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zimplistic0-my.sharepoint.com/personal/creslyn_javier_zimplistic_com/Documents/Documents/Project 1/"/>
    </mc:Choice>
  </mc:AlternateContent>
  <xr:revisionPtr revIDLastSave="2677" documentId="8_{AA204054-B54E-4EFD-868A-2046B79B1FAD}" xr6:coauthVersionLast="47" xr6:coauthVersionMax="47" xr10:uidLastSave="{CAE8C8F0-CC1D-4D05-BAD0-D61D5ADD501C}"/>
  <bookViews>
    <workbookView xWindow="-108" yWindow="-108" windowWidth="23256" windowHeight="12456" activeTab="1" xr2:uid="{388B1C6B-9795-463D-9E4A-AFE0DFB717AA}"/>
  </bookViews>
  <sheets>
    <sheet name="PIV" sheetId="5" r:id="rId1"/>
    <sheet name="Product Performance" sheetId="12" r:id="rId2"/>
    <sheet name="Delivered MC" sheetId="10" r:id="rId3"/>
    <sheet name="Odoo_Combined" sheetId="4" r:id="rId4"/>
    <sheet name="Field RMA" sheetId="9" state="hidden" r:id="rId5"/>
    <sheet name="FailureMapping" sheetId="7" state="hidden" r:id="rId6"/>
    <sheet name="Odoo" sheetId="2" state="hidden" r:id="rId7"/>
  </sheets>
  <definedNames>
    <definedName name="ExternalData_1" localSheetId="6" hidden="1">Odoo!$A$1:$O$2388</definedName>
    <definedName name="ExternalData_3" localSheetId="3" hidden="1">Odoo_Combined!$A$1:$X$4094</definedName>
    <definedName name="ExternalData_4" localSheetId="5" hidden="1">FailureMapping!$A$1:$C$680</definedName>
    <definedName name="ExternalData_6" localSheetId="4" hidden="1">'Field RMA'!$A$1:$G$3425</definedName>
    <definedName name="Slicer_Request_Month">#N/A</definedName>
    <definedName name="Slicer_Shipment_Month">#N/A</definedName>
    <definedName name="Slicer_Shipped_Year">#N/A</definedName>
    <definedName name="Slicer_Year">#N/A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30" i="5" l="1"/>
  <c r="V29" i="5"/>
  <c r="V28" i="5"/>
  <c r="V27" i="5"/>
  <c r="V26" i="5"/>
  <c r="V25" i="5"/>
  <c r="V24" i="5"/>
  <c r="V23" i="5"/>
  <c r="V22" i="5"/>
  <c r="V21" i="5"/>
  <c r="V20" i="5"/>
  <c r="V19" i="5"/>
  <c r="K135" i="5"/>
  <c r="N134" i="5"/>
  <c r="T50" i="12"/>
  <c r="AH61" i="12"/>
  <c r="AG61" i="12"/>
  <c r="AF61" i="12"/>
  <c r="AE61" i="12"/>
  <c r="AD61" i="12"/>
  <c r="AC61" i="12"/>
  <c r="AB61" i="12"/>
  <c r="AA61" i="12"/>
  <c r="Z61" i="12"/>
  <c r="Y61" i="12"/>
  <c r="X61" i="12"/>
  <c r="W61" i="12"/>
  <c r="V61" i="12"/>
  <c r="U61" i="12"/>
  <c r="AH60" i="12"/>
  <c r="AG60" i="12"/>
  <c r="AF60" i="12"/>
  <c r="AE60" i="12"/>
  <c r="AD60" i="12"/>
  <c r="AC60" i="12"/>
  <c r="AB60" i="12"/>
  <c r="AA60" i="12"/>
  <c r="Z60" i="12"/>
  <c r="Y60" i="12"/>
  <c r="X60" i="12"/>
  <c r="W60" i="12"/>
  <c r="V60" i="12"/>
  <c r="U60" i="12"/>
  <c r="AH59" i="12"/>
  <c r="AG59" i="12"/>
  <c r="AF59" i="12"/>
  <c r="AE59" i="12"/>
  <c r="AD59" i="12"/>
  <c r="AC59" i="12"/>
  <c r="AJ13" i="12" s="1"/>
  <c r="AK13" i="12" s="1"/>
  <c r="AL13" i="12" s="1"/>
  <c r="AM13" i="12" s="1"/>
  <c r="AN13" i="12" s="1"/>
  <c r="AO13" i="12" s="1"/>
  <c r="AB59" i="12"/>
  <c r="AA59" i="12"/>
  <c r="Z59" i="12"/>
  <c r="Y59" i="12"/>
  <c r="X59" i="12"/>
  <c r="W59" i="12"/>
  <c r="V59" i="12"/>
  <c r="U59" i="12"/>
  <c r="AH58" i="12"/>
  <c r="AG58" i="12"/>
  <c r="AF58" i="12"/>
  <c r="AE58" i="12"/>
  <c r="AD58" i="12"/>
  <c r="AC58" i="12"/>
  <c r="AB58" i="12"/>
  <c r="AA58" i="12"/>
  <c r="Z58" i="12"/>
  <c r="Y58" i="12"/>
  <c r="X58" i="12"/>
  <c r="W58" i="12"/>
  <c r="V58" i="12"/>
  <c r="U58" i="12"/>
  <c r="AH57" i="12"/>
  <c r="AG57" i="12"/>
  <c r="AF57" i="12"/>
  <c r="AE57" i="12"/>
  <c r="AD57" i="12"/>
  <c r="AC57" i="12"/>
  <c r="AB57" i="12"/>
  <c r="AA57" i="12"/>
  <c r="AJ11" i="12" s="1"/>
  <c r="AK11" i="12" s="1"/>
  <c r="Z57" i="12"/>
  <c r="Y57" i="12"/>
  <c r="X57" i="12"/>
  <c r="W57" i="12"/>
  <c r="V57" i="12"/>
  <c r="U57" i="12"/>
  <c r="AH56" i="12"/>
  <c r="AG56" i="12"/>
  <c r="AF56" i="12"/>
  <c r="AE56" i="12"/>
  <c r="AD56" i="12"/>
  <c r="AC56" i="12"/>
  <c r="AB56" i="12"/>
  <c r="AA56" i="12"/>
  <c r="Z56" i="12"/>
  <c r="Y56" i="12"/>
  <c r="X56" i="12"/>
  <c r="W56" i="12"/>
  <c r="V56" i="12"/>
  <c r="U56" i="12"/>
  <c r="AH55" i="12"/>
  <c r="AG55" i="12"/>
  <c r="AF55" i="12"/>
  <c r="AE55" i="12"/>
  <c r="AD55" i="12"/>
  <c r="AC55" i="12"/>
  <c r="AB55" i="12"/>
  <c r="AA55" i="12"/>
  <c r="Z55" i="12"/>
  <c r="Y55" i="12"/>
  <c r="X55" i="12"/>
  <c r="W55" i="12"/>
  <c r="V55" i="12"/>
  <c r="U55" i="12"/>
  <c r="AH54" i="12"/>
  <c r="AG54" i="12"/>
  <c r="AF54" i="12"/>
  <c r="AE54" i="12"/>
  <c r="AD54" i="12"/>
  <c r="AC54" i="12"/>
  <c r="AB54" i="12"/>
  <c r="AA54" i="12"/>
  <c r="Z54" i="12"/>
  <c r="Y54" i="12"/>
  <c r="X54" i="12"/>
  <c r="AJ8" i="12" s="1"/>
  <c r="W54" i="12"/>
  <c r="V54" i="12"/>
  <c r="U54" i="12"/>
  <c r="AH53" i="12"/>
  <c r="AG53" i="12"/>
  <c r="AF53" i="12"/>
  <c r="AE53" i="12"/>
  <c r="AD53" i="12"/>
  <c r="AC53" i="12"/>
  <c r="AB53" i="12"/>
  <c r="AA53" i="12"/>
  <c r="Z53" i="12"/>
  <c r="Y53" i="12"/>
  <c r="X53" i="12"/>
  <c r="W53" i="12"/>
  <c r="V53" i="12"/>
  <c r="U53" i="12"/>
  <c r="AH52" i="12"/>
  <c r="AG52" i="12"/>
  <c r="AF52" i="12"/>
  <c r="AE52" i="12"/>
  <c r="AD52" i="12"/>
  <c r="AC52" i="12"/>
  <c r="AB52" i="12"/>
  <c r="AA52" i="12"/>
  <c r="Z52" i="12"/>
  <c r="Y52" i="12"/>
  <c r="X52" i="12"/>
  <c r="W52" i="12"/>
  <c r="V52" i="12"/>
  <c r="U52" i="12"/>
  <c r="AH51" i="12"/>
  <c r="AG51" i="12"/>
  <c r="AF51" i="12"/>
  <c r="AE51" i="12"/>
  <c r="AD51" i="12"/>
  <c r="AC51" i="12"/>
  <c r="AB51" i="12"/>
  <c r="AA51" i="12"/>
  <c r="Z51" i="12"/>
  <c r="Y51" i="12"/>
  <c r="X51" i="12"/>
  <c r="W51" i="12"/>
  <c r="V51" i="12"/>
  <c r="U51" i="12"/>
  <c r="AH50" i="12"/>
  <c r="AG50" i="12"/>
  <c r="AF50" i="12"/>
  <c r="AE50" i="12"/>
  <c r="AD50" i="12"/>
  <c r="AC50" i="12"/>
  <c r="AB50" i="12"/>
  <c r="AA50" i="12"/>
  <c r="Z50" i="12"/>
  <c r="Y50" i="12"/>
  <c r="X50" i="12"/>
  <c r="W50" i="12"/>
  <c r="V50" i="12"/>
  <c r="U50" i="12"/>
  <c r="T61" i="12"/>
  <c r="T60" i="12"/>
  <c r="T59" i="12"/>
  <c r="T58" i="12"/>
  <c r="T57" i="12"/>
  <c r="T56" i="12"/>
  <c r="T55" i="12"/>
  <c r="T54" i="12"/>
  <c r="T53" i="12"/>
  <c r="T52" i="12"/>
  <c r="T51" i="12"/>
  <c r="H135" i="5"/>
  <c r="K134" i="5"/>
  <c r="F136" i="5"/>
  <c r="I135" i="5"/>
  <c r="L134" i="5"/>
  <c r="N133" i="5"/>
  <c r="E136" i="5"/>
  <c r="F135" i="5"/>
  <c r="G135" i="5"/>
  <c r="J135" i="5"/>
  <c r="E135" i="5"/>
  <c r="F134" i="5"/>
  <c r="G134" i="5"/>
  <c r="H134" i="5"/>
  <c r="I134" i="5"/>
  <c r="J134" i="5"/>
  <c r="M134" i="5"/>
  <c r="E134" i="5"/>
  <c r="F133" i="5"/>
  <c r="G133" i="5"/>
  <c r="H133" i="5"/>
  <c r="I133" i="5"/>
  <c r="J133" i="5"/>
  <c r="K133" i="5"/>
  <c r="L133" i="5"/>
  <c r="M133" i="5"/>
  <c r="O133" i="5"/>
  <c r="P133" i="5"/>
  <c r="E133" i="5"/>
  <c r="F132" i="5"/>
  <c r="G132" i="5"/>
  <c r="H132" i="5"/>
  <c r="I132" i="5"/>
  <c r="J132" i="5"/>
  <c r="K132" i="5"/>
  <c r="L132" i="5"/>
  <c r="M132" i="5"/>
  <c r="N132" i="5"/>
  <c r="O132" i="5"/>
  <c r="P132" i="5"/>
  <c r="E132" i="5"/>
  <c r="E138" i="5"/>
  <c r="F138" i="5"/>
  <c r="G138" i="5"/>
  <c r="H138" i="5"/>
  <c r="I138" i="5"/>
  <c r="J138" i="5"/>
  <c r="K138" i="5"/>
  <c r="L138" i="5"/>
  <c r="M138" i="5"/>
  <c r="N138" i="5"/>
  <c r="O138" i="5"/>
  <c r="P138" i="5"/>
  <c r="A3" i="10"/>
  <c r="A4" i="10"/>
  <c r="A5" i="10"/>
  <c r="A6" i="10"/>
  <c r="A7" i="10"/>
  <c r="A8" i="10"/>
  <c r="A9" i="10"/>
  <c r="A10" i="10"/>
  <c r="A11" i="10"/>
  <c r="A12" i="10"/>
  <c r="A13" i="10"/>
  <c r="A14" i="10"/>
  <c r="A15" i="10"/>
  <c r="A16" i="10"/>
  <c r="A17" i="10"/>
  <c r="A18" i="10"/>
  <c r="A19" i="10"/>
  <c r="A20" i="10"/>
  <c r="A21" i="10"/>
  <c r="A2" i="10"/>
  <c r="P32" i="5"/>
  <c r="O32" i="5"/>
  <c r="N32" i="5"/>
  <c r="M32" i="5"/>
  <c r="L32" i="5"/>
  <c r="K32" i="5"/>
  <c r="J32" i="5"/>
  <c r="I32" i="5"/>
  <c r="H32" i="5"/>
  <c r="G32" i="5"/>
  <c r="F32" i="5"/>
  <c r="E32" i="5"/>
  <c r="D32" i="5"/>
  <c r="V16" i="5"/>
  <c r="V17" i="5"/>
  <c r="V18" i="5"/>
  <c r="V15" i="5"/>
  <c r="D33" i="5"/>
  <c r="AJ9" i="12" l="1"/>
  <c r="AK9" i="12" s="1"/>
  <c r="AL9" i="12" s="1"/>
  <c r="AM9" i="12" s="1"/>
  <c r="AN9" i="12" s="1"/>
  <c r="AO9" i="12" s="1"/>
  <c r="AJ12" i="12"/>
  <c r="AK12" i="12" s="1"/>
  <c r="AL12" i="12" s="1"/>
  <c r="AM12" i="12" s="1"/>
  <c r="AN12" i="12" s="1"/>
  <c r="AO12" i="12" s="1"/>
  <c r="AJ7" i="12"/>
  <c r="AK7" i="12" s="1"/>
  <c r="AL7" i="12" s="1"/>
  <c r="AM7" i="12" s="1"/>
  <c r="AN7" i="12" s="1"/>
  <c r="AO7" i="12" s="1"/>
  <c r="AJ6" i="12"/>
  <c r="AK6" i="12" s="1"/>
  <c r="AL6" i="12" s="1"/>
  <c r="AM6" i="12" s="1"/>
  <c r="AN6" i="12" s="1"/>
  <c r="AO6" i="12" s="1"/>
  <c r="AJ14" i="12"/>
  <c r="AK14" i="12" s="1"/>
  <c r="AL14" i="12" s="1"/>
  <c r="AM14" i="12" s="1"/>
  <c r="AN14" i="12" s="1"/>
  <c r="AO14" i="12" s="1"/>
  <c r="AK8" i="12"/>
  <c r="AL8" i="12" s="1"/>
  <c r="AM8" i="12" s="1"/>
  <c r="AN8" i="12" s="1"/>
  <c r="AO8" i="12" s="1"/>
  <c r="AJ5" i="12"/>
  <c r="AK5" i="12" s="1"/>
  <c r="AL5" i="12" s="1"/>
  <c r="AM5" i="12" s="1"/>
  <c r="AN5" i="12" s="1"/>
  <c r="AO5" i="12" s="1"/>
  <c r="AJ15" i="12"/>
  <c r="AK15" i="12" s="1"/>
  <c r="AL15" i="12" s="1"/>
  <c r="AM15" i="12" s="1"/>
  <c r="AN15" i="12" s="1"/>
  <c r="AO15" i="12" s="1"/>
  <c r="AJ10" i="12"/>
  <c r="AK10" i="12" s="1"/>
  <c r="AL10" i="12" s="1"/>
  <c r="AM10" i="12" s="1"/>
  <c r="AN10" i="12" s="1"/>
  <c r="AO10" i="12" s="1"/>
  <c r="AJ4" i="12"/>
  <c r="AK4" i="12" s="1"/>
  <c r="AL4" i="12" s="1"/>
  <c r="AM4" i="12" s="1"/>
  <c r="AN4" i="12" s="1"/>
  <c r="AO4" i="12" s="1"/>
  <c r="AL11" i="12"/>
  <c r="AM11" i="12" s="1"/>
  <c r="AN11" i="12" s="1"/>
  <c r="AO11" i="12" s="1"/>
  <c r="P134" i="5"/>
  <c r="O134" i="5"/>
  <c r="L135" i="5"/>
  <c r="M135" i="5"/>
  <c r="N135" i="5"/>
  <c r="O135" i="5"/>
  <c r="P135" i="5"/>
  <c r="E33" i="5"/>
  <c r="D34" i="5"/>
  <c r="F33" i="5" l="1"/>
  <c r="E34" i="5"/>
  <c r="G33" i="5" l="1"/>
  <c r="F34" i="5"/>
  <c r="H33" i="5" l="1"/>
  <c r="G34" i="5"/>
  <c r="H34" i="5" l="1"/>
  <c r="I33" i="5"/>
  <c r="I34" i="5" l="1"/>
  <c r="J33" i="5"/>
  <c r="J34" i="5" l="1"/>
  <c r="K33" i="5"/>
  <c r="K34" i="5" l="1"/>
  <c r="L33" i="5"/>
  <c r="L34" i="5" l="1"/>
  <c r="M33" i="5"/>
  <c r="N33" i="5" l="1"/>
  <c r="M34" i="5"/>
  <c r="N34" i="5" l="1"/>
  <c r="O33" i="5"/>
  <c r="O34" i="5" l="1"/>
  <c r="P33" i="5"/>
  <c r="Q33" i="5" l="1"/>
  <c r="R33" i="5" s="1"/>
  <c r="R34" i="5" s="1"/>
  <c r="P34" i="5"/>
  <c r="Q3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BFB373-0357-4525-80F0-3F5A43327EF2}"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C0D4ACE3-5EB9-4054-89AB-FEF8FA67F7B6}" keepAlive="1" name="Query - FailureMapping(1)" description="Connection to the 'FailureMapping' query in the workbook." type="5" refreshedVersion="8" background="1" saveData="1">
    <dbPr connection="Provider=Microsoft.Mashup.OleDb.1;Data Source=$Workbook$;Location=FailureMapping;Extended Properties=&quot;&quot;" command="SELECT * FROM [FailureMapping]"/>
  </connection>
  <connection id="3" xr16:uid="{16C7EEC7-1003-451F-80EB-29B935A5B2F4}" keepAlive="1" name="Query - Field RMA" description="Connection to the 'Field RMA' query in the workbook." type="5" refreshedVersion="8" background="1" saveData="1">
    <dbPr connection="Provider=Microsoft.Mashup.OleDb.1;Data Source=$Workbook$;Location=&quot;Field RMA&quot;;Extended Properties=&quot;&quot;" command="SELECT * FROM [Field RMA]"/>
  </connection>
  <connection id="4" xr16:uid="{CDE41EE4-B36D-4C24-9614-035AA954A927}" keepAlive="1" name="Query - Odoo" description="Connection to the 'Odoo' query in the workbook." type="5" refreshedVersion="8" background="1" saveData="1">
    <dbPr connection="Provider=Microsoft.Mashup.OleDb.1;Data Source=$Workbook$;Location=Odoo;Extended Properties=&quot;&quot;" command="SELECT * FROM [Odoo]"/>
  </connection>
</connections>
</file>

<file path=xl/sharedStrings.xml><?xml version="1.0" encoding="utf-8"?>
<sst xmlns="http://schemas.openxmlformats.org/spreadsheetml/2006/main" count="108090" uniqueCount="19500">
  <si>
    <t>Issue Reported Date</t>
  </si>
  <si>
    <t>Customer's Name</t>
  </si>
  <si>
    <t>Order#</t>
  </si>
  <si>
    <t>MachineSerialNumber</t>
  </si>
  <si>
    <t>Return Type</t>
  </si>
  <si>
    <t>Roti Count</t>
  </si>
  <si>
    <t>Status</t>
  </si>
  <si>
    <t>Replacement Type</t>
  </si>
  <si>
    <t>RMA Lines</t>
  </si>
  <si>
    <t>Fee Amount</t>
  </si>
  <si>
    <t>Is Shipment Initiated</t>
  </si>
  <si>
    <t>SO Return Status</t>
  </si>
  <si>
    <t>Erum Saeed</t>
  </si>
  <si>
    <t>RSO05109</t>
  </si>
  <si>
    <t>ZM1251144CAW04463</t>
  </si>
  <si>
    <t>Replacement</t>
  </si>
  <si>
    <t>Processing</t>
  </si>
  <si>
    <t>Machine</t>
  </si>
  <si>
    <t>[ZNF0111AW-CA] Rotimatic Next (Black &amp; White)</t>
  </si>
  <si>
    <t>Return with Refund/Replacement</t>
  </si>
  <si>
    <t>Ruchi Shah</t>
  </si>
  <si>
    <t>75743</t>
  </si>
  <si>
    <t>ZM1251251CAG07811</t>
  </si>
  <si>
    <t>[ZNF0111AG-CA] Rotimatic Next (Black &amp; Grey)</t>
  </si>
  <si>
    <t>punit solanki</t>
  </si>
  <si>
    <t>RSO06956</t>
  </si>
  <si>
    <t>ZM1260104CAW08818</t>
  </si>
  <si>
    <t>Jasleen Kaur</t>
  </si>
  <si>
    <t>69905</t>
  </si>
  <si>
    <t>ZM1260104CAW08810</t>
  </si>
  <si>
    <t>Refund with Return</t>
  </si>
  <si>
    <t>Submitted</t>
  </si>
  <si>
    <t>[1YearRotimaticNextRotimaticCareWarranty] Rotimatic Next - Rotimatic Care Plus Warranty - 1 Year</t>
  </si>
  <si>
    <t>Cancellation</t>
  </si>
  <si>
    <t>Sohan Nipunage</t>
  </si>
  <si>
    <t>83079</t>
  </si>
  <si>
    <t>ZM1260417CAW10481</t>
  </si>
  <si>
    <t>[2YearRotimaticNextRotimaticCareWarranty] Rotimatic Next - Rotimatic Care Plus Warranty - 2 Years</t>
  </si>
  <si>
    <t>Ahmed Khattak</t>
  </si>
  <si>
    <t>66952</t>
  </si>
  <si>
    <t>ZM1250728MEG00411</t>
  </si>
  <si>
    <t>[ZNF0111AG-ME] Rotimatic Next (Black &amp; Grey)</t>
  </si>
  <si>
    <t>Akarsh Singh</t>
  </si>
  <si>
    <t>64583</t>
  </si>
  <si>
    <t>ZM1250730MEG00566</t>
  </si>
  <si>
    <t>[ZMA0111A-ME] Rotimatic Plus</t>
  </si>
  <si>
    <t>Aditya Bhambhu</t>
  </si>
  <si>
    <t>RSO07820</t>
  </si>
  <si>
    <t>ZM1260417CAW10417</t>
  </si>
  <si>
    <t>Vaama Patel</t>
  </si>
  <si>
    <t>77736</t>
  </si>
  <si>
    <t>ZM1260102CAG08499</t>
  </si>
  <si>
    <t>Vineet Mehra</t>
  </si>
  <si>
    <t>68091</t>
  </si>
  <si>
    <t>ZM1250731CAG01910</t>
  </si>
  <si>
    <t>Vibha Vig</t>
  </si>
  <si>
    <t>RSO05068</t>
  </si>
  <si>
    <t>ZM1251144CAW04359</t>
  </si>
  <si>
    <t>Anjushma Sharma</t>
  </si>
  <si>
    <t>78169</t>
  </si>
  <si>
    <t>ZM1260209MEG03025</t>
  </si>
  <si>
    <t>[3YearRotimaticNextRotimaticCareWarranty] Rotimatic Next - Rotimatic Care Plus Warranty - 3 Years</t>
  </si>
  <si>
    <t>Sarika Dawar</t>
  </si>
  <si>
    <t>RSO06183</t>
  </si>
  <si>
    <t>ZM1251251CAG06824</t>
  </si>
  <si>
    <t>Shailendra Kontham</t>
  </si>
  <si>
    <t>RSO05431</t>
  </si>
  <si>
    <t>ZM1251146CAG05336</t>
  </si>
  <si>
    <t>Vishal Saraf</t>
  </si>
  <si>
    <t>76393</t>
  </si>
  <si>
    <t>ZM1260206MEG02551</t>
  </si>
  <si>
    <t>Amol Parkhe</t>
  </si>
  <si>
    <t>68728</t>
  </si>
  <si>
    <t>ZM1250833MEG00748</t>
  </si>
  <si>
    <t>Nobal Niraula</t>
  </si>
  <si>
    <t>77396</t>
  </si>
  <si>
    <t>ZM1260102CAG08289</t>
  </si>
  <si>
    <t>Umesh Nitnaware</t>
  </si>
  <si>
    <t>RSO07881</t>
  </si>
  <si>
    <t>ZM1260104CAW09015</t>
  </si>
  <si>
    <t>Shivank Goel</t>
  </si>
  <si>
    <t>67211</t>
  </si>
  <si>
    <t>ZM1250521CAG00414</t>
  </si>
  <si>
    <t>Nitin Waghmode</t>
  </si>
  <si>
    <t>62918</t>
  </si>
  <si>
    <t>ZM1250626CAW01186</t>
  </si>
  <si>
    <t>[Extend-Protection-Plan-299.00] Extend Protection Plan - US - 2 Years (299.00)</t>
  </si>
  <si>
    <t>Santosh Chavali</t>
  </si>
  <si>
    <t>76339</t>
  </si>
  <si>
    <t>ZM1251249CAG06556</t>
  </si>
  <si>
    <t>Rohit Choursiya</t>
  </si>
  <si>
    <t>74493</t>
  </si>
  <si>
    <t>ZM1251251CAG07128</t>
  </si>
  <si>
    <t>Rahul Bohra</t>
  </si>
  <si>
    <t>67129</t>
  </si>
  <si>
    <t>ZM1250834CAG02390</t>
  </si>
  <si>
    <t>Christopher Dennis</t>
  </si>
  <si>
    <t>71263</t>
  </si>
  <si>
    <t>ZM1251042MEG01441</t>
  </si>
  <si>
    <t>Akshay Kulkarni</t>
  </si>
  <si>
    <t>81278</t>
  </si>
  <si>
    <t>ZM1260102CAG08123</t>
  </si>
  <si>
    <t>Sri Harsha Puvvala</t>
  </si>
  <si>
    <t>RSO04292</t>
  </si>
  <si>
    <t>ZM1250940MEGO1111</t>
  </si>
  <si>
    <t>Prapti Patel</t>
  </si>
  <si>
    <t>75131</t>
  </si>
  <si>
    <t>ZM1251251CAG07505</t>
  </si>
  <si>
    <t>Nikita Patil</t>
  </si>
  <si>
    <t>70751</t>
  </si>
  <si>
    <t>ZM1251144CAG04660</t>
  </si>
  <si>
    <t>Pramod Ramamurthy</t>
  </si>
  <si>
    <t>67059</t>
  </si>
  <si>
    <t>ZM1250835MEG00897</t>
  </si>
  <si>
    <t>Sachin Ghanwar</t>
  </si>
  <si>
    <t>78426</t>
  </si>
  <si>
    <t>ZM1260104CAW09031</t>
  </si>
  <si>
    <t>Amit Jain</t>
  </si>
  <si>
    <t>RSO04329</t>
  </si>
  <si>
    <t>ZM1250937CAG02935</t>
  </si>
  <si>
    <t>Saumya Gupta</t>
  </si>
  <si>
    <t>68234</t>
  </si>
  <si>
    <t>ZM1250939CAG03340</t>
  </si>
  <si>
    <t>Hemanth Buchireddy</t>
  </si>
  <si>
    <t>71911</t>
  </si>
  <si>
    <t>ZM1251144CAG04582</t>
  </si>
  <si>
    <t>RAHUL NAIK</t>
  </si>
  <si>
    <t>65257</t>
  </si>
  <si>
    <t>ZM1250727MEW00228</t>
  </si>
  <si>
    <t>[ZNF0111AW-ME] Rotimatic Next (Black &amp; White)</t>
  </si>
  <si>
    <t>Ahalya Aripaka</t>
  </si>
  <si>
    <t>69163</t>
  </si>
  <si>
    <t>ZM1250834CAG02363</t>
  </si>
  <si>
    <t>Jagjeevan Gopireddy</t>
  </si>
  <si>
    <t>79908</t>
  </si>
  <si>
    <t>ZM1260417CAG10141</t>
  </si>
  <si>
    <t>Kanwarpal Singh</t>
  </si>
  <si>
    <t>81397</t>
  </si>
  <si>
    <t>ZM1250833MEG00776</t>
  </si>
  <si>
    <t>Anamika Sharma</t>
  </si>
  <si>
    <t>64016</t>
  </si>
  <si>
    <t>ZM1250624CAG00714</t>
  </si>
  <si>
    <t>Rajeev Agnihotri</t>
  </si>
  <si>
    <t>79268</t>
  </si>
  <si>
    <t>ZM1260102CAG08391</t>
  </si>
  <si>
    <t>Anita Pathak</t>
  </si>
  <si>
    <t>65407</t>
  </si>
  <si>
    <t>ZM1250832CAW02053</t>
  </si>
  <si>
    <t>Tushar Gupta</t>
  </si>
  <si>
    <t>70461</t>
  </si>
  <si>
    <t>ZM1251043CAG03713</t>
  </si>
  <si>
    <t>Jaswinder Kaur</t>
  </si>
  <si>
    <t>73405</t>
  </si>
  <si>
    <t>ZM1251147CAG05391</t>
  </si>
  <si>
    <t>satish bomble</t>
  </si>
  <si>
    <t>76028</t>
  </si>
  <si>
    <t>ZM1260206MEG02526</t>
  </si>
  <si>
    <t>Saurabh Vilekar</t>
  </si>
  <si>
    <t>77327</t>
  </si>
  <si>
    <t>ZM1260208CAG09749</t>
  </si>
  <si>
    <t>Manju Dhankar</t>
  </si>
  <si>
    <t>RSO06363</t>
  </si>
  <si>
    <t>ZM1251251CAG06919</t>
  </si>
  <si>
    <t>Sinthia Mondal</t>
  </si>
  <si>
    <t>72251</t>
  </si>
  <si>
    <t>ZM1250938CAG03079</t>
  </si>
  <si>
    <t>Vinay Hosuru Siddappa</t>
  </si>
  <si>
    <t>69244</t>
  </si>
  <si>
    <t>ZM1250835CAG02650</t>
  </si>
  <si>
    <t>Karan Arora</t>
  </si>
  <si>
    <t>64920</t>
  </si>
  <si>
    <t>ZM1250625CAG00973</t>
  </si>
  <si>
    <t>Riddhi Vasadia</t>
  </si>
  <si>
    <t>68960</t>
  </si>
  <si>
    <t>ZM1250938CAG03068</t>
  </si>
  <si>
    <t>Rashmi Babtiwale</t>
  </si>
  <si>
    <t>59127</t>
  </si>
  <si>
    <t>ZM82408CAB19B</t>
  </si>
  <si>
    <t>[ZMA0217] Roti Basket</t>
  </si>
  <si>
    <t>Mohit Madken</t>
  </si>
  <si>
    <t>69620</t>
  </si>
  <si>
    <t>ZM1250940CAW03454</t>
  </si>
  <si>
    <t>Yogesh Pandey</t>
  </si>
  <si>
    <t>74166</t>
  </si>
  <si>
    <t>ZM1260208CAG09612</t>
  </si>
  <si>
    <t>Siva Narendra Prasad Janumpally</t>
  </si>
  <si>
    <t>74269</t>
  </si>
  <si>
    <t>ZM1251249MEG02071</t>
  </si>
  <si>
    <t>HARIKRUSHNA PATEL</t>
  </si>
  <si>
    <t>75701</t>
  </si>
  <si>
    <t>ZM1251251CAG07063</t>
  </si>
  <si>
    <t>Veerabhadra Nemani</t>
  </si>
  <si>
    <t>75926</t>
  </si>
  <si>
    <t>ZM1260104CAW09026</t>
  </si>
  <si>
    <t>Sandip Tayade</t>
  </si>
  <si>
    <t>RSO06489</t>
  </si>
  <si>
    <t>ZM1260206CAG09453</t>
  </si>
  <si>
    <t>Gaurav Sutaria</t>
  </si>
  <si>
    <t>RSO07972</t>
  </si>
  <si>
    <t>ZM1260104CAW08880</t>
  </si>
  <si>
    <t>Sadique Rahman</t>
  </si>
  <si>
    <t>74433</t>
  </si>
  <si>
    <t>ZM1251251CAG07432</t>
  </si>
  <si>
    <t>Abha Bukharia</t>
  </si>
  <si>
    <t>76222</t>
  </si>
  <si>
    <t>ZM1260104CAW08797</t>
  </si>
  <si>
    <t>Robin Chandil</t>
  </si>
  <si>
    <t>78583</t>
  </si>
  <si>
    <t>ZM1260417CAW10378</t>
  </si>
  <si>
    <t>Achal Dave</t>
  </si>
  <si>
    <t>79532</t>
  </si>
  <si>
    <t>ZM1260209MEG02947</t>
  </si>
  <si>
    <t>Akhil Reddy Sabhapathi</t>
  </si>
  <si>
    <t>65327</t>
  </si>
  <si>
    <t>ZM1250729CAG01659</t>
  </si>
  <si>
    <t>Sarthak Arora</t>
  </si>
  <si>
    <t>73058</t>
  </si>
  <si>
    <t>ZM1251147CAG05568</t>
  </si>
  <si>
    <t>Prathamesh Thakur</t>
  </si>
  <si>
    <t>66415</t>
  </si>
  <si>
    <t>ZM1250835MEG00900</t>
  </si>
  <si>
    <t>LEKHRAJ PATEL</t>
  </si>
  <si>
    <t>82057</t>
  </si>
  <si>
    <t>ZM1260311CAW09973</t>
  </si>
  <si>
    <t>Ashwini Metkar</t>
  </si>
  <si>
    <t>RSO02723</t>
  </si>
  <si>
    <t>ZM1250835CAG02550</t>
  </si>
  <si>
    <t>Madhulika Singh</t>
  </si>
  <si>
    <t>71941</t>
  </si>
  <si>
    <t>ZP82510CABA70</t>
  </si>
  <si>
    <t>[3YearRemanufacturedRotimaticCareWarranty] Remanufactured - Rotimatic Care Plus Warranty - 3 Years</t>
  </si>
  <si>
    <t>Rushikesh Veni</t>
  </si>
  <si>
    <t>RSO03479</t>
  </si>
  <si>
    <t>ZM1250728CAG01460</t>
  </si>
  <si>
    <t>Vikrant Yagnick</t>
  </si>
  <si>
    <t>RSO04349</t>
  </si>
  <si>
    <t>ZM1250939CAW03194</t>
  </si>
  <si>
    <t>Rhythm Varshney</t>
  </si>
  <si>
    <t>66755</t>
  </si>
  <si>
    <t>ZM1250729CAG01651</t>
  </si>
  <si>
    <t>Rahul Arke</t>
  </si>
  <si>
    <t>64335</t>
  </si>
  <si>
    <t>ZM1250625CAG00938</t>
  </si>
  <si>
    <t>Pranoti Prashant DESHMUKH</t>
  </si>
  <si>
    <t>24181</t>
  </si>
  <si>
    <t>ZP82209CAA09B</t>
  </si>
  <si>
    <t>[ZMA0111A-CA] Rotimatic</t>
  </si>
  <si>
    <t>Rajeev Kumar</t>
  </si>
  <si>
    <t>72057</t>
  </si>
  <si>
    <t>ZM1251147CAG05608</t>
  </si>
  <si>
    <t>Shambhavi Mohan</t>
  </si>
  <si>
    <t>55085</t>
  </si>
  <si>
    <t>ZM82405CAB00E</t>
  </si>
  <si>
    <t>Jayaprakash Rajendran</t>
  </si>
  <si>
    <t>49968</t>
  </si>
  <si>
    <t>ZM1260206MEG02650</t>
  </si>
  <si>
    <t>Vishnu Sreekumar</t>
  </si>
  <si>
    <t>63119</t>
  </si>
  <si>
    <t>ZM1250626CAW01331</t>
  </si>
  <si>
    <t>Dipesh Malik</t>
  </si>
  <si>
    <t>69886</t>
  </si>
  <si>
    <t>ZM1251249MEG02117</t>
  </si>
  <si>
    <t>[6MonthsRotimaticNextRotimaticCareWarranty] Rotimatic Next - Rotimatic Care Plus Warranty - 6 Months</t>
  </si>
  <si>
    <t>Dines Kumar Kesa</t>
  </si>
  <si>
    <t>68894</t>
  </si>
  <si>
    <t>ZM1250937CAG02883</t>
  </si>
  <si>
    <t>Bhajneek Bajwa</t>
  </si>
  <si>
    <t>RSO05458</t>
  </si>
  <si>
    <t>ZM1251147CAG05389</t>
  </si>
  <si>
    <t>VIVEK CHITTAMURI</t>
  </si>
  <si>
    <t>76575</t>
  </si>
  <si>
    <t>ZM1251251CAG07874</t>
  </si>
  <si>
    <t>Amit kumar</t>
  </si>
  <si>
    <t>71946</t>
  </si>
  <si>
    <t>ZM1251041MEG01314</t>
  </si>
  <si>
    <t>Prakash Gudsoorkar</t>
  </si>
  <si>
    <t>63988</t>
  </si>
  <si>
    <t>ZM1250834CAG02539</t>
  </si>
  <si>
    <t>Vij Shah</t>
  </si>
  <si>
    <t>40755</t>
  </si>
  <si>
    <t>ZP82310CAB9EF</t>
  </si>
  <si>
    <t>[B1-HGROT-3y] Extend Protection Plan</t>
  </si>
  <si>
    <t>Mansoor Wani</t>
  </si>
  <si>
    <t>67495</t>
  </si>
  <si>
    <t>ZM1251249MEG01965</t>
  </si>
  <si>
    <t>Sharad Kumar Sangal</t>
  </si>
  <si>
    <t>79171</t>
  </si>
  <si>
    <t>ZM1260417CAG10142</t>
  </si>
  <si>
    <t>Closed</t>
  </si>
  <si>
    <t>Part</t>
  </si>
  <si>
    <t>Shubhanshu Verma</t>
  </si>
  <si>
    <t>72393</t>
  </si>
  <si>
    <t>ZM1251251CAG07860</t>
  </si>
  <si>
    <t>Jaydeep Taralkar</t>
  </si>
  <si>
    <t>71712</t>
  </si>
  <si>
    <t>ZM1251249CAW06239</t>
  </si>
  <si>
    <t>Ritvika Sharma</t>
  </si>
  <si>
    <t>75442</t>
  </si>
  <si>
    <t>ZM1251251CAG07209</t>
  </si>
  <si>
    <t>Desh Deepak</t>
  </si>
  <si>
    <t>75509</t>
  </si>
  <si>
    <t>ZM1251147CAW05762</t>
  </si>
  <si>
    <t>[ZMAA0753] Rotimatic Apron</t>
  </si>
  <si>
    <t>Simar Jaggi</t>
  </si>
  <si>
    <t>67652</t>
  </si>
  <si>
    <t>ZM1250937CAG02886</t>
  </si>
  <si>
    <t>Deepika Udhani</t>
  </si>
  <si>
    <t>48844</t>
  </si>
  <si>
    <t>ZM82402MEB023</t>
  </si>
  <si>
    <t>Shobana Subramani</t>
  </si>
  <si>
    <t>74158</t>
  </si>
  <si>
    <t>ZM1260102CAG08281</t>
  </si>
  <si>
    <t>Darakshan Anwar</t>
  </si>
  <si>
    <t>74473</t>
  </si>
  <si>
    <t>ZM1260104CAW09076</t>
  </si>
  <si>
    <t>Harita Dave</t>
  </si>
  <si>
    <t>73105</t>
  </si>
  <si>
    <t>ZM1251251CAG07899</t>
  </si>
  <si>
    <t>Nirav Ginwala</t>
  </si>
  <si>
    <t>63441</t>
  </si>
  <si>
    <t>ZM1250836CAG02739</t>
  </si>
  <si>
    <t>Damini Desai</t>
  </si>
  <si>
    <t>68632</t>
  </si>
  <si>
    <t>ZM1251147CAG05421</t>
  </si>
  <si>
    <t>Shirish Chandrashekhar Jambhorkar</t>
  </si>
  <si>
    <t>72298</t>
  </si>
  <si>
    <t>ZM1251042MEW01573</t>
  </si>
  <si>
    <t>Hardik Shah</t>
  </si>
  <si>
    <t>63651</t>
  </si>
  <si>
    <t>ZM1250626CAW01336</t>
  </si>
  <si>
    <t>Hemant Phadnis</t>
  </si>
  <si>
    <t>75945</t>
  </si>
  <si>
    <t>ZM1260104CAW08975</t>
  </si>
  <si>
    <t>somdeb chatterjee</t>
  </si>
  <si>
    <t>64684</t>
  </si>
  <si>
    <t>ZM1250730CAW01944</t>
  </si>
  <si>
    <t>Bhavesh Bhandarker</t>
  </si>
  <si>
    <t>78568</t>
  </si>
  <si>
    <t>ZM1260311MEG03266</t>
  </si>
  <si>
    <t>syed irtaza Hussain</t>
  </si>
  <si>
    <t>RSO04848</t>
  </si>
  <si>
    <t>ZM1251042MEG01482</t>
  </si>
  <si>
    <t>Mohit Saxena</t>
  </si>
  <si>
    <t>79665</t>
  </si>
  <si>
    <t>ZM1260417CAG10069</t>
  </si>
  <si>
    <t>AJAY MANCHANDA</t>
  </si>
  <si>
    <t>76300</t>
  </si>
  <si>
    <t>ZM1260209MEW02831</t>
  </si>
  <si>
    <t>Shahnoor Sarvari</t>
  </si>
  <si>
    <t>63179</t>
  </si>
  <si>
    <t>ZM1250417CAG00247</t>
  </si>
  <si>
    <t>pawan wattamwar</t>
  </si>
  <si>
    <t>RSO04842</t>
  </si>
  <si>
    <t>ZM1251043CAG04155</t>
  </si>
  <si>
    <t>AMIT L PANDE</t>
  </si>
  <si>
    <t>RSO06560</t>
  </si>
  <si>
    <t>ZM1260208CAW09514</t>
  </si>
  <si>
    <t>Pooja Belani</t>
  </si>
  <si>
    <t>64319</t>
  </si>
  <si>
    <t>ZM1250728CAG01515</t>
  </si>
  <si>
    <t>[2YearRotimaticPlusRotimaticCareWarranty] Rotimatic Plus - Rotimatic Care Plus Warranty - 2 Years</t>
  </si>
  <si>
    <t>Sibin GLADSTON SUSHAMA</t>
  </si>
  <si>
    <t>65478</t>
  </si>
  <si>
    <t>ZM1250729CAG01668</t>
  </si>
  <si>
    <t>Muhammed Waseem Butt</t>
  </si>
  <si>
    <t>71638</t>
  </si>
  <si>
    <t>ZM1250835MEW00865</t>
  </si>
  <si>
    <t>Rupinder Singh</t>
  </si>
  <si>
    <t>76181</t>
  </si>
  <si>
    <t>ZM1251249MEG02124</t>
  </si>
  <si>
    <t>Umang Gulati</t>
  </si>
  <si>
    <t>78096</t>
  </si>
  <si>
    <t>ZM1260102CAG08771</t>
  </si>
  <si>
    <t>Mahvish Afza</t>
  </si>
  <si>
    <t>76192</t>
  </si>
  <si>
    <t>ZM1251251CAG07640</t>
  </si>
  <si>
    <t>Rajeshchandra Pandya</t>
  </si>
  <si>
    <t>RSO07045</t>
  </si>
  <si>
    <t>ZM1260208CAG09745</t>
  </si>
  <si>
    <t>Mohammed Arif Javeed</t>
  </si>
  <si>
    <t>24061</t>
  </si>
  <si>
    <t>ZP82206MEA096</t>
  </si>
  <si>
    <t>[ZMA0111A-ME-R] Remanufactured Replacement</t>
  </si>
  <si>
    <t>Rushabh Shah</t>
  </si>
  <si>
    <t>76308</t>
  </si>
  <si>
    <t>ZM1251251CAG07974</t>
  </si>
  <si>
    <t>Faizan Ahmad</t>
  </si>
  <si>
    <t>75054</t>
  </si>
  <si>
    <t>ZM1250522MEG00083</t>
  </si>
  <si>
    <t>Prasanna Somwanshi</t>
  </si>
  <si>
    <t>70477</t>
  </si>
  <si>
    <t>ZM1251043CAG03883</t>
  </si>
  <si>
    <t>Amit Mehta</t>
  </si>
  <si>
    <t>70752</t>
  </si>
  <si>
    <t>ZM1250834CAG02512</t>
  </si>
  <si>
    <t>NIGARISH NAWAZ</t>
  </si>
  <si>
    <t>78296</t>
  </si>
  <si>
    <t>ZM1260102CAG08726</t>
  </si>
  <si>
    <t>shubham.lal@zs.com</t>
  </si>
  <si>
    <t>RSO07873</t>
  </si>
  <si>
    <t>ZM1260102CAG08448</t>
  </si>
  <si>
    <t>Ganesh Tiwari</t>
  </si>
  <si>
    <t>RSO07173</t>
  </si>
  <si>
    <t>ZM1260104CAW08799</t>
  </si>
  <si>
    <t>Raksha Hegde</t>
  </si>
  <si>
    <t>66462</t>
  </si>
  <si>
    <t>ZM1250731CAG01921</t>
  </si>
  <si>
    <t>Soujanya Vuppu</t>
  </si>
  <si>
    <t>65621</t>
  </si>
  <si>
    <t>ZM1250627MEG00151</t>
  </si>
  <si>
    <t>meghana kamle</t>
  </si>
  <si>
    <t>66700</t>
  </si>
  <si>
    <t>ZM1250731CAG01972</t>
  </si>
  <si>
    <t>Rahul Shinde</t>
  </si>
  <si>
    <t>42534</t>
  </si>
  <si>
    <t>ZP82601CAB9D9</t>
  </si>
  <si>
    <t>[ZMA0111A-CA] Rotimatic Plus</t>
  </si>
  <si>
    <t>Ashish Shah</t>
  </si>
  <si>
    <t>66556</t>
  </si>
  <si>
    <t>ZM1250834CAG02494</t>
  </si>
  <si>
    <t>Amit Ojha</t>
  </si>
  <si>
    <t>64107</t>
  </si>
  <si>
    <t>ZM1250624CAG00737</t>
  </si>
  <si>
    <t>sandeep shetty</t>
  </si>
  <si>
    <t>66671</t>
  </si>
  <si>
    <t>ZM1250835MEG00851</t>
  </si>
  <si>
    <t>Raksha Kestur</t>
  </si>
  <si>
    <t>70747</t>
  </si>
  <si>
    <t>ZM1251144CAG04831</t>
  </si>
  <si>
    <t>Naunihal Singh Sandhu</t>
  </si>
  <si>
    <t>65111</t>
  </si>
  <si>
    <t>ZM1250728MEG00353</t>
  </si>
  <si>
    <t>Niharika Sirigiri</t>
  </si>
  <si>
    <t>RSO05628</t>
  </si>
  <si>
    <t>ZM1251147CAG05725</t>
  </si>
  <si>
    <t>Sundeep Grandhe</t>
  </si>
  <si>
    <t>64778</t>
  </si>
  <si>
    <t>ZM1250730CAW01955</t>
  </si>
  <si>
    <t>JESON KORUTH</t>
  </si>
  <si>
    <t>RSO05195</t>
  </si>
  <si>
    <t>ZM1251146MEG01670</t>
  </si>
  <si>
    <t>Cancelled</t>
  </si>
  <si>
    <t>Nikita Rasam</t>
  </si>
  <si>
    <t>RSO04681</t>
  </si>
  <si>
    <t>ZM1251249CAG06370</t>
  </si>
  <si>
    <t>Manish Srivastava</t>
  </si>
  <si>
    <t>75031</t>
  </si>
  <si>
    <t>ZM1251251CAG07527</t>
  </si>
  <si>
    <t>Rinhee Subberwal</t>
  </si>
  <si>
    <t>77329</t>
  </si>
  <si>
    <t>ZM1260208CAG09677</t>
  </si>
  <si>
    <t>Jitender Yadav</t>
  </si>
  <si>
    <t>RSO02572</t>
  </si>
  <si>
    <t>ZM1250728MEG00396</t>
  </si>
  <si>
    <t>Anusha Venkat rao</t>
  </si>
  <si>
    <t>69994</t>
  </si>
  <si>
    <t>ZM1250729CAG01781</t>
  </si>
  <si>
    <t>Tiamenla Jamir</t>
  </si>
  <si>
    <t>RSO05276</t>
  </si>
  <si>
    <t>ZM1251249MEW01903</t>
  </si>
  <si>
    <t>Kalyan Raman</t>
  </si>
  <si>
    <t>RSO06857</t>
  </si>
  <si>
    <t>ZM1260208CAG09663</t>
  </si>
  <si>
    <t>Prasanth Kalisseril Praseedan</t>
  </si>
  <si>
    <t>RSO06452</t>
  </si>
  <si>
    <t>ZM1260105MEW02429</t>
  </si>
  <si>
    <t>DAMANJIT SINGH</t>
  </si>
  <si>
    <t>74844</t>
  </si>
  <si>
    <t>ZM1251250CAW06758</t>
  </si>
  <si>
    <t>Kulsoom Shahid</t>
  </si>
  <si>
    <t>76706</t>
  </si>
  <si>
    <t>ZM1260206CAG09144</t>
  </si>
  <si>
    <t>Nishit Srivastava</t>
  </si>
  <si>
    <t>69657</t>
  </si>
  <si>
    <t>ZM1250836CAG02805</t>
  </si>
  <si>
    <t>Divyaman Ranawat</t>
  </si>
  <si>
    <t>RSO03556</t>
  </si>
  <si>
    <t>ZM1250730MEG00549</t>
  </si>
  <si>
    <t>Ankit Gadawe</t>
  </si>
  <si>
    <t>71871</t>
  </si>
  <si>
    <t>ZM1251147CAW05939</t>
  </si>
  <si>
    <t>Jay Patel</t>
  </si>
  <si>
    <t>RSO06930</t>
  </si>
  <si>
    <t>ZM1260208CAG09601</t>
  </si>
  <si>
    <t>Nainita jadhav</t>
  </si>
  <si>
    <t>76741</t>
  </si>
  <si>
    <t>ZM1260105MEW02510</t>
  </si>
  <si>
    <t>Aalap Soni</t>
  </si>
  <si>
    <t>74574</t>
  </si>
  <si>
    <t>ZM1251251CAG07025</t>
  </si>
  <si>
    <t>Meera AGAR</t>
  </si>
  <si>
    <t>64432</t>
  </si>
  <si>
    <t>ZM1250728MEG00377</t>
  </si>
  <si>
    <t>Ankita Parmar</t>
  </si>
  <si>
    <t>72804</t>
  </si>
  <si>
    <t>ZM1251043CAG03622</t>
  </si>
  <si>
    <t>Lomesh Shah</t>
  </si>
  <si>
    <t>63511</t>
  </si>
  <si>
    <t>ZM1250623CAG00622</t>
  </si>
  <si>
    <t>Parnita Kamthan</t>
  </si>
  <si>
    <t>RSO05228</t>
  </si>
  <si>
    <t>ZM1251144CAG04760</t>
  </si>
  <si>
    <t>Ami Kapasi</t>
  </si>
  <si>
    <t>RSO06755</t>
  </si>
  <si>
    <t>ZM1260105MEW02524</t>
  </si>
  <si>
    <t>Nikhil Dixit</t>
  </si>
  <si>
    <t>64620</t>
  </si>
  <si>
    <t>ZM1250519CAG00359</t>
  </si>
  <si>
    <t>Sahil Kashyap</t>
  </si>
  <si>
    <t>75955</t>
  </si>
  <si>
    <t>ZM1251251CAG07763</t>
  </si>
  <si>
    <t>Piyush Maheshwari</t>
  </si>
  <si>
    <t>77140</t>
  </si>
  <si>
    <t>ZM1260208CAG09581</t>
  </si>
  <si>
    <t>Prasad Vesawkar</t>
  </si>
  <si>
    <t>66585</t>
  </si>
  <si>
    <t>ZM1250832CAW02268</t>
  </si>
  <si>
    <t>Anil Jain</t>
  </si>
  <si>
    <t>75958</t>
  </si>
  <si>
    <t>ZM1251147CAG05680</t>
  </si>
  <si>
    <t>Vismita Jadeja</t>
  </si>
  <si>
    <t>69432</t>
  </si>
  <si>
    <t>ZM1250937CAG02912</t>
  </si>
  <si>
    <t>Swati Chaudhary</t>
  </si>
  <si>
    <t>RSO06453</t>
  </si>
  <si>
    <t>ZM1260206MEG02564</t>
  </si>
  <si>
    <t>Sandeep Talwar</t>
  </si>
  <si>
    <t>73307</t>
  </si>
  <si>
    <t>ZM1251147CAW06024</t>
  </si>
  <si>
    <t>Naga Malyala</t>
  </si>
  <si>
    <t>77962</t>
  </si>
  <si>
    <t>ZM1260102CAG08204</t>
  </si>
  <si>
    <t>Monisha Pavagada Chandrashekar</t>
  </si>
  <si>
    <t>RSO05210</t>
  </si>
  <si>
    <t>ZM1251144CAG04812</t>
  </si>
  <si>
    <t>Parinit Pawar</t>
  </si>
  <si>
    <t>RSO04716</t>
  </si>
  <si>
    <t>ZM1251043CAG03840</t>
  </si>
  <si>
    <t>jaymin shah</t>
  </si>
  <si>
    <t>64506</t>
  </si>
  <si>
    <t>ZM1250730CAW01899</t>
  </si>
  <si>
    <t>Lavanya Puralasetty</t>
  </si>
  <si>
    <t>77182</t>
  </si>
  <si>
    <t>ZM1260206MEG02727</t>
  </si>
  <si>
    <t>Brinda Mehta</t>
  </si>
  <si>
    <t>76489</t>
  </si>
  <si>
    <t>ZM1251251CAG07608</t>
  </si>
  <si>
    <t>Kushmakar Chaubey</t>
  </si>
  <si>
    <t>59937</t>
  </si>
  <si>
    <t>ZM82410CAB14E</t>
  </si>
  <si>
    <t>[ZMA0210] Flour Container</t>
  </si>
  <si>
    <t>Hitesh Kumar</t>
  </si>
  <si>
    <t>69149</t>
  </si>
  <si>
    <t>ZM1250728MEG00424</t>
  </si>
  <si>
    <t>Jyoti Deep Gill</t>
  </si>
  <si>
    <t>RSO07783</t>
  </si>
  <si>
    <t>ZM1260102CAG08213</t>
  </si>
  <si>
    <t>Rutvij Mahajan</t>
  </si>
  <si>
    <t>76270</t>
  </si>
  <si>
    <t>ZM1251251CAG07605</t>
  </si>
  <si>
    <t>Ankit Katiyar</t>
  </si>
  <si>
    <t>RSO05230</t>
  </si>
  <si>
    <t>ZM1251144CAG04504</t>
  </si>
  <si>
    <t>Anubha Batra</t>
  </si>
  <si>
    <t>RSO05666</t>
  </si>
  <si>
    <t>ZM1251147CAG05503</t>
  </si>
  <si>
    <t>Ankit Shah</t>
  </si>
  <si>
    <t>63817</t>
  </si>
  <si>
    <t>ZM1250626CAW01318</t>
  </si>
  <si>
    <t>Paul Singh</t>
  </si>
  <si>
    <t>RSO08103</t>
  </si>
  <si>
    <t>ZM1260311MEG03258</t>
  </si>
  <si>
    <t>DHAVAL RATHOD</t>
  </si>
  <si>
    <t>64976</t>
  </si>
  <si>
    <t>ZM1250625CAG01025</t>
  </si>
  <si>
    <t>Vivek Khemani</t>
  </si>
  <si>
    <t>RSO05078</t>
  </si>
  <si>
    <t>ZM1251144CAG04569</t>
  </si>
  <si>
    <t>Ameer Hamza</t>
  </si>
  <si>
    <t>67580</t>
  </si>
  <si>
    <t>ZM1250834CAW02335</t>
  </si>
  <si>
    <t>Darshan R Maniar</t>
  </si>
  <si>
    <t>65948</t>
  </si>
  <si>
    <t>ZM1250731CAG01981</t>
  </si>
  <si>
    <t>Vikash Maheshwari</t>
  </si>
  <si>
    <t>69906</t>
  </si>
  <si>
    <t>ZM1250728CAG01482</t>
  </si>
  <si>
    <t>Prem Gyanwali</t>
  </si>
  <si>
    <t>79083</t>
  </si>
  <si>
    <t>ZM1260417CAW10391</t>
  </si>
  <si>
    <t>Sandeep Kumar</t>
  </si>
  <si>
    <t>78154</t>
  </si>
  <si>
    <t>ZM1260102CAG08352</t>
  </si>
  <si>
    <t>Shivali Jain</t>
  </si>
  <si>
    <t>RSO07073</t>
  </si>
  <si>
    <t>ZM1260104CAW08994</t>
  </si>
  <si>
    <t>Komal Shaw</t>
  </si>
  <si>
    <t>69709</t>
  </si>
  <si>
    <t>ZM1250730CAW01924</t>
  </si>
  <si>
    <t>Asvin Bhanvadia</t>
  </si>
  <si>
    <t>78688</t>
  </si>
  <si>
    <t>ZM1260209CAW09911</t>
  </si>
  <si>
    <t>Vartika singh</t>
  </si>
  <si>
    <t>73360</t>
  </si>
  <si>
    <t>ZM1251146CAG05197</t>
  </si>
  <si>
    <t>Astha Sirohi</t>
  </si>
  <si>
    <t>RSO04643</t>
  </si>
  <si>
    <t>ZM1251043CAG03647</t>
  </si>
  <si>
    <t>Thejeswini Ch</t>
  </si>
  <si>
    <t>69820</t>
  </si>
  <si>
    <t>ZM1250729CAG01760</t>
  </si>
  <si>
    <t>Jil Shukla</t>
  </si>
  <si>
    <t>71620</t>
  </si>
  <si>
    <t>ZM1251144CAG04744</t>
  </si>
  <si>
    <t>sambit kumar patra</t>
  </si>
  <si>
    <t>76659</t>
  </si>
  <si>
    <t>ZM1260206MEG02591</t>
  </si>
  <si>
    <t>tushit Shah</t>
  </si>
  <si>
    <t>77795</t>
  </si>
  <si>
    <t>ZM1260102CAG08698</t>
  </si>
  <si>
    <t>madhur chadha</t>
  </si>
  <si>
    <t>RSO07293</t>
  </si>
  <si>
    <t>ZP82512CABA57</t>
  </si>
  <si>
    <t>[ZMA0111A-CA-R] Remanufactured</t>
  </si>
  <si>
    <t>Swapnil Srivastava</t>
  </si>
  <si>
    <t>73985</t>
  </si>
  <si>
    <t>ZM1251249CAW06215</t>
  </si>
  <si>
    <t>Smidth Panchamia</t>
  </si>
  <si>
    <t>70498</t>
  </si>
  <si>
    <t>ZM1250940CAG03523</t>
  </si>
  <si>
    <t>Nikhil Jain</t>
  </si>
  <si>
    <t>RSO07276</t>
  </si>
  <si>
    <t>ZM1260101CAG08051</t>
  </si>
  <si>
    <t>Jueeli Dahake</t>
  </si>
  <si>
    <t>RSO08304</t>
  </si>
  <si>
    <t>ZM1260417CAW10370</t>
  </si>
  <si>
    <t>Sameer Chavan</t>
  </si>
  <si>
    <t>RSO08489</t>
  </si>
  <si>
    <t>ZM1260417CAG10154</t>
  </si>
  <si>
    <t>Dheeraj Gupta</t>
  </si>
  <si>
    <t>74614</t>
  </si>
  <si>
    <t>ZM1251251CAG07280</t>
  </si>
  <si>
    <t>Lata Pahuja</t>
  </si>
  <si>
    <t>71986</t>
  </si>
  <si>
    <t>ZM1251042MEG01464</t>
  </si>
  <si>
    <t>Anshul Gupta , Anshul Gupta</t>
  </si>
  <si>
    <t>24386</t>
  </si>
  <si>
    <t>ZP82208CAA064</t>
  </si>
  <si>
    <t>Nandy Neelam</t>
  </si>
  <si>
    <t>RSO06932</t>
  </si>
  <si>
    <t>ZM1260206CAG09223</t>
  </si>
  <si>
    <t>Sreenivas Devalla</t>
  </si>
  <si>
    <t>78148</t>
  </si>
  <si>
    <t>ZM1260102CAG08188</t>
  </si>
  <si>
    <t>Ishika Mukherjee</t>
  </si>
  <si>
    <t>76426</t>
  </si>
  <si>
    <t>ZM1251251CAG07671</t>
  </si>
  <si>
    <t>Nilesh Dhamal</t>
  </si>
  <si>
    <t>71704</t>
  </si>
  <si>
    <t>ZM1251144CAG04739</t>
  </si>
  <si>
    <t>Vishavdeep Singh Sidhu</t>
  </si>
  <si>
    <t>77718</t>
  </si>
  <si>
    <t>ZM1260206MEG02681</t>
  </si>
  <si>
    <t>Rakhi Saxena</t>
  </si>
  <si>
    <t>RSO02784</t>
  </si>
  <si>
    <t>ZM1250522MEG00092</t>
  </si>
  <si>
    <t>Anand Hazari</t>
  </si>
  <si>
    <t>75986</t>
  </si>
  <si>
    <t>ZM1260104CAW08835</t>
  </si>
  <si>
    <t>Abhay Gajwani</t>
  </si>
  <si>
    <t>RSO06718</t>
  </si>
  <si>
    <t>ZM1260206CAG09454</t>
  </si>
  <si>
    <t>Jobin Paravila Joy</t>
  </si>
  <si>
    <t>80905</t>
  </si>
  <si>
    <t>ZM1260209MEW02843</t>
  </si>
  <si>
    <t>Aniruddh Chandwankar</t>
  </si>
  <si>
    <t>RSO05213</t>
  </si>
  <si>
    <t>ZM1251146MEG01696</t>
  </si>
  <si>
    <t>Ankur Aggarwal</t>
  </si>
  <si>
    <t>67708</t>
  </si>
  <si>
    <t>ZM1250938CAG03087</t>
  </si>
  <si>
    <t>richa pallavi</t>
  </si>
  <si>
    <t>75638</t>
  </si>
  <si>
    <t>ZM1251147CAG05543</t>
  </si>
  <si>
    <t>Ananya Bajpaie</t>
  </si>
  <si>
    <t>RSO03143</t>
  </si>
  <si>
    <t>ZM1250727MEW00242</t>
  </si>
  <si>
    <t>Amita Risbud</t>
  </si>
  <si>
    <t>RSO08079</t>
  </si>
  <si>
    <t>ZP82601CAB9CC</t>
  </si>
  <si>
    <t>Ajay Mandvekar</t>
  </si>
  <si>
    <t>63751</t>
  </si>
  <si>
    <t>ZM1250622CAG00484</t>
  </si>
  <si>
    <t>Harpreet Singh</t>
  </si>
  <si>
    <t>71029</t>
  </si>
  <si>
    <t>ZM1251146CAG04923</t>
  </si>
  <si>
    <t>Gaurav Gangwal</t>
  </si>
  <si>
    <t>81027</t>
  </si>
  <si>
    <t>ZM1260311CAW09980</t>
  </si>
  <si>
    <t>CHIDANANDA BAID</t>
  </si>
  <si>
    <t>65175</t>
  </si>
  <si>
    <t>ZM1250938CAG03060</t>
  </si>
  <si>
    <t>Akhilendra Verma</t>
  </si>
  <si>
    <t>76023</t>
  </si>
  <si>
    <t>ZM1260209MEG03036</t>
  </si>
  <si>
    <t>Sreenivasulu Borra</t>
  </si>
  <si>
    <t>63636</t>
  </si>
  <si>
    <t>ZM1250626CAW01435</t>
  </si>
  <si>
    <t>Chandni Sutariya</t>
  </si>
  <si>
    <t>80888</t>
  </si>
  <si>
    <t>ZM1260209MEW02749</t>
  </si>
  <si>
    <t>Sheeba Farhat</t>
  </si>
  <si>
    <t>74729</t>
  </si>
  <si>
    <t>ZM1251251CAG07260</t>
  </si>
  <si>
    <t>Kumar Rai</t>
  </si>
  <si>
    <t>RSO05338</t>
  </si>
  <si>
    <t>ZM1251144CAG04880</t>
  </si>
  <si>
    <t>Parin Shah</t>
  </si>
  <si>
    <t>65138</t>
  </si>
  <si>
    <t>ZM1250627MEG00171</t>
  </si>
  <si>
    <t>Aparna Warade</t>
  </si>
  <si>
    <t>71935</t>
  </si>
  <si>
    <t>ZM1260104CAW09050</t>
  </si>
  <si>
    <t>AKSHAY GHORPADE</t>
  </si>
  <si>
    <t>74534</t>
  </si>
  <si>
    <t>ZM1251251CAG07146</t>
  </si>
  <si>
    <t>Chirag Jain</t>
  </si>
  <si>
    <t>76294</t>
  </si>
  <si>
    <t>ZM1251251CAG07967</t>
  </si>
  <si>
    <t>JALAJ KUMAR</t>
  </si>
  <si>
    <t>65964</t>
  </si>
  <si>
    <t>ZM1250728CAG01462</t>
  </si>
  <si>
    <t>Mansi Narlawar</t>
  </si>
  <si>
    <t>74201</t>
  </si>
  <si>
    <t>ZM1260102CAG08062</t>
  </si>
  <si>
    <t>Chanchur Bansal</t>
  </si>
  <si>
    <t>75909</t>
  </si>
  <si>
    <t>ZM1260209MEW02765</t>
  </si>
  <si>
    <t>Bhupender Saini</t>
  </si>
  <si>
    <t>67835</t>
  </si>
  <si>
    <t>ZM1260102CAG08093</t>
  </si>
  <si>
    <t>Anupam Jain</t>
  </si>
  <si>
    <t>75971</t>
  </si>
  <si>
    <t>ZM1251250CAW06787</t>
  </si>
  <si>
    <t>Yadvendra Yadav</t>
  </si>
  <si>
    <t>67974</t>
  </si>
  <si>
    <t>ZM1250834CAG02415</t>
  </si>
  <si>
    <t>Ankur Bansal</t>
  </si>
  <si>
    <t>78456</t>
  </si>
  <si>
    <t>ZM1260104CAW08998</t>
  </si>
  <si>
    <t>Himanshu Kamat</t>
  </si>
  <si>
    <t>75874</t>
  </si>
  <si>
    <t>ZM1260206MEG02534</t>
  </si>
  <si>
    <t>Jyoti Madhwani</t>
  </si>
  <si>
    <t>69802</t>
  </si>
  <si>
    <t>ZM1250730MEG00620</t>
  </si>
  <si>
    <t>Aparna Manney</t>
  </si>
  <si>
    <t>IN2713</t>
  </si>
  <si>
    <t>ZM1260206MEG02723</t>
  </si>
  <si>
    <t>[ZNF0111AG-IN] Rotimatic Next (Black &amp; Grey)</t>
  </si>
  <si>
    <t>Lomesha Thakore</t>
  </si>
  <si>
    <t>78126</t>
  </si>
  <si>
    <t>ZM1260206MEG02622</t>
  </si>
  <si>
    <t>Kuldeep singh</t>
  </si>
  <si>
    <t>IN2406</t>
  </si>
  <si>
    <t>ZM1250940MEG01162</t>
  </si>
  <si>
    <t>[3YearExtendedWarrantyWithMachineIn] Warranty (+3 Years, Rotimatic Care + 3 years international warranty)</t>
  </si>
  <si>
    <t>Inderpreet Sandhu</t>
  </si>
  <si>
    <t>74282</t>
  </si>
  <si>
    <t>ZM1251251CAG06989</t>
  </si>
  <si>
    <t>Munawer Shafi</t>
  </si>
  <si>
    <t>75478</t>
  </si>
  <si>
    <t>ZM1260105MEW02442</t>
  </si>
  <si>
    <t>Sasha Sutaria</t>
  </si>
  <si>
    <t>76869</t>
  </si>
  <si>
    <t>ZM1260206MEG02530</t>
  </si>
  <si>
    <t>Meeta Jayaswal</t>
  </si>
  <si>
    <t>63995</t>
  </si>
  <si>
    <t>ZM1251043CAG04156</t>
  </si>
  <si>
    <t>Mittal Patel</t>
  </si>
  <si>
    <t>66212</t>
  </si>
  <si>
    <t>ZM1250835CAG02638</t>
  </si>
  <si>
    <t>Karthik Somesula</t>
  </si>
  <si>
    <t>71896</t>
  </si>
  <si>
    <t>ZM1251147CAW05801</t>
  </si>
  <si>
    <t>Megha Modi</t>
  </si>
  <si>
    <t>76061</t>
  </si>
  <si>
    <t>ZM126010A4CAW08970</t>
  </si>
  <si>
    <t>Vishalkumar Dave</t>
  </si>
  <si>
    <t>68955</t>
  </si>
  <si>
    <t>ZM1250937CAG02878</t>
  </si>
  <si>
    <t>Sai Anand Thevarmadam</t>
  </si>
  <si>
    <t>77527</t>
  </si>
  <si>
    <t>ZM1250940MEGO1059</t>
  </si>
  <si>
    <t>Kanthimathi Santhikumar</t>
  </si>
  <si>
    <t>RSO07816</t>
  </si>
  <si>
    <t>ZM1260102CAG08710</t>
  </si>
  <si>
    <t>Hemangi Patil</t>
  </si>
  <si>
    <t>76744</t>
  </si>
  <si>
    <t>ZM1260206CAG09277</t>
  </si>
  <si>
    <t>Rahul Mukerjee</t>
  </si>
  <si>
    <t>63935</t>
  </si>
  <si>
    <t>ZM1250624CAG00801</t>
  </si>
  <si>
    <t>Rainee Saparia</t>
  </si>
  <si>
    <t>77141</t>
  </si>
  <si>
    <t>ZM1260102CAG08304</t>
  </si>
  <si>
    <t>Minakshi Gajera</t>
  </si>
  <si>
    <t>74454</t>
  </si>
  <si>
    <t>ZM1251042MEW01633</t>
  </si>
  <si>
    <t>Pragya Rathore</t>
  </si>
  <si>
    <t>RSO05108</t>
  </si>
  <si>
    <t>ZM1251043CAG03850</t>
  </si>
  <si>
    <t>Dhruvi Patel</t>
  </si>
  <si>
    <t>77111</t>
  </si>
  <si>
    <t>ZM1260102CAG08535</t>
  </si>
  <si>
    <t>Abhishek Sahadev Sutar</t>
  </si>
  <si>
    <t>71305</t>
  </si>
  <si>
    <t>ZM1251043CAG04147</t>
  </si>
  <si>
    <t>Ujjwal Kumar Behera</t>
  </si>
  <si>
    <t>69642</t>
  </si>
  <si>
    <t>ZM1250730MEG00590</t>
  </si>
  <si>
    <t>Neetika Mittal</t>
  </si>
  <si>
    <t>80736</t>
  </si>
  <si>
    <t>ZM1260102CAG08684</t>
  </si>
  <si>
    <t>Kanchan Bahirat</t>
  </si>
  <si>
    <t>76521</t>
  </si>
  <si>
    <t>ZM1251251CAG07837</t>
  </si>
  <si>
    <t>Ram Boggarapu</t>
  </si>
  <si>
    <t>74861</t>
  </si>
  <si>
    <t>ZM1251250MEG02327</t>
  </si>
  <si>
    <t>Apurv Bhargava</t>
  </si>
  <si>
    <t>76312</t>
  </si>
  <si>
    <t>ZM1251251CAG07239</t>
  </si>
  <si>
    <t>SEAN GEORGE</t>
  </si>
  <si>
    <t>75628</t>
  </si>
  <si>
    <t>ZM1251251CAG07224</t>
  </si>
  <si>
    <t>Mugdha Naik</t>
  </si>
  <si>
    <t>72140</t>
  </si>
  <si>
    <t>ZM1251249MEW01910</t>
  </si>
  <si>
    <t>Neha Seth</t>
  </si>
  <si>
    <t>67260</t>
  </si>
  <si>
    <t>ZM1250940MEG00997</t>
  </si>
  <si>
    <t>Tushar Patel</t>
  </si>
  <si>
    <t>78292</t>
  </si>
  <si>
    <t>ZM1260311MEG03212</t>
  </si>
  <si>
    <t>Yogesh Kardak</t>
  </si>
  <si>
    <t>71895</t>
  </si>
  <si>
    <t>ZM1251042MEG01445</t>
  </si>
  <si>
    <t>Rajni Sidhu</t>
  </si>
  <si>
    <t>79514</t>
  </si>
  <si>
    <t>ZM1260311CAW09972</t>
  </si>
  <si>
    <t>Sarika Nagawade</t>
  </si>
  <si>
    <t>63582</t>
  </si>
  <si>
    <t>ZM1250728MEG00357</t>
  </si>
  <si>
    <t>Roman Khan</t>
  </si>
  <si>
    <t>79909</t>
  </si>
  <si>
    <t>ZM1260206MEG02618</t>
  </si>
  <si>
    <t>Anu Mangal</t>
  </si>
  <si>
    <t>64141</t>
  </si>
  <si>
    <t>ZM1250626CAW00718</t>
  </si>
  <si>
    <t>Meghana Narayana Swamy</t>
  </si>
  <si>
    <t>76351</t>
  </si>
  <si>
    <t>ZM1260102CAG08356</t>
  </si>
  <si>
    <t>Suraj Gogoi</t>
  </si>
  <si>
    <t>74482</t>
  </si>
  <si>
    <t>ZM1251042MEG01384</t>
  </si>
  <si>
    <t>Draft</t>
  </si>
  <si>
    <t>Prasad Kulkarni</t>
  </si>
  <si>
    <t>74117</t>
  </si>
  <si>
    <t>ZM1251251CAG07776</t>
  </si>
  <si>
    <t>Amruta Vidwans</t>
  </si>
  <si>
    <t>73302</t>
  </si>
  <si>
    <t>ZM1251147CAG05502</t>
  </si>
  <si>
    <t>Gagandeep Awal</t>
  </si>
  <si>
    <t>64306</t>
  </si>
  <si>
    <t>ZM1260209CAG09769</t>
  </si>
  <si>
    <t>Sunish Punnoose</t>
  </si>
  <si>
    <t>72725</t>
  </si>
  <si>
    <t>ZM1251249MEG01772</t>
  </si>
  <si>
    <t>Amresh Kulkarni</t>
  </si>
  <si>
    <t>72228</t>
  </si>
  <si>
    <t>ZM1250939CAW03417</t>
  </si>
  <si>
    <t>Manan Choksi</t>
  </si>
  <si>
    <t>69587</t>
  </si>
  <si>
    <t>ZM1251043CAG03975</t>
  </si>
  <si>
    <t>Gagandeep Walia</t>
  </si>
  <si>
    <t>72971</t>
  </si>
  <si>
    <t>ZM1260102CAG08102</t>
  </si>
  <si>
    <t>Sunanda Karode</t>
  </si>
  <si>
    <t>66384</t>
  </si>
  <si>
    <t>ZM1260102CAG08507</t>
  </si>
  <si>
    <t>Kapil Arya</t>
  </si>
  <si>
    <t>75287</t>
  </si>
  <si>
    <t>ZM1251251CAG07491</t>
  </si>
  <si>
    <t>Anupama Kapila</t>
  </si>
  <si>
    <t>75448</t>
  </si>
  <si>
    <t>ZM1251249MEG01996</t>
  </si>
  <si>
    <t>VARADA POTDAR</t>
  </si>
  <si>
    <t>76497</t>
  </si>
  <si>
    <t>ZM1260104CAW08792</t>
  </si>
  <si>
    <t>Divya Dokuru</t>
  </si>
  <si>
    <t>RSO05508</t>
  </si>
  <si>
    <t>ZP82512MEB9D3</t>
  </si>
  <si>
    <t>[ZMA0111A-ME-R] Remanufactured</t>
  </si>
  <si>
    <t>Anil Bhimisetty</t>
  </si>
  <si>
    <t>72541</t>
  </si>
  <si>
    <t>ZM1251146CAG05252</t>
  </si>
  <si>
    <t>VEER PATEL</t>
  </si>
  <si>
    <t>77332</t>
  </si>
  <si>
    <t>ZM1260208CAG09616</t>
  </si>
  <si>
    <t>Dhwani Parekh</t>
  </si>
  <si>
    <t>62444</t>
  </si>
  <si>
    <t>ZP82408CABABC</t>
  </si>
  <si>
    <t>piyushkumar nayee</t>
  </si>
  <si>
    <t>RSO04999</t>
  </si>
  <si>
    <t>ZM1251043CAG04153</t>
  </si>
  <si>
    <t>Prasanna Eswaradass</t>
  </si>
  <si>
    <t>RSO07171</t>
  </si>
  <si>
    <t>ZP82512CABA96</t>
  </si>
  <si>
    <t>Prateek Pophali</t>
  </si>
  <si>
    <t>79283</t>
  </si>
  <si>
    <t>ZM1260102CAG08150</t>
  </si>
  <si>
    <t>Megha Joshi</t>
  </si>
  <si>
    <t>79165</t>
  </si>
  <si>
    <t>ZM1260417CAW10353</t>
  </si>
  <si>
    <t>Chinmay Joshi</t>
  </si>
  <si>
    <t>RSO06498</t>
  </si>
  <si>
    <t>ZM1260206CAG09384</t>
  </si>
  <si>
    <t>Devendra Patel</t>
  </si>
  <si>
    <t>72247</t>
  </si>
  <si>
    <t>ZM1251144CAG04623</t>
  </si>
  <si>
    <t>WINNIE PARASHAR</t>
  </si>
  <si>
    <t>21868</t>
  </si>
  <si>
    <t>ZP82207CAA06A</t>
  </si>
  <si>
    <t>[ZMA0111A-CA-R] Remanufactured Replacement</t>
  </si>
  <si>
    <t>Vikram Arora</t>
  </si>
  <si>
    <t>73098</t>
  </si>
  <si>
    <t>ZM1251147CAG05417</t>
  </si>
  <si>
    <t>Mukesh Kalathiya</t>
  </si>
  <si>
    <t>74980</t>
  </si>
  <si>
    <t>ZM1251251CAG07058</t>
  </si>
  <si>
    <t>Kunal Zantye</t>
  </si>
  <si>
    <t>RSO05120</t>
  </si>
  <si>
    <t>ZM1251043CAW04091</t>
  </si>
  <si>
    <t>Dheeraj Maganti</t>
  </si>
  <si>
    <t>73082</t>
  </si>
  <si>
    <t>ZM1251146CAG05086</t>
  </si>
  <si>
    <t>Nikita Pawar</t>
  </si>
  <si>
    <t>78099</t>
  </si>
  <si>
    <t>ZM1260311MEG03178</t>
  </si>
  <si>
    <t>Rahul Pathak</t>
  </si>
  <si>
    <t>78531</t>
  </si>
  <si>
    <t>ZM1260104CAW08969</t>
  </si>
  <si>
    <t>Manikanta Gudipati</t>
  </si>
  <si>
    <t>74386</t>
  </si>
  <si>
    <t>ZM1251251CAG07237</t>
  </si>
  <si>
    <t>Nilesh Tamhane</t>
  </si>
  <si>
    <t>69751</t>
  </si>
  <si>
    <t>ZM1250728MEW00518</t>
  </si>
  <si>
    <t>Ramandeep Kaur</t>
  </si>
  <si>
    <t>75087</t>
  </si>
  <si>
    <t>ZM1251251CAG07539</t>
  </si>
  <si>
    <t>Sayeri Dutta</t>
  </si>
  <si>
    <t>76198</t>
  </si>
  <si>
    <t>ZM1251251CAG07487</t>
  </si>
  <si>
    <t>Umer Khan</t>
  </si>
  <si>
    <t>72454</t>
  </si>
  <si>
    <t>ZM1251147CAG05374</t>
  </si>
  <si>
    <t>Sonal Agrawal</t>
  </si>
  <si>
    <t>78498</t>
  </si>
  <si>
    <t>ZM1260104CAW09030</t>
  </si>
  <si>
    <t>Trupti Vara</t>
  </si>
  <si>
    <t>77191</t>
  </si>
  <si>
    <t>ZM1260209MEW02840</t>
  </si>
  <si>
    <t>Sworen Sahu</t>
  </si>
  <si>
    <t>76650</t>
  </si>
  <si>
    <t>ZM1260208CAW09557</t>
  </si>
  <si>
    <t>Aashish Kumar</t>
  </si>
  <si>
    <t>79356</t>
  </si>
  <si>
    <t>ZM1260102CAG08243</t>
  </si>
  <si>
    <t>Ravi Srivastava</t>
  </si>
  <si>
    <t>73756</t>
  </si>
  <si>
    <t>ZM1260102CAG08660</t>
  </si>
  <si>
    <t>Akhila Nair</t>
  </si>
  <si>
    <t>73368</t>
  </si>
  <si>
    <t>ZM1251147CAG05518</t>
  </si>
  <si>
    <t>Parasvil Patel</t>
  </si>
  <si>
    <t>75720</t>
  </si>
  <si>
    <t>ZM1251251CAG06937</t>
  </si>
  <si>
    <t>Gaurav Mahajan</t>
  </si>
  <si>
    <t>77184</t>
  </si>
  <si>
    <t>ZM1251249MEG01833</t>
  </si>
  <si>
    <t>Dipti Shukla</t>
  </si>
  <si>
    <t>75860</t>
  </si>
  <si>
    <t>ZM1251251CAG07740</t>
  </si>
  <si>
    <t>Sushmitha Sreenivasan</t>
  </si>
  <si>
    <t>64551</t>
  </si>
  <si>
    <t>ZM1251146CAG05111</t>
  </si>
  <si>
    <t>Amit Syal</t>
  </si>
  <si>
    <t>17586</t>
  </si>
  <si>
    <t>ZP82204MEA02D</t>
  </si>
  <si>
    <t>Gaganjot Chhina</t>
  </si>
  <si>
    <t>80385</t>
  </si>
  <si>
    <t>ZM1250728MEG00443</t>
  </si>
  <si>
    <t>Kunal Shah</t>
  </si>
  <si>
    <t>RSO03130</t>
  </si>
  <si>
    <t>ZM1250626CAG01269</t>
  </si>
  <si>
    <t>AKSHAY BAHURSETTIWAR</t>
  </si>
  <si>
    <t>74995</t>
  </si>
  <si>
    <t>ZM1251251CAG06811</t>
  </si>
  <si>
    <t>Shivshankar Gaikwad</t>
  </si>
  <si>
    <t>82911</t>
  </si>
  <si>
    <t>ZM1260417CAG10460</t>
  </si>
  <si>
    <t>Shailesh Yadav</t>
  </si>
  <si>
    <t>78281</t>
  </si>
  <si>
    <t>ZM1260104CAW08893</t>
  </si>
  <si>
    <t>Gul Hussain</t>
  </si>
  <si>
    <t>78945</t>
  </si>
  <si>
    <t>ZM1260209MEG02990</t>
  </si>
  <si>
    <t>Inderjit Bains</t>
  </si>
  <si>
    <t>76832</t>
  </si>
  <si>
    <t>ZM1251251CAG07009</t>
  </si>
  <si>
    <t>Ketki Gandhe</t>
  </si>
  <si>
    <t>63542</t>
  </si>
  <si>
    <t>ZM1250623CAG00577</t>
  </si>
  <si>
    <t>Nishank Chandawala</t>
  </si>
  <si>
    <t>79504</t>
  </si>
  <si>
    <t>ZM1260417CAW10334</t>
  </si>
  <si>
    <t>Vishal Varma</t>
  </si>
  <si>
    <t>70787</t>
  </si>
  <si>
    <t>ZM1251144CAG04614</t>
  </si>
  <si>
    <t>Senthilprabhu Balakrishnan</t>
  </si>
  <si>
    <t>66044</t>
  </si>
  <si>
    <t>ZM1250731CAG01858</t>
  </si>
  <si>
    <t>JAGAT CHAUDHARY</t>
  </si>
  <si>
    <t>72384</t>
  </si>
  <si>
    <t>ZM1251146CAG05049</t>
  </si>
  <si>
    <t>RSO04396</t>
  </si>
  <si>
    <t>Modassir Arif</t>
  </si>
  <si>
    <t>68147</t>
  </si>
  <si>
    <t>ZM1250833MEG00735</t>
  </si>
  <si>
    <t>Amitkumar PATEL</t>
  </si>
  <si>
    <t>70312</t>
  </si>
  <si>
    <t>ZM1250940MEG01067</t>
  </si>
  <si>
    <t>Noopur Kothari</t>
  </si>
  <si>
    <t>66809</t>
  </si>
  <si>
    <t>ZM1250834CAG02401</t>
  </si>
  <si>
    <t>Yogita Srivastava</t>
  </si>
  <si>
    <t>76915</t>
  </si>
  <si>
    <t>ZM1260209MEG03092</t>
  </si>
  <si>
    <t>Jay Bhatt</t>
  </si>
  <si>
    <t>63001</t>
  </si>
  <si>
    <t>ZM1250623CAG00637</t>
  </si>
  <si>
    <t>Amit Kumar</t>
  </si>
  <si>
    <t>RSO03129</t>
  </si>
  <si>
    <t>ZM1250729CAG01647</t>
  </si>
  <si>
    <t>Darshita Patel</t>
  </si>
  <si>
    <t>78693</t>
  </si>
  <si>
    <t>ZM1260104CAW09037</t>
  </si>
  <si>
    <t>Scott Lynch</t>
  </si>
  <si>
    <t>70336</t>
  </si>
  <si>
    <t>ZM1251146CAG05268</t>
  </si>
  <si>
    <t>Gulshan Ramani</t>
  </si>
  <si>
    <t>75704</t>
  </si>
  <si>
    <t>ZM1251251CAG07070</t>
  </si>
  <si>
    <t>Pratiksha Vasavada</t>
  </si>
  <si>
    <t>RSO06259</t>
  </si>
  <si>
    <t>ZM1260104CAW08875</t>
  </si>
  <si>
    <t>Gautam Manchanda</t>
  </si>
  <si>
    <t>76642</t>
  </si>
  <si>
    <t>ZM1251251CAG07657</t>
  </si>
  <si>
    <t>Ashish Sharma</t>
  </si>
  <si>
    <t>71200</t>
  </si>
  <si>
    <t>ZM1250940MEG01195</t>
  </si>
  <si>
    <t>Kaliprasad Naidu</t>
  </si>
  <si>
    <t>74071</t>
  </si>
  <si>
    <t>ZM1251249CAG06429</t>
  </si>
  <si>
    <t>Mayuri Gupta</t>
  </si>
  <si>
    <t>74894</t>
  </si>
  <si>
    <t>ZM1251147CAW05806</t>
  </si>
  <si>
    <t>Akshita Supawala</t>
  </si>
  <si>
    <t>RSO08288</t>
  </si>
  <si>
    <t>ZM1260417CAG10202</t>
  </si>
  <si>
    <t>Rizwan Ishtiaq</t>
  </si>
  <si>
    <t>78823</t>
  </si>
  <si>
    <t>ZM1260104CAW08960</t>
  </si>
  <si>
    <t>Devang Patel</t>
  </si>
  <si>
    <t>80375</t>
  </si>
  <si>
    <t>ZM1260417CAG10230</t>
  </si>
  <si>
    <t>Arpit Rawat</t>
  </si>
  <si>
    <t>80751</t>
  </si>
  <si>
    <t>ZM1260102CAG08404</t>
  </si>
  <si>
    <t>Govind Vyas</t>
  </si>
  <si>
    <t>76296</t>
  </si>
  <si>
    <t>ZM1251251CAG07925</t>
  </si>
  <si>
    <t>Promod Gangadharan</t>
  </si>
  <si>
    <t>69665</t>
  </si>
  <si>
    <t>ZM1250835CAG02687</t>
  </si>
  <si>
    <t>Leena Munjal</t>
  </si>
  <si>
    <t>76724</t>
  </si>
  <si>
    <t>ZM1260209MEG03089</t>
  </si>
  <si>
    <t>Mayuresh Patil</t>
  </si>
  <si>
    <t>75629</t>
  </si>
  <si>
    <t>ZM1251147CAG05667</t>
  </si>
  <si>
    <t>Aju Thalappillil Scaria</t>
  </si>
  <si>
    <t>65295</t>
  </si>
  <si>
    <t>ZM1250729CAG01624</t>
  </si>
  <si>
    <t>Vijayvenkat Ramachandran</t>
  </si>
  <si>
    <t>64662</t>
  </si>
  <si>
    <t>ZM1250626CAW01188</t>
  </si>
  <si>
    <t>Radhika Shah</t>
  </si>
  <si>
    <t>71195</t>
  </si>
  <si>
    <t>ZM1251144CAG04861</t>
  </si>
  <si>
    <t>Aaksha Meghawat</t>
  </si>
  <si>
    <t>79062</t>
  </si>
  <si>
    <t>ZM1260206CAG09317</t>
  </si>
  <si>
    <t>Vijay Subramanyam</t>
  </si>
  <si>
    <t>76268</t>
  </si>
  <si>
    <t>ZM1251251CAG07726</t>
  </si>
  <si>
    <t>Kanika Dwivedi</t>
  </si>
  <si>
    <t>RSO05660</t>
  </si>
  <si>
    <t>ZM1251249MEG01784</t>
  </si>
  <si>
    <t>Debika Nandi-Munshi</t>
  </si>
  <si>
    <t>69387</t>
  </si>
  <si>
    <t>ZM1250937CAG02953</t>
  </si>
  <si>
    <t>Makarand Nemade</t>
  </si>
  <si>
    <t>RSO07745</t>
  </si>
  <si>
    <t>ZM1260102CAG08709</t>
  </si>
  <si>
    <t>Sharath Udupa</t>
  </si>
  <si>
    <t>68730</t>
  </si>
  <si>
    <t>ZM1250835CAG02621</t>
  </si>
  <si>
    <t>Priyanka Karbhari</t>
  </si>
  <si>
    <t>78039</t>
  </si>
  <si>
    <t>ZM1260311MEG03128</t>
  </si>
  <si>
    <t>Jayshree Acharya</t>
  </si>
  <si>
    <t>65094</t>
  </si>
  <si>
    <t>ZM1250625CAG01005</t>
  </si>
  <si>
    <t>Mayur Bhalerao</t>
  </si>
  <si>
    <t>65135</t>
  </si>
  <si>
    <t>ZM1250625CAG00913</t>
  </si>
  <si>
    <t>Deepashree CN</t>
  </si>
  <si>
    <t>IN2835</t>
  </si>
  <si>
    <t>ZM1260311MEG03437</t>
  </si>
  <si>
    <t>Tony Thomas</t>
  </si>
  <si>
    <t>74969</t>
  </si>
  <si>
    <t>ZM1251251CAG06814</t>
  </si>
  <si>
    <t>Vinay Kumar</t>
  </si>
  <si>
    <t>63419</t>
  </si>
  <si>
    <t>ZM1250627MEG00160</t>
  </si>
  <si>
    <t>Rajan Garg</t>
  </si>
  <si>
    <t>63847</t>
  </si>
  <si>
    <t>ZM1250626CAW01302</t>
  </si>
  <si>
    <t>Mrudula Khopkar</t>
  </si>
  <si>
    <t>65423</t>
  </si>
  <si>
    <t>ZM1250832CAW02155</t>
  </si>
  <si>
    <t>Arpan Badeka</t>
  </si>
  <si>
    <t>71947</t>
  </si>
  <si>
    <t>ZM1251146CAG04943</t>
  </si>
  <si>
    <t>Prashant Panghal</t>
  </si>
  <si>
    <t>73513</t>
  </si>
  <si>
    <t>ZM1251147CAG05607</t>
  </si>
  <si>
    <t>Laylaa Tariq</t>
  </si>
  <si>
    <t>RSO06253</t>
  </si>
  <si>
    <t>ZM1251251CAG07456</t>
  </si>
  <si>
    <t>Hiralben Sojitra</t>
  </si>
  <si>
    <t>57639</t>
  </si>
  <si>
    <t>ZM82408MEB0AA</t>
  </si>
  <si>
    <t>Vinod Krishnappa</t>
  </si>
  <si>
    <t>72834</t>
  </si>
  <si>
    <t>ZM1251043CAG04127</t>
  </si>
  <si>
    <t>Anusha Nelavalli</t>
  </si>
  <si>
    <t>74488</t>
  </si>
  <si>
    <t>ZM1251249MEG02151</t>
  </si>
  <si>
    <t>Rajesh Dasarraju</t>
  </si>
  <si>
    <t>75110</t>
  </si>
  <si>
    <t>ZM1251250CAW06741</t>
  </si>
  <si>
    <t>Saurabh Bararia</t>
  </si>
  <si>
    <t>76255</t>
  </si>
  <si>
    <t>ZM1260104CAW08843</t>
  </si>
  <si>
    <t>Saurabh Kulkarni</t>
  </si>
  <si>
    <t>RSO06368</t>
  </si>
  <si>
    <t>ZP82512CABA13</t>
  </si>
  <si>
    <t>Nida Zehra</t>
  </si>
  <si>
    <t>RSO06816</t>
  </si>
  <si>
    <t>ZP82512CABA20</t>
  </si>
  <si>
    <t>Sachin Bhansali</t>
  </si>
  <si>
    <t>RSO06503</t>
  </si>
  <si>
    <t>ZM1260208CAW09532</t>
  </si>
  <si>
    <t>Arpit Jhaveri</t>
  </si>
  <si>
    <t>70911</t>
  </si>
  <si>
    <t>ZM1251144CAG04741</t>
  </si>
  <si>
    <t>Sukhwinder Randhawa</t>
  </si>
  <si>
    <t>RSO03764</t>
  </si>
  <si>
    <t>ZM1250728MEW00492</t>
  </si>
  <si>
    <t>Fateen Ata</t>
  </si>
  <si>
    <t>79934</t>
  </si>
  <si>
    <t>ZM1260417CAG10083</t>
  </si>
  <si>
    <t>Pooja Soni</t>
  </si>
  <si>
    <t>76235</t>
  </si>
  <si>
    <t>ZM1251251CAG07616</t>
  </si>
  <si>
    <t>Junaid Kazi</t>
  </si>
  <si>
    <t>20510</t>
  </si>
  <si>
    <t>ZM82207MEB00C</t>
  </si>
  <si>
    <t>Binita Patel</t>
  </si>
  <si>
    <t>RSO07677</t>
  </si>
  <si>
    <t>ZP82512CABA02</t>
  </si>
  <si>
    <t>Ravi Sooranahalli</t>
  </si>
  <si>
    <t>RSO04568</t>
  </si>
  <si>
    <t>ZM1250939CAG03336</t>
  </si>
  <si>
    <t>68365</t>
  </si>
  <si>
    <t>ZM1251043CAG04169</t>
  </si>
  <si>
    <t>Reshma Khandare</t>
  </si>
  <si>
    <t>72866</t>
  </si>
  <si>
    <t>ZM1251146MEG01648</t>
  </si>
  <si>
    <t>Archesh Patel</t>
  </si>
  <si>
    <t>77147</t>
  </si>
  <si>
    <t>ZM1251250CAW06640</t>
  </si>
  <si>
    <t>Amar Subramanya</t>
  </si>
  <si>
    <t>RSO04326</t>
  </si>
  <si>
    <t>ZM1250939CAW03431</t>
  </si>
  <si>
    <t>Tejaswini Patel</t>
  </si>
  <si>
    <t>78974</t>
  </si>
  <si>
    <t>ZM1260311MEG03179</t>
  </si>
  <si>
    <t>RAHUL SINGH</t>
  </si>
  <si>
    <t>69074</t>
  </si>
  <si>
    <t>ZM1250835MEW00871</t>
  </si>
  <si>
    <t>Kishor Suresh Deshpande</t>
  </si>
  <si>
    <t>RSO03884</t>
  </si>
  <si>
    <t>ZP82510MEB9D6</t>
  </si>
  <si>
    <t>swarup masurkar</t>
  </si>
  <si>
    <t>RSO04647</t>
  </si>
  <si>
    <t>ZM1251144CAW04482</t>
  </si>
  <si>
    <t>NAMRATA JAIN</t>
  </si>
  <si>
    <t>RSO04966</t>
  </si>
  <si>
    <t>ZM1250835MEG00905</t>
  </si>
  <si>
    <t>Ketaki Bhawe</t>
  </si>
  <si>
    <t>RSO05224</t>
  </si>
  <si>
    <t>ZM1251144CAW04454</t>
  </si>
  <si>
    <t>Sanjeev Tagra</t>
  </si>
  <si>
    <t>73338</t>
  </si>
  <si>
    <t>ZM1251146CAG05349</t>
  </si>
  <si>
    <t>Mayank Tyagi</t>
  </si>
  <si>
    <t>70569</t>
  </si>
  <si>
    <t>ZM1251144CAG04492</t>
  </si>
  <si>
    <t>Tavnaz Singh</t>
  </si>
  <si>
    <t>IN2855</t>
  </si>
  <si>
    <t>ZM1260311MEG03413</t>
  </si>
  <si>
    <t>Rahulkumar Chaudhari</t>
  </si>
  <si>
    <t>75865</t>
  </si>
  <si>
    <t>ZM1260209MEG02899</t>
  </si>
  <si>
    <t>Pranela Rameshwar</t>
  </si>
  <si>
    <t>68769</t>
  </si>
  <si>
    <t>ZM1251144CAW04382</t>
  </si>
  <si>
    <t>Sabeeh Ahmed</t>
  </si>
  <si>
    <t>RSO02368</t>
  </si>
  <si>
    <t>ZM1250522MEG00078</t>
  </si>
  <si>
    <t>Pravallika Aenugu</t>
  </si>
  <si>
    <t>70635</t>
  </si>
  <si>
    <t>ZM1251144CAW04438</t>
  </si>
  <si>
    <t>Prajkta Maindarkar</t>
  </si>
  <si>
    <t>RSO07987</t>
  </si>
  <si>
    <t>ZM1260102CAG08185</t>
  </si>
  <si>
    <t>Faisal Siddiqui</t>
  </si>
  <si>
    <t>80795</t>
  </si>
  <si>
    <t>ZM1260311MEG03152</t>
  </si>
  <si>
    <t>Noorul Khan</t>
  </si>
  <si>
    <t>64121</t>
  </si>
  <si>
    <t>ZM1250521CAG00428</t>
  </si>
  <si>
    <t>Smruti Barsagade</t>
  </si>
  <si>
    <t>RSO08052</t>
  </si>
  <si>
    <t>ZM1260311MEG03234</t>
  </si>
  <si>
    <t>Dinesh Kanawade</t>
  </si>
  <si>
    <t>79574</t>
  </si>
  <si>
    <t>ZM1260417CAG10098</t>
  </si>
  <si>
    <t>Jamie BrownSinha</t>
  </si>
  <si>
    <t>75979</t>
  </si>
  <si>
    <t>ZM1251249CAG06325</t>
  </si>
  <si>
    <t>Arundeep Kahlon</t>
  </si>
  <si>
    <t>64810</t>
  </si>
  <si>
    <t>ZM1251144CAW04371</t>
  </si>
  <si>
    <t>Rajeshri Chand</t>
  </si>
  <si>
    <t>66104</t>
  </si>
  <si>
    <t>ZM1251146MEG01632</t>
  </si>
  <si>
    <t>vikrant sikarwar</t>
  </si>
  <si>
    <t>69300</t>
  </si>
  <si>
    <t>ZM1250937CAG02885</t>
  </si>
  <si>
    <t>Mohsin Taj</t>
  </si>
  <si>
    <t>72561</t>
  </si>
  <si>
    <t>ZM1250940CAG03489</t>
  </si>
  <si>
    <t>Madhuri karasani</t>
  </si>
  <si>
    <t>69915</t>
  </si>
  <si>
    <t>ZM1250730CAW01953</t>
  </si>
  <si>
    <t>Mrinmoy Sarkar</t>
  </si>
  <si>
    <t>76444</t>
  </si>
  <si>
    <t>ZM1260104CAW08831</t>
  </si>
  <si>
    <t>Amit Chauhan</t>
  </si>
  <si>
    <t>75627</t>
  </si>
  <si>
    <t>ZM1251251CAG07207</t>
  </si>
  <si>
    <t>Rajesh Gampa</t>
  </si>
  <si>
    <t>70296</t>
  </si>
  <si>
    <t>ZM1251147CAG059387</t>
  </si>
  <si>
    <t>Paras Paras</t>
  </si>
  <si>
    <t>78061</t>
  </si>
  <si>
    <t>ZM1260104CAW08990</t>
  </si>
  <si>
    <t>Asma Saberi</t>
  </si>
  <si>
    <t>78987</t>
  </si>
  <si>
    <t>ZM1260417CAW10389</t>
  </si>
  <si>
    <t>Sachin Laxman Thombare</t>
  </si>
  <si>
    <t>74130</t>
  </si>
  <si>
    <t>ZM1260101CAG08034</t>
  </si>
  <si>
    <t>Shafiahemad Shaikh</t>
  </si>
  <si>
    <t>69413</t>
  </si>
  <si>
    <t>ZM1251041MEG01339</t>
  </si>
  <si>
    <t>Kamran Alvi</t>
  </si>
  <si>
    <t>63418</t>
  </si>
  <si>
    <t>ZM1250416CAG00188</t>
  </si>
  <si>
    <t>Zoya Akbar</t>
  </si>
  <si>
    <t>67568</t>
  </si>
  <si>
    <t>ZM1250940MEG01026</t>
  </si>
  <si>
    <t>Tejash Patel</t>
  </si>
  <si>
    <t>67642</t>
  </si>
  <si>
    <t>ZM1260104CAW08885</t>
  </si>
  <si>
    <t>Amogh Gupte</t>
  </si>
  <si>
    <t>78961</t>
  </si>
  <si>
    <t>ZM1260206CAG09190</t>
  </si>
  <si>
    <t>Priyanka Jasyal</t>
  </si>
  <si>
    <t>71388</t>
  </si>
  <si>
    <t>ZM1251146CAG04900</t>
  </si>
  <si>
    <t>Kaivalya Lal</t>
  </si>
  <si>
    <t>77063</t>
  </si>
  <si>
    <t>ZM1260102CAG08082</t>
  </si>
  <si>
    <t>Sabyasachi Sarma</t>
  </si>
  <si>
    <t>79537</t>
  </si>
  <si>
    <t>ZM1260417CAG10232</t>
  </si>
  <si>
    <t>Mohit Verma</t>
  </si>
  <si>
    <t>63512</t>
  </si>
  <si>
    <t>ZM1251251CAG07071</t>
  </si>
  <si>
    <t>Nikunjkumar Modi</t>
  </si>
  <si>
    <t>RSO04574</t>
  </si>
  <si>
    <t>ZM1251043CAW04038</t>
  </si>
  <si>
    <t>Harshad Tiwari</t>
  </si>
  <si>
    <t>RSO07791</t>
  </si>
  <si>
    <t>ZM1260206CAG09263</t>
  </si>
  <si>
    <t>Prashil Bulbule</t>
  </si>
  <si>
    <t>69349</t>
  </si>
  <si>
    <t>ZM1250940CAW03545</t>
  </si>
  <si>
    <t>Parakram Chauhan</t>
  </si>
  <si>
    <t>64112</t>
  </si>
  <si>
    <t>ZM1250626CAW01415</t>
  </si>
  <si>
    <t>Harshad Shirwadkar</t>
  </si>
  <si>
    <t>75994</t>
  </si>
  <si>
    <t>ZM1251249CAG06407</t>
  </si>
  <si>
    <t>Amey Karnik</t>
  </si>
  <si>
    <t>78419</t>
  </si>
  <si>
    <t>ZM1260206MEG02543</t>
  </si>
  <si>
    <t>Shivani Firke</t>
  </si>
  <si>
    <t>66544</t>
  </si>
  <si>
    <t>ZM1250731MEW00673</t>
  </si>
  <si>
    <t>Jasjeet Singh</t>
  </si>
  <si>
    <t>RSO06425</t>
  </si>
  <si>
    <t>ZM1260104CAW08850</t>
  </si>
  <si>
    <t>Arpit Gupta</t>
  </si>
  <si>
    <t>63196</t>
  </si>
  <si>
    <t>ZM1250625CAG00970</t>
  </si>
  <si>
    <t>Shuban Langadi</t>
  </si>
  <si>
    <t>73858</t>
  </si>
  <si>
    <t>ZM1251249CAG06295</t>
  </si>
  <si>
    <t>Vishal Shah</t>
  </si>
  <si>
    <t>78155</t>
  </si>
  <si>
    <t>ZM1260102CAG08088</t>
  </si>
  <si>
    <t>Charu Sharma</t>
  </si>
  <si>
    <t>68624</t>
  </si>
  <si>
    <t>ZP82507MEB9F0</t>
  </si>
  <si>
    <t>[1YearRemanufacturedRotimaticCareWarranty] Remanufactured - Rotimatic Care Plus Warranty - 1 Year</t>
  </si>
  <si>
    <t>Poornima Chava</t>
  </si>
  <si>
    <t>68328</t>
  </si>
  <si>
    <t>ZM1251043CAG04173</t>
  </si>
  <si>
    <t>Shamal Matty</t>
  </si>
  <si>
    <t>65783</t>
  </si>
  <si>
    <t>ZM1251146CAG05157</t>
  </si>
  <si>
    <t>Ashit Sheth</t>
  </si>
  <si>
    <t>74292</t>
  </si>
  <si>
    <t>ZM1251251CAG07920</t>
  </si>
  <si>
    <t>pawan kumar</t>
  </si>
  <si>
    <t>74270</t>
  </si>
  <si>
    <t>ZM1251250CAW06669</t>
  </si>
  <si>
    <t>SUNIL BORUSU</t>
  </si>
  <si>
    <t>73776</t>
  </si>
  <si>
    <t>ZM1251147CAG05385</t>
  </si>
  <si>
    <t>Rahul Khurana</t>
  </si>
  <si>
    <t>80220</t>
  </si>
  <si>
    <t>ZM1260417CAG10080</t>
  </si>
  <si>
    <t>Jenish Raichura</t>
  </si>
  <si>
    <t>72168</t>
  </si>
  <si>
    <t>ZM1251146MEG01747</t>
  </si>
  <si>
    <t>Ankit Munjekar</t>
  </si>
  <si>
    <t>64274</t>
  </si>
  <si>
    <t>ZM1250729CAG01600</t>
  </si>
  <si>
    <t>RSO07725</t>
  </si>
  <si>
    <t>Swapnil Gadage</t>
  </si>
  <si>
    <t>76284</t>
  </si>
  <si>
    <t>ZM1260209MEW02741</t>
  </si>
  <si>
    <t>Matangi OZA</t>
  </si>
  <si>
    <t>74971</t>
  </si>
  <si>
    <t>ZM1251251CAG07088</t>
  </si>
  <si>
    <t>Ankit Kumar Aggarwal</t>
  </si>
  <si>
    <t>63085</t>
  </si>
  <si>
    <t>ZP82512CABA75</t>
  </si>
  <si>
    <t>Damneet Kaur</t>
  </si>
  <si>
    <t>62319</t>
  </si>
  <si>
    <t>ZM82408MEB02F</t>
  </si>
  <si>
    <t>[1YearRotimaticPlusRotimaticCareWarranty] Rotimatic Plus - Rotimatic Care Plus Warranty - 1 Year</t>
  </si>
  <si>
    <t>Archita Gadkari</t>
  </si>
  <si>
    <t>77926</t>
  </si>
  <si>
    <t>ZM1260102CAG08518</t>
  </si>
  <si>
    <t>Roma Kane</t>
  </si>
  <si>
    <t>73853</t>
  </si>
  <si>
    <t>ZM1251249CAG06381</t>
  </si>
  <si>
    <t>Saira Tashfeen</t>
  </si>
  <si>
    <t>79976</t>
  </si>
  <si>
    <t>ZM1260209CAG09784</t>
  </si>
  <si>
    <t>Rajesh Maurya</t>
  </si>
  <si>
    <t>64596</t>
  </si>
  <si>
    <t>ZM1250627MEG00138</t>
  </si>
  <si>
    <t>priyanka pawar</t>
  </si>
  <si>
    <t>78404</t>
  </si>
  <si>
    <t>ZM1260311MEG03290</t>
  </si>
  <si>
    <t>Sankalp Chauhan</t>
  </si>
  <si>
    <t>RSO04287</t>
  </si>
  <si>
    <t>ZM1250939CAW03182</t>
  </si>
  <si>
    <t>Abhinav Tiwari</t>
  </si>
  <si>
    <t>79617</t>
  </si>
  <si>
    <t>ZM1260417CAG10192</t>
  </si>
  <si>
    <t>Syeda Momina Tabish</t>
  </si>
  <si>
    <t>63272</t>
  </si>
  <si>
    <t>ZM1250626CAW01185</t>
  </si>
  <si>
    <t>Uma Nagarsekar</t>
  </si>
  <si>
    <t>66160</t>
  </si>
  <si>
    <t>ZM1250834CAW02212</t>
  </si>
  <si>
    <t>Harpreet Bharaj</t>
  </si>
  <si>
    <t>RSO04053</t>
  </si>
  <si>
    <t>ZM1250832CAW02269</t>
  </si>
  <si>
    <t>Ankit Gala</t>
  </si>
  <si>
    <t>69437</t>
  </si>
  <si>
    <t>ZM1250937CAG02864</t>
  </si>
  <si>
    <t>Rohan Wayachal</t>
  </si>
  <si>
    <t>78562</t>
  </si>
  <si>
    <t>ZM1260206CAG09274</t>
  </si>
  <si>
    <t>Vishnuprasad Rayanagari</t>
  </si>
  <si>
    <t>70402</t>
  </si>
  <si>
    <t>ZM1251043CAG03891</t>
  </si>
  <si>
    <t>[ZMAA0749] Oil Container</t>
  </si>
  <si>
    <t>Hemakshi Adke</t>
  </si>
  <si>
    <t>65897</t>
  </si>
  <si>
    <t>ZM1250626CAW01407</t>
  </si>
  <si>
    <t>Suresh Nehara</t>
  </si>
  <si>
    <t>56838</t>
  </si>
  <si>
    <t>ZM82402MEB00F</t>
  </si>
  <si>
    <t>Mayur Sabban</t>
  </si>
  <si>
    <t>71885</t>
  </si>
  <si>
    <t>ZM1251042MEW01571</t>
  </si>
  <si>
    <t>SYED ADIL QUADRI</t>
  </si>
  <si>
    <t>79500</t>
  </si>
  <si>
    <t>ZM1260417CAG10191</t>
  </si>
  <si>
    <t>Mousumi Bhandary</t>
  </si>
  <si>
    <t>79722</t>
  </si>
  <si>
    <t>ZM1260417CAW10437</t>
  </si>
  <si>
    <t>Awanish Choudhary</t>
  </si>
  <si>
    <t>RSO03889</t>
  </si>
  <si>
    <t>ZP82510MEB9C7</t>
  </si>
  <si>
    <t>Bareen Kabir</t>
  </si>
  <si>
    <t>79916</t>
  </si>
  <si>
    <t>ZM1260417CAG10085</t>
  </si>
  <si>
    <t>DEVESH SHETH</t>
  </si>
  <si>
    <t>73271</t>
  </si>
  <si>
    <t>ZM1251146CAG05306</t>
  </si>
  <si>
    <t>Atul Kakrana</t>
  </si>
  <si>
    <t>76348</t>
  </si>
  <si>
    <t>ZM1251251CAG07014</t>
  </si>
  <si>
    <t>Muthu Rathinasabapathy</t>
  </si>
  <si>
    <t>64239</t>
  </si>
  <si>
    <t>ZM1250626CAW01379</t>
  </si>
  <si>
    <t>Pritam Gill</t>
  </si>
  <si>
    <t>72848</t>
  </si>
  <si>
    <t>ZM1251041MEG01345</t>
  </si>
  <si>
    <t>Shivam Purohit</t>
  </si>
  <si>
    <t>62612</t>
  </si>
  <si>
    <t>ZP82411CAB9D9</t>
  </si>
  <si>
    <t>Ajay Gampa</t>
  </si>
  <si>
    <t>RSO07328</t>
  </si>
  <si>
    <t>ZM1251251CAG07249</t>
  </si>
  <si>
    <t>Abhinav Nahar</t>
  </si>
  <si>
    <t>RSO01930</t>
  </si>
  <si>
    <t>ZP82411MEB9F4</t>
  </si>
  <si>
    <t>Jenny Vayla</t>
  </si>
  <si>
    <t>76680</t>
  </si>
  <si>
    <t>ZM1251251CAG07120</t>
  </si>
  <si>
    <t>Nikhil Sharma</t>
  </si>
  <si>
    <t>67549</t>
  </si>
  <si>
    <t>ZM1250624MEW00097</t>
  </si>
  <si>
    <t>[ZMNEXTUPGRADE] Rotimatic Next Upgrade Fee</t>
  </si>
  <si>
    <t>Roma Lulla</t>
  </si>
  <si>
    <t>74464</t>
  </si>
  <si>
    <t>ZM1251250CAW06578</t>
  </si>
  <si>
    <t>Devika Kir</t>
  </si>
  <si>
    <t>67376</t>
  </si>
  <si>
    <t>ZM1251251CAG07879</t>
  </si>
  <si>
    <t>Darpan Chapaneri</t>
  </si>
  <si>
    <t>77780</t>
  </si>
  <si>
    <t>ZM1260209MEG03103</t>
  </si>
  <si>
    <t>sachin rode</t>
  </si>
  <si>
    <t>52977</t>
  </si>
  <si>
    <t>ZM82404CAB212</t>
  </si>
  <si>
    <t>Standard Shipping (9-12 days)</t>
  </si>
  <si>
    <t>Hemanshu Kamdar</t>
  </si>
  <si>
    <t>RSO05186</t>
  </si>
  <si>
    <t>ZM1251043MEG01614</t>
  </si>
  <si>
    <t>Rahul Pawar</t>
  </si>
  <si>
    <t>79425</t>
  </si>
  <si>
    <t>ZM1260417CAW10340</t>
  </si>
  <si>
    <t>naeem mirza</t>
  </si>
  <si>
    <t>77974</t>
  </si>
  <si>
    <t>ZM1260209CAG09805</t>
  </si>
  <si>
    <t>VAIBHAV GOYAL</t>
  </si>
  <si>
    <t>79386</t>
  </si>
  <si>
    <t>ZM1260206CAG09368</t>
  </si>
  <si>
    <t>Vipin Kumar</t>
  </si>
  <si>
    <t>75895</t>
  </si>
  <si>
    <t>ZM1251251CAG06957</t>
  </si>
  <si>
    <t>Vaishali Choudhary</t>
  </si>
  <si>
    <t>72654</t>
  </si>
  <si>
    <t>ZM1251043CAW04030</t>
  </si>
  <si>
    <t>Mamidi Satyavadi</t>
  </si>
  <si>
    <t>71478</t>
  </si>
  <si>
    <t>ZM1251144CAG04841</t>
  </si>
  <si>
    <t>Venugopal Uppaluri</t>
  </si>
  <si>
    <t>76094</t>
  </si>
  <si>
    <t>ZM1251251CAG07562</t>
  </si>
  <si>
    <t>Prasad Yacham</t>
  </si>
  <si>
    <t>RSO05770</t>
  </si>
  <si>
    <t>ZM1251249CAG06161</t>
  </si>
  <si>
    <t>Anubhav Mathur</t>
  </si>
  <si>
    <t>76303</t>
  </si>
  <si>
    <t>ZM1251249CAG06561</t>
  </si>
  <si>
    <t>Indranil Dudhane</t>
  </si>
  <si>
    <t>70585</t>
  </si>
  <si>
    <t>ZM1251043CAG04278</t>
  </si>
  <si>
    <t>Bhargi Patel</t>
  </si>
  <si>
    <t>69894</t>
  </si>
  <si>
    <t>ZM1250730CAG01786</t>
  </si>
  <si>
    <t>Krishna M Thakore</t>
  </si>
  <si>
    <t>76431</t>
  </si>
  <si>
    <t>ZM1251251CAG07188</t>
  </si>
  <si>
    <t>Aditya Tiwari</t>
  </si>
  <si>
    <t>66640</t>
  </si>
  <si>
    <t>ZM1250624CAG00757</t>
  </si>
  <si>
    <t>Saylee Pradhan</t>
  </si>
  <si>
    <t>71657</t>
  </si>
  <si>
    <t>ZM1251147CAG05363</t>
  </si>
  <si>
    <t>RSO08060</t>
  </si>
  <si>
    <t>ZM1260102CAG08078</t>
  </si>
  <si>
    <t>Shruti Patel</t>
  </si>
  <si>
    <t>75851</t>
  </si>
  <si>
    <t>ZM1260209MEG02967</t>
  </si>
  <si>
    <t>Brahmbhatt Krushang</t>
  </si>
  <si>
    <t>78826</t>
  </si>
  <si>
    <t>ZM1260104CAW08929</t>
  </si>
  <si>
    <t>Nahid Saiyed</t>
  </si>
  <si>
    <t>76240</t>
  </si>
  <si>
    <t>ZM1260104CAW08824</t>
  </si>
  <si>
    <t>Kartik Patel</t>
  </si>
  <si>
    <t>72037</t>
  </si>
  <si>
    <t>ZM1250939CAW03188</t>
  </si>
  <si>
    <t>Vidya Rani</t>
  </si>
  <si>
    <t>72846</t>
  </si>
  <si>
    <t>ZM1251147CAG05470</t>
  </si>
  <si>
    <t>gomtiben chaudhary</t>
  </si>
  <si>
    <t>63632</t>
  </si>
  <si>
    <t>ZM1250626CAW01398</t>
  </si>
  <si>
    <t>Rohan Thakkar</t>
  </si>
  <si>
    <t>70313</t>
  </si>
  <si>
    <t>ZM1251043CAG04012</t>
  </si>
  <si>
    <t>Chintan Thakker</t>
  </si>
  <si>
    <t>64774</t>
  </si>
  <si>
    <t>ZM1250730CAW01954</t>
  </si>
  <si>
    <t>Nikhil Mathur</t>
  </si>
  <si>
    <t>RSO06665</t>
  </si>
  <si>
    <t>ZM1260208CAG09655</t>
  </si>
  <si>
    <t>Nishat Fathima</t>
  </si>
  <si>
    <t>71014</t>
  </si>
  <si>
    <t>ZM1251041MEG01338</t>
  </si>
  <si>
    <t>Aarti Tandel</t>
  </si>
  <si>
    <t>65565</t>
  </si>
  <si>
    <t>ZM1250728CAG01483</t>
  </si>
  <si>
    <t>Prashant Kolar</t>
  </si>
  <si>
    <t>70830</t>
  </si>
  <si>
    <t>ZM1251144CAG04671</t>
  </si>
  <si>
    <t>Vijayakumar Veeranan</t>
  </si>
  <si>
    <t>RSO07416</t>
  </si>
  <si>
    <t>ZM1250417CAG00271</t>
  </si>
  <si>
    <t>Saleem Khan</t>
  </si>
  <si>
    <t>72383</t>
  </si>
  <si>
    <t>ZM1250940CAW03530</t>
  </si>
  <si>
    <t>Sparsh Gupta</t>
  </si>
  <si>
    <t>69655</t>
  </si>
  <si>
    <t>ZM1250729CAG01676</t>
  </si>
  <si>
    <t>CHINMAY WAKODKAR</t>
  </si>
  <si>
    <t>66258</t>
  </si>
  <si>
    <t>ZM1250834CAW02278</t>
  </si>
  <si>
    <t>Jaspreet  Gill</t>
  </si>
  <si>
    <t>78874</t>
  </si>
  <si>
    <t>ZM1260209MEG02995</t>
  </si>
  <si>
    <t>Dhananjay Bhati</t>
  </si>
  <si>
    <t>68139</t>
  </si>
  <si>
    <t>ZM1250835CAG02594</t>
  </si>
  <si>
    <t>Anand  Kulkarni</t>
  </si>
  <si>
    <t>65025</t>
  </si>
  <si>
    <t>ZM1251041MEG01340</t>
  </si>
  <si>
    <t>72458</t>
  </si>
  <si>
    <t>Vishnu Mahto</t>
  </si>
  <si>
    <t>75729</t>
  </si>
  <si>
    <t>ZM1260104CAW08913</t>
  </si>
  <si>
    <t>Mona Tarkan</t>
  </si>
  <si>
    <t>78475</t>
  </si>
  <si>
    <t>ZM1260104CAWXXXXX</t>
  </si>
  <si>
    <t>Prerak Badheka</t>
  </si>
  <si>
    <t>63703</t>
  </si>
  <si>
    <t>ZM1250729CAG01569</t>
  </si>
  <si>
    <t>Sameer Baral</t>
  </si>
  <si>
    <t>73394</t>
  </si>
  <si>
    <t>ZM1251147CAG05378</t>
  </si>
  <si>
    <t>Ronald Anthony</t>
  </si>
  <si>
    <t>79802</t>
  </si>
  <si>
    <t>ZM1260208CAG09754</t>
  </si>
  <si>
    <t>Varun Vishal</t>
  </si>
  <si>
    <t>73451</t>
  </si>
  <si>
    <t>ZM1251249MEG02002</t>
  </si>
  <si>
    <t>Maninder Singh</t>
  </si>
  <si>
    <t>16273</t>
  </si>
  <si>
    <t>ZP82412CABA5C</t>
  </si>
  <si>
    <t>Ankit Paul</t>
  </si>
  <si>
    <t>70558</t>
  </si>
  <si>
    <t>ZM1251144CAG04560</t>
  </si>
  <si>
    <t>Antony Thomas</t>
  </si>
  <si>
    <t>65442</t>
  </si>
  <si>
    <t>ZM1250728CAG01474</t>
  </si>
  <si>
    <t>Vinod Kadadi</t>
  </si>
  <si>
    <t>RSO05363</t>
  </si>
  <si>
    <t>ZP82510CABA38</t>
  </si>
  <si>
    <t>Mahesh Chahar</t>
  </si>
  <si>
    <t>50731</t>
  </si>
  <si>
    <t>ZM82401MEB176</t>
  </si>
  <si>
    <t>[3YearExtendedWarrantyWithMachine] Warranty (+3 Years, Rotimatic Care + 3 years international warranty)</t>
  </si>
  <si>
    <t>Love Tyagi</t>
  </si>
  <si>
    <t>73110</t>
  </si>
  <si>
    <t>ZM1251146CAG05341</t>
  </si>
  <si>
    <t>Vishal Desai</t>
  </si>
  <si>
    <t>78266</t>
  </si>
  <si>
    <t>ZM1260311MEG03175</t>
  </si>
  <si>
    <t>Aditi Maheshwari</t>
  </si>
  <si>
    <t>58792</t>
  </si>
  <si>
    <t>ZM82409CAB066</t>
  </si>
  <si>
    <t>Ruchir Joshi</t>
  </si>
  <si>
    <t>RSO07623</t>
  </si>
  <si>
    <t>ZM1251043CAG03801</t>
  </si>
  <si>
    <t>[ZMAA0750] Dough Catcher</t>
  </si>
  <si>
    <t>Prateek Jain</t>
  </si>
  <si>
    <t>73080</t>
  </si>
  <si>
    <t>ZM1251146CAG05136</t>
  </si>
  <si>
    <t>Ravindra Pore</t>
  </si>
  <si>
    <t>82799</t>
  </si>
  <si>
    <t>ZM1251251CAG07535</t>
  </si>
  <si>
    <t>Ronak Moolchandani</t>
  </si>
  <si>
    <t>RSO08196</t>
  </si>
  <si>
    <t>ZM1260209MEW02827</t>
  </si>
  <si>
    <t>Yogesh Kotiyal</t>
  </si>
  <si>
    <t>RSO06077</t>
  </si>
  <si>
    <t>ZP82601MEBA29</t>
  </si>
  <si>
    <t>Ashish Anand</t>
  </si>
  <si>
    <t>76188</t>
  </si>
  <si>
    <t>ZM1251147CAG05463</t>
  </si>
  <si>
    <t>Kalpeshkumar Roy</t>
  </si>
  <si>
    <t>74711</t>
  </si>
  <si>
    <t>ZM1251250MEG02394</t>
  </si>
  <si>
    <t>Ashish Girdhar</t>
  </si>
  <si>
    <t>43763</t>
  </si>
  <si>
    <t>ZM82309CAB0AD</t>
  </si>
  <si>
    <t>[2YearExtendedWarrantyWithMachine] Warranty (+2 Years, Rotimatic Care + 2 years international warranty)</t>
  </si>
  <si>
    <t>Anurag Chhibber</t>
  </si>
  <si>
    <t>64751</t>
  </si>
  <si>
    <t>ZM1250730CAW01909</t>
  </si>
  <si>
    <t>Priya Kothari</t>
  </si>
  <si>
    <t>RSO07844</t>
  </si>
  <si>
    <t>ZM1260102CAG08659</t>
  </si>
  <si>
    <t>Vipul Dave</t>
  </si>
  <si>
    <t>RSO04728</t>
  </si>
  <si>
    <t>ZM1251043CAG04252</t>
  </si>
  <si>
    <t>Yash Dixit</t>
  </si>
  <si>
    <t>RSO07125</t>
  </si>
  <si>
    <t>ZP82512CABAF0</t>
  </si>
  <si>
    <t>saudamini mallik</t>
  </si>
  <si>
    <t>69111</t>
  </si>
  <si>
    <t>ZM1250939CAW03233</t>
  </si>
  <si>
    <t>Preksha Zalavadia</t>
  </si>
  <si>
    <t>77617</t>
  </si>
  <si>
    <t>ZM1251250MEG02258</t>
  </si>
  <si>
    <t>Abhijeet Kumar</t>
  </si>
  <si>
    <t>77129</t>
  </si>
  <si>
    <t>ZM1251249MEG01984</t>
  </si>
  <si>
    <t>M M K Sharma</t>
  </si>
  <si>
    <t>74870</t>
  </si>
  <si>
    <t>ZM1250940MEG00989</t>
  </si>
  <si>
    <t>Zeshan Javaid</t>
  </si>
  <si>
    <t>78019</t>
  </si>
  <si>
    <t>ZM1260417CAW10415</t>
  </si>
  <si>
    <t>Sayali Autade</t>
  </si>
  <si>
    <t>74763</t>
  </si>
  <si>
    <t>ZM1251250CAW06779</t>
  </si>
  <si>
    <t>Benson Sirvel</t>
  </si>
  <si>
    <t>74722</t>
  </si>
  <si>
    <t>ZM1251250MEG02285</t>
  </si>
  <si>
    <t>Abhishek Yadav</t>
  </si>
  <si>
    <t>78557</t>
  </si>
  <si>
    <t>ZM1260104CAW08985</t>
  </si>
  <si>
    <t>Saurabh Kumar</t>
  </si>
  <si>
    <t>69925</t>
  </si>
  <si>
    <t>ZM1250729CAG01752</t>
  </si>
  <si>
    <t>Dimpal Desai</t>
  </si>
  <si>
    <t>RSO07919</t>
  </si>
  <si>
    <t>ZM1260102CAG08322</t>
  </si>
  <si>
    <t>Bhawna Agarwal</t>
  </si>
  <si>
    <t>69460</t>
  </si>
  <si>
    <t>ZM1250940CAW03457</t>
  </si>
  <si>
    <t>Akshay Salunkhe</t>
  </si>
  <si>
    <t>75505</t>
  </si>
  <si>
    <t>ZM1251251CAG07344</t>
  </si>
  <si>
    <t>Darshana Panchal</t>
  </si>
  <si>
    <t>73597</t>
  </si>
  <si>
    <t>ZM1251147CAW06086</t>
  </si>
  <si>
    <t>Preetham Dhondaley</t>
  </si>
  <si>
    <t>69826</t>
  </si>
  <si>
    <t>ZM1250729CAG01661</t>
  </si>
  <si>
    <t>Sanjivani Kolge</t>
  </si>
  <si>
    <t>63860</t>
  </si>
  <si>
    <t>ZM1250623CAG00686</t>
  </si>
  <si>
    <t>Raja Sirga</t>
  </si>
  <si>
    <t>70857</t>
  </si>
  <si>
    <t>ZM1251144CAG041510</t>
  </si>
  <si>
    <t>Swati Tyagi</t>
  </si>
  <si>
    <t>RSO05436</t>
  </si>
  <si>
    <t>ZM1251249MEG01854</t>
  </si>
  <si>
    <t>Sandeep Kanaparthi</t>
  </si>
  <si>
    <t>77708</t>
  </si>
  <si>
    <t>ZM1260102CAG08121</t>
  </si>
  <si>
    <t>Sheela Shukla</t>
  </si>
  <si>
    <t>63716</t>
  </si>
  <si>
    <t>ZM1250626CAW01218</t>
  </si>
  <si>
    <t>Nishant Kabra</t>
  </si>
  <si>
    <t>78659</t>
  </si>
  <si>
    <t>ZM1251251CAG07884</t>
  </si>
  <si>
    <t>Usman Jat</t>
  </si>
  <si>
    <t>77841</t>
  </si>
  <si>
    <t>ZM1260208CAG09619</t>
  </si>
  <si>
    <t>Varun Vijh</t>
  </si>
  <si>
    <t>65593</t>
  </si>
  <si>
    <t>ZM1250728CAG01514</t>
  </si>
  <si>
    <t>MeetAli Jha</t>
  </si>
  <si>
    <t>19187</t>
  </si>
  <si>
    <t>ZM82206CABCCC</t>
  </si>
  <si>
    <t>Kaushik Thanki</t>
  </si>
  <si>
    <t>23929</t>
  </si>
  <si>
    <t>ZP82207MEA01D</t>
  </si>
  <si>
    <t>Mitulika Sarkar</t>
  </si>
  <si>
    <t>72065</t>
  </si>
  <si>
    <t>Shraddha Tongia</t>
  </si>
  <si>
    <t>83588</t>
  </si>
  <si>
    <t>ZM1250939CAW03215</t>
  </si>
  <si>
    <t>[ZMA0180] Stirrer</t>
  </si>
  <si>
    <t>Amee Amin</t>
  </si>
  <si>
    <t>75727</t>
  </si>
  <si>
    <t>ZM1251147CAG05625</t>
  </si>
  <si>
    <t>Deepak Manjunath</t>
  </si>
  <si>
    <t>73323</t>
  </si>
  <si>
    <t>ZM1251147CAG05564</t>
  </si>
  <si>
    <t>Ayush Singhal</t>
  </si>
  <si>
    <t>78638</t>
  </si>
  <si>
    <t>ZM1260102CAG08769</t>
  </si>
  <si>
    <t>Vijayalakshmi Gowdar</t>
  </si>
  <si>
    <t>80422</t>
  </si>
  <si>
    <t>ZM1260209MEG03112</t>
  </si>
  <si>
    <t>Shirish Pathak</t>
  </si>
  <si>
    <t>75822</t>
  </si>
  <si>
    <t>ZM1260104CAW08951</t>
  </si>
  <si>
    <t>Satya Patnaikuni</t>
  </si>
  <si>
    <t>66702</t>
  </si>
  <si>
    <t>ZM1250834MEW00796</t>
  </si>
  <si>
    <t>Pawan Lokwani</t>
  </si>
  <si>
    <t>47697</t>
  </si>
  <si>
    <t>ZM1260206MEG02600</t>
  </si>
  <si>
    <t>[ZMA0211] Front Door</t>
  </si>
  <si>
    <t>78001</t>
  </si>
  <si>
    <t>ZM1260102CAG08115</t>
  </si>
  <si>
    <t>HITESH GOEL</t>
  </si>
  <si>
    <t>78238</t>
  </si>
  <si>
    <t>ZM1260209CAG09814</t>
  </si>
  <si>
    <t>kunal salunkhe</t>
  </si>
  <si>
    <t>74119</t>
  </si>
  <si>
    <t>ZM1251251CAG07736</t>
  </si>
  <si>
    <t>Shweta Kapur</t>
  </si>
  <si>
    <t>71927</t>
  </si>
  <si>
    <t>ZM1251146CAG04937</t>
  </si>
  <si>
    <t>Anju Gupta</t>
  </si>
  <si>
    <t>65616</t>
  </si>
  <si>
    <t>ZM1250730MEG00572</t>
  </si>
  <si>
    <t>Sneha Pachpande</t>
  </si>
  <si>
    <t>66493</t>
  </si>
  <si>
    <t>ZM1260206CAW09482</t>
  </si>
  <si>
    <t>Anshul Lakshman</t>
  </si>
  <si>
    <t>80356</t>
  </si>
  <si>
    <t>ZM1260208CAG09726</t>
  </si>
  <si>
    <t>Janki Thakkar</t>
  </si>
  <si>
    <t>72212</t>
  </si>
  <si>
    <t>ZM1251144CAG04563</t>
  </si>
  <si>
    <t>Aditi Paranjpe</t>
  </si>
  <si>
    <t>65305</t>
  </si>
  <si>
    <t>ZM1250625CAG00750</t>
  </si>
  <si>
    <t>vivekaher144@gmail.com</t>
  </si>
  <si>
    <t>82302</t>
  </si>
  <si>
    <t>ZM1260311MEG03170</t>
  </si>
  <si>
    <t>Nikhil Pardeshi</t>
  </si>
  <si>
    <t>71159</t>
  </si>
  <si>
    <t>ZM1260209MEG02962</t>
  </si>
  <si>
    <t>Aditya Shukla</t>
  </si>
  <si>
    <t>78293</t>
  </si>
  <si>
    <t>ZM1260311MEG03264</t>
  </si>
  <si>
    <t>[ZMAA0758] Dough Cup</t>
  </si>
  <si>
    <t>Mohini Thakkar</t>
  </si>
  <si>
    <t>76641</t>
  </si>
  <si>
    <t>ZM1251250ME02238</t>
  </si>
  <si>
    <t>HITENDRA PATEL</t>
  </si>
  <si>
    <t>77238</t>
  </si>
  <si>
    <t>ZM1260206CAG09460</t>
  </si>
  <si>
    <t>Jitendra Vyas</t>
  </si>
  <si>
    <t>76854</t>
  </si>
  <si>
    <t>ZM1260208CAG09625</t>
  </si>
  <si>
    <t>Roshmika Chandra</t>
  </si>
  <si>
    <t>68682</t>
  </si>
  <si>
    <t>ZM1250937CAG02914</t>
  </si>
  <si>
    <t>Keerthi Kishore</t>
  </si>
  <si>
    <t>72549</t>
  </si>
  <si>
    <t>ZM1251043CAG03730</t>
  </si>
  <si>
    <t>Payal Shah</t>
  </si>
  <si>
    <t>78714</t>
  </si>
  <si>
    <t>ZM1260209MEG03017</t>
  </si>
  <si>
    <t>Nirmita Patel</t>
  </si>
  <si>
    <t>74623</t>
  </si>
  <si>
    <t>ZM1251250MEG02245</t>
  </si>
  <si>
    <t>Sridevi Gunda</t>
  </si>
  <si>
    <t>73309</t>
  </si>
  <si>
    <t>Rohan Jagtap</t>
  </si>
  <si>
    <t>RSO03618</t>
  </si>
  <si>
    <t>ZM1250731CAG01938</t>
  </si>
  <si>
    <t>Mohitkumar Patel</t>
  </si>
  <si>
    <t>65989</t>
  </si>
  <si>
    <t>ZM1250940CAW03584</t>
  </si>
  <si>
    <t>Sudhir Rajagopalan</t>
  </si>
  <si>
    <t>70120</t>
  </si>
  <si>
    <t>ZM1250939CAG03283</t>
  </si>
  <si>
    <t>Nidhi Narayan</t>
  </si>
  <si>
    <t>77870</t>
  </si>
  <si>
    <t>ZM1260208CAG09603</t>
  </si>
  <si>
    <t>harman boparai</t>
  </si>
  <si>
    <t>72742</t>
  </si>
  <si>
    <t>ZM1251146MEG01675</t>
  </si>
  <si>
    <t>SONIYA ASHTANKAR</t>
  </si>
  <si>
    <t>72543</t>
  </si>
  <si>
    <t>ZM1251146CAG05158</t>
  </si>
  <si>
    <t>Komalta Jaiswal</t>
  </si>
  <si>
    <t>83731</t>
  </si>
  <si>
    <t>ZM1251146MEG01713</t>
  </si>
  <si>
    <t>Rinky Jayaram</t>
  </si>
  <si>
    <t>75769</t>
  </si>
  <si>
    <t>ZM1251251CAG07629</t>
  </si>
  <si>
    <t>Pavan Gilda</t>
  </si>
  <si>
    <t>65770</t>
  </si>
  <si>
    <t>ZM1250832CAW02122</t>
  </si>
  <si>
    <t>Vikas Ranjan</t>
  </si>
  <si>
    <t>77207</t>
  </si>
  <si>
    <t>ZM1260101CAG08031</t>
  </si>
  <si>
    <t>Mayur Sharma</t>
  </si>
  <si>
    <t>73183</t>
  </si>
  <si>
    <t>ZM1251147CAG05444</t>
  </si>
  <si>
    <t>Amruta Ambre</t>
  </si>
  <si>
    <t>68414</t>
  </si>
  <si>
    <t>ZP82503CABA3D</t>
  </si>
  <si>
    <t>Ushma Chouhan</t>
  </si>
  <si>
    <t>70708</t>
  </si>
  <si>
    <t>ZM1251144CAG04609</t>
  </si>
  <si>
    <t>KRISHNA LATHI</t>
  </si>
  <si>
    <t>72783</t>
  </si>
  <si>
    <t>ZM1251144CAG04530</t>
  </si>
  <si>
    <t>Sachin Chivate</t>
  </si>
  <si>
    <t>73997</t>
  </si>
  <si>
    <t>ZM1251249MEG02163</t>
  </si>
  <si>
    <t>Manish Damani</t>
  </si>
  <si>
    <t>75760</t>
  </si>
  <si>
    <t>ZM1260104CAW08795</t>
  </si>
  <si>
    <t>Simran Jain</t>
  </si>
  <si>
    <t>72695</t>
  </si>
  <si>
    <t>ZM1251041MEG01351</t>
  </si>
  <si>
    <t>Girish Kishor Ingavale</t>
  </si>
  <si>
    <t>69374</t>
  </si>
  <si>
    <t>ZM1250940CAW03524</t>
  </si>
  <si>
    <t>Nitish Mahajan</t>
  </si>
  <si>
    <t>42993</t>
  </si>
  <si>
    <t>ZM1251147CAG05741</t>
  </si>
  <si>
    <t>Aashish Puri</t>
  </si>
  <si>
    <t>35943</t>
  </si>
  <si>
    <t>ZM82303MEB00B</t>
  </si>
  <si>
    <t>[ZMA0111A-ME] Rotimatic</t>
  </si>
  <si>
    <t>John Krayeski</t>
  </si>
  <si>
    <t>77358</t>
  </si>
  <si>
    <t>ZM1260209CAG09774</t>
  </si>
  <si>
    <t>Gaurav Malik</t>
  </si>
  <si>
    <t>65120</t>
  </si>
  <si>
    <t>ZM1250731MEW00664</t>
  </si>
  <si>
    <t>Shruti Joshi</t>
  </si>
  <si>
    <t>77503</t>
  </si>
  <si>
    <t>ZM1251147CAG05730</t>
  </si>
  <si>
    <t>Anand Kharpate</t>
  </si>
  <si>
    <t>74603</t>
  </si>
  <si>
    <t>ZM1251251CAG07147</t>
  </si>
  <si>
    <t>swapnil amin</t>
  </si>
  <si>
    <t>74093</t>
  </si>
  <si>
    <t>ZM1260102CAG08064</t>
  </si>
  <si>
    <t>Arjun Garg</t>
  </si>
  <si>
    <t>70136</t>
  </si>
  <si>
    <t>ZM1250939CAG03312</t>
  </si>
  <si>
    <t>ANKIT JAIN</t>
  </si>
  <si>
    <t>76123</t>
  </si>
  <si>
    <t>ZM1260206CAW09475</t>
  </si>
  <si>
    <t>Ankur Sudhalkar</t>
  </si>
  <si>
    <t>77307</t>
  </si>
  <si>
    <t>ZM1251250MEG02338</t>
  </si>
  <si>
    <t>Mohan Akella</t>
  </si>
  <si>
    <t>78447</t>
  </si>
  <si>
    <t>ZM1251251CAG07800</t>
  </si>
  <si>
    <t>chandra sekhar nalam</t>
  </si>
  <si>
    <t>67084</t>
  </si>
  <si>
    <t>ZM1250731CAG01970</t>
  </si>
  <si>
    <t>Sandeep Bafna</t>
  </si>
  <si>
    <t>77762</t>
  </si>
  <si>
    <t>ZM1260104CAW08825</t>
  </si>
  <si>
    <t>Nihit Purwar</t>
  </si>
  <si>
    <t>65331</t>
  </si>
  <si>
    <t>ZM1250729CAG01758</t>
  </si>
  <si>
    <t>Minal Solaskar</t>
  </si>
  <si>
    <t>62660</t>
  </si>
  <si>
    <t>ZM1250939CAG03330</t>
  </si>
  <si>
    <t>[ZMS0460] Dispenser Cleaning Solution</t>
  </si>
  <si>
    <t>daizy joshi</t>
  </si>
  <si>
    <t>73221</t>
  </si>
  <si>
    <t>ZM1251146MEG01745</t>
  </si>
  <si>
    <t>Soham Chokshi</t>
  </si>
  <si>
    <t>68396</t>
  </si>
  <si>
    <t>ZM1251043CAG04254</t>
  </si>
  <si>
    <t>Aditya Chivate</t>
  </si>
  <si>
    <t>66138</t>
  </si>
  <si>
    <t>ZM1250939CAG03331</t>
  </si>
  <si>
    <t>Payal Goyal</t>
  </si>
  <si>
    <t>69345</t>
  </si>
  <si>
    <t>ZM1250940CAW03440</t>
  </si>
  <si>
    <t>Pranay Gheewala</t>
  </si>
  <si>
    <t>73662</t>
  </si>
  <si>
    <t>ZM1251249CAG06324</t>
  </si>
  <si>
    <t>AMIT GHOSH</t>
  </si>
  <si>
    <t>70225</t>
  </si>
  <si>
    <t>ZM1251043CAG03752</t>
  </si>
  <si>
    <t>Udit Raval</t>
  </si>
  <si>
    <t>73452</t>
  </si>
  <si>
    <t>ZM1251147CAG05448</t>
  </si>
  <si>
    <t>Sahil Kapoor</t>
  </si>
  <si>
    <t>70808</t>
  </si>
  <si>
    <t>ZM1251043CAG04204</t>
  </si>
  <si>
    <t>Ravi Tolani</t>
  </si>
  <si>
    <t>66274</t>
  </si>
  <si>
    <t>ZM1250731CAG01900</t>
  </si>
  <si>
    <t>SALEEM AHMAD</t>
  </si>
  <si>
    <t>RSO04518</t>
  </si>
  <si>
    <t>ZM1250730CAW01933</t>
  </si>
  <si>
    <t>Heli Patel</t>
  </si>
  <si>
    <t>77872</t>
  </si>
  <si>
    <t>ZM1260102CAG08594</t>
  </si>
  <si>
    <t>AVISHEK GUHA</t>
  </si>
  <si>
    <t>71146</t>
  </si>
  <si>
    <t>ZM1251144CAG04848</t>
  </si>
  <si>
    <t>Pallavi Kadam</t>
  </si>
  <si>
    <t>66872</t>
  </si>
  <si>
    <t>ZM1250835MEW00859</t>
  </si>
  <si>
    <t>Aniket Kulkarni</t>
  </si>
  <si>
    <t>72567</t>
  </si>
  <si>
    <t>ZM1251146CAG05183</t>
  </si>
  <si>
    <t>Supriya Bhirud</t>
  </si>
  <si>
    <t>70214</t>
  </si>
  <si>
    <t>ZM1251146MEG01722</t>
  </si>
  <si>
    <t>Alok Dhanapune</t>
  </si>
  <si>
    <t>78196</t>
  </si>
  <si>
    <t>ZM1260102CAG08432</t>
  </si>
  <si>
    <t>Divanshu Mittal</t>
  </si>
  <si>
    <t>66676</t>
  </si>
  <si>
    <t>ZM1260102CAG08513</t>
  </si>
  <si>
    <t>Anuradha Sinha</t>
  </si>
  <si>
    <t>27575</t>
  </si>
  <si>
    <t>ZP82301MEA024</t>
  </si>
  <si>
    <t>Sachin Agarwal</t>
  </si>
  <si>
    <t>63407</t>
  </si>
  <si>
    <t>ZM1250728CAG01472</t>
  </si>
  <si>
    <t>Nikhil Mali</t>
  </si>
  <si>
    <t>65215</t>
  </si>
  <si>
    <t>ZM1250834CAG02370</t>
  </si>
  <si>
    <t>Sonam Puri</t>
  </si>
  <si>
    <t>65342</t>
  </si>
  <si>
    <t>ZM1260206CAG09421</t>
  </si>
  <si>
    <t>Om Thakkar</t>
  </si>
  <si>
    <t>77384</t>
  </si>
  <si>
    <t>ZM1260206CAG09341</t>
  </si>
  <si>
    <t>Akriti Sharma</t>
  </si>
  <si>
    <t>67702</t>
  </si>
  <si>
    <t>Mitesh Patel</t>
  </si>
  <si>
    <t>64084</t>
  </si>
  <si>
    <t>ZM1250624CAG00777</t>
  </si>
  <si>
    <t>JAGAN MOHAN REDDY PAGIDELA</t>
  </si>
  <si>
    <t>63965</t>
  </si>
  <si>
    <t>ZM1250623CAG00532</t>
  </si>
  <si>
    <t>Ranu Chetri</t>
  </si>
  <si>
    <t>66267</t>
  </si>
  <si>
    <t>ZM1250832CAG02009</t>
  </si>
  <si>
    <t>Sunil Mahbubani</t>
  </si>
  <si>
    <t>63133</t>
  </si>
  <si>
    <t>ZM1250312CAG00090</t>
  </si>
  <si>
    <t>Prashant Teki</t>
  </si>
  <si>
    <t>79502</t>
  </si>
  <si>
    <t>ZM1260208CAG09695</t>
  </si>
  <si>
    <t>Sundeep Patel</t>
  </si>
  <si>
    <t>82050</t>
  </si>
  <si>
    <t>ZM1250729CAG01548</t>
  </si>
  <si>
    <t>Ashwin Bonde</t>
  </si>
  <si>
    <t>80826</t>
  </si>
  <si>
    <t>ZM1260105MEW02513</t>
  </si>
  <si>
    <t>Amarkiran Singh</t>
  </si>
  <si>
    <t>72513</t>
  </si>
  <si>
    <t>ZM1250940CAG03506</t>
  </si>
  <si>
    <t>Charugatra Tidke</t>
  </si>
  <si>
    <t>68342</t>
  </si>
  <si>
    <t>ZM1251043CAG04275</t>
  </si>
  <si>
    <t>Arpan Bansal</t>
  </si>
  <si>
    <t>66816</t>
  </si>
  <si>
    <t>ZM1250939MEW00970</t>
  </si>
  <si>
    <t>Jayshree Pandya</t>
  </si>
  <si>
    <t>73977</t>
  </si>
  <si>
    <t>ZM1251249CAG06534</t>
  </si>
  <si>
    <t>Johny Jeweler, ANKUR BANSAL</t>
  </si>
  <si>
    <t>68766</t>
  </si>
  <si>
    <t>ZM1251144CAW04447</t>
  </si>
  <si>
    <t>Kaushalkumar Vaishnav</t>
  </si>
  <si>
    <t>76775</t>
  </si>
  <si>
    <t>ZM1251251CAG06992</t>
  </si>
  <si>
    <t>Nitesh Jethani</t>
  </si>
  <si>
    <t>76820</t>
  </si>
  <si>
    <t>ZM1260209MEG03029</t>
  </si>
  <si>
    <t>Shubha Sharma</t>
  </si>
  <si>
    <t>72416</t>
  </si>
  <si>
    <t>ZM1251147CAW06046</t>
  </si>
  <si>
    <t>Shalu Singh</t>
  </si>
  <si>
    <t>75867</t>
  </si>
  <si>
    <t>ZM1260209MEG02949</t>
  </si>
  <si>
    <t>Shweta Sobat</t>
  </si>
  <si>
    <t>71648</t>
  </si>
  <si>
    <t>ZM1251147CAW05853</t>
  </si>
  <si>
    <t>Deepak kumar singh</t>
  </si>
  <si>
    <t>76430</t>
  </si>
  <si>
    <t>ZM1251251CAG07637</t>
  </si>
  <si>
    <t>Saloni Naidu</t>
  </si>
  <si>
    <t>69122</t>
  </si>
  <si>
    <t>ZM1250939CAW03185</t>
  </si>
  <si>
    <t>Siddhartha Singh</t>
  </si>
  <si>
    <t>75010</t>
  </si>
  <si>
    <t>ZM1251251CAG07100</t>
  </si>
  <si>
    <t>Murali krishna vemuri</t>
  </si>
  <si>
    <t>71232</t>
  </si>
  <si>
    <t>ZM1251042MEG01433</t>
  </si>
  <si>
    <t>Gaurav Oberoi</t>
  </si>
  <si>
    <t>64201</t>
  </si>
  <si>
    <t>ZM1251147CAG05481</t>
  </si>
  <si>
    <t>Sonia Lakhani</t>
  </si>
  <si>
    <t>66350</t>
  </si>
  <si>
    <t>ZM1250938CAG03070</t>
  </si>
  <si>
    <t>hbharatia@gmail.com</t>
  </si>
  <si>
    <t>77061</t>
  </si>
  <si>
    <t>ZM1251250CAW06635</t>
  </si>
  <si>
    <t>Amit Vaidya</t>
  </si>
  <si>
    <t>76676</t>
  </si>
  <si>
    <t>ZM1260209MEW02836</t>
  </si>
  <si>
    <t>Vikram Lamba</t>
  </si>
  <si>
    <t>74333</t>
  </si>
  <si>
    <t>ZM1251249MEG02148</t>
  </si>
  <si>
    <t>Yasir Mahmood</t>
  </si>
  <si>
    <t>69684</t>
  </si>
  <si>
    <t>ZM1250730MEG00593</t>
  </si>
  <si>
    <t>Deepti Malik</t>
  </si>
  <si>
    <t>73933</t>
  </si>
  <si>
    <t>ZM1251251CAG06845</t>
  </si>
  <si>
    <t>Priyanka Ramdin</t>
  </si>
  <si>
    <t>70607</t>
  </si>
  <si>
    <t>ZM1251043CAG03992</t>
  </si>
  <si>
    <t>Mayank Amin</t>
  </si>
  <si>
    <t>73333</t>
  </si>
  <si>
    <t>ZM1251147CAG05517</t>
  </si>
  <si>
    <t>Amit Samuchiwal</t>
  </si>
  <si>
    <t>62852</t>
  </si>
  <si>
    <t>ZM1250521CAG00411</t>
  </si>
  <si>
    <t>Ranjani Barot</t>
  </si>
  <si>
    <t>73526</t>
  </si>
  <si>
    <t>ZM1251249MEG01778</t>
  </si>
  <si>
    <t>Anamika Sen Srivastava</t>
  </si>
  <si>
    <t>77716</t>
  </si>
  <si>
    <t>ZM1260209MEG03087</t>
  </si>
  <si>
    <t>Huma Tahir</t>
  </si>
  <si>
    <t>71732</t>
  </si>
  <si>
    <t>ZM1260104CAW08839</t>
  </si>
  <si>
    <t>Venkata Ratna Dileep Nachu</t>
  </si>
  <si>
    <t>63178</t>
  </si>
  <si>
    <t>ZM1250626CAW01216</t>
  </si>
  <si>
    <t>Swati Parmale</t>
  </si>
  <si>
    <t>71923</t>
  </si>
  <si>
    <t>ZM1251249MEW01914</t>
  </si>
  <si>
    <t>Chitral Hemani</t>
  </si>
  <si>
    <t>70027</t>
  </si>
  <si>
    <t>ZM1250730MEG00605</t>
  </si>
  <si>
    <t>Shaik Abdul Samad Rashid</t>
  </si>
  <si>
    <t>75710</t>
  </si>
  <si>
    <t>ZM1260104CAW08906</t>
  </si>
  <si>
    <t>Shreyas Ravat</t>
  </si>
  <si>
    <t>65999</t>
  </si>
  <si>
    <t>ZM1250727MEG00318</t>
  </si>
  <si>
    <t>Samidha Vartak</t>
  </si>
  <si>
    <t>72302</t>
  </si>
  <si>
    <t>ZM1251043CAW04046</t>
  </si>
  <si>
    <t>nikhilmarda5@gmail.com</t>
  </si>
  <si>
    <t>76465</t>
  </si>
  <si>
    <t>ZM1260209MEG03098</t>
  </si>
  <si>
    <t>Anu Banerjee</t>
  </si>
  <si>
    <t>79197</t>
  </si>
  <si>
    <t>ZM1260102CAG08241</t>
  </si>
  <si>
    <t>nikunjbhai karoliya</t>
  </si>
  <si>
    <t>75245</t>
  </si>
  <si>
    <t>ZM1260104CAW09062</t>
  </si>
  <si>
    <t>Himanshu Jaiswal</t>
  </si>
  <si>
    <t>79326</t>
  </si>
  <si>
    <t>ZM1260206CAG09200</t>
  </si>
  <si>
    <t>Gaurav Sawant</t>
  </si>
  <si>
    <t>67240</t>
  </si>
  <si>
    <t>ZM1251043CAG04124</t>
  </si>
  <si>
    <t>vedika Dengada</t>
  </si>
  <si>
    <t>70014</t>
  </si>
  <si>
    <t>ZM1250728CAG01503</t>
  </si>
  <si>
    <t>[ZMAA0747] Flour Container</t>
  </si>
  <si>
    <t>Ajay Nagrale</t>
  </si>
  <si>
    <t>68914</t>
  </si>
  <si>
    <t>ZM1250937CAG02852</t>
  </si>
  <si>
    <t>Megha Iyer</t>
  </si>
  <si>
    <t>71566</t>
  </si>
  <si>
    <t>ZM1251144CAG04738</t>
  </si>
  <si>
    <t>Ashwini Ravindra Chaphalkar</t>
  </si>
  <si>
    <t>64392</t>
  </si>
  <si>
    <t>ZM1251146CAG05289</t>
  </si>
  <si>
    <t>Ahish Dandekar</t>
  </si>
  <si>
    <t>RSO05063</t>
  </si>
  <si>
    <t>ZM1251144CAW04451</t>
  </si>
  <si>
    <t>shiriesh siddharth</t>
  </si>
  <si>
    <t>76533</t>
  </si>
  <si>
    <t>ZM1251251CAG07760</t>
  </si>
  <si>
    <t>Asheesh Tiwari</t>
  </si>
  <si>
    <t>66720</t>
  </si>
  <si>
    <t>ZM1250834CAW02267</t>
  </si>
  <si>
    <t>Anuja Kulkarni</t>
  </si>
  <si>
    <t>80497</t>
  </si>
  <si>
    <t>ZM1260102CAG08689</t>
  </si>
  <si>
    <t>Deepthi Prasad</t>
  </si>
  <si>
    <t>72793</t>
  </si>
  <si>
    <t>ZM1260206CAG09366</t>
  </si>
  <si>
    <t>smruti phadnis</t>
  </si>
  <si>
    <t>64999</t>
  </si>
  <si>
    <t>ZM1250625CAG01131</t>
  </si>
  <si>
    <t>Sakshi Saini</t>
  </si>
  <si>
    <t>74407</t>
  </si>
  <si>
    <t>ZM1251250MEG02374</t>
  </si>
  <si>
    <t>Harman Sethi</t>
  </si>
  <si>
    <t>72822</t>
  </si>
  <si>
    <t>ZM125104MEG01294</t>
  </si>
  <si>
    <t>Meghna Mapara</t>
  </si>
  <si>
    <t>80925</t>
  </si>
  <si>
    <t>ZM1251249MEG01899</t>
  </si>
  <si>
    <t>Sri Krishna Kanth Maddineni</t>
  </si>
  <si>
    <t>73693</t>
  </si>
  <si>
    <t>ZM1251249MEG02132</t>
  </si>
  <si>
    <t>Swapnil Kale</t>
  </si>
  <si>
    <t>76926</t>
  </si>
  <si>
    <t>ZM1260208CAG09697</t>
  </si>
  <si>
    <t>Abhilash Goyal</t>
  </si>
  <si>
    <t>74472</t>
  </si>
  <si>
    <t>ZM1251251CAG07418</t>
  </si>
  <si>
    <t>Ankit Jaiswal</t>
  </si>
  <si>
    <t>63752</t>
  </si>
  <si>
    <t>ZM1250940CAG03497</t>
  </si>
  <si>
    <t>Abhay Kelkar</t>
  </si>
  <si>
    <t>68221</t>
  </si>
  <si>
    <t>ZM1251041MEG01288</t>
  </si>
  <si>
    <t>Stuti Shah</t>
  </si>
  <si>
    <t>62803</t>
  </si>
  <si>
    <t>ZM1250522CAG00487</t>
  </si>
  <si>
    <t>Chandan Pabbawar</t>
  </si>
  <si>
    <t>69330</t>
  </si>
  <si>
    <t>ZM1250834CAG02505</t>
  </si>
  <si>
    <t>Ravi Bhide</t>
  </si>
  <si>
    <t>64812</t>
  </si>
  <si>
    <t>ZM1251144CAW04361</t>
  </si>
  <si>
    <t>Nayan Zinzuwadia</t>
  </si>
  <si>
    <t>69996</t>
  </si>
  <si>
    <t>ZM1251147CAW05755</t>
  </si>
  <si>
    <t>Jyoti Bhatta</t>
  </si>
  <si>
    <t>62823</t>
  </si>
  <si>
    <t>ZM1250417CAG00286</t>
  </si>
  <si>
    <t>Bharat Bhushan Sharma</t>
  </si>
  <si>
    <t>71902</t>
  </si>
  <si>
    <t>ZM1251147CAW05858</t>
  </si>
  <si>
    <t>Nikhil Goswami</t>
  </si>
  <si>
    <t>68673</t>
  </si>
  <si>
    <t>ZM1250940MEG00990</t>
  </si>
  <si>
    <t>Tarun Shedhani</t>
  </si>
  <si>
    <t>77258</t>
  </si>
  <si>
    <t>ZM1260206CAG09426</t>
  </si>
  <si>
    <t>Dibyendu Kole</t>
  </si>
  <si>
    <t>RSO04975</t>
  </si>
  <si>
    <t>ZM1251043CAG04123</t>
  </si>
  <si>
    <t>Sandeep Bhuta</t>
  </si>
  <si>
    <t>66344</t>
  </si>
  <si>
    <t>ZM1250728MEG00393</t>
  </si>
  <si>
    <t>Omkar Kalange</t>
  </si>
  <si>
    <t>67096</t>
  </si>
  <si>
    <t>ZM1250731CAG2005</t>
  </si>
  <si>
    <t>Huma Zia</t>
  </si>
  <si>
    <t>72450</t>
  </si>
  <si>
    <t>ZM1250939CAG03352</t>
  </si>
  <si>
    <t>Bharath Nimmala</t>
  </si>
  <si>
    <t>66610</t>
  </si>
  <si>
    <t>ZM1250834CAW02298</t>
  </si>
  <si>
    <t>Gaurav Kumar</t>
  </si>
  <si>
    <t>75861</t>
  </si>
  <si>
    <t>ZM1251251CAG07585</t>
  </si>
  <si>
    <t>Ritu Chhikara</t>
  </si>
  <si>
    <t>74085</t>
  </si>
  <si>
    <t>ZM1251250CAW06604</t>
  </si>
  <si>
    <t>66390</t>
  </si>
  <si>
    <t>ZM1250729CAG01562</t>
  </si>
  <si>
    <t>Sagar Thakur</t>
  </si>
  <si>
    <t>64049</t>
  </si>
  <si>
    <t>ZM1250624CAG00767</t>
  </si>
  <si>
    <t>Suresh kumar sethukailash</t>
  </si>
  <si>
    <t>64188</t>
  </si>
  <si>
    <t>ZM1250727MEW00279</t>
  </si>
  <si>
    <t>Gautam Kandalgaonkar</t>
  </si>
  <si>
    <t>78347</t>
  </si>
  <si>
    <t>ZM1260102CAG08729</t>
  </si>
  <si>
    <t>Rahul Agarwal</t>
  </si>
  <si>
    <t>66220</t>
  </si>
  <si>
    <t>ZM1250834CAW02239</t>
  </si>
  <si>
    <t>Pranav Desai</t>
  </si>
  <si>
    <t>66419</t>
  </si>
  <si>
    <t>ZM1250833MEG00753</t>
  </si>
  <si>
    <t>Gourav Patodi</t>
  </si>
  <si>
    <t>76046</t>
  </si>
  <si>
    <t>ZM1260104CAW08948</t>
  </si>
  <si>
    <t>Meenakshi Sharma</t>
  </si>
  <si>
    <t>55352</t>
  </si>
  <si>
    <t>ZM82405CAB14E</t>
  </si>
  <si>
    <t>Jips Zachariah</t>
  </si>
  <si>
    <t>76293</t>
  </si>
  <si>
    <t>ZM1251251CAG07709</t>
  </si>
  <si>
    <t>Dipanshu Banwar</t>
  </si>
  <si>
    <t>67043</t>
  </si>
  <si>
    <t>ZM1250834CAW02238</t>
  </si>
  <si>
    <t>Jaya chander reddy Kandi</t>
  </si>
  <si>
    <t>65411</t>
  </si>
  <si>
    <t>ZM1250730MEG00592</t>
  </si>
  <si>
    <t>Navitha Ramesh</t>
  </si>
  <si>
    <t>68003</t>
  </si>
  <si>
    <t>ZM1251043CAG03845</t>
  </si>
  <si>
    <t>Jitesh Motwani</t>
  </si>
  <si>
    <t>RSO04276</t>
  </si>
  <si>
    <t>ZM1250940MEG01025</t>
  </si>
  <si>
    <t>Manisha Kamra</t>
  </si>
  <si>
    <t>75778</t>
  </si>
  <si>
    <t>ZM1260209MEW02803</t>
  </si>
  <si>
    <t>Kush Benara</t>
  </si>
  <si>
    <t>79322</t>
  </si>
  <si>
    <t>ZM1260206CAW09504</t>
  </si>
  <si>
    <t>Miqdad Mahadwala</t>
  </si>
  <si>
    <t>71033</t>
  </si>
  <si>
    <t>ZM1251144CAG04672</t>
  </si>
  <si>
    <t>Anushree Malse</t>
  </si>
  <si>
    <t>64333</t>
  </si>
  <si>
    <t>ZM1251043CAW04079</t>
  </si>
  <si>
    <t>DEEPAK THATAI</t>
  </si>
  <si>
    <t>64237</t>
  </si>
  <si>
    <t>ZM1251147CAW06110</t>
  </si>
  <si>
    <t>prasanna Soni</t>
  </si>
  <si>
    <t>66968</t>
  </si>
  <si>
    <t>ZM1250834CAG02393</t>
  </si>
  <si>
    <t>Rajat Veer</t>
  </si>
  <si>
    <t>70551</t>
  </si>
  <si>
    <t>ZM1251144CAG04536</t>
  </si>
  <si>
    <t>Swati Chelawat</t>
  </si>
  <si>
    <t>69479</t>
  </si>
  <si>
    <t>ZM1250836CAG02819</t>
  </si>
  <si>
    <t>Luv Shah</t>
  </si>
  <si>
    <t>78143</t>
  </si>
  <si>
    <t>ZM1260102CAG08295</t>
  </si>
  <si>
    <t>Atul Shah</t>
  </si>
  <si>
    <t>63446</t>
  </si>
  <si>
    <t>ZM1250623CAG00581</t>
  </si>
  <si>
    <t>Pawandeep Bhatia</t>
  </si>
  <si>
    <t>73150</t>
  </si>
  <si>
    <t>ZM1251147CAG05381</t>
  </si>
  <si>
    <t>DHANESH KUMAR</t>
  </si>
  <si>
    <t>72073</t>
  </si>
  <si>
    <t>ZM1250940MEG01072</t>
  </si>
  <si>
    <t>Moeena Iyer</t>
  </si>
  <si>
    <t>RSO03613</t>
  </si>
  <si>
    <t>ZM1250729CAG01789</t>
  </si>
  <si>
    <t>Anisha Lodha</t>
  </si>
  <si>
    <t>RSO04300</t>
  </si>
  <si>
    <t>ZM1250937CAG02985</t>
  </si>
  <si>
    <t>Shweta Rangarajan</t>
  </si>
  <si>
    <t>76292</t>
  </si>
  <si>
    <t>ZM1251251CAG07623</t>
  </si>
  <si>
    <t>Uma Rapaka</t>
  </si>
  <si>
    <t>69290</t>
  </si>
  <si>
    <t>ZM1250835CAG02653</t>
  </si>
  <si>
    <t>Ajinkya Kshirsagar</t>
  </si>
  <si>
    <t>75036</t>
  </si>
  <si>
    <t>ZM1260209MEG02875</t>
  </si>
  <si>
    <t>Jayalakshmi Gollakoti</t>
  </si>
  <si>
    <t>77273</t>
  </si>
  <si>
    <t>ZM1260208CAG09681</t>
  </si>
  <si>
    <t>zaynabben Sherasia</t>
  </si>
  <si>
    <t>80604</t>
  </si>
  <si>
    <t>ZM1260209MEW02842</t>
  </si>
  <si>
    <t>Roopesh Gudidevni</t>
  </si>
  <si>
    <t>68106</t>
  </si>
  <si>
    <t>ZM1250731CAG01904</t>
  </si>
  <si>
    <t>Iti Sharma</t>
  </si>
  <si>
    <t>69134</t>
  </si>
  <si>
    <t>ZM1250835CAG02656</t>
  </si>
  <si>
    <t>Nikita Patel</t>
  </si>
  <si>
    <t>74469</t>
  </si>
  <si>
    <t>ZM1251250MEG02237</t>
  </si>
  <si>
    <t>Divya Arora</t>
  </si>
  <si>
    <t>69828</t>
  </si>
  <si>
    <t>ZM1250939CAG03302</t>
  </si>
  <si>
    <t>Srilakshmi Mudaliar</t>
  </si>
  <si>
    <t>63464</t>
  </si>
  <si>
    <t>ZM1250626CAW01360</t>
  </si>
  <si>
    <t>Mayur Ghatge</t>
  </si>
  <si>
    <t>70714</t>
  </si>
  <si>
    <t>ZM1251144CAG04657</t>
  </si>
  <si>
    <t>Arun Madapur</t>
  </si>
  <si>
    <t>64535</t>
  </si>
  <si>
    <t>ZM1250727MEG00331</t>
  </si>
  <si>
    <t>Shubham Shubham</t>
  </si>
  <si>
    <t>RSO07285</t>
  </si>
  <si>
    <t>ZM1251147CAG05401</t>
  </si>
  <si>
    <t>Kunal Nikam</t>
  </si>
  <si>
    <t>73509</t>
  </si>
  <si>
    <t>ZM1251147CAW06106</t>
  </si>
  <si>
    <t>Rajinder Singh</t>
  </si>
  <si>
    <t>RSO03093</t>
  </si>
  <si>
    <t>ZM1250626CAW01374</t>
  </si>
  <si>
    <t>Naresh Agarwal</t>
  </si>
  <si>
    <t>66338</t>
  </si>
  <si>
    <t>ZM1250832CAW02142</t>
  </si>
  <si>
    <t>Megha Mathur</t>
  </si>
  <si>
    <t>73975</t>
  </si>
  <si>
    <t>ZM1251249CAG06491</t>
  </si>
  <si>
    <t>Jwalith Kumar Tatikonda</t>
  </si>
  <si>
    <t>71886</t>
  </si>
  <si>
    <t>ZM1251042MEW01554</t>
  </si>
  <si>
    <t>Navdeep Thapliyal</t>
  </si>
  <si>
    <t>80207</t>
  </si>
  <si>
    <t>ZM1260209CAG09791</t>
  </si>
  <si>
    <t>Gaurav Tyagi</t>
  </si>
  <si>
    <t>68997</t>
  </si>
  <si>
    <t>ZM1250835MEG00825</t>
  </si>
  <si>
    <t>Mansoor Ahmad Baig</t>
  </si>
  <si>
    <t>68118</t>
  </si>
  <si>
    <t>ZM1251146CAG05192</t>
  </si>
  <si>
    <t>Sanghamitra Mandal</t>
  </si>
  <si>
    <t>72903</t>
  </si>
  <si>
    <t>ZM1251147CAW06121</t>
  </si>
  <si>
    <t>ZM1250835MEG00899</t>
  </si>
  <si>
    <t>Ravi Shah</t>
  </si>
  <si>
    <t>70223</t>
  </si>
  <si>
    <t>ZM1251043CAG03836</t>
  </si>
  <si>
    <t>Anand Sarda</t>
  </si>
  <si>
    <t>63759</t>
  </si>
  <si>
    <t>ZM1250623CAG00605</t>
  </si>
  <si>
    <t>Ryan Ducsik</t>
  </si>
  <si>
    <t>78163</t>
  </si>
  <si>
    <t>ZM1260104CAW08860</t>
  </si>
  <si>
    <t>Abhishek Dhoundiyal</t>
  </si>
  <si>
    <t>64509</t>
  </si>
  <si>
    <t>ZM1250623CAG00654</t>
  </si>
  <si>
    <t>Saurabh Shah</t>
  </si>
  <si>
    <t>66027</t>
  </si>
  <si>
    <t>ZM1250939CAW03228</t>
  </si>
  <si>
    <t>Aman Mangla</t>
  </si>
  <si>
    <t>73783</t>
  </si>
  <si>
    <t>ZM1251249CAG06305</t>
  </si>
  <si>
    <t>Yash Kedia</t>
  </si>
  <si>
    <t>69393</t>
  </si>
  <si>
    <t>ZM1250937CAG02879</t>
  </si>
  <si>
    <t>Dipak Prajapati</t>
  </si>
  <si>
    <t>70706</t>
  </si>
  <si>
    <t>ZM1251144CAG04520</t>
  </si>
  <si>
    <t>Riddhi Jhawar</t>
  </si>
  <si>
    <t>78289</t>
  </si>
  <si>
    <t>ZM1260102CAG08554</t>
  </si>
  <si>
    <t>Akhilesh Krishnan</t>
  </si>
  <si>
    <t>70596</t>
  </si>
  <si>
    <t>ZM1251144CAG04737</t>
  </si>
  <si>
    <t>Ratna Mahindru</t>
  </si>
  <si>
    <t>65181</t>
  </si>
  <si>
    <t>ZM1250832CAW02150</t>
  </si>
  <si>
    <t>NAVEEN TIWARI</t>
  </si>
  <si>
    <t>75379</t>
  </si>
  <si>
    <t>ZM1251250MEG02404</t>
  </si>
  <si>
    <t>Vishal Khandelwal</t>
  </si>
  <si>
    <t>72350</t>
  </si>
  <si>
    <t>ZM1251146CAG05024</t>
  </si>
  <si>
    <t>Anmol Pitliya</t>
  </si>
  <si>
    <t>68477</t>
  </si>
  <si>
    <t>ZM1251144CAG04525</t>
  </si>
  <si>
    <t>Ratnamala Sankhe</t>
  </si>
  <si>
    <t>70394</t>
  </si>
  <si>
    <t>ZM1251043CAG03798</t>
  </si>
  <si>
    <t>Ramesh Shah</t>
  </si>
  <si>
    <t>70497</t>
  </si>
  <si>
    <t>ZM1251043CAG04109</t>
  </si>
  <si>
    <t>Shekar datt maharaj</t>
  </si>
  <si>
    <t>81420</t>
  </si>
  <si>
    <t>ZM1251250MEG02403</t>
  </si>
  <si>
    <t>Amit Rajbhandari</t>
  </si>
  <si>
    <t>66932</t>
  </si>
  <si>
    <t>ZM1250832CAG02024</t>
  </si>
  <si>
    <t>Anup Singh Nayak</t>
  </si>
  <si>
    <t>65965</t>
  </si>
  <si>
    <t>ZM1250727MEG00333</t>
  </si>
  <si>
    <t>Shweta Varshney</t>
  </si>
  <si>
    <t>73158</t>
  </si>
  <si>
    <t>ZM1251146CAG05294</t>
  </si>
  <si>
    <t>Anuja K</t>
  </si>
  <si>
    <t>79193</t>
  </si>
  <si>
    <t>ZM1260102CAG08198</t>
  </si>
  <si>
    <t>Raja Narayanaswamy</t>
  </si>
  <si>
    <t>74334</t>
  </si>
  <si>
    <t>ZM1251249MEG02150</t>
  </si>
  <si>
    <t>Rohit Nandgaonkar</t>
  </si>
  <si>
    <t>64307</t>
  </si>
  <si>
    <t>ZM1250625CAG01106</t>
  </si>
  <si>
    <t>Trisha Biswas</t>
  </si>
  <si>
    <t>RSO05925</t>
  </si>
  <si>
    <t>ZM1251250CAW06601</t>
  </si>
  <si>
    <t>Ankur Kumar</t>
  </si>
  <si>
    <t>68317</t>
  </si>
  <si>
    <t>ZM1251144CAW04472</t>
  </si>
  <si>
    <t>Nirav Patel</t>
  </si>
  <si>
    <t>83251</t>
  </si>
  <si>
    <t>ZM1260208CAG09683</t>
  </si>
  <si>
    <t>pavan patibanda</t>
  </si>
  <si>
    <t>67810</t>
  </si>
  <si>
    <t>ZM1250940CAW03572</t>
  </si>
  <si>
    <t>Jinesh Jain</t>
  </si>
  <si>
    <t>65028</t>
  </si>
  <si>
    <t>ZM1250313CAW00125</t>
  </si>
  <si>
    <t>Mir Mahmood Ali Hashmi</t>
  </si>
  <si>
    <t>RSO06169</t>
  </si>
  <si>
    <t>ZM1251249CAG06369</t>
  </si>
  <si>
    <t>Mohana Swamiappan</t>
  </si>
  <si>
    <t>71207</t>
  </si>
  <si>
    <t>ZM1251144CAG04709</t>
  </si>
  <si>
    <t>Anurag Pahwa</t>
  </si>
  <si>
    <t>65383</t>
  </si>
  <si>
    <t>ZM1250832CAW02167</t>
  </si>
  <si>
    <t>Aishwarya Gokhale</t>
  </si>
  <si>
    <t>65166</t>
  </si>
  <si>
    <t>ZM1260102CAG08626</t>
  </si>
  <si>
    <t>Sitesh Jha</t>
  </si>
  <si>
    <t>75103</t>
  </si>
  <si>
    <t>ZM1251251CAG07515</t>
  </si>
  <si>
    <t>Ramesh Dahal</t>
  </si>
  <si>
    <t>73498</t>
  </si>
  <si>
    <t>ZM1251147CAW06107</t>
  </si>
  <si>
    <t>Vaibhav Dikshit</t>
  </si>
  <si>
    <t>74100</t>
  </si>
  <si>
    <t>ZM1251251CAG07958</t>
  </si>
  <si>
    <t>Jeetendra Bhamre</t>
  </si>
  <si>
    <t>RSO05980</t>
  </si>
  <si>
    <t>ZM1251249MEG01892</t>
  </si>
  <si>
    <t>Rishikesh Jha</t>
  </si>
  <si>
    <t>68909</t>
  </si>
  <si>
    <t>ZM1251043CAG04142</t>
  </si>
  <si>
    <t>Nikhil Yogi</t>
  </si>
  <si>
    <t>80128</t>
  </si>
  <si>
    <t>ZM1260208CAG09693</t>
  </si>
  <si>
    <t>Amit Gandhi</t>
  </si>
  <si>
    <t>68493</t>
  </si>
  <si>
    <t>ZM1250836CAG02741</t>
  </si>
  <si>
    <t>Sukhbinder Deepak</t>
  </si>
  <si>
    <t>69611</t>
  </si>
  <si>
    <t>ZM1250730MEG00548</t>
  </si>
  <si>
    <t>Priyatama Verma</t>
  </si>
  <si>
    <t>74705</t>
  </si>
  <si>
    <t>ZM1251249CAG06517</t>
  </si>
  <si>
    <t>Bhumit Mody</t>
  </si>
  <si>
    <t>47531</t>
  </si>
  <si>
    <t>ZM1260102CAG08647</t>
  </si>
  <si>
    <t>[B0-HGROT-1y] Extend Protection Plan</t>
  </si>
  <si>
    <t>Pankaj Mogre</t>
  </si>
  <si>
    <t>73006</t>
  </si>
  <si>
    <t>ZM1251043CAW04085</t>
  </si>
  <si>
    <t>Rohan Kadu</t>
  </si>
  <si>
    <t>74268</t>
  </si>
  <si>
    <t>ZM1251249MEG02055</t>
  </si>
  <si>
    <t>Mehreen Saleem</t>
  </si>
  <si>
    <t>76045</t>
  </si>
  <si>
    <t>ZM1260105MEW02496</t>
  </si>
  <si>
    <t>Depinder Khaira</t>
  </si>
  <si>
    <t>63156</t>
  </si>
  <si>
    <t>ZM1251043CAG03831</t>
  </si>
  <si>
    <t>Amit Sood</t>
  </si>
  <si>
    <t>78631</t>
  </si>
  <si>
    <t>ZM1260102CAG08164</t>
  </si>
  <si>
    <t>Rohit Kulkarni</t>
  </si>
  <si>
    <t>RSO06159</t>
  </si>
  <si>
    <t>ZM1251251CAG06847</t>
  </si>
  <si>
    <t>Garima MALHOTRA</t>
  </si>
  <si>
    <t>68562</t>
  </si>
  <si>
    <t>ZM1260206CAG09242</t>
  </si>
  <si>
    <t>Neha Yadav</t>
  </si>
  <si>
    <t>76169</t>
  </si>
  <si>
    <t>ZM1260209MEW02870</t>
  </si>
  <si>
    <t>Vikas Vishnoi</t>
  </si>
  <si>
    <t>RSO04604</t>
  </si>
  <si>
    <t>ZM1250729CAG1534</t>
  </si>
  <si>
    <t>ABHIJIT MAHAJAN</t>
  </si>
  <si>
    <t>81196</t>
  </si>
  <si>
    <t>ZM1260209MEW02748</t>
  </si>
  <si>
    <t>Tulika Chaturvedi</t>
  </si>
  <si>
    <t>66635</t>
  </si>
  <si>
    <t>ZM1251043CAG03914</t>
  </si>
  <si>
    <t>Amruta Mukhedkar</t>
  </si>
  <si>
    <t>70189</t>
  </si>
  <si>
    <t>ZM1250937CAG03021</t>
  </si>
  <si>
    <t>Akash Vandagadde Ganesh</t>
  </si>
  <si>
    <t>74814</t>
  </si>
  <si>
    <t>ZM1251251CAG06911</t>
  </si>
  <si>
    <t>Krunal Lakhani</t>
  </si>
  <si>
    <t>78158</t>
  </si>
  <si>
    <t>ZM1251249MEG01791</t>
  </si>
  <si>
    <t>Shrivanya Manjunath Leena</t>
  </si>
  <si>
    <t>69606</t>
  </si>
  <si>
    <t>ZM1250833MEG00725</t>
  </si>
  <si>
    <t>Amit Dixit</t>
  </si>
  <si>
    <t>77334</t>
  </si>
  <si>
    <t>ZM1260209CAG09773</t>
  </si>
  <si>
    <t>Sudershan Soni</t>
  </si>
  <si>
    <t>69548</t>
  </si>
  <si>
    <t>ZM1250940MEG01095</t>
  </si>
  <si>
    <t>Kartik Soni</t>
  </si>
  <si>
    <t>RSO07812</t>
  </si>
  <si>
    <t>ZM1260206CAG09417</t>
  </si>
  <si>
    <t>Chintan Patel</t>
  </si>
  <si>
    <t>74148</t>
  </si>
  <si>
    <t>ZM1251251CAG06994</t>
  </si>
  <si>
    <t>Shital Phadake</t>
  </si>
  <si>
    <t>67674</t>
  </si>
  <si>
    <t>ZM1250731MEW00657</t>
  </si>
  <si>
    <t>Bharat Sandhu</t>
  </si>
  <si>
    <t>77975</t>
  </si>
  <si>
    <t>ZM1260208CAG09724</t>
  </si>
  <si>
    <t>Qusai Poonawala</t>
  </si>
  <si>
    <t>60329</t>
  </si>
  <si>
    <t>ZM1250939CAG02932</t>
  </si>
  <si>
    <t>[ZMA0176] Water Container</t>
  </si>
  <si>
    <t>Soham Jana</t>
  </si>
  <si>
    <t>65145</t>
  </si>
  <si>
    <t>ZM1250627MEG00139</t>
  </si>
  <si>
    <t>Pooja Mone</t>
  </si>
  <si>
    <t>77653</t>
  </si>
  <si>
    <t>ZM1251250MEG02366</t>
  </si>
  <si>
    <t>48751</t>
  </si>
  <si>
    <t>Shishank Bhatnagar</t>
  </si>
  <si>
    <t>69646</t>
  </si>
  <si>
    <t>ZM1260206MEG02693</t>
  </si>
  <si>
    <t>[ZMA0179] Dough Cup</t>
  </si>
  <si>
    <t>Shishir Goswami</t>
  </si>
  <si>
    <t>RSO02738</t>
  </si>
  <si>
    <t>ZM1250940MEG01048</t>
  </si>
  <si>
    <t>Apurva Patwardhan</t>
  </si>
  <si>
    <t>71770</t>
  </si>
  <si>
    <t>ZM1251147CAW05938</t>
  </si>
  <si>
    <t>Smita Karwade</t>
  </si>
  <si>
    <t>63864</t>
  </si>
  <si>
    <t>ZM1251146CAG04909</t>
  </si>
  <si>
    <t>PRASANNAN KRISHNASHARMA</t>
  </si>
  <si>
    <t>63931</t>
  </si>
  <si>
    <t>ZM1250626CAW01390</t>
  </si>
  <si>
    <t>Nishikant Kotgire</t>
  </si>
  <si>
    <t>66680</t>
  </si>
  <si>
    <t>ZM1250835MEG00830</t>
  </si>
  <si>
    <t>Burton Nirmal Dhas</t>
  </si>
  <si>
    <t>66077</t>
  </si>
  <si>
    <t>ZM1251250CAG06712</t>
  </si>
  <si>
    <t>Dishant Pandya</t>
  </si>
  <si>
    <t>77885</t>
  </si>
  <si>
    <t>ZM1260102CAG08568</t>
  </si>
  <si>
    <t>Ambuj Tyagi</t>
  </si>
  <si>
    <t>77458</t>
  </si>
  <si>
    <t>ZM1260209MEW02839</t>
  </si>
  <si>
    <t>mridul Chandhok</t>
  </si>
  <si>
    <t>76960</t>
  </si>
  <si>
    <t>ZM1251251CAG07103</t>
  </si>
  <si>
    <t>Parul UPADHYAY</t>
  </si>
  <si>
    <t>RSO03602</t>
  </si>
  <si>
    <t>ZM1250730MEG00543</t>
  </si>
  <si>
    <t>[ZMAA0748] Water Container</t>
  </si>
  <si>
    <t>Parth Nayak</t>
  </si>
  <si>
    <t>78427</t>
  </si>
  <si>
    <t>ZM1260101CAG08040</t>
  </si>
  <si>
    <t>Kushank Jain</t>
  </si>
  <si>
    <t>77730</t>
  </si>
  <si>
    <t>ZM1260208CAW09534</t>
  </si>
  <si>
    <t>Niranjan Mohan</t>
  </si>
  <si>
    <t>80164</t>
  </si>
  <si>
    <t>ZM1260102CAG08344</t>
  </si>
  <si>
    <t>Farha Shahid</t>
  </si>
  <si>
    <t>67744</t>
  </si>
  <si>
    <t>ZM1250939CAG03297</t>
  </si>
  <si>
    <t>Archa Shukla</t>
  </si>
  <si>
    <t>59153</t>
  </si>
  <si>
    <t>ZM1260209MEW02813</t>
  </si>
  <si>
    <t>78522</t>
  </si>
  <si>
    <t>Kritika Sureka</t>
  </si>
  <si>
    <t>78420</t>
  </si>
  <si>
    <t>ZM1260206CAG09456</t>
  </si>
  <si>
    <t>ZM1260102CAG08252</t>
  </si>
  <si>
    <t>Prasad Toke</t>
  </si>
  <si>
    <t>73285</t>
  </si>
  <si>
    <t>ZM1251146CAG05102</t>
  </si>
  <si>
    <t>Jagdish Badgujar</t>
  </si>
  <si>
    <t>69124</t>
  </si>
  <si>
    <t>ZM1250939CAW03164</t>
  </si>
  <si>
    <t>Sachin Ramchandra Kothe</t>
  </si>
  <si>
    <t>66189</t>
  </si>
  <si>
    <t>ZM1250939CAW03226</t>
  </si>
  <si>
    <t>Namrata Umbarkar</t>
  </si>
  <si>
    <t>70025</t>
  </si>
  <si>
    <t>ZM1250939CAG03304</t>
  </si>
  <si>
    <t>Upasana Dang</t>
  </si>
  <si>
    <t>63341</t>
  </si>
  <si>
    <t>ZM1250833MEG00717</t>
  </si>
  <si>
    <t>Neha Dhawan</t>
  </si>
  <si>
    <t>65969</t>
  </si>
  <si>
    <t>ZM1250833MEG00688</t>
  </si>
  <si>
    <t>Satish Goel</t>
  </si>
  <si>
    <t>76868</t>
  </si>
  <si>
    <t>ZM1260208CAG09605</t>
  </si>
  <si>
    <t>Prashant Sorte</t>
  </si>
  <si>
    <t>68639</t>
  </si>
  <si>
    <t>ZM1251144CAG04729</t>
  </si>
  <si>
    <t>Jayaprakash Ethirajulu</t>
  </si>
  <si>
    <t>76349</t>
  </si>
  <si>
    <t>ZM1251249CAG06478</t>
  </si>
  <si>
    <t>Zubin Umrigar</t>
  </si>
  <si>
    <t>69289</t>
  </si>
  <si>
    <t>ZM1251147CAG05689</t>
  </si>
  <si>
    <t>Ishumita Mohan</t>
  </si>
  <si>
    <t>77267</t>
  </si>
  <si>
    <t>ZM1260206CAW09491</t>
  </si>
  <si>
    <t>Bhaskar Funde</t>
  </si>
  <si>
    <t>76721</t>
  </si>
  <si>
    <t>ZM1260206CAG09191</t>
  </si>
  <si>
    <t>Mahejabin GHANCHI</t>
  </si>
  <si>
    <t>63807</t>
  </si>
  <si>
    <t>ZM1250522MEG00080</t>
  </si>
  <si>
    <t>Kalika Handa</t>
  </si>
  <si>
    <t>73778</t>
  </si>
  <si>
    <t>ZM1251249CAW06230</t>
  </si>
  <si>
    <t>Swetha Thokala</t>
  </si>
  <si>
    <t>66203</t>
  </si>
  <si>
    <t>ZM1250835CAG02549</t>
  </si>
  <si>
    <t>Syed Quadri</t>
  </si>
  <si>
    <t>78137</t>
  </si>
  <si>
    <t>ZM1260102CAG08387</t>
  </si>
  <si>
    <t>Mehul Desai</t>
  </si>
  <si>
    <t>68705</t>
  </si>
  <si>
    <t>ZM1250836CAG02730</t>
  </si>
  <si>
    <t>72582</t>
  </si>
  <si>
    <t>ZM1251147CAW06037</t>
  </si>
  <si>
    <t>Arushi Kant</t>
  </si>
  <si>
    <t>74838</t>
  </si>
  <si>
    <t>ZM1251250CAW06773</t>
  </si>
  <si>
    <t>Savan Shanthi Prasad</t>
  </si>
  <si>
    <t>75167</t>
  </si>
  <si>
    <t>ZM1251250MEG02229</t>
  </si>
  <si>
    <t>Karam Singh</t>
  </si>
  <si>
    <t>71205</t>
  </si>
  <si>
    <t>ZM1250940MEG01046</t>
  </si>
  <si>
    <t>Lionel Noronha</t>
  </si>
  <si>
    <t>72394</t>
  </si>
  <si>
    <t>ZM1251146CAG05103</t>
  </si>
  <si>
    <t>Kunalkumae Bharucha</t>
  </si>
  <si>
    <t>69639</t>
  </si>
  <si>
    <t>ZM1250937CAG02828</t>
  </si>
  <si>
    <t>Sameer Ahmed</t>
  </si>
  <si>
    <t>76703</t>
  </si>
  <si>
    <t>ZM1251251CAG06808</t>
  </si>
  <si>
    <t>Anand Bagal</t>
  </si>
  <si>
    <t>65340</t>
  </si>
  <si>
    <t>ZM1250832CAW02133</t>
  </si>
  <si>
    <t>Gaurav Kandurwar</t>
  </si>
  <si>
    <t>67075</t>
  </si>
  <si>
    <t>ZM1250731CAG01993</t>
  </si>
  <si>
    <t>Pratik Deepak Parab</t>
  </si>
  <si>
    <t>73932</t>
  </si>
  <si>
    <t>ZM1251249CAG06544</t>
  </si>
  <si>
    <t>Amit khunt</t>
  </si>
  <si>
    <t>72125</t>
  </si>
  <si>
    <t>ZM1251144CAG04734</t>
  </si>
  <si>
    <t>Shubhansh Karnick</t>
  </si>
  <si>
    <t>71319</t>
  </si>
  <si>
    <t>ZM1251146CAG05040</t>
  </si>
  <si>
    <t>Prateek Srivastava</t>
  </si>
  <si>
    <t>69625</t>
  </si>
  <si>
    <t>ZM1260102CAG08278</t>
  </si>
  <si>
    <t>Refund</t>
  </si>
  <si>
    <t>Hardeshkumar Khetarpal</t>
  </si>
  <si>
    <t>70590</t>
  </si>
  <si>
    <t>ZM1251043CAG04234</t>
  </si>
  <si>
    <t>70079</t>
  </si>
  <si>
    <t>ZM1250939CAG03318</t>
  </si>
  <si>
    <t>Aesha Sanghavi</t>
  </si>
  <si>
    <t>63808</t>
  </si>
  <si>
    <t>ZM1260208CAW09533</t>
  </si>
  <si>
    <t>Anvay Govind Pandit</t>
  </si>
  <si>
    <t>72683</t>
  </si>
  <si>
    <t>ZM1251146CAG05083</t>
  </si>
  <si>
    <t>Nandabahen Patel</t>
  </si>
  <si>
    <t>72463</t>
  </si>
  <si>
    <t>ZM1251144CAG04669</t>
  </si>
  <si>
    <t>Ritesh Dugar</t>
  </si>
  <si>
    <t>67180</t>
  </si>
  <si>
    <t>ZM1250842CAG02008</t>
  </si>
  <si>
    <t>Swati Shinde</t>
  </si>
  <si>
    <t>76144</t>
  </si>
  <si>
    <t>ZM1251251CAG07532</t>
  </si>
  <si>
    <t>Rushabh Desai</t>
  </si>
  <si>
    <t>77713</t>
  </si>
  <si>
    <t>ZM1260206CAG09381</t>
  </si>
  <si>
    <t>Chhanesh Thakre</t>
  </si>
  <si>
    <t>69680</t>
  </si>
  <si>
    <t>ZM1250730MEG0056</t>
  </si>
  <si>
    <t>Rushil Grover</t>
  </si>
  <si>
    <t>69383</t>
  </si>
  <si>
    <t>ZM1250834CAG02364</t>
  </si>
  <si>
    <t>Vishal Kumar</t>
  </si>
  <si>
    <t>63857</t>
  </si>
  <si>
    <t>ZM1250937CAG02959</t>
  </si>
  <si>
    <t>Mitesh Shah</t>
  </si>
  <si>
    <t>68570</t>
  </si>
  <si>
    <t>ZM1251144CAG04552</t>
  </si>
  <si>
    <t>Akshay Agrawal</t>
  </si>
  <si>
    <t>74143</t>
  </si>
  <si>
    <t>ZM1251251CAG07944</t>
  </si>
  <si>
    <t>Hardeep Kanwar</t>
  </si>
  <si>
    <t>80399</t>
  </si>
  <si>
    <t>ZM1260208CAG09736</t>
  </si>
  <si>
    <t>Mukesh Kumar</t>
  </si>
  <si>
    <t>73249</t>
  </si>
  <si>
    <t>ZM1251147CAG05432</t>
  </si>
  <si>
    <t>Anuya Sheorey</t>
  </si>
  <si>
    <t>66531</t>
  </si>
  <si>
    <t>ZM1250728MEG00414</t>
  </si>
  <si>
    <t>Arpita Pandit</t>
  </si>
  <si>
    <t>67531</t>
  </si>
  <si>
    <t>ZM1250834CAW02345</t>
  </si>
  <si>
    <t>Vidya Patil</t>
  </si>
  <si>
    <t>79809</t>
  </si>
  <si>
    <t>ZM1260209MEW02738</t>
  </si>
  <si>
    <t>Sandeep Kaur</t>
  </si>
  <si>
    <t>65916</t>
  </si>
  <si>
    <t>ZM1251146MEG01630</t>
  </si>
  <si>
    <t>Sanchit Sachdev</t>
  </si>
  <si>
    <t>74824</t>
  </si>
  <si>
    <t>ZM1260105MEW02479</t>
  </si>
  <si>
    <t>Karan UPADHYAY</t>
  </si>
  <si>
    <t>77662</t>
  </si>
  <si>
    <t>ZM1260209MEG03113</t>
  </si>
  <si>
    <t>Hitesh Patel</t>
  </si>
  <si>
    <t>77319</t>
  </si>
  <si>
    <t>ZM1260208CAG09690</t>
  </si>
  <si>
    <t>Jinderjit Kaur</t>
  </si>
  <si>
    <t>77704</t>
  </si>
  <si>
    <t>ZM1260208CAG09613</t>
  </si>
  <si>
    <t>Tarun Nangia</t>
  </si>
  <si>
    <t>72738</t>
  </si>
  <si>
    <t>ZM125094MEG01212</t>
  </si>
  <si>
    <t>Sujith Ambekar</t>
  </si>
  <si>
    <t>69930</t>
  </si>
  <si>
    <t>ZM1251249MEW01917</t>
  </si>
  <si>
    <t>Nikhil Pandey</t>
  </si>
  <si>
    <t>66224</t>
  </si>
  <si>
    <t>ZM1250731CAG01899</t>
  </si>
  <si>
    <t>Sanjay Pujar</t>
  </si>
  <si>
    <t>79963</t>
  </si>
  <si>
    <t>ZM1260209CAG09788</t>
  </si>
  <si>
    <t>Vaishali Kelkar</t>
  </si>
  <si>
    <t>69399</t>
  </si>
  <si>
    <t>ZM1250940MEG01023</t>
  </si>
  <si>
    <t>Charu Gaur</t>
  </si>
  <si>
    <t>41561</t>
  </si>
  <si>
    <t>ZM1250940MEG01022</t>
  </si>
  <si>
    <t>Aneel Rathore</t>
  </si>
  <si>
    <t>73580</t>
  </si>
  <si>
    <t>ZM1251249MEG02100</t>
  </si>
  <si>
    <t>ZM1250730MEG00604</t>
  </si>
  <si>
    <t>Shashank Badre</t>
  </si>
  <si>
    <t>70029</t>
  </si>
  <si>
    <t>ZM1250730CAW01958</t>
  </si>
  <si>
    <t>Hemal Vyas</t>
  </si>
  <si>
    <t>63950</t>
  </si>
  <si>
    <t>ZM1250729CAG01470</t>
  </si>
  <si>
    <t>Ajinkya Sagar Dobhada</t>
  </si>
  <si>
    <t>79564</t>
  </si>
  <si>
    <t>ZM1260206CAW09494</t>
  </si>
  <si>
    <t>Nadia ansar</t>
  </si>
  <si>
    <t>80065</t>
  </si>
  <si>
    <t>ZM1260208CAG09627</t>
  </si>
  <si>
    <t>Silpa Suryadevara</t>
  </si>
  <si>
    <t>68330</t>
  </si>
  <si>
    <t>ZM1251144CAW04431</t>
  </si>
  <si>
    <t>Vinay kumar Gundala</t>
  </si>
  <si>
    <t>66351</t>
  </si>
  <si>
    <t>ZM1251249MEG01821</t>
  </si>
  <si>
    <t>Pinal Patel</t>
  </si>
  <si>
    <t>75694</t>
  </si>
  <si>
    <t>ZM1251250MEG02288</t>
  </si>
  <si>
    <t>Daiveek Naik</t>
  </si>
  <si>
    <t>74958</t>
  </si>
  <si>
    <t>ZM125125CAG07389</t>
  </si>
  <si>
    <t>Waqas Abbasi</t>
  </si>
  <si>
    <t>64292</t>
  </si>
  <si>
    <t>ZM1250835CAG02588</t>
  </si>
  <si>
    <t>71194</t>
  </si>
  <si>
    <t>Dipal Parikh</t>
  </si>
  <si>
    <t>76556</t>
  </si>
  <si>
    <t>ZM1251251CAG07908</t>
  </si>
  <si>
    <t>Abhishek  Khare</t>
  </si>
  <si>
    <t>49107</t>
  </si>
  <si>
    <t>ZM82401MEB0E2</t>
  </si>
  <si>
    <t>Ranjith Anchuri</t>
  </si>
  <si>
    <t>75756</t>
  </si>
  <si>
    <t>ZM1251251CAG07808</t>
  </si>
  <si>
    <t>Jasveer Dhonsi</t>
  </si>
  <si>
    <t>79087</t>
  </si>
  <si>
    <t>ZM1260209MEG02881</t>
  </si>
  <si>
    <t>Nakul Patel</t>
  </si>
  <si>
    <t>73025</t>
  </si>
  <si>
    <t>ZM1251146CAG05271</t>
  </si>
  <si>
    <t>Denik Joseph</t>
  </si>
  <si>
    <t>67728</t>
  </si>
  <si>
    <t>ZM1250835CAG02614</t>
  </si>
  <si>
    <t>Saurabh Garg</t>
  </si>
  <si>
    <t>62621</t>
  </si>
  <si>
    <t>ZM1250731CAG01947</t>
  </si>
  <si>
    <t>ZM1250730MEG00567</t>
  </si>
  <si>
    <t>Nirupama Singh</t>
  </si>
  <si>
    <t>74682</t>
  </si>
  <si>
    <t>ZM1251251CAG07265</t>
  </si>
  <si>
    <t>Mudit Malhotra</t>
  </si>
  <si>
    <t>65918</t>
  </si>
  <si>
    <t>ZM1250835MEG00929</t>
  </si>
  <si>
    <t>lakhwinder klar</t>
  </si>
  <si>
    <t>64431</t>
  </si>
  <si>
    <t>ZM1250834CAW02301</t>
  </si>
  <si>
    <t>Meena Patel</t>
  </si>
  <si>
    <t>75055</t>
  </si>
  <si>
    <t>ZM1251250CAW06747</t>
  </si>
  <si>
    <t>Kavita Gada</t>
  </si>
  <si>
    <t>57193</t>
  </si>
  <si>
    <t>ZM82405CAB24C</t>
  </si>
  <si>
    <t>Approved</t>
  </si>
  <si>
    <t>Pradeep Chouhan</t>
  </si>
  <si>
    <t>68582</t>
  </si>
  <si>
    <t>ZM1251043CAG04245</t>
  </si>
  <si>
    <t>Gautam Srivastava</t>
  </si>
  <si>
    <t>61895</t>
  </si>
  <si>
    <t>ZM1251147CAW05888</t>
  </si>
  <si>
    <t>68036</t>
  </si>
  <si>
    <t>ZM82309CAB076</t>
  </si>
  <si>
    <t>Sheetal Bhamare</t>
  </si>
  <si>
    <t>64450</t>
  </si>
  <si>
    <t>ZM1251147CAW05926</t>
  </si>
  <si>
    <t>Atul Mirje</t>
  </si>
  <si>
    <t>70964</t>
  </si>
  <si>
    <t>ZM1251144CAG04702</t>
  </si>
  <si>
    <t>Murthy Devarakonda</t>
  </si>
  <si>
    <t>64289</t>
  </si>
  <si>
    <t>ZM1250625CAG00934</t>
  </si>
  <si>
    <t>Vivek Mehendale</t>
  </si>
  <si>
    <t>70552</t>
  </si>
  <si>
    <t>ZM1251144CAG04612</t>
  </si>
  <si>
    <t>Amar Jayswal</t>
  </si>
  <si>
    <t>74525</t>
  </si>
  <si>
    <t>ZM1251146CAG05346</t>
  </si>
  <si>
    <t>Manish Hasija</t>
  </si>
  <si>
    <t>80211</t>
  </si>
  <si>
    <t>ZM1260208CAG09641</t>
  </si>
  <si>
    <t>Sreenivas Thota</t>
  </si>
  <si>
    <t>73764</t>
  </si>
  <si>
    <t>ZM1251147CAG05424</t>
  </si>
  <si>
    <t>Pankaj Kukreja</t>
  </si>
  <si>
    <t>64788</t>
  </si>
  <si>
    <t>ZM1250625CAG00990</t>
  </si>
  <si>
    <t>Shashank Maiya</t>
  </si>
  <si>
    <t>64822</t>
  </si>
  <si>
    <t>ZM1250625CAG01101</t>
  </si>
  <si>
    <t>Rajini Mamidi</t>
  </si>
  <si>
    <t>70591</t>
  </si>
  <si>
    <t>ZM1251043CAG04217</t>
  </si>
  <si>
    <t>Radhika Rayadurgam</t>
  </si>
  <si>
    <t>64743</t>
  </si>
  <si>
    <t>ZM1250625CAG00891</t>
  </si>
  <si>
    <t>62221</t>
  </si>
  <si>
    <t>ZM1250625CAC00891</t>
  </si>
  <si>
    <t>Muzamil Rana</t>
  </si>
  <si>
    <t>65481</t>
  </si>
  <si>
    <t>ZM1250729CAG01630</t>
  </si>
  <si>
    <t>Sonia Dua</t>
  </si>
  <si>
    <t>73886</t>
  </si>
  <si>
    <t>ZM1251249MEG02091</t>
  </si>
  <si>
    <t>Rajesh Sanchala</t>
  </si>
  <si>
    <t>70873</t>
  </si>
  <si>
    <t>ZM1251144CAG04748</t>
  </si>
  <si>
    <t>Wajih Syed</t>
  </si>
  <si>
    <t>62742</t>
  </si>
  <si>
    <t>ZM1250519CAG00379</t>
  </si>
  <si>
    <t>Lopa Sata</t>
  </si>
  <si>
    <t>74945</t>
  </si>
  <si>
    <t>ZM1251251CAG07156</t>
  </si>
  <si>
    <t>Parth Desai</t>
  </si>
  <si>
    <t>63286</t>
  </si>
  <si>
    <t>ZM1250626CAW01157</t>
  </si>
  <si>
    <t>Ramesh Vojjala</t>
  </si>
  <si>
    <t>60921</t>
  </si>
  <si>
    <t>ZP82512CABA85</t>
  </si>
  <si>
    <t>Neha Singh</t>
  </si>
  <si>
    <t>76057</t>
  </si>
  <si>
    <t>ZM1260102CAG08637</t>
  </si>
  <si>
    <t>Hafsa Nazneen</t>
  </si>
  <si>
    <t>75949</t>
  </si>
  <si>
    <t>ZM1251251CAG06822</t>
  </si>
  <si>
    <t>Devki Patel</t>
  </si>
  <si>
    <t>74116</t>
  </si>
  <si>
    <t>ZM1251251CAG07786</t>
  </si>
  <si>
    <t>Pankaj Sharma</t>
  </si>
  <si>
    <t>72990</t>
  </si>
  <si>
    <t>ZM1251043CAW04095</t>
  </si>
  <si>
    <t>Rohan Kulkarni</t>
  </si>
  <si>
    <t>78075</t>
  </si>
  <si>
    <t>ZM1260105MEW02444</t>
  </si>
  <si>
    <t>Shirish Bhavthankar</t>
  </si>
  <si>
    <t>73553</t>
  </si>
  <si>
    <t>ZM1251146CAG05120</t>
  </si>
  <si>
    <t>Ushma sampat</t>
  </si>
  <si>
    <t>76549</t>
  </si>
  <si>
    <t>ZM1251251CAG07852</t>
  </si>
  <si>
    <t>Kireet Agrawal</t>
  </si>
  <si>
    <t>70422</t>
  </si>
  <si>
    <t>ZM1260206CAG9336</t>
  </si>
  <si>
    <t>Ahsan Iqbal</t>
  </si>
  <si>
    <t>68957</t>
  </si>
  <si>
    <t>ZM1250937CAG02894</t>
  </si>
  <si>
    <t>pankaj kumar</t>
  </si>
  <si>
    <t>44704</t>
  </si>
  <si>
    <t>ZM82303CAB056</t>
  </si>
  <si>
    <t>Hemanth Bezawada</t>
  </si>
  <si>
    <t>76013</t>
  </si>
  <si>
    <t>ZM1251251CAG07729</t>
  </si>
  <si>
    <t>Sonali Garg</t>
  </si>
  <si>
    <t>79508</t>
  </si>
  <si>
    <t>ZM1260208CAW09542</t>
  </si>
  <si>
    <t>Girish Arvind Yajurvedi</t>
  </si>
  <si>
    <t>73343</t>
  </si>
  <si>
    <t>ZM1251146CAG05202</t>
  </si>
  <si>
    <t>Praveen Thakur</t>
  </si>
  <si>
    <t>74690</t>
  </si>
  <si>
    <t>ZM1251147CAW05891</t>
  </si>
  <si>
    <t>Jagtar Singh</t>
  </si>
  <si>
    <t>65302</t>
  </si>
  <si>
    <t>ZM1250728MEG00371</t>
  </si>
  <si>
    <t>Sanobar Khatib</t>
  </si>
  <si>
    <t>71154</t>
  </si>
  <si>
    <t>ZM1250940MEG01045</t>
  </si>
  <si>
    <t>Ashwini Kothari</t>
  </si>
  <si>
    <t>74331</t>
  </si>
  <si>
    <t>ZM1250940MEG01122</t>
  </si>
  <si>
    <t>Ankita Thaker</t>
  </si>
  <si>
    <t>71426</t>
  </si>
  <si>
    <t>ZM1251146CAG05050</t>
  </si>
  <si>
    <t>Varun Sharma</t>
  </si>
  <si>
    <t>73314</t>
  </si>
  <si>
    <t>ZM1251147CAG05500</t>
  </si>
  <si>
    <t>Priyanka Srinivas</t>
  </si>
  <si>
    <t>63816</t>
  </si>
  <si>
    <t>ZM1250937CAG02978</t>
  </si>
  <si>
    <t>SOMIT LADDHA</t>
  </si>
  <si>
    <t>73782</t>
  </si>
  <si>
    <t>ZM1251249MEG02034</t>
  </si>
  <si>
    <t>Durga Kumar Varanasi</t>
  </si>
  <si>
    <t>64378</t>
  </si>
  <si>
    <t>ZM1250625CAG01027</t>
  </si>
  <si>
    <t>Dhiraj Patil</t>
  </si>
  <si>
    <t>73575</t>
  </si>
  <si>
    <t>ZM1251147CAG05711</t>
  </si>
  <si>
    <t>Paurvi Shinde</t>
  </si>
  <si>
    <t>63768</t>
  </si>
  <si>
    <t>ZM1250521CAG00470</t>
  </si>
  <si>
    <t>Shyamala Balachandran</t>
  </si>
  <si>
    <t>76102</t>
  </si>
  <si>
    <t>ZM1251251CAG07747</t>
  </si>
  <si>
    <t>Rishabh Jain</t>
  </si>
  <si>
    <t>75065</t>
  </si>
  <si>
    <t>ZM1251251CAG07534</t>
  </si>
  <si>
    <t>Sukhbir Nain</t>
  </si>
  <si>
    <t>77342</t>
  </si>
  <si>
    <t>ZM1251251CAG07228</t>
  </si>
  <si>
    <t>Arnab Bhattacharyya</t>
  </si>
  <si>
    <t>76670</t>
  </si>
  <si>
    <t>ZM1260206MEG02646</t>
  </si>
  <si>
    <t>Radhika Pruthi</t>
  </si>
  <si>
    <t>74734</t>
  </si>
  <si>
    <t>ZM1251250MEG02217</t>
  </si>
  <si>
    <t>Deep Kothari</t>
  </si>
  <si>
    <t>69764</t>
  </si>
  <si>
    <t>ZM1251146CAG05263</t>
  </si>
  <si>
    <t>Abhinav Varma</t>
  </si>
  <si>
    <t>67948</t>
  </si>
  <si>
    <t>ZM1251043CAG04181</t>
  </si>
  <si>
    <t>CHARANJEET SINGH</t>
  </si>
  <si>
    <t>71106</t>
  </si>
  <si>
    <t>ZM1251043CAG04160</t>
  </si>
  <si>
    <t>Mehul Shah</t>
  </si>
  <si>
    <t>69238</t>
  </si>
  <si>
    <t>ZM1250836CAG02777</t>
  </si>
  <si>
    <t>Ketul Patel</t>
  </si>
  <si>
    <t>69736</t>
  </si>
  <si>
    <t>ZM1250940MEG01108</t>
  </si>
  <si>
    <t>Vasanth Bharath Veer Kumba</t>
  </si>
  <si>
    <t>78074</t>
  </si>
  <si>
    <t>ZM1260206MEG02644</t>
  </si>
  <si>
    <t>Nishant Garg</t>
  </si>
  <si>
    <t>72316</t>
  </si>
  <si>
    <t>ZM1251146CAG05034</t>
  </si>
  <si>
    <t>Sandeep Wadgaonkar</t>
  </si>
  <si>
    <t>74460</t>
  </si>
  <si>
    <t>ZM1251249CAG06518</t>
  </si>
  <si>
    <t>Saurabh Jain</t>
  </si>
  <si>
    <t>72529</t>
  </si>
  <si>
    <t>ZM1251146CAG05217</t>
  </si>
  <si>
    <t>70525</t>
  </si>
  <si>
    <t>ZM1251043CAG04148</t>
  </si>
  <si>
    <t>Phanindra Bhagavatula</t>
  </si>
  <si>
    <t>68067</t>
  </si>
  <si>
    <t>ZM1251043CAG03895</t>
  </si>
  <si>
    <t>Dhaval Barot</t>
  </si>
  <si>
    <t>63025</t>
  </si>
  <si>
    <t>ZM1250626CAW01298</t>
  </si>
  <si>
    <t>kanika thapar</t>
  </si>
  <si>
    <t>63266</t>
  </si>
  <si>
    <t>ZM1250626CAW01179</t>
  </si>
  <si>
    <t>Ruchi Sharma</t>
  </si>
  <si>
    <t>74872</t>
  </si>
  <si>
    <t>ZM1251251CAG07035</t>
  </si>
  <si>
    <t>Nuzhar Yar Khan</t>
  </si>
  <si>
    <t>74480</t>
  </si>
  <si>
    <t>ZM1251250MEG02346</t>
  </si>
  <si>
    <t>Manisha Taheliyani</t>
  </si>
  <si>
    <t>65451</t>
  </si>
  <si>
    <t>ZM1250623MEG0088</t>
  </si>
  <si>
    <t>Mudita Rana</t>
  </si>
  <si>
    <t>63570</t>
  </si>
  <si>
    <t>ZM1250623CAG00610</t>
  </si>
  <si>
    <t>Ramkumar Govindaraj</t>
  </si>
  <si>
    <t>64674</t>
  </si>
  <si>
    <t>ZM1250522MEG00094</t>
  </si>
  <si>
    <t>Rejected</t>
  </si>
  <si>
    <t>Mohammad Khan</t>
  </si>
  <si>
    <t>76148</t>
  </si>
  <si>
    <t>ZM1251251CAG06893</t>
  </si>
  <si>
    <t>Riddhi Upadhyay</t>
  </si>
  <si>
    <t>74570</t>
  </si>
  <si>
    <t>ZM1251251CAG07144</t>
  </si>
  <si>
    <t>69527</t>
  </si>
  <si>
    <t>ZM1250940MEG01018</t>
  </si>
  <si>
    <t>Prateeksha Viradiya</t>
  </si>
  <si>
    <t>77050</t>
  </si>
  <si>
    <t>ZM1251251CAG07095</t>
  </si>
  <si>
    <t>Naren Mistry</t>
  </si>
  <si>
    <t>73927</t>
  </si>
  <si>
    <t>ZM1251251CAG06872</t>
  </si>
  <si>
    <t>Vinit Talele</t>
  </si>
  <si>
    <t>79150</t>
  </si>
  <si>
    <t>ZM1260206MEG02610</t>
  </si>
  <si>
    <t>Yash himmatramka</t>
  </si>
  <si>
    <t>69955</t>
  </si>
  <si>
    <t>ZM1251147CAG05623</t>
  </si>
  <si>
    <t>HARSH BHARDWAJ</t>
  </si>
  <si>
    <t>76478</t>
  </si>
  <si>
    <t>ZM1251251CAG07087</t>
  </si>
  <si>
    <t>Ken Chadha</t>
  </si>
  <si>
    <t>64998</t>
  </si>
  <si>
    <t>ZM1250731CAG01916</t>
  </si>
  <si>
    <t>Pinto Johny</t>
  </si>
  <si>
    <t>23686</t>
  </si>
  <si>
    <t>ZP82211MEA034</t>
  </si>
  <si>
    <t>Divya Mehta</t>
  </si>
  <si>
    <t>66131</t>
  </si>
  <si>
    <t>ZM1251043CAG03746</t>
  </si>
  <si>
    <t>ZP82512CABAC0</t>
  </si>
  <si>
    <t>Shridhar Barot</t>
  </si>
  <si>
    <t>65763</t>
  </si>
  <si>
    <t>ZM1251042MEW01582</t>
  </si>
  <si>
    <t>Venkata Vaibhav Gajula</t>
  </si>
  <si>
    <t>62641</t>
  </si>
  <si>
    <t>ZM82501CAB032</t>
  </si>
  <si>
    <t>Bharath Srivatsa</t>
  </si>
  <si>
    <t>64607</t>
  </si>
  <si>
    <t>ZM1250730CAW01934</t>
  </si>
  <si>
    <t>ZM1250939CAW03172</t>
  </si>
  <si>
    <t>Aditi Pandey</t>
  </si>
  <si>
    <t>69420</t>
  </si>
  <si>
    <t>ZM1250937CAG02869</t>
  </si>
  <si>
    <t>Nishit Mody</t>
  </si>
  <si>
    <t>66494</t>
  </si>
  <si>
    <t>ZM1250728MEG00413</t>
  </si>
  <si>
    <t>66068</t>
  </si>
  <si>
    <t>ZM1250729CAG01812</t>
  </si>
  <si>
    <t>Kimiben Patel</t>
  </si>
  <si>
    <t>76468</t>
  </si>
  <si>
    <t>ZM1251251CAG07133</t>
  </si>
  <si>
    <t>Matt Adams</t>
  </si>
  <si>
    <t>68438</t>
  </si>
  <si>
    <t>ZM1250940MEG01011</t>
  </si>
  <si>
    <t>Dharminder Rattu</t>
  </si>
  <si>
    <t>67827</t>
  </si>
  <si>
    <t>ZM1250940MEG01117</t>
  </si>
  <si>
    <t>Sonia Kakkar</t>
  </si>
  <si>
    <t>63461</t>
  </si>
  <si>
    <t>ZM1250939CAW03415</t>
  </si>
  <si>
    <t>Kejal Girish Shah</t>
  </si>
  <si>
    <t>68719</t>
  </si>
  <si>
    <t>ZM1250937CAG02902</t>
  </si>
  <si>
    <t>Sanjeev Wewerinke-Singh</t>
  </si>
  <si>
    <t>64981</t>
  </si>
  <si>
    <t>ZM1250728MEW00484</t>
  </si>
  <si>
    <t>Namita Saini</t>
  </si>
  <si>
    <t>78827</t>
  </si>
  <si>
    <t>ZM1260206CAG09175</t>
  </si>
  <si>
    <t>Amardeep Singh Channa</t>
  </si>
  <si>
    <t>72560</t>
  </si>
  <si>
    <t>ZM1260206CAG09445</t>
  </si>
  <si>
    <t>Shalabh Shrivastava</t>
  </si>
  <si>
    <t>73237</t>
  </si>
  <si>
    <t>ZM1251146CAG05081</t>
  </si>
  <si>
    <t>sandeep patel</t>
  </si>
  <si>
    <t>74042</t>
  </si>
  <si>
    <t>ZM1251251CAG06846</t>
  </si>
  <si>
    <t>64570</t>
  </si>
  <si>
    <t>ZM1250731CAG01905</t>
  </si>
  <si>
    <t>Vivek Patil</t>
  </si>
  <si>
    <t>66252</t>
  </si>
  <si>
    <t>ZM1250627MEG00154</t>
  </si>
  <si>
    <t>Sayli Deshpande</t>
  </si>
  <si>
    <t>64572</t>
  </si>
  <si>
    <t>ZM1250939CAG03322</t>
  </si>
  <si>
    <t>KHUSHBOO SATISH</t>
  </si>
  <si>
    <t>57892</t>
  </si>
  <si>
    <t>ZM82406MEB096</t>
  </si>
  <si>
    <t>soumya mittapalli</t>
  </si>
  <si>
    <t>66963</t>
  </si>
  <si>
    <t>ZM1251043CAW04080</t>
  </si>
  <si>
    <t>Abhyuday Sharda</t>
  </si>
  <si>
    <t>65419</t>
  </si>
  <si>
    <t>ZM1250521CAG00402</t>
  </si>
  <si>
    <t>DHARAM PAL TAYAL</t>
  </si>
  <si>
    <t>73727</t>
  </si>
  <si>
    <t>ZM1251147CAG05617</t>
  </si>
  <si>
    <t>Sanjay Prajapati</t>
  </si>
  <si>
    <t>74875</t>
  </si>
  <si>
    <t>ZM1251251CAG07400</t>
  </si>
  <si>
    <t>Poonam swami</t>
  </si>
  <si>
    <t>66422</t>
  </si>
  <si>
    <t>Mohammad Qasim</t>
  </si>
  <si>
    <t>65298</t>
  </si>
  <si>
    <t>ZM1250627MEG00184</t>
  </si>
  <si>
    <t>Sunkalp Gupta</t>
  </si>
  <si>
    <t>65617</t>
  </si>
  <si>
    <t>ZM1250627MEG00144</t>
  </si>
  <si>
    <t>Bhawna Panwar</t>
  </si>
  <si>
    <t>69927</t>
  </si>
  <si>
    <t>ZM1250730CAW01915</t>
  </si>
  <si>
    <t>Sruthi Sudhakaran</t>
  </si>
  <si>
    <t>75676</t>
  </si>
  <si>
    <t>ZM1251251CAG07688</t>
  </si>
  <si>
    <t>Mona Dave</t>
  </si>
  <si>
    <t>65245</t>
  </si>
  <si>
    <t>ZM1250727MEG00343</t>
  </si>
  <si>
    <t>Indrajeet Kalyankar</t>
  </si>
  <si>
    <t>67691</t>
  </si>
  <si>
    <t>ZM1250834CAW02299</t>
  </si>
  <si>
    <t>Maulesh Patel</t>
  </si>
  <si>
    <t>68723</t>
  </si>
  <si>
    <t>ZM1250939CAW03175</t>
  </si>
  <si>
    <t>Karan Kapoor</t>
  </si>
  <si>
    <t>68843</t>
  </si>
  <si>
    <t>ZM1250937CAG02850</t>
  </si>
  <si>
    <t>ZM1250624CAG00812</t>
  </si>
  <si>
    <t>Rajiv Sharma</t>
  </si>
  <si>
    <t>72533</t>
  </si>
  <si>
    <t>ZM1251249MEW01916</t>
  </si>
  <si>
    <t>ZM1251249MEG01954</t>
  </si>
  <si>
    <t>Priyanka Tiwari</t>
  </si>
  <si>
    <t>65084</t>
  </si>
  <si>
    <t>ZM125O626CAW01373</t>
  </si>
  <si>
    <t>Vineet Wadehra</t>
  </si>
  <si>
    <t>62485</t>
  </si>
  <si>
    <t>ZM1251249MEG01805</t>
  </si>
  <si>
    <t>Prabeen Mishra</t>
  </si>
  <si>
    <t>63971</t>
  </si>
  <si>
    <t>ZM1250624CAG00868</t>
  </si>
  <si>
    <t>Hetanshi Patel</t>
  </si>
  <si>
    <t>78197</t>
  </si>
  <si>
    <t>ZM1251251CAG06962</t>
  </si>
  <si>
    <t>Vipul Biyani</t>
  </si>
  <si>
    <t>65292</t>
  </si>
  <si>
    <t>ZM1250834MEW00799</t>
  </si>
  <si>
    <t>Abdul Azeem Syed</t>
  </si>
  <si>
    <t>69998</t>
  </si>
  <si>
    <t>ZM1250938CAG03049</t>
  </si>
  <si>
    <t>Aniket Sankpal</t>
  </si>
  <si>
    <t>74610</t>
  </si>
  <si>
    <t>ZM1251251CAG06965</t>
  </si>
  <si>
    <t>Priyanka Sawant</t>
  </si>
  <si>
    <t>62357</t>
  </si>
  <si>
    <t>ZM82408MEB03C</t>
  </si>
  <si>
    <t>76184</t>
  </si>
  <si>
    <t>ZM1251251CAG07320</t>
  </si>
  <si>
    <t>Adarsh Doshi</t>
  </si>
  <si>
    <t>78675</t>
  </si>
  <si>
    <t>ZM21703US0234</t>
  </si>
  <si>
    <t>Accessory</t>
  </si>
  <si>
    <t>[[ZEA0097-02 ] POWER CORD US] POWER CORD US</t>
  </si>
  <si>
    <t>Shailly Maru</t>
  </si>
  <si>
    <t>71290</t>
  </si>
  <si>
    <t>ZM1251144CAG04822</t>
  </si>
  <si>
    <t>Neeraj Gupta</t>
  </si>
  <si>
    <t>77830</t>
  </si>
  <si>
    <t>ZM1251147CAW05789</t>
  </si>
  <si>
    <t>Milind Nangare</t>
  </si>
  <si>
    <t>62882</t>
  </si>
  <si>
    <t>ZM1250312CAW00098</t>
  </si>
  <si>
    <t>Nayay deep Sharma</t>
  </si>
  <si>
    <t>72261</t>
  </si>
  <si>
    <t>ZM1250939CAG03301</t>
  </si>
  <si>
    <t>Sneha Acharekar</t>
  </si>
  <si>
    <t>67903</t>
  </si>
  <si>
    <t>ZM1250939CAG03257</t>
  </si>
  <si>
    <t>Preetika Jain</t>
  </si>
  <si>
    <t>64165</t>
  </si>
  <si>
    <t>ZM1250625CAG00886</t>
  </si>
  <si>
    <t>Vikas Saiprasad</t>
  </si>
  <si>
    <t>74981</t>
  </si>
  <si>
    <t>ZM1251250CAW06769</t>
  </si>
  <si>
    <t>Sean Talluri</t>
  </si>
  <si>
    <t>77623</t>
  </si>
  <si>
    <t>ZM1251251CAG06863</t>
  </si>
  <si>
    <t>Jithin Das</t>
  </si>
  <si>
    <t>64344</t>
  </si>
  <si>
    <t>ZM1250625CAG01125</t>
  </si>
  <si>
    <t>Pravin Avula</t>
  </si>
  <si>
    <t>63024</t>
  </si>
  <si>
    <t>ZM1250729CAG01721</t>
  </si>
  <si>
    <t>Pragya Gore</t>
  </si>
  <si>
    <t>65058</t>
  </si>
  <si>
    <t>ZM1250522CAG00474</t>
  </si>
  <si>
    <t>Ravi Tiwari</t>
  </si>
  <si>
    <t>75992</t>
  </si>
  <si>
    <t>ZM1260104CAW08925</t>
  </si>
  <si>
    <t>Aneela Arif</t>
  </si>
  <si>
    <t>74002</t>
  </si>
  <si>
    <t>ZM1251249CAG06540</t>
  </si>
  <si>
    <t>ZM1250940CAG03512</t>
  </si>
  <si>
    <t>ZM1251147CAW06133</t>
  </si>
  <si>
    <t>Mohammed Anwer</t>
  </si>
  <si>
    <t>76211</t>
  </si>
  <si>
    <t>ZM1251251CAG07094</t>
  </si>
  <si>
    <t>Ravi Sharma</t>
  </si>
  <si>
    <t>68711</t>
  </si>
  <si>
    <t>ZM1250731MEW00672</t>
  </si>
  <si>
    <t>Tejas Potdar</t>
  </si>
  <si>
    <t>74728</t>
  </si>
  <si>
    <t>ZM1251250MEG02414</t>
  </si>
  <si>
    <t>Kinshuk Jerath</t>
  </si>
  <si>
    <t>75998</t>
  </si>
  <si>
    <t>ZM1251251CAG07620</t>
  </si>
  <si>
    <t>Purnima Goel</t>
  </si>
  <si>
    <t>75046</t>
  </si>
  <si>
    <t>ZM1251251CAG07411</t>
  </si>
  <si>
    <t>Tanvi Doshi</t>
  </si>
  <si>
    <t>71846</t>
  </si>
  <si>
    <t>ZM1251146CAG05030</t>
  </si>
  <si>
    <t>ZM1251251CAG07957</t>
  </si>
  <si>
    <t>Karan Bhalla</t>
  </si>
  <si>
    <t>67226</t>
  </si>
  <si>
    <t>ZM1250728MEG00384</t>
  </si>
  <si>
    <t>ZM1251146CAG05351</t>
  </si>
  <si>
    <t>Gaurav Basu</t>
  </si>
  <si>
    <t>77208</t>
  </si>
  <si>
    <t>ZM1251144CAG04316</t>
  </si>
  <si>
    <t>Abhishek Anand</t>
  </si>
  <si>
    <t>76265</t>
  </si>
  <si>
    <t>ZM1251251CAG07693</t>
  </si>
  <si>
    <t>ZM1251146MEG01658</t>
  </si>
  <si>
    <t>Manish Mishra</t>
  </si>
  <si>
    <t>73835</t>
  </si>
  <si>
    <t>ZM1251249MEG02089</t>
  </si>
  <si>
    <t>Shyamal Patel</t>
  </si>
  <si>
    <t>71497</t>
  </si>
  <si>
    <t>ZM1251144CAG04629</t>
  </si>
  <si>
    <t>Sonal Singh</t>
  </si>
  <si>
    <t>66363</t>
  </si>
  <si>
    <t>ZM1250729CAG01605</t>
  </si>
  <si>
    <t>Palash Verma</t>
  </si>
  <si>
    <t>64461</t>
  </si>
  <si>
    <t>ZM1250729CAG01674</t>
  </si>
  <si>
    <t>Pamela Bera</t>
  </si>
  <si>
    <t>40261</t>
  </si>
  <si>
    <t>ZM82308CAB08D</t>
  </si>
  <si>
    <t>Soumil Shah</t>
  </si>
  <si>
    <t>60522</t>
  </si>
  <si>
    <t>ZP82510CABA43</t>
  </si>
  <si>
    <t>BHUPENDRAKUMAR PATEL</t>
  </si>
  <si>
    <t>74706</t>
  </si>
  <si>
    <t>ZM1251251CAG07377</t>
  </si>
  <si>
    <t>Abhay Rajaram</t>
  </si>
  <si>
    <t>65628</t>
  </si>
  <si>
    <t>ZM1250729CAG01650</t>
  </si>
  <si>
    <t>Ayima Khan</t>
  </si>
  <si>
    <t>70540</t>
  </si>
  <si>
    <t>ZM1251147CAW05861</t>
  </si>
  <si>
    <t>Vasu Gupta</t>
  </si>
  <si>
    <t>65576</t>
  </si>
  <si>
    <t>ZM1250729CAG01679</t>
  </si>
  <si>
    <t>Priyanka Baweja</t>
  </si>
  <si>
    <t>66540</t>
  </si>
  <si>
    <t>ZM1250729CAG01835</t>
  </si>
  <si>
    <t>Ajinkya Sadavarte</t>
  </si>
  <si>
    <t>64848</t>
  </si>
  <si>
    <t>ZM1250727MEW00290</t>
  </si>
  <si>
    <t>Anjali Lal</t>
  </si>
  <si>
    <t>70287</t>
  </si>
  <si>
    <t>ZM1251043CAG03956</t>
  </si>
  <si>
    <t>Pankhuri Malhotra</t>
  </si>
  <si>
    <t>70389</t>
  </si>
  <si>
    <t>ZM1251146CAG05199</t>
  </si>
  <si>
    <t>Ashvin Gore</t>
  </si>
  <si>
    <t>72637</t>
  </si>
  <si>
    <t>ZM1251146CAG05317</t>
  </si>
  <si>
    <t>Anandbabu Rajaretnam</t>
  </si>
  <si>
    <t>63690</t>
  </si>
  <si>
    <t>ZM1260206CAG09285</t>
  </si>
  <si>
    <t>Muniba Nazir</t>
  </si>
  <si>
    <t>76789</t>
  </si>
  <si>
    <t>ZM1251250CAW06587</t>
  </si>
  <si>
    <t>RAMANDEEP KAUR</t>
  </si>
  <si>
    <t>69845</t>
  </si>
  <si>
    <t>ZM1251146MEG01642</t>
  </si>
  <si>
    <t>Tejaswi Veluri</t>
  </si>
  <si>
    <t>68671</t>
  </si>
  <si>
    <t>ZM1251147CAW05808</t>
  </si>
  <si>
    <t>71424</t>
  </si>
  <si>
    <t>ZM1251043CAW04035</t>
  </si>
  <si>
    <t>Neha Gujarathi</t>
  </si>
  <si>
    <t>64559</t>
  </si>
  <si>
    <t>ZM1250729CAG01739</t>
  </si>
  <si>
    <t>Moiz Arafat</t>
  </si>
  <si>
    <t>65849</t>
  </si>
  <si>
    <t>ZM1250729CAG01575</t>
  </si>
  <si>
    <t>Karthik Maddala</t>
  </si>
  <si>
    <t>68750</t>
  </si>
  <si>
    <t>ZM1251144CAG04496</t>
  </si>
  <si>
    <t>Kumar Abhishek</t>
  </si>
  <si>
    <t>64817</t>
  </si>
  <si>
    <t>ZM1250625CAG01079</t>
  </si>
  <si>
    <t>Shanthi Rajan</t>
  </si>
  <si>
    <t>67418</t>
  </si>
  <si>
    <t>ZM1250728MEG00416</t>
  </si>
  <si>
    <t>Tejas Rahane</t>
  </si>
  <si>
    <t>78359</t>
  </si>
  <si>
    <t>ZM1250832CAG02040</t>
  </si>
  <si>
    <t>ZM1251251CAG07678</t>
  </si>
  <si>
    <t>SUKHJASHAN SINGH</t>
  </si>
  <si>
    <t>63892</t>
  </si>
  <si>
    <t>ZM1250417CAG00319</t>
  </si>
  <si>
    <t>Sweeti Shah</t>
  </si>
  <si>
    <t>65458</t>
  </si>
  <si>
    <t>ZM1250835CAG02611</t>
  </si>
  <si>
    <t>Ruchi K</t>
  </si>
  <si>
    <t>66394</t>
  </si>
  <si>
    <t>ZM1250729CAG01649</t>
  </si>
  <si>
    <t>Robin Paudel</t>
  </si>
  <si>
    <t>65330</t>
  </si>
  <si>
    <t>ZM1250729CAG01580</t>
  </si>
  <si>
    <t>Vijendra Arya</t>
  </si>
  <si>
    <t>68580</t>
  </si>
  <si>
    <t>ZP82503CABA51</t>
  </si>
  <si>
    <t>Manthan Dholakia</t>
  </si>
  <si>
    <t>65929</t>
  </si>
  <si>
    <t>ZM1250728CAG01499</t>
  </si>
  <si>
    <t>tirtha chavan</t>
  </si>
  <si>
    <t>65440</t>
  </si>
  <si>
    <t>ZM1250939CAW03218</t>
  </si>
  <si>
    <t>ZMP000000602</t>
  </si>
  <si>
    <t>Vijay Joon</t>
  </si>
  <si>
    <t>66683</t>
  </si>
  <si>
    <t>ZM1250939CAW03211</t>
  </si>
  <si>
    <t>Ridhika Shrivastava</t>
  </si>
  <si>
    <t>74411</t>
  </si>
  <si>
    <t>ZM1251249MEG02158</t>
  </si>
  <si>
    <t>Venkat Ramana Rao Masabattula</t>
  </si>
  <si>
    <t>73074</t>
  </si>
  <si>
    <t>ZM1251249MEG01978</t>
  </si>
  <si>
    <t>Manasi Lele</t>
  </si>
  <si>
    <t>63851</t>
  </si>
  <si>
    <t>ZM1250626CAW01393</t>
  </si>
  <si>
    <t>Ajenkya Shinde</t>
  </si>
  <si>
    <t>64723</t>
  </si>
  <si>
    <t>ZM1251146MEG01668</t>
  </si>
  <si>
    <t>Sabreen Kaur</t>
  </si>
  <si>
    <t>61487</t>
  </si>
  <si>
    <t>ZP82502CABA44</t>
  </si>
  <si>
    <t>[Extend-Protection-Plan-399.00] Extend Protection Plan - US - 3 Years (399.00)</t>
  </si>
  <si>
    <t>Ashish Lath</t>
  </si>
  <si>
    <t>73107</t>
  </si>
  <si>
    <t>ZM1251147CAW06062</t>
  </si>
  <si>
    <t>Amir Ali Lakhani</t>
  </si>
  <si>
    <t>66691</t>
  </si>
  <si>
    <t>ZM1250834CAW02270</t>
  </si>
  <si>
    <t>Udbhav Bhatnagar</t>
  </si>
  <si>
    <t>75261</t>
  </si>
  <si>
    <t>ZM1251251CAG07440</t>
  </si>
  <si>
    <t>Vishal Pandey</t>
  </si>
  <si>
    <t>76446</t>
  </si>
  <si>
    <t>ZM1251251CAG06812</t>
  </si>
  <si>
    <t>Sonal Manral</t>
  </si>
  <si>
    <t>68663</t>
  </si>
  <si>
    <t>ZM1250834CAW02276</t>
  </si>
  <si>
    <t>Vidhi Patel</t>
  </si>
  <si>
    <t>73483</t>
  </si>
  <si>
    <t>ZM1251147CAG05693</t>
  </si>
  <si>
    <t>Pulkit Patel</t>
  </si>
  <si>
    <t>75873</t>
  </si>
  <si>
    <t>ZM1251251CAG07712</t>
  </si>
  <si>
    <t>Dipti Shah</t>
  </si>
  <si>
    <t>74276</t>
  </si>
  <si>
    <t>ZM1251251CAG07924</t>
  </si>
  <si>
    <t>Jash karani</t>
  </si>
  <si>
    <t>63208</t>
  </si>
  <si>
    <t>ZM1250832CAG02012</t>
  </si>
  <si>
    <t>Nitish Saraf</t>
  </si>
  <si>
    <t>68577</t>
  </si>
  <si>
    <t>ZM1251144CAW04367</t>
  </si>
  <si>
    <t>Rohit Gandhi</t>
  </si>
  <si>
    <t>63877</t>
  </si>
  <si>
    <t>ZM1250625CAG00937</t>
  </si>
  <si>
    <t>Sarah Abdul Jabbar</t>
  </si>
  <si>
    <t>69384</t>
  </si>
  <si>
    <t>ZM1251146CAG05280</t>
  </si>
  <si>
    <t>Ashish Waghmare</t>
  </si>
  <si>
    <t>75338</t>
  </si>
  <si>
    <t>ZM1251250MEG02191</t>
  </si>
  <si>
    <t>Sweta Patel</t>
  </si>
  <si>
    <t>62825</t>
  </si>
  <si>
    <t>ZM1250626CAW01296</t>
  </si>
  <si>
    <t>Bharath Bethala</t>
  </si>
  <si>
    <t>73262</t>
  </si>
  <si>
    <t>ZM1251146CAG05322</t>
  </si>
  <si>
    <t>Swapna Harkut</t>
  </si>
  <si>
    <t>63274</t>
  </si>
  <si>
    <t>ZM1251249MEG01960</t>
  </si>
  <si>
    <t>Umme Kulsum</t>
  </si>
  <si>
    <t>74964</t>
  </si>
  <si>
    <t>ZM1251250CAW06643</t>
  </si>
  <si>
    <t>Divya Abraham</t>
  </si>
  <si>
    <t>66411</t>
  </si>
  <si>
    <t>ZM1250832CAW02072</t>
  </si>
  <si>
    <t>Amit Babel</t>
  </si>
  <si>
    <t>65033</t>
  </si>
  <si>
    <t>ZM1251250CAW06585</t>
  </si>
  <si>
    <t>Anil Kumar</t>
  </si>
  <si>
    <t>54251</t>
  </si>
  <si>
    <t>ZM82405MEB19A</t>
  </si>
  <si>
    <t>Shrestha  Shukla</t>
  </si>
  <si>
    <t>65279</t>
  </si>
  <si>
    <t>ZM1250729CAG01667</t>
  </si>
  <si>
    <t>68178</t>
  </si>
  <si>
    <t>Damini Patel</t>
  </si>
  <si>
    <t>70818</t>
  </si>
  <si>
    <t>ZM1251144CAG04596</t>
  </si>
  <si>
    <t>Kamlesh Sundhiya</t>
  </si>
  <si>
    <t>72534</t>
  </si>
  <si>
    <t>ZM1251041MEG01248</t>
  </si>
  <si>
    <t>Shailesh Nikam</t>
  </si>
  <si>
    <t>67990</t>
  </si>
  <si>
    <t>ZM1251043CAW04028</t>
  </si>
  <si>
    <t>Heena Rathore</t>
  </si>
  <si>
    <t>69482</t>
  </si>
  <si>
    <t>ZM1250937CAG02844</t>
  </si>
  <si>
    <t>Tulasi Maddi</t>
  </si>
  <si>
    <t>67513</t>
  </si>
  <si>
    <t>ZM1251144CAG04524</t>
  </si>
  <si>
    <t>Nadia Ahmed</t>
  </si>
  <si>
    <t>70163</t>
  </si>
  <si>
    <t>ZM1251249CAG06562</t>
  </si>
  <si>
    <t>Suvid Chaudhari</t>
  </si>
  <si>
    <t>76452</t>
  </si>
  <si>
    <t>ZM1260206CAG09282</t>
  </si>
  <si>
    <t>Kiran Tambalkar</t>
  </si>
  <si>
    <t>70626</t>
  </si>
  <si>
    <t>ZM1250940CAG03640</t>
  </si>
  <si>
    <t>Dainik Patel</t>
  </si>
  <si>
    <t>63306</t>
  </si>
  <si>
    <t>ZM1250522MEG00089</t>
  </si>
  <si>
    <t>64155</t>
  </si>
  <si>
    <t>ZM1260102CAG08330</t>
  </si>
  <si>
    <t>Harsh Darshan Sapra</t>
  </si>
  <si>
    <t>70726</t>
  </si>
  <si>
    <t>ZM1251144CAG04585</t>
  </si>
  <si>
    <t>Aditya Narsinghpura</t>
  </si>
  <si>
    <t>73468</t>
  </si>
  <si>
    <t>ZM1251147CAG05698</t>
  </si>
  <si>
    <t>Vineet Garg</t>
  </si>
  <si>
    <t>70698</t>
  </si>
  <si>
    <t>ZM1250940CAG03645</t>
  </si>
  <si>
    <t>Sabarinath Vijayakumar Menon</t>
  </si>
  <si>
    <t>74238</t>
  </si>
  <si>
    <t>ZM1251251CAG06934</t>
  </si>
  <si>
    <t>Anamika Arya</t>
  </si>
  <si>
    <t>66592</t>
  </si>
  <si>
    <t>ZM1250833MEG00715</t>
  </si>
  <si>
    <t>Tanay Agashe</t>
  </si>
  <si>
    <t>67190</t>
  </si>
  <si>
    <t>ZM1251042MEG01477</t>
  </si>
  <si>
    <t>Ronak Chokshi</t>
  </si>
  <si>
    <t>68844</t>
  </si>
  <si>
    <t>ZM1250937CAG02981</t>
  </si>
  <si>
    <t>Chetan Kokare</t>
  </si>
  <si>
    <t>73063</t>
  </si>
  <si>
    <t>ZM1251147CAG05431</t>
  </si>
  <si>
    <t>Ankush Gulati</t>
  </si>
  <si>
    <t>74521</t>
  </si>
  <si>
    <t>ZM1251250CAW06621</t>
  </si>
  <si>
    <t>Manit Jain</t>
  </si>
  <si>
    <t>69584</t>
  </si>
  <si>
    <t>ZM1260206CAG09134</t>
  </si>
  <si>
    <t>Hemendra Patel</t>
  </si>
  <si>
    <t>71642</t>
  </si>
  <si>
    <t>ZM1251147CAW05909</t>
  </si>
  <si>
    <t>Nidhi Choudhary</t>
  </si>
  <si>
    <t>63600</t>
  </si>
  <si>
    <t>ZM1250623CAG00621</t>
  </si>
  <si>
    <t>Smruti Parekh</t>
  </si>
  <si>
    <t>72859</t>
  </si>
  <si>
    <t>ZM1251146CAG05085</t>
  </si>
  <si>
    <t>Anindya Panda</t>
  </si>
  <si>
    <t>63382</t>
  </si>
  <si>
    <t>ZM1250416CAG00184</t>
  </si>
  <si>
    <t>Vinay Pradeep</t>
  </si>
  <si>
    <t>69993</t>
  </si>
  <si>
    <t>ZM1250940MEG01216</t>
  </si>
  <si>
    <t>Shital Bhaskarwar</t>
  </si>
  <si>
    <t>74008</t>
  </si>
  <si>
    <t>ZM1251147CAW06116</t>
  </si>
  <si>
    <t>Zainub Naqvi</t>
  </si>
  <si>
    <t>63870</t>
  </si>
  <si>
    <t>ZM1250623CAG00601</t>
  </si>
  <si>
    <t>Tanvee Shevade</t>
  </si>
  <si>
    <t>65147</t>
  </si>
  <si>
    <t>ZM1251249MEG01864</t>
  </si>
  <si>
    <t>Ayesha Haris</t>
  </si>
  <si>
    <t>64880</t>
  </si>
  <si>
    <t>ZM1250835MEG00826</t>
  </si>
  <si>
    <t>Enambir Josan</t>
  </si>
  <si>
    <t>76055</t>
  </si>
  <si>
    <t>ZM1251251CAG07891</t>
  </si>
  <si>
    <t>Paridhi Patel</t>
  </si>
  <si>
    <t>73915</t>
  </si>
  <si>
    <t>ZM1251249CAG06542</t>
  </si>
  <si>
    <t>Gaurav Sharma</t>
  </si>
  <si>
    <t>73986</t>
  </si>
  <si>
    <t>ZM1251043CAW04083</t>
  </si>
  <si>
    <t>Gursangram Nagra</t>
  </si>
  <si>
    <t>70724</t>
  </si>
  <si>
    <t>ZM1250940CAG03614</t>
  </si>
  <si>
    <t>75745</t>
  </si>
  <si>
    <t>ZM1251251CAG07825</t>
  </si>
  <si>
    <t>Rachika Sharma</t>
  </si>
  <si>
    <t>75748</t>
  </si>
  <si>
    <t>ZM1251251CAG07803</t>
  </si>
  <si>
    <t>sanket shah</t>
  </si>
  <si>
    <t>65759</t>
  </si>
  <si>
    <t>ZM1250624CAG00765</t>
  </si>
  <si>
    <t>Amit Kulshrestha</t>
  </si>
  <si>
    <t>75757</t>
  </si>
  <si>
    <t>ZM1251251CAG07829</t>
  </si>
  <si>
    <t>Rama Krishna Tanniru</t>
  </si>
  <si>
    <t>55883</t>
  </si>
  <si>
    <t>ZM82407CAB0D3</t>
  </si>
  <si>
    <t>Swati Verma</t>
  </si>
  <si>
    <t>37731</t>
  </si>
  <si>
    <t>ZM82302CAB36E</t>
  </si>
  <si>
    <t>Krunal Maniar</t>
  </si>
  <si>
    <t>69421</t>
  </si>
  <si>
    <t>ZM1250939CAW03177</t>
  </si>
  <si>
    <t>Biren Shah</t>
  </si>
  <si>
    <t>71172</t>
  </si>
  <si>
    <t>ZM1251043CAG04197</t>
  </si>
  <si>
    <t>Rupali Gupta</t>
  </si>
  <si>
    <t>45779</t>
  </si>
  <si>
    <t>ZP82512CABADF</t>
  </si>
  <si>
    <t>Manoj Devendran</t>
  </si>
  <si>
    <t>76194</t>
  </si>
  <si>
    <t>ZM1251251CAG07700</t>
  </si>
  <si>
    <t>Muhammad Asad Hanif</t>
  </si>
  <si>
    <t>73275</t>
  </si>
  <si>
    <t>ZM1251146CAG05190</t>
  </si>
  <si>
    <t>Praleshkumar Patel</t>
  </si>
  <si>
    <t>69511</t>
  </si>
  <si>
    <t>ZM1250940CAW03432</t>
  </si>
  <si>
    <t>Shikha Makker</t>
  </si>
  <si>
    <t>71312</t>
  </si>
  <si>
    <t>ZM1251041MEG01298</t>
  </si>
  <si>
    <t>Ravi Modali</t>
  </si>
  <si>
    <t>77466</t>
  </si>
  <si>
    <t>ZM1251249CAG06421</t>
  </si>
  <si>
    <t>Bharath Kurumaddali</t>
  </si>
  <si>
    <t>63696</t>
  </si>
  <si>
    <t>ZM1250623CAG00541</t>
  </si>
  <si>
    <t>Amy Kaur</t>
  </si>
  <si>
    <t>73056</t>
  </si>
  <si>
    <t>ZM1251249CAW06153</t>
  </si>
  <si>
    <t>Manil Chaudhary</t>
  </si>
  <si>
    <t>74404</t>
  </si>
  <si>
    <t>ZM1251043CAG03813</t>
  </si>
  <si>
    <t>Lalit Desai</t>
  </si>
  <si>
    <t>70207</t>
  </si>
  <si>
    <t>ZM1250727MEW00289</t>
  </si>
  <si>
    <t>Amar Iqbal</t>
  </si>
  <si>
    <t>70276</t>
  </si>
  <si>
    <t>ZM1250940MEG01078</t>
  </si>
  <si>
    <t>Ashish Mishra</t>
  </si>
  <si>
    <t>69267</t>
  </si>
  <si>
    <t>ZM1250940MEG01008</t>
  </si>
  <si>
    <t>Jignesh Dhrangadharia</t>
  </si>
  <si>
    <t>69230</t>
  </si>
  <si>
    <t>ZM1250836CAG02765</t>
  </si>
  <si>
    <t>Mohit Yogesh Modi</t>
  </si>
  <si>
    <t>70324</t>
  </si>
  <si>
    <t>ZM1251043CAG03853</t>
  </si>
  <si>
    <t>Vijay Kulkarni</t>
  </si>
  <si>
    <t>65453</t>
  </si>
  <si>
    <t>ZM1250835CAG02612</t>
  </si>
  <si>
    <t>Manu Tomar</t>
  </si>
  <si>
    <t>73548</t>
  </si>
  <si>
    <t>ZM1251146CAG05324</t>
  </si>
  <si>
    <t>Aroon Krishna</t>
  </si>
  <si>
    <t>65182</t>
  </si>
  <si>
    <t>ZM1250625CAG01012</t>
  </si>
  <si>
    <t>Apoorv Khairnar</t>
  </si>
  <si>
    <t>74655</t>
  </si>
  <si>
    <t>ZM1251251CAG06983</t>
  </si>
  <si>
    <t>Deepinder Sidhu</t>
  </si>
  <si>
    <t>69104</t>
  </si>
  <si>
    <t>ZM1250940MEG00982</t>
  </si>
  <si>
    <t>Kashmira Phalak</t>
  </si>
  <si>
    <t>65146</t>
  </si>
  <si>
    <t>ZM1250417CAG00246</t>
  </si>
  <si>
    <t>HARBIR BHATIA</t>
  </si>
  <si>
    <t>64562</t>
  </si>
  <si>
    <t>ZM1250727MEG00227</t>
  </si>
  <si>
    <t>Nishant Ranjan</t>
  </si>
  <si>
    <t>74347</t>
  </si>
  <si>
    <t>ZM1251249MEG02094</t>
  </si>
  <si>
    <t>ANUJA BAGADE</t>
  </si>
  <si>
    <t>29133</t>
  </si>
  <si>
    <t>ZM82211CAB085</t>
  </si>
  <si>
    <t>Manish Arora</t>
  </si>
  <si>
    <t>65829</t>
  </si>
  <si>
    <t>ZM1250834CAW02226</t>
  </si>
  <si>
    <t>Tejas Bangre</t>
  </si>
  <si>
    <t>47746</t>
  </si>
  <si>
    <t>ZP82509CAB9E5</t>
  </si>
  <si>
    <t>Jenish Shah</t>
  </si>
  <si>
    <t>65911</t>
  </si>
  <si>
    <t>ZM1250624CAG00760</t>
  </si>
  <si>
    <t>Mamatha Rao</t>
  </si>
  <si>
    <t>70519</t>
  </si>
  <si>
    <t>ZM1251043CAG04103</t>
  </si>
  <si>
    <t>Neelesh Shukla</t>
  </si>
  <si>
    <t>72869</t>
  </si>
  <si>
    <t>ZM1251043CAG04276</t>
  </si>
  <si>
    <t>MOHAMMAD ANSARI</t>
  </si>
  <si>
    <t>32251</t>
  </si>
  <si>
    <t>ZP82502CAB9EB</t>
  </si>
  <si>
    <t>Poonam Bansal</t>
  </si>
  <si>
    <t>74765</t>
  </si>
  <si>
    <t>ZM1251250CAW06756</t>
  </si>
  <si>
    <t>Pratik Gupta</t>
  </si>
  <si>
    <t>70093</t>
  </si>
  <si>
    <t>ZM1250939CAG03255</t>
  </si>
  <si>
    <t>poolsingh bhookya</t>
  </si>
  <si>
    <t>74963</t>
  </si>
  <si>
    <t>ZM1251251CAG07485</t>
  </si>
  <si>
    <t>pebble pebble</t>
  </si>
  <si>
    <t>73613</t>
  </si>
  <si>
    <t>ZM1251147CAG05479</t>
  </si>
  <si>
    <t>Nitin Kansal</t>
  </si>
  <si>
    <t>73876</t>
  </si>
  <si>
    <t>ZM1251147CAW05757</t>
  </si>
  <si>
    <t>Rahul Sharma</t>
  </si>
  <si>
    <t>57019</t>
  </si>
  <si>
    <t>ZM82402MEB071</t>
  </si>
  <si>
    <t>Jinit Bhavsar</t>
  </si>
  <si>
    <t>74313</t>
  </si>
  <si>
    <t>ZM1251250MEG02185</t>
  </si>
  <si>
    <t>Pragati Kumar</t>
  </si>
  <si>
    <t>67155</t>
  </si>
  <si>
    <t>ZM1250834CAW02272</t>
  </si>
  <si>
    <t>Krima Patel</t>
  </si>
  <si>
    <t>73931</t>
  </si>
  <si>
    <t>ZM1251249CAW06225</t>
  </si>
  <si>
    <t>Abhaykumar Shah</t>
  </si>
  <si>
    <t>66383</t>
  </si>
  <si>
    <t>ZM1251249CAG06359</t>
  </si>
  <si>
    <t>61826</t>
  </si>
  <si>
    <t>ZM82410CAB02F</t>
  </si>
  <si>
    <t>Anantha Nimishakavi</t>
  </si>
  <si>
    <t>64027</t>
  </si>
  <si>
    <t>ZM1250522CAG00481</t>
  </si>
  <si>
    <t>69641</t>
  </si>
  <si>
    <t>Neha Bhardwaj</t>
  </si>
  <si>
    <t>67593</t>
  </si>
  <si>
    <t>ZM1250835CAG02692</t>
  </si>
  <si>
    <t>Krupal Gandhi</t>
  </si>
  <si>
    <t>74284</t>
  </si>
  <si>
    <t>ZM1260101CAG07986</t>
  </si>
  <si>
    <t>Navdeep Singh</t>
  </si>
  <si>
    <t>71373</t>
  </si>
  <si>
    <t>ZM1251144CAG04858</t>
  </si>
  <si>
    <t>Ardra Ashok</t>
  </si>
  <si>
    <t>71939</t>
  </si>
  <si>
    <t>ZM1251042MEG01429</t>
  </si>
  <si>
    <t>Pravin Jadhav</t>
  </si>
  <si>
    <t>67731</t>
  </si>
  <si>
    <t>ZM1250940MEG01007</t>
  </si>
  <si>
    <t>MITT MEHTA</t>
  </si>
  <si>
    <t>65718</t>
  </si>
  <si>
    <t>ZM1250728CAG01450</t>
  </si>
  <si>
    <t>Prashant Amin</t>
  </si>
  <si>
    <t>67115</t>
  </si>
  <si>
    <t>ZM1250834CAG02447</t>
  </si>
  <si>
    <t>Anil Singh</t>
  </si>
  <si>
    <t>73491</t>
  </si>
  <si>
    <t>ZM1251147CAG05753</t>
  </si>
  <si>
    <t>Tanmay Gaikwad</t>
  </si>
  <si>
    <t>69109</t>
  </si>
  <si>
    <t>ZM1250835MEG00892</t>
  </si>
  <si>
    <t>Jagrut Shah</t>
  </si>
  <si>
    <t>41496</t>
  </si>
  <si>
    <t>ZP82507MEBA4A</t>
  </si>
  <si>
    <t>dhruv Chada</t>
  </si>
  <si>
    <t>65582</t>
  </si>
  <si>
    <t>ZM1250729CAG01827</t>
  </si>
  <si>
    <t>karthik Raju</t>
  </si>
  <si>
    <t>70124</t>
  </si>
  <si>
    <t>ZM1250939CAG03300</t>
  </si>
  <si>
    <t>Sidra Jamal</t>
  </si>
  <si>
    <t>68323</t>
  </si>
  <si>
    <t>ZM1251043CAG04137</t>
  </si>
  <si>
    <t>Abhijeet Patni</t>
  </si>
  <si>
    <t>73962</t>
  </si>
  <si>
    <t>ZM1251249MEG02135</t>
  </si>
  <si>
    <t>Shrikant Potulwar</t>
  </si>
  <si>
    <t>60406</t>
  </si>
  <si>
    <t>ZP82512CABABB</t>
  </si>
  <si>
    <t>SAVIO TONY</t>
  </si>
  <si>
    <t>69571</t>
  </si>
  <si>
    <t>ZM1250835CAG02597</t>
  </si>
  <si>
    <t>Albin Varghese</t>
  </si>
  <si>
    <t>72161</t>
  </si>
  <si>
    <t>ZM1251249MEG01843</t>
  </si>
  <si>
    <t>Malay Kumar</t>
  </si>
  <si>
    <t>75722</t>
  </si>
  <si>
    <t>ZM1251251CAG07823</t>
  </si>
  <si>
    <t>Nirav Shah</t>
  </si>
  <si>
    <t>63798</t>
  </si>
  <si>
    <t>ZM1250623CAG00493</t>
  </si>
  <si>
    <t>Sharvari Sangle</t>
  </si>
  <si>
    <t>69411</t>
  </si>
  <si>
    <t>ZM1250939CAW03219</t>
  </si>
  <si>
    <t>Danish Khan</t>
  </si>
  <si>
    <t>66470</t>
  </si>
  <si>
    <t>ZM1250834CAG02522</t>
  </si>
  <si>
    <t>Paritosh Bhole</t>
  </si>
  <si>
    <t>76113</t>
  </si>
  <si>
    <t>ZM1251251CAG07780</t>
  </si>
  <si>
    <t>Abhishek Aggarwal</t>
  </si>
  <si>
    <t>69115</t>
  </si>
  <si>
    <t>ZM1250939CAW03222</t>
  </si>
  <si>
    <t>Harsh Mhase</t>
  </si>
  <si>
    <t>67267</t>
  </si>
  <si>
    <t>ZM1250834CAG02424</t>
  </si>
  <si>
    <t>Lalatendu Dash</t>
  </si>
  <si>
    <t>72635</t>
  </si>
  <si>
    <t>ZM1251042MEG01412</t>
  </si>
  <si>
    <t>ZM1250417CAG00251</t>
  </si>
  <si>
    <t>ZM1250729CAG01834</t>
  </si>
  <si>
    <t>Hasnain Zaidi</t>
  </si>
  <si>
    <t>72705</t>
  </si>
  <si>
    <t/>
  </si>
  <si>
    <t>Abhishek Bhagat</t>
  </si>
  <si>
    <t>70174</t>
  </si>
  <si>
    <t>ZM1250940MEG01002</t>
  </si>
  <si>
    <t>Akshay Singal</t>
  </si>
  <si>
    <t>69288</t>
  </si>
  <si>
    <t>ZM1250940CAW03444</t>
  </si>
  <si>
    <t>Anshul Rawat</t>
  </si>
  <si>
    <t>63688</t>
  </si>
  <si>
    <t>SUMEET KUMAR</t>
  </si>
  <si>
    <t>75825</t>
  </si>
  <si>
    <t>ZM1251251CAG07751</t>
  </si>
  <si>
    <t>ZM1250836CAG02792</t>
  </si>
  <si>
    <t>Shweta Nagdeve</t>
  </si>
  <si>
    <t>70813</t>
  </si>
  <si>
    <t>ZM1250940CAG03647</t>
  </si>
  <si>
    <t>Ashish Philip</t>
  </si>
  <si>
    <t>65097</t>
  </si>
  <si>
    <t>ZM1250625CAG01122</t>
  </si>
  <si>
    <t>Jayashree Kalyanaraman</t>
  </si>
  <si>
    <t>64427</t>
  </si>
  <si>
    <t>ZM1250625CAG01111</t>
  </si>
  <si>
    <t>Manvinder Singh</t>
  </si>
  <si>
    <t>72192</t>
  </si>
  <si>
    <t>ZM1251146CAG05084</t>
  </si>
  <si>
    <t>Prachi Bag</t>
  </si>
  <si>
    <t>52599</t>
  </si>
  <si>
    <t>ZM82401MEB179</t>
  </si>
  <si>
    <t>Amit Zadafiya</t>
  </si>
  <si>
    <t>74914</t>
  </si>
  <si>
    <t>ZM1251250MEG02363</t>
  </si>
  <si>
    <t>Nikunj Sabhaya</t>
  </si>
  <si>
    <t>61024</t>
  </si>
  <si>
    <t>ZM1250624MEW00109</t>
  </si>
  <si>
    <t>Mohit Jain</t>
  </si>
  <si>
    <t>67287</t>
  </si>
  <si>
    <t>ZM1250730MEG00553</t>
  </si>
  <si>
    <t>Janaki Nimmagadda</t>
  </si>
  <si>
    <t>65040</t>
  </si>
  <si>
    <t>ZM1250729CAW01867</t>
  </si>
  <si>
    <t>Simmi Dua</t>
  </si>
  <si>
    <t>73574</t>
  </si>
  <si>
    <t>ZM1251147CAW06063</t>
  </si>
  <si>
    <t>Mitika Kanabar</t>
  </si>
  <si>
    <t>64164</t>
  </si>
  <si>
    <t>ZM1250624CAG00731</t>
  </si>
  <si>
    <t>Debi Mohanty</t>
  </si>
  <si>
    <t>76185</t>
  </si>
  <si>
    <t>ZM1251251CAG07537</t>
  </si>
  <si>
    <t>Sandeep Mehta</t>
  </si>
  <si>
    <t>63515</t>
  </si>
  <si>
    <t>ZM12500519CAG00365</t>
  </si>
  <si>
    <t>Nidhi Jain</t>
  </si>
  <si>
    <t>70017</t>
  </si>
  <si>
    <t>ZM1251144CAW04395</t>
  </si>
  <si>
    <t>Navid Jan</t>
  </si>
  <si>
    <t>66678</t>
  </si>
  <si>
    <t>ZM1250625CAG00899</t>
  </si>
  <si>
    <t>Sajo Chacko</t>
  </si>
  <si>
    <t>68518</t>
  </si>
  <si>
    <t>ZM1251043CAG04269</t>
  </si>
  <si>
    <t>Parmod Aggarwal</t>
  </si>
  <si>
    <t>70198</t>
  </si>
  <si>
    <t>ZM1250940CAG03651</t>
  </si>
  <si>
    <t>Vrajesh Jhaveri</t>
  </si>
  <si>
    <t>65487</t>
  </si>
  <si>
    <t>ZM1250729CAG01658</t>
  </si>
  <si>
    <t>Premshankar Nadar</t>
  </si>
  <si>
    <t>72912</t>
  </si>
  <si>
    <t>ZM1251146CAG05300</t>
  </si>
  <si>
    <t>Amit Patel</t>
  </si>
  <si>
    <t>65144</t>
  </si>
  <si>
    <t>ZM1250731CAG01890</t>
  </si>
  <si>
    <t>Janhavi Navghare</t>
  </si>
  <si>
    <t>71332</t>
  </si>
  <si>
    <t>ZM1251147CAG05442</t>
  </si>
  <si>
    <t>Namitha Nair</t>
  </si>
  <si>
    <t>75920</t>
  </si>
  <si>
    <t>ZM1251251CAG0768</t>
  </si>
  <si>
    <t>Bhavna Sharma</t>
  </si>
  <si>
    <t>70723</t>
  </si>
  <si>
    <t>ZM1250940CAG03624</t>
  </si>
  <si>
    <t>Akshay Anil Chougule</t>
  </si>
  <si>
    <t>72216</t>
  </si>
  <si>
    <t>ZM1250940CAG03509</t>
  </si>
  <si>
    <t>Dhruv Mori</t>
  </si>
  <si>
    <t>67585</t>
  </si>
  <si>
    <t>ZM1250728MEG00404</t>
  </si>
  <si>
    <t>Gaurangkumar Patel</t>
  </si>
  <si>
    <t>69427</t>
  </si>
  <si>
    <t>ZM1251146CAG05258</t>
  </si>
  <si>
    <t>Neha Handa Gangrade</t>
  </si>
  <si>
    <t>74111</t>
  </si>
  <si>
    <t>ZM1251249MEG02070</t>
  </si>
  <si>
    <t>Veer Vithalani</t>
  </si>
  <si>
    <t>65030</t>
  </si>
  <si>
    <t>ZM1250731CAG01852</t>
  </si>
  <si>
    <t>[ZMAA0751] Cleaning Kit</t>
  </si>
  <si>
    <t>Mona Bamta</t>
  </si>
  <si>
    <t>64441</t>
  </si>
  <si>
    <t>ZM1250728MEG00348</t>
  </si>
  <si>
    <t>sunny kalra</t>
  </si>
  <si>
    <t>66862</t>
  </si>
  <si>
    <t>ZM1250727MEG00244</t>
  </si>
  <si>
    <t>Swamy Varanasi</t>
  </si>
  <si>
    <t>65799</t>
  </si>
  <si>
    <t>ZM1250209CAW0033</t>
  </si>
  <si>
    <t>vidhi bhagdev</t>
  </si>
  <si>
    <t>69879</t>
  </si>
  <si>
    <t>ZM1250938CAG03105</t>
  </si>
  <si>
    <t>Pranjali Joshi</t>
  </si>
  <si>
    <t>74788</t>
  </si>
  <si>
    <t>ZM1251147CAW05790</t>
  </si>
  <si>
    <t>Venkat Katkuri</t>
  </si>
  <si>
    <t>64246</t>
  </si>
  <si>
    <t>ZM1250625CAG00944</t>
  </si>
  <si>
    <t>Barbie Barbie</t>
  </si>
  <si>
    <t>73034</t>
  </si>
  <si>
    <t>ZM1251249MEG01989</t>
  </si>
  <si>
    <t>Yedukondalu Nakka</t>
  </si>
  <si>
    <t>67379</t>
  </si>
  <si>
    <t>ZM1251251CAG06912</t>
  </si>
  <si>
    <t>Hiren Parekh</t>
  </si>
  <si>
    <t>75812</t>
  </si>
  <si>
    <t>ZM1251251CAG07669</t>
  </si>
  <si>
    <t>Asheesh Pandey</t>
  </si>
  <si>
    <t>71438</t>
  </si>
  <si>
    <t>ZM1250940MEG00993</t>
  </si>
  <si>
    <t>Anisha Kshetrapal</t>
  </si>
  <si>
    <t>74003</t>
  </si>
  <si>
    <t>ZM1251251CAG07868</t>
  </si>
  <si>
    <t>shwetanjali Bhagra</t>
  </si>
  <si>
    <t>68904</t>
  </si>
  <si>
    <t>ZM1250835MEG00951</t>
  </si>
  <si>
    <t>Mahesh Shivnatri</t>
  </si>
  <si>
    <t>69463</t>
  </si>
  <si>
    <t>ZM1250937CAG02839</t>
  </si>
  <si>
    <t>Jarin Nitin Shah</t>
  </si>
  <si>
    <t>67375</t>
  </si>
  <si>
    <t>ZM1250832CAW02111</t>
  </si>
  <si>
    <t>Nibu Babu Thomas</t>
  </si>
  <si>
    <t>72058</t>
  </si>
  <si>
    <t>ZM1251147CAG05736</t>
  </si>
  <si>
    <t>Pavitra Choudhury</t>
  </si>
  <si>
    <t>66340</t>
  </si>
  <si>
    <t>ZM1250835CAG02556</t>
  </si>
  <si>
    <t>Shilpa Gupta</t>
  </si>
  <si>
    <t>72134</t>
  </si>
  <si>
    <t>ZM1251147CAW05871</t>
  </si>
  <si>
    <t>Kinnar Vora</t>
  </si>
  <si>
    <t>66739</t>
  </si>
  <si>
    <t>ZM1250729CAG01635</t>
  </si>
  <si>
    <t>Hardik Mehta</t>
  </si>
  <si>
    <t>65321</t>
  </si>
  <si>
    <t>ZM1250832CAW02077</t>
  </si>
  <si>
    <t>Tina Goyal</t>
  </si>
  <si>
    <t>74253</t>
  </si>
  <si>
    <t>ZM1251147CAG05719</t>
  </si>
  <si>
    <t>Komal Chandwani</t>
  </si>
  <si>
    <t>71339</t>
  </si>
  <si>
    <t>ZM1251043CAG03907</t>
  </si>
  <si>
    <t>Ravi  Sripada</t>
  </si>
  <si>
    <t>64529</t>
  </si>
  <si>
    <t>ZM1250729CAG01565</t>
  </si>
  <si>
    <t>Monjot Kang</t>
  </si>
  <si>
    <t>74555</t>
  </si>
  <si>
    <t>ZM1251251CAG07122</t>
  </si>
  <si>
    <t>Nihar Kurapati</t>
  </si>
  <si>
    <t>74907</t>
  </si>
  <si>
    <t>ZM1251147CAW05781</t>
  </si>
  <si>
    <t>Supreet Nagi</t>
  </si>
  <si>
    <t>72194</t>
  </si>
  <si>
    <t>ZM1251043CAG04157</t>
  </si>
  <si>
    <t>Dhrumin Patel</t>
  </si>
  <si>
    <t>76437</t>
  </si>
  <si>
    <t>ZM1251251CAG07023</t>
  </si>
  <si>
    <t>Neha Dhamne</t>
  </si>
  <si>
    <t>62869</t>
  </si>
  <si>
    <t>ZM1250623CAG00523</t>
  </si>
  <si>
    <t>Ketan Jhunjhunwala</t>
  </si>
  <si>
    <t>71381</t>
  </si>
  <si>
    <t>ZM1251146CAG05041</t>
  </si>
  <si>
    <t>Mandeep singh Brar</t>
  </si>
  <si>
    <t>73786</t>
  </si>
  <si>
    <t>ZM1251249MEG02088</t>
  </si>
  <si>
    <t>ZM1251041MEG01331</t>
  </si>
  <si>
    <t>Chetanaben Patel</t>
  </si>
  <si>
    <t>72708</t>
  </si>
  <si>
    <t>ZM1251043CAG04182</t>
  </si>
  <si>
    <t>Anil Kulkarni</t>
  </si>
  <si>
    <t>66423</t>
  </si>
  <si>
    <t>ZM1250834CAW02321</t>
  </si>
  <si>
    <t>Rahul Gupta</t>
  </si>
  <si>
    <t>48718</t>
  </si>
  <si>
    <t>ZM1251250CAW06603</t>
  </si>
  <si>
    <t>Saurabh Jetly</t>
  </si>
  <si>
    <t>17842</t>
  </si>
  <si>
    <t>ZP82406CAB9D4</t>
  </si>
  <si>
    <t>Extend Protection Plan - B0-HGROT-2y-29900</t>
  </si>
  <si>
    <t>Amit Khanchi</t>
  </si>
  <si>
    <t>70600</t>
  </si>
  <si>
    <t>ZM1251043CAG03972</t>
  </si>
  <si>
    <t>Dipika Mehra</t>
  </si>
  <si>
    <t>71294</t>
  </si>
  <si>
    <t>ZM12501041MEG01293</t>
  </si>
  <si>
    <t>Aparna Limaye</t>
  </si>
  <si>
    <t>75771</t>
  </si>
  <si>
    <t>ZM1251251CAG07838</t>
  </si>
  <si>
    <t>Harsh Barot</t>
  </si>
  <si>
    <t>73276</t>
  </si>
  <si>
    <t>ZM1251147CAW06066</t>
  </si>
  <si>
    <t>Manish Reddy</t>
  </si>
  <si>
    <t>71317</t>
  </si>
  <si>
    <t>ZM1251146CAG04968</t>
  </si>
  <si>
    <t>Arun Tilak Sivakumar</t>
  </si>
  <si>
    <t>66945</t>
  </si>
  <si>
    <t>ZM1250834CAG02357</t>
  </si>
  <si>
    <t>Meghali Singhal</t>
  </si>
  <si>
    <t>74346</t>
  </si>
  <si>
    <t>ZM1251251CAG07970</t>
  </si>
  <si>
    <t>Keyuri Desai</t>
  </si>
  <si>
    <t>71754</t>
  </si>
  <si>
    <t>ZM1251041MEG01285</t>
  </si>
  <si>
    <t>Sumedh Palsule</t>
  </si>
  <si>
    <t>65793</t>
  </si>
  <si>
    <t>ZM1250728CAG01495</t>
  </si>
  <si>
    <t>Ajinkya Joshi</t>
  </si>
  <si>
    <t>75476</t>
  </si>
  <si>
    <t>ZM1251251CAG06991</t>
  </si>
  <si>
    <t>Abhishek Singh</t>
  </si>
  <si>
    <t>63227</t>
  </si>
  <si>
    <t>ZM1250626CAW01323</t>
  </si>
  <si>
    <t>Swapnil Shrivastava</t>
  </si>
  <si>
    <t>65446</t>
  </si>
  <si>
    <t>ZM1250626CAW01417</t>
  </si>
  <si>
    <t>Ashray Malhotra</t>
  </si>
  <si>
    <t>69582</t>
  </si>
  <si>
    <t>ZM1250832CAW02094</t>
  </si>
  <si>
    <t>Saba Mahmood</t>
  </si>
  <si>
    <t>44963</t>
  </si>
  <si>
    <t>ZM1250939CAW03165</t>
  </si>
  <si>
    <t>Adi K</t>
  </si>
  <si>
    <t>66417</t>
  </si>
  <si>
    <t>ZM1250729CAG01660</t>
  </si>
  <si>
    <t>ZM1251043CAW04072</t>
  </si>
  <si>
    <t>Apurwa Lad</t>
  </si>
  <si>
    <t>70770</t>
  </si>
  <si>
    <t>ZM1251041MEG01250</t>
  </si>
  <si>
    <t>Suhani Rathi</t>
  </si>
  <si>
    <t>77437</t>
  </si>
  <si>
    <t>ZM1251146CAG05320</t>
  </si>
  <si>
    <t>ZM1251043CAW04024</t>
  </si>
  <si>
    <t>Praveen Ram Chandiran</t>
  </si>
  <si>
    <t>66028</t>
  </si>
  <si>
    <t>ZM1250624CAG00688</t>
  </si>
  <si>
    <t>ZM1251250MEG02337</t>
  </si>
  <si>
    <t>Pooja Malik</t>
  </si>
  <si>
    <t>63236</t>
  </si>
  <si>
    <t>ZM1250626CAW01273</t>
  </si>
  <si>
    <t>Rohan Gujarathi</t>
  </si>
  <si>
    <t>72701</t>
  </si>
  <si>
    <t>ZM1251041MEG01337</t>
  </si>
  <si>
    <t>ZM1250834CAW02322</t>
  </si>
  <si>
    <t>Partha Maharatha</t>
  </si>
  <si>
    <t>75878</t>
  </si>
  <si>
    <t>ZM1251251CAG07706</t>
  </si>
  <si>
    <t>Rajesh Shivekar</t>
  </si>
  <si>
    <t>73297</t>
  </si>
  <si>
    <t>ZM1251147CAG05592</t>
  </si>
  <si>
    <t>Tanu Malhotra</t>
  </si>
  <si>
    <t>75635</t>
  </si>
  <si>
    <t>ZM1251251CAG07643</t>
  </si>
  <si>
    <t>Ruchika Rawat</t>
  </si>
  <si>
    <t>62750</t>
  </si>
  <si>
    <t>ZM1250939CAG03306</t>
  </si>
  <si>
    <t>Aparna Venkataraman</t>
  </si>
  <si>
    <t>69790</t>
  </si>
  <si>
    <t>ZM1250835CAG02662</t>
  </si>
  <si>
    <t>Vinod Singh</t>
  </si>
  <si>
    <t>75639</t>
  </si>
  <si>
    <t>ZM1251251CAG07752</t>
  </si>
  <si>
    <t>rajani paduru</t>
  </si>
  <si>
    <t>28859</t>
  </si>
  <si>
    <t>ZP82412CABAAA</t>
  </si>
  <si>
    <t>Manohar Veerlapally</t>
  </si>
  <si>
    <t>74587</t>
  </si>
  <si>
    <t>ZM1251250CAW06723</t>
  </si>
  <si>
    <t>ZM1251043CAG04237</t>
  </si>
  <si>
    <t>Chinmay Jain</t>
  </si>
  <si>
    <t>70611</t>
  </si>
  <si>
    <t>ZM1251043CAG04279</t>
  </si>
  <si>
    <t>Priya Mehta</t>
  </si>
  <si>
    <t>73288</t>
  </si>
  <si>
    <t>ZM1251249MEG02159</t>
  </si>
  <si>
    <t>Dithendranath Beeram</t>
  </si>
  <si>
    <t>74178</t>
  </si>
  <si>
    <t>ZM1251249MEG02032</t>
  </si>
  <si>
    <t>Vishwa Shah</t>
  </si>
  <si>
    <t>61681</t>
  </si>
  <si>
    <t>ZP82502CABA16</t>
  </si>
  <si>
    <t>Gurusewak Kalra</t>
  </si>
  <si>
    <t>75842</t>
  </si>
  <si>
    <t>ZM1251251CAG07754</t>
  </si>
  <si>
    <t>Danish Siddiqui</t>
  </si>
  <si>
    <t>63212</t>
  </si>
  <si>
    <t>ZM1250625CAG01123</t>
  </si>
  <si>
    <t>ANSHUL SHARMA</t>
  </si>
  <si>
    <t>61424</t>
  </si>
  <si>
    <t>ZM1251251CAG07831</t>
  </si>
  <si>
    <t>Poojashri Anuse</t>
  </si>
  <si>
    <t>73349</t>
  </si>
  <si>
    <t>ZM1251249MEG02040</t>
  </si>
  <si>
    <t>Swastika Roy</t>
  </si>
  <si>
    <t>70842</t>
  </si>
  <si>
    <t>ZM1251043CAG03912</t>
  </si>
  <si>
    <t>Parampreet Sekhon</t>
  </si>
  <si>
    <t>70625</t>
  </si>
  <si>
    <t>ZM1251144CAG04555</t>
  </si>
  <si>
    <t>Mousami Mulay</t>
  </si>
  <si>
    <t>67041</t>
  </si>
  <si>
    <t>ZM1250731CAG02000</t>
  </si>
  <si>
    <t>mamoona farrukh</t>
  </si>
  <si>
    <t>75665</t>
  </si>
  <si>
    <t>ZM1251147CAG05605</t>
  </si>
  <si>
    <t>Nikhil Paldhikar</t>
  </si>
  <si>
    <t>63183</t>
  </si>
  <si>
    <t>ZM1250416CAG00235</t>
  </si>
  <si>
    <t>shivam SRIVASTAVA</t>
  </si>
  <si>
    <t>75546</t>
  </si>
  <si>
    <t>ZM1251250MEG02395</t>
  </si>
  <si>
    <t>Abhishek Arora</t>
  </si>
  <si>
    <t>73322</t>
  </si>
  <si>
    <t>ZM1251146CAG05270</t>
  </si>
  <si>
    <t>Rohit Dongare</t>
  </si>
  <si>
    <t>69733</t>
  </si>
  <si>
    <t>ZM1250939CAW03210</t>
  </si>
  <si>
    <t>Naveen Kumar</t>
  </si>
  <si>
    <t>75855</t>
  </si>
  <si>
    <t>ZM1251251CAG07765</t>
  </si>
  <si>
    <t>Keerti Malani</t>
  </si>
  <si>
    <t>23393</t>
  </si>
  <si>
    <t>ZM82206CABFC0</t>
  </si>
  <si>
    <t>Rushank Patel</t>
  </si>
  <si>
    <t>69612</t>
  </si>
  <si>
    <t>ZM1250836CAG02802</t>
  </si>
  <si>
    <t>Ravneet Johal</t>
  </si>
  <si>
    <t>70795</t>
  </si>
  <si>
    <t>ZM1251144CAG04712</t>
  </si>
  <si>
    <t>Asim Ruhela</t>
  </si>
  <si>
    <t>75718</t>
  </si>
  <si>
    <t>ZM1251251CAG07695</t>
  </si>
  <si>
    <t>Tripurari Mishra</t>
  </si>
  <si>
    <t>75976</t>
  </si>
  <si>
    <t>ZM1251251CAG07810</t>
  </si>
  <si>
    <t>Vaishali Narkhede</t>
  </si>
  <si>
    <t>74886</t>
  </si>
  <si>
    <t>ZM1251251CAG07462</t>
  </si>
  <si>
    <t>Srikanth Gadde</t>
  </si>
  <si>
    <t>74652</t>
  </si>
  <si>
    <t>ZM1251251CAG07348</t>
  </si>
  <si>
    <t>Priyanka Kumari</t>
  </si>
  <si>
    <t>74845</t>
  </si>
  <si>
    <t>ZM1251251CAG07483</t>
  </si>
  <si>
    <t>Saurav Nigam</t>
  </si>
  <si>
    <t>66622</t>
  </si>
  <si>
    <t>ZM1250834CAW02260</t>
  </si>
  <si>
    <t>Arun Garg</t>
  </si>
  <si>
    <t>62738</t>
  </si>
  <si>
    <t>ZM1250624CAG00815</t>
  </si>
  <si>
    <t>SACHIN VERMA</t>
  </si>
  <si>
    <t>77072</t>
  </si>
  <si>
    <t>ZM1251146CAG04948</t>
  </si>
  <si>
    <t>Tenzin Paldon</t>
  </si>
  <si>
    <t>76189</t>
  </si>
  <si>
    <t>ZM1251251CAG07593</t>
  </si>
  <si>
    <t>Neeharika Raina</t>
  </si>
  <si>
    <t>70003</t>
  </si>
  <si>
    <t>ZM1250940CAW03461</t>
  </si>
  <si>
    <t>Akash Patel</t>
  </si>
  <si>
    <t>73799</t>
  </si>
  <si>
    <t>ZM1251146CAGO5355</t>
  </si>
  <si>
    <t>Jayaprakash Karjala</t>
  </si>
  <si>
    <t>70595</t>
  </si>
  <si>
    <t>ZM1251144CAG04320</t>
  </si>
  <si>
    <t>Pallavi Deshpande</t>
  </si>
  <si>
    <t>71101</t>
  </si>
  <si>
    <t>ZM1251146CAG04891</t>
  </si>
  <si>
    <t>Divya Dusi</t>
  </si>
  <si>
    <t>75640</t>
  </si>
  <si>
    <t>ZM1251251CAG07599</t>
  </si>
  <si>
    <t>Geetanjali Nair</t>
  </si>
  <si>
    <t>76607</t>
  </si>
  <si>
    <t>ZM1251251CAG07049</t>
  </si>
  <si>
    <t>Tejal Shah</t>
  </si>
  <si>
    <t>70567</t>
  </si>
  <si>
    <t>ZM1251144CAG04534</t>
  </si>
  <si>
    <t>Gagan Jattana</t>
  </si>
  <si>
    <t>66458</t>
  </si>
  <si>
    <t>ZM1251146MEG01631</t>
  </si>
  <si>
    <t>Asim Sharma</t>
  </si>
  <si>
    <t>75648</t>
  </si>
  <si>
    <t>ZM1251251CAG07745</t>
  </si>
  <si>
    <t>Binu Priyanka</t>
  </si>
  <si>
    <t>73784</t>
  </si>
  <si>
    <t>ZM1251147CAG05390</t>
  </si>
  <si>
    <t>Manisha Gupta</t>
  </si>
  <si>
    <t>71215</t>
  </si>
  <si>
    <t>ZM1251144CAG04717</t>
  </si>
  <si>
    <t>bharat vihire</t>
  </si>
  <si>
    <t>77155</t>
  </si>
  <si>
    <t>Amit Anand</t>
  </si>
  <si>
    <t>66996</t>
  </si>
  <si>
    <t>ZM1251147CAG05506</t>
  </si>
  <si>
    <t>Lakhshya Bansal</t>
  </si>
  <si>
    <t>66078</t>
  </si>
  <si>
    <t>ZM1250729CAG01828</t>
  </si>
  <si>
    <t>Sujin Suresh</t>
  </si>
  <si>
    <t>63567</t>
  </si>
  <si>
    <t>ZM1250623CAG00612</t>
  </si>
  <si>
    <t>Praveen Malhan</t>
  </si>
  <si>
    <t>69671</t>
  </si>
  <si>
    <t>ZM1250729CAG01653</t>
  </si>
  <si>
    <t>Satyasheel Pol</t>
  </si>
  <si>
    <t>74518</t>
  </si>
  <si>
    <t>ZM1251251CAG07264</t>
  </si>
  <si>
    <t>Gaurav Danani</t>
  </si>
  <si>
    <t>67855</t>
  </si>
  <si>
    <t>ZM1250728MEW00491</t>
  </si>
  <si>
    <t>Tarun Geddam</t>
  </si>
  <si>
    <t>77052</t>
  </si>
  <si>
    <t>ZP82510CAB9F3</t>
  </si>
  <si>
    <t>Anurag Lavania</t>
  </si>
  <si>
    <t>63765</t>
  </si>
  <si>
    <t>ZM1250731CAG01882</t>
  </si>
  <si>
    <t>Akanksha Shukla</t>
  </si>
  <si>
    <t>29763</t>
  </si>
  <si>
    <t>ZP82502CAB9E9</t>
  </si>
  <si>
    <t>Obaidullah Abid (Obey)</t>
  </si>
  <si>
    <t>76445</t>
  </si>
  <si>
    <t>ZM1251251CAG07646</t>
  </si>
  <si>
    <t>Prajakta Dudhbhate</t>
  </si>
  <si>
    <t>64017</t>
  </si>
  <si>
    <t>ZM1250833CAW02205</t>
  </si>
  <si>
    <t>Akshay Kumar</t>
  </si>
  <si>
    <t>77514</t>
  </si>
  <si>
    <t>ZM1251146CAG05012</t>
  </si>
  <si>
    <t>Priyanka Bhowmik Ghosh</t>
  </si>
  <si>
    <t>74879</t>
  </si>
  <si>
    <t>ZM1251251CAG07329</t>
  </si>
  <si>
    <t>Dharmesh Thacker</t>
  </si>
  <si>
    <t>74121</t>
  </si>
  <si>
    <t>ZM1251249MEG02060</t>
  </si>
  <si>
    <t>Prashant Jain</t>
  </si>
  <si>
    <t>49480</t>
  </si>
  <si>
    <t>ZM1250835MEG00925</t>
  </si>
  <si>
    <t>Dr. Shachindra Bahadur</t>
  </si>
  <si>
    <t>70169</t>
  </si>
  <si>
    <t>ZM1250939CAG03274</t>
  </si>
  <si>
    <t>Pratik Shah</t>
  </si>
  <si>
    <t>70672</t>
  </si>
  <si>
    <t>ZM1251144CAG04557</t>
  </si>
  <si>
    <t>sukhbinderjit powar</t>
  </si>
  <si>
    <t>68310</t>
  </si>
  <si>
    <t>ZM1250939CAG03369</t>
  </si>
  <si>
    <t>Ashutosh Shiwankar</t>
  </si>
  <si>
    <t>24860</t>
  </si>
  <si>
    <t>ZP82209MEA029</t>
  </si>
  <si>
    <t>Amandeep Singh</t>
  </si>
  <si>
    <t>60068</t>
  </si>
  <si>
    <t>ZM82410CAB167</t>
  </si>
  <si>
    <t>Dipin rai</t>
  </si>
  <si>
    <t>74695</t>
  </si>
  <si>
    <t>ZM1251251CAG06823</t>
  </si>
  <si>
    <t>Nizar Maredia</t>
  </si>
  <si>
    <t>76551</t>
  </si>
  <si>
    <t>ZM1251251CAG07873</t>
  </si>
  <si>
    <t>Hetal Manilal Kapadia</t>
  </si>
  <si>
    <t>75133</t>
  </si>
  <si>
    <t>ZM1251251CAG07536</t>
  </si>
  <si>
    <t>Surabhi Thakar</t>
  </si>
  <si>
    <t>74569</t>
  </si>
  <si>
    <t>ZM1251251CAG07173</t>
  </si>
  <si>
    <t>Vani Ramabhatt</t>
  </si>
  <si>
    <t>76016</t>
  </si>
  <si>
    <t>ZM1251251CAG07781</t>
  </si>
  <si>
    <t>Monil Gandhi</t>
  </si>
  <si>
    <t>75839</t>
  </si>
  <si>
    <t>ZM1251251CAG07606</t>
  </si>
  <si>
    <t>Rahul Dayma</t>
  </si>
  <si>
    <t>75811</t>
  </si>
  <si>
    <t>ZM1251251CAG07295</t>
  </si>
  <si>
    <t>Shilpa Chadar</t>
  </si>
  <si>
    <t>65203</t>
  </si>
  <si>
    <t>ZM1250624CAG00949</t>
  </si>
  <si>
    <t>Praveen Marthala</t>
  </si>
  <si>
    <t>64988</t>
  </si>
  <si>
    <t>ZM1250729CAW01859</t>
  </si>
  <si>
    <t>Sweta Vishwanath</t>
  </si>
  <si>
    <t>64877</t>
  </si>
  <si>
    <t>ZM1251146MEG01635</t>
  </si>
  <si>
    <t>Hermeet Singh</t>
  </si>
  <si>
    <t>74471</t>
  </si>
  <si>
    <t>ZM1251250MEG02307</t>
  </si>
  <si>
    <t>Chandrashekhar Chaudhari</t>
  </si>
  <si>
    <t>74540</t>
  </si>
  <si>
    <t>ZM1251250MEG02247</t>
  </si>
  <si>
    <t>Sindhu Mannazath</t>
  </si>
  <si>
    <t>75565</t>
  </si>
  <si>
    <t>ZM1251147CAG05686</t>
  </si>
  <si>
    <t>ZM1251250CAW06727</t>
  </si>
  <si>
    <t>Harkirat Teja</t>
  </si>
  <si>
    <t>65456</t>
  </si>
  <si>
    <t>ZM1250729CAG01837</t>
  </si>
  <si>
    <t>Trupti Meher</t>
  </si>
  <si>
    <t>71031</t>
  </si>
  <si>
    <t>ZM1250835MEW00857</t>
  </si>
  <si>
    <t>Rishabh Chowdhary</t>
  </si>
  <si>
    <t>68636</t>
  </si>
  <si>
    <t>ZM1251144CAG04727</t>
  </si>
  <si>
    <t>Kevin Patel</t>
  </si>
  <si>
    <t>72556</t>
  </si>
  <si>
    <t>ZM1251043CAW04043</t>
  </si>
  <si>
    <t>Naresh Dutta</t>
  </si>
  <si>
    <t>72687</t>
  </si>
  <si>
    <t>ZM1250940CAGO3459</t>
  </si>
  <si>
    <t>Jeyul Thakkar</t>
  </si>
  <si>
    <t>75813</t>
  </si>
  <si>
    <t>ZM1251251CAG07686</t>
  </si>
  <si>
    <t>Palak Agarwal</t>
  </si>
  <si>
    <t>73020</t>
  </si>
  <si>
    <t>ZM1251249MEG01943</t>
  </si>
  <si>
    <t>Neeharika Singh</t>
  </si>
  <si>
    <t>64649</t>
  </si>
  <si>
    <t>ZM21702US02D2</t>
  </si>
  <si>
    <t>Ajit Bhalerao</t>
  </si>
  <si>
    <t>73083</t>
  </si>
  <si>
    <t>ZM1251146CAG05222</t>
  </si>
  <si>
    <t>Sandeep Tengali</t>
  </si>
  <si>
    <t>68592</t>
  </si>
  <si>
    <t>ZM1251147CAG05594</t>
  </si>
  <si>
    <t>sanjeet sahu</t>
  </si>
  <si>
    <t>74302</t>
  </si>
  <si>
    <t>ZM82405MEB1</t>
  </si>
  <si>
    <t>Sunamya Chaturvedi</t>
  </si>
  <si>
    <t>67128</t>
  </si>
  <si>
    <t>ZM1250834CAG02387</t>
  </si>
  <si>
    <t>Kuldeep Hada</t>
  </si>
  <si>
    <t>72286</t>
  </si>
  <si>
    <t>ZM1251146CAG05100</t>
  </si>
  <si>
    <t>Vivek Shenoy</t>
  </si>
  <si>
    <t>76340</t>
  </si>
  <si>
    <t>ZM1251250CAW06577</t>
  </si>
  <si>
    <t>Siddharth Jain</t>
  </si>
  <si>
    <t>63423</t>
  </si>
  <si>
    <t>ZM1250626CAW01248</t>
  </si>
  <si>
    <t>Shubham Kothalkar</t>
  </si>
  <si>
    <t>65739</t>
  </si>
  <si>
    <t>ZM1250727MEW00237</t>
  </si>
  <si>
    <t>Effat Rasul</t>
  </si>
  <si>
    <t>76624</t>
  </si>
  <si>
    <t>ZM1251251CAG07631</t>
  </si>
  <si>
    <t>Ashish Mudhalwadkar</t>
  </si>
  <si>
    <t>73423</t>
  </si>
  <si>
    <t>ZM1251146CAG05285</t>
  </si>
  <si>
    <t>Nitin Pundreek</t>
  </si>
  <si>
    <t>75669</t>
  </si>
  <si>
    <t>ZM1251251CAG07777</t>
  </si>
  <si>
    <t>63509</t>
  </si>
  <si>
    <t>ZM1250623CAG00619</t>
  </si>
  <si>
    <t>Ritu Khambhayata</t>
  </si>
  <si>
    <t>71392</t>
  </si>
  <si>
    <t>ZM1251147CAW05868</t>
  </si>
  <si>
    <t>Manu Devgan</t>
  </si>
  <si>
    <t>65891</t>
  </si>
  <si>
    <t>Sunny Sehrawat</t>
  </si>
  <si>
    <t>66367</t>
  </si>
  <si>
    <t>ZM1250728MEG00440</t>
  </si>
  <si>
    <t>Hemant Choksi</t>
  </si>
  <si>
    <t>67530</t>
  </si>
  <si>
    <t>ZM1250834CAW02292</t>
  </si>
  <si>
    <t>Venkatesh Chari</t>
  </si>
  <si>
    <t>64715</t>
  </si>
  <si>
    <t>ZM1250729CAG01590</t>
  </si>
  <si>
    <t>Ravindra Singh</t>
  </si>
  <si>
    <t>66111</t>
  </si>
  <si>
    <t>ZM1250728CAG01469</t>
  </si>
  <si>
    <t>Manoj Chore</t>
  </si>
  <si>
    <t>67296</t>
  </si>
  <si>
    <t>ZM1250728MEG00419</t>
  </si>
  <si>
    <t>Nabeela Khan</t>
  </si>
  <si>
    <t>75139</t>
  </si>
  <si>
    <t>ZM1251251CAG07524</t>
  </si>
  <si>
    <t>ZM1251146CAG04974</t>
  </si>
  <si>
    <t>Ashutosh Shukla</t>
  </si>
  <si>
    <t>73011</t>
  </si>
  <si>
    <t>ZM1251249MEG01870</t>
  </si>
  <si>
    <t>Andrew Macwan</t>
  </si>
  <si>
    <t>77127</t>
  </si>
  <si>
    <t>ZM1251251CAG07172</t>
  </si>
  <si>
    <t>Janish Jariwala</t>
  </si>
  <si>
    <t>46961</t>
  </si>
  <si>
    <t>ZM82310MEB0C3</t>
  </si>
  <si>
    <t>Nilesh Bhosale</t>
  </si>
  <si>
    <t>75681</t>
  </si>
  <si>
    <t>ZM1251251CAG06924</t>
  </si>
  <si>
    <t>Amanpreet Kaur</t>
  </si>
  <si>
    <t>54817</t>
  </si>
  <si>
    <t>ZM82403MEB040</t>
  </si>
  <si>
    <t>Sunita Dalvi</t>
  </si>
  <si>
    <t>72952</t>
  </si>
  <si>
    <t>ZM1251146CAG05106</t>
  </si>
  <si>
    <t>Raghvendra Nayak</t>
  </si>
  <si>
    <t>70024</t>
  </si>
  <si>
    <t>ZM1250938CAG03080</t>
  </si>
  <si>
    <t>Rishi Shrivastava</t>
  </si>
  <si>
    <t>73752</t>
  </si>
  <si>
    <t>ZM1251146CAGO5175</t>
  </si>
  <si>
    <t>Saima Qamar</t>
  </si>
  <si>
    <t>70945</t>
  </si>
  <si>
    <t>ZM1251146MEG01659</t>
  </si>
  <si>
    <t>Ravishanker Prathipati</t>
  </si>
  <si>
    <t>75116</t>
  </si>
  <si>
    <t>ZM1251251CAG07582</t>
  </si>
  <si>
    <t>Raju Jadhav</t>
  </si>
  <si>
    <t>65627</t>
  </si>
  <si>
    <t>ZM1250835CAG02697</t>
  </si>
  <si>
    <t>Suraj Ramakrishnan</t>
  </si>
  <si>
    <t>74937</t>
  </si>
  <si>
    <t>ZM1251251CAG07185</t>
  </si>
  <si>
    <t>Ragha Divya Gandra</t>
  </si>
  <si>
    <t>76451</t>
  </si>
  <si>
    <t>ZM1251251CAG07611</t>
  </si>
  <si>
    <t>74542</t>
  </si>
  <si>
    <t>ZM1250835MEG00852</t>
  </si>
  <si>
    <t>Venkata Pavan K Chengari</t>
  </si>
  <si>
    <t>63642</t>
  </si>
  <si>
    <t>ZM1250417CAG00297</t>
  </si>
  <si>
    <t>Arnab De</t>
  </si>
  <si>
    <t>63530</t>
  </si>
  <si>
    <t>ZM1250607CAG00662</t>
  </si>
  <si>
    <t>Aashay Joshi</t>
  </si>
  <si>
    <t>71179</t>
  </si>
  <si>
    <t>ZM1250940CAG03479</t>
  </si>
  <si>
    <t>ZM1251144CAG04881</t>
  </si>
  <si>
    <t>Shweta Bhalerao</t>
  </si>
  <si>
    <t>72211</t>
  </si>
  <si>
    <t>ZM1251147CAW06033</t>
  </si>
  <si>
    <t>Anisha Jain</t>
  </si>
  <si>
    <t>65461</t>
  </si>
  <si>
    <t>ZM1250832CAW02071</t>
  </si>
  <si>
    <t>Sirajuddin Syed</t>
  </si>
  <si>
    <t>71529</t>
  </si>
  <si>
    <t>ZM1250940MEG01211</t>
  </si>
  <si>
    <t>75794</t>
  </si>
  <si>
    <t>ZM1251251CAG07790</t>
  </si>
  <si>
    <t>55639</t>
  </si>
  <si>
    <t>ZM82406CAB13D</t>
  </si>
  <si>
    <t>Kamal Urs</t>
  </si>
  <si>
    <t>45801</t>
  </si>
  <si>
    <t>ZM82311CAB118</t>
  </si>
  <si>
    <t>Rishabh Parmar</t>
  </si>
  <si>
    <t>65349</t>
  </si>
  <si>
    <t>ZM1250728CAG01522</t>
  </si>
  <si>
    <t>Syed Warsi</t>
  </si>
  <si>
    <t>57268</t>
  </si>
  <si>
    <t>ZM82404CAB118</t>
  </si>
  <si>
    <t>Austin Palathinkal</t>
  </si>
  <si>
    <t>73626</t>
  </si>
  <si>
    <t>ZM1251043CAW04074</t>
  </si>
  <si>
    <t>Madhavi Dadi</t>
  </si>
  <si>
    <t>74642</t>
  </si>
  <si>
    <t>ZM1251251CAG07308</t>
  </si>
  <si>
    <t>Yuvraj Shinde</t>
  </si>
  <si>
    <t>63849</t>
  </si>
  <si>
    <t>ZM1250835CAG02581</t>
  </si>
  <si>
    <t>Anasua Chakraborty</t>
  </si>
  <si>
    <t>76382</t>
  </si>
  <si>
    <t>ZM1251251CAG07651</t>
  </si>
  <si>
    <t>Anjali Doshi</t>
  </si>
  <si>
    <t>63909</t>
  </si>
  <si>
    <t>ZM1250623CAG00524</t>
  </si>
  <si>
    <t>Mitali Mandlekar</t>
  </si>
  <si>
    <t>74678</t>
  </si>
  <si>
    <t>ZM1251250CAW06777</t>
  </si>
  <si>
    <t>Arun Ganesan</t>
  </si>
  <si>
    <t>65344</t>
  </si>
  <si>
    <t>ZM1250729CAG01568</t>
  </si>
  <si>
    <t>Smita Ukarde</t>
  </si>
  <si>
    <t>55307</t>
  </si>
  <si>
    <t>ZM1250834CAW02325</t>
  </si>
  <si>
    <t>Roshan Baglodi</t>
  </si>
  <si>
    <t>76073</t>
  </si>
  <si>
    <t>ZM1251251CAG07598</t>
  </si>
  <si>
    <t>Pranav Jain</t>
  </si>
  <si>
    <t>70328</t>
  </si>
  <si>
    <t>ZM1250940CAG03616</t>
  </si>
  <si>
    <t>Raj Laxmi Prakash</t>
  </si>
  <si>
    <t>75666</t>
  </si>
  <si>
    <t>ZM1251251CAG07757</t>
  </si>
  <si>
    <t>Hardeep Minhas</t>
  </si>
  <si>
    <t>67431</t>
  </si>
  <si>
    <t>ZM1250835CAG02567</t>
  </si>
  <si>
    <t>Bhavin Raval</t>
  </si>
  <si>
    <t>68008</t>
  </si>
  <si>
    <t>ZM1251043CAG03930</t>
  </si>
  <si>
    <t>vikram sondhi</t>
  </si>
  <si>
    <t>73540</t>
  </si>
  <si>
    <t>ZM1251147CAW05973</t>
  </si>
  <si>
    <t>Purva Patwardhan</t>
  </si>
  <si>
    <t>69319</t>
  </si>
  <si>
    <t>ZM1250940CAW03453</t>
  </si>
  <si>
    <t>Ronak Reshamwala</t>
  </si>
  <si>
    <t>42928</t>
  </si>
  <si>
    <t>ZM82309MEB030</t>
  </si>
  <si>
    <t>Venkata Duvvuri</t>
  </si>
  <si>
    <t>39172</t>
  </si>
  <si>
    <t>ZM82307CAB26B</t>
  </si>
  <si>
    <t>Rohit Khanna</t>
  </si>
  <si>
    <t>49073</t>
  </si>
  <si>
    <t>ZM82402CAB042</t>
  </si>
  <si>
    <t>Vikas Agrawal</t>
  </si>
  <si>
    <t>57446</t>
  </si>
  <si>
    <t>ZM82406CAB072</t>
  </si>
  <si>
    <t>Kuldeep Raj</t>
  </si>
  <si>
    <t>75758</t>
  </si>
  <si>
    <t>ZM1251251CAG07739</t>
  </si>
  <si>
    <t>Anu Modi</t>
  </si>
  <si>
    <t>75801</t>
  </si>
  <si>
    <t>ZM1251251CAG07176</t>
  </si>
  <si>
    <t>Salil Marathe</t>
  </si>
  <si>
    <t>67010</t>
  </si>
  <si>
    <t>ZM1250729CAG01838</t>
  </si>
  <si>
    <t>Abhijit Shirsat</t>
  </si>
  <si>
    <t>64803</t>
  </si>
  <si>
    <t>ZM125067MEG00164</t>
  </si>
  <si>
    <t>NAMITA SRIVASTAVA</t>
  </si>
  <si>
    <t>76413</t>
  </si>
  <si>
    <t>ZM1251251CAG07453</t>
  </si>
  <si>
    <t>Jaya Prakash kaza</t>
  </si>
  <si>
    <t>71979</t>
  </si>
  <si>
    <t>ZM1251147CAW05950</t>
  </si>
  <si>
    <t>Pooja Radhakrishnan</t>
  </si>
  <si>
    <t>74345</t>
  </si>
  <si>
    <t>ZM1251251CAG06865</t>
  </si>
  <si>
    <t>Priya Varma</t>
  </si>
  <si>
    <t>73957</t>
  </si>
  <si>
    <t>ZM1251249CAG06494</t>
  </si>
  <si>
    <t>Priyank Durugkar</t>
  </si>
  <si>
    <t>64311</t>
  </si>
  <si>
    <t>ZM1251147CAW05962</t>
  </si>
  <si>
    <t>Sachin Patil</t>
  </si>
  <si>
    <t>60207</t>
  </si>
  <si>
    <t>ZP82501MEB9D3</t>
  </si>
  <si>
    <t>Ganesh Heddurshetti</t>
  </si>
  <si>
    <t>75848</t>
  </si>
  <si>
    <t>ZM1251251CAG07773</t>
  </si>
  <si>
    <t>Vyomesh  Desai</t>
  </si>
  <si>
    <t>40733</t>
  </si>
  <si>
    <t>ZM82308CAB13E</t>
  </si>
  <si>
    <t>Bashanta Dahal</t>
  </si>
  <si>
    <t>71552</t>
  </si>
  <si>
    <t>ZM1251144CAG04317</t>
  </si>
  <si>
    <t>Aditya Jain</t>
  </si>
  <si>
    <t>63356</t>
  </si>
  <si>
    <t>ZM1250208CAW0006</t>
  </si>
  <si>
    <t>Aashay Shah</t>
  </si>
  <si>
    <t>61976</t>
  </si>
  <si>
    <t>ZP82512CABAED</t>
  </si>
  <si>
    <t>Anuj Malik</t>
  </si>
  <si>
    <t>65841</t>
  </si>
  <si>
    <t>ZM1251249MEG01964</t>
  </si>
  <si>
    <t>Rajeev Dabke</t>
  </si>
  <si>
    <t>62834</t>
  </si>
  <si>
    <t>ZM1250626CAW01162</t>
  </si>
  <si>
    <t>Pankaj Chandan Mohapatra</t>
  </si>
  <si>
    <t>63232</t>
  </si>
  <si>
    <t>ZM1250729CAG01594</t>
  </si>
  <si>
    <t>Chetan Sama</t>
  </si>
  <si>
    <t>75862</t>
  </si>
  <si>
    <t>ZM1251251CAG07658</t>
  </si>
  <si>
    <t>Maitreyee Apte</t>
  </si>
  <si>
    <t>68652</t>
  </si>
  <si>
    <t>ZM1251144CAG04331</t>
  </si>
  <si>
    <t>Sanket Gupta</t>
  </si>
  <si>
    <t>66487</t>
  </si>
  <si>
    <t>ZM1250834CAW02213</t>
  </si>
  <si>
    <t>Renishaben Pirani</t>
  </si>
  <si>
    <t>76309</t>
  </si>
  <si>
    <t>ZM1251251CAG07573</t>
  </si>
  <si>
    <t>Kalyani Samudra</t>
  </si>
  <si>
    <t>66137</t>
  </si>
  <si>
    <t>ZM1250729CAG01823</t>
  </si>
  <si>
    <t>Krishan Upreti</t>
  </si>
  <si>
    <t>75067</t>
  </si>
  <si>
    <t>ZM1251251CAG07182</t>
  </si>
  <si>
    <t>Kalpesh Bhoyar</t>
  </si>
  <si>
    <t>66125</t>
  </si>
  <si>
    <t>ZM1250940MEG01218</t>
  </si>
  <si>
    <t>Atul Vani</t>
  </si>
  <si>
    <t>15779</t>
  </si>
  <si>
    <t>ZP82202MEF00A</t>
  </si>
  <si>
    <t>55821</t>
  </si>
  <si>
    <t>ZM82407CAB02F</t>
  </si>
  <si>
    <t>[Extend-Protection-Plan-199.00] Extend Protection Plan - US - 1 Year (199.00)</t>
  </si>
  <si>
    <t>SAURABH GANGWAR</t>
  </si>
  <si>
    <t>55549</t>
  </si>
  <si>
    <t>ZM82406CAB0D1</t>
  </si>
  <si>
    <t>Srikanth Nallan</t>
  </si>
  <si>
    <t>45888</t>
  </si>
  <si>
    <t>ZP82512MEBA01</t>
  </si>
  <si>
    <t>Kiranmai Yachareni</t>
  </si>
  <si>
    <t>71288</t>
  </si>
  <si>
    <t>ZM1250312CAW00087</t>
  </si>
  <si>
    <t>Gaurav Bharadwaj</t>
  </si>
  <si>
    <t>72042</t>
  </si>
  <si>
    <t>ZM1251144CAG04839</t>
  </si>
  <si>
    <t>Prayag Raval</t>
  </si>
  <si>
    <t>70701</t>
  </si>
  <si>
    <t>ZM1251144CAG04606</t>
  </si>
  <si>
    <t>Aprajita Bansal</t>
  </si>
  <si>
    <t>74922</t>
  </si>
  <si>
    <t>ZM1251250MEG02357</t>
  </si>
  <si>
    <t>Deepak Nandal</t>
  </si>
  <si>
    <t>73875</t>
  </si>
  <si>
    <t>ZM1251249MEG02044</t>
  </si>
  <si>
    <t>POOJA JUMANI</t>
  </si>
  <si>
    <t>70008</t>
  </si>
  <si>
    <t>ZM1250625CAG01047</t>
  </si>
  <si>
    <t>Drishti Patel</t>
  </si>
  <si>
    <t>74867</t>
  </si>
  <si>
    <t>ZM1251043CAG04170</t>
  </si>
  <si>
    <t>Vishal Jain</t>
  </si>
  <si>
    <t>69572</t>
  </si>
  <si>
    <t>ZM1250730CAW01907</t>
  </si>
  <si>
    <t>Manjul Rana</t>
  </si>
  <si>
    <t>63392</t>
  </si>
  <si>
    <t>ZM1250729CAG01655</t>
  </si>
  <si>
    <t>Jayanth Banagani</t>
  </si>
  <si>
    <t>68679</t>
  </si>
  <si>
    <t>ZM1250731CAG01975</t>
  </si>
  <si>
    <t>Deepika Manjunath</t>
  </si>
  <si>
    <t>66563</t>
  </si>
  <si>
    <t>ZM1250834CAW02285</t>
  </si>
  <si>
    <t>parmjit singh</t>
  </si>
  <si>
    <t>65368</t>
  </si>
  <si>
    <t>ZM1250832CAW02086</t>
  </si>
  <si>
    <t>Tejus trivedi</t>
  </si>
  <si>
    <t>66021</t>
  </si>
  <si>
    <t>ZM1250729CAG01813</t>
  </si>
  <si>
    <t>Sima Trivedi</t>
  </si>
  <si>
    <t>65620</t>
  </si>
  <si>
    <t>ZM1250624CAG00817</t>
  </si>
  <si>
    <t>Raj Modi</t>
  </si>
  <si>
    <t>75654</t>
  </si>
  <si>
    <t>ZM1251251CAG07447</t>
  </si>
  <si>
    <t>Dushyant Singh</t>
  </si>
  <si>
    <t>72403</t>
  </si>
  <si>
    <t>ZM1250731CAG01992</t>
  </si>
  <si>
    <t>Jashan Aulakh</t>
  </si>
  <si>
    <t>64113</t>
  </si>
  <si>
    <t>ZM1250727MEW00281</t>
  </si>
  <si>
    <t>Ganesh Kapaleshwari</t>
  </si>
  <si>
    <t>76111</t>
  </si>
  <si>
    <t>ZM1251251CAG07666</t>
  </si>
  <si>
    <t>SANKETKUMAR PAREKH</t>
  </si>
  <si>
    <t>70758</t>
  </si>
  <si>
    <t>ZM1251249CAG06258</t>
  </si>
  <si>
    <t>Anshuman Saxena</t>
  </si>
  <si>
    <t>75940</t>
  </si>
  <si>
    <t>ZM1251251CAG07603</t>
  </si>
  <si>
    <t>Bhumika Kapoor</t>
  </si>
  <si>
    <t>64581</t>
  </si>
  <si>
    <t>ZM1251043CAG03837</t>
  </si>
  <si>
    <t>Manjit Singh</t>
  </si>
  <si>
    <t>70036</t>
  </si>
  <si>
    <t>ZM1250939CAW03181</t>
  </si>
  <si>
    <t>Sreeni Kapu</t>
  </si>
  <si>
    <t>67249</t>
  </si>
  <si>
    <t>ZM1250834CAW02221</t>
  </si>
  <si>
    <t>Shubha Gururaja Rao</t>
  </si>
  <si>
    <t>64223</t>
  </si>
  <si>
    <t>ZM1250521CAG00419</t>
  </si>
  <si>
    <t>Sushmita Khadka</t>
  </si>
  <si>
    <t>75730</t>
  </si>
  <si>
    <t>ZM1251251CAG07744</t>
  </si>
  <si>
    <t>Abhishek Pharande</t>
  </si>
  <si>
    <t>75680</t>
  </si>
  <si>
    <t>ZM1251251CAG07820</t>
  </si>
  <si>
    <t>Meet Shah</t>
  </si>
  <si>
    <t>40830</t>
  </si>
  <si>
    <t>ZP82507MEBA4E</t>
  </si>
  <si>
    <t>Javeriah Zaman</t>
  </si>
  <si>
    <t>75876</t>
  </si>
  <si>
    <t>ZM1251147CAG05732</t>
  </si>
  <si>
    <t>ZM1250834CAG02513</t>
  </si>
  <si>
    <t>Ankita Chandra</t>
  </si>
  <si>
    <t>66232</t>
  </si>
  <si>
    <t>ZM1250835MEG00828</t>
  </si>
  <si>
    <t>Sai Mupparapu</t>
  </si>
  <si>
    <t>75712</t>
  </si>
  <si>
    <t>ZM1251251CAG07717</t>
  </si>
  <si>
    <t>ZM1251250MEG02423</t>
  </si>
  <si>
    <t>Gaurav Gore</t>
  </si>
  <si>
    <t>67781</t>
  </si>
  <si>
    <t>ZM1250939CAG03294</t>
  </si>
  <si>
    <t>Abhijeet Sharma</t>
  </si>
  <si>
    <t>76290</t>
  </si>
  <si>
    <t>ZM1251249MEG02084</t>
  </si>
  <si>
    <t>70429</t>
  </si>
  <si>
    <t>ZM1251043CAG04193</t>
  </si>
  <si>
    <t>Sulabh Gupta</t>
  </si>
  <si>
    <t>18499</t>
  </si>
  <si>
    <t>ZM82205CABA37</t>
  </si>
  <si>
    <t>Deepak Lunkad</t>
  </si>
  <si>
    <t>74207</t>
  </si>
  <si>
    <t>ZM1251251CAG07721</t>
  </si>
  <si>
    <t>ANUSHA ALISHETTY</t>
  </si>
  <si>
    <t>65334</t>
  </si>
  <si>
    <t>ZM1251251CAG07788</t>
  </si>
  <si>
    <t>Abhishek Khade</t>
  </si>
  <si>
    <t>67817</t>
  </si>
  <si>
    <t>ZP82503CAB9C9</t>
  </si>
  <si>
    <t>Ghizal Mehdi</t>
  </si>
  <si>
    <t>59948</t>
  </si>
  <si>
    <t>ZM82410CAB003</t>
  </si>
  <si>
    <t>Arshdeep singh Momi</t>
  </si>
  <si>
    <t>66543</t>
  </si>
  <si>
    <t>ZM1250728MEG00408</t>
  </si>
  <si>
    <t>Vaibhav Ranade</t>
  </si>
  <si>
    <t>75897</t>
  </si>
  <si>
    <t>ZM1251251CAG07718</t>
  </si>
  <si>
    <t>Arivarasan Manivasagam</t>
  </si>
  <si>
    <t>75917</t>
  </si>
  <si>
    <t>ZM1251251CAG07569</t>
  </si>
  <si>
    <t>ASHIMA JAIN</t>
  </si>
  <si>
    <t>65733</t>
  </si>
  <si>
    <t>ZM1250731MEW00674</t>
  </si>
  <si>
    <t>Pankaj G Soni</t>
  </si>
  <si>
    <t>72660</t>
  </si>
  <si>
    <t>ZM1251146CAG05141</t>
  </si>
  <si>
    <t>73599</t>
  </si>
  <si>
    <t>ZM1251147CAW06071</t>
  </si>
  <si>
    <t>Pratik Kumar Lal</t>
  </si>
  <si>
    <t>66468</t>
  </si>
  <si>
    <t>ZM1250834CAW02266</t>
  </si>
  <si>
    <t>Zohaib Khan</t>
  </si>
  <si>
    <t>63374</t>
  </si>
  <si>
    <t>ZM1250522MEG00087</t>
  </si>
  <si>
    <t>Abhijit Prabhakar</t>
  </si>
  <si>
    <t>65136</t>
  </si>
  <si>
    <t>ZM1250832CAW02123</t>
  </si>
  <si>
    <t>Sumeet Rana</t>
  </si>
  <si>
    <t>72840</t>
  </si>
  <si>
    <t>ZM1251043CAG03806</t>
  </si>
  <si>
    <t>Kumar Vineet</t>
  </si>
  <si>
    <t>74072</t>
  </si>
  <si>
    <t>ZM1251249MEG02083</t>
  </si>
  <si>
    <t>Sagar Motikhaye</t>
  </si>
  <si>
    <t>68665</t>
  </si>
  <si>
    <t>ZM1251043CAG03794</t>
  </si>
  <si>
    <t>Swetava Ganguli</t>
  </si>
  <si>
    <t>70841</t>
  </si>
  <si>
    <t>ZM1251043CAG04230</t>
  </si>
  <si>
    <t>Kanwarpreet Tandon</t>
  </si>
  <si>
    <t>66410</t>
  </si>
  <si>
    <t>ZM1250729CAG01824</t>
  </si>
  <si>
    <t>Saba Chaudhary</t>
  </si>
  <si>
    <t>70528</t>
  </si>
  <si>
    <t>ZM1251043CAG04140</t>
  </si>
  <si>
    <t>Sindhura Sharma Bhat</t>
  </si>
  <si>
    <t>75970</t>
  </si>
  <si>
    <t>ZM1251251CAG07743</t>
  </si>
  <si>
    <t>Pavan Kumar Katragadda</t>
  </si>
  <si>
    <t>71053</t>
  </si>
  <si>
    <t>ZM1251043CAG03934</t>
  </si>
  <si>
    <t>Karan Basrao</t>
  </si>
  <si>
    <t>66833</t>
  </si>
  <si>
    <t>ZM1250834CAG02498</t>
  </si>
  <si>
    <t>Rakesh Phadke</t>
  </si>
  <si>
    <t>74626</t>
  </si>
  <si>
    <t>ZM1251251CAG07157</t>
  </si>
  <si>
    <t>Ronak Chauhan</t>
  </si>
  <si>
    <t>66698</t>
  </si>
  <si>
    <t>ZM1250832CAG02027</t>
  </si>
  <si>
    <t>ZM1250623CAG00546</t>
  </si>
  <si>
    <t>Nikki Drashansky</t>
  </si>
  <si>
    <t>75900</t>
  </si>
  <si>
    <t>ZM1251251CAG07595</t>
  </si>
  <si>
    <t>Muhammad Ali</t>
  </si>
  <si>
    <t>63177</t>
  </si>
  <si>
    <t>ZM1250624MEW00128</t>
  </si>
  <si>
    <t>Ajinkya Dhavale</t>
  </si>
  <si>
    <t>69292</t>
  </si>
  <si>
    <t>ZM1251043CAG04190</t>
  </si>
  <si>
    <t>Hamza Masud</t>
  </si>
  <si>
    <t>70659</t>
  </si>
  <si>
    <t>ZM1251043CAG03980</t>
  </si>
  <si>
    <t>Saathi Midha</t>
  </si>
  <si>
    <t>68343</t>
  </si>
  <si>
    <t>ZM1250730CAW01898</t>
  </si>
  <si>
    <t>Vimal  Pillai</t>
  </si>
  <si>
    <t>65194</t>
  </si>
  <si>
    <t>ZM1250728MEW00485</t>
  </si>
  <si>
    <t>Sapna Shitole</t>
  </si>
  <si>
    <t>66642</t>
  </si>
  <si>
    <t>ZM1250834CAW02318</t>
  </si>
  <si>
    <t>Prakash Mehta</t>
  </si>
  <si>
    <t>63819</t>
  </si>
  <si>
    <t>ZM1215623CAG00613</t>
  </si>
  <si>
    <t>65699</t>
  </si>
  <si>
    <t>ZM1250729CAG01670</t>
  </si>
  <si>
    <t>Sandeep Chawla</t>
  </si>
  <si>
    <t>75863</t>
  </si>
  <si>
    <t>ZM1251147CAG05581</t>
  </si>
  <si>
    <t>Sivakanth Panchagnula</t>
  </si>
  <si>
    <t>74177</t>
  </si>
  <si>
    <t>ZM1260101CAG08001</t>
  </si>
  <si>
    <t>Vatsal Vora</t>
  </si>
  <si>
    <t>71823</t>
  </si>
  <si>
    <t>ZM1251144CAG04854</t>
  </si>
  <si>
    <t>Usha Nalam</t>
  </si>
  <si>
    <t>72672</t>
  </si>
  <si>
    <t>ZM1251043CAG03827</t>
  </si>
  <si>
    <t>Shreya Mathur</t>
  </si>
  <si>
    <t>77285</t>
  </si>
  <si>
    <t>ZM1251250CAW06624</t>
  </si>
  <si>
    <t>Kanika Khosla</t>
  </si>
  <si>
    <t>75899</t>
  </si>
  <si>
    <t>ZM1251251CAG07770</t>
  </si>
  <si>
    <t>Kashyap Bhatt</t>
  </si>
  <si>
    <t>74647</t>
  </si>
  <si>
    <t>ZM1251251CAG07127</t>
  </si>
  <si>
    <t>WINSON VARGHESE</t>
  </si>
  <si>
    <t>64051</t>
  </si>
  <si>
    <t>ZM1251043CAG03805</t>
  </si>
  <si>
    <t>Dhiraj Bhargava</t>
  </si>
  <si>
    <t>72100</t>
  </si>
  <si>
    <t>ZM1250940CAG03487</t>
  </si>
  <si>
    <t>Mahesh Nalkande</t>
  </si>
  <si>
    <t>66117</t>
  </si>
  <si>
    <t>ZMI250938CAG03097</t>
  </si>
  <si>
    <t>Ekta Yadav</t>
  </si>
  <si>
    <t>63268</t>
  </si>
  <si>
    <t>ZM1250834CAW02277</t>
  </si>
  <si>
    <t>Kirtiba Raj</t>
  </si>
  <si>
    <t>74994</t>
  </si>
  <si>
    <t>ZM1251251CAG06990</t>
  </si>
  <si>
    <t>Krishna Parikh</t>
  </si>
  <si>
    <t>76078</t>
  </si>
  <si>
    <t>ZM1251251CAG07769</t>
  </si>
  <si>
    <t>PIYUSH GADIGONE</t>
  </si>
  <si>
    <t>63238</t>
  </si>
  <si>
    <t>ZM1250521CAG00446</t>
  </si>
  <si>
    <t>Saurabh Belsare</t>
  </si>
  <si>
    <t>76084</t>
  </si>
  <si>
    <t>ZM1251251CAG07750</t>
  </si>
  <si>
    <t>Saad Abbasi</t>
  </si>
  <si>
    <t>68556</t>
  </si>
  <si>
    <t>ZM1251043CAG03852</t>
  </si>
  <si>
    <t>Zaki Siddiqui</t>
  </si>
  <si>
    <t>70548</t>
  </si>
  <si>
    <t>ZM1251144CAG04501</t>
  </si>
  <si>
    <t>Shavika Deoras</t>
  </si>
  <si>
    <t>63276</t>
  </si>
  <si>
    <t>ZM1250518CAG00339</t>
  </si>
  <si>
    <t>Komal Nahata</t>
  </si>
  <si>
    <t>76093</t>
  </si>
  <si>
    <t>ZM1251251CAG07791</t>
  </si>
  <si>
    <t>Shafeeq Ahmed</t>
  </si>
  <si>
    <t>69911</t>
  </si>
  <si>
    <t>ZM1250728CAG01505</t>
  </si>
  <si>
    <t>Madhuri Dongare</t>
  </si>
  <si>
    <t>72760</t>
  </si>
  <si>
    <t>ZM1250940MEG01093</t>
  </si>
  <si>
    <t>Ashwin Pandya</t>
  </si>
  <si>
    <t>76100</t>
  </si>
  <si>
    <t>ZM1251251CAG07759</t>
  </si>
  <si>
    <t>Manu Kohli</t>
  </si>
  <si>
    <t>69682</t>
  </si>
  <si>
    <t>ZM1250729CAG01749</t>
  </si>
  <si>
    <t>Takshi Lilaramani</t>
  </si>
  <si>
    <t>71086</t>
  </si>
  <si>
    <t>ZM1251042MEG01430</t>
  </si>
  <si>
    <t>Usman Ullah</t>
  </si>
  <si>
    <t>75625</t>
  </si>
  <si>
    <t>ZM1251251CAG07030</t>
  </si>
  <si>
    <t>Ninad Mehta</t>
  </si>
  <si>
    <t>74967</t>
  </si>
  <si>
    <t>ZM1251251CAG07550</t>
  </si>
  <si>
    <t>Rahul Jha</t>
  </si>
  <si>
    <t>75160</t>
  </si>
  <si>
    <t>ZM1251251CAG07600</t>
  </si>
  <si>
    <t>64006</t>
  </si>
  <si>
    <t>ZM1250835CAG02568</t>
  </si>
  <si>
    <t>Mridul Kaushik</t>
  </si>
  <si>
    <t>75035</t>
  </si>
  <si>
    <t>ZM1251250MEG02268</t>
  </si>
  <si>
    <t>Raju Kandimalla</t>
  </si>
  <si>
    <t>73738</t>
  </si>
  <si>
    <t>ZM1251146CAG05343</t>
  </si>
  <si>
    <t>Vibhor Krishna</t>
  </si>
  <si>
    <t>69948</t>
  </si>
  <si>
    <t>ZM1250729CAG01730</t>
  </si>
  <si>
    <t>Shaheen Adamjee</t>
  </si>
  <si>
    <t>70897</t>
  </si>
  <si>
    <t>ZM1251144CAG04592</t>
  </si>
  <si>
    <t>Priyanka Kapoor</t>
  </si>
  <si>
    <t>66694</t>
  </si>
  <si>
    <t>ZM1251043CAG03799</t>
  </si>
  <si>
    <t>Raj Agrawal Agrawal</t>
  </si>
  <si>
    <t>64106</t>
  </si>
  <si>
    <t>ZM1251250CAW06646</t>
  </si>
  <si>
    <t>Yomi Olu</t>
  </si>
  <si>
    <t>75619</t>
  </si>
  <si>
    <t>ZM1251146CAG04966</t>
  </si>
  <si>
    <t>Neha Purandare</t>
  </si>
  <si>
    <t>65320</t>
  </si>
  <si>
    <t>ZM1250832CAW02136</t>
  </si>
  <si>
    <t>Hetal Surati</t>
  </si>
  <si>
    <t>64146</t>
  </si>
  <si>
    <t>ZM1250624CAG00747</t>
  </si>
  <si>
    <t>Surabhi Choudhary</t>
  </si>
  <si>
    <t>72640</t>
  </si>
  <si>
    <t>ZM1251042MEW01637</t>
  </si>
  <si>
    <t>Kanishk Rastogi</t>
  </si>
  <si>
    <t>66416</t>
  </si>
  <si>
    <t>ZM1251144CAW04462</t>
  </si>
  <si>
    <t>Shubham Rastogi</t>
  </si>
  <si>
    <t>72236</t>
  </si>
  <si>
    <t>ZM1251041MEG01273</t>
  </si>
  <si>
    <t>Mohit Singh</t>
  </si>
  <si>
    <t>75993</t>
  </si>
  <si>
    <t>ZM1251251CAG07793</t>
  </si>
  <si>
    <t>Swetlana Patne</t>
  </si>
  <si>
    <t>76076</t>
  </si>
  <si>
    <t>ZM1251251CAG07738</t>
  </si>
  <si>
    <t>76333</t>
  </si>
  <si>
    <t>ZM1251251CAG07204</t>
  </si>
  <si>
    <t>manish jain</t>
  </si>
  <si>
    <t>77634</t>
  </si>
  <si>
    <t>ZM1251251CAG06825</t>
  </si>
  <si>
    <t>Ravi Kutaphale</t>
  </si>
  <si>
    <t>42182</t>
  </si>
  <si>
    <t>ZM82309MEB024</t>
  </si>
  <si>
    <t>Padma Aravind</t>
  </si>
  <si>
    <t>65338</t>
  </si>
  <si>
    <t>ZM1250731CAG01931</t>
  </si>
  <si>
    <t>Habeeb Rahman</t>
  </si>
  <si>
    <t>69559</t>
  </si>
  <si>
    <t>ZM1250940CAW03413</t>
  </si>
  <si>
    <t>Ankita Jain</t>
  </si>
  <si>
    <t>72775</t>
  </si>
  <si>
    <t>ZM1251146CAG05073</t>
  </si>
  <si>
    <t>Vivek Mehta</t>
  </si>
  <si>
    <t>76725</t>
  </si>
  <si>
    <t>ZM1251251CAG07041</t>
  </si>
  <si>
    <t>Abhishek kumar</t>
  </si>
  <si>
    <t>68324</t>
  </si>
  <si>
    <t>Aaisha Mohammed</t>
  </si>
  <si>
    <t>77364</t>
  </si>
  <si>
    <t>ZM1251249CAW06259</t>
  </si>
  <si>
    <t>Swapnil Kulkarni</t>
  </si>
  <si>
    <t>63922</t>
  </si>
  <si>
    <t>ZM1250940CAW03555</t>
  </si>
  <si>
    <t>Ratesh Bassi</t>
  </si>
  <si>
    <t>76026</t>
  </si>
  <si>
    <t>ZM1251251CAG07029</t>
  </si>
  <si>
    <t>HARI Kanna Reddy</t>
  </si>
  <si>
    <t>69131</t>
  </si>
  <si>
    <t>ZM1251144CAG04768</t>
  </si>
  <si>
    <t>38454</t>
  </si>
  <si>
    <t>Anirban Ray</t>
  </si>
  <si>
    <t>65997</t>
  </si>
  <si>
    <t>ZM1250731CAG01860</t>
  </si>
  <si>
    <t>Siddhi Shah</t>
  </si>
  <si>
    <t>74768</t>
  </si>
  <si>
    <t>ZM1251250CAW06657</t>
  </si>
  <si>
    <t>Aniket Gurav</t>
  </si>
  <si>
    <t>76458</t>
  </si>
  <si>
    <t>ZM1251249CAG06501</t>
  </si>
  <si>
    <t>Janak Bangaru</t>
  </si>
  <si>
    <t>68325</t>
  </si>
  <si>
    <t>ZM1251249CAG06357</t>
  </si>
  <si>
    <t>Nikhil Singhal</t>
  </si>
  <si>
    <t>65474</t>
  </si>
  <si>
    <t>ZM1250832CAW02146</t>
  </si>
  <si>
    <t>Abhinav Gupta</t>
  </si>
  <si>
    <t>63353</t>
  </si>
  <si>
    <t>ZM1251043CAG03987</t>
  </si>
  <si>
    <t>Sujit Mahajan</t>
  </si>
  <si>
    <t>74309</t>
  </si>
  <si>
    <t>ZM1251250CAW06679</t>
  </si>
  <si>
    <t>Kartik Madane</t>
  </si>
  <si>
    <t>63867</t>
  </si>
  <si>
    <t>ZM1250626CAW01347</t>
  </si>
  <si>
    <t>Apurva Pandya</t>
  </si>
  <si>
    <t>73099</t>
  </si>
  <si>
    <t>ZM1251147CAG05599</t>
  </si>
  <si>
    <t>Aaditi Joshi</t>
  </si>
  <si>
    <t>65011</t>
  </si>
  <si>
    <t>ZM1250625CAG00954</t>
  </si>
  <si>
    <t>AMIT TYAGI</t>
  </si>
  <si>
    <t>66766</t>
  </si>
  <si>
    <t>ZM1251250CAW06701</t>
  </si>
  <si>
    <t>sudharshan bommu</t>
  </si>
  <si>
    <t>65069</t>
  </si>
  <si>
    <t>ZM1250729CAG01610</t>
  </si>
  <si>
    <t>Rohit Chopra</t>
  </si>
  <si>
    <t>65880</t>
  </si>
  <si>
    <t>ZM1250834CAG02350</t>
  </si>
  <si>
    <t>Kinnari Patel</t>
  </si>
  <si>
    <t>69842</t>
  </si>
  <si>
    <t>ZM1251249CAG06338</t>
  </si>
  <si>
    <t>Gurpreet Kaur</t>
  </si>
  <si>
    <t>64111</t>
  </si>
  <si>
    <t>ZM1250624CAG00753</t>
  </si>
  <si>
    <t>Ashish Rastogi</t>
  </si>
  <si>
    <t>64894</t>
  </si>
  <si>
    <t>ZM1250832CAW02124</t>
  </si>
  <si>
    <t>63323</t>
  </si>
  <si>
    <t>ZM1250312CAG00104</t>
  </si>
  <si>
    <t>Sriranjini Latha</t>
  </si>
  <si>
    <t>72461</t>
  </si>
  <si>
    <t>ZM1250939CAG03307</t>
  </si>
  <si>
    <t>Nirish Patil</t>
  </si>
  <si>
    <t>67238</t>
  </si>
  <si>
    <t>ZM1250834CAG02491</t>
  </si>
  <si>
    <t>Surya Chayanam</t>
  </si>
  <si>
    <t>76682</t>
  </si>
  <si>
    <t>ZM1251251CAG07215</t>
  </si>
  <si>
    <t>syed kazmi</t>
  </si>
  <si>
    <t>77620</t>
  </si>
  <si>
    <t>ZM1251251CAG06832</t>
  </si>
  <si>
    <t>Sanjeev Kumar</t>
  </si>
  <si>
    <t>67156</t>
  </si>
  <si>
    <t>ZM1250834CAW02308</t>
  </si>
  <si>
    <t>Chetan Hemant Pawar</t>
  </si>
  <si>
    <t>75933</t>
  </si>
  <si>
    <t>ZM1251146CAG05299</t>
  </si>
  <si>
    <t>Sachin Kendre</t>
  </si>
  <si>
    <t>74019</t>
  </si>
  <si>
    <t>ZM1251251CAG06849</t>
  </si>
  <si>
    <t>Anudeep Yelam</t>
  </si>
  <si>
    <t>73582</t>
  </si>
  <si>
    <t>ZM1251146CAG05182</t>
  </si>
  <si>
    <t>Mineshkumar Brahmbhatt</t>
  </si>
  <si>
    <t>74547</t>
  </si>
  <si>
    <t>ZM1251251CAG07139</t>
  </si>
  <si>
    <t>Swapnil Shah</t>
  </si>
  <si>
    <t>70889</t>
  </si>
  <si>
    <t>ZM1251249CAG06332</t>
  </si>
  <si>
    <t>Vipul Munot</t>
  </si>
  <si>
    <t>70546</t>
  </si>
  <si>
    <t>ZM1250939CAG03365</t>
  </si>
  <si>
    <t>Prashant  Tembe</t>
  </si>
  <si>
    <t>71228</t>
  </si>
  <si>
    <t>ZM1251146CAG04901</t>
  </si>
  <si>
    <t>ZM1250730CAW01959</t>
  </si>
  <si>
    <t>Sneha Sharma</t>
  </si>
  <si>
    <t>71601</t>
  </si>
  <si>
    <t>ZM1251147CAW05873</t>
  </si>
  <si>
    <t>Vartika Sharma</t>
  </si>
  <si>
    <t>76153</t>
  </si>
  <si>
    <t>ZM1251251CAG06909</t>
  </si>
  <si>
    <t>Sunil Bisla</t>
  </si>
  <si>
    <t>74424</t>
  </si>
  <si>
    <t>ZM1251251CAG06871</t>
  </si>
  <si>
    <t>Vineet Agrawal</t>
  </si>
  <si>
    <t>74997</t>
  </si>
  <si>
    <t>ZM1251250MEG02358</t>
  </si>
  <si>
    <t>Bhanot  Virendra Mohan</t>
  </si>
  <si>
    <t>65670</t>
  </si>
  <si>
    <t>ZM1250728MEW00501</t>
  </si>
  <si>
    <t>vandana kembhavi</t>
  </si>
  <si>
    <t>74182</t>
  </si>
  <si>
    <t>ZM1251249MEG02076</t>
  </si>
  <si>
    <t>Pardeep Sharma</t>
  </si>
  <si>
    <t>68564</t>
  </si>
  <si>
    <t>ZM1251144CAW04403</t>
  </si>
  <si>
    <t>Mitali Gandhi</t>
  </si>
  <si>
    <t>72013</t>
  </si>
  <si>
    <t>ZM1251147CAG05375</t>
  </si>
  <si>
    <t>Abhishek abhishek</t>
  </si>
  <si>
    <t>63997</t>
  </si>
  <si>
    <t>ZM1250624CAG00699</t>
  </si>
  <si>
    <t>Richa Baruah</t>
  </si>
  <si>
    <t>65607</t>
  </si>
  <si>
    <t>ZM1250624CAG00689</t>
  </si>
  <si>
    <t>Dipen Brahmbhatt</t>
  </si>
  <si>
    <t>75084</t>
  </si>
  <si>
    <t>ZM1251251CAG07431</t>
  </si>
  <si>
    <t>Shabnam Rajani</t>
  </si>
  <si>
    <t>66169</t>
  </si>
  <si>
    <t>ZM1250937CAG03038</t>
  </si>
  <si>
    <t>Biplab Ray</t>
  </si>
  <si>
    <t>72909</t>
  </si>
  <si>
    <t>ZM1251147CAG05419</t>
  </si>
  <si>
    <t>Imran Arshad</t>
  </si>
  <si>
    <t>63415</t>
  </si>
  <si>
    <t>ZM1250626CAW00154</t>
  </si>
  <si>
    <t>Pratibha Barsale</t>
  </si>
  <si>
    <t>63665</t>
  </si>
  <si>
    <t>ZM1250836CAG02721</t>
  </si>
  <si>
    <t>Mahavir Patil</t>
  </si>
  <si>
    <t>74808</t>
  </si>
  <si>
    <t>ZM1251251CAG07335</t>
  </si>
  <si>
    <t>Piyush Arora</t>
  </si>
  <si>
    <t>70297</t>
  </si>
  <si>
    <t>ZM1250731CAG01950</t>
  </si>
  <si>
    <t>Ashwini Singh</t>
  </si>
  <si>
    <t>65161</t>
  </si>
  <si>
    <t>ZM1250832CAW02128</t>
  </si>
  <si>
    <t>Rishul Matta</t>
  </si>
  <si>
    <t>72049</t>
  </si>
  <si>
    <t>ZM1251146MEG01665</t>
  </si>
  <si>
    <t>Raman Baweja</t>
  </si>
  <si>
    <t>65075</t>
  </si>
  <si>
    <t>ZM1250625CAG00974</t>
  </si>
  <si>
    <t>Rajiv Chauhan</t>
  </si>
  <si>
    <t>64732</t>
  </si>
  <si>
    <t>ZM1250834CAG02553</t>
  </si>
  <si>
    <t>Kaustubh Soman</t>
  </si>
  <si>
    <t>76239</t>
  </si>
  <si>
    <t>ZM1251251CAG07673</t>
  </si>
  <si>
    <t>Juhi Bagrodia</t>
  </si>
  <si>
    <t>65847</t>
  </si>
  <si>
    <t>ZM1250731CAG01873</t>
  </si>
  <si>
    <t>Priya Shanker</t>
  </si>
  <si>
    <t>64653</t>
  </si>
  <si>
    <t>ZM1250624CAG00696</t>
  </si>
  <si>
    <t>Divakar Tandra</t>
  </si>
  <si>
    <t>63563</t>
  </si>
  <si>
    <t>ZM1250731CAG01891</t>
  </si>
  <si>
    <t>Yashwanth Katukuri</t>
  </si>
  <si>
    <t>65310</t>
  </si>
  <si>
    <t>ZM1250832CAW02198</t>
  </si>
  <si>
    <t>Ahmed Talib</t>
  </si>
  <si>
    <t>73257</t>
  </si>
  <si>
    <t>ZM1251146CAG05335</t>
  </si>
  <si>
    <t>Tanmay Fadnavis</t>
  </si>
  <si>
    <t>66721</t>
  </si>
  <si>
    <t>ZM1250731CAG01967</t>
  </si>
  <si>
    <t>Rashmi Kukade</t>
  </si>
  <si>
    <t>65678</t>
  </si>
  <si>
    <t>ZM1250727MEW00238</t>
  </si>
  <si>
    <t>Jasmeet Grewal</t>
  </si>
  <si>
    <t>73397</t>
  </si>
  <si>
    <t>ZM1251043CAG03699</t>
  </si>
  <si>
    <t>Amal Mathew</t>
  </si>
  <si>
    <t>74419</t>
  </si>
  <si>
    <t>ZM1251251CAG07196</t>
  </si>
  <si>
    <t>Mehul Trivedi</t>
  </si>
  <si>
    <t>70780</t>
  </si>
  <si>
    <t>ZM1251043CAG03977</t>
  </si>
  <si>
    <t>Garima Khanna</t>
  </si>
  <si>
    <t>73552</t>
  </si>
  <si>
    <t>ZM1251147CAW05981</t>
  </si>
  <si>
    <t>Ruchika Sharma</t>
  </si>
  <si>
    <t>68073</t>
  </si>
  <si>
    <t>ZM1251249CAW06214</t>
  </si>
  <si>
    <t>Neelesh Sahay</t>
  </si>
  <si>
    <t>64060</t>
  </si>
  <si>
    <t>ZM1250626CAW01351</t>
  </si>
  <si>
    <t>Udai Kumar Jujaray</t>
  </si>
  <si>
    <t>70131</t>
  </si>
  <si>
    <t>ZM1250939CAG03333</t>
  </si>
  <si>
    <t>Chinmay Ganorkar</t>
  </si>
  <si>
    <t>69555</t>
  </si>
  <si>
    <t>ZM1250940CAW03456</t>
  </si>
  <si>
    <t>Vikas Chopra</t>
  </si>
  <si>
    <t>68018</t>
  </si>
  <si>
    <t>ZM1251043CAG03716</t>
  </si>
  <si>
    <t>73579</t>
  </si>
  <si>
    <t>ZM1251249MEG02033</t>
  </si>
  <si>
    <t>Bhupal Lambodhar</t>
  </si>
  <si>
    <t>71842</t>
  </si>
  <si>
    <t>ZM1251144CAG04707</t>
  </si>
  <si>
    <t>Ketaki Bendre</t>
  </si>
  <si>
    <t>73946</t>
  </si>
  <si>
    <t>ZM1251146CAG04983</t>
  </si>
  <si>
    <t>Sneha Palarapu</t>
  </si>
  <si>
    <t>69710</t>
  </si>
  <si>
    <t>ZM1250939CAW03183</t>
  </si>
  <si>
    <t>65001</t>
  </si>
  <si>
    <t>Anisha Duwadi</t>
  </si>
  <si>
    <t>66492</t>
  </si>
  <si>
    <t>ZM1250731CAG01959</t>
  </si>
  <si>
    <t>Mehrulnisa Ahmad</t>
  </si>
  <si>
    <t>75497</t>
  </si>
  <si>
    <t>ZM1251251CAG07061</t>
  </si>
  <si>
    <t>SAIFULLA MIRZA</t>
  </si>
  <si>
    <t>69860</t>
  </si>
  <si>
    <t>ZM1251144CAW04392</t>
  </si>
  <si>
    <t>Inderpreet Singh</t>
  </si>
  <si>
    <t>74580</t>
  </si>
  <si>
    <t>ZM1251251CAG07131</t>
  </si>
  <si>
    <t>MAHIT BHATT</t>
  </si>
  <si>
    <t>74674</t>
  </si>
  <si>
    <t>ZM1251251CAG07268</t>
  </si>
  <si>
    <t>shiva singh</t>
  </si>
  <si>
    <t>64826</t>
  </si>
  <si>
    <t>ZM1250627MEG00159</t>
  </si>
  <si>
    <t>68574</t>
  </si>
  <si>
    <t>ZM1250940MEG01207</t>
  </si>
  <si>
    <t>Dominick Munassi</t>
  </si>
  <si>
    <t>73541</t>
  </si>
  <si>
    <t>ZM1251147CAW06000</t>
  </si>
  <si>
    <t>Chetan Pachchhao</t>
  </si>
  <si>
    <t>63030</t>
  </si>
  <si>
    <t>ZM1250834CAG02451</t>
  </si>
  <si>
    <t>Divya Bang</t>
  </si>
  <si>
    <t>76794</t>
  </si>
  <si>
    <t>ZM1251251CAG07184</t>
  </si>
  <si>
    <t>HUIQING ZHANG</t>
  </si>
  <si>
    <t>69854</t>
  </si>
  <si>
    <t>ZM1251144CAW04421</t>
  </si>
  <si>
    <t>Deepesh Agrawal</t>
  </si>
  <si>
    <t>73331</t>
  </si>
  <si>
    <t>ZM1251249CAW06185</t>
  </si>
  <si>
    <t>Mohammad Ammad Ud Din</t>
  </si>
  <si>
    <t>70166</t>
  </si>
  <si>
    <t>ZM1250940CAW03547</t>
  </si>
  <si>
    <t>Soumya Basappa Krishnamurthy</t>
  </si>
  <si>
    <t>62666</t>
  </si>
  <si>
    <t>ZM1250625CAG01110</t>
  </si>
  <si>
    <t>Apurva Joshi</t>
  </si>
  <si>
    <t>66931</t>
  </si>
  <si>
    <t>ZM1250834CAG02440</t>
  </si>
  <si>
    <t>Jaydipkumar Patel</t>
  </si>
  <si>
    <t>65662</t>
  </si>
  <si>
    <t>ZM1250626CAW01324</t>
  </si>
  <si>
    <t>Rahul Singh</t>
  </si>
  <si>
    <t>75062</t>
  </si>
  <si>
    <t>ZM1251251CAG07478</t>
  </si>
  <si>
    <t>Jay Shah</t>
  </si>
  <si>
    <t>73219</t>
  </si>
  <si>
    <t>ZM1251146CAG05171</t>
  </si>
  <si>
    <t>Mahaveer Oswal</t>
  </si>
  <si>
    <t>74115</t>
  </si>
  <si>
    <t>ZM1251249MEG01855</t>
  </si>
  <si>
    <t>Sameer Khavanekar</t>
  </si>
  <si>
    <t>74898</t>
  </si>
  <si>
    <t>ZM1251251CAG07145</t>
  </si>
  <si>
    <t>Khanjan Joshi</t>
  </si>
  <si>
    <t>65137</t>
  </si>
  <si>
    <t>ZM1250625CAG00947</t>
  </si>
  <si>
    <t>Rajesh Thorat</t>
  </si>
  <si>
    <t>75019</t>
  </si>
  <si>
    <t>ZM1251251CAG07497</t>
  </si>
  <si>
    <t>Sardar Muhammad Alamzaib</t>
  </si>
  <si>
    <t>70454</t>
  </si>
  <si>
    <t>ZM1251043CAG03793</t>
  </si>
  <si>
    <t>Jestin Chacko</t>
  </si>
  <si>
    <t>74975</t>
  </si>
  <si>
    <t>ZM1251250MEG02388</t>
  </si>
  <si>
    <t>Rutwik Shinde</t>
  </si>
  <si>
    <t>70629</t>
  </si>
  <si>
    <t>ZM1251144CAW04440</t>
  </si>
  <si>
    <t>Madhuri Bambale</t>
  </si>
  <si>
    <t>63364</t>
  </si>
  <si>
    <t>ZM1250832CAW02088</t>
  </si>
  <si>
    <t>megha chawla</t>
  </si>
  <si>
    <t>70253</t>
  </si>
  <si>
    <t>Victory Kathi</t>
  </si>
  <si>
    <t>68364</t>
  </si>
  <si>
    <t>ZM1251043CAG04211</t>
  </si>
  <si>
    <t>ZM1250834CAW02316</t>
  </si>
  <si>
    <t>Srinivasa Babu Kundeti</t>
  </si>
  <si>
    <t>67161</t>
  </si>
  <si>
    <t>ZM1250834CAW02309</t>
  </si>
  <si>
    <t>Shradha Jalan</t>
  </si>
  <si>
    <t>62737</t>
  </si>
  <si>
    <t>ZM1250626CAW01249</t>
  </si>
  <si>
    <t>Madhumita Ramesh Babu</t>
  </si>
  <si>
    <t>65332</t>
  </si>
  <si>
    <t>ZM1250729CAG01561</t>
  </si>
  <si>
    <t>Naim Kazmi</t>
  </si>
  <si>
    <t>68219</t>
  </si>
  <si>
    <t>ZM1250939CAG03343</t>
  </si>
  <si>
    <t>Kaushik Ashangari</t>
  </si>
  <si>
    <t>67450</t>
  </si>
  <si>
    <t>ZM1250731CAG01973</t>
  </si>
  <si>
    <t>Rushi Lala</t>
  </si>
  <si>
    <t>75700</t>
  </si>
  <si>
    <t>ZM1251250MEG02315</t>
  </si>
  <si>
    <t>Rashmi Bajaj</t>
  </si>
  <si>
    <t>65013</t>
  </si>
  <si>
    <t>ZM1250521CAG00445</t>
  </si>
  <si>
    <t>Sumit Singh</t>
  </si>
  <si>
    <t>65476</t>
  </si>
  <si>
    <t>ZM1250832CAW02050</t>
  </si>
  <si>
    <t>Udit Sharma</t>
  </si>
  <si>
    <t>67800</t>
  </si>
  <si>
    <t>ZM1250834CAG02520</t>
  </si>
  <si>
    <t>Akhilesh Dave</t>
  </si>
  <si>
    <t>70869</t>
  </si>
  <si>
    <t>ZM1251042MEG01518</t>
  </si>
  <si>
    <t>Deepanshoo Shokhanda</t>
  </si>
  <si>
    <t>73168</t>
  </si>
  <si>
    <t>Kunal Bhatt</t>
  </si>
  <si>
    <t>75695</t>
  </si>
  <si>
    <t>ZM1251250MEG02405</t>
  </si>
  <si>
    <t>Ankit Sharma</t>
  </si>
  <si>
    <t>75283</t>
  </si>
  <si>
    <t>ZM1251250MEG02209</t>
  </si>
  <si>
    <t>Krunal Jhaveri</t>
  </si>
  <si>
    <t>64642</t>
  </si>
  <si>
    <t>Karandeep s Virk</t>
  </si>
  <si>
    <t>73790</t>
  </si>
  <si>
    <t>ZM1251042MEW01645</t>
  </si>
  <si>
    <t>72939</t>
  </si>
  <si>
    <t>ZM1250940CAW03579</t>
  </si>
  <si>
    <t>ZM1250836CAG02773</t>
  </si>
  <si>
    <t>Akhilesh Verma</t>
  </si>
  <si>
    <t>68180</t>
  </si>
  <si>
    <t>ZM1250730MEG00616</t>
  </si>
  <si>
    <t>Rahul Gangwar</t>
  </si>
  <si>
    <t>69001</t>
  </si>
  <si>
    <t>ZM1250937CAG02936</t>
  </si>
  <si>
    <t>Rajendra Golegaonkar</t>
  </si>
  <si>
    <t>70284</t>
  </si>
  <si>
    <t>ZM1250940MEG01200</t>
  </si>
  <si>
    <t>Harman Lidder</t>
  </si>
  <si>
    <t>64611</t>
  </si>
  <si>
    <t>ZM1250727MEG00327</t>
  </si>
  <si>
    <t>Musheer Mubarki</t>
  </si>
  <si>
    <t>74339</t>
  </si>
  <si>
    <t>ZM1251250MEG02306</t>
  </si>
  <si>
    <t>Rahul Sareen</t>
  </si>
  <si>
    <t>66356</t>
  </si>
  <si>
    <t>ZM1250939CAG03288</t>
  </si>
  <si>
    <t>Nisarg Talati</t>
  </si>
  <si>
    <t>74566</t>
  </si>
  <si>
    <t>ZM1251251CAG07115</t>
  </si>
  <si>
    <t>63629</t>
  </si>
  <si>
    <t>ZM1251043CAG03919</t>
  </si>
  <si>
    <t>Nipul Patel</t>
  </si>
  <si>
    <t>76743</t>
  </si>
  <si>
    <t>ZM1251250MEG02334</t>
  </si>
  <si>
    <t>Kushal Kedia</t>
  </si>
  <si>
    <t>66983</t>
  </si>
  <si>
    <t>ZM1250729CAG01809</t>
  </si>
  <si>
    <t>Rishav Mahajan</t>
  </si>
  <si>
    <t>62945</t>
  </si>
  <si>
    <t>ZM1250836CAG02813</t>
  </si>
  <si>
    <t>Shilpa Kadam</t>
  </si>
  <si>
    <t>55960</t>
  </si>
  <si>
    <t>ZM82407CAB0AE</t>
  </si>
  <si>
    <t>Jayesh Patel</t>
  </si>
  <si>
    <t>71157</t>
  </si>
  <si>
    <t>ZM1251146CAG04975</t>
  </si>
  <si>
    <t>Prathamesh Dalvi</t>
  </si>
  <si>
    <t>68499</t>
  </si>
  <si>
    <t>ZM1251043CAG04189</t>
  </si>
  <si>
    <t>ZM1251146CAG05175</t>
  </si>
  <si>
    <t>Probas Adak</t>
  </si>
  <si>
    <t>64831</t>
  </si>
  <si>
    <t>ZM1250625CAG01041</t>
  </si>
  <si>
    <t>ZM1251147CAG05365</t>
  </si>
  <si>
    <t>Palak Gandhi</t>
  </si>
  <si>
    <t>69081</t>
  </si>
  <si>
    <t>ZM1251249CAG06162</t>
  </si>
  <si>
    <t>Sanal Sreedharan</t>
  </si>
  <si>
    <t>74866</t>
  </si>
  <si>
    <t>ZM81808CA042A</t>
  </si>
  <si>
    <t>Vikramjeet Singh</t>
  </si>
  <si>
    <t>65065</t>
  </si>
  <si>
    <t>ZM1250939CAW03214</t>
  </si>
  <si>
    <t>Kushan Mehta</t>
  </si>
  <si>
    <t>62799</t>
  </si>
  <si>
    <t>ZM1251144CAW04448</t>
  </si>
  <si>
    <t>67182</t>
  </si>
  <si>
    <t>ZM1250834CAG02368</t>
  </si>
  <si>
    <t>Manabendra Roy</t>
  </si>
  <si>
    <t>72422</t>
  </si>
  <si>
    <t>ZM1251146CAG05055</t>
  </si>
  <si>
    <t>67595</t>
  </si>
  <si>
    <t>ZM1250937CAG02847</t>
  </si>
  <si>
    <t>Abhay Dalvi</t>
  </si>
  <si>
    <t>69983</t>
  </si>
  <si>
    <t>ZM1250729CAG01780</t>
  </si>
  <si>
    <t>Pranav Sakulkar</t>
  </si>
  <si>
    <t>66450</t>
  </si>
  <si>
    <t>ZM1250834CAW02236</t>
  </si>
  <si>
    <t>Sagar Chavan</t>
  </si>
  <si>
    <t>72342</t>
  </si>
  <si>
    <t>ZM1250938CAW03425</t>
  </si>
  <si>
    <t>Savdeep Singh</t>
  </si>
  <si>
    <t>65664</t>
  </si>
  <si>
    <t>ZM1250832CAW02135</t>
  </si>
  <si>
    <t>Tanush Gupta</t>
  </si>
  <si>
    <t>70689</t>
  </si>
  <si>
    <t>ZM1251144CAG04617</t>
  </si>
  <si>
    <t>Amit Malaviya</t>
  </si>
  <si>
    <t>63885</t>
  </si>
  <si>
    <t>ZM1250728CAG01457</t>
  </si>
  <si>
    <t>Anup Agrawal</t>
  </si>
  <si>
    <t>62650</t>
  </si>
  <si>
    <t>ZM1250623CAG00574</t>
  </si>
  <si>
    <t>Sachin Narwade</t>
  </si>
  <si>
    <t>64377</t>
  </si>
  <si>
    <t>ZM1250729CAW01855</t>
  </si>
  <si>
    <t>meghna mittal</t>
  </si>
  <si>
    <t>65666</t>
  </si>
  <si>
    <t>ZM1250626CAW01234</t>
  </si>
  <si>
    <t>Litty Thomas</t>
  </si>
  <si>
    <t>76006</t>
  </si>
  <si>
    <t>ZM1251249CAG06312</t>
  </si>
  <si>
    <t>ZM1250625CAG01073</t>
  </si>
  <si>
    <t>Pratik Naik</t>
  </si>
  <si>
    <t>73233</t>
  </si>
  <si>
    <t>ZM1251147CAG05578</t>
  </si>
  <si>
    <t>64757</t>
  </si>
  <si>
    <t>ZM1250730MEG00574</t>
  </si>
  <si>
    <t>55959</t>
  </si>
  <si>
    <t>ZM1250835MEW00867</t>
  </si>
  <si>
    <t>ram sharma</t>
  </si>
  <si>
    <t>64518</t>
  </si>
  <si>
    <t>ZM1250730CAW01897</t>
  </si>
  <si>
    <t>Kamlesh Narayan khanvilkar</t>
  </si>
  <si>
    <t>73716</t>
  </si>
  <si>
    <t>ZM1251249MEG02090</t>
  </si>
  <si>
    <t>Shilpa Mehta</t>
  </si>
  <si>
    <t>67648</t>
  </si>
  <si>
    <t>ZP82503CAB9F3</t>
  </si>
  <si>
    <t>Ashvini Jadhav</t>
  </si>
  <si>
    <t>65172</t>
  </si>
  <si>
    <t>ZM1250625CAG000930</t>
  </si>
  <si>
    <t>Ankita Agarwal</t>
  </si>
  <si>
    <t>65323</t>
  </si>
  <si>
    <t>ZM1250940CAG03656</t>
  </si>
  <si>
    <t>Ilyas Yezdani</t>
  </si>
  <si>
    <t>74853</t>
  </si>
  <si>
    <t>ZM1251249CAG06310</t>
  </si>
  <si>
    <t>Kritin Joshi</t>
  </si>
  <si>
    <t>67223</t>
  </si>
  <si>
    <t>ZM1250834CAG02403</t>
  </si>
  <si>
    <t>Sadashiv Aggarwal</t>
  </si>
  <si>
    <t>73057</t>
  </si>
  <si>
    <t>ZM1251147CAG05501</t>
  </si>
  <si>
    <t>Ruchitaben Patel</t>
  </si>
  <si>
    <t>75252</t>
  </si>
  <si>
    <t>ZM1251144CAG04777</t>
  </si>
  <si>
    <t>Kumuda Ranjan</t>
  </si>
  <si>
    <t>63342</t>
  </si>
  <si>
    <t>ZM1250623CAG00513</t>
  </si>
  <si>
    <t>Paresh Dashore</t>
  </si>
  <si>
    <t>69477</t>
  </si>
  <si>
    <t>ZM1250940CAW03460</t>
  </si>
  <si>
    <t>Pradyumnsingh Thakur</t>
  </si>
  <si>
    <t>72104</t>
  </si>
  <si>
    <t>ZM1251146CAG04889</t>
  </si>
  <si>
    <t>62995</t>
  </si>
  <si>
    <t>ZM1250417CAG00284</t>
  </si>
  <si>
    <t>Vijay Kumar</t>
  </si>
  <si>
    <t>70242</t>
  </si>
  <si>
    <t>ZM1251043CAG03697</t>
  </si>
  <si>
    <t>Ahsan Azhar</t>
  </si>
  <si>
    <t>63952</t>
  </si>
  <si>
    <t>ZM1250623CAG00626</t>
  </si>
  <si>
    <t>Bandish Chheda</t>
  </si>
  <si>
    <t>66497</t>
  </si>
  <si>
    <t>ZM1250832CAW02082</t>
  </si>
  <si>
    <t>64468</t>
  </si>
  <si>
    <t>ZM1250626CAW01442</t>
  </si>
  <si>
    <t>Rakesh Iyer</t>
  </si>
  <si>
    <t>63566</t>
  </si>
  <si>
    <t>ZM1250623CAG00530</t>
  </si>
  <si>
    <t>Dhhananjay A Mehta</t>
  </si>
  <si>
    <t>69354</t>
  </si>
  <si>
    <t>ZM1250834CAG02398</t>
  </si>
  <si>
    <t>Surbhi Modi</t>
  </si>
  <si>
    <t>63876</t>
  </si>
  <si>
    <t>ZM1250623CAG00559</t>
  </si>
  <si>
    <t>Sunil Singh</t>
  </si>
  <si>
    <t>73761</t>
  </si>
  <si>
    <t>ZM1251147CAG05379</t>
  </si>
  <si>
    <t>Sonal Ahuja</t>
  </si>
  <si>
    <t>70002</t>
  </si>
  <si>
    <t>ZM1250731CAG01979</t>
  </si>
  <si>
    <t>Siddhant Gujar</t>
  </si>
  <si>
    <t>65498</t>
  </si>
  <si>
    <t>ZM1250729CAG01602</t>
  </si>
  <si>
    <t>Ajay Goswami</t>
  </si>
  <si>
    <t>73407</t>
  </si>
  <si>
    <t>ZM1251042MEW01580</t>
  </si>
  <si>
    <t>ZM1251249CAG06293</t>
  </si>
  <si>
    <t>Avani Devmurar</t>
  </si>
  <si>
    <t>67602</t>
  </si>
  <si>
    <t>ZM1250834CAG02048</t>
  </si>
  <si>
    <t>Srinivas Korapati</t>
  </si>
  <si>
    <t>68149</t>
  </si>
  <si>
    <t>ZM1250940CAW03561</t>
  </si>
  <si>
    <t>deepak nathani</t>
  </si>
  <si>
    <t>69829</t>
  </si>
  <si>
    <t>ZM1250730CAW01917</t>
  </si>
  <si>
    <t>Veeral Kurani</t>
  </si>
  <si>
    <t>67183</t>
  </si>
  <si>
    <t>ZM1250834CAG02461</t>
  </si>
  <si>
    <t>Sakina Adeeb</t>
  </si>
  <si>
    <t>62785</t>
  </si>
  <si>
    <t>ZM1250521CAG00456</t>
  </si>
  <si>
    <t>Sagar suryakant Nanaware</t>
  </si>
  <si>
    <t>72032</t>
  </si>
  <si>
    <t>ZM1251042MEG01455</t>
  </si>
  <si>
    <t>Jacob Eapen</t>
  </si>
  <si>
    <t>74210</t>
  </si>
  <si>
    <t>ZM1251249MEG02145</t>
  </si>
  <si>
    <t>Rahul Vora</t>
  </si>
  <si>
    <t>69193</t>
  </si>
  <si>
    <t>ZM1251042MEG01472</t>
  </si>
  <si>
    <t>ZM1251144CAG04329</t>
  </si>
  <si>
    <t>Raj Dev Acharya</t>
  </si>
  <si>
    <t>34935</t>
  </si>
  <si>
    <t>ZM1251147CAW06015</t>
  </si>
  <si>
    <t>Extend Protection Plan - B1-HGROT-3y-33900</t>
  </si>
  <si>
    <t>ZM1250832CAW02059</t>
  </si>
  <si>
    <t>Someswar Pendem</t>
  </si>
  <si>
    <t>69342</t>
  </si>
  <si>
    <t>ZM1251147CAG05656</t>
  </si>
  <si>
    <t>Dattatraya Deshmukh</t>
  </si>
  <si>
    <t>74501</t>
  </si>
  <si>
    <t>ZM1251249MEG02058</t>
  </si>
  <si>
    <t>73454</t>
  </si>
  <si>
    <t>ZM1251147CAG05488</t>
  </si>
  <si>
    <t>Hemavathy Meeckery Ramalingam</t>
  </si>
  <si>
    <t>66643</t>
  </si>
  <si>
    <t>ZM1250833MEG00743</t>
  </si>
  <si>
    <t>Gurbinder Singh</t>
  </si>
  <si>
    <t>68502</t>
  </si>
  <si>
    <t>ZM1251144CAG04533</t>
  </si>
  <si>
    <t>Khushboo Shetty</t>
  </si>
  <si>
    <t>69441</t>
  </si>
  <si>
    <t>ZM1250939CAW03186</t>
  </si>
  <si>
    <t>Rishi Nag</t>
  </si>
  <si>
    <t>65067</t>
  </si>
  <si>
    <t>ZM1250832CAW02067</t>
  </si>
  <si>
    <t>Anchal Agarwal</t>
  </si>
  <si>
    <t>69265</t>
  </si>
  <si>
    <t>ZM1250939CAW03208</t>
  </si>
  <si>
    <t>Jyothi Thummalapally</t>
  </si>
  <si>
    <t>71073</t>
  </si>
  <si>
    <t>ZM1251144CAG04765</t>
  </si>
  <si>
    <t>Kalpesh Sarode</t>
  </si>
  <si>
    <t>64437</t>
  </si>
  <si>
    <t>ZM1250730MEG00612</t>
  </si>
  <si>
    <t>Naveen &amp; Teena</t>
  </si>
  <si>
    <t>70700</t>
  </si>
  <si>
    <t>ZM1251144CAG04580</t>
  </si>
  <si>
    <t>Megha Rathore</t>
  </si>
  <si>
    <t>62683</t>
  </si>
  <si>
    <t>ZM1250626CAW00168</t>
  </si>
  <si>
    <t>Neha Patil</t>
  </si>
  <si>
    <t>68847</t>
  </si>
  <si>
    <t>ZM1251144CAG04576</t>
  </si>
  <si>
    <t>Rajesh Sood</t>
  </si>
  <si>
    <t>71346</t>
  </si>
  <si>
    <t>ZM1251146CAG05028</t>
  </si>
  <si>
    <t>Preet Krishen</t>
  </si>
  <si>
    <t>63852</t>
  </si>
  <si>
    <t>ZM1250729CAG01762</t>
  </si>
  <si>
    <t>Ashwani Kumar</t>
  </si>
  <si>
    <t>68857</t>
  </si>
  <si>
    <t>ZM1250937CAG02982</t>
  </si>
  <si>
    <t>Girish Gadgil</t>
  </si>
  <si>
    <t>65103</t>
  </si>
  <si>
    <t>ZM1251144CAW04345</t>
  </si>
  <si>
    <t>Kums Neni</t>
  </si>
  <si>
    <t>73623</t>
  </si>
  <si>
    <t>ZM1251147CAW06051</t>
  </si>
  <si>
    <t>Prad Sharma</t>
  </si>
  <si>
    <t>66293</t>
  </si>
  <si>
    <t>ZM1250518CAG00350</t>
  </si>
  <si>
    <t>65764</t>
  </si>
  <si>
    <t>ZM1250729CAG01729</t>
  </si>
  <si>
    <t>Shanu Gambhir</t>
  </si>
  <si>
    <t>65404</t>
  </si>
  <si>
    <t>ZM1250727MEG00248</t>
  </si>
  <si>
    <t>Kartikeya Rastogi</t>
  </si>
  <si>
    <t>67140</t>
  </si>
  <si>
    <t>ZM1250937CAG02967</t>
  </si>
  <si>
    <t>62670</t>
  </si>
  <si>
    <t>ZM1250625CAG01116</t>
  </si>
  <si>
    <t>Anika Toor</t>
  </si>
  <si>
    <t>71852</t>
  </si>
  <si>
    <t>ZM1251144CAG04809</t>
  </si>
  <si>
    <t>Sanket Ganore</t>
  </si>
  <si>
    <t>64934</t>
  </si>
  <si>
    <t>ZM1251144CAG04780</t>
  </si>
  <si>
    <t>Rakesh Jha</t>
  </si>
  <si>
    <t>66595</t>
  </si>
  <si>
    <t>ZM1250832CAW02046</t>
  </si>
  <si>
    <t>Arun Kumar Tirumala</t>
  </si>
  <si>
    <t>68452</t>
  </si>
  <si>
    <t>ZM1251144CAW04356</t>
  </si>
  <si>
    <t>Smitha Mandrekar</t>
  </si>
  <si>
    <t>74666</t>
  </si>
  <si>
    <t>ZM1251043CAG03871</t>
  </si>
  <si>
    <t>jayshree bhaskara</t>
  </si>
  <si>
    <t>69395</t>
  </si>
  <si>
    <t>ZM1250937CAG02870</t>
  </si>
  <si>
    <t>shalini Vangala</t>
  </si>
  <si>
    <t>65234</t>
  </si>
  <si>
    <t>ZM1250521CAG00461</t>
  </si>
  <si>
    <t>Aastha Sharma</t>
  </si>
  <si>
    <t>69128</t>
  </si>
  <si>
    <t>ZM1251043CAG04125</t>
  </si>
  <si>
    <t>Ashu Arora</t>
  </si>
  <si>
    <t>64490</t>
  </si>
  <si>
    <t>ZM1250836CAG02811</t>
  </si>
  <si>
    <t>Sheilendra Tomar</t>
  </si>
  <si>
    <t>65837</t>
  </si>
  <si>
    <t>ZM1250731CAG01880</t>
  </si>
  <si>
    <t>Sukhveer Brar</t>
  </si>
  <si>
    <t>65972</t>
  </si>
  <si>
    <t>ZM1250731CAG01920</t>
  </si>
  <si>
    <t>Ashish Kothalkar</t>
  </si>
  <si>
    <t>73061</t>
  </si>
  <si>
    <t>ZM1251147CAG05435</t>
  </si>
  <si>
    <t>ZM1250940MEW01134</t>
  </si>
  <si>
    <t>Jashwanth Enakulapati</t>
  </si>
  <si>
    <t>70151</t>
  </si>
  <si>
    <t>ZM1250939CAG03293</t>
  </si>
  <si>
    <t>Hardeep Dhaliwal</t>
  </si>
  <si>
    <t>67119</t>
  </si>
  <si>
    <t>ZM1250834CAG02519</t>
  </si>
  <si>
    <t>Ashwini Nayak</t>
  </si>
  <si>
    <t>65960</t>
  </si>
  <si>
    <t>ZM1250729CAG01766</t>
  </si>
  <si>
    <t>Amandeep Kaur</t>
  </si>
  <si>
    <t>65526</t>
  </si>
  <si>
    <t>ZM1250624MEG00122</t>
  </si>
  <si>
    <t>Sandhya Savalam Chandra</t>
  </si>
  <si>
    <t>65062</t>
  </si>
  <si>
    <t>ZM1251144CAG04540</t>
  </si>
  <si>
    <t>Swetha Pandiri</t>
  </si>
  <si>
    <t>71393</t>
  </si>
  <si>
    <t>ZM1251042MEG01413</t>
  </si>
  <si>
    <t>Shabiha Saiyed</t>
  </si>
  <si>
    <t>66978</t>
  </si>
  <si>
    <t>ZM1250834CAG02444</t>
  </si>
  <si>
    <t>Vinay Raina</t>
  </si>
  <si>
    <t>73964</t>
  </si>
  <si>
    <t>ZM1251249CAW06213</t>
  </si>
  <si>
    <t>Darshak Karia</t>
  </si>
  <si>
    <t>63940</t>
  </si>
  <si>
    <t>ZM1250836CAG02787</t>
  </si>
  <si>
    <t>Jignasa Patel</t>
  </si>
  <si>
    <t>69823</t>
  </si>
  <si>
    <t>ZM1250835CAG02554</t>
  </si>
  <si>
    <t>Archana  Parvatkar</t>
  </si>
  <si>
    <t>77064</t>
  </si>
  <si>
    <t>ZM1251043CAG04216</t>
  </si>
  <si>
    <t>Vikas Chintha</t>
  </si>
  <si>
    <t>73118</t>
  </si>
  <si>
    <t>ZM1251147CAG05614</t>
  </si>
  <si>
    <t>ZM1250729CAG01673</t>
  </si>
  <si>
    <t>Sheetal Deo</t>
  </si>
  <si>
    <t>71235</t>
  </si>
  <si>
    <t>ZM1251146CAG04971</t>
  </si>
  <si>
    <t>Kamaldeep Singh</t>
  </si>
  <si>
    <t>73294</t>
  </si>
  <si>
    <t>ZM1251147CAG05402</t>
  </si>
  <si>
    <t>Sagar Cholake</t>
  </si>
  <si>
    <t>64053</t>
  </si>
  <si>
    <t>ZM1250624MEW00102</t>
  </si>
  <si>
    <t>[3YearRotimaticPlusRotimaticCareWarranty] Rotimatic Plus - Rotimatic Care Plus Warranty - 3 Years</t>
  </si>
  <si>
    <t>Sridhar Narayanan Radhakrishnan</t>
  </si>
  <si>
    <t>76502</t>
  </si>
  <si>
    <t>ZM1251249MEW01909</t>
  </si>
  <si>
    <t>Vijay Pacharne</t>
  </si>
  <si>
    <t>70604</t>
  </si>
  <si>
    <t>ZM1251043CAG04235</t>
  </si>
  <si>
    <t>MONIDEEP DUTT</t>
  </si>
  <si>
    <t>72260</t>
  </si>
  <si>
    <t>ZM1250940CAG03503</t>
  </si>
  <si>
    <t>Pratik Kolge</t>
  </si>
  <si>
    <t>64064</t>
  </si>
  <si>
    <t>ZM1250728CAG01484</t>
  </si>
  <si>
    <t>Sapan Samaiya</t>
  </si>
  <si>
    <t>65357</t>
  </si>
  <si>
    <t>ZM1250627MEG00197</t>
  </si>
  <si>
    <t>Viji Muralidharan</t>
  </si>
  <si>
    <t>63705</t>
  </si>
  <si>
    <t>ZM1250626CAW01297</t>
  </si>
  <si>
    <t>Ashish Singh</t>
  </si>
  <si>
    <t>72815</t>
  </si>
  <si>
    <t>ZM1251147CAG05370</t>
  </si>
  <si>
    <t>Nilay Patel</t>
  </si>
  <si>
    <t>64028</t>
  </si>
  <si>
    <t>ZM1250624CAG00692</t>
  </si>
  <si>
    <t>Sandeepkumar Kothiwale</t>
  </si>
  <si>
    <t>65931</t>
  </si>
  <si>
    <t>ZM1251144CAG04527</t>
  </si>
  <si>
    <t>67147</t>
  </si>
  <si>
    <t>ZM1251042MEG01402</t>
  </si>
  <si>
    <t>Swati Jain</t>
  </si>
  <si>
    <t>65035</t>
  </si>
  <si>
    <t>ZM1250729CAW01875</t>
  </si>
  <si>
    <t>Vijayashree Meenavally</t>
  </si>
  <si>
    <t>70820</t>
  </si>
  <si>
    <t>ZM1251144CAG04776</t>
  </si>
  <si>
    <t>VAISHALI SATPUTE</t>
  </si>
  <si>
    <t>62968</t>
  </si>
  <si>
    <t>ZM1250626CAW00158</t>
  </si>
  <si>
    <t>Sakshar Thakkar</t>
  </si>
  <si>
    <t>63761</t>
  </si>
  <si>
    <t>ZM125021CAG00453</t>
  </si>
  <si>
    <t>Chaitanya Shah, Margi Shah</t>
  </si>
  <si>
    <t>68349</t>
  </si>
  <si>
    <t>ZM1251043CAG04194</t>
  </si>
  <si>
    <t>Gautam Singh</t>
  </si>
  <si>
    <t>65557</t>
  </si>
  <si>
    <t>ZM1250729CAG01680</t>
  </si>
  <si>
    <t>Shyamal Agarwal</t>
  </si>
  <si>
    <t>69225</t>
  </si>
  <si>
    <t>ZM1250936CAG02701</t>
  </si>
  <si>
    <t>Rajashri Munot</t>
  </si>
  <si>
    <t>73818</t>
  </si>
  <si>
    <t>ZM1251249CAG06316</t>
  </si>
  <si>
    <t>ZM1251043CAW04052</t>
  </si>
  <si>
    <t>Puneet Wishwas</t>
  </si>
  <si>
    <t>70819</t>
  </si>
  <si>
    <t>ZM1251144CAG04745</t>
  </si>
  <si>
    <t>Sridhar Kotha</t>
  </si>
  <si>
    <t>77250</t>
  </si>
  <si>
    <t>ZM1251144CAG04713</t>
  </si>
  <si>
    <t>Devanshi Purohit</t>
  </si>
  <si>
    <t>67392</t>
  </si>
  <si>
    <t>ZM1250731CAG01971</t>
  </si>
  <si>
    <t>ZM1250728CAG01491</t>
  </si>
  <si>
    <t>Mahender Singh</t>
  </si>
  <si>
    <t>70435</t>
  </si>
  <si>
    <t>ZM1251043CAG03862</t>
  </si>
  <si>
    <t>Jilay Shah</t>
  </si>
  <si>
    <t>72771</t>
  </si>
  <si>
    <t>ZM1251043CAW04093</t>
  </si>
  <si>
    <t>Rohitha Cherukuri</t>
  </si>
  <si>
    <t>73303</t>
  </si>
  <si>
    <t>ZM1251147CAG05362</t>
  </si>
  <si>
    <t>Tej Parekh</t>
  </si>
  <si>
    <t>69027</t>
  </si>
  <si>
    <t>ZM1250937CAG02938</t>
  </si>
  <si>
    <t>Ashish Gupta</t>
  </si>
  <si>
    <t>63653</t>
  </si>
  <si>
    <t>ZM1251147CAG05629</t>
  </si>
  <si>
    <t>Amit Chaudhary</t>
  </si>
  <si>
    <t>70158</t>
  </si>
  <si>
    <t>ZM1251042MEG01405</t>
  </si>
  <si>
    <t>Ankit Asthana</t>
  </si>
  <si>
    <t>60712</t>
  </si>
  <si>
    <t>ZM82411CAB196</t>
  </si>
  <si>
    <t>Swapna Karavadi</t>
  </si>
  <si>
    <t>65233</t>
  </si>
  <si>
    <t>ZM1250625CAG00945</t>
  </si>
  <si>
    <t>Vysnavi Yeganathan</t>
  </si>
  <si>
    <t>64592</t>
  </si>
  <si>
    <t>ZM1250728MEG00397</t>
  </si>
  <si>
    <t>Munish Jaiswal</t>
  </si>
  <si>
    <t>73277</t>
  </si>
  <si>
    <t>ZM1251146CAG04991</t>
  </si>
  <si>
    <t>Yashbir Singh</t>
  </si>
  <si>
    <t>65410</t>
  </si>
  <si>
    <t>ZM1250727MEG00301</t>
  </si>
  <si>
    <t>Abdullah Momin</t>
  </si>
  <si>
    <t>70277</t>
  </si>
  <si>
    <t>ZM1251042MEG01411</t>
  </si>
  <si>
    <t>Pratik Patel</t>
  </si>
  <si>
    <t>68885</t>
  </si>
  <si>
    <t>ZM1250731CAG01990</t>
  </si>
  <si>
    <t>Tushaar Sinha</t>
  </si>
  <si>
    <t>70396</t>
  </si>
  <si>
    <t>ZM1251043CAG03695</t>
  </si>
  <si>
    <t>Nimisha Kakani</t>
  </si>
  <si>
    <t>67906</t>
  </si>
  <si>
    <t>ZM1251144CAG04834</t>
  </si>
  <si>
    <t>Suruchi Shingre</t>
  </si>
  <si>
    <t>71351</t>
  </si>
  <si>
    <t>ZM1251146CAG04932</t>
  </si>
  <si>
    <t>Neerja Modi</t>
  </si>
  <si>
    <t>73140</t>
  </si>
  <si>
    <t>ZM1251147CAG05487</t>
  </si>
  <si>
    <t>Prashant Khandalkar</t>
  </si>
  <si>
    <t>66187</t>
  </si>
  <si>
    <t>ZM1250731CAG01982</t>
  </si>
  <si>
    <t>rupinderjeet kaur</t>
  </si>
  <si>
    <t>70307</t>
  </si>
  <si>
    <t>ZM1251043CAG04007</t>
  </si>
  <si>
    <t>68611</t>
  </si>
  <si>
    <t>ZM1251144CAG04500</t>
  </si>
  <si>
    <t>Neha Shukramani</t>
  </si>
  <si>
    <t>69151</t>
  </si>
  <si>
    <t>ZM1250937CAW03130</t>
  </si>
  <si>
    <t>SACHIN PATIL</t>
  </si>
  <si>
    <t>70736</t>
  </si>
  <si>
    <t>ZM1251144CAG04649</t>
  </si>
  <si>
    <t>shruti sood</t>
  </si>
  <si>
    <t>70617</t>
  </si>
  <si>
    <t>ZM1250834CAG02469</t>
  </si>
  <si>
    <t>Prashant Shukla</t>
  </si>
  <si>
    <t>WOO401207</t>
  </si>
  <si>
    <t>ZP82408MEB9D8</t>
  </si>
  <si>
    <t>Sumit Honwad</t>
  </si>
  <si>
    <t>65905</t>
  </si>
  <si>
    <t>ZM1250731CAG01876</t>
  </si>
  <si>
    <t>72806</t>
  </si>
  <si>
    <t>ZM1251043CAG03785</t>
  </si>
  <si>
    <t>Jaswandi Pitale</t>
  </si>
  <si>
    <t>69556</t>
  </si>
  <si>
    <t>ZM1250939CAW03221</t>
  </si>
  <si>
    <t>Anjum Shaikh</t>
  </si>
  <si>
    <t>70899</t>
  </si>
  <si>
    <t>ZM1250940MEG01165</t>
  </si>
  <si>
    <t>Nanda Halunde</t>
  </si>
  <si>
    <t>62906</t>
  </si>
  <si>
    <t>ZM1250519CAG00366</t>
  </si>
  <si>
    <t>Veerraju Dhavileswarapu</t>
  </si>
  <si>
    <t>69967</t>
  </si>
  <si>
    <t>ZM1250729CAG01686</t>
  </si>
  <si>
    <t>Saurabh Gupta</t>
  </si>
  <si>
    <t>71311</t>
  </si>
  <si>
    <t>ZM1251147CAW05965</t>
  </si>
  <si>
    <t>Rajeev Varshney</t>
  </si>
  <si>
    <t>71032</t>
  </si>
  <si>
    <t>ZM1251146MEG01725</t>
  </si>
  <si>
    <t>Anoop Muraleedharan</t>
  </si>
  <si>
    <t>64913</t>
  </si>
  <si>
    <t>ZM1250522MEG00064</t>
  </si>
  <si>
    <t>Jwalamalini Pirkane</t>
  </si>
  <si>
    <t>64330</t>
  </si>
  <si>
    <t>ZM1250625CAG01057</t>
  </si>
  <si>
    <t>Palak  Mehta</t>
  </si>
  <si>
    <t>63612</t>
  </si>
  <si>
    <t>ZM1250624CAG00732</t>
  </si>
  <si>
    <t>ZM1251144CAG04838</t>
  </si>
  <si>
    <t>69274</t>
  </si>
  <si>
    <t>ZP82508CAB9CE</t>
  </si>
  <si>
    <t>Venkata Ghanta</t>
  </si>
  <si>
    <t>65266</t>
  </si>
  <si>
    <t>ZM1250832CAW02194</t>
  </si>
  <si>
    <t>Manoj Srivastava</t>
  </si>
  <si>
    <t>69713</t>
  </si>
  <si>
    <t>ZM1251144CAW04418</t>
  </si>
  <si>
    <t>Abirami Nattarasu</t>
  </si>
  <si>
    <t>68659</t>
  </si>
  <si>
    <t>ZM1250834CAG02506</t>
  </si>
  <si>
    <t>Vishnu Tanpure</t>
  </si>
  <si>
    <t>63897</t>
  </si>
  <si>
    <t>ZM1250208CACA0036</t>
  </si>
  <si>
    <t>Ketan Rana</t>
  </si>
  <si>
    <t>72448</t>
  </si>
  <si>
    <t>ZM1251147CAW06027</t>
  </si>
  <si>
    <t>Lalit Aneja</t>
  </si>
  <si>
    <t>70593</t>
  </si>
  <si>
    <t>ZM1251043CAG04163</t>
  </si>
  <si>
    <t>ZM1250729CAW01882</t>
  </si>
  <si>
    <t>Nagendra Singh</t>
  </si>
  <si>
    <t>64945</t>
  </si>
  <si>
    <t>ZM1250625CAG01114</t>
  </si>
  <si>
    <t>Hibah Javed</t>
  </si>
  <si>
    <t>65156</t>
  </si>
  <si>
    <t>ZM1250832CAW02095</t>
  </si>
  <si>
    <t>ZM1251146CAG05074</t>
  </si>
  <si>
    <t>Amit Bathla</t>
  </si>
  <si>
    <t>72724</t>
  </si>
  <si>
    <t>ZM1250940CAG03463</t>
  </si>
  <si>
    <t>Madhavi  Danivas</t>
  </si>
  <si>
    <t>69999</t>
  </si>
  <si>
    <t>ZM1250730CAW01892</t>
  </si>
  <si>
    <t>Himani Kaushal</t>
  </si>
  <si>
    <t>72066</t>
  </si>
  <si>
    <t>ZM1251146MEG01743</t>
  </si>
  <si>
    <t>Priyanka Singh</t>
  </si>
  <si>
    <t>64207</t>
  </si>
  <si>
    <t>ZM1250417CAG00266</t>
  </si>
  <si>
    <t>Kiran Sunner</t>
  </si>
  <si>
    <t>67222</t>
  </si>
  <si>
    <t>ZM1251043CAW04075</t>
  </si>
  <si>
    <t>Niyati Saini</t>
  </si>
  <si>
    <t>68391</t>
  </si>
  <si>
    <t>ZM1251043CAG03902</t>
  </si>
  <si>
    <t>Taruna Sohal</t>
  </si>
  <si>
    <t>72620</t>
  </si>
  <si>
    <t>ZM1251146CAG05098</t>
  </si>
  <si>
    <t>Vihar Bhatt</t>
  </si>
  <si>
    <t>64048</t>
  </si>
  <si>
    <t>ZM1250940CAW03569</t>
  </si>
  <si>
    <t>Samrat Bairaria</t>
  </si>
  <si>
    <t>65173</t>
  </si>
  <si>
    <t>ZM1250832CAW02062</t>
  </si>
  <si>
    <t>Ankita Craig</t>
  </si>
  <si>
    <t>68641</t>
  </si>
  <si>
    <t>ZM1251043CAG04219</t>
  </si>
  <si>
    <t>Pooja Ghosh</t>
  </si>
  <si>
    <t>72126</t>
  </si>
  <si>
    <t>ZM1251147CAW05990</t>
  </si>
  <si>
    <t>Arpita Kotwal</t>
  </si>
  <si>
    <t>68709</t>
  </si>
  <si>
    <t>ZM1250624CAG00736</t>
  </si>
  <si>
    <t>ZM1250730CAW01904</t>
  </si>
  <si>
    <t>KAVITA Addagalla</t>
  </si>
  <si>
    <t>71377</t>
  </si>
  <si>
    <t>ZM1251144CAG04825</t>
  </si>
  <si>
    <t>Deepa Nunapalli</t>
  </si>
  <si>
    <t>71692</t>
  </si>
  <si>
    <t>ZM1251146CAG04914</t>
  </si>
  <si>
    <t>Prabhdilal Singh</t>
  </si>
  <si>
    <t>58135</t>
  </si>
  <si>
    <t>ZM82501CAB030</t>
  </si>
  <si>
    <t>Mitesh Poojari</t>
  </si>
  <si>
    <t>67438</t>
  </si>
  <si>
    <t>ZM1250940MEG01013</t>
  </si>
  <si>
    <t>Thomas Horsman</t>
  </si>
  <si>
    <t>71683</t>
  </si>
  <si>
    <t>ZM1251146MEG01667</t>
  </si>
  <si>
    <t>Areeba Waqas</t>
  </si>
  <si>
    <t>63812</t>
  </si>
  <si>
    <t>ZM1250729CAG01779</t>
  </si>
  <si>
    <t>Shraddhaben Patel</t>
  </si>
  <si>
    <t>68109</t>
  </si>
  <si>
    <t>ZM1251043CAG03896</t>
  </si>
  <si>
    <t>Vijit Khera</t>
  </si>
  <si>
    <t>68443</t>
  </si>
  <si>
    <t>ZM1250834MEG00790</t>
  </si>
  <si>
    <t>Pramit Sinha</t>
  </si>
  <si>
    <t>68862</t>
  </si>
  <si>
    <t>ZM1250937CAG02942</t>
  </si>
  <si>
    <t>Rohit Mehta</t>
  </si>
  <si>
    <t>70133</t>
  </si>
  <si>
    <t>ZM1250940MEG01031</t>
  </si>
  <si>
    <t>Akshay Deshpande</t>
  </si>
  <si>
    <t>69414</t>
  </si>
  <si>
    <t>ZM1250937CAG02888</t>
  </si>
  <si>
    <t>Kinshuk Dwivedi</t>
  </si>
  <si>
    <t>73100</t>
  </si>
  <si>
    <t>ZM1251147CAG05509</t>
  </si>
  <si>
    <t>Amardeep Singh Sandhu</t>
  </si>
  <si>
    <t>66221</t>
  </si>
  <si>
    <t>ZM1250727MEW00220</t>
  </si>
  <si>
    <t>Shruthi Kasireddy</t>
  </si>
  <si>
    <t>69965</t>
  </si>
  <si>
    <t>ZM1250729CAG01723</t>
  </si>
  <si>
    <t>Kishore Gangwani</t>
  </si>
  <si>
    <t>75752</t>
  </si>
  <si>
    <t>ZM1251147CAG05456</t>
  </si>
  <si>
    <t>RAHUL SHARMA</t>
  </si>
  <si>
    <t>71217</t>
  </si>
  <si>
    <t>ZM1251144CAG04818</t>
  </si>
  <si>
    <t>Gaurav Mehta</t>
  </si>
  <si>
    <t>64767</t>
  </si>
  <si>
    <t>ZM1251147CAG05521</t>
  </si>
  <si>
    <t>Sunita Chandrasekaran</t>
  </si>
  <si>
    <t>65868</t>
  </si>
  <si>
    <t>ZM1250729CAG01585</t>
  </si>
  <si>
    <t>69381</t>
  </si>
  <si>
    <t>ZM1250937CAG02948</t>
  </si>
  <si>
    <t>Pooja Tyagi</t>
  </si>
  <si>
    <t>70619</t>
  </si>
  <si>
    <t>ZM1251043CAG04267</t>
  </si>
  <si>
    <t>Saurav Mohanty</t>
  </si>
  <si>
    <t>67089</t>
  </si>
  <si>
    <t>ZM1250834CAW02303</t>
  </si>
  <si>
    <t>Mandeep Chanana</t>
  </si>
  <si>
    <t>69534</t>
  </si>
  <si>
    <t>ZM1250833MEG00726</t>
  </si>
  <si>
    <t>68235</t>
  </si>
  <si>
    <t>ZM1250939CAW03250</t>
  </si>
  <si>
    <t>Jatinkumar Patel</t>
  </si>
  <si>
    <t>70676</t>
  </si>
  <si>
    <t>ZM1251144CAG04541</t>
  </si>
  <si>
    <t>Ajit Kumbhar</t>
  </si>
  <si>
    <t>64523</t>
  </si>
  <si>
    <t>ZM1250727MEG00335</t>
  </si>
  <si>
    <t>Anuj Gautam</t>
  </si>
  <si>
    <t>66010</t>
  </si>
  <si>
    <t>ZM1250729CAG01793</t>
  </si>
  <si>
    <t>ASHWANI -</t>
  </si>
  <si>
    <t>69268</t>
  </si>
  <si>
    <t>ZM1250940MEG00999</t>
  </si>
  <si>
    <t>SAURABH PIMPALGAONKAR</t>
  </si>
  <si>
    <t>69973</t>
  </si>
  <si>
    <t>ZM1250730MEG00652</t>
  </si>
  <si>
    <t>ZM1251043CAG03998</t>
  </si>
  <si>
    <t>Ankita Singh Rajput</t>
  </si>
  <si>
    <t>70823</t>
  </si>
  <si>
    <t>ZM1251144CAG04618</t>
  </si>
  <si>
    <t>Subal Mishra</t>
  </si>
  <si>
    <t>64967</t>
  </si>
  <si>
    <t>ZM1250936CAG02715</t>
  </si>
  <si>
    <t>ZM1250939CAW03192</t>
  </si>
  <si>
    <t>fnu sumedha</t>
  </si>
  <si>
    <t>70982</t>
  </si>
  <si>
    <t>ZM82110CAA02B</t>
  </si>
  <si>
    <t>Ankur Gupta</t>
  </si>
  <si>
    <t>65465</t>
  </si>
  <si>
    <t>ZM1250728MEG00356</t>
  </si>
  <si>
    <t>Bish Paul</t>
  </si>
  <si>
    <t>65159</t>
  </si>
  <si>
    <t>ZM1250625CAG00912</t>
  </si>
  <si>
    <t>Srinivasa Chakravarthy Valchala</t>
  </si>
  <si>
    <t>70792</t>
  </si>
  <si>
    <t>ZM1251144CAG04507</t>
  </si>
  <si>
    <t>Raghu Prabhakar</t>
  </si>
  <si>
    <t>70791</t>
  </si>
  <si>
    <t>ZM1250939CAG03349</t>
  </si>
  <si>
    <t>Abhilash Padinyarae Kamberath</t>
  </si>
  <si>
    <t>62731</t>
  </si>
  <si>
    <t>ZM1251144CAW04389</t>
  </si>
  <si>
    <t>Aarushi Gupta</t>
  </si>
  <si>
    <t>67651</t>
  </si>
  <si>
    <t>ZM1250937CAG02907</t>
  </si>
  <si>
    <t>Robinson Nair</t>
  </si>
  <si>
    <t>72851</t>
  </si>
  <si>
    <t>ZM1251146CAG05307</t>
  </si>
  <si>
    <t>Lateef Shaikh</t>
  </si>
  <si>
    <t>71222</t>
  </si>
  <si>
    <t>ZM1251144CAG04866</t>
  </si>
  <si>
    <t>77232</t>
  </si>
  <si>
    <t>Shekhar Jha</t>
  </si>
  <si>
    <t>65573</t>
  </si>
  <si>
    <t>ZM1251144CAW04427</t>
  </si>
  <si>
    <t>Avinash Reddy</t>
  </si>
  <si>
    <t>65329</t>
  </si>
  <si>
    <t>ZM1205209CAW00030</t>
  </si>
  <si>
    <t>Aman Saini</t>
  </si>
  <si>
    <t>70488</t>
  </si>
  <si>
    <t>ZM1251043CAG04118</t>
  </si>
  <si>
    <t>Nilesh Pathak</t>
  </si>
  <si>
    <t>68784</t>
  </si>
  <si>
    <t>ZM1251144CAW04464</t>
  </si>
  <si>
    <t>Amit Deshpande</t>
  </si>
  <si>
    <t>70196</t>
  </si>
  <si>
    <t>ZM1251043CAG03906</t>
  </si>
  <si>
    <t>Het Naik</t>
  </si>
  <si>
    <t>69045</t>
  </si>
  <si>
    <t>ZM1250836CAG02958</t>
  </si>
  <si>
    <t>67011</t>
  </si>
  <si>
    <t>ZM1250938CAG03096</t>
  </si>
  <si>
    <t>Ankur Uplenchwar</t>
  </si>
  <si>
    <t>66686</t>
  </si>
  <si>
    <t>ZM1250835MEG00847</t>
  </si>
  <si>
    <t>Gaurav Shah</t>
  </si>
  <si>
    <t>65273</t>
  </si>
  <si>
    <t>ZM1250623CAG00660</t>
  </si>
  <si>
    <t>68014</t>
  </si>
  <si>
    <t>ZM1250939CAG03320</t>
  </si>
  <si>
    <t>Akul  Bansal</t>
  </si>
  <si>
    <t>64077</t>
  </si>
  <si>
    <t>ZM1250624CAG00788</t>
  </si>
  <si>
    <t>steneycharls kalasava</t>
  </si>
  <si>
    <t>65970</t>
  </si>
  <si>
    <t>ZM1251144CAGO4654</t>
  </si>
  <si>
    <t>Nimish Parikh</t>
  </si>
  <si>
    <t>71904</t>
  </si>
  <si>
    <t>ZM1251144CAG04796</t>
  </si>
  <si>
    <t>Rumana Khan</t>
  </si>
  <si>
    <t>70681</t>
  </si>
  <si>
    <t>ZM1251144CAG04294</t>
  </si>
  <si>
    <t>Poonam Ekhelikar</t>
  </si>
  <si>
    <t>73164</t>
  </si>
  <si>
    <t>ZM1251147CAG05527</t>
  </si>
  <si>
    <t>Mohnish Chaturvedi</t>
  </si>
  <si>
    <t>64436</t>
  </si>
  <si>
    <t>ZM1250522MEG000669</t>
  </si>
  <si>
    <t>Shalmalee Kulkarni</t>
  </si>
  <si>
    <t>65672</t>
  </si>
  <si>
    <t>ZM1250729CAG01741</t>
  </si>
  <si>
    <t>Nemil Timbadia</t>
  </si>
  <si>
    <t>67931</t>
  </si>
  <si>
    <t>ZM1250834CAG02468</t>
  </si>
  <si>
    <t>Jash Desai</t>
  </si>
  <si>
    <t>53054</t>
  </si>
  <si>
    <t>ZM82404CAB062</t>
  </si>
  <si>
    <t>[B0-HGROT-2y] Extend Protection Plan</t>
  </si>
  <si>
    <t>Shreevatsa Rajagopalan</t>
  </si>
  <si>
    <t>64254</t>
  </si>
  <si>
    <t>ZM1250937CAG02849</t>
  </si>
  <si>
    <t>Khyati Attri</t>
  </si>
  <si>
    <t>73191</t>
  </si>
  <si>
    <t>ZM1250940MEG01016</t>
  </si>
  <si>
    <t>Srushti Koli</t>
  </si>
  <si>
    <t>67743</t>
  </si>
  <si>
    <t>ZM1250728MEG00431</t>
  </si>
  <si>
    <t>Rajagopalan Venkataramani</t>
  </si>
  <si>
    <t>65312</t>
  </si>
  <si>
    <t>ZM1250832CAW02049</t>
  </si>
  <si>
    <t>DEEPAK JAIN</t>
  </si>
  <si>
    <t>71354</t>
  </si>
  <si>
    <t>ZM1251146CAG04928</t>
  </si>
  <si>
    <t>Drishti Lakhisarani</t>
  </si>
  <si>
    <t>66106</t>
  </si>
  <si>
    <t>ZM1250728MEG00445</t>
  </si>
  <si>
    <t>Uvais Mohammed</t>
  </si>
  <si>
    <t>62771</t>
  </si>
  <si>
    <t>ZM1250623CAG00556</t>
  </si>
  <si>
    <t>Santhosh Kumar Ganji</t>
  </si>
  <si>
    <t>71010</t>
  </si>
  <si>
    <t>ZM1251144CAG04758</t>
  </si>
  <si>
    <t>Durgesh Nagarkatti</t>
  </si>
  <si>
    <t>72352</t>
  </si>
  <si>
    <t>ZM1251146CAG04930</t>
  </si>
  <si>
    <t>Jyotsna Jolly</t>
  </si>
  <si>
    <t>73402</t>
  </si>
  <si>
    <t>ZM1251147CAG05480</t>
  </si>
  <si>
    <t>Puja Kothari</t>
  </si>
  <si>
    <t>67117</t>
  </si>
  <si>
    <t>ZM1250834CAW02291</t>
  </si>
  <si>
    <t>Kshitij Sharma</t>
  </si>
  <si>
    <t>64563</t>
  </si>
  <si>
    <t>ZM1251144CAG04633</t>
  </si>
  <si>
    <t>sagar bhagwan</t>
  </si>
  <si>
    <t>68413</t>
  </si>
  <si>
    <t>ZM1251144CAW04437</t>
  </si>
  <si>
    <t>Satish Godhwani</t>
  </si>
  <si>
    <t>67846</t>
  </si>
  <si>
    <t>ZM1250938CAG03098</t>
  </si>
  <si>
    <t>GURPREET KAUR SAINI</t>
  </si>
  <si>
    <t>70496</t>
  </si>
  <si>
    <t>ZM1251043CAG04131</t>
  </si>
  <si>
    <t>Sukhmani Jassar</t>
  </si>
  <si>
    <t>65207</t>
  </si>
  <si>
    <t>ZM1250624CAG00794</t>
  </si>
  <si>
    <t>Haider Hameed</t>
  </si>
  <si>
    <t>65561</t>
  </si>
  <si>
    <t>ZM1250626CAW01259</t>
  </si>
  <si>
    <t>vijay khetpal</t>
  </si>
  <si>
    <t>68537</t>
  </si>
  <si>
    <t>ZM1251043CAG04253</t>
  </si>
  <si>
    <t>Shivani Pahwa</t>
  </si>
  <si>
    <t>69446</t>
  </si>
  <si>
    <t>ZM1250836CAG02764</t>
  </si>
  <si>
    <t>Amit Sidhu</t>
  </si>
  <si>
    <t>71428</t>
  </si>
  <si>
    <t>ZM1251144CAG04788</t>
  </si>
  <si>
    <t>RAJENDRA Vaidya</t>
  </si>
  <si>
    <t>71476</t>
  </si>
  <si>
    <t>ZM1251041MEG01289</t>
  </si>
  <si>
    <t>Easwar Sankar</t>
  </si>
  <si>
    <t>71174</t>
  </si>
  <si>
    <t>ZM1251144CAG04829</t>
  </si>
  <si>
    <t>Harish Patil</t>
  </si>
  <si>
    <t>71627</t>
  </si>
  <si>
    <t>ZM1251041MEG01301</t>
  </si>
  <si>
    <t>Navneet Kaur</t>
  </si>
  <si>
    <t>69362</t>
  </si>
  <si>
    <t>ZM1250835CAG02626</t>
  </si>
  <si>
    <t>ZM1251041MEG01251</t>
  </si>
  <si>
    <t>Ghanshyam Bhatt</t>
  </si>
  <si>
    <t>64116</t>
  </si>
  <si>
    <t>ZM1250729CAG01742</t>
  </si>
  <si>
    <t>Sanjay Sheth</t>
  </si>
  <si>
    <t>71142</t>
  </si>
  <si>
    <t>ZM1251146CAG05037</t>
  </si>
  <si>
    <t>Tushar Lakdawala</t>
  </si>
  <si>
    <t>67048</t>
  </si>
  <si>
    <t>ZM1250728MEG00430</t>
  </si>
  <si>
    <t>Rupali Ahluwalia</t>
  </si>
  <si>
    <t>72934</t>
  </si>
  <si>
    <t>ZM1251146CAG05255</t>
  </si>
  <si>
    <t>Bibi Javeria</t>
  </si>
  <si>
    <t>72163</t>
  </si>
  <si>
    <t>ZM1251146CAG05122</t>
  </si>
  <si>
    <t>Vishar Desai</t>
  </si>
  <si>
    <t>65782</t>
  </si>
  <si>
    <t>ZM1250832CAW02093</t>
  </si>
  <si>
    <t>Nikita Chikate</t>
  </si>
  <si>
    <t>65293</t>
  </si>
  <si>
    <t>Tejaswini Kumar</t>
  </si>
  <si>
    <t>66328</t>
  </si>
  <si>
    <t>ZM1251144CAW04473</t>
  </si>
  <si>
    <t>Ankit Jain</t>
  </si>
  <si>
    <t>65317</t>
  </si>
  <si>
    <t>ZM1250626CAW01340</t>
  </si>
  <si>
    <t>ZM1250938CAG03074</t>
  </si>
  <si>
    <t>Nilam N</t>
  </si>
  <si>
    <t>66079</t>
  </si>
  <si>
    <t>ZM1250626CAW01305</t>
  </si>
  <si>
    <t>ZM1250835MEG00949</t>
  </si>
  <si>
    <t>70867</t>
  </si>
  <si>
    <t>ZP83832CA804B</t>
  </si>
  <si>
    <t>Pooja Bhal</t>
  </si>
  <si>
    <t>72464</t>
  </si>
  <si>
    <t>ZM1251144CAG04752</t>
  </si>
  <si>
    <t>Nalini Dewan</t>
  </si>
  <si>
    <t>68136</t>
  </si>
  <si>
    <t>ZM1250835MEG00838</t>
  </si>
  <si>
    <t>Shreeya Chugh</t>
  </si>
  <si>
    <t>68825</t>
  </si>
  <si>
    <t>ZM1251144CAW04486</t>
  </si>
  <si>
    <t>AAFIA KAMAL</t>
  </si>
  <si>
    <t>72208</t>
  </si>
  <si>
    <t>ZM1251146MEG01741</t>
  </si>
  <si>
    <t>Pritul Patel</t>
  </si>
  <si>
    <t>71682</t>
  </si>
  <si>
    <t>ZM1251146CAG04916</t>
  </si>
  <si>
    <t>Wardah Bhutto</t>
  </si>
  <si>
    <t>74208</t>
  </si>
  <si>
    <t>ZM1250940CAG03613</t>
  </si>
  <si>
    <t>Akshatha Chandrashekar</t>
  </si>
  <si>
    <t>69578</t>
  </si>
  <si>
    <t>ZM1250937CAG02825</t>
  </si>
  <si>
    <t>Himangi Sathaye</t>
  </si>
  <si>
    <t>63408</t>
  </si>
  <si>
    <t>ZM1250730CAW01922</t>
  </si>
  <si>
    <t>Diwakar Pasricha</t>
  </si>
  <si>
    <t>70618</t>
  </si>
  <si>
    <t>ZM1251043CAG04164</t>
  </si>
  <si>
    <t>Gunjan Parekh Dias</t>
  </si>
  <si>
    <t>70015</t>
  </si>
  <si>
    <t>ZM1250730MEG00623</t>
  </si>
  <si>
    <t>Sujay Narsale</t>
  </si>
  <si>
    <t>68517</t>
  </si>
  <si>
    <t>ZM1250835CAG02683</t>
  </si>
  <si>
    <t>Pamela Castalino</t>
  </si>
  <si>
    <t>69681</t>
  </si>
  <si>
    <t>ZM1251144CAG04728</t>
  </si>
  <si>
    <t>zenia khaira</t>
  </si>
  <si>
    <t>70846</t>
  </si>
  <si>
    <t>ZM1251042MEG01522</t>
  </si>
  <si>
    <t>Manbir S Grewal</t>
  </si>
  <si>
    <t>74032</t>
  </si>
  <si>
    <t>ZM1251043CAG03905</t>
  </si>
  <si>
    <t>Bhairavi Shah</t>
  </si>
  <si>
    <t>70832</t>
  </si>
  <si>
    <t>ZM1251144CAG04668</t>
  </si>
  <si>
    <t>Poonam Rohira</t>
  </si>
  <si>
    <t>73268</t>
  </si>
  <si>
    <t>ZM1251146CAG0532</t>
  </si>
  <si>
    <t>Nikita Goyal</t>
  </si>
  <si>
    <t>72677</t>
  </si>
  <si>
    <t>ZM1251043CAW04053</t>
  </si>
  <si>
    <t>Mandeep Dhillon</t>
  </si>
  <si>
    <t>65117</t>
  </si>
  <si>
    <t>ZM1250625CAG00979</t>
  </si>
  <si>
    <t>Sonia Rawat</t>
  </si>
  <si>
    <t>72269</t>
  </si>
  <si>
    <t>ZM1251146CAG05000</t>
  </si>
  <si>
    <t>Valkesh Patel</t>
  </si>
  <si>
    <t>70373</t>
  </si>
  <si>
    <t>ZM1251146MEG01622</t>
  </si>
  <si>
    <t>ZM82408CAB213</t>
  </si>
  <si>
    <t>Shreehari Lele</t>
  </si>
  <si>
    <t>63138</t>
  </si>
  <si>
    <t>ZM1250730CAW01910</t>
  </si>
  <si>
    <t>Mitesh Jain</t>
  </si>
  <si>
    <t>72348</t>
  </si>
  <si>
    <t>ZM1251146CAG04972</t>
  </si>
  <si>
    <t>Hitarth Trivedi</t>
  </si>
  <si>
    <t>65362</t>
  </si>
  <si>
    <t>ZM1250729CAG01720</t>
  </si>
  <si>
    <t>Kavita Mahajan</t>
  </si>
  <si>
    <t>63584</t>
  </si>
  <si>
    <t>ZM1250728MEG00405</t>
  </si>
  <si>
    <t>Ajay Vaishnava</t>
  </si>
  <si>
    <t>66185</t>
  </si>
  <si>
    <t>ZM1250834CAW02271</t>
  </si>
  <si>
    <t>ZM1251144CAG04624</t>
  </si>
  <si>
    <t>Kiran cholleti</t>
  </si>
  <si>
    <t>66265</t>
  </si>
  <si>
    <t>ZM81905ME00DB</t>
  </si>
  <si>
    <t>Roshni Arslan</t>
  </si>
  <si>
    <t>70252</t>
  </si>
  <si>
    <t>ZM1251043CAG03881</t>
  </si>
  <si>
    <t>64429</t>
  </si>
  <si>
    <t>ZM1251043CAW04090</t>
  </si>
  <si>
    <t>Gourav Shrivastava</t>
  </si>
  <si>
    <t>66498</t>
  </si>
  <si>
    <t>ZM1250835CAG02601</t>
  </si>
  <si>
    <t>67748</t>
  </si>
  <si>
    <t>Shruti Tiwari</t>
  </si>
  <si>
    <t>66976</t>
  </si>
  <si>
    <t>ZM1250834CAG02409</t>
  </si>
  <si>
    <t>Patrika Patil</t>
  </si>
  <si>
    <t>65397</t>
  </si>
  <si>
    <t>ZM1250626CAW01262</t>
  </si>
  <si>
    <t>Manish Kumar</t>
  </si>
  <si>
    <t>72992</t>
  </si>
  <si>
    <t>ZM1251146CAG04976</t>
  </si>
  <si>
    <t>Dhaval Bhojavani</t>
  </si>
  <si>
    <t>70648</t>
  </si>
  <si>
    <t>ZM1251144CAG04502</t>
  </si>
  <si>
    <t>Simon John</t>
  </si>
  <si>
    <t>70633</t>
  </si>
  <si>
    <t>ZM1251144CAW04354</t>
  </si>
  <si>
    <t>Manasvikumar Oza</t>
  </si>
  <si>
    <t>69957</t>
  </si>
  <si>
    <t>ZM1251144CAG04643</t>
  </si>
  <si>
    <t>Ritika Sharma</t>
  </si>
  <si>
    <t>68614</t>
  </si>
  <si>
    <t>ZM1251144CAW04435</t>
  </si>
  <si>
    <t>TARAL Mehta</t>
  </si>
  <si>
    <t>70673</t>
  </si>
  <si>
    <t>ZM1251144CAG04611</t>
  </si>
  <si>
    <t>Kshitij Kalwar</t>
  </si>
  <si>
    <t>68332</t>
  </si>
  <si>
    <t>ZM1250835MEW00882</t>
  </si>
  <si>
    <t>Makarandsingh Sisodiya</t>
  </si>
  <si>
    <t>69317</t>
  </si>
  <si>
    <t>ZM1250939CAW03217</t>
  </si>
  <si>
    <t>Ajay Kumar Patel</t>
  </si>
  <si>
    <t>72867</t>
  </si>
  <si>
    <t>ZM1251147CAG05399</t>
  </si>
  <si>
    <t>VENUMADHAV KATTAGONI</t>
  </si>
  <si>
    <t>71060</t>
  </si>
  <si>
    <t>ZM1251146CAG04913</t>
  </si>
  <si>
    <t>Pooja Khurana</t>
  </si>
  <si>
    <t>68509</t>
  </si>
  <si>
    <t>ZM1251043CAG03940</t>
  </si>
  <si>
    <t>Mukesh Badgujar</t>
  </si>
  <si>
    <t>67209</t>
  </si>
  <si>
    <t>ZM1250834CAW02305</t>
  </si>
  <si>
    <t>Inam Malik</t>
  </si>
  <si>
    <t>69464</t>
  </si>
  <si>
    <t>ZM1250836CAG02763</t>
  </si>
  <si>
    <t>Mushtaq Ahmed Abdul Haq</t>
  </si>
  <si>
    <t>69814</t>
  </si>
  <si>
    <t>ZM1250730MEG00563</t>
  </si>
  <si>
    <t>Parts Replacement</t>
  </si>
  <si>
    <t>RNEXT Upgrade</t>
  </si>
  <si>
    <t>ZM1250941MEG01212</t>
  </si>
  <si>
    <t>Syeda Ayesha Siddiqua</t>
  </si>
  <si>
    <t>Saumya Khandelwal</t>
  </si>
  <si>
    <t>mamidirajini@gmail.com</t>
  </si>
  <si>
    <t>shashank.maiya@gmail.com</t>
  </si>
  <si>
    <t>chowhan24@gmail.com</t>
  </si>
  <si>
    <t>murthy_d@hotmail.com</t>
  </si>
  <si>
    <t>shindepouravi@gmail.com</t>
  </si>
  <si>
    <t>manish.krhasija@gmail.com</t>
  </si>
  <si>
    <t>Jaknap.k@gmail.com</t>
  </si>
  <si>
    <t>sirindraswamy@gmail.com</t>
  </si>
  <si>
    <t>75922</t>
  </si>
  <si>
    <t>ZM1260104CAW08804</t>
  </si>
  <si>
    <t>vivek_mehendale@yahoo.com</t>
  </si>
  <si>
    <t>aamarjayswal1@gmail.com</t>
  </si>
  <si>
    <t>SIRINDRA SWAMY</t>
  </si>
  <si>
    <t>HARSHA BANDA</t>
  </si>
  <si>
    <t>64776</t>
  </si>
  <si>
    <t>Vinay kumar</t>
  </si>
  <si>
    <t>66792</t>
  </si>
  <si>
    <t>Naresh Kumar Agarwal</t>
  </si>
  <si>
    <t>67088</t>
  </si>
  <si>
    <t>Dhara Ganatra</t>
  </si>
  <si>
    <t>66217</t>
  </si>
  <si>
    <t>ZM1250728MEG00395</t>
  </si>
  <si>
    <t>ZM1250313CAW00098</t>
  </si>
  <si>
    <t>vidhi modi</t>
  </si>
  <si>
    <t>70306</t>
  </si>
  <si>
    <t>ZM1251043CAG03932</t>
  </si>
  <si>
    <t>ZM1251042MEG01294</t>
  </si>
  <si>
    <t>ZM1251041MEG01294</t>
  </si>
  <si>
    <t>ZM1250729CAG01534</t>
  </si>
  <si>
    <t>Yash Raste</t>
  </si>
  <si>
    <t>ZM1251249MEG01875</t>
  </si>
  <si>
    <t>ZM1251251CAG07039</t>
  </si>
  <si>
    <t xml:space="preserve">ZM1260105MEW02444	</t>
  </si>
  <si>
    <t>rradhika7@gmail.com</t>
  </si>
  <si>
    <t>Starimpact@gmail.com</t>
  </si>
  <si>
    <t>nikhilpandey88@hotmail.com</t>
  </si>
  <si>
    <t>sahilshaikh0085@gmail.com</t>
  </si>
  <si>
    <t>66425</t>
  </si>
  <si>
    <t>ZM1251043CAG03958</t>
  </si>
  <si>
    <t>chhavi.nz@gmail.com</t>
  </si>
  <si>
    <t>69653</t>
  </si>
  <si>
    <t>ZM1250937CAG02924</t>
  </si>
  <si>
    <t>archana3k1@yahoo.com</t>
  </si>
  <si>
    <t>62472</t>
  </si>
  <si>
    <t>ZM1260208CAW09535</t>
  </si>
  <si>
    <t>Sreez0701@gmail.com</t>
  </si>
  <si>
    <t>jitender7516@gmail.com</t>
  </si>
  <si>
    <t>78295</t>
  </si>
  <si>
    <t>ZM1260102CAG08732</t>
  </si>
  <si>
    <t>desaibhavik4it@gmail.com</t>
  </si>
  <si>
    <t>68075</t>
  </si>
  <si>
    <t>ZM1251043CAG03995</t>
  </si>
  <si>
    <t>mohitverma09@gmail.com</t>
  </si>
  <si>
    <t>ZM1250834CAW02211</t>
  </si>
  <si>
    <t>Akash Singh</t>
  </si>
  <si>
    <t>77243</t>
  </si>
  <si>
    <t>ZM1260206MEG02640</t>
  </si>
  <si>
    <t xml:space="preserve">ZM1251251CAG06822 </t>
  </si>
  <si>
    <t>Tushar Shethaji</t>
  </si>
  <si>
    <t>77979</t>
  </si>
  <si>
    <t>ZM1260104CAW08876</t>
  </si>
  <si>
    <t>Sahil Shaikh</t>
  </si>
  <si>
    <t>ZM1250625CAG00972</t>
  </si>
  <si>
    <t>Amanjot Kaur</t>
  </si>
  <si>
    <t>78507</t>
  </si>
  <si>
    <t>ZM1260206CAG09151</t>
  </si>
  <si>
    <t>Prateek Agarwal</t>
  </si>
  <si>
    <t>75118</t>
  </si>
  <si>
    <t>ZM1251147CAW05844</t>
  </si>
  <si>
    <t>Sapna Tapadia</t>
  </si>
  <si>
    <t>76732</t>
  </si>
  <si>
    <t>ZM1251250MEG02290</t>
  </si>
  <si>
    <t>aditya marwaha</t>
  </si>
  <si>
    <t>78297</t>
  </si>
  <si>
    <t>ZM1251147CAG05710</t>
  </si>
  <si>
    <t>ZM1250624CAG00872</t>
  </si>
  <si>
    <t>Rahul Deshpande</t>
  </si>
  <si>
    <t>65012</t>
  </si>
  <si>
    <t>ZM1250626CAG001026</t>
  </si>
  <si>
    <t>ZM1250832CAW02119</t>
  </si>
  <si>
    <t xml:space="preserve">ZM1250940MEG01011 </t>
  </si>
  <si>
    <t>Naresh Arora</t>
  </si>
  <si>
    <t>75714</t>
  </si>
  <si>
    <t>ZM1250625CAG00987</t>
  </si>
  <si>
    <t>ZM1251251CAG07001</t>
  </si>
  <si>
    <t>ZM1250731CAG01969</t>
  </si>
  <si>
    <t>Navraj Dhaliwal</t>
  </si>
  <si>
    <t>77385</t>
  </si>
  <si>
    <t>ZM1251251CAG07027</t>
  </si>
  <si>
    <t>ZM1250624CAG00859</t>
  </si>
  <si>
    <t>Nanki Sandhu</t>
  </si>
  <si>
    <t>77835</t>
  </si>
  <si>
    <t>ZM1260102CAG08762</t>
  </si>
  <si>
    <t>ZM1250521CAG00474</t>
  </si>
  <si>
    <t>Tanuj Dhawan</t>
  </si>
  <si>
    <t>74400</t>
  </si>
  <si>
    <t>ZM1251251CAG07219</t>
  </si>
  <si>
    <t>Madhu Shastri</t>
  </si>
  <si>
    <t>75415</t>
  </si>
  <si>
    <t>ZM1251147CAW05839</t>
  </si>
  <si>
    <t>ZM1251146CAGO5351</t>
  </si>
  <si>
    <t>Pawan Gupta</t>
  </si>
  <si>
    <t>64070</t>
  </si>
  <si>
    <t>ZM1250417CAG00236</t>
  </si>
  <si>
    <t>ullas1989.kumar@gmail.com</t>
  </si>
  <si>
    <t>75690</t>
  </si>
  <si>
    <t>ZM1251251CAG07373</t>
  </si>
  <si>
    <t>ZM1251251CAG07273</t>
  </si>
  <si>
    <t>Samant Samant</t>
  </si>
  <si>
    <t>77629</t>
  </si>
  <si>
    <t>ZM1251251CAG06848</t>
  </si>
  <si>
    <t>ZM1251146CAG05319</t>
  </si>
  <si>
    <t>Vikas Garg</t>
  </si>
  <si>
    <t>73128</t>
  </si>
  <si>
    <t>ZM1251147CAG05420</t>
  </si>
  <si>
    <t>Prashanthi Kotamraju</t>
  </si>
  <si>
    <t>69467</t>
  </si>
  <si>
    <t>ZM1250940CAW03541</t>
  </si>
  <si>
    <t>Dharminder Toor</t>
  </si>
  <si>
    <t>71335</t>
  </si>
  <si>
    <t>ZM1251144CAG04813</t>
  </si>
  <si>
    <t>Neeraj Jain</t>
  </si>
  <si>
    <t>72961</t>
  </si>
  <si>
    <t>ZM1251147CAG05451</t>
  </si>
  <si>
    <t>sudhir vijayakumar</t>
  </si>
  <si>
    <t>75744</t>
  </si>
  <si>
    <t>ZM1251251CAG07698</t>
  </si>
  <si>
    <t>Khansa Cheema</t>
  </si>
  <si>
    <t>77597</t>
  </si>
  <si>
    <t>ZM1260102CAG08772</t>
  </si>
  <si>
    <t>vishal bhatti</t>
  </si>
  <si>
    <t>75347</t>
  </si>
  <si>
    <t>ZM1260104CAW08905</t>
  </si>
  <si>
    <t>Ganesh Prasad</t>
  </si>
  <si>
    <t>78062</t>
  </si>
  <si>
    <t>ZM1260102CAG08080</t>
  </si>
  <si>
    <t>Jyoti Vyas</t>
  </si>
  <si>
    <t>72305</t>
  </si>
  <si>
    <t>ZM1250940CAW03435</t>
  </si>
  <si>
    <t>Vrushali Ransubhe</t>
  </si>
  <si>
    <t>70606</t>
  </si>
  <si>
    <t>ZM1251043CAG04282</t>
  </si>
  <si>
    <t>Dhaval Pandya</t>
  </si>
  <si>
    <t>72195</t>
  </si>
  <si>
    <t>ZM1251146CAG05067</t>
  </si>
  <si>
    <t>ZM1250729CAG01815</t>
  </si>
  <si>
    <t>Neha Jaeel</t>
  </si>
  <si>
    <t>75408</t>
  </si>
  <si>
    <t>ZM1251147CAG05696</t>
  </si>
  <si>
    <t>Ali Khawaja</t>
  </si>
  <si>
    <t>64761</t>
  </si>
  <si>
    <t>ZM1250521CAG00465</t>
  </si>
  <si>
    <t>Hema Bhatt</t>
  </si>
  <si>
    <t>64405</t>
  </si>
  <si>
    <t>ZM1250727MEG00322</t>
  </si>
  <si>
    <t>Animesh Tripathi</t>
  </si>
  <si>
    <t>74508</t>
  </si>
  <si>
    <t>ZM1251250CAW06565</t>
  </si>
  <si>
    <t>Payal Patel</t>
  </si>
  <si>
    <t>72369</t>
  </si>
  <si>
    <t>ZM1251146CAG05060</t>
  </si>
  <si>
    <t>Ram Kumar Donthula</t>
  </si>
  <si>
    <t>68505</t>
  </si>
  <si>
    <t>ZM1251043CAG04166</t>
  </si>
  <si>
    <t>Vivek Mahajan</t>
  </si>
  <si>
    <t>74579</t>
  </si>
  <si>
    <t>ZM1251251CAG07093</t>
  </si>
  <si>
    <t>Niraj Katkamwar</t>
  </si>
  <si>
    <t>72736</t>
  </si>
  <si>
    <t>ZM1251146CAG05296</t>
  </si>
  <si>
    <t>Vaidehi PATIL</t>
  </si>
  <si>
    <t>73166</t>
  </si>
  <si>
    <t>ZM1251249MEG01968</t>
  </si>
  <si>
    <t>Priyank Maheshwari</t>
  </si>
  <si>
    <t>73906</t>
  </si>
  <si>
    <t>ZM1251041MEG01247</t>
  </si>
  <si>
    <t>karthikeyan mohan</t>
  </si>
  <si>
    <t>72537</t>
  </si>
  <si>
    <t>ZM1251147CAW06050</t>
  </si>
  <si>
    <t>pawanpreet grewal</t>
  </si>
  <si>
    <t>74243</t>
  </si>
  <si>
    <t>ZM1251251CAG06947</t>
  </si>
  <si>
    <t>Shishir Gupta</t>
  </si>
  <si>
    <t>71918</t>
  </si>
  <si>
    <t>ZM1251147CAW06068</t>
  </si>
  <si>
    <t>Arminder. Singh</t>
  </si>
  <si>
    <t>75539</t>
  </si>
  <si>
    <t>ZM1251251CAG07180</t>
  </si>
  <si>
    <t>Vaishali Chopde</t>
  </si>
  <si>
    <t>75142</t>
  </si>
  <si>
    <t>ZM1251251CAG07555</t>
  </si>
  <si>
    <t>Prasoon Mahajan</t>
  </si>
  <si>
    <t>71613</t>
  </si>
  <si>
    <t>ZM1251042MEW01559</t>
  </si>
  <si>
    <t>Karanvir Singh &amp; Yashpreet Kaur</t>
  </si>
  <si>
    <t>70549</t>
  </si>
  <si>
    <t>ZM1251144CAG04550</t>
  </si>
  <si>
    <t>Dibya Jain</t>
  </si>
  <si>
    <t>70797</t>
  </si>
  <si>
    <t>ZM1250940CAG03638</t>
  </si>
  <si>
    <t>Gurpreet Singh</t>
  </si>
  <si>
    <t>72799</t>
  </si>
  <si>
    <t>ZM1251249CAW06241</t>
  </si>
  <si>
    <t>Sachin Thorat</t>
  </si>
  <si>
    <t>71076</t>
  </si>
  <si>
    <t>ZM1251146CAG04898</t>
  </si>
  <si>
    <t>Neha Goel</t>
  </si>
  <si>
    <t>71196</t>
  </si>
  <si>
    <t>ZM1251144CAG04827</t>
  </si>
  <si>
    <t>Manzil Patel</t>
  </si>
  <si>
    <t>69236</t>
  </si>
  <si>
    <t>ZM1250835CAG02632</t>
  </si>
  <si>
    <t>Nishant Pareek</t>
  </si>
  <si>
    <t>69522</t>
  </si>
  <si>
    <t>ZM1250937CAG02821</t>
  </si>
  <si>
    <t>Sachin Verma</t>
  </si>
  <si>
    <t>66407</t>
  </si>
  <si>
    <t>ZM1250833MEG00690</t>
  </si>
  <si>
    <t>Shubha Hiremath</t>
  </si>
  <si>
    <t>71788</t>
  </si>
  <si>
    <t>ZM1251144CAG04721</t>
  </si>
  <si>
    <t>Himanshi Suyal</t>
  </si>
  <si>
    <t>64069</t>
  </si>
  <si>
    <t>ZM1250624CAG00713</t>
  </si>
  <si>
    <t>Uday Arora</t>
  </si>
  <si>
    <t>73389</t>
  </si>
  <si>
    <t>ZM1251249CAW06188</t>
  </si>
  <si>
    <t>Anirudh Janga</t>
  </si>
  <si>
    <t>75017</t>
  </si>
  <si>
    <t>ZM1251250CAW06653</t>
  </si>
  <si>
    <t>Rajiv Singh</t>
  </si>
  <si>
    <t>71965</t>
  </si>
  <si>
    <t>ZM1250938CAG03081</t>
  </si>
  <si>
    <t>ZM1250729CAG01450</t>
  </si>
  <si>
    <t>Inge Dekker Jawanda</t>
  </si>
  <si>
    <t>64962</t>
  </si>
  <si>
    <t>ZM1250627MEG00168</t>
  </si>
  <si>
    <t>Ajay Malik</t>
  </si>
  <si>
    <t>67198</t>
  </si>
  <si>
    <t>ZM1250835MEG00918</t>
  </si>
  <si>
    <t>Anisweta Roy</t>
  </si>
  <si>
    <t>69177</t>
  </si>
  <si>
    <t>ZM1250835CAG02605</t>
  </si>
  <si>
    <t>ZM1250626CAG01111</t>
  </si>
  <si>
    <t>Bharath Raghunath</t>
  </si>
  <si>
    <t>67416</t>
  </si>
  <si>
    <t>ZM1250834CAG02524</t>
  </si>
  <si>
    <t>ZM1250730CAW01867</t>
  </si>
  <si>
    <t>ZM1250731CAG01942</t>
  </si>
  <si>
    <t>Neha Gautam</t>
  </si>
  <si>
    <t>75052</t>
  </si>
  <si>
    <t>ZM1251251CAG07105</t>
  </si>
  <si>
    <t xml:space="preserve">ZM12500519CAG00365 </t>
  </si>
  <si>
    <t>Prem Balwani</t>
  </si>
  <si>
    <t>70912</t>
  </si>
  <si>
    <t>ZM1251144CAG04512</t>
  </si>
  <si>
    <t>Salil Bhatnagar</t>
  </si>
  <si>
    <t>68007</t>
  </si>
  <si>
    <t>ZM1251146CAG05284</t>
  </si>
  <si>
    <t>ZM1251043CAG03787</t>
  </si>
  <si>
    <t>ZM1250624CAG00836</t>
  </si>
  <si>
    <t>ZM1250836CAG02812</t>
  </si>
  <si>
    <t>ZM1250727MEG00348</t>
  </si>
  <si>
    <t>ZM1250728MEG00244</t>
  </si>
  <si>
    <t>ZM1250109CAW0033</t>
  </si>
  <si>
    <t>ZM1250626CAG00944</t>
  </si>
  <si>
    <t>S Rao</t>
  </si>
  <si>
    <t>67939</t>
  </si>
  <si>
    <t>ZM1251041MEG01346</t>
  </si>
  <si>
    <t>Vishal Pravin Gadiya</t>
  </si>
  <si>
    <t>67370</t>
  </si>
  <si>
    <t>ZM1250834CAG02376</t>
  </si>
  <si>
    <t>Nayankumar Patel</t>
  </si>
  <si>
    <t>68503</t>
  </si>
  <si>
    <t>ZM1250938CAG03103</t>
  </si>
  <si>
    <t>ZM1250512CAG00408</t>
  </si>
  <si>
    <t>Sawrendra Roy</t>
  </si>
  <si>
    <t>70667</t>
  </si>
  <si>
    <t>ZM1251043CAG04121</t>
  </si>
  <si>
    <t>ZM1251146CAGO5046</t>
  </si>
  <si>
    <t>Takrim Khan</t>
  </si>
  <si>
    <t>75097</t>
  </si>
  <si>
    <t>ZM1251251CAG07607</t>
  </si>
  <si>
    <t>Asmakhatun Godharwala</t>
  </si>
  <si>
    <t>67738</t>
  </si>
  <si>
    <t>ZM1250939CAG03279</t>
  </si>
  <si>
    <t>ZM1251041MEG01293</t>
  </si>
  <si>
    <t>Taylor Fredrickson</t>
  </si>
  <si>
    <t>74135</t>
  </si>
  <si>
    <t>ZM1251251CAG07889</t>
  </si>
  <si>
    <t>Nand Kishore Maheshwari</t>
  </si>
  <si>
    <t>66333</t>
  </si>
  <si>
    <t>ZM1250728MEG00354</t>
  </si>
  <si>
    <t>Juhee Nahar</t>
  </si>
  <si>
    <t>65102</t>
  </si>
  <si>
    <t>ZM1250832CAW02130</t>
  </si>
  <si>
    <t>Vishal  Dodeja</t>
  </si>
  <si>
    <t>72646</t>
  </si>
  <si>
    <t>ZM1251146CAG05147</t>
  </si>
  <si>
    <t>ZM1250832CAW02180</t>
  </si>
  <si>
    <t>Ramkrishna Tippanwar</t>
  </si>
  <si>
    <t>71440</t>
  </si>
  <si>
    <t>ZM1251144CAG04708</t>
  </si>
  <si>
    <t>Dinesh Bhatija</t>
  </si>
  <si>
    <t>71204</t>
  </si>
  <si>
    <t>ZM1251146CAG05216</t>
  </si>
  <si>
    <t>Dileep Bendi</t>
  </si>
  <si>
    <t>74495</t>
  </si>
  <si>
    <t>ZM1251250CAW06715</t>
  </si>
  <si>
    <t>Davindernain Singh Sehgal</t>
  </si>
  <si>
    <t>73901</t>
  </si>
  <si>
    <t>ZM1251249CAG06423</t>
  </si>
  <si>
    <t>ZM1251249CAG06344</t>
  </si>
  <si>
    <t>Shoaib Rao</t>
  </si>
  <si>
    <t>74771</t>
  </si>
  <si>
    <t xml:space="preserve">ZM1251144CAG04587 </t>
  </si>
  <si>
    <t>BALROOP KAUR</t>
  </si>
  <si>
    <t>66266</t>
  </si>
  <si>
    <t>ZM1250626CAW01192</t>
  </si>
  <si>
    <t>ZM1250519CAG00374</t>
  </si>
  <si>
    <t>Prachi Gandhi</t>
  </si>
  <si>
    <t>66025</t>
  </si>
  <si>
    <t>ZM1251250CAW06689</t>
  </si>
  <si>
    <t>ZM1251043CAG04183</t>
  </si>
  <si>
    <t>Samrath Matta</t>
  </si>
  <si>
    <t>75025</t>
  </si>
  <si>
    <t>ZM1251251CAG06978</t>
  </si>
  <si>
    <t>Rit Gandhi</t>
  </si>
  <si>
    <t>75081</t>
  </si>
  <si>
    <t>ZM1251251CAG07446</t>
  </si>
  <si>
    <t>Syed Jaffri</t>
  </si>
  <si>
    <t>76435</t>
  </si>
  <si>
    <t>ZM1251251CAG07648</t>
  </si>
  <si>
    <t>Mayur Karve</t>
  </si>
  <si>
    <t>75808</t>
  </si>
  <si>
    <t>ZM1251251CAG07771</t>
  </si>
  <si>
    <t>Kamna Agarwal</t>
  </si>
  <si>
    <t>72615</t>
  </si>
  <si>
    <t>ZM1251043CAG03764</t>
  </si>
  <si>
    <t>Marsha Morren</t>
  </si>
  <si>
    <t>73154</t>
  </si>
  <si>
    <t>ZM1251147CAG05457</t>
  </si>
  <si>
    <t>Akshay Desai</t>
  </si>
  <si>
    <t>66148</t>
  </si>
  <si>
    <t>ZM1250823CAW02100</t>
  </si>
  <si>
    <t>Ankur Gaba</t>
  </si>
  <si>
    <t>66665</t>
  </si>
  <si>
    <t>ZM1250731CAG01968</t>
  </si>
  <si>
    <t>Parth Parikh</t>
  </si>
  <si>
    <t>71181</t>
  </si>
  <si>
    <t>ZM1250940MEGO1045</t>
  </si>
  <si>
    <t>Kalpesh Thakkar</t>
  </si>
  <si>
    <t>71961</t>
  </si>
  <si>
    <t>ZM1251144CAG04548</t>
  </si>
  <si>
    <t>Priya Wankhede</t>
  </si>
  <si>
    <t>71602</t>
  </si>
  <si>
    <t>ZM1251144CAG04743</t>
  </si>
  <si>
    <t>AJAY Jai Vishwa ADHIKARI</t>
  </si>
  <si>
    <t>74447</t>
  </si>
  <si>
    <t>ZM1251251CAG07242</t>
  </si>
  <si>
    <t>HITESHKUMAR PATEL</t>
  </si>
  <si>
    <t>75024</t>
  </si>
  <si>
    <t>ZM1251251CAG06840</t>
  </si>
  <si>
    <t>Krishiv Trivedi Trivedi</t>
  </si>
  <si>
    <t>64931</t>
  </si>
  <si>
    <t>ZM1250625CAG01006</t>
  </si>
  <si>
    <t>Umesh Gupta</t>
  </si>
  <si>
    <t>64936</t>
  </si>
  <si>
    <t>ZM1250727MEW00218</t>
  </si>
  <si>
    <t>Parampal Singh</t>
  </si>
  <si>
    <t>71520</t>
  </si>
  <si>
    <t>ZM1251041MEG01278</t>
  </si>
  <si>
    <t>Muhammad Altaf</t>
  </si>
  <si>
    <t>69885</t>
  </si>
  <si>
    <t>ZM1250730MEG00594</t>
  </si>
  <si>
    <t>Surya Chittineni</t>
  </si>
  <si>
    <t>74637</t>
  </si>
  <si>
    <t>ZM1251251CAG07375</t>
  </si>
  <si>
    <t>Mrunal Thakar</t>
  </si>
  <si>
    <t>77027</t>
  </si>
  <si>
    <t>ZM1251251CAG07942</t>
  </si>
  <si>
    <t>Gurpreet singh Kainth</t>
  </si>
  <si>
    <t>77388</t>
  </si>
  <si>
    <t>ZM1251251CAG07080</t>
  </si>
  <si>
    <t>Manoj Premanand</t>
  </si>
  <si>
    <t>74900</t>
  </si>
  <si>
    <t>ZM1251249CAG06498</t>
  </si>
  <si>
    <t>Radhika Nahar</t>
  </si>
  <si>
    <t>65986</t>
  </si>
  <si>
    <t>ZM1250832CAW02073</t>
  </si>
  <si>
    <t>Kiran Garikapati</t>
  </si>
  <si>
    <t>70662</t>
  </si>
  <si>
    <t>ZM1251043CAG04129</t>
  </si>
  <si>
    <t>Amandeep Aggarwal</t>
  </si>
  <si>
    <t>69365</t>
  </si>
  <si>
    <t>ZM1250940CAW03528</t>
  </si>
  <si>
    <t>Maryam Gul</t>
  </si>
  <si>
    <t>78519</t>
  </si>
  <si>
    <t>ZM1251147CAW05795</t>
  </si>
  <si>
    <t>Naveen Jha</t>
  </si>
  <si>
    <t>76835</t>
  </si>
  <si>
    <t>ZM1251251CAG07856</t>
  </si>
  <si>
    <t>Kaveri Dasu</t>
  </si>
  <si>
    <t>76024</t>
  </si>
  <si>
    <t>ZM1251251CAG06887</t>
  </si>
  <si>
    <t>ZM1251251CAG07246</t>
  </si>
  <si>
    <t>Lakshmi Penmetsa</t>
  </si>
  <si>
    <t>75200</t>
  </si>
  <si>
    <t>ZM1251251CAG07470</t>
  </si>
  <si>
    <t>Kailash Aswani</t>
  </si>
  <si>
    <t>74881</t>
  </si>
  <si>
    <t>ZM1251250CAG06734</t>
  </si>
  <si>
    <t>ZM1250420CAG00277</t>
  </si>
  <si>
    <t>Anurag Meht</t>
  </si>
  <si>
    <t>70620</t>
  </si>
  <si>
    <t>ZM1250940CAG03606</t>
  </si>
  <si>
    <t>Apurva Jaiswal</t>
  </si>
  <si>
    <t>73949</t>
  </si>
  <si>
    <t>ZM1251249CAG06470</t>
  </si>
  <si>
    <t xml:space="preserve">ZM1251251CAG06924 </t>
  </si>
  <si>
    <t>Gaurav Saxena</t>
  </si>
  <si>
    <t>74024</t>
  </si>
  <si>
    <t>ZM1251251CAG06873</t>
  </si>
  <si>
    <t>Ketan Dutta</t>
  </si>
  <si>
    <t>72018</t>
  </si>
  <si>
    <t>ZM1251043CAG04248</t>
  </si>
  <si>
    <t xml:space="preserve">ZM1250607CAG00662 </t>
  </si>
  <si>
    <t>Ananth Kavaseri</t>
  </si>
  <si>
    <t>75941</t>
  </si>
  <si>
    <t>ZM1251251CAG07746</t>
  </si>
  <si>
    <t>Nupur Pandey</t>
  </si>
  <si>
    <t>63280</t>
  </si>
  <si>
    <t>ZM1250109CAW0065</t>
  </si>
  <si>
    <t>ZM1250937CAG03042</t>
  </si>
  <si>
    <t>71027</t>
  </si>
  <si>
    <t>ZM1251146CAG04995</t>
  </si>
  <si>
    <t>ishwari Kulkarni</t>
  </si>
  <si>
    <t>73379</t>
  </si>
  <si>
    <t>ZM1251249MEG02169</t>
  </si>
  <si>
    <t>Rajat Goyal</t>
  </si>
  <si>
    <t>74560</t>
  </si>
  <si>
    <t>ZM1251250CAW06757</t>
  </si>
  <si>
    <t>Richa Sethi</t>
  </si>
  <si>
    <t>75761</t>
  </si>
  <si>
    <t>ZM1251251CAG07408</t>
  </si>
  <si>
    <t>Amit Prabhakar</t>
  </si>
  <si>
    <t>76313</t>
  </si>
  <si>
    <t>ZM1251250CAW06668</t>
  </si>
  <si>
    <t>Dhawal Khabya</t>
  </si>
  <si>
    <t>73246</t>
  </si>
  <si>
    <t>ZM1251249MEW01877</t>
  </si>
  <si>
    <t>Srikanth Duddala</t>
  </si>
  <si>
    <t>72437</t>
  </si>
  <si>
    <t>ZM1251147CAW06017</t>
  </si>
  <si>
    <t>Maheshkumar Patel</t>
  </si>
  <si>
    <t>72231</t>
  </si>
  <si>
    <t>ZM1251146CAG05069</t>
  </si>
  <si>
    <t>Anuja PETERS</t>
  </si>
  <si>
    <t>72665</t>
  </si>
  <si>
    <t>ZM1251249MEG01815</t>
  </si>
  <si>
    <t>Amardeep Singh</t>
  </si>
  <si>
    <t>67935</t>
  </si>
  <si>
    <t>ZM1250939CAG03316</t>
  </si>
  <si>
    <t>Abhishek Dhanotia</t>
  </si>
  <si>
    <t>73611</t>
  </si>
  <si>
    <t>ZM1251147CAW06125</t>
  </si>
  <si>
    <t>Kishan Patel</t>
  </si>
  <si>
    <t>64643</t>
  </si>
  <si>
    <t>ZM1250625CAG01058</t>
  </si>
  <si>
    <t>Gaurav Raka</t>
  </si>
  <si>
    <t>67755</t>
  </si>
  <si>
    <t>ZM1250832CAW02177</t>
  </si>
  <si>
    <t>MANAN BHAGAT</t>
  </si>
  <si>
    <t>69312</t>
  </si>
  <si>
    <t>ZM1250937CAG02987</t>
  </si>
  <si>
    <t>ZM1250627MEG00164</t>
  </si>
  <si>
    <t>Arshil Vahora</t>
  </si>
  <si>
    <t>75709</t>
  </si>
  <si>
    <t>ZM1251251CAG07748</t>
  </si>
  <si>
    <t>DHUMEL KUMAR PATEL</t>
  </si>
  <si>
    <t>72086</t>
  </si>
  <si>
    <t>ZM1251146MEG01640</t>
  </si>
  <si>
    <t>Poonam Jadhav</t>
  </si>
  <si>
    <t>63709</t>
  </si>
  <si>
    <t>ZM1250626CAW01193</t>
  </si>
  <si>
    <t>Hitesh Shah</t>
  </si>
  <si>
    <t>76360</t>
  </si>
  <si>
    <t>ZM1251251CAG07548</t>
  </si>
  <si>
    <t>Sushant Gosavi</t>
  </si>
  <si>
    <t>75333</t>
  </si>
  <si>
    <t>ZM1251251CAG07079</t>
  </si>
  <si>
    <t>Zm1251144cag04317</t>
  </si>
  <si>
    <t>Mihi Shah</t>
  </si>
  <si>
    <t>75076</t>
  </si>
  <si>
    <t>ZM1251251CAG07444</t>
  </si>
  <si>
    <t>Moez Moshin</t>
  </si>
  <si>
    <t>71672</t>
  </si>
  <si>
    <t>ZM1251146CAG05260</t>
  </si>
  <si>
    <t>Nita Patel</t>
  </si>
  <si>
    <t>70473</t>
  </si>
  <si>
    <t>ZM1250940CAG03649</t>
  </si>
  <si>
    <t>Maulik Patel</t>
  </si>
  <si>
    <t>74451</t>
  </si>
  <si>
    <t>ZM1251250CAW06753</t>
  </si>
  <si>
    <t>ZM1250835MEG00919</t>
  </si>
  <si>
    <t>63784</t>
  </si>
  <si>
    <t>ZM1250626CAW01293</t>
  </si>
  <si>
    <t>Ruchika singhania</t>
  </si>
  <si>
    <t>71210</t>
  </si>
  <si>
    <t>ZM1251144CAG04832</t>
  </si>
  <si>
    <t>Amod Jaltade</t>
  </si>
  <si>
    <t>64041</t>
  </si>
  <si>
    <t>ZM1250624CAG00741</t>
  </si>
  <si>
    <t>Samir Haldankar</t>
  </si>
  <si>
    <t>68610</t>
  </si>
  <si>
    <t>ZM1250940MEG01149</t>
  </si>
  <si>
    <t>Anish Shah</t>
  </si>
  <si>
    <t>64469</t>
  </si>
  <si>
    <t>ZM1250730MEG00663</t>
  </si>
  <si>
    <t>Rachna Bafna</t>
  </si>
  <si>
    <t>76072</t>
  </si>
  <si>
    <t>ZM1251251CAG07728</t>
  </si>
  <si>
    <t>Pranav Aggarwal</t>
  </si>
  <si>
    <t>76904</t>
  </si>
  <si>
    <t>ZM1251251CAG06884</t>
  </si>
  <si>
    <t>Jaideep Padhye</t>
  </si>
  <si>
    <t>70425</t>
  </si>
  <si>
    <t>ZM1251043CAG03829</t>
  </si>
  <si>
    <t>Aniket Bartake</t>
  </si>
  <si>
    <t>71599</t>
  </si>
  <si>
    <t>ZM1250940CAG03516</t>
  </si>
  <si>
    <t>Zia Ur Rehman Kiani</t>
  </si>
  <si>
    <t>75845</t>
  </si>
  <si>
    <t>ZM1251251CAG07158</t>
  </si>
  <si>
    <t>Isha Malhan</t>
  </si>
  <si>
    <t>69418</t>
  </si>
  <si>
    <t>ZM1250937CAG02911</t>
  </si>
  <si>
    <t>Maithilee Motlag</t>
  </si>
  <si>
    <t>74692</t>
  </si>
  <si>
    <t>ZM1251251CAG07359</t>
  </si>
  <si>
    <t>Munir Vora</t>
  </si>
  <si>
    <t>74259</t>
  </si>
  <si>
    <t>ZM1251251CAG07964</t>
  </si>
  <si>
    <t>Selvakumar Kumaresan</t>
  </si>
  <si>
    <t>65939</t>
  </si>
  <si>
    <t>ZM1250835MEG00935</t>
  </si>
  <si>
    <t>Manita Agarwal</t>
  </si>
  <si>
    <t>67340</t>
  </si>
  <si>
    <t>ZM1250834CAG02489</t>
  </si>
  <si>
    <t>Sumit Saxena</t>
  </si>
  <si>
    <t>75893</t>
  </si>
  <si>
    <t>ZM1251251CAG07597</t>
  </si>
  <si>
    <t>Vipul Madhwani</t>
  </si>
  <si>
    <t>67966</t>
  </si>
  <si>
    <t>ZM1250940CAW03564</t>
  </si>
  <si>
    <t>Depinder Sandhu</t>
  </si>
  <si>
    <t>76370</t>
  </si>
  <si>
    <t>ZM1251249CAG06484</t>
  </si>
  <si>
    <t>Akshay Bhoge</t>
  </si>
  <si>
    <t>74942</t>
  </si>
  <si>
    <t>ZM1251250CAW06616</t>
  </si>
  <si>
    <t>Mukesh Davit</t>
  </si>
  <si>
    <t>74301</t>
  </si>
  <si>
    <t>ZM1251250CAW06573</t>
  </si>
  <si>
    <t>Vikramaditya Singh</t>
  </si>
  <si>
    <t>76256</t>
  </si>
  <si>
    <t>ZM1251251CAG06980</t>
  </si>
  <si>
    <t>Sumer Mathur</t>
  </si>
  <si>
    <t>65982</t>
  </si>
  <si>
    <t>ZM1251144CAW04460</t>
  </si>
  <si>
    <t>ZM1250730MEG00695</t>
  </si>
  <si>
    <t>Pooja Giesbrecht</t>
  </si>
  <si>
    <t>70075</t>
  </si>
  <si>
    <t>ZM1250939CAG03328</t>
  </si>
  <si>
    <t>64903</t>
  </si>
  <si>
    <t>ZM1250625CAG00994</t>
  </si>
  <si>
    <t>Neelima Reddy</t>
  </si>
  <si>
    <t>64008</t>
  </si>
  <si>
    <t>ZM1250519CAG00388</t>
  </si>
  <si>
    <t>ZM1250728MEW00525</t>
  </si>
  <si>
    <t>Namrata Mishra</t>
  </si>
  <si>
    <t>64115</t>
  </si>
  <si>
    <t>ZM1250626CAW01431</t>
  </si>
  <si>
    <t>Hassan Shah</t>
  </si>
  <si>
    <t>70579</t>
  </si>
  <si>
    <t>ZM1251042MEG01407</t>
  </si>
  <si>
    <t>Florencia Gowda</t>
  </si>
  <si>
    <t>75234</t>
  </si>
  <si>
    <t>ZM1251250MEG02303</t>
  </si>
  <si>
    <t>Anagha Haralkar</t>
  </si>
  <si>
    <t>64303</t>
  </si>
  <si>
    <t>ZM1250518CAG00345</t>
  </si>
  <si>
    <t>Udit Adhikari</t>
  </si>
  <si>
    <t>66463</t>
  </si>
  <si>
    <t>ZM1250834CAW02310</t>
  </si>
  <si>
    <t>Kaushal Deodhar</t>
  </si>
  <si>
    <t>64582</t>
  </si>
  <si>
    <t>ZM1250626CAG01032</t>
  </si>
  <si>
    <t>Raju Dasari</t>
  </si>
  <si>
    <t>67148</t>
  </si>
  <si>
    <t>ZM1250834CAG02346</t>
  </si>
  <si>
    <t>ZM1251251CAG06930</t>
  </si>
  <si>
    <t>Mital Shah</t>
  </si>
  <si>
    <t>73556</t>
  </si>
  <si>
    <t>ZM1251147CAG05545</t>
  </si>
  <si>
    <t>David Amin</t>
  </si>
  <si>
    <t>65653</t>
  </si>
  <si>
    <t>ZM1250729CAG01759</t>
  </si>
  <si>
    <t>Shiv Mysore</t>
  </si>
  <si>
    <t>70553</t>
  </si>
  <si>
    <t>ZM1251043CAG04188</t>
  </si>
  <si>
    <t>Seema Jain</t>
  </si>
  <si>
    <t>65240</t>
  </si>
  <si>
    <t>ZM1250728MEW00496</t>
  </si>
  <si>
    <t>Govind Vaidya</t>
  </si>
  <si>
    <t>73999</t>
  </si>
  <si>
    <t>ZM1251251CAG06929</t>
  </si>
  <si>
    <t>Himanshu Grover</t>
  </si>
  <si>
    <t>70483</t>
  </si>
  <si>
    <t>ZM1251043CAG04119</t>
  </si>
  <si>
    <t>Mahesh Sure</t>
  </si>
  <si>
    <t>77294</t>
  </si>
  <si>
    <t>ZM1251251CAG07054</t>
  </si>
  <si>
    <t>Jasmine Ganie</t>
  </si>
  <si>
    <t>74479</t>
  </si>
  <si>
    <t>ZM1251251CAG07302</t>
  </si>
  <si>
    <t>ZM1251144CAW04442</t>
  </si>
  <si>
    <t>Shweta Sagar</t>
  </si>
  <si>
    <t>70367</t>
  </si>
  <si>
    <t>ZM1250835CAG02675</t>
  </si>
  <si>
    <t>Murali Jonnalagadda</t>
  </si>
  <si>
    <t>69318</t>
  </si>
  <si>
    <t>ZM1250937CAG02941</t>
  </si>
  <si>
    <t>Gargi Roy</t>
  </si>
  <si>
    <t>66357</t>
  </si>
  <si>
    <t>ZM1250835MEG00910</t>
  </si>
  <si>
    <t>Suneel Gujjarlapudi</t>
  </si>
  <si>
    <t>70621</t>
  </si>
  <si>
    <t>ZM1251144CAG04305</t>
  </si>
  <si>
    <t>Karthik Anand</t>
  </si>
  <si>
    <t>74588</t>
  </si>
  <si>
    <t>Ashish Malviya</t>
  </si>
  <si>
    <t>74520</t>
  </si>
  <si>
    <t>ZM1251250MEG02214</t>
  </si>
  <si>
    <t>ZM1251251CAG07192</t>
  </si>
  <si>
    <t>Harsh Agrawal</t>
  </si>
  <si>
    <t>74656</t>
  </si>
  <si>
    <t>ZM1251250CAW06786</t>
  </si>
  <si>
    <t>drnishasharoff@gmail.com</t>
  </si>
  <si>
    <t>76291</t>
  </si>
  <si>
    <t>ZM1251251CAG07549</t>
  </si>
  <si>
    <t>Sandeep Bishnoi</t>
  </si>
  <si>
    <t>76490</t>
  </si>
  <si>
    <t>ZM1251251CAG07583</t>
  </si>
  <si>
    <t>Sandeep Parihar</t>
  </si>
  <si>
    <t>77138</t>
  </si>
  <si>
    <t>ZM1251250MEG02252</t>
  </si>
  <si>
    <t>ZM1251146CAGO5343</t>
  </si>
  <si>
    <t>Divya Gandhi</t>
  </si>
  <si>
    <t>74389</t>
  </si>
  <si>
    <t>ZM1251251CAG07171</t>
  </si>
  <si>
    <t>69336</t>
  </si>
  <si>
    <t>ZM1250834CAG02485</t>
  </si>
  <si>
    <t>Aishwarya Khavare</t>
  </si>
  <si>
    <t>70639</t>
  </si>
  <si>
    <t>ZM1251043CAG04226</t>
  </si>
  <si>
    <t>Pooja Raibagkar</t>
  </si>
  <si>
    <t>64701</t>
  </si>
  <si>
    <t>ZM1250730CAW01877</t>
  </si>
  <si>
    <t>Anup patel</t>
  </si>
  <si>
    <t>75961</t>
  </si>
  <si>
    <t>ZM1251251CAG07314</t>
  </si>
  <si>
    <t>Chaitalee Nandkishor Zade</t>
  </si>
  <si>
    <t>65908</t>
  </si>
  <si>
    <t>ZM1250834CAW02246</t>
  </si>
  <si>
    <t>Mehak Kamboj</t>
  </si>
  <si>
    <t>74394</t>
  </si>
  <si>
    <t>ZM1250940CAG03627</t>
  </si>
  <si>
    <t>Harsha Devjani</t>
  </si>
  <si>
    <t>73304</t>
  </si>
  <si>
    <t>ZM1251147CAW06032</t>
  </si>
  <si>
    <t>Kaustubh Pande</t>
  </si>
  <si>
    <t>64336</t>
  </si>
  <si>
    <t>ZM1250626CAG01135</t>
  </si>
  <si>
    <t>Sanskar Baxi</t>
  </si>
  <si>
    <t>67789</t>
  </si>
  <si>
    <t>ZM1250728MEG00383</t>
  </si>
  <si>
    <t>Jignesh Patel</t>
  </si>
  <si>
    <t>73572</t>
  </si>
  <si>
    <t>ZM1251147CAG05650</t>
  </si>
  <si>
    <t>Sham Lal</t>
  </si>
  <si>
    <t>64902</t>
  </si>
  <si>
    <t>ZM1250730CAW01941</t>
  </si>
  <si>
    <t>Ishita Lohia</t>
  </si>
  <si>
    <t>70059</t>
  </si>
  <si>
    <t>ZM1250940CAW03576</t>
  </si>
  <si>
    <t>ZM1250625CAG00995</t>
  </si>
  <si>
    <t>Sheenam Kohli</t>
  </si>
  <si>
    <t>67124</t>
  </si>
  <si>
    <t>ZM1250834CAG02354</t>
  </si>
  <si>
    <t>Nehaben Patel</t>
  </si>
  <si>
    <t>71025</t>
  </si>
  <si>
    <t>ZM1251144CAG04715</t>
  </si>
  <si>
    <t>Kiran Yajamanyam</t>
  </si>
  <si>
    <t>72444</t>
  </si>
  <si>
    <t>ZM1250835CAG02654</t>
  </si>
  <si>
    <t>Tarun Gupta</t>
  </si>
  <si>
    <t>64749</t>
  </si>
  <si>
    <t>ZM1250312CAW00089</t>
  </si>
  <si>
    <t>GEETA NAYYAR</t>
  </si>
  <si>
    <t>72447</t>
  </si>
  <si>
    <t>ZM1251146CAG05221</t>
  </si>
  <si>
    <t>Aisha Hanif</t>
  </si>
  <si>
    <t>74094</t>
  </si>
  <si>
    <t>ZM1251250CAW06610</t>
  </si>
  <si>
    <t>Priya  Naagar</t>
  </si>
  <si>
    <t>65685</t>
  </si>
  <si>
    <t>ZM1250731CAG01889</t>
  </si>
  <si>
    <t>Preet Mann</t>
  </si>
  <si>
    <t>73680</t>
  </si>
  <si>
    <t>ZM1251147CAG05611</t>
  </si>
  <si>
    <t>Neha Redij</t>
  </si>
  <si>
    <t>66381</t>
  </si>
  <si>
    <t>ZM1250833MEG00731</t>
  </si>
  <si>
    <t>Himanshu Joshi</t>
  </si>
  <si>
    <t>73177</t>
  </si>
  <si>
    <t>ZM1251146CAG05344</t>
  </si>
  <si>
    <t>Parvez Rupani</t>
  </si>
  <si>
    <t>71810</t>
  </si>
  <si>
    <t>ZM1251249MEG01862</t>
  </si>
  <si>
    <t>Ankit Upadhyay</t>
  </si>
  <si>
    <t>74046</t>
  </si>
  <si>
    <t>ZM1251249MEG02005</t>
  </si>
  <si>
    <t>ZM1251250MEG02271</t>
  </si>
  <si>
    <t>Sarim Zaidi</t>
  </si>
  <si>
    <t>66445</t>
  </si>
  <si>
    <t>ZM1250832CAW02074</t>
  </si>
  <si>
    <t>Ayesha Shahzad</t>
  </si>
  <si>
    <t>69366</t>
  </si>
  <si>
    <t>ZM1250937CAG02968</t>
  </si>
  <si>
    <t>Kalpesh Patel</t>
  </si>
  <si>
    <t>73568</t>
  </si>
  <si>
    <t>ZM1251147CAG05692</t>
  </si>
  <si>
    <t>Mohit Jadhav</t>
  </si>
  <si>
    <t>66598</t>
  </si>
  <si>
    <t>ZM1250834CAG02509</t>
  </si>
  <si>
    <t>zm1251146cag05182</t>
  </si>
  <si>
    <t>bhanu lagisetty</t>
  </si>
  <si>
    <t>69509</t>
  </si>
  <si>
    <t>ZM1250835CAG02696</t>
  </si>
  <si>
    <t>Akash Priyadarshi</t>
  </si>
  <si>
    <t>70732</t>
  </si>
  <si>
    <t>ZM1251144CAG04675</t>
  </si>
  <si>
    <t>Hiral Shah</t>
  </si>
  <si>
    <t>72769</t>
  </si>
  <si>
    <t>ZM1251146CAG05264</t>
  </si>
  <si>
    <t>Manish gorawala</t>
  </si>
  <si>
    <t>68692</t>
  </si>
  <si>
    <t>ZM1250836CAG02801</t>
  </si>
  <si>
    <t>ZM1251043CAG03365</t>
  </si>
  <si>
    <t>Ritesh Jain</t>
  </si>
  <si>
    <t>66186</t>
  </si>
  <si>
    <t>ZM12501041MEG01349</t>
  </si>
  <si>
    <t>Minakshi Shah</t>
  </si>
  <si>
    <t>67052</t>
  </si>
  <si>
    <t>ZM1250731CAG02004</t>
  </si>
  <si>
    <t>Amit Yadav</t>
  </si>
  <si>
    <t>74608</t>
  </si>
  <si>
    <t>ZM1251251CAG06921</t>
  </si>
  <si>
    <t>Surjadeep Ghosh</t>
  </si>
  <si>
    <t>75079</t>
  </si>
  <si>
    <t xml:space="preserve">ZM1251251CAG07533 </t>
  </si>
  <si>
    <t>Bhushan B Chirmade</t>
  </si>
  <si>
    <t>71370</t>
  </si>
  <si>
    <t>ZM1251146CAG04921</t>
  </si>
  <si>
    <t>Shivam Chugh</t>
  </si>
  <si>
    <t>77082</t>
  </si>
  <si>
    <t>ZM1251251CAG07225</t>
  </si>
  <si>
    <t>ZM1250626CAW01154</t>
  </si>
  <si>
    <t>Shruti Chapte</t>
  </si>
  <si>
    <t>72704</t>
  </si>
  <si>
    <t>ZM1251249CAW06236</t>
  </si>
  <si>
    <t xml:space="preserve">ZM1250834CAG02553 </t>
  </si>
  <si>
    <t>Hamood DHILLON</t>
  </si>
  <si>
    <t>71517</t>
  </si>
  <si>
    <t>ZM1251147CAW05872</t>
  </si>
  <si>
    <t>Madhukar  Salunke</t>
  </si>
  <si>
    <t>64890</t>
  </si>
  <si>
    <t>ZM1250627MEG00137</t>
  </si>
  <si>
    <t>Irshad Ul Haq</t>
  </si>
  <si>
    <t>71038</t>
  </si>
  <si>
    <t>ZM1251146MEG01689</t>
  </si>
  <si>
    <t>Anchal Jain</t>
  </si>
  <si>
    <t>66972</t>
  </si>
  <si>
    <t>ZM1250833MEG00720</t>
  </si>
  <si>
    <t>Darshan Patel</t>
  </si>
  <si>
    <t>70559</t>
  </si>
  <si>
    <t>ZM1251043CAG03824</t>
  </si>
  <si>
    <t>ZM1250625CAG01054</t>
  </si>
  <si>
    <t>Sarang Hattikar</t>
  </si>
  <si>
    <t>66985</t>
  </si>
  <si>
    <t>ZM1250834CAG02446</t>
  </si>
  <si>
    <t>Noopur Gupta</t>
  </si>
  <si>
    <t>66779</t>
  </si>
  <si>
    <t>ZM1250731CAG02003</t>
  </si>
  <si>
    <t>Adesh Namekumar</t>
  </si>
  <si>
    <t>72612</t>
  </si>
  <si>
    <t>ZM1251043CAG03856</t>
  </si>
  <si>
    <t>Ila Tamaskar</t>
  </si>
  <si>
    <t>66731</t>
  </si>
  <si>
    <t>ZM1250731CAG0186</t>
  </si>
  <si>
    <t>Madhura Bhumkar</t>
  </si>
  <si>
    <t>68117</t>
  </si>
  <si>
    <t>ZM1250936CAG02702</t>
  </si>
  <si>
    <t>BRC Corporates PTY LTD</t>
  </si>
  <si>
    <t>74621</t>
  </si>
  <si>
    <t>ZM1251250MEG02292</t>
  </si>
  <si>
    <t>VARUN AGARWAL</t>
  </si>
  <si>
    <t>68112</t>
  </si>
  <si>
    <t>ZM1251043CAW04022</t>
  </si>
  <si>
    <t>Simrandeep Dhillon</t>
  </si>
  <si>
    <t>70392</t>
  </si>
  <si>
    <t>ZM1251144CAG04746</t>
  </si>
  <si>
    <t>Aditya Bachuwar</t>
  </si>
  <si>
    <t>70804</t>
  </si>
  <si>
    <t>ZM1251144CAG04711</t>
  </si>
  <si>
    <t>Arvind Kumar</t>
  </si>
  <si>
    <t>73865</t>
  </si>
  <si>
    <t>ZM1251249CAG06485</t>
  </si>
  <si>
    <t>Chetan Patil</t>
  </si>
  <si>
    <t>71787</t>
  </si>
  <si>
    <t>ZM1251144CAG04626</t>
  </si>
  <si>
    <t>Nausheen Mujeeb</t>
  </si>
  <si>
    <t>68435</t>
  </si>
  <si>
    <t>ZM1251043CAG04135</t>
  </si>
  <si>
    <t>Priyanka Sehgal</t>
  </si>
  <si>
    <t>73664</t>
  </si>
  <si>
    <t>ZM1251147CAG05530</t>
  </si>
  <si>
    <t>Gemin Patel</t>
  </si>
  <si>
    <t>64925</t>
  </si>
  <si>
    <t>ZM1250626CAW01217</t>
  </si>
  <si>
    <t>Rinki Mangal</t>
  </si>
  <si>
    <t>70524</t>
  </si>
  <si>
    <t>ZM1251041MEG01334</t>
  </si>
  <si>
    <t>Neha T</t>
  </si>
  <si>
    <t>73476</t>
  </si>
  <si>
    <t>ZM1251147CAG05666</t>
  </si>
  <si>
    <t>Abhishek Kumar</t>
  </si>
  <si>
    <t>71677</t>
  </si>
  <si>
    <t>ZM1251144CAG04922</t>
  </si>
  <si>
    <t>Chaitanya Tengse</t>
  </si>
  <si>
    <t>66790</t>
  </si>
  <si>
    <t>ZM1250835CAG02545</t>
  </si>
  <si>
    <t>ZM1250832CAG01973</t>
  </si>
  <si>
    <t>ZM1251249CAG06378</t>
  </si>
  <si>
    <t>Dinesh Sharda</t>
  </si>
  <si>
    <t>67655</t>
  </si>
  <si>
    <t>ZM1250836CAG02770</t>
  </si>
  <si>
    <t>Kalpit Patne</t>
  </si>
  <si>
    <t>71356</t>
  </si>
  <si>
    <t>ZM1251144CAG04820</t>
  </si>
  <si>
    <t>Karan Gill</t>
  </si>
  <si>
    <t>69435</t>
  </si>
  <si>
    <t>ZM1250939CAW03189</t>
  </si>
  <si>
    <t>Binal Chheda</t>
  </si>
  <si>
    <t>77092</t>
  </si>
  <si>
    <t>ZM1251249CAW06253</t>
  </si>
  <si>
    <t>Jimmi Patel</t>
  </si>
  <si>
    <t>70711</t>
  </si>
  <si>
    <t>zm1251144cag04651</t>
  </si>
  <si>
    <t>Kumar Kushal</t>
  </si>
  <si>
    <t>73146</t>
  </si>
  <si>
    <t>ZM1251147CAG05539</t>
  </si>
  <si>
    <t>Ramneek Pahuja</t>
  </si>
  <si>
    <t>73971</t>
  </si>
  <si>
    <t>ZM1251249CAW06218</t>
  </si>
  <si>
    <t>Rhucha Gujarathi</t>
  </si>
  <si>
    <t>70986</t>
  </si>
  <si>
    <t>ZM1251144CAG04750</t>
  </si>
  <si>
    <t>Pruthviraj Rabari</t>
  </si>
  <si>
    <t>73503</t>
  </si>
  <si>
    <t>ZM1251147CAG05726</t>
  </si>
  <si>
    <t>ZM1251043CAG03851</t>
  </si>
  <si>
    <t>Bavandeep Sidhu</t>
  </si>
  <si>
    <t>73517</t>
  </si>
  <si>
    <t>ZM1251147CAG05748</t>
  </si>
  <si>
    <t>SUNNY GANDHI</t>
  </si>
  <si>
    <t>76162</t>
  </si>
  <si>
    <t>ZM1251249MEG02176</t>
  </si>
  <si>
    <t>Uday Dangi</t>
  </si>
  <si>
    <t>68597</t>
  </si>
  <si>
    <t>ZM1251043CAG04161</t>
  </si>
  <si>
    <t>Preekshit ratti</t>
  </si>
  <si>
    <t>74013</t>
  </si>
  <si>
    <t>64804</t>
  </si>
  <si>
    <t>ZM1250626CAW01292</t>
  </si>
  <si>
    <t>Kashish sharma</t>
  </si>
  <si>
    <t>75000</t>
  </si>
  <si>
    <t>ZM1251250MEG02221</t>
  </si>
  <si>
    <t>Ramakanth Kancharla</t>
  </si>
  <si>
    <t>73551</t>
  </si>
  <si>
    <t>ZM1251249CAW06181</t>
  </si>
  <si>
    <t>Anil Kumar Batchu</t>
  </si>
  <si>
    <t>65180</t>
  </si>
  <si>
    <t>ZM1250832CAW02101</t>
  </si>
  <si>
    <t>Meghana Desai</t>
  </si>
  <si>
    <t>70710</t>
  </si>
  <si>
    <t>ZM1251144CAG04607</t>
  </si>
  <si>
    <t>Rashmi Srivastava</t>
  </si>
  <si>
    <t>73090</t>
  </si>
  <si>
    <t>ZM1251146CAG05207</t>
  </si>
  <si>
    <t>Kartik Thakkar</t>
  </si>
  <si>
    <t>73676</t>
  </si>
  <si>
    <t>ZM1251147CAG05583</t>
  </si>
  <si>
    <t>Hrishikesh Gore</t>
  </si>
  <si>
    <t>75401</t>
  </si>
  <si>
    <t>ZM1251146CAG05272</t>
  </si>
  <si>
    <t>Sagar Shah</t>
  </si>
  <si>
    <t>66145</t>
  </si>
  <si>
    <t>ZM1250728CAG01497</t>
  </si>
  <si>
    <t>Brahmadev Jain</t>
  </si>
  <si>
    <t>71330</t>
  </si>
  <si>
    <t>ZM1251144CAG04837</t>
  </si>
  <si>
    <t>Sanjay Sharma</t>
  </si>
  <si>
    <t>73618</t>
  </si>
  <si>
    <t>ZM1251146CAG05282</t>
  </si>
  <si>
    <t>Rajesh Mummaneni</t>
  </si>
  <si>
    <t>70783</t>
  </si>
  <si>
    <t>ZM1251144CAG04646</t>
  </si>
  <si>
    <t>pavan nagulapalli</t>
  </si>
  <si>
    <t>71864</t>
  </si>
  <si>
    <t>ZM1251144CAG04817</t>
  </si>
  <si>
    <t>Amit Deokar</t>
  </si>
  <si>
    <t>68687</t>
  </si>
  <si>
    <t>ZM1251144CAW04355</t>
  </si>
  <si>
    <t>Roshan Abraham</t>
  </si>
  <si>
    <t>67016</t>
  </si>
  <si>
    <t>ZM1250834CAG02360</t>
  </si>
  <si>
    <t>Najmussaher Momin</t>
  </si>
  <si>
    <t>66615</t>
  </si>
  <si>
    <t>ZM1250834CAG02412</t>
  </si>
  <si>
    <t>Akhilesh Kumar</t>
  </si>
  <si>
    <t>68416</t>
  </si>
  <si>
    <t>ZM1251042MEG01391</t>
  </si>
  <si>
    <t>Dharam Singla</t>
  </si>
  <si>
    <t>74536</t>
  </si>
  <si>
    <t>ZM1251249MEG02031</t>
  </si>
  <si>
    <t>Jagadish Radhakrishanan</t>
  </si>
  <si>
    <t>68584</t>
  </si>
  <si>
    <t>ZM1251144CAG04515</t>
  </si>
  <si>
    <t>Amandeep Dhillon</t>
  </si>
  <si>
    <t>71429</t>
  </si>
  <si>
    <t>ZM1251144CAG04774</t>
  </si>
  <si>
    <t>Manish Chindaliya</t>
  </si>
  <si>
    <t>73377</t>
  </si>
  <si>
    <t>ZM1251146CAG05338</t>
  </si>
  <si>
    <t>Imran Maknojiya</t>
  </si>
  <si>
    <t>76553</t>
  </si>
  <si>
    <t>ZM1251251CAG07886</t>
  </si>
  <si>
    <t>72748</t>
  </si>
  <si>
    <t>ZM1251147CAG05384</t>
  </si>
  <si>
    <t>Aniket Mohorir</t>
  </si>
  <si>
    <t>72074</t>
  </si>
  <si>
    <t>ZM1251249MEG01840</t>
  </si>
  <si>
    <t>Archana Suresh</t>
  </si>
  <si>
    <t>71287</t>
  </si>
  <si>
    <t>ZM1251146CAG04920</t>
  </si>
  <si>
    <t>Sudesh Sangar</t>
  </si>
  <si>
    <t>69241</t>
  </si>
  <si>
    <t>Adwait Muthal</t>
  </si>
  <si>
    <t>63367</t>
  </si>
  <si>
    <t>ZM1250310CAW0052</t>
  </si>
  <si>
    <t>Lakshmi Priya Gayatri Vutukuri</t>
  </si>
  <si>
    <t>69334</t>
  </si>
  <si>
    <t>ZM1250834CAG02396</t>
  </si>
  <si>
    <t>Animesh Joshi</t>
  </si>
  <si>
    <t>65209</t>
  </si>
  <si>
    <t>ZM1250624CAG00721</t>
  </si>
  <si>
    <t>Jaykumar Maheshkar</t>
  </si>
  <si>
    <t>74007</t>
  </si>
  <si>
    <t>ZM1251147CAW06143</t>
  </si>
  <si>
    <t>Dyuti Sethi</t>
  </si>
  <si>
    <t>72801</t>
  </si>
  <si>
    <t>ZM1251146CAG05062</t>
  </si>
  <si>
    <t>Mitesh Mahajan</t>
  </si>
  <si>
    <t>64205</t>
  </si>
  <si>
    <t>ZM1250624CAG00864</t>
  </si>
  <si>
    <t>Amanpreet Saini</t>
  </si>
  <si>
    <t>68410</t>
  </si>
  <si>
    <t>ZM1250939CAW03212</t>
  </si>
  <si>
    <t>ZM1251147CAGO5379</t>
  </si>
  <si>
    <t>ZM1251043CAG03884</t>
  </si>
  <si>
    <t>Manish Bhatia</t>
  </si>
  <si>
    <t>63412</t>
  </si>
  <si>
    <t>ZM1250623CAG00492</t>
  </si>
  <si>
    <t>Ashok Prasad</t>
  </si>
  <si>
    <t>69914</t>
  </si>
  <si>
    <t>ZM1250940MEG01056</t>
  </si>
  <si>
    <t>Charu Bajaj</t>
  </si>
  <si>
    <t>71577</t>
  </si>
  <si>
    <t>ZM1251146CAG04980</t>
  </si>
  <si>
    <t>Rameen Malik</t>
  </si>
  <si>
    <t>71980</t>
  </si>
  <si>
    <t>ZM1251147CAW05800</t>
  </si>
  <si>
    <t>Vivian Madtha</t>
  </si>
  <si>
    <t>64221</t>
  </si>
  <si>
    <t>ZM1250626CAW01317</t>
  </si>
  <si>
    <t>Henna Khan</t>
  </si>
  <si>
    <t>72885</t>
  </si>
  <si>
    <t>ZM1251043CAG04004</t>
  </si>
  <si>
    <t>Jonil Soni</t>
  </si>
  <si>
    <t>70757</t>
  </si>
  <si>
    <t>ZM1251043CAG04208</t>
  </si>
  <si>
    <t>Khalid Khan</t>
  </si>
  <si>
    <t>72746</t>
  </si>
  <si>
    <t>ZM1251249MEG01782</t>
  </si>
  <si>
    <t>Karthik Sampath</t>
  </si>
  <si>
    <t>69187</t>
  </si>
  <si>
    <t>ZM1250836CAG02960</t>
  </si>
  <si>
    <t>Rajesh Yennam</t>
  </si>
  <si>
    <t>69262</t>
  </si>
  <si>
    <t>ZM1250832CAW02127</t>
  </si>
  <si>
    <t>Vishnu Dalbhatwala</t>
  </si>
  <si>
    <t>68648</t>
  </si>
  <si>
    <t>ZM1250835CAG02586</t>
  </si>
  <si>
    <t>Rakhi Dave</t>
  </si>
  <si>
    <t>66568</t>
  </si>
  <si>
    <t>ZM1250731CAG01954</t>
  </si>
  <si>
    <t>Deepak Kejriwal</t>
  </si>
  <si>
    <t>67057</t>
  </si>
  <si>
    <t>ZM1250731CAG01996</t>
  </si>
  <si>
    <t>Rajesh Gujjari</t>
  </si>
  <si>
    <t>69594</t>
  </si>
  <si>
    <t>ZM1250836CAG02806</t>
  </si>
  <si>
    <t>Archana Shinde</t>
  </si>
  <si>
    <t>72009</t>
  </si>
  <si>
    <t>ZM1251042MEGO1450</t>
  </si>
  <si>
    <t>Sameer Dhamne</t>
  </si>
  <si>
    <t>69222</t>
  </si>
  <si>
    <t>ZM1250834CAG02420</t>
  </si>
  <si>
    <t xml:space="preserve">ZM1250836CAG02811 </t>
  </si>
  <si>
    <t>Saif Vazir</t>
  </si>
  <si>
    <t>65563</t>
  </si>
  <si>
    <t>ZM1250832CAW02137</t>
  </si>
  <si>
    <t>Naz Kasmani</t>
  </si>
  <si>
    <t>66361</t>
  </si>
  <si>
    <t>ZM1250832CAW02097</t>
  </si>
  <si>
    <t>Priyanka Raval</t>
  </si>
  <si>
    <t>70522</t>
  </si>
  <si>
    <t>ZM1251043CAG04134</t>
  </si>
  <si>
    <t>Jaswinder Paul</t>
  </si>
  <si>
    <t>71508</t>
  </si>
  <si>
    <t>ZM1251144CAG04791</t>
  </si>
  <si>
    <t>Binay Singh</t>
  </si>
  <si>
    <t>64282</t>
  </si>
  <si>
    <t>ZM1250624CAG00907</t>
  </si>
  <si>
    <t>Nishant Kumar</t>
  </si>
  <si>
    <t>72881</t>
  </si>
  <si>
    <t>ZM1251147CAG05465</t>
  </si>
  <si>
    <t>Srinivas Kumandan</t>
  </si>
  <si>
    <t>69146</t>
  </si>
  <si>
    <t>ZM1250836CAG02784</t>
  </si>
  <si>
    <t>ZM1250729CAG01637</t>
  </si>
  <si>
    <t xml:space="preserve">ZM1250836CAG02787 </t>
  </si>
  <si>
    <t>VARUN ASARPOTA</t>
  </si>
  <si>
    <t>73547</t>
  </si>
  <si>
    <t>ZM1251147CAG05648</t>
  </si>
  <si>
    <t>madhurika kommidi</t>
  </si>
  <si>
    <t>68674</t>
  </si>
  <si>
    <t>ZM1251144CAG04522</t>
  </si>
  <si>
    <t>Neena Sharma</t>
  </si>
  <si>
    <t>75078</t>
  </si>
  <si>
    <t>ZM1251250CAW06761</t>
  </si>
  <si>
    <t>ZM1250730CAW01875</t>
  </si>
  <si>
    <t>Shruthi Raman</t>
  </si>
  <si>
    <t>73569</t>
  </si>
  <si>
    <t>ZM1251147CAG05620</t>
  </si>
  <si>
    <t>Rahul Katheria</t>
  </si>
  <si>
    <t>71734</t>
  </si>
  <si>
    <t>ZM1251146MEG01698</t>
  </si>
  <si>
    <t>Kunjan Naik</t>
  </si>
  <si>
    <t>70686</t>
  </si>
  <si>
    <t>ZM1251144CAG04575</t>
  </si>
  <si>
    <t>Sachin Talakoti</t>
  </si>
  <si>
    <t>72153</t>
  </si>
  <si>
    <t>ZM1251043CAG03706</t>
  </si>
  <si>
    <t>Lalit Jagtiani</t>
  </si>
  <si>
    <t>66688</t>
  </si>
  <si>
    <t>ZM1250627MEG00153</t>
  </si>
  <si>
    <t>Ravi Kalaria</t>
  </si>
  <si>
    <t>68433</t>
  </si>
  <si>
    <t>ZM1251146MEG01674</t>
  </si>
  <si>
    <t>SAEED AFZAL</t>
  </si>
  <si>
    <t>71303</t>
  </si>
  <si>
    <t>ZM1251146CAG05018</t>
  </si>
  <si>
    <t>ARFAN Razzaq</t>
  </si>
  <si>
    <t>72404</t>
  </si>
  <si>
    <t>ZM1251146MEG01628</t>
  </si>
  <si>
    <t>ZM1250940CAG03655</t>
  </si>
  <si>
    <t>Rupinder Kaur</t>
  </si>
  <si>
    <t>72816</t>
  </si>
  <si>
    <t>ZM1251043CAG03797</t>
  </si>
  <si>
    <t>Mamta Josyula</t>
  </si>
  <si>
    <t>72516</t>
  </si>
  <si>
    <t>ZM1251043CAW04084</t>
  </si>
  <si>
    <t>Sparsh Bhardwaj</t>
  </si>
  <si>
    <t>68295</t>
  </si>
  <si>
    <t>ZM1251144CAW04414</t>
  </si>
  <si>
    <t>Neel Choksi</t>
  </si>
  <si>
    <t>74629</t>
  </si>
  <si>
    <t>ZM1251147CAG05369</t>
  </si>
  <si>
    <t>Milankumar Patel</t>
  </si>
  <si>
    <t>69703</t>
  </si>
  <si>
    <t>ZM1250834CAG02470</t>
  </si>
  <si>
    <t xml:space="preserve">ZM1250937CAW03130	</t>
  </si>
  <si>
    <t xml:space="preserve">ZM1251144CAG04649	</t>
  </si>
  <si>
    <t xml:space="preserve">ZM1250731CAG01982	</t>
  </si>
  <si>
    <t>Manish Upadhyay</t>
  </si>
  <si>
    <t>67663</t>
  </si>
  <si>
    <t>ZM1250728MEG00423</t>
  </si>
  <si>
    <t>Shailendra Upadhyay</t>
  </si>
  <si>
    <t>66464</t>
  </si>
  <si>
    <t>ZM1250834CAG02487</t>
  </si>
  <si>
    <t>Vandana Patil</t>
  </si>
  <si>
    <t>65556</t>
  </si>
  <si>
    <t>ZM1250729CAG01642</t>
  </si>
  <si>
    <t>Sandeep Reddy</t>
  </si>
  <si>
    <t>66984</t>
  </si>
  <si>
    <t>ZM1250834CAW02252</t>
  </si>
  <si>
    <t>ZM1240623CAG00652</t>
  </si>
  <si>
    <t>Ratheesh Nellikal</t>
  </si>
  <si>
    <t>70801</t>
  </si>
  <si>
    <t>ZM1251144CAG04681</t>
  </si>
  <si>
    <t>harshit gaur</t>
  </si>
  <si>
    <t>73791</t>
  </si>
  <si>
    <t>ZM1251041MEG01343</t>
  </si>
  <si>
    <t>73021</t>
  </si>
  <si>
    <t>ZM1251146CAG05330</t>
  </si>
  <si>
    <t>27948</t>
  </si>
  <si>
    <t xml:space="preserve">ZM1250939CAW03172	</t>
  </si>
  <si>
    <t xml:space="preserve">ZM1250832CAW02194	</t>
  </si>
  <si>
    <t>ZM1250730CAW01882</t>
  </si>
  <si>
    <t>Shrey Shah</t>
  </si>
  <si>
    <t>67079</t>
  </si>
  <si>
    <t>ZM1250834CAG02405</t>
  </si>
  <si>
    <t>Mohit Agnihotri</t>
  </si>
  <si>
    <t>68425</t>
  </si>
  <si>
    <t>ZM1251144CAW04364</t>
  </si>
  <si>
    <t xml:space="preserve">ZM1250940CAW03569 </t>
  </si>
  <si>
    <t>73792</t>
  </si>
  <si>
    <t>ZM1251041MEG01246</t>
  </si>
  <si>
    <t>BHAVESHKUMAR PATEL</t>
  </si>
  <si>
    <t>68504</t>
  </si>
  <si>
    <t>ZM1251144CAW04406</t>
  </si>
  <si>
    <t>Naureen Manzoor</t>
  </si>
  <si>
    <t>73473</t>
  </si>
  <si>
    <t>ZM1251146CAG05248</t>
  </si>
  <si>
    <t>Ganesh Bankey</t>
  </si>
  <si>
    <t>70664</t>
  </si>
  <si>
    <t>ZM1251043CAG03815</t>
  </si>
  <si>
    <t xml:space="preserve">ZM1250729CAG01779	</t>
  </si>
  <si>
    <t>Sajin Vachery</t>
  </si>
  <si>
    <t>66062</t>
  </si>
  <si>
    <t>ZM1250728MEG00432</t>
  </si>
  <si>
    <t>Vrunda Patel</t>
  </si>
  <si>
    <t>69500</t>
  </si>
  <si>
    <t>ZM1250937CAG02827</t>
  </si>
  <si>
    <t>Saurabh Dudhak</t>
  </si>
  <si>
    <t>70550</t>
  </si>
  <si>
    <t>ZM1251144CAG04494</t>
  </si>
  <si>
    <t>Shazia Gul</t>
  </si>
  <si>
    <t>71223</t>
  </si>
  <si>
    <t>ZM1251042MEG01446</t>
  </si>
  <si>
    <t>Shikha Garg</t>
  </si>
  <si>
    <t>66793</t>
  </si>
  <si>
    <t>Sai Pranava Paidimarri</t>
  </si>
  <si>
    <t>71075</t>
  </si>
  <si>
    <t>ZM1250940MEG01214</t>
  </si>
  <si>
    <t>Shubhra Sharma</t>
  </si>
  <si>
    <t>68293</t>
  </si>
  <si>
    <t>ZM1251043CAG04222</t>
  </si>
  <si>
    <t xml:space="preserve">ZM12509CAW00030	</t>
  </si>
  <si>
    <t>JAY PATIL</t>
  </si>
  <si>
    <t>71868</t>
  </si>
  <si>
    <t>ZM1251144CAG04816</t>
  </si>
  <si>
    <t>Vijay Wali</t>
  </si>
  <si>
    <t>75403</t>
  </si>
  <si>
    <t>ZM1251146CAG05177</t>
  </si>
  <si>
    <t>Rameshkumar Hargovandas Patel</t>
  </si>
  <si>
    <t>73888</t>
  </si>
  <si>
    <t>ZM1251041MEG01321</t>
  </si>
  <si>
    <t>ZM1250835MEG00831</t>
  </si>
  <si>
    <t>Kareem V</t>
  </si>
  <si>
    <t>66632</t>
  </si>
  <si>
    <t>ZM1250728CAG01527</t>
  </si>
  <si>
    <t>Anupriya Mathur</t>
  </si>
  <si>
    <t>67798</t>
  </si>
  <si>
    <t>ZM1250938CAG03058</t>
  </si>
  <si>
    <t>ZM1251043CAG03986</t>
  </si>
  <si>
    <t xml:space="preserve">ZM1250939CAG03320	</t>
  </si>
  <si>
    <t>Surendar Advani</t>
  </si>
  <si>
    <t>67661</t>
  </si>
  <si>
    <t>ZM1250728MEG00295</t>
  </si>
  <si>
    <t>Alakananda Ghosh</t>
  </si>
  <si>
    <t>65201</t>
  </si>
  <si>
    <t>ZM1250627MEG00203</t>
  </si>
  <si>
    <t>kovit nisar</t>
  </si>
  <si>
    <t>64734</t>
  </si>
  <si>
    <t>ZM1250730CAW01956</t>
  </si>
  <si>
    <t>Stuti Karia</t>
  </si>
  <si>
    <t>71189</t>
  </si>
  <si>
    <t>ZM1251147CAG05376</t>
  </si>
  <si>
    <t>Syed Ali Abbas Bilgrami</t>
  </si>
  <si>
    <t>71690</t>
  </si>
  <si>
    <t>ZM1251146MEG01657</t>
  </si>
  <si>
    <t>Shivani Shah</t>
  </si>
  <si>
    <t>68316</t>
  </si>
  <si>
    <t>ZM1251043CAG04096</t>
  </si>
  <si>
    <t>meenakshi swami</t>
  </si>
  <si>
    <t>73075</t>
  </si>
  <si>
    <t>ZM1251146CAG05131</t>
  </si>
  <si>
    <t xml:space="preserve">ZM1250832CAW02049	</t>
  </si>
  <si>
    <t>Badal Bansal</t>
  </si>
  <si>
    <t>73267</t>
  </si>
  <si>
    <t>ZM1251147CAG05437</t>
  </si>
  <si>
    <t>Venkata R K Sastrula</t>
  </si>
  <si>
    <t>69749</t>
  </si>
  <si>
    <t>ZM1250731CAG01965</t>
  </si>
  <si>
    <t>Mehroana Anzal</t>
  </si>
  <si>
    <t>64440</t>
  </si>
  <si>
    <t>ZM1250627MEG00134</t>
  </si>
  <si>
    <t>Shantanu Saini</t>
  </si>
  <si>
    <t>66011</t>
  </si>
  <si>
    <t>ZM1250833MEG00700</t>
  </si>
  <si>
    <t>Nitesh Gandhi</t>
  </si>
  <si>
    <t>63522</t>
  </si>
  <si>
    <t>ZM1250623CAG00568</t>
  </si>
  <si>
    <t>Anita Ajay</t>
  </si>
  <si>
    <t>70536</t>
  </si>
  <si>
    <t>ZM1251043CAG04138</t>
  </si>
  <si>
    <t>Japneet Kwatra</t>
  </si>
  <si>
    <t>70289</t>
  </si>
  <si>
    <t>ZM1251043CAG03947</t>
  </si>
  <si>
    <t>Tushar Mishra</t>
  </si>
  <si>
    <t>69375</t>
  </si>
  <si>
    <t>ZM1250937CAG02979</t>
  </si>
  <si>
    <t>Manali Pandit</t>
  </si>
  <si>
    <t>65667</t>
  </si>
  <si>
    <t>ZM1250624CAG00805</t>
  </si>
  <si>
    <t>Shashikant Khandelwal</t>
  </si>
  <si>
    <t>63591</t>
  </si>
  <si>
    <t>ZM1250626CAW01213</t>
  </si>
  <si>
    <t>Syam Prasad Dannapaneni</t>
  </si>
  <si>
    <t>72016</t>
  </si>
  <si>
    <t>ZM1250939CAW03170</t>
  </si>
  <si>
    <t>Baiju Mathew</t>
  </si>
  <si>
    <t>66545</t>
  </si>
  <si>
    <t>ZM1250834CAW02254</t>
  </si>
  <si>
    <t>Dharinkumar Patel</t>
  </si>
  <si>
    <t>71578</t>
  </si>
  <si>
    <t>Mira Patel</t>
  </si>
  <si>
    <t>71372</t>
  </si>
  <si>
    <t>ZM1251146CAG04962</t>
  </si>
  <si>
    <t xml:space="preserve">ZM1250626CAW01259	</t>
  </si>
  <si>
    <t>Ani Mishra</t>
  </si>
  <si>
    <t>68229</t>
  </si>
  <si>
    <t>ZM1251043CAG03970</t>
  </si>
  <si>
    <t>74138</t>
  </si>
  <si>
    <t>ZM1251043CAW04089</t>
  </si>
  <si>
    <t>ZM1250938CAG03075</t>
  </si>
  <si>
    <t>SUBBA KAKUMANI</t>
  </si>
  <si>
    <t>70628</t>
  </si>
  <si>
    <t>ZM1250940CAG03654</t>
  </si>
  <si>
    <t>ZM1250731CAG01850</t>
  </si>
  <si>
    <t>Prab Brar</t>
  </si>
  <si>
    <t>64022</t>
  </si>
  <si>
    <t>ZM1250731MEW00678</t>
  </si>
  <si>
    <t>ZM1250832CAW02176</t>
  </si>
  <si>
    <t xml:space="preserve">ZM1250835MEG00949	</t>
  </si>
  <si>
    <t xml:space="preserve">ZM1250938CAG03074	</t>
  </si>
  <si>
    <t xml:space="preserve">ZM1250626CAW01340	</t>
  </si>
  <si>
    <t>ZM1250939CAG03334</t>
  </si>
  <si>
    <t>Kunal Wadhawe</t>
  </si>
  <si>
    <t>69116</t>
  </si>
  <si>
    <t>ZM1250939CAW03169</t>
  </si>
  <si>
    <t>Bhavika Mamidi</t>
  </si>
  <si>
    <t>72139</t>
  </si>
  <si>
    <t>ZM1251146MEG01720</t>
  </si>
  <si>
    <t>DINESH VACHHANI</t>
  </si>
  <si>
    <t>68487</t>
  </si>
  <si>
    <t>ZM1251043CAG04232</t>
  </si>
  <si>
    <t>Fakhruddin Ahmed</t>
  </si>
  <si>
    <t>69293</t>
  </si>
  <si>
    <t>ZM1250939CAW03167</t>
  </si>
  <si>
    <t>Shipra Singh</t>
  </si>
  <si>
    <t>73616</t>
  </si>
  <si>
    <t>ZM1251043CAG03823</t>
  </si>
  <si>
    <t>Maulik Vaidya</t>
  </si>
  <si>
    <t>66889</t>
  </si>
  <si>
    <t>ZM1250832CAG02015</t>
  </si>
  <si>
    <t xml:space="preserve">ZM1251146CAG0532 </t>
  </si>
  <si>
    <t>Ekta Mehta</t>
  </si>
  <si>
    <t>72810</t>
  </si>
  <si>
    <t>ZM1250940CAW03599</t>
  </si>
  <si>
    <t>Sanketkumar Parekh</t>
  </si>
  <si>
    <t>ZM1251043CAG04273</t>
  </si>
  <si>
    <t>Bindu Rathod</t>
  </si>
  <si>
    <t>68578</t>
  </si>
  <si>
    <t>ZM1251144CAW04366</t>
  </si>
  <si>
    <t>Sayali Rawas</t>
  </si>
  <si>
    <t>73184</t>
  </si>
  <si>
    <t>ZM1251146CAG05331</t>
  </si>
  <si>
    <t>Sarita Regmi</t>
  </si>
  <si>
    <t>69515</t>
  </si>
  <si>
    <t>ZM1250834CAG02497</t>
  </si>
  <si>
    <t>Maria Khalid</t>
  </si>
  <si>
    <t>64320</t>
  </si>
  <si>
    <t>ZM1250625CAG01102</t>
  </si>
  <si>
    <t>Devanshu Sharma</t>
  </si>
  <si>
    <t>64574</t>
  </si>
  <si>
    <t>ZM1250625CAG00866</t>
  </si>
  <si>
    <t>Chhavi Aggarwal</t>
  </si>
  <si>
    <t>63097</t>
  </si>
  <si>
    <t>ZM1250550417CAG00289</t>
  </si>
  <si>
    <t>ZM1250731CAG01963</t>
  </si>
  <si>
    <t xml:space="preserve">Patrika Patil </t>
  </si>
  <si>
    <t xml:space="preserve">Nikita Rasam </t>
  </si>
  <si>
    <t>Dharam Thakkar</t>
  </si>
  <si>
    <t>67546</t>
  </si>
  <si>
    <t>ZM1250521CAG00427</t>
  </si>
  <si>
    <t>Abhishek Gandhi</t>
  </si>
  <si>
    <t>67686</t>
  </si>
  <si>
    <t>ZM1250836CAG02921</t>
  </si>
  <si>
    <t>Sanjiv VIJ</t>
  </si>
  <si>
    <t>73039</t>
  </si>
  <si>
    <t>ZM1251042MEW01639</t>
  </si>
  <si>
    <t>ZM1250728CAG01452</t>
  </si>
  <si>
    <t>Adwait Deshpande</t>
  </si>
  <si>
    <t>72239</t>
  </si>
  <si>
    <t>ZM1251042MEG01466</t>
  </si>
  <si>
    <t>Lavanya Parthasarathi</t>
  </si>
  <si>
    <t>64636</t>
  </si>
  <si>
    <t>ZM1250625CAG01063</t>
  </si>
  <si>
    <t>Afshan Rafiq Ali</t>
  </si>
  <si>
    <t>69583</t>
  </si>
  <si>
    <t>ZM1250939CAW03427</t>
  </si>
  <si>
    <t>Unmesh Vhatkar</t>
  </si>
  <si>
    <t>63145</t>
  </si>
  <si>
    <t>ZM1250109CAW0034</t>
  </si>
  <si>
    <t>Pavan Parikh</t>
  </si>
  <si>
    <t>63354</t>
  </si>
  <si>
    <t>ZM1250625CAG00885</t>
  </si>
  <si>
    <t>Satyarth Bajpai</t>
  </si>
  <si>
    <t>64507</t>
  </si>
  <si>
    <t>ZM1250730CAW01903</t>
  </si>
  <si>
    <t>Kanwal Kaur</t>
  </si>
  <si>
    <t>64197</t>
  </si>
  <si>
    <t>ZM1250727MEG00308</t>
  </si>
  <si>
    <t>Ajay Singh</t>
  </si>
  <si>
    <t>69261</t>
  </si>
  <si>
    <t>ZM1250940CAW03447</t>
  </si>
  <si>
    <t>Venkata Kappagantula</t>
  </si>
  <si>
    <t>66251</t>
  </si>
  <si>
    <t>ZM1250728MEG00323</t>
  </si>
  <si>
    <t>Adity Malhotra</t>
  </si>
  <si>
    <t>71323</t>
  </si>
  <si>
    <t>ZM1251041MEG01256</t>
  </si>
  <si>
    <t>Timothy Kanczuga</t>
  </si>
  <si>
    <t>70470</t>
  </si>
  <si>
    <t>ZM1250940CAG03660</t>
  </si>
  <si>
    <t>Inder Rai</t>
  </si>
  <si>
    <t>71675</t>
  </si>
  <si>
    <t>ZM1251041MEG01258</t>
  </si>
  <si>
    <t>Rajpreet Singh</t>
  </si>
  <si>
    <t>71347</t>
  </si>
  <si>
    <t>ZM1251144CAG04864</t>
  </si>
  <si>
    <t>Kiran Cholleti</t>
  </si>
  <si>
    <t>ZM1250731CAG01930</t>
  </si>
  <si>
    <t>Anup Vanarse</t>
  </si>
  <si>
    <t>74328</t>
  </si>
  <si>
    <t>ZM1251042MEG01515</t>
  </si>
  <si>
    <t>Sameer Gokhale</t>
  </si>
  <si>
    <t>65306</t>
  </si>
  <si>
    <t>ZM1250626CAWO1373</t>
  </si>
  <si>
    <t>Samik Patel</t>
  </si>
  <si>
    <t>64321</t>
  </si>
  <si>
    <t>ZM1250727MEW00103</t>
  </si>
  <si>
    <t>Mike Thurman</t>
  </si>
  <si>
    <t>75178</t>
  </si>
  <si>
    <t>ZM1251146CAG04910</t>
  </si>
  <si>
    <t>Neelam Rana</t>
  </si>
  <si>
    <t>63167</t>
  </si>
  <si>
    <t xml:space="preserve">ZM1250940MEG00989	</t>
  </si>
  <si>
    <t>Mehreen Afzal</t>
  </si>
  <si>
    <t>72411</t>
  </si>
  <si>
    <t>ZM1251041MEG01268</t>
  </si>
  <si>
    <t>Arunkumar Patil</t>
  </si>
  <si>
    <t>73805</t>
  </si>
  <si>
    <t>ZM1251041MEG01244</t>
  </si>
  <si>
    <t>Nilesh Sathe</t>
  </si>
  <si>
    <t>70469</t>
  </si>
  <si>
    <t>ZM1250940CAG03659</t>
  </si>
  <si>
    <t>Meenal Utturkar</t>
  </si>
  <si>
    <t>64667</t>
  </si>
  <si>
    <t>ZM1250730CAW01890</t>
  </si>
  <si>
    <t>JASVINDER NARULA</t>
  </si>
  <si>
    <t>66382</t>
  </si>
  <si>
    <t xml:space="preserve">ZM1250728MEW00495	</t>
  </si>
  <si>
    <t>Ajmal Syed</t>
  </si>
  <si>
    <t>70315</t>
  </si>
  <si>
    <t>ZM1251043CAG03910</t>
  </si>
  <si>
    <t>Yatin Taneja</t>
  </si>
  <si>
    <t>73318</t>
  </si>
  <si>
    <t>ZM1251042MEW01635</t>
  </si>
  <si>
    <t>Neeraj Bansal</t>
  </si>
  <si>
    <t>71293</t>
  </si>
  <si>
    <t>ZM1251043CAG04228</t>
  </si>
  <si>
    <t>Ashwini Dongre</t>
  </si>
  <si>
    <t>66173</t>
  </si>
  <si>
    <t>ZM1250625CAG01083</t>
  </si>
  <si>
    <t>Lakshmi Immadi</t>
  </si>
  <si>
    <t>69311</t>
  </si>
  <si>
    <t>ZM1250937CAG02961</t>
  </si>
  <si>
    <t>Deepa Madasamy</t>
  </si>
  <si>
    <t>67433</t>
  </si>
  <si>
    <t>ZM1250834CAW02295</t>
  </si>
  <si>
    <t>Avneet Kaur</t>
  </si>
  <si>
    <t>64114</t>
  </si>
  <si>
    <t>ZM1250522MEG00062</t>
  </si>
  <si>
    <t>Kulvinder Singh</t>
  </si>
  <si>
    <t>72960</t>
  </si>
  <si>
    <t>ZM1251042MEW01557</t>
  </si>
  <si>
    <t>Utsav Sanghani</t>
  </si>
  <si>
    <t>66511</t>
  </si>
  <si>
    <t>ZM1250834CAG02541</t>
  </si>
  <si>
    <t>Sofheem Mohammed</t>
  </si>
  <si>
    <t>67384</t>
  </si>
  <si>
    <t>ZM1250835CAG02561</t>
  </si>
  <si>
    <t>Sampada</t>
  </si>
  <si>
    <t>66165</t>
  </si>
  <si>
    <t>ZM1250835MEG00923</t>
  </si>
  <si>
    <t>ILA PARASHAR</t>
  </si>
  <si>
    <t>67623</t>
  </si>
  <si>
    <t>ZM1250834CAW02314</t>
  </si>
  <si>
    <t>Amir Saeed</t>
  </si>
  <si>
    <t>64075</t>
  </si>
  <si>
    <t xml:space="preserve">ZM1250520CAG00398	</t>
  </si>
  <si>
    <t>Shahid Ali</t>
  </si>
  <si>
    <t>70561</t>
  </si>
  <si>
    <t>ZM1251043CAG04200</t>
  </si>
  <si>
    <t>Milan Parekh</t>
  </si>
  <si>
    <t>66630</t>
  </si>
  <si>
    <t>ZM1250729CAG01816</t>
  </si>
  <si>
    <t>Aditya Rathi</t>
  </si>
  <si>
    <t>65894</t>
  </si>
  <si>
    <t>ZM1250832CAW02126</t>
  </si>
  <si>
    <t>ZM1250626CAW01401</t>
  </si>
  <si>
    <t>ZM1250626CAG01074</t>
  </si>
  <si>
    <t>ADITEE VERMA</t>
  </si>
  <si>
    <t>68899</t>
  </si>
  <si>
    <t>ZM1250836CAG02797</t>
  </si>
  <si>
    <t>Shyam Gavulla</t>
  </si>
  <si>
    <t>69402</t>
  </si>
  <si>
    <t>ZM1250937CAG02861</t>
  </si>
  <si>
    <t>neetu khanna</t>
  </si>
  <si>
    <t>72387</t>
  </si>
  <si>
    <t>ZM1251043CAW04058</t>
  </si>
  <si>
    <t>Tejas Savsani</t>
  </si>
  <si>
    <t>60475</t>
  </si>
  <si>
    <t xml:space="preserve">ZM1250522MEG00086	</t>
  </si>
  <si>
    <t>Varun Sabhlok</t>
  </si>
  <si>
    <t>64661</t>
  </si>
  <si>
    <t>ZM1250836CAG02731</t>
  </si>
  <si>
    <t>ZM1250940CAG03496</t>
  </si>
  <si>
    <t>Shruthi Gopal Kamath</t>
  </si>
  <si>
    <t>64989</t>
  </si>
  <si>
    <t>ZM1250727MEG00325</t>
  </si>
  <si>
    <t>Prachi Acharya</t>
  </si>
  <si>
    <t>70301</t>
  </si>
  <si>
    <t>ZM1251043CAG04009</t>
  </si>
  <si>
    <t>Pooja Shah</t>
  </si>
  <si>
    <t>69438</t>
  </si>
  <si>
    <t xml:space="preserve">ZM1250937CAG02889	</t>
  </si>
  <si>
    <t>Monalisa Patnaik</t>
  </si>
  <si>
    <t>67166</t>
  </si>
  <si>
    <t>ZM1250834CAG02459</t>
  </si>
  <si>
    <t>Maria Malik</t>
  </si>
  <si>
    <t>69133</t>
  </si>
  <si>
    <t>ZM1250835CAG02661</t>
  </si>
  <si>
    <t>Juhi Patel</t>
  </si>
  <si>
    <t>66846</t>
  </si>
  <si>
    <t>ZM1250832CAW02089</t>
  </si>
  <si>
    <t>65242</t>
  </si>
  <si>
    <t>ZM1250522CAG00655</t>
  </si>
  <si>
    <t>Veena Bhardwaj</t>
  </si>
  <si>
    <t>73798</t>
  </si>
  <si>
    <t>ZM1251042MEW01613</t>
  </si>
  <si>
    <t>Sumeet Goel</t>
  </si>
  <si>
    <t>71572</t>
  </si>
  <si>
    <t>ZM1251043CAG03978</t>
  </si>
  <si>
    <t>ZM1250833MEG00761</t>
  </si>
  <si>
    <t>Rita Jain</t>
  </si>
  <si>
    <t>64420</t>
  </si>
  <si>
    <t>ZM1250626CAW01228</t>
  </si>
  <si>
    <t>Rahul Agnihotri</t>
  </si>
  <si>
    <t>70544</t>
  </si>
  <si>
    <t>ZM1251043CAG04241</t>
  </si>
  <si>
    <t>payal patel</t>
  </si>
  <si>
    <t>71052</t>
  </si>
  <si>
    <t>ZM1251144CAG04698</t>
  </si>
  <si>
    <t>Shrugal Nagarkar</t>
  </si>
  <si>
    <t>65803</t>
  </si>
  <si>
    <t>ZM1250209CAW0038</t>
  </si>
  <si>
    <t xml:space="preserve">ZM1250937CAG02960	</t>
  </si>
  <si>
    <t>Parth Patel</t>
  </si>
  <si>
    <t>72747</t>
  </si>
  <si>
    <t>ZM1251043CAG03759</t>
  </si>
  <si>
    <t>Karan Ghelani</t>
  </si>
  <si>
    <t>72765</t>
  </si>
  <si>
    <t>ZM1251043CAG03762</t>
  </si>
  <si>
    <t>Deepti Bansal</t>
  </si>
  <si>
    <t>63148</t>
  </si>
  <si>
    <t>ZM12405CAB1B1B0</t>
  </si>
  <si>
    <t>Bhushan Sonawane</t>
  </si>
  <si>
    <t>66469</t>
  </si>
  <si>
    <t>ZM1250834CAW02264</t>
  </si>
  <si>
    <t>Karthik Ravindra Rao</t>
  </si>
  <si>
    <t>67792</t>
  </si>
  <si>
    <t>ZM1250938CAG03077</t>
  </si>
  <si>
    <t>Divya Rachamallu</t>
  </si>
  <si>
    <t>64442</t>
  </si>
  <si>
    <t>ZM1250522MEG00076</t>
  </si>
  <si>
    <t>Harshal Nawale</t>
  </si>
  <si>
    <t>70033</t>
  </si>
  <si>
    <t>ZM1250624CAG00771</t>
  </si>
  <si>
    <t>Sourabh Tewari</t>
  </si>
  <si>
    <t>64495</t>
  </si>
  <si>
    <t xml:space="preserve">ZM1250940MEG01066	</t>
  </si>
  <si>
    <t>Shrinath Jadhav</t>
  </si>
  <si>
    <t>69505</t>
  </si>
  <si>
    <t>ZM1250939CAW03187</t>
  </si>
  <si>
    <t>Prakhar Agarwal</t>
  </si>
  <si>
    <t>62698</t>
  </si>
  <si>
    <t>ZM1250416CAG00155</t>
  </si>
  <si>
    <t>ZM1250416CAG00187</t>
  </si>
  <si>
    <t>Vipul Gandhi</t>
  </si>
  <si>
    <t>64958</t>
  </si>
  <si>
    <t xml:space="preserve">ZM1250730CAW01908	</t>
  </si>
  <si>
    <t>VISHAD KUMAR</t>
  </si>
  <si>
    <t>63945</t>
  </si>
  <si>
    <t xml:space="preserve">ZM1250626CAW01261	</t>
  </si>
  <si>
    <t>Abhishek Nigam</t>
  </si>
  <si>
    <t>65772</t>
  </si>
  <si>
    <t>ZM1250937CAG02891</t>
  </si>
  <si>
    <t>Amina Chatha</t>
  </si>
  <si>
    <t>66653</t>
  </si>
  <si>
    <t>ZM1250834CAW02327</t>
  </si>
  <si>
    <t>ZM1250731CAG01984</t>
  </si>
  <si>
    <t xml:space="preserve">ZM1250834CAW02327	</t>
  </si>
  <si>
    <t>Saudamini Wadwekar</t>
  </si>
  <si>
    <t>70007</t>
  </si>
  <si>
    <t>ZM1250938CAG03051</t>
  </si>
  <si>
    <t>Aarna Nigam</t>
  </si>
  <si>
    <t xml:space="preserve">ZM1250937CAG02891	</t>
  </si>
  <si>
    <t>Tarun Bakshi</t>
  </si>
  <si>
    <t>67281</t>
  </si>
  <si>
    <t>ZM1251043CAW04036</t>
  </si>
  <si>
    <t>Avenash Kumar</t>
  </si>
  <si>
    <t>67390</t>
  </si>
  <si>
    <t>ZM1250834CAW02279</t>
  </si>
  <si>
    <t>karan murgai</t>
  </si>
  <si>
    <t>70179</t>
  </si>
  <si>
    <t>ZM1251043CAW04082</t>
  </si>
  <si>
    <t>Navjot Kumar</t>
  </si>
  <si>
    <t>74326</t>
  </si>
  <si>
    <t>ZM1251042MEG01376</t>
  </si>
  <si>
    <t xml:space="preserve">ZM1251043CAG04003	</t>
  </si>
  <si>
    <t>Amit Nagpure</t>
  </si>
  <si>
    <t>65286</t>
  </si>
  <si>
    <t>ZM1250727MEG00268</t>
  </si>
  <si>
    <t>Chitra Shiralkar</t>
  </si>
  <si>
    <t>69114</t>
  </si>
  <si>
    <t>ZM1250835CAG02637</t>
  </si>
  <si>
    <t>Vikalp Veer</t>
  </si>
  <si>
    <t>63795</t>
  </si>
  <si>
    <t>ZM1250417CAG00244</t>
  </si>
  <si>
    <t>Ashima Ranwan</t>
  </si>
  <si>
    <t>69201</t>
  </si>
  <si>
    <t>ZM1250939CAW03243</t>
  </si>
  <si>
    <t>DHRUV THANAWALA</t>
  </si>
  <si>
    <t>70669</t>
  </si>
  <si>
    <t xml:space="preserve">ZM1251043CAG03841	</t>
  </si>
  <si>
    <t>Saritha Nitin</t>
  </si>
  <si>
    <t>63528</t>
  </si>
  <si>
    <t xml:space="preserve">ZM1250521CAG00462	</t>
  </si>
  <si>
    <t>Mukta Singh</t>
  </si>
  <si>
    <t>63310</t>
  </si>
  <si>
    <t>ZM1250939CAG03261</t>
  </si>
  <si>
    <t>Samvit Bhakar</t>
  </si>
  <si>
    <t>67002</t>
  </si>
  <si>
    <t>ZM1250731CAG01974</t>
  </si>
  <si>
    <t>Sudhanshu Nagar</t>
  </si>
  <si>
    <t>63925</t>
  </si>
  <si>
    <t>ZM1250623CAG00666</t>
  </si>
  <si>
    <t>Ankur Kharbanda</t>
  </si>
  <si>
    <t>66926</t>
  </si>
  <si>
    <t>ZM1250834CAW02219</t>
  </si>
  <si>
    <t>Ashutosh Sharma</t>
  </si>
  <si>
    <t>68320</t>
  </si>
  <si>
    <t>ZM1250834CAG02510</t>
  </si>
  <si>
    <t>Jitheesh Vijayan</t>
  </si>
  <si>
    <t>72776</t>
  </si>
  <si>
    <t xml:space="preserve">ZM1251043CAG03866	</t>
  </si>
  <si>
    <t>Aditya Desai</t>
  </si>
  <si>
    <t>67452</t>
  </si>
  <si>
    <t>ZM1250834CAG02473</t>
  </si>
  <si>
    <t>Manohar Marimuthu</t>
  </si>
  <si>
    <t>73341</t>
  </si>
  <si>
    <t>ZM1251043CAG03962</t>
  </si>
  <si>
    <t>Kritika Vats</t>
  </si>
  <si>
    <t>64719</t>
  </si>
  <si>
    <t>ZM1250727MEW00274</t>
  </si>
  <si>
    <t>Shubham Khanduja</t>
  </si>
  <si>
    <t>68619</t>
  </si>
  <si>
    <t>ZM1251043CAG04259</t>
  </si>
  <si>
    <t>68551</t>
  </si>
  <si>
    <t>ZM1251144CAG04529</t>
  </si>
  <si>
    <t>Ashwini Kesarwani</t>
  </si>
  <si>
    <t>65222</t>
  </si>
  <si>
    <t>ZM1250627MEG00180</t>
  </si>
  <si>
    <t>Kanchan Singhal</t>
  </si>
  <si>
    <t>71402</t>
  </si>
  <si>
    <t>ZM1250940MEW01137</t>
  </si>
  <si>
    <t>Vikas Issar</t>
  </si>
  <si>
    <t>68406</t>
  </si>
  <si>
    <t>ZM1251043CAG04225</t>
  </si>
  <si>
    <t>ZM1250937CAG02927</t>
  </si>
  <si>
    <t>Shubhi Patel</t>
  </si>
  <si>
    <t>67350</t>
  </si>
  <si>
    <t>ZM1250834CAG02434</t>
  </si>
  <si>
    <t>Raj Kanakamedala</t>
  </si>
  <si>
    <t>66521</t>
  </si>
  <si>
    <t>ZM1250729CAG01613</t>
  </si>
  <si>
    <t>Jubin Mehta</t>
  </si>
  <si>
    <t>67017</t>
  </si>
  <si>
    <t>ZM1250834CAW02227</t>
  </si>
  <si>
    <t>Aditya Sanghvi</t>
  </si>
  <si>
    <t>69382</t>
  </si>
  <si>
    <t>ZM1250832CAW02065</t>
  </si>
  <si>
    <t>Maitri Modi</t>
  </si>
  <si>
    <t>72717</t>
  </si>
  <si>
    <t>ZM1251043CAW04077</t>
  </si>
  <si>
    <t>Nilima Khambalkar</t>
  </si>
  <si>
    <t>69301</t>
  </si>
  <si>
    <t>ZM1250937CAG02976</t>
  </si>
  <si>
    <t>Dhruv Thanawala</t>
  </si>
  <si>
    <t>ZM1251043CAG03841</t>
  </si>
  <si>
    <t>Mihir Gandhi</t>
  </si>
  <si>
    <t>69190</t>
  </si>
  <si>
    <t>ZM1250939CAW03242</t>
  </si>
  <si>
    <t xml:space="preserve">ZM1250939CAG03261	</t>
  </si>
  <si>
    <t>Kuldeepsinh Rana</t>
  </si>
  <si>
    <t>66503</t>
  </si>
  <si>
    <t>ZM1251043CAW04071</t>
  </si>
  <si>
    <t xml:space="preserve">ZM1250939CAW03242	</t>
  </si>
  <si>
    <t>Aditya Avinash</t>
  </si>
  <si>
    <t>69754</t>
  </si>
  <si>
    <t>ZM1250729CAG01685</t>
  </si>
  <si>
    <t>Srinivasa Vaddadi</t>
  </si>
  <si>
    <t>65612</t>
  </si>
  <si>
    <t>ZM1250728MEW00539</t>
  </si>
  <si>
    <t>Niti Vanee</t>
  </si>
  <si>
    <t>72224</t>
  </si>
  <si>
    <t>ZM1251043CAW04029</t>
  </si>
  <si>
    <t>Sonal Joshi</t>
  </si>
  <si>
    <t>64829</t>
  </si>
  <si>
    <t>ZM1250625CAG01023</t>
  </si>
  <si>
    <t>Kiran Sandhu</t>
  </si>
  <si>
    <t>64622</t>
  </si>
  <si>
    <t>ZM1250728MEW00473</t>
  </si>
  <si>
    <t>Riddhi Shah</t>
  </si>
  <si>
    <t>65112</t>
  </si>
  <si>
    <t xml:space="preserve">ZM1250728MEG00386	</t>
  </si>
  <si>
    <t>Vijay kanth goud Siddagowni balram</t>
  </si>
  <si>
    <t>70508</t>
  </si>
  <si>
    <t>ZM1251043CAG04122</t>
  </si>
  <si>
    <t>63435</t>
  </si>
  <si>
    <t>ZM1250833MEG0072</t>
  </si>
  <si>
    <t>Aditya Tuli</t>
  </si>
  <si>
    <t>71887</t>
  </si>
  <si>
    <t>ZM1251041MEG01297</t>
  </si>
  <si>
    <t>ZM1251043CAG04003</t>
  </si>
  <si>
    <t>Niraj Shah</t>
  </si>
  <si>
    <t>66194</t>
  </si>
  <si>
    <t xml:space="preserve">ZM1250731CAG01857	</t>
  </si>
  <si>
    <t>Avneesh Sarin</t>
  </si>
  <si>
    <t>74487</t>
  </si>
  <si>
    <t>ZM1251042MEW01551</t>
  </si>
  <si>
    <t xml:space="preserve">ZM1251043CAG03851	</t>
  </si>
  <si>
    <t>Arokia Punitha Maria Michael</t>
  </si>
  <si>
    <t>65307</t>
  </si>
  <si>
    <t>ZM1250836CAG02790</t>
  </si>
  <si>
    <t>Rachna Vashistha</t>
  </si>
  <si>
    <t>67566</t>
  </si>
  <si>
    <t>ZM1250834CAW02041</t>
  </si>
  <si>
    <t>Venkat Chakkarapani</t>
  </si>
  <si>
    <t>66301</t>
  </si>
  <si>
    <t>ZM1250834CAW02216</t>
  </si>
  <si>
    <t>Naresh Kumar</t>
  </si>
  <si>
    <t>70364</t>
  </si>
  <si>
    <t>ZM1250940CAG03658</t>
  </si>
  <si>
    <t>71934</t>
  </si>
  <si>
    <t xml:space="preserve">ZM1250938CAG03100	</t>
  </si>
  <si>
    <t>ZM1250731CAG01857</t>
  </si>
  <si>
    <t>SAVINAY DANGI</t>
  </si>
  <si>
    <t>65519</t>
  </si>
  <si>
    <t>ZM1250729CAG01738</t>
  </si>
  <si>
    <t>Kunal Kulkarni</t>
  </si>
  <si>
    <t>69246</t>
  </si>
  <si>
    <t>ZM1250940CAW03468</t>
  </si>
  <si>
    <t>Rakesh Ranjan</t>
  </si>
  <si>
    <t>70153</t>
  </si>
  <si>
    <t xml:space="preserve">ZM1250940CAW03582	</t>
  </si>
  <si>
    <t>Kalyan Kakumani</t>
  </si>
  <si>
    <t>67784</t>
  </si>
  <si>
    <t>ZM1250728MEG00361</t>
  </si>
  <si>
    <t>Badiuddin Junejo</t>
  </si>
  <si>
    <t>68126</t>
  </si>
  <si>
    <t>ZM1250730MEG00568</t>
  </si>
  <si>
    <t xml:space="preserve">ZM1250728MEG00361	</t>
  </si>
  <si>
    <t>Sunita Dhiman</t>
  </si>
  <si>
    <t>69331</t>
  </si>
  <si>
    <t>ZM1250940CAW03467</t>
  </si>
  <si>
    <t>Shalini Joon</t>
  </si>
  <si>
    <t>69956</t>
  </si>
  <si>
    <t>ZM1250938CAG03078</t>
  </si>
  <si>
    <t>Ankit Malik</t>
  </si>
  <si>
    <t>66188</t>
  </si>
  <si>
    <t>ZM1250833MEG00710</t>
  </si>
  <si>
    <t>Balbir Bhangal</t>
  </si>
  <si>
    <t>63452</t>
  </si>
  <si>
    <t>ZM1250626CAW01221</t>
  </si>
  <si>
    <t>Pranavee Pusukuru</t>
  </si>
  <si>
    <t>66942</t>
  </si>
  <si>
    <t>ZM1250834CAW02287</t>
  </si>
  <si>
    <t>69757</t>
  </si>
  <si>
    <t>ZM1250940MEG01089</t>
  </si>
  <si>
    <t>Avijit Sikder</t>
  </si>
  <si>
    <t>64702</t>
  </si>
  <si>
    <t xml:space="preserve">ZM1250624CAG00759	</t>
  </si>
  <si>
    <t>Neil Kannikal</t>
  </si>
  <si>
    <t>63830</t>
  </si>
  <si>
    <t>ZM1250626CAW01362</t>
  </si>
  <si>
    <t>Abhijit Girase</t>
  </si>
  <si>
    <t>72507</t>
  </si>
  <si>
    <t xml:space="preserve">ZM1250940CAG03514	</t>
  </si>
  <si>
    <t>Ami Patel</t>
  </si>
  <si>
    <t>74330</t>
  </si>
  <si>
    <t>ZM1251042MEG01387</t>
  </si>
  <si>
    <t>Daisy Sol</t>
  </si>
  <si>
    <t>67334</t>
  </si>
  <si>
    <t xml:space="preserve">ZM1250834CAG02428	</t>
  </si>
  <si>
    <t>DEEPTI KALRA</t>
  </si>
  <si>
    <t>67979</t>
  </si>
  <si>
    <t xml:space="preserve">ZM1250937CAG02974	</t>
  </si>
  <si>
    <t>66690</t>
  </si>
  <si>
    <t xml:space="preserve">ZM1250731CAG01995	</t>
  </si>
  <si>
    <t>Neha Kumar</t>
  </si>
  <si>
    <t>69476</t>
  </si>
  <si>
    <t>ZM1251041MEG01319</t>
  </si>
  <si>
    <t>Dipty Juthani</t>
  </si>
  <si>
    <t>66006</t>
  </si>
  <si>
    <t>ZM1250626CAW01365</t>
  </si>
  <si>
    <t xml:space="preserve">ZM1250940MEG01089	</t>
  </si>
  <si>
    <t xml:space="preserve">ZM1250834CAW02287	</t>
  </si>
  <si>
    <t>Girish Pauriyal</t>
  </si>
  <si>
    <t>69887</t>
  </si>
  <si>
    <t>ZM1250730MEG00627</t>
  </si>
  <si>
    <t xml:space="preserve">ZM1250731CAG01870	</t>
  </si>
  <si>
    <t>AMEYA DESHPANDE</t>
  </si>
  <si>
    <t>65230</t>
  </si>
  <si>
    <t>ZM1250625CAG0901</t>
  </si>
  <si>
    <t>Ankit Patel</t>
  </si>
  <si>
    <t>66144</t>
  </si>
  <si>
    <t>ZM1250625CAG00881</t>
  </si>
  <si>
    <t>ZM1250624CAG00846</t>
  </si>
  <si>
    <t>ZM1251043CAG03712</t>
  </si>
  <si>
    <t>Megha Acharya</t>
  </si>
  <si>
    <t>72531</t>
  </si>
  <si>
    <t>ZM1250939CAG03411</t>
  </si>
  <si>
    <t xml:space="preserve">ZM1250939CAG03411	</t>
  </si>
  <si>
    <t>Jaspreet Singh</t>
  </si>
  <si>
    <t>70172</t>
  </si>
  <si>
    <t>ZM1251043CAG03936</t>
  </si>
  <si>
    <t>arshad madhani</t>
  </si>
  <si>
    <t>65268</t>
  </si>
  <si>
    <t>ZM1250729CAG01638</t>
  </si>
  <si>
    <t>Shashank Shekhar</t>
  </si>
  <si>
    <t>63080</t>
  </si>
  <si>
    <t>ZM1250417CAG00308</t>
  </si>
  <si>
    <t>ZM1250728MEW00477</t>
  </si>
  <si>
    <t xml:space="preserve">ZM1250940CAW03527	</t>
  </si>
  <si>
    <t>Subhash Bandla</t>
  </si>
  <si>
    <t>69862</t>
  </si>
  <si>
    <t xml:space="preserve">ZM1250939CAG03303	</t>
  </si>
  <si>
    <t>KINJAL BELL</t>
  </si>
  <si>
    <t>63112</t>
  </si>
  <si>
    <t>ZM1250626CAW01438</t>
  </si>
  <si>
    <t>Prakrita Udas</t>
  </si>
  <si>
    <t>63243</t>
  </si>
  <si>
    <t>ZM1250626CAW01280</t>
  </si>
  <si>
    <t>Tania Sharma</t>
  </si>
  <si>
    <t>64973</t>
  </si>
  <si>
    <t>ZM1250416CAG00193</t>
  </si>
  <si>
    <t>Saba Nisar Ahmed</t>
  </si>
  <si>
    <t>64103</t>
  </si>
  <si>
    <t xml:space="preserve">ZM1250626CAW01421	</t>
  </si>
  <si>
    <t>Vruddhi Shah</t>
  </si>
  <si>
    <t>68338</t>
  </si>
  <si>
    <t>ZM1250937CAG03005</t>
  </si>
  <si>
    <t>Rupa Ganta</t>
  </si>
  <si>
    <t>64447</t>
  </si>
  <si>
    <t>ZM1250731CAG01976</t>
  </si>
  <si>
    <t>ZM1250939CAG03303</t>
  </si>
  <si>
    <t>ZM1250626CAW01421</t>
  </si>
  <si>
    <t>Anil Mishra</t>
  </si>
  <si>
    <t>71166</t>
  </si>
  <si>
    <t>ZM1251042MEG01443</t>
  </si>
  <si>
    <t>Neelima Gudem</t>
  </si>
  <si>
    <t>66386</t>
  </si>
  <si>
    <t>ZM1250832CAW02201</t>
  </si>
  <si>
    <t>Sumit Bafna</t>
  </si>
  <si>
    <t>70767</t>
  </si>
  <si>
    <t>ZM1251043CAG03886</t>
  </si>
  <si>
    <t>ZM1250625CAG01109</t>
  </si>
  <si>
    <t>Laxminarayana Narahari</t>
  </si>
  <si>
    <t>ZM1250522CAG00469</t>
  </si>
  <si>
    <t>Asha Chauhan</t>
  </si>
  <si>
    <t>66253</t>
  </si>
  <si>
    <t xml:space="preserve">ZM1250731CAG01932	</t>
  </si>
  <si>
    <t>Abhishek Chaudhry</t>
  </si>
  <si>
    <t>73701</t>
  </si>
  <si>
    <t xml:space="preserve">ZM1250940MEG01189	</t>
  </si>
  <si>
    <t>Parul Jain</t>
  </si>
  <si>
    <t>64846</t>
  </si>
  <si>
    <t xml:space="preserve">ZM1250729CAG01885	</t>
  </si>
  <si>
    <t>Vibha Kataria</t>
  </si>
  <si>
    <t>67398</t>
  </si>
  <si>
    <t>ZM1250940MEG00975</t>
  </si>
  <si>
    <t>Navin Mishra</t>
  </si>
  <si>
    <t>64487</t>
  </si>
  <si>
    <t xml:space="preserve">ZM1250729CAW01849	</t>
  </si>
  <si>
    <t>Divya Jain</t>
  </si>
  <si>
    <t>74401</t>
  </si>
  <si>
    <t xml:space="preserve">ZM1251042MEG01533	</t>
  </si>
  <si>
    <t xml:space="preserve">ZM1251043CAG04141	</t>
  </si>
  <si>
    <t>Mamta Nanavati</t>
  </si>
  <si>
    <t>62965</t>
  </si>
  <si>
    <t>ZM1250313CAG00060</t>
  </si>
  <si>
    <t>Somya Vajpayee</t>
  </si>
  <si>
    <t>67960</t>
  </si>
  <si>
    <t>ZM1250940MEG01070</t>
  </si>
  <si>
    <t>Arjav Dhirendrakumar Shah</t>
  </si>
  <si>
    <t>73993</t>
  </si>
  <si>
    <t>ZM1251041MEG01359</t>
  </si>
  <si>
    <t>Gagan Singh</t>
  </si>
  <si>
    <t>63998</t>
  </si>
  <si>
    <t>ZM1250626CAW01377</t>
  </si>
  <si>
    <t>ZM1250625CAG00985</t>
  </si>
  <si>
    <t>Dhaval Save</t>
  </si>
  <si>
    <t>64779</t>
  </si>
  <si>
    <t xml:space="preserve">ZM1250625CAG01037	</t>
  </si>
  <si>
    <t>ZM1250940MEG01189</t>
  </si>
  <si>
    <t>ZM1251043CAG04141</t>
  </si>
  <si>
    <t>ZM1250625CAG01037</t>
  </si>
  <si>
    <t>ZM1250626CAW01229</t>
  </si>
  <si>
    <t>Prasad Malneedi</t>
  </si>
  <si>
    <t>66375</t>
  </si>
  <si>
    <t xml:space="preserve">ZM1250834CAW02206	</t>
  </si>
  <si>
    <t>Varun Aggarwal</t>
  </si>
  <si>
    <t>70193</t>
  </si>
  <si>
    <t>ZM1250940MEG01161</t>
  </si>
  <si>
    <t>Rahul Shrivastava</t>
  </si>
  <si>
    <t>64860</t>
  </si>
  <si>
    <t>ZM1250627MEG00161</t>
  </si>
  <si>
    <t>Zahoor Khan</t>
  </si>
  <si>
    <t>63929</t>
  </si>
  <si>
    <t xml:space="preserve">ZM1250416CAG00176	</t>
  </si>
  <si>
    <t>Omkar Natu</t>
  </si>
  <si>
    <t>64922</t>
  </si>
  <si>
    <t>ZM1250521CAG00412</t>
  </si>
  <si>
    <t>Kalpana Thanvi</t>
  </si>
  <si>
    <t>66403</t>
  </si>
  <si>
    <t>ZM1250835MEG00904</t>
  </si>
  <si>
    <t>Anish Narsinha</t>
  </si>
  <si>
    <t>64635</t>
  </si>
  <si>
    <t>ZM1250730MEG00576</t>
  </si>
  <si>
    <t>Sutunuka Shukla</t>
  </si>
  <si>
    <t>69428</t>
  </si>
  <si>
    <t>ZM1250939CAW03193</t>
  </si>
  <si>
    <t>ZM1250731CAG01859</t>
  </si>
  <si>
    <t>Tarun Chaudhary</t>
  </si>
  <si>
    <t>66412</t>
  </si>
  <si>
    <t>ZM1250729CAW01864</t>
  </si>
  <si>
    <t xml:space="preserve">Rasheel Chowdhary  </t>
  </si>
  <si>
    <t>63948</t>
  </si>
  <si>
    <t>ZM1250624CAG00685</t>
  </si>
  <si>
    <t>Idwah jawad</t>
  </si>
  <si>
    <t>65125</t>
  </si>
  <si>
    <t>ZM1250730MEG00552</t>
  </si>
  <si>
    <t>ZM1250521CAG00462</t>
  </si>
  <si>
    <t>Kaval Kohli</t>
  </si>
  <si>
    <t>66176</t>
  </si>
  <si>
    <t>ZM1250834MEG00787</t>
  </si>
  <si>
    <t>Shagun Johri</t>
  </si>
  <si>
    <t>64396</t>
  </si>
  <si>
    <t xml:space="preserve">ZM1250625CAG01000	</t>
  </si>
  <si>
    <t>Raj Pandya</t>
  </si>
  <si>
    <t>67711</t>
  </si>
  <si>
    <t>ZM1250728MEW00502</t>
  </si>
  <si>
    <t>ARCHANA SHINDE</t>
  </si>
  <si>
    <t>64539</t>
  </si>
  <si>
    <t>ZM1250728MEW00467</t>
  </si>
  <si>
    <t>Gurbeer Singh</t>
  </si>
  <si>
    <t>69726</t>
  </si>
  <si>
    <t>ZM1250730MEG00585</t>
  </si>
  <si>
    <t>Monica Patel</t>
  </si>
  <si>
    <t>62761</t>
  </si>
  <si>
    <t>ZM1250626CAW01207</t>
  </si>
  <si>
    <t>Harsh Baldua</t>
  </si>
  <si>
    <t>62846</t>
  </si>
  <si>
    <t xml:space="preserve">ZM1250625CAG00942	</t>
  </si>
  <si>
    <t>Harinder Basran</t>
  </si>
  <si>
    <t>68062</t>
  </si>
  <si>
    <t>ZM1251043CAG03822</t>
  </si>
  <si>
    <t>ZM1250625CAG01000</t>
  </si>
  <si>
    <t>Ravi Mahey</t>
  </si>
  <si>
    <t>66571</t>
  </si>
  <si>
    <t>ZM1250833MEG00733</t>
  </si>
  <si>
    <t>Puja Agrawal</t>
  </si>
  <si>
    <t>62821</t>
  </si>
  <si>
    <t xml:space="preserve">ZM1250623CAG00545	</t>
  </si>
  <si>
    <t>Sunmeet Singh</t>
  </si>
  <si>
    <t>66679</t>
  </si>
  <si>
    <t>ZM1250835MEG00916</t>
  </si>
  <si>
    <t>ZM1250730MEG00573</t>
  </si>
  <si>
    <t>Ganesh Srinivasson</t>
  </si>
  <si>
    <t>64637</t>
  </si>
  <si>
    <t>ZM1250730MEG00586</t>
  </si>
  <si>
    <t>ZM1250731CAG01946</t>
  </si>
  <si>
    <t>Pradipkumar Chhuchhar</t>
  </si>
  <si>
    <t>67259</t>
  </si>
  <si>
    <t>ZM1250728MEG00447</t>
  </si>
  <si>
    <t>Guneet Bhamra</t>
  </si>
  <si>
    <t>69800</t>
  </si>
  <si>
    <t>ZM1250939CAW03231</t>
  </si>
  <si>
    <t>ZM1250835MEG00936</t>
  </si>
  <si>
    <t>Chandra Dinakar Vemuri</t>
  </si>
  <si>
    <t>63672</t>
  </si>
  <si>
    <t xml:space="preserve">ZM1250729CAG01711	</t>
  </si>
  <si>
    <t>Aman Khanna</t>
  </si>
  <si>
    <t>68218</t>
  </si>
  <si>
    <t>ZM1250836CAG02759</t>
  </si>
  <si>
    <t>Amit Parate</t>
  </si>
  <si>
    <t>64899</t>
  </si>
  <si>
    <t>ZM1250625CAG01061</t>
  </si>
  <si>
    <t>Rohit Jain</t>
  </si>
  <si>
    <t>67344</t>
  </si>
  <si>
    <t>ZM1250834CAG02449</t>
  </si>
  <si>
    <t>Virat Gaur</t>
  </si>
  <si>
    <t>72791</t>
  </si>
  <si>
    <t xml:space="preserve">ZM1250940MEG01009	</t>
  </si>
  <si>
    <t>Prathima Kudumula</t>
  </si>
  <si>
    <t>67106</t>
  </si>
  <si>
    <t xml:space="preserve">ZM1250731CAG01987	</t>
  </si>
  <si>
    <t>Apoorva Rajesh Joshi</t>
  </si>
  <si>
    <t>65975</t>
  </si>
  <si>
    <t>ZM1250832CAG02036</t>
  </si>
  <si>
    <t>Aashish Watave</t>
  </si>
  <si>
    <t>65784</t>
  </si>
  <si>
    <t>ZM1250832CAW02052</t>
  </si>
  <si>
    <t>ZM1250626CAW01373</t>
  </si>
  <si>
    <t>Esha Desai</t>
  </si>
  <si>
    <t>62925</t>
  </si>
  <si>
    <t>ZM1250835CAG02608</t>
  </si>
  <si>
    <t>Himanshu Jain</t>
  </si>
  <si>
    <t>72521</t>
  </si>
  <si>
    <t>ZM1250940CAG03518</t>
  </si>
  <si>
    <t>mamta singh</t>
  </si>
  <si>
    <t>70167</t>
  </si>
  <si>
    <t>ZM1250939CAG03267</t>
  </si>
  <si>
    <t xml:space="preserve">ZM1250835CAG02551	</t>
  </si>
  <si>
    <t xml:space="preserve">ZM1251146MEG01634	</t>
  </si>
  <si>
    <t>Sanjay Razdan</t>
  </si>
  <si>
    <t>65945</t>
  </si>
  <si>
    <t>ZM1250832CAW02163</t>
  </si>
  <si>
    <t>siddhartha jain</t>
  </si>
  <si>
    <t>69173</t>
  </si>
  <si>
    <t>ZM1250835CAG02646</t>
  </si>
  <si>
    <t>Vaibhav Jamidar</t>
  </si>
  <si>
    <t>62775</t>
  </si>
  <si>
    <t>ZM1250835CAG02577</t>
  </si>
  <si>
    <t>Sanjeev Bajpai</t>
  </si>
  <si>
    <t>69953</t>
  </si>
  <si>
    <t>ZM1250730CAW01963</t>
  </si>
  <si>
    <t>Alex George</t>
  </si>
  <si>
    <t>68358</t>
  </si>
  <si>
    <t>ZM1250728MEW00209</t>
  </si>
  <si>
    <t>Purvi Vashi</t>
  </si>
  <si>
    <t>66151</t>
  </si>
  <si>
    <t>ZM1250832CAW02134</t>
  </si>
  <si>
    <t>Sai Suman Cherukuwada</t>
  </si>
  <si>
    <t>66596</t>
  </si>
  <si>
    <t>ZM1250835MEG00926</t>
  </si>
  <si>
    <t>Dhairya Pancholi</t>
  </si>
  <si>
    <t>70280</t>
  </si>
  <si>
    <t xml:space="preserve">ZM1250625CAG00936	</t>
  </si>
  <si>
    <t>Rajeev Krishna Prasad</t>
  </si>
  <si>
    <t>63666</t>
  </si>
  <si>
    <t>ZM1250624MEW00123</t>
  </si>
  <si>
    <t>Nitish Khadiya</t>
  </si>
  <si>
    <t>64156</t>
  </si>
  <si>
    <t xml:space="preserve">ZM1250624CAG00755	</t>
  </si>
  <si>
    <t>MUDASSAR TAHIR</t>
  </si>
  <si>
    <t>72524</t>
  </si>
  <si>
    <t>ZM1251043CAG03774</t>
  </si>
  <si>
    <t xml:space="preserve">ZM1250834CAG02490	</t>
  </si>
  <si>
    <t>ZM1250834CAG02436</t>
  </si>
  <si>
    <t xml:space="preserve">ZM1250625CAG00929	</t>
  </si>
  <si>
    <t>Sowmya Chamakura</t>
  </si>
  <si>
    <t>65034</t>
  </si>
  <si>
    <t>ZM1250832CAW02140</t>
  </si>
  <si>
    <t>Richa Bajpai</t>
  </si>
  <si>
    <t>64419</t>
  </si>
  <si>
    <t>ZM1250729CAW01861</t>
  </si>
  <si>
    <t>Rahul Iyer</t>
  </si>
  <si>
    <t>63359</t>
  </si>
  <si>
    <t>ZM1250730MEG00449</t>
  </si>
  <si>
    <t>Anuj Kalra</t>
  </si>
  <si>
    <t>69453</t>
  </si>
  <si>
    <t>ZM1250939CAW03405</t>
  </si>
  <si>
    <t>mayuri Bhadane</t>
  </si>
  <si>
    <t>63728</t>
  </si>
  <si>
    <t>ZM1250623CAG00597</t>
  </si>
  <si>
    <t>Yash Panjari</t>
  </si>
  <si>
    <t>63773</t>
  </si>
  <si>
    <t>ZM1250626CAW01383</t>
  </si>
  <si>
    <t>Abhishek Srinivasan</t>
  </si>
  <si>
    <t>65638</t>
  </si>
  <si>
    <t>ZM1250836CAG02704</t>
  </si>
  <si>
    <t>Apurv Patel</t>
  </si>
  <si>
    <t>40446</t>
  </si>
  <si>
    <t>ZM1250312CAW00086</t>
  </si>
  <si>
    <t>Adarsh Kumar</t>
  </si>
  <si>
    <t>66123</t>
  </si>
  <si>
    <t>ZM1250626CAW01183</t>
  </si>
  <si>
    <t>Dr Sachin Deshmukh</t>
  </si>
  <si>
    <t>63974</t>
  </si>
  <si>
    <t xml:space="preserve">ZM1250626CAW01308	</t>
  </si>
  <si>
    <t>Ankur Mishra</t>
  </si>
  <si>
    <t>73917</t>
  </si>
  <si>
    <t>ZM1251043CAG03707</t>
  </si>
  <si>
    <t>Alenka C</t>
  </si>
  <si>
    <t>ZM1250626CAW01363</t>
  </si>
  <si>
    <t xml:space="preserve">ZM1250624CAG00819	</t>
  </si>
  <si>
    <t>Priyank Bhawsar</t>
  </si>
  <si>
    <t>64293</t>
  </si>
  <si>
    <t>ZM1250731CAG01846</t>
  </si>
  <si>
    <t>ZM1250728CAG01475</t>
  </si>
  <si>
    <t>ZM1250937CAG02929</t>
  </si>
  <si>
    <t xml:space="preserve">ZM1250940MEG00980	</t>
  </si>
  <si>
    <t>santosh singh</t>
  </si>
  <si>
    <t>66414</t>
  </si>
  <si>
    <t>ZM1250626CAW01198</t>
  </si>
  <si>
    <t>ZM1250832CAG02026</t>
  </si>
  <si>
    <t>Gaurav Dutt</t>
  </si>
  <si>
    <t>64870</t>
  </si>
  <si>
    <t>ZM1250728MEW00517</t>
  </si>
  <si>
    <t>shakuntala pathak</t>
  </si>
  <si>
    <t>68449</t>
  </si>
  <si>
    <t>ZM1250940CAW03581</t>
  </si>
  <si>
    <t>64956</t>
  </si>
  <si>
    <t xml:space="preserve">ZM1250624CAG00831	</t>
  </si>
  <si>
    <t>Mansi Pandit</t>
  </si>
  <si>
    <t>69291</t>
  </si>
  <si>
    <t xml:space="preserve">ZM1250936CAG02710	</t>
  </si>
  <si>
    <t>SHISHIR ABHYANKER</t>
  </si>
  <si>
    <t>65544</t>
  </si>
  <si>
    <t>ZM1250832CAW02141</t>
  </si>
  <si>
    <t>64208</t>
  </si>
  <si>
    <t xml:space="preserve">ZM1250832CAW02081	</t>
  </si>
  <si>
    <t>Shantanu Potdar</t>
  </si>
  <si>
    <t>69971</t>
  </si>
  <si>
    <t>ZM1250834CAG02529</t>
  </si>
  <si>
    <t>Pravin Baxi</t>
  </si>
  <si>
    <t>69228</t>
  </si>
  <si>
    <t>ZM1250939CAW03209</t>
  </si>
  <si>
    <t>Charul Gupta</t>
  </si>
  <si>
    <t>66904</t>
  </si>
  <si>
    <t>ZM1250728MEG00398</t>
  </si>
  <si>
    <t>ZM1250936CAG02710</t>
  </si>
  <si>
    <t>ZM1250832CAW02187</t>
  </si>
  <si>
    <t>Mythri Samboju</t>
  </si>
  <si>
    <t>68873</t>
  </si>
  <si>
    <t>ZM1250937CAG02860</t>
  </si>
  <si>
    <t xml:space="preserve">ZM1250731CAG02003	</t>
  </si>
  <si>
    <t>Parveen Kumar</t>
  </si>
  <si>
    <t>67972</t>
  </si>
  <si>
    <t xml:space="preserve">ZM1250940MEG01132	</t>
  </si>
  <si>
    <t>Om Mandhana</t>
  </si>
  <si>
    <t>66662</t>
  </si>
  <si>
    <t>ZM1250624CAG00730</t>
  </si>
  <si>
    <t>67993</t>
  </si>
  <si>
    <t xml:space="preserve">ZM1250730MEG00636	</t>
  </si>
  <si>
    <t>Abdul Sathar Cherkalam</t>
  </si>
  <si>
    <t>67333</t>
  </si>
  <si>
    <t>ZM1250834CAG02502</t>
  </si>
  <si>
    <t>64615</t>
  </si>
  <si>
    <t xml:space="preserve">ZM1250731CAG01853	</t>
  </si>
  <si>
    <t>ZM1250731CAG01856</t>
  </si>
  <si>
    <t>ZM1250834CAW02275</t>
  </si>
  <si>
    <t>Anuj Dixit</t>
  </si>
  <si>
    <t>72039</t>
  </si>
  <si>
    <t>ZM1250937CAW03119</t>
  </si>
  <si>
    <t>ZM1251042MEG01479</t>
  </si>
  <si>
    <t>Ketan Purandare</t>
  </si>
  <si>
    <t>66438</t>
  </si>
  <si>
    <t>ZM1250626CAW01446</t>
  </si>
  <si>
    <t>Sushil DHULL</t>
  </si>
  <si>
    <t>66924</t>
  </si>
  <si>
    <t>ZM1250728MEG00409</t>
  </si>
  <si>
    <t>ZM1250832CAW02121</t>
  </si>
  <si>
    <t>Himmat Natkar</t>
  </si>
  <si>
    <t>66459</t>
  </si>
  <si>
    <t>ZM1250833MEG00706</t>
  </si>
  <si>
    <t>Anand Kakkad</t>
  </si>
  <si>
    <t>66204</t>
  </si>
  <si>
    <t>ZM1250731CAG01941</t>
  </si>
  <si>
    <t>Zaheer Shaikh</t>
  </si>
  <si>
    <t>64263</t>
  </si>
  <si>
    <t>ZM1250624CAG00863</t>
  </si>
  <si>
    <t>63424</t>
  </si>
  <si>
    <t>ZM1250627MEG00155</t>
  </si>
  <si>
    <t>Bhupinder kaur</t>
  </si>
  <si>
    <t>66209</t>
  </si>
  <si>
    <t>ZM1250728MEG00372</t>
  </si>
  <si>
    <t>sachin talreja</t>
  </si>
  <si>
    <t>67841</t>
  </si>
  <si>
    <t>ZM1250939CAW03230</t>
  </si>
  <si>
    <t>Saif Syed</t>
  </si>
  <si>
    <t>67020</t>
  </si>
  <si>
    <t>ZM1250728MEW00488</t>
  </si>
  <si>
    <t>Prince Singh</t>
  </si>
  <si>
    <t>69920</t>
  </si>
  <si>
    <t>ZM1250834CAG02499</t>
  </si>
  <si>
    <t>67516</t>
  </si>
  <si>
    <t>ZM1250939CAW03248</t>
  </si>
  <si>
    <t>Pad Moole</t>
  </si>
  <si>
    <t>67951</t>
  </si>
  <si>
    <t>ZM1250938CAG03055</t>
  </si>
  <si>
    <t xml:space="preserve">ZM1250626CAW01306	</t>
  </si>
  <si>
    <t>nehal masalawala</t>
  </si>
  <si>
    <t>69652</t>
  </si>
  <si>
    <t>ZM1250730CAW01945</t>
  </si>
  <si>
    <t>Aman Kaushik</t>
  </si>
  <si>
    <t>68802</t>
  </si>
  <si>
    <t>ZM1250937CAG02930</t>
  </si>
  <si>
    <t>Angad Nandra</t>
  </si>
  <si>
    <t>67572</t>
  </si>
  <si>
    <t>ZM1250836CAG02791</t>
  </si>
  <si>
    <t>Kirti Bhardwaj</t>
  </si>
  <si>
    <t>66128</t>
  </si>
  <si>
    <t>ZM1250833MEG00692</t>
  </si>
  <si>
    <t>Tarun Mathur</t>
  </si>
  <si>
    <t>67241</t>
  </si>
  <si>
    <t>ZM1250834CAG02501</t>
  </si>
  <si>
    <t>Brinda Shah</t>
  </si>
  <si>
    <t>67006</t>
  </si>
  <si>
    <t>ZM1250727MEW00217</t>
  </si>
  <si>
    <t>Yogesh Chavan</t>
  </si>
  <si>
    <t>66120</t>
  </si>
  <si>
    <t>ZM1250627MEG00207</t>
  </si>
  <si>
    <t>Deepak Shukla</t>
  </si>
  <si>
    <t>64948</t>
  </si>
  <si>
    <t>ZM1250729CAW01874</t>
  </si>
  <si>
    <t>Vikas Majithia</t>
  </si>
  <si>
    <t>69899</t>
  </si>
  <si>
    <t>ZM1250938CAG03095</t>
  </si>
  <si>
    <t>Monali Mhetre</t>
  </si>
  <si>
    <t>63555</t>
  </si>
  <si>
    <t>ZM1250626CAW01291</t>
  </si>
  <si>
    <t xml:space="preserve">ZM1250937CAG02861	</t>
  </si>
  <si>
    <t>63326</t>
  </si>
  <si>
    <t>ZM1250626CAW01394</t>
  </si>
  <si>
    <t>Megnaben Brahmbhatt</t>
  </si>
  <si>
    <t>65047</t>
  </si>
  <si>
    <t>ZM1250626CAW01443</t>
  </si>
  <si>
    <t>Purav Patel</t>
  </si>
  <si>
    <t>64140</t>
  </si>
  <si>
    <t>ZM1250624CAG00744</t>
  </si>
  <si>
    <t>Prashob Sivadasan</t>
  </si>
  <si>
    <t>64364</t>
  </si>
  <si>
    <t>ZM1250626CAW01416</t>
  </si>
  <si>
    <t>Deepthi Rao</t>
  </si>
  <si>
    <t>69347</t>
  </si>
  <si>
    <t>ZM1250834CAG02433</t>
  </si>
  <si>
    <t xml:space="preserve">ZM1250834CAG02405	</t>
  </si>
  <si>
    <t>Nandith Nandakumar</t>
  </si>
  <si>
    <t>66400</t>
  </si>
  <si>
    <t>ZM1250728CAG01492</t>
  </si>
  <si>
    <t>Hitul P</t>
  </si>
  <si>
    <t>67212</t>
  </si>
  <si>
    <t>ZM1250834CAW02282</t>
  </si>
  <si>
    <t>Evelyn Poddar</t>
  </si>
  <si>
    <t>70019</t>
  </si>
  <si>
    <t>ZM1250730CAW01902</t>
  </si>
  <si>
    <t>Muhammad Ikram</t>
  </si>
  <si>
    <t>65177</t>
  </si>
  <si>
    <t>ZM1250727MEG00246</t>
  </si>
  <si>
    <t>Ameya Rane</t>
  </si>
  <si>
    <t>67765</t>
  </si>
  <si>
    <t>ZM1250940MEG01099</t>
  </si>
  <si>
    <t>Rohit Sharma</t>
  </si>
  <si>
    <t>67628</t>
  </si>
  <si>
    <t>ZM1250936CAG02703</t>
  </si>
  <si>
    <t>Rohit Ugle</t>
  </si>
  <si>
    <t>67164</t>
  </si>
  <si>
    <t>ZM1250834CAG02378</t>
  </si>
  <si>
    <t>DEEPA ZARKAR</t>
  </si>
  <si>
    <t>64494</t>
  </si>
  <si>
    <t>ZM1250727MEG00263</t>
  </si>
  <si>
    <t>Andy Pandharikar</t>
  </si>
  <si>
    <t>63250</t>
  </si>
  <si>
    <t>ZM1250109CAW0036</t>
  </si>
  <si>
    <t xml:space="preserve">ZM1250624CAG00864	</t>
  </si>
  <si>
    <t>Achala Deshpande</t>
  </si>
  <si>
    <t>63316</t>
  </si>
  <si>
    <t>ZM1250310CAW0072</t>
  </si>
  <si>
    <t>Piyush Gupta</t>
  </si>
  <si>
    <t>72525</t>
  </si>
  <si>
    <t>ZM1250940CAG03510</t>
  </si>
  <si>
    <t>Ankit Dhir</t>
  </si>
  <si>
    <t>64284</t>
  </si>
  <si>
    <t>ZM1250625CAG01059</t>
  </si>
  <si>
    <t>Anjali Bhide</t>
  </si>
  <si>
    <t>69602</t>
  </si>
  <si>
    <t>ZM1250836CAG02789</t>
  </si>
  <si>
    <t>Sid Sangamnerkar</t>
  </si>
  <si>
    <t>64625</t>
  </si>
  <si>
    <t>ZM1250727MEG00233</t>
  </si>
  <si>
    <t>Rigal Patel</t>
  </si>
  <si>
    <t>62649</t>
  </si>
  <si>
    <t>ZM1250626CAW01294</t>
  </si>
  <si>
    <t>ZM1250731CAG01881</t>
  </si>
  <si>
    <t>ZM1250625CAG01098</t>
  </si>
  <si>
    <t>Charitha Ponakanti</t>
  </si>
  <si>
    <t>65019</t>
  </si>
  <si>
    <t>ZM1250519CAG00355</t>
  </si>
  <si>
    <t>Charles Jacob</t>
  </si>
  <si>
    <t>ZM1250627MEG00193</t>
  </si>
  <si>
    <t>65044</t>
  </si>
  <si>
    <t xml:space="preserve">ZM1250727MEG00211	</t>
  </si>
  <si>
    <t>ZM1250416CAG00200</t>
  </si>
  <si>
    <t>Mangesh Sanap</t>
  </si>
  <si>
    <t>69326</t>
  </si>
  <si>
    <t>ZM1250835MEG00835</t>
  </si>
  <si>
    <t>Poornima Kadagad</t>
  </si>
  <si>
    <t>66443</t>
  </si>
  <si>
    <t>ZM1250834CAW02340</t>
  </si>
  <si>
    <t>ZM1250940CAG03504</t>
  </si>
  <si>
    <t>Vaibhav vaibhav.bunde@gmail.com</t>
  </si>
  <si>
    <t>64217</t>
  </si>
  <si>
    <t>ZM1250626CAW01329</t>
  </si>
  <si>
    <t>Gurjeet Pal Warya</t>
  </si>
  <si>
    <t>68781</t>
  </si>
  <si>
    <t>ZM1250836CAG02780</t>
  </si>
  <si>
    <t>Rupa Mann</t>
  </si>
  <si>
    <t>65696</t>
  </si>
  <si>
    <t>ZM1250832CAW02085</t>
  </si>
  <si>
    <t>Harish kashyap Nalluri</t>
  </si>
  <si>
    <t>66965</t>
  </si>
  <si>
    <t xml:space="preserve">ZM1250832CAG02033	</t>
  </si>
  <si>
    <t>Shazil Shah</t>
  </si>
  <si>
    <t>72359</t>
  </si>
  <si>
    <t>ZM1250940MEG01038</t>
  </si>
  <si>
    <t>ZM1250728MEW00499</t>
  </si>
  <si>
    <t>Aditya Denduluri</t>
  </si>
  <si>
    <t>64071</t>
  </si>
  <si>
    <t>ZM1251043CAG03908</t>
  </si>
  <si>
    <t>venkata muttumu</t>
  </si>
  <si>
    <t>65285</t>
  </si>
  <si>
    <t>ZM1250832CAW02144</t>
  </si>
  <si>
    <t>Anushka Deshpande</t>
  </si>
  <si>
    <t>66807</t>
  </si>
  <si>
    <t>ZM1250728MEG00288</t>
  </si>
  <si>
    <t>62763</t>
  </si>
  <si>
    <t>ZM1250626CAW01313</t>
  </si>
  <si>
    <t>Amey Kelekar</t>
  </si>
  <si>
    <t>65263</t>
  </si>
  <si>
    <t>ZM1250835CAG02678</t>
  </si>
  <si>
    <t>Tarak  mehta</t>
  </si>
  <si>
    <t>68244</t>
  </si>
  <si>
    <t>ZM1250835MEW00870</t>
  </si>
  <si>
    <t xml:space="preserve">ZM1250939CAW03250	</t>
  </si>
  <si>
    <t>Ashish Nirmale</t>
  </si>
  <si>
    <t>69659</t>
  </si>
  <si>
    <t xml:space="preserve">ZM1250836CAG02767	</t>
  </si>
  <si>
    <t>Urvashi Juneja</t>
  </si>
  <si>
    <t>69623</t>
  </si>
  <si>
    <t>ZM1250940MEG01034</t>
  </si>
  <si>
    <t>Eisha Hussaini</t>
  </si>
  <si>
    <t>69286</t>
  </si>
  <si>
    <t xml:space="preserve">ZM1250936CAG02719	</t>
  </si>
  <si>
    <t>Aparna Beeram</t>
  </si>
  <si>
    <t>63144</t>
  </si>
  <si>
    <t>ZM1250729CAG01633</t>
  </si>
  <si>
    <t>Prashant Kumar</t>
  </si>
  <si>
    <t>64158</t>
  </si>
  <si>
    <t xml:space="preserve">ZM1250626CAW01404	</t>
  </si>
  <si>
    <t>ZM1250832CAW02081</t>
  </si>
  <si>
    <t>VENKATA SRIDEVI KONADA</t>
  </si>
  <si>
    <t>63174</t>
  </si>
  <si>
    <t>ZM1250626CAW01201</t>
  </si>
  <si>
    <t>Mukesh Giroh</t>
  </si>
  <si>
    <t>ZM1250729CAW01884</t>
  </si>
  <si>
    <t>Riffat Fatima</t>
  </si>
  <si>
    <t>68708</t>
  </si>
  <si>
    <t>ZM1250730MEG00560</t>
  </si>
  <si>
    <t>Roshini Srihari</t>
  </si>
  <si>
    <t>64260</t>
  </si>
  <si>
    <t>ZM1250727MEG00338</t>
  </si>
  <si>
    <t>Shalini Arora</t>
  </si>
  <si>
    <t>68821</t>
  </si>
  <si>
    <t>ZM1250937CAG02996</t>
  </si>
  <si>
    <t>Gurjeet Bains</t>
  </si>
  <si>
    <t>65525</t>
  </si>
  <si>
    <t>ZM1250730MEG00580</t>
  </si>
  <si>
    <t>Jaya Bhatia</t>
  </si>
  <si>
    <t>71209</t>
  </si>
  <si>
    <t>ZM1250834MEW00793</t>
  </si>
  <si>
    <t>Kriti Malik</t>
  </si>
  <si>
    <t>63753</t>
  </si>
  <si>
    <t>ZM1250939CAG03338</t>
  </si>
  <si>
    <t>Vipul Patel</t>
  </si>
  <si>
    <t>69171</t>
  </si>
  <si>
    <t>ZM1250834CAG02358</t>
  </si>
  <si>
    <t>69406</t>
  </si>
  <si>
    <t>ZM1250937CAG02822</t>
  </si>
  <si>
    <t>Bill Shloe</t>
  </si>
  <si>
    <t>67078</t>
  </si>
  <si>
    <t>ZM1250834CAW02339</t>
  </si>
  <si>
    <t>Mala Govin</t>
  </si>
  <si>
    <t>68740</t>
  </si>
  <si>
    <t>ZM1250835MEG00903</t>
  </si>
  <si>
    <t>ZM1250937CAW03144</t>
  </si>
  <si>
    <t>Amit Doshi</t>
  </si>
  <si>
    <t>63772</t>
  </si>
  <si>
    <t>ZM1250626CAW01275</t>
  </si>
  <si>
    <t>shashank khandelwal</t>
  </si>
  <si>
    <t>69822</t>
  </si>
  <si>
    <t xml:space="preserve">ZM1250730MEG00608	</t>
  </si>
  <si>
    <t>pawan pinjarkar</t>
  </si>
  <si>
    <t>64841</t>
  </si>
  <si>
    <t xml:space="preserve">ZM1250625CAG01052	</t>
  </si>
  <si>
    <t xml:space="preserve">ZM1250519CAG00351	</t>
  </si>
  <si>
    <t>Anil Aeimula</t>
  </si>
  <si>
    <t>67064</t>
  </si>
  <si>
    <t>ZM1250834CAW02263</t>
  </si>
  <si>
    <t>63546</t>
  </si>
  <si>
    <t>ZM1250626CAW01243</t>
  </si>
  <si>
    <t>Arya Paturkar</t>
  </si>
  <si>
    <t>63140</t>
  </si>
  <si>
    <t>ZM1250311CAW0056</t>
  </si>
  <si>
    <t>SOMA GHOSAL</t>
  </si>
  <si>
    <t>62887</t>
  </si>
  <si>
    <t>ZM1250310CAG0059</t>
  </si>
  <si>
    <t>mandeep kaur</t>
  </si>
  <si>
    <t>67407</t>
  </si>
  <si>
    <t>ZM1250834CAG02565</t>
  </si>
  <si>
    <t>Darshan Vora</t>
  </si>
  <si>
    <t>65187</t>
  </si>
  <si>
    <t>ZM1250626CAG01030</t>
  </si>
  <si>
    <t>Vedant Hoshing</t>
  </si>
  <si>
    <t>69613</t>
  </si>
  <si>
    <t>ZM1250835CAG02673</t>
  </si>
  <si>
    <t>Reshma Sherigar</t>
  </si>
  <si>
    <t>63409</t>
  </si>
  <si>
    <t>ZM1250623CAG00565</t>
  </si>
  <si>
    <t>ZM1250937CAG02963</t>
  </si>
  <si>
    <t>Rajesh Kamble</t>
  </si>
  <si>
    <t>63749</t>
  </si>
  <si>
    <t>ZM1250626CAW01325</t>
  </si>
  <si>
    <t>Manish Marolia</t>
  </si>
  <si>
    <t>63960</t>
  </si>
  <si>
    <t>ZM1250626CAW1239</t>
  </si>
  <si>
    <t>Kunal Desai</t>
  </si>
  <si>
    <t>69295</t>
  </si>
  <si>
    <t xml:space="preserve">ZM1250834CAG02544	</t>
  </si>
  <si>
    <t>Kumudha Narayana</t>
  </si>
  <si>
    <t>63253</t>
  </si>
  <si>
    <t>ZM1250626CAW01178</t>
  </si>
  <si>
    <t>Amish Tiwari</t>
  </si>
  <si>
    <t>69324</t>
  </si>
  <si>
    <t>ZM1250835MEG00886</t>
  </si>
  <si>
    <t>Kuldeep  Oli</t>
  </si>
  <si>
    <t>64449</t>
  </si>
  <si>
    <t xml:space="preserve">ZM1250627MEG00172	</t>
  </si>
  <si>
    <t>67596</t>
  </si>
  <si>
    <t>ZM1250937CAG02900</t>
  </si>
  <si>
    <t>Tobin Thomas</t>
  </si>
  <si>
    <t>63833</t>
  </si>
  <si>
    <t>ZM1250623CAG00630</t>
  </si>
  <si>
    <t>ZM1250312CAG00094</t>
  </si>
  <si>
    <t>HARSHIDKUMAR VIRAMGAMA</t>
  </si>
  <si>
    <t>72887</t>
  </si>
  <si>
    <t>ZM1250940MEG01039</t>
  </si>
  <si>
    <t>Preetinder Singh</t>
  </si>
  <si>
    <t>67423</t>
  </si>
  <si>
    <t>ZM1250834CAW02294</t>
  </si>
  <si>
    <t>Pallavi Kawdi</t>
  </si>
  <si>
    <t>65737</t>
  </si>
  <si>
    <t>ZM1250729CAG01802</t>
  </si>
  <si>
    <t>Owais Ahmed</t>
  </si>
  <si>
    <t>64677</t>
  </si>
  <si>
    <t>ZM1250730MEG00556</t>
  </si>
  <si>
    <t>ZM1250626CAW01271</t>
  </si>
  <si>
    <t>Anoop Gupta</t>
  </si>
  <si>
    <t>65192</t>
  </si>
  <si>
    <t>ZM1250936CAG02709</t>
  </si>
  <si>
    <t>Jeba Singh Emmanuel</t>
  </si>
  <si>
    <t>65825</t>
  </si>
  <si>
    <t>ZM1250832CAW02200</t>
  </si>
  <si>
    <t>ZM1250730CAW01929</t>
  </si>
  <si>
    <t>ZM1250940CAG03465</t>
  </si>
  <si>
    <t>Nitish Gupta</t>
  </si>
  <si>
    <t>64428</t>
  </si>
  <si>
    <t xml:space="preserve">ZM1250728MEG00403	</t>
  </si>
  <si>
    <t>VIBHA SANWAL</t>
  </si>
  <si>
    <t>63946</t>
  </si>
  <si>
    <t>ZM1250624CAG00677</t>
  </si>
  <si>
    <t xml:space="preserve">ZM1250835MEG00919	</t>
  </si>
  <si>
    <t>Rajsekhar Rao</t>
  </si>
  <si>
    <t>64978</t>
  </si>
  <si>
    <t xml:space="preserve">ZM1250417CAG00324	</t>
  </si>
  <si>
    <t>Rohan Nimbal</t>
  </si>
  <si>
    <t>71855</t>
  </si>
  <si>
    <t>ZM1250940CAG03507</t>
  </si>
  <si>
    <t>Amit Dubey</t>
  </si>
  <si>
    <t>69185</t>
  </si>
  <si>
    <t>ZM1250835CAG02672</t>
  </si>
  <si>
    <t>Sue Shetty</t>
  </si>
  <si>
    <t>67093</t>
  </si>
  <si>
    <t>ZM1250835MEG00832</t>
  </si>
  <si>
    <t>Qaisar Hameed</t>
  </si>
  <si>
    <t>67759</t>
  </si>
  <si>
    <t>ZM1250939CAG03262</t>
  </si>
  <si>
    <t>ZM1250730CAW01912</t>
  </si>
  <si>
    <t>ZM1250835CAG02617</t>
  </si>
  <si>
    <t>Seema Shrivastav</t>
  </si>
  <si>
    <t>67221</t>
  </si>
  <si>
    <t>ZM1250834CAW02281</t>
  </si>
  <si>
    <t>Sarneet Singh</t>
  </si>
  <si>
    <t>69082</t>
  </si>
  <si>
    <t>ZM1250835CAG02660</t>
  </si>
  <si>
    <t>Saurabh Ahuja</t>
  </si>
  <si>
    <t>69125</t>
  </si>
  <si>
    <t>ZM1250940CAW03526</t>
  </si>
  <si>
    <t>ZM1250731MEW00666</t>
  </si>
  <si>
    <t>67102</t>
  </si>
  <si>
    <t xml:space="preserve">ZM1250834CAG02384	</t>
  </si>
  <si>
    <t>Sakshi Makkar</t>
  </si>
  <si>
    <t>68644</t>
  </si>
  <si>
    <t>ZM1250835CAG02546</t>
  </si>
  <si>
    <t>Raja Rajeshwari Seshadri</t>
  </si>
  <si>
    <t>66229</t>
  </si>
  <si>
    <t>ZM1250939CAW03239</t>
  </si>
  <si>
    <t>Ajay Amrite</t>
  </si>
  <si>
    <t>68628</t>
  </si>
  <si>
    <t>ZM1251041MEG01252</t>
  </si>
  <si>
    <t>Dolly Shekhawat</t>
  </si>
  <si>
    <t>65098</t>
  </si>
  <si>
    <t>ZM1250727MEG00260</t>
  </si>
  <si>
    <t>Ajay Deshpande</t>
  </si>
  <si>
    <t>67069</t>
  </si>
  <si>
    <t>ZM1250832CAG01091</t>
  </si>
  <si>
    <t>ZM1250624CAG00708</t>
  </si>
  <si>
    <t>VISHAL Mehta</t>
  </si>
  <si>
    <t>65651</t>
  </si>
  <si>
    <t>ZM1250626CAW01143</t>
  </si>
  <si>
    <t>GURPAL DHINGRA</t>
  </si>
  <si>
    <t>64800</t>
  </si>
  <si>
    <t>ZM1250414MEW00056</t>
  </si>
  <si>
    <t>ZM1250835CAG02671</t>
  </si>
  <si>
    <t>66396</t>
  </si>
  <si>
    <t xml:space="preserve">ZM1250834CAW02311	</t>
  </si>
  <si>
    <t>Rahul Mahajan</t>
  </si>
  <si>
    <t>65637</t>
  </si>
  <si>
    <t xml:space="preserve">ZM1250728CAG01464	</t>
  </si>
  <si>
    <t xml:space="preserve">ZM1250940MEG01019	</t>
  </si>
  <si>
    <t>Ishan Dixit</t>
  </si>
  <si>
    <t>66447</t>
  </si>
  <si>
    <t>ZM1250834CAW02258</t>
  </si>
  <si>
    <t>Jay Bhavsar</t>
  </si>
  <si>
    <t>66856</t>
  </si>
  <si>
    <t>ZM1250833MEG00780</t>
  </si>
  <si>
    <t>Kamia Sharma</t>
  </si>
  <si>
    <t>67019</t>
  </si>
  <si>
    <t xml:space="preserve">ZM1250834CAW02215	</t>
  </si>
  <si>
    <t>Vijay Kushwaha</t>
  </si>
  <si>
    <t>69461</t>
  </si>
  <si>
    <t xml:space="preserve">ZM1250836CAG02781	</t>
  </si>
  <si>
    <t>lokesh malhotra</t>
  </si>
  <si>
    <t>72511</t>
  </si>
  <si>
    <t>ZM1250940CAG03483</t>
  </si>
  <si>
    <t>Kritika Misra</t>
  </si>
  <si>
    <t>62845</t>
  </si>
  <si>
    <t>ZM1250519CAG00380</t>
  </si>
  <si>
    <t>Pushkar Rattana</t>
  </si>
  <si>
    <t>68727</t>
  </si>
  <si>
    <t>ZM1250937CAG02910</t>
  </si>
  <si>
    <t>Vamsi Krishna Nagella</t>
  </si>
  <si>
    <t>67012</t>
  </si>
  <si>
    <t>ZM1250834CAW02224</t>
  </si>
  <si>
    <t>Ashesh Anand</t>
  </si>
  <si>
    <t>63806</t>
  </si>
  <si>
    <t>ZM1250626CAW01418</t>
  </si>
  <si>
    <t xml:space="preserve">ZM1250731CAG01894	</t>
  </si>
  <si>
    <t>ZM1250729CAG01740</t>
  </si>
  <si>
    <t>Ila Awasthi</t>
  </si>
  <si>
    <t>62949</t>
  </si>
  <si>
    <t>ZM1250626CAW01226</t>
  </si>
  <si>
    <t>Jennifer Lynn</t>
  </si>
  <si>
    <t>65850</t>
  </si>
  <si>
    <t>ZM1250832CAW02178</t>
  </si>
  <si>
    <t>Praneetha Konka</t>
  </si>
  <si>
    <t>69937</t>
  </si>
  <si>
    <t>ZM1250728MEW00466</t>
  </si>
  <si>
    <t>Divya Pannala</t>
  </si>
  <si>
    <t>63483</t>
  </si>
  <si>
    <t>ZM1250626CAW01220</t>
  </si>
  <si>
    <t>JATINDER DHINGRA</t>
  </si>
  <si>
    <t>64801</t>
  </si>
  <si>
    <t>ZM1250624MEW00105</t>
  </si>
  <si>
    <t>65951</t>
  </si>
  <si>
    <t>ZM1250731CAG01888</t>
  </si>
  <si>
    <t>VENKATA srikanth muttumu</t>
  </si>
  <si>
    <t>ZM1250939CAW03251</t>
  </si>
  <si>
    <t>Piyushkumar Nayee</t>
  </si>
  <si>
    <t>68842</t>
  </si>
  <si>
    <t>ZM1250937CAG02887</t>
  </si>
  <si>
    <t xml:space="preserve">ZM1250728MEG00438	</t>
  </si>
  <si>
    <t>Vimal patel</t>
  </si>
  <si>
    <t>66993</t>
  </si>
  <si>
    <t>ZM1250834CAG02414</t>
  </si>
  <si>
    <t>Aditi Gupta</t>
  </si>
  <si>
    <t>63282</t>
  </si>
  <si>
    <t>ZM1250626CAW01194</t>
  </si>
  <si>
    <t>Sayali Deshpande</t>
  </si>
  <si>
    <t>64087</t>
  </si>
  <si>
    <t xml:space="preserve">ZM1250624CAG00705	</t>
  </si>
  <si>
    <t>Manan Mehta</t>
  </si>
  <si>
    <t xml:space="preserve">ZM1250836CAG02720	</t>
  </si>
  <si>
    <t>Smitkumar Patel</t>
  </si>
  <si>
    <t>69156</t>
  </si>
  <si>
    <t>ZM1250939CAG03321</t>
  </si>
  <si>
    <t>Anurag Gupta</t>
  </si>
  <si>
    <t>62790</t>
  </si>
  <si>
    <t xml:space="preserve">ZM1250623CAG00534	</t>
  </si>
  <si>
    <t>Charu Upadhyay</t>
  </si>
  <si>
    <t>69693</t>
  </si>
  <si>
    <t>ZM1250729CAG01703</t>
  </si>
  <si>
    <t xml:space="preserve">ZM1250836CAG02792	</t>
  </si>
  <si>
    <t>Usha Perumal</t>
  </si>
  <si>
    <t>65765</t>
  </si>
  <si>
    <t xml:space="preserve">ZM1250730MEG00597	</t>
  </si>
  <si>
    <t>ZM1250940MEG01006</t>
  </si>
  <si>
    <t>Aditya Chaoji</t>
  </si>
  <si>
    <t>ZM1250521CAG00410</t>
  </si>
  <si>
    <t>Kapildeo Girase</t>
  </si>
  <si>
    <t>63544</t>
  </si>
  <si>
    <t>ZM1250730MEG00587</t>
  </si>
  <si>
    <t>Santosh  Nalla</t>
  </si>
  <si>
    <t>64076</t>
  </si>
  <si>
    <t>ZM1250626CAW01250</t>
  </si>
  <si>
    <t>Ami Parikh</t>
  </si>
  <si>
    <t>64820</t>
  </si>
  <si>
    <t>ZM1250625CAG00968</t>
  </si>
  <si>
    <t>Vishal Chandna</t>
  </si>
  <si>
    <t>65725</t>
  </si>
  <si>
    <t>ZM1250835MEG00849</t>
  </si>
  <si>
    <t>Abhijeet Behera</t>
  </si>
  <si>
    <t>67157</t>
  </si>
  <si>
    <t>ZM1250834CAG02049</t>
  </si>
  <si>
    <t>Sachin Bhagat</t>
  </si>
  <si>
    <t>63533</t>
  </si>
  <si>
    <t>ZM1250625CAG00879</t>
  </si>
  <si>
    <t>Krunal Patel</t>
  </si>
  <si>
    <t>66060</t>
  </si>
  <si>
    <t>ZM1250731CAG01917</t>
  </si>
  <si>
    <t>Anannya Joshi</t>
  </si>
  <si>
    <t>67856</t>
  </si>
  <si>
    <t>ZM1250835CAG02598</t>
  </si>
  <si>
    <t>Chakrapani Bandaru</t>
  </si>
  <si>
    <t>68607</t>
  </si>
  <si>
    <t>ZM1250940MEG01004</t>
  </si>
  <si>
    <t>Piyush Anand</t>
  </si>
  <si>
    <t>69457</t>
  </si>
  <si>
    <t>ZM1250836CAG02809</t>
  </si>
  <si>
    <t>64739</t>
  </si>
  <si>
    <t>ZM1250625CAG00813</t>
  </si>
  <si>
    <t>Rohit Bagalkot</t>
  </si>
  <si>
    <t>65052</t>
  </si>
  <si>
    <t>ZM1250624CAG00786</t>
  </si>
  <si>
    <t>Abhishank Sahu</t>
  </si>
  <si>
    <t>67372</t>
  </si>
  <si>
    <t>ZM1250834CAG02443</t>
  </si>
  <si>
    <t>RAjan Ranga</t>
  </si>
  <si>
    <t>64337</t>
  </si>
  <si>
    <t>ZM1250625CAG01066</t>
  </si>
  <si>
    <t>Raghav Puranik</t>
  </si>
  <si>
    <t>64950</t>
  </si>
  <si>
    <t>ZM1250731CAG01924</t>
  </si>
  <si>
    <t xml:space="preserve">ZM1250625CAG01026	</t>
  </si>
  <si>
    <t>Sudheer Penupolu</t>
  </si>
  <si>
    <t>65896</t>
  </si>
  <si>
    <t>ZM1250729CAG01745</t>
  </si>
  <si>
    <t>Lata Nawal</t>
  </si>
  <si>
    <t>65086</t>
  </si>
  <si>
    <t>ZM1250625CAG00837</t>
  </si>
  <si>
    <t xml:space="preserve">ZM1250728CAG01490	</t>
  </si>
  <si>
    <t xml:space="preserve">Durgesh Tiwari </t>
  </si>
  <si>
    <t>69445</t>
  </si>
  <si>
    <t>ZM1250937CAG02896</t>
  </si>
  <si>
    <t>ZM1250730MEG00651</t>
  </si>
  <si>
    <t>ZM1250626CAW01200</t>
  </si>
  <si>
    <t>Shruti Chakravarthy</t>
  </si>
  <si>
    <t>64733</t>
  </si>
  <si>
    <t>ZM1250625CAG00844</t>
  </si>
  <si>
    <t>63372</t>
  </si>
  <si>
    <t>ZM1250939CAW03199</t>
  </si>
  <si>
    <t>SAICHANDRA PRODDUTOORI</t>
  </si>
  <si>
    <t>67015</t>
  </si>
  <si>
    <t>ZM1250832CAW02168</t>
  </si>
  <si>
    <t>69141</t>
  </si>
  <si>
    <t xml:space="preserve">ZM1250833MEG00751	</t>
  </si>
  <si>
    <t>Zoheb Khot</t>
  </si>
  <si>
    <t>66339</t>
  </si>
  <si>
    <t>ZM1250731CAG01903</t>
  </si>
  <si>
    <t>Samiun Saeed</t>
  </si>
  <si>
    <t>67263</t>
  </si>
  <si>
    <t>ZM1250835MEG00942</t>
  </si>
  <si>
    <t xml:space="preserve">ZM1250832CAG02021	</t>
  </si>
  <si>
    <t>Pawan Wattamwar</t>
  </si>
  <si>
    <t>65777</t>
  </si>
  <si>
    <t xml:space="preserve">ZM1250731CAG01874	</t>
  </si>
  <si>
    <t>ZM1250940MEG00992</t>
  </si>
  <si>
    <t>Ravindra Kanade</t>
  </si>
  <si>
    <t>65373</t>
  </si>
  <si>
    <t>ZM1250832CAW02159</t>
  </si>
  <si>
    <t>Makarand Khaparde</t>
  </si>
  <si>
    <t>67097</t>
  </si>
  <si>
    <t>ZM1250834CAG02430</t>
  </si>
  <si>
    <t>Vineela Muppavarapu</t>
  </si>
  <si>
    <t>70160</t>
  </si>
  <si>
    <t>ZM1250940CAW03593</t>
  </si>
  <si>
    <t>Asha Razdan</t>
  </si>
  <si>
    <t>71813</t>
  </si>
  <si>
    <t>ZM1250833MEG00721</t>
  </si>
  <si>
    <t>Prachi Golatkar</t>
  </si>
  <si>
    <t>69497</t>
  </si>
  <si>
    <t>ZM1250940MEG01063</t>
  </si>
  <si>
    <t>Apoorve Shrivastava</t>
  </si>
  <si>
    <t>66669</t>
  </si>
  <si>
    <t>ZM1250731CAG01867</t>
  </si>
  <si>
    <t>Zamir kadawala</t>
  </si>
  <si>
    <t>67978</t>
  </si>
  <si>
    <t>ZM1250937CAG02980</t>
  </si>
  <si>
    <t>Sanjeev  Chaudhry</t>
  </si>
  <si>
    <t>66402</t>
  </si>
  <si>
    <t xml:space="preserve">ZM1250834CAW02255	</t>
  </si>
  <si>
    <t>Umesh Nimkar</t>
  </si>
  <si>
    <t>64096</t>
  </si>
  <si>
    <t>ZM1250624CAG00770</t>
  </si>
  <si>
    <t>Steneycharls Kalasava</t>
  </si>
  <si>
    <t>ZM1250731CAG01893</t>
  </si>
  <si>
    <t>Kailash Chand Jain</t>
  </si>
  <si>
    <t>IN2508</t>
  </si>
  <si>
    <t>ZM1250834MEG00788</t>
  </si>
  <si>
    <t>Karthik Nandakumar</t>
  </si>
  <si>
    <t>64878</t>
  </si>
  <si>
    <t>ZM1250624CAG00797</t>
  </si>
  <si>
    <t>Bhargavi Lakshmi Veturi</t>
  </si>
  <si>
    <t>63593</t>
  </si>
  <si>
    <t>ZM1250416CAG00196</t>
  </si>
  <si>
    <t>Amit Bhalerao</t>
  </si>
  <si>
    <t>65074</t>
  </si>
  <si>
    <t>ZM1250728MEW00530</t>
  </si>
  <si>
    <t>Ullas Pandey</t>
  </si>
  <si>
    <t>70206</t>
  </si>
  <si>
    <t>ZM1250835MEW00869</t>
  </si>
  <si>
    <t>Snehal Thakkar</t>
  </si>
  <si>
    <t>69007</t>
  </si>
  <si>
    <t>ZM1250937CAG02956</t>
  </si>
  <si>
    <t>Kishan Shah</t>
  </si>
  <si>
    <t>69100</t>
  </si>
  <si>
    <t>ZM1250833MEG00724</t>
  </si>
  <si>
    <t>Preeti Gupta</t>
  </si>
  <si>
    <t>63803</t>
  </si>
  <si>
    <t xml:space="preserve">ZM1250626CAW01254	</t>
  </si>
  <si>
    <t>Shailendra Chaudhary</t>
  </si>
  <si>
    <t>63012</t>
  </si>
  <si>
    <t>ZM1250521CAG00451</t>
  </si>
  <si>
    <t>Ritesh Gandhi</t>
  </si>
  <si>
    <t>66449</t>
  </si>
  <si>
    <t>ZM1250832CAW02161</t>
  </si>
  <si>
    <t>Sabika Nazim</t>
  </si>
  <si>
    <t>69251</t>
  </si>
  <si>
    <t>ZM1250835CAG02664</t>
  </si>
  <si>
    <t>Arshdeep singh</t>
  </si>
  <si>
    <t>69624</t>
  </si>
  <si>
    <t xml:space="preserve">ZM1250937CAG02841	</t>
  </si>
  <si>
    <t>ZM1250729CAW01863</t>
  </si>
  <si>
    <t>Ruchir Soni</t>
  </si>
  <si>
    <t>66437</t>
  </si>
  <si>
    <t>ZM1250626CAW01378</t>
  </si>
  <si>
    <t>Kishori Powar</t>
  </si>
  <si>
    <t>67560</t>
  </si>
  <si>
    <t>ZM1250937CAG02917</t>
  </si>
  <si>
    <t>Hrishikesh Chandgaonkar</t>
  </si>
  <si>
    <t>65959</t>
  </si>
  <si>
    <t>ZM1250626CAW01420</t>
  </si>
  <si>
    <t>Sushma Sharma</t>
  </si>
  <si>
    <t>69995</t>
  </si>
  <si>
    <t>ZM1250730MEG00625</t>
  </si>
  <si>
    <t xml:space="preserve">ZM1250832CAW02176	</t>
  </si>
  <si>
    <t>Usman Ali Satti</t>
  </si>
  <si>
    <t>62101</t>
  </si>
  <si>
    <t xml:space="preserve">ZM1250834CAG02523	</t>
  </si>
  <si>
    <t>Prateek Gupta</t>
  </si>
  <si>
    <t>64191</t>
  </si>
  <si>
    <t xml:space="preserve">ZM1250625CAG00895	</t>
  </si>
  <si>
    <t>Praveen Durgampudi</t>
  </si>
  <si>
    <t>65957</t>
  </si>
  <si>
    <t>ZM1250834CAW02218</t>
  </si>
  <si>
    <t>Sheetal Dekondwar</t>
  </si>
  <si>
    <t>60253</t>
  </si>
  <si>
    <t>ZM1250834CAG02356</t>
  </si>
  <si>
    <t>Abhishek Kishore</t>
  </si>
  <si>
    <t>67040</t>
  </si>
  <si>
    <t>ZM1250728MEG00374</t>
  </si>
  <si>
    <t>Lakshmi Sabbisetty</t>
  </si>
  <si>
    <t>69819</t>
  </si>
  <si>
    <t xml:space="preserve">ZM1250730CAW01914	</t>
  </si>
  <si>
    <t>Mohit Mathur</t>
  </si>
  <si>
    <t>66684</t>
  </si>
  <si>
    <t>ZM1250729CAG01662</t>
  </si>
  <si>
    <t>Karamvir Kaur</t>
  </si>
  <si>
    <t>67337</t>
  </si>
  <si>
    <t>ZM1250834CAG02482</t>
  </si>
  <si>
    <t>Mohammad Arif</t>
  </si>
  <si>
    <t>65325</t>
  </si>
  <si>
    <t xml:space="preserve">ZM1250728CAG01529	</t>
  </si>
  <si>
    <t>Vikram Kapoor</t>
  </si>
  <si>
    <t>64021</t>
  </si>
  <si>
    <t>ZM1250728MEW00505</t>
  </si>
  <si>
    <t>Pranjal Desai</t>
  </si>
  <si>
    <t>65441</t>
  </si>
  <si>
    <t>ZM1250832CAW02181</t>
  </si>
  <si>
    <t>Mazahir Rahim</t>
  </si>
  <si>
    <t>63787</t>
  </si>
  <si>
    <t>ZM1250625CAW01150</t>
  </si>
  <si>
    <t>Naushad Lalani</t>
  </si>
  <si>
    <t>69296</t>
  </si>
  <si>
    <t>ZM1250836CAG02810</t>
  </si>
  <si>
    <t>Sharath YK</t>
  </si>
  <si>
    <t>64350</t>
  </si>
  <si>
    <t>Aneri Bhadreshkumar Shah</t>
  </si>
  <si>
    <t>65594</t>
  </si>
  <si>
    <t>ZM1250728CAG01506</t>
  </si>
  <si>
    <t>ZM1250311CAW0064</t>
  </si>
  <si>
    <t>Neeraj Jha</t>
  </si>
  <si>
    <t>67701</t>
  </si>
  <si>
    <t>ZM1250834CAG02462</t>
  </si>
  <si>
    <t>Venkata Raghuveer</t>
  </si>
  <si>
    <t>65801</t>
  </si>
  <si>
    <t xml:space="preserve">ZM1250727MEW00252	</t>
  </si>
  <si>
    <t>sunny dahiya</t>
  </si>
  <si>
    <t>65444</t>
  </si>
  <si>
    <t>ZM1250626CAW01270</t>
  </si>
  <si>
    <t>veena gautam</t>
  </si>
  <si>
    <t>65150</t>
  </si>
  <si>
    <t>ZM1250832CAW02108</t>
  </si>
  <si>
    <t>67588</t>
  </si>
  <si>
    <t>ZM1250940CAW03549</t>
  </si>
  <si>
    <t>Vaibhav Wadikar</t>
  </si>
  <si>
    <t>68977</t>
  </si>
  <si>
    <t>ZM1250937CAG02905</t>
  </si>
  <si>
    <t xml:space="preserve">ZM1250832CAG02018	</t>
  </si>
  <si>
    <t>Sagar Bhoite</t>
  </si>
  <si>
    <t>69240</t>
  </si>
  <si>
    <t>ZM1250835CAG02583</t>
  </si>
  <si>
    <t>Surabhi Kaplay</t>
  </si>
  <si>
    <t>65039</t>
  </si>
  <si>
    <t>ZM1250625CAG01021</t>
  </si>
  <si>
    <t>Shabbir Shikora</t>
  </si>
  <si>
    <t>65937</t>
  </si>
  <si>
    <t>ZM1250731CAG01933</t>
  </si>
  <si>
    <t>Pranav Maheshwari</t>
  </si>
  <si>
    <t>68887</t>
  </si>
  <si>
    <t>ZM1250937CAG02892</t>
  </si>
  <si>
    <t>Jaspal Kaur</t>
  </si>
  <si>
    <t>66037</t>
  </si>
  <si>
    <t>ZM1250731CAG01911</t>
  </si>
  <si>
    <t>ZM1250625CAG00890</t>
  </si>
  <si>
    <t>Wajeehuddin Samdani</t>
  </si>
  <si>
    <t>65807</t>
  </si>
  <si>
    <t>ZM1250833MEG00750</t>
  </si>
  <si>
    <t>Somesh Ghunakikar</t>
  </si>
  <si>
    <t>64992</t>
  </si>
  <si>
    <t xml:space="preserve">ZM1250731CAG01868	</t>
  </si>
  <si>
    <t>﻿Shubhada Shukla</t>
  </si>
  <si>
    <t>64675</t>
  </si>
  <si>
    <t>ZM1250727MEW00293</t>
  </si>
  <si>
    <t>Dipty Mohite</t>
  </si>
  <si>
    <t>64569</t>
  </si>
  <si>
    <t>ZM1250625CAG00988</t>
  </si>
  <si>
    <t>ZM1250625CAG00936</t>
  </si>
  <si>
    <t>ZM1250729CAG01841</t>
  </si>
  <si>
    <t>Anjali Kulkarni</t>
  </si>
  <si>
    <t>67508</t>
  </si>
  <si>
    <t xml:space="preserve">ZM1250937CAG02835	</t>
  </si>
  <si>
    <t>Khushboo Mahajan</t>
  </si>
  <si>
    <t>ZM1250728CAG01464</t>
  </si>
  <si>
    <t>Arun Nadda</t>
  </si>
  <si>
    <t>64585</t>
  </si>
  <si>
    <t>ZM1250727MEG00337</t>
  </si>
  <si>
    <t>Abhishek Jayant Kulkarni</t>
  </si>
  <si>
    <t>69932</t>
  </si>
  <si>
    <t>ZM1250728MEG00422</t>
  </si>
  <si>
    <t>Santanu Chandra</t>
  </si>
  <si>
    <t>64552</t>
  </si>
  <si>
    <t>ZM1250626CAG01117</t>
  </si>
  <si>
    <t>Lorna Dias</t>
  </si>
  <si>
    <t>67553</t>
  </si>
  <si>
    <t>ZM1250835CAG02552</t>
  </si>
  <si>
    <t>Anshika Jain</t>
  </si>
  <si>
    <t>67437</t>
  </si>
  <si>
    <t>ZM1250834CAG02535</t>
  </si>
  <si>
    <t>Mansher Singh</t>
  </si>
  <si>
    <t>69502</t>
  </si>
  <si>
    <t>ZM1250937CAG02830</t>
  </si>
  <si>
    <t>ZM1250730MEG00602</t>
  </si>
  <si>
    <t>ZM1250937CAG02855</t>
  </si>
  <si>
    <t xml:space="preserve">ZM1250834CAG02519	</t>
  </si>
  <si>
    <t>Vivek Sharma</t>
  </si>
  <si>
    <t>68884</t>
  </si>
  <si>
    <t xml:space="preserve">ZM1250937CAG02877	</t>
  </si>
  <si>
    <t>Asjad Ali</t>
  </si>
  <si>
    <t>69543</t>
  </si>
  <si>
    <t xml:space="preserve">ZM1250937CAG02838	</t>
  </si>
  <si>
    <t>ZM1250729CAG01555</t>
  </si>
  <si>
    <t>Navneet kaur</t>
  </si>
  <si>
    <t xml:space="preserve">ZM1250835CAG02626	</t>
  </si>
  <si>
    <t>ZM1250832CAG02008</t>
  </si>
  <si>
    <t>ZM1250623CAG00613</t>
  </si>
  <si>
    <t>Jigar Joshi</t>
  </si>
  <si>
    <t>67351</t>
  </si>
  <si>
    <t>ZM1250834CAW02333</t>
  </si>
  <si>
    <t>Vaddadi Srinivasa Rao</t>
  </si>
  <si>
    <t xml:space="preserve">ZM1250728MEW00539	</t>
  </si>
  <si>
    <t>Namita Sikka</t>
  </si>
  <si>
    <t>64918</t>
  </si>
  <si>
    <t>ZM1250730MEG00550</t>
  </si>
  <si>
    <t>Shiv Dutt</t>
  </si>
  <si>
    <t>66759</t>
  </si>
  <si>
    <t>ZM1250834CAW02328</t>
  </si>
  <si>
    <t>ZM1250835CAG02642</t>
  </si>
  <si>
    <t>Shivali Nukala</t>
  </si>
  <si>
    <t>68921</t>
  </si>
  <si>
    <t>ZM1250937CAG02833</t>
  </si>
  <si>
    <t>Rishi Raghavan</t>
  </si>
  <si>
    <t>64423</t>
  </si>
  <si>
    <t>ZM1250417CAG00264</t>
  </si>
  <si>
    <t>Ankita Thakore</t>
  </si>
  <si>
    <t>65983</t>
  </si>
  <si>
    <t>ZM1250729CAG01541</t>
  </si>
  <si>
    <t>Tirtha Hegde</t>
  </si>
  <si>
    <t>67282</t>
  </si>
  <si>
    <t>ZM1250834CAW02320</t>
  </si>
  <si>
    <t>Vikram Krishnaswamy</t>
  </si>
  <si>
    <t>62791</t>
  </si>
  <si>
    <t>ZM1250311CAG0035</t>
  </si>
  <si>
    <t>Usmat Khan</t>
  </si>
  <si>
    <t>64318</t>
  </si>
  <si>
    <t>ZM1250625CAG00882</t>
  </si>
  <si>
    <t>72488</t>
  </si>
  <si>
    <t xml:space="preserve">ZM1251043CAG03710	</t>
  </si>
  <si>
    <t>Venkata Sai Ram Reddy Bommireddy</t>
  </si>
  <si>
    <t>69431</t>
  </si>
  <si>
    <t>ZM1250937CAG02836</t>
  </si>
  <si>
    <t>65942</t>
  </si>
  <si>
    <t>ZM1250835CAG02575</t>
  </si>
  <si>
    <t>Parthesh Gulawani</t>
  </si>
  <si>
    <t>64240</t>
  </si>
  <si>
    <t>ZM1250833MEG00730</t>
  </si>
  <si>
    <t>63649</t>
  </si>
  <si>
    <t>ZM1250626CAG0117</t>
  </si>
  <si>
    <t>Rupesh Kumar Singh</t>
  </si>
  <si>
    <t>64232</t>
  </si>
  <si>
    <t>ZM1250625CAG01118</t>
  </si>
  <si>
    <t>Poonam Kharche</t>
  </si>
  <si>
    <t>64664</t>
  </si>
  <si>
    <t>ZM1250624CAG00821</t>
  </si>
  <si>
    <t>Akansha Tiwari</t>
  </si>
  <si>
    <t>55623</t>
  </si>
  <si>
    <t>ZM1250833MEG00696</t>
  </si>
  <si>
    <t>Aakash  Khatri</t>
  </si>
  <si>
    <t>33818</t>
  </si>
  <si>
    <t>ZM1250728MEG00454</t>
  </si>
  <si>
    <t>Mandeep Singh</t>
  </si>
  <si>
    <t>70490</t>
  </si>
  <si>
    <t>ZM1250834CAG02521</t>
  </si>
  <si>
    <t>Rahul Minhas</t>
  </si>
  <si>
    <t>64807</t>
  </si>
  <si>
    <t>ZM1250625CAG01092</t>
  </si>
  <si>
    <t>Prasenjit Seal</t>
  </si>
  <si>
    <t>66051</t>
  </si>
  <si>
    <t xml:space="preserve">ZM1250521CAG00407	</t>
  </si>
  <si>
    <t>Liyan Khan</t>
  </si>
  <si>
    <t>63964</t>
  </si>
  <si>
    <t>ZM1250416CAG00147</t>
  </si>
  <si>
    <t>Prashant Bhatnagar</t>
  </si>
  <si>
    <t>63980</t>
  </si>
  <si>
    <t>ZM1250627MEG00132</t>
  </si>
  <si>
    <t>ZM1250728MEW00536</t>
  </si>
  <si>
    <t>Vidyasagar Pandey</t>
  </si>
  <si>
    <t>69218</t>
  </si>
  <si>
    <t>ZM1250836CAG02745</t>
  </si>
  <si>
    <t>ZM1250626CAG01139</t>
  </si>
  <si>
    <t>Kanika Sharma</t>
  </si>
  <si>
    <t>66143</t>
  </si>
  <si>
    <t xml:space="preserve">ZM1250832CAW02157	</t>
  </si>
  <si>
    <t xml:space="preserve">ZM1250730CAW01937	</t>
  </si>
  <si>
    <t>Himanshu Gaggad</t>
  </si>
  <si>
    <t>65646</t>
  </si>
  <si>
    <t>ZM1250834CAW02242</t>
  </si>
  <si>
    <t>Sanket Korade</t>
  </si>
  <si>
    <t>63302</t>
  </si>
  <si>
    <t xml:space="preserve">ZM1250522CAG00471	</t>
  </si>
  <si>
    <t>Amoli Vaidya</t>
  </si>
  <si>
    <t>64806</t>
  </si>
  <si>
    <t>ZM1250624CAG00803</t>
  </si>
  <si>
    <t>Sriram Krishnaswamy</t>
  </si>
  <si>
    <t>62885</t>
  </si>
  <si>
    <t xml:space="preserve">ZM1250624CAG00772	</t>
  </si>
  <si>
    <t>Harpreet kaur</t>
  </si>
  <si>
    <t>67581</t>
  </si>
  <si>
    <t>ZM1250835CAG02690</t>
  </si>
  <si>
    <t>Jagdish Sharma</t>
  </si>
  <si>
    <t>IN2523</t>
  </si>
  <si>
    <t>ZM1250833MEG00772</t>
  </si>
  <si>
    <t>Gaurav Bansal</t>
  </si>
  <si>
    <t>69247</t>
  </si>
  <si>
    <t>ZM1250836CAG02743</t>
  </si>
  <si>
    <t>Ashish Mehta</t>
  </si>
  <si>
    <t>66287</t>
  </si>
  <si>
    <t xml:space="preserve">ZM1250834CAG02479	</t>
  </si>
  <si>
    <t>Anurag Mathur</t>
  </si>
  <si>
    <t>ZM1250832CAW02120</t>
  </si>
  <si>
    <t>Shine Haridas Vadassery</t>
  </si>
  <si>
    <t>63654</t>
  </si>
  <si>
    <t>ZM1250623CAG0058</t>
  </si>
  <si>
    <t>Jitey Aujla</t>
  </si>
  <si>
    <t>64329</t>
  </si>
  <si>
    <t>ZM1250729CAG01550</t>
  </si>
  <si>
    <t>Ashwini Prabhudesai</t>
  </si>
  <si>
    <t>65838</t>
  </si>
  <si>
    <t>ZM1250833MEG00762</t>
  </si>
  <si>
    <t>Navya Gaddey</t>
  </si>
  <si>
    <t>64324</t>
  </si>
  <si>
    <t xml:space="preserve">ZM1250626CAW01364	</t>
  </si>
  <si>
    <t>Sanika Bhurke</t>
  </si>
  <si>
    <t>67456</t>
  </si>
  <si>
    <t>ZM1250835CAG02649</t>
  </si>
  <si>
    <t>Nidhi Shah</t>
  </si>
  <si>
    <t>64520</t>
  </si>
  <si>
    <t>ZM1250731CAG02006</t>
  </si>
  <si>
    <t>Devanshi Dave</t>
  </si>
  <si>
    <t>69257</t>
  </si>
  <si>
    <t>ZM1250936CAG02714</t>
  </si>
  <si>
    <t>ZM1250522MEG00075</t>
  </si>
  <si>
    <t>ZM1250623CAG00677</t>
  </si>
  <si>
    <t>Pranav Shah</t>
  </si>
  <si>
    <t>65265</t>
  </si>
  <si>
    <t>ZM1250626CAW01388</t>
  </si>
  <si>
    <t>ZM1250623CAG00580</t>
  </si>
  <si>
    <t>PAWANJIT AULAKH</t>
  </si>
  <si>
    <t>66812</t>
  </si>
  <si>
    <t>ZM1250834CAG02422</t>
  </si>
  <si>
    <t>Nitasha Kaushik</t>
  </si>
  <si>
    <t>69876</t>
  </si>
  <si>
    <t>ZM1250730MEG00579</t>
  </si>
  <si>
    <t>Shakuntala Majumder/Pijush Dinda</t>
  </si>
  <si>
    <t>64991</t>
  </si>
  <si>
    <t>ZM1250624CAG00799</t>
  </si>
  <si>
    <t>Sachin Deokar</t>
  </si>
  <si>
    <t>63938</t>
  </si>
  <si>
    <t xml:space="preserve">ZM1250623CAG00527	</t>
  </si>
  <si>
    <t>Nivid Dholakia</t>
  </si>
  <si>
    <t>65426</t>
  </si>
  <si>
    <t>ZM1250626CAW01247</t>
  </si>
  <si>
    <t>Tanish Suthar</t>
  </si>
  <si>
    <t>62880</t>
  </si>
  <si>
    <t>ZM1250626CAW01180</t>
  </si>
  <si>
    <t>Dharmendra Varma</t>
  </si>
  <si>
    <t>64947</t>
  </si>
  <si>
    <t>ZM1250415CAG00131</t>
  </si>
  <si>
    <t>Varun Rawat</t>
  </si>
  <si>
    <t>64709</t>
  </si>
  <si>
    <t>ZM1250727MEG00272</t>
  </si>
  <si>
    <t>Simran Taya</t>
  </si>
  <si>
    <t>63518</t>
  </si>
  <si>
    <t>ZM1250626CAW01432</t>
  </si>
  <si>
    <t>Sanket Kulkarni</t>
  </si>
  <si>
    <t>62618</t>
  </si>
  <si>
    <t>ZM1250417CAGO0263</t>
  </si>
  <si>
    <t>Anand Kulkarni</t>
  </si>
  <si>
    <t>62816</t>
  </si>
  <si>
    <t>ZM1250626CAW01265</t>
  </si>
  <si>
    <t>Sheetal Ohal</t>
  </si>
  <si>
    <t>65479</t>
  </si>
  <si>
    <t>ZM1250626CAW01301</t>
  </si>
  <si>
    <t>Simerdeep Grewal</t>
  </si>
  <si>
    <t>63289</t>
  </si>
  <si>
    <t>ZM1250109CAW0012</t>
  </si>
  <si>
    <t>BIJU VARGHESE</t>
  </si>
  <si>
    <t>67402</t>
  </si>
  <si>
    <t>ZM1250835CAG02563</t>
  </si>
  <si>
    <t>Krishna Korlapati</t>
  </si>
  <si>
    <t>66296</t>
  </si>
  <si>
    <t>ZM1250731CAG01943</t>
  </si>
  <si>
    <t>Sakina Mala</t>
  </si>
  <si>
    <t>69113</t>
  </si>
  <si>
    <t>ZM1250836CAG02761</t>
  </si>
  <si>
    <t>ZM1250834CAW02230</t>
  </si>
  <si>
    <t>Shivashankar Bavandla</t>
  </si>
  <si>
    <t>66660</t>
  </si>
  <si>
    <t xml:space="preserve">ZM1250729CAG01542	</t>
  </si>
  <si>
    <t>Ajay Tulsyan</t>
  </si>
  <si>
    <t>67501</t>
  </si>
  <si>
    <t>ZM1250834CAG02500</t>
  </si>
  <si>
    <t>Tushar Chavan</t>
  </si>
  <si>
    <t>69118</t>
  </si>
  <si>
    <t>ZM1250835CAG02625</t>
  </si>
  <si>
    <t>Poonam Mhatre</t>
  </si>
  <si>
    <t>70001</t>
  </si>
  <si>
    <t>ZM1250626CAW01223</t>
  </si>
  <si>
    <t>Niyati Naik</t>
  </si>
  <si>
    <t>63868</t>
  </si>
  <si>
    <t>ZM1250623CAG00646</t>
  </si>
  <si>
    <t>Sajan Khandelwal</t>
  </si>
  <si>
    <t>63708</t>
  </si>
  <si>
    <t>ZM1250624CAG00807</t>
  </si>
  <si>
    <t>Ritesh Paunikar</t>
  </si>
  <si>
    <t>64532</t>
  </si>
  <si>
    <t xml:space="preserve">ZM1250730MEG00643	</t>
  </si>
  <si>
    <t>Vishwanath Taware</t>
  </si>
  <si>
    <t>65984</t>
  </si>
  <si>
    <t xml:space="preserve">ZM1250731CAG01855	</t>
  </si>
  <si>
    <t>Garima Jain</t>
  </si>
  <si>
    <t>66048</t>
  </si>
  <si>
    <t>ZM1250834CAW02228</t>
  </si>
  <si>
    <t>64697</t>
  </si>
  <si>
    <t>ZM1250730CAW01850</t>
  </si>
  <si>
    <t>Mayuri Kealy</t>
  </si>
  <si>
    <t>68830</t>
  </si>
  <si>
    <t>ZM1250835CAG02570</t>
  </si>
  <si>
    <t>Sara Mathew</t>
  </si>
  <si>
    <t>63365</t>
  </si>
  <si>
    <t>ZM1250417CAG00330</t>
  </si>
  <si>
    <t>Ashish Garg</t>
  </si>
  <si>
    <t>63466</t>
  </si>
  <si>
    <t>ZM1250417CAG00227</t>
  </si>
  <si>
    <t>Gaurav Kairon</t>
  </si>
  <si>
    <t>66644</t>
  </si>
  <si>
    <t>ZM1250834CAG02439</t>
  </si>
  <si>
    <t>Sharafat Chatha</t>
  </si>
  <si>
    <t>66877</t>
  </si>
  <si>
    <t>ZM1250835CAG02596</t>
  </si>
  <si>
    <t>Nidheesh  Sharma</t>
  </si>
  <si>
    <t>63135</t>
  </si>
  <si>
    <t>ZM1250209CAW0039</t>
  </si>
  <si>
    <t>Asheesh Bajaj</t>
  </si>
  <si>
    <t>62856</t>
  </si>
  <si>
    <t>ZM1250626CAW01282</t>
  </si>
  <si>
    <t>ZM1250728CAG01451</t>
  </si>
  <si>
    <t>JK Ghuman</t>
  </si>
  <si>
    <t>64184</t>
  </si>
  <si>
    <t>ZM1250832CAG02042</t>
  </si>
  <si>
    <t>ZM1250624CAG00810</t>
  </si>
  <si>
    <t>64262</t>
  </si>
  <si>
    <t xml:space="preserve">ZM1250625CAG00873	</t>
  </si>
  <si>
    <t>Krishna Thotapalli</t>
  </si>
  <si>
    <t>64768</t>
  </si>
  <si>
    <t>ZM1250626CAW01244</t>
  </si>
  <si>
    <t>Ruchika rawat</t>
  </si>
  <si>
    <t xml:space="preserve">ZM1250522CAG00468	</t>
  </si>
  <si>
    <t xml:space="preserve">ZM1250731CAG01879	</t>
  </si>
  <si>
    <t>Sachin Kansal</t>
  </si>
  <si>
    <t>66728</t>
  </si>
  <si>
    <t>ZM1250834CAW02300</t>
  </si>
  <si>
    <t>Bhavya Sahaya</t>
  </si>
  <si>
    <t>64290</t>
  </si>
  <si>
    <t>ZM1250626CAW01349</t>
  </si>
  <si>
    <t>Gaurav Khaitan</t>
  </si>
  <si>
    <t>ZM1250623CAG00549</t>
  </si>
  <si>
    <t>Madhur Arora</t>
  </si>
  <si>
    <t>65486</t>
  </si>
  <si>
    <t>ZM1250727MEW00226</t>
  </si>
  <si>
    <t>Sunilkumar Desai</t>
  </si>
  <si>
    <t>63285</t>
  </si>
  <si>
    <t>ZM1250417CAG00310</t>
  </si>
  <si>
    <t>Pooja Patel</t>
  </si>
  <si>
    <t>63331</t>
  </si>
  <si>
    <t>ZM1250627MEG00194</t>
  </si>
  <si>
    <t>Jigar Patel</t>
  </si>
  <si>
    <t>65745</t>
  </si>
  <si>
    <t>ZM1250729CAG01810</t>
  </si>
  <si>
    <t>Jay Rathi</t>
  </si>
  <si>
    <t>65855</t>
  </si>
  <si>
    <t>ZM1250731CAG01861</t>
  </si>
  <si>
    <t>Dilip Patel</t>
  </si>
  <si>
    <t>64713</t>
  </si>
  <si>
    <t>ZM1250625CAG00232</t>
  </si>
  <si>
    <t>Deepika Thakur</t>
  </si>
  <si>
    <t>69830</t>
  </si>
  <si>
    <t>ZM1250624CAG00811</t>
  </si>
  <si>
    <t>Jasvinder Kaur</t>
  </si>
  <si>
    <t>66282</t>
  </si>
  <si>
    <t>ZM1250728MEG00400</t>
  </si>
  <si>
    <t>GAGAN SADHI</t>
  </si>
  <si>
    <t>63906</t>
  </si>
  <si>
    <t>ZM1250727MEG00310</t>
  </si>
  <si>
    <t>ashish anand</t>
  </si>
  <si>
    <t>65924</t>
  </si>
  <si>
    <t>ZM1250729CAG01814</t>
  </si>
  <si>
    <t>Monty Verma</t>
  </si>
  <si>
    <t>67322</t>
  </si>
  <si>
    <t>ZM1250728MEG00441</t>
  </si>
  <si>
    <t>Poonam  Mohan</t>
  </si>
  <si>
    <t>65355</t>
  </si>
  <si>
    <t>ZM1250727MEG00365</t>
  </si>
  <si>
    <t>Bhupesh Hooda</t>
  </si>
  <si>
    <t>62793</t>
  </si>
  <si>
    <t>ZM1250417CAG00325</t>
  </si>
  <si>
    <t>Isha Modi</t>
  </si>
  <si>
    <t>63004</t>
  </si>
  <si>
    <t>ZM1250417CAG00222</t>
  </si>
  <si>
    <t>Ravneet Singh</t>
  </si>
  <si>
    <t>65886</t>
  </si>
  <si>
    <t>ZM1250728CAG01504</t>
  </si>
  <si>
    <t>Shailavathi Jeereddy</t>
  </si>
  <si>
    <t>70205</t>
  </si>
  <si>
    <t>ZM1250832MEW00515</t>
  </si>
  <si>
    <t>Navin Kesari</t>
  </si>
  <si>
    <t>64576</t>
  </si>
  <si>
    <t>ZM1250625CAG01040</t>
  </si>
  <si>
    <t>Rahul Mehra</t>
  </si>
  <si>
    <t>64798</t>
  </si>
  <si>
    <t>ZM1250522MEW00095</t>
  </si>
  <si>
    <t>sunita kothari</t>
  </si>
  <si>
    <t>63319</t>
  </si>
  <si>
    <t>ZM1250623CAG00538</t>
  </si>
  <si>
    <t>Prabhakar Mishra</t>
  </si>
  <si>
    <t>63820</t>
  </si>
  <si>
    <t>ZM1250623CAG00515</t>
  </si>
  <si>
    <t>Guneet Khurana</t>
  </si>
  <si>
    <t>65043</t>
  </si>
  <si>
    <t>ZM1250727MEW00250</t>
  </si>
  <si>
    <t>Usha Bheemanapalli</t>
  </si>
  <si>
    <t>66294</t>
  </si>
  <si>
    <t>ZM1250729CAG01538</t>
  </si>
  <si>
    <t>Adit Malik</t>
  </si>
  <si>
    <t>66967</t>
  </si>
  <si>
    <t>ZM1250417CAG00263</t>
  </si>
  <si>
    <t>Viral Desai</t>
  </si>
  <si>
    <t>63799</t>
  </si>
  <si>
    <t>ZM1250518CAG00340</t>
  </si>
  <si>
    <t>SUMITA BHALLAMUDI</t>
  </si>
  <si>
    <t>65140</t>
  </si>
  <si>
    <t>ZM1250625CAG00949</t>
  </si>
  <si>
    <t>Mohammed Hassan-Ali</t>
  </si>
  <si>
    <t>64135</t>
  </si>
  <si>
    <t>ZM1250729CAG01763</t>
  </si>
  <si>
    <t>Hemal Patel</t>
  </si>
  <si>
    <t>65537</t>
  </si>
  <si>
    <t>ZM1250729CAG01701</t>
  </si>
  <si>
    <t>Chirag Ahuja</t>
  </si>
  <si>
    <t>67459</t>
  </si>
  <si>
    <t>ZM1250728MEG00427</t>
  </si>
  <si>
    <t>Pawan Saxena</t>
  </si>
  <si>
    <t>65665</t>
  </si>
  <si>
    <t>ZM1250729CAG01494</t>
  </si>
  <si>
    <t>Virendra Ghodke</t>
  </si>
  <si>
    <t>69630</t>
  </si>
  <si>
    <t>ZM1250730MEG00624</t>
  </si>
  <si>
    <t>Swaminathan Ramesh</t>
  </si>
  <si>
    <t>64814</t>
  </si>
  <si>
    <t>Anna Trada</t>
  </si>
  <si>
    <t>67265</t>
  </si>
  <si>
    <t>ZM1250728MEG00439</t>
  </si>
  <si>
    <t>Saloni Jain</t>
  </si>
  <si>
    <t>65791</t>
  </si>
  <si>
    <t>ZM1250832CAW02118</t>
  </si>
  <si>
    <t>HARKARANDEEP SINGH DHILLON</t>
  </si>
  <si>
    <t>69723</t>
  </si>
  <si>
    <t>ZM1250730MEG00601</t>
  </si>
  <si>
    <t>Usman Ahmed</t>
  </si>
  <si>
    <t>63143</t>
  </si>
  <si>
    <t>ZM1250626CAW01215</t>
  </si>
  <si>
    <t>Pankaj Patel</t>
  </si>
  <si>
    <t>62694</t>
  </si>
  <si>
    <t>ZM1250521CAG00438</t>
  </si>
  <si>
    <t>Nav Purewal</t>
  </si>
  <si>
    <t>66047</t>
  </si>
  <si>
    <t>ZM1250625CAG00833</t>
  </si>
  <si>
    <t>Mandeep Randhawa</t>
  </si>
  <si>
    <t>65413</t>
  </si>
  <si>
    <t>ZM1250727MEG00287</t>
  </si>
  <si>
    <t>Vaibhav Amin</t>
  </si>
  <si>
    <t>65401</t>
  </si>
  <si>
    <t>ZM1250728MEW00497</t>
  </si>
  <si>
    <t>Pooja Rao</t>
  </si>
  <si>
    <t>67143</t>
  </si>
  <si>
    <t>ZM1250728MEG00406</t>
  </si>
  <si>
    <t>Nikita Desai</t>
  </si>
  <si>
    <t>67343</t>
  </si>
  <si>
    <t>ZM1250728MEG00388</t>
  </si>
  <si>
    <t>Bhupinder Kaur</t>
  </si>
  <si>
    <t>63182</t>
  </si>
  <si>
    <t>ZM1250521CAG00459</t>
  </si>
  <si>
    <t>Anubhav Khosla</t>
  </si>
  <si>
    <t>63312</t>
  </si>
  <si>
    <t>ZM1250727MEG00317</t>
  </si>
  <si>
    <t>Nandkumar Marathe</t>
  </si>
  <si>
    <t>65081</t>
  </si>
  <si>
    <t>ZM1250727MEG00300</t>
  </si>
  <si>
    <t>Nidhi Patel</t>
  </si>
  <si>
    <t>66495</t>
  </si>
  <si>
    <t>ZM1250834CAW02324</t>
  </si>
  <si>
    <t>Amaan Ali</t>
  </si>
  <si>
    <t>66761</t>
  </si>
  <si>
    <t>ZM1250835MEG00896</t>
  </si>
  <si>
    <t>Richa Sood</t>
  </si>
  <si>
    <t>63890</t>
  </si>
  <si>
    <t>ZM1250626CAW01408</t>
  </si>
  <si>
    <t>Amrita Abhyankar</t>
  </si>
  <si>
    <t>65424</t>
  </si>
  <si>
    <t>Shveta Saggar</t>
  </si>
  <si>
    <t>64250</t>
  </si>
  <si>
    <t>ZM1250626CAW01412</t>
  </si>
  <si>
    <t>Prachi Nitin</t>
  </si>
  <si>
    <t>65353</t>
  </si>
  <si>
    <t>ZM1250729CAG01719</t>
  </si>
  <si>
    <t>Simmy Atwal</t>
  </si>
  <si>
    <t>66325</t>
  </si>
  <si>
    <t>ZM1250834CAW02283</t>
  </si>
  <si>
    <t>Manmay Gupta</t>
  </si>
  <si>
    <t>63844</t>
  </si>
  <si>
    <t>ZM1250623CAG00652</t>
  </si>
  <si>
    <t>Mohit Mirani</t>
  </si>
  <si>
    <t>66119</t>
  </si>
  <si>
    <t>ZM1250832CAW02160</t>
  </si>
  <si>
    <t>vishal gurbuxani</t>
  </si>
  <si>
    <t>66696</t>
  </si>
  <si>
    <t>ZM1250731CAG01844</t>
  </si>
  <si>
    <t>Shalini Pal</t>
  </si>
  <si>
    <t>66398</t>
  </si>
  <si>
    <t>ZM1250623CAG00554</t>
  </si>
  <si>
    <t>Vaishali Bhutani</t>
  </si>
  <si>
    <t>64745</t>
  </si>
  <si>
    <t>ZM1250627MEG00181</t>
  </si>
  <si>
    <t>David James</t>
  </si>
  <si>
    <t>67298</t>
  </si>
  <si>
    <t>ZM1250728MEW00483</t>
  </si>
  <si>
    <t>Hamidabi Shaikh</t>
  </si>
  <si>
    <t>69617</t>
  </si>
  <si>
    <t>ZM1250729CAG01782</t>
  </si>
  <si>
    <t>Darshika Solanki</t>
  </si>
  <si>
    <t>65483</t>
  </si>
  <si>
    <t>ZM1250626CAW01333</t>
  </si>
  <si>
    <t>Sai Sushma Vangala</t>
  </si>
  <si>
    <t>63617</t>
  </si>
  <si>
    <t>ZM1250417CAG00288</t>
  </si>
  <si>
    <t>Nadiya Lalani</t>
  </si>
  <si>
    <t>64312</t>
  </si>
  <si>
    <t>ZM1250625CAG01112</t>
  </si>
  <si>
    <t>Ankeet Gugale</t>
  </si>
  <si>
    <t>63472</t>
  </si>
  <si>
    <t>ZM1250728MEW00239</t>
  </si>
  <si>
    <t>ZM1250626CAW01386</t>
  </si>
  <si>
    <t>Rahiman Mohammad</t>
  </si>
  <si>
    <t>69178</t>
  </si>
  <si>
    <t>ZM1250835CAG02569</t>
  </si>
  <si>
    <t>Kurien Easo</t>
  </si>
  <si>
    <t>67185</t>
  </si>
  <si>
    <t>ZM1250834CAG02373</t>
  </si>
  <si>
    <t>Neha Paniwala</t>
  </si>
  <si>
    <t>67290</t>
  </si>
  <si>
    <t>ZM1250834CAW02289</t>
  </si>
  <si>
    <t>Soumya Mittapalli</t>
  </si>
  <si>
    <t>ZM1250834CAW02250</t>
  </si>
  <si>
    <t>Rahul Kunwar</t>
  </si>
  <si>
    <t>66868</t>
  </si>
  <si>
    <t>ZM1250832CAG02038</t>
  </si>
  <si>
    <t>Richa Duggal</t>
  </si>
  <si>
    <t>63748</t>
  </si>
  <si>
    <t>ZM1250626CAW01348</t>
  </si>
  <si>
    <t>Vinita Sinha</t>
  </si>
  <si>
    <t>67753</t>
  </si>
  <si>
    <t xml:space="preserve">ZM1250834CAW02280	</t>
  </si>
  <si>
    <t>Alok Kumar</t>
  </si>
  <si>
    <t>64906</t>
  </si>
  <si>
    <t xml:space="preserve">ZM1250625CAG01050	</t>
  </si>
  <si>
    <t>Pranav Pandya</t>
  </si>
  <si>
    <t>64646</t>
  </si>
  <si>
    <t>ZM1250521CAG00435</t>
  </si>
  <si>
    <t>Kalyan Kilari</t>
  </si>
  <si>
    <t>67094</t>
  </si>
  <si>
    <t>ZM1250834CAW02234</t>
  </si>
  <si>
    <t>Jaskirat Bindra</t>
  </si>
  <si>
    <t>66776</t>
  </si>
  <si>
    <t>ZM1250834CAW02273</t>
  </si>
  <si>
    <t>Amit Tyagi</t>
  </si>
  <si>
    <t>ZM1250834CAW02256</t>
  </si>
  <si>
    <t>Janhavi Sawant</t>
  </si>
  <si>
    <t>69110</t>
  </si>
  <si>
    <t xml:space="preserve">ZM1250835CAG02657	</t>
  </si>
  <si>
    <t>Shruthi Arora</t>
  </si>
  <si>
    <t>67447</t>
  </si>
  <si>
    <t>ZM1250834CAG02429</t>
  </si>
  <si>
    <t>Winson Varghese</t>
  </si>
  <si>
    <t>ZM1250416CAG00158</t>
  </si>
  <si>
    <t>Ratna Piddaparti</t>
  </si>
  <si>
    <t>69284</t>
  </si>
  <si>
    <t>ZM1250836CAG02755</t>
  </si>
  <si>
    <t>Hemant Kapadia</t>
  </si>
  <si>
    <t>67091</t>
  </si>
  <si>
    <t xml:space="preserve">ZM1250522CAG00478	</t>
  </si>
  <si>
    <t>Kul Acharya</t>
  </si>
  <si>
    <t>66715</t>
  </si>
  <si>
    <t xml:space="preserve">ZM1250834CAW02302	</t>
  </si>
  <si>
    <t>Praveen N</t>
  </si>
  <si>
    <t>64772</t>
  </si>
  <si>
    <t>ZM1250626CAG01097</t>
  </si>
  <si>
    <t>Pranav Pandey</t>
  </si>
  <si>
    <t>67130</t>
  </si>
  <si>
    <t>ZM1250728MEW00513</t>
  </si>
  <si>
    <t>Swarup Masurkar</t>
  </si>
  <si>
    <t>66843</t>
  </si>
  <si>
    <t>ZM1250834CAW02319</t>
  </si>
  <si>
    <t xml:space="preserve">ZM1250625CAG00905	</t>
  </si>
  <si>
    <t xml:space="preserve">NS Raghavan </t>
  </si>
  <si>
    <t>IN2520</t>
  </si>
  <si>
    <t>ZM1250728MEW00535</t>
  </si>
  <si>
    <t>Arpitha Keshava</t>
  </si>
  <si>
    <t>64871</t>
  </si>
  <si>
    <t>ZM1250727MEG00345</t>
  </si>
  <si>
    <t>Zehra Kalangi</t>
  </si>
  <si>
    <t>70643</t>
  </si>
  <si>
    <t>ZM1250834CAG02392</t>
  </si>
  <si>
    <t>Sharon Gill</t>
  </si>
  <si>
    <t>68657</t>
  </si>
  <si>
    <t>ZM1250728MEW00479</t>
  </si>
  <si>
    <t>Amit Aggarwal</t>
  </si>
  <si>
    <t>64933</t>
  </si>
  <si>
    <t>ZM1250417CAG00303</t>
  </si>
  <si>
    <t>Kishore Rajani</t>
  </si>
  <si>
    <t>65414</t>
  </si>
  <si>
    <t>ZM1250627MEG00150</t>
  </si>
  <si>
    <t>66213</t>
  </si>
  <si>
    <t>ZM1250835CAG02628</t>
  </si>
  <si>
    <t>Shilpa Joshi</t>
  </si>
  <si>
    <t>65026</t>
  </si>
  <si>
    <t xml:space="preserve">ZM1250625CAG00940	</t>
  </si>
  <si>
    <t>Awanish kumar</t>
  </si>
  <si>
    <t>64690</t>
  </si>
  <si>
    <t>ZM1250625CAG00850</t>
  </si>
  <si>
    <t xml:space="preserve">ZM1250521CAG00439	</t>
  </si>
  <si>
    <t>Kaushal Gandhi</t>
  </si>
  <si>
    <t>63301</t>
  </si>
  <si>
    <t>ZM1250522MEG00071</t>
  </si>
  <si>
    <t>Navreet Kaur</t>
  </si>
  <si>
    <t>68087</t>
  </si>
  <si>
    <t>ZM1250730MEG00615</t>
  </si>
  <si>
    <t>ZM1250835CAG02635</t>
  </si>
  <si>
    <t>Harsant Padda</t>
  </si>
  <si>
    <t>65206</t>
  </si>
  <si>
    <t>ZM1250832CAW02109</t>
  </si>
  <si>
    <t>Zarrish Khan</t>
  </si>
  <si>
    <t>64067</t>
  </si>
  <si>
    <t>ZM1250626CAW01419</t>
  </si>
  <si>
    <t>Ajay Yadav</t>
  </si>
  <si>
    <t>66940</t>
  </si>
  <si>
    <t xml:space="preserve">ZM1250728MEW00475	</t>
  </si>
  <si>
    <t>Harinder Singh</t>
  </si>
  <si>
    <t>65543</t>
  </si>
  <si>
    <t>ZM1250832CAW02182</t>
  </si>
  <si>
    <t>ZM1250832CAW02199</t>
  </si>
  <si>
    <t xml:space="preserve">ZM1250835MEG00918	</t>
  </si>
  <si>
    <t>Ajit Marutirao Patil</t>
  </si>
  <si>
    <t>65227</t>
  </si>
  <si>
    <t>ZM1250730MEG00542</t>
  </si>
  <si>
    <t>Uday Kumar Billur</t>
  </si>
  <si>
    <t>66828</t>
  </si>
  <si>
    <t xml:space="preserve">ZM1250834CAG02374	</t>
  </si>
  <si>
    <t>ZM1250731CAG01934</t>
  </si>
  <si>
    <t>ZM1250625CAG00829</t>
  </si>
  <si>
    <t>ZM1250626CAW01161</t>
  </si>
  <si>
    <t>NIDHEESH SHARMA</t>
  </si>
  <si>
    <t>ZM1250623CAG00607</t>
  </si>
  <si>
    <t>ZM1250835CAG02659</t>
  </si>
  <si>
    <t>Pravin Mittimani</t>
  </si>
  <si>
    <t>65027</t>
  </si>
  <si>
    <t>ZM1250731CAG01606</t>
  </si>
  <si>
    <t>Kalyan Seelam</t>
  </si>
  <si>
    <t>66605</t>
  </si>
  <si>
    <t>ZM1250835MEG00909</t>
  </si>
  <si>
    <t>Haresh Raithatha</t>
  </si>
  <si>
    <t>65118</t>
  </si>
  <si>
    <t xml:space="preserve">ZM1250626CAW01403	</t>
  </si>
  <si>
    <t>Rohit Gupta</t>
  </si>
  <si>
    <t>69841</t>
  </si>
  <si>
    <t>ZM1250729CAG01735</t>
  </si>
  <si>
    <t>ZM1250729CAW01883</t>
  </si>
  <si>
    <t>Bhavesh Kamdar</t>
  </si>
  <si>
    <t>67676</t>
  </si>
  <si>
    <t xml:space="preserve">ZM1250834CAW02337	</t>
  </si>
  <si>
    <t>Chandrashekhar Patil</t>
  </si>
  <si>
    <t>IN2625</t>
  </si>
  <si>
    <t>ZM1250833MEG00705</t>
  </si>
  <si>
    <t xml:space="preserve">Shraddha Tongia
Close
</t>
  </si>
  <si>
    <t>66835</t>
  </si>
  <si>
    <t>ZM1250518CAG00347</t>
  </si>
  <si>
    <t>Tanya Athwani</t>
  </si>
  <si>
    <t>64036</t>
  </si>
  <si>
    <t xml:space="preserve">ZM1250626CAW01181	</t>
  </si>
  <si>
    <t xml:space="preserve">ZM1250834CAG02354	</t>
  </si>
  <si>
    <t>Mukesh Verma</t>
  </si>
  <si>
    <t>67571</t>
  </si>
  <si>
    <t>ZM1250834CAW02220</t>
  </si>
  <si>
    <t>Nazeer Karanch</t>
  </si>
  <si>
    <t>62622</t>
  </si>
  <si>
    <t>ZM1250417CAG00276</t>
  </si>
  <si>
    <t>Snigdha Das</t>
  </si>
  <si>
    <t>IN1596</t>
  </si>
  <si>
    <t>ZM1250730MEG00628</t>
  </si>
  <si>
    <t>Yuvraj Sandhu</t>
  </si>
  <si>
    <t>65218</t>
  </si>
  <si>
    <t>ZM1250731CAG01923</t>
  </si>
  <si>
    <t>ZM1250626CAG01102</t>
  </si>
  <si>
    <t>ZM1250832CAW02164</t>
  </si>
  <si>
    <t>Siraj Kasmani</t>
  </si>
  <si>
    <t>66472</t>
  </si>
  <si>
    <t xml:space="preserve">ZM1250834CAW02274	</t>
  </si>
  <si>
    <t xml:space="preserve">ZM1250729CAG01819	</t>
  </si>
  <si>
    <t>ZM1250728CAG01519</t>
  </si>
  <si>
    <t>Neha Mimani</t>
  </si>
  <si>
    <t>69174</t>
  </si>
  <si>
    <t>ZM1250835CAG02645</t>
  </si>
  <si>
    <t>ZM1250731CAG01915</t>
  </si>
  <si>
    <t>64949</t>
  </si>
  <si>
    <t>ZM1250623CAG00644</t>
  </si>
  <si>
    <t>Sunaina Lakhaney</t>
  </si>
  <si>
    <t>64644</t>
  </si>
  <si>
    <t>ZM1250727MEW00273</t>
  </si>
  <si>
    <t>Vishal Kumar Jha</t>
  </si>
  <si>
    <t>66701</t>
  </si>
  <si>
    <t xml:space="preserve">ZM1250731CAG01978	</t>
  </si>
  <si>
    <t>Tirtha Pandya</t>
  </si>
  <si>
    <t>67499</t>
  </si>
  <si>
    <t>ZM1250832CAG02029</t>
  </si>
  <si>
    <t>Anmol Singh</t>
  </si>
  <si>
    <t>67018</t>
  </si>
  <si>
    <t>ZM1250731CAG01983</t>
  </si>
  <si>
    <t>Sunil Badve</t>
  </si>
  <si>
    <t>64195</t>
  </si>
  <si>
    <t xml:space="preserve">ZM1250727MEW00276	</t>
  </si>
  <si>
    <t>Vishu Patel</t>
  </si>
  <si>
    <t>65275</t>
  </si>
  <si>
    <t xml:space="preserve">ZM1250832CAW02139	</t>
  </si>
  <si>
    <t>Shivang Vij</t>
  </si>
  <si>
    <t>70005</t>
  </si>
  <si>
    <t>ZM1250729CAG01805</t>
  </si>
  <si>
    <t>Shaswati Roy</t>
  </si>
  <si>
    <t>67109</t>
  </si>
  <si>
    <t xml:space="preserve">ZM1250835MEG00932	</t>
  </si>
  <si>
    <t>Manisha Sharawat</t>
  </si>
  <si>
    <t>64526</t>
  </si>
  <si>
    <t>ZM1250624MEW00119</t>
  </si>
  <si>
    <t>Pravin Kamble</t>
  </si>
  <si>
    <t>63658</t>
  </si>
  <si>
    <t>ZM1250623CAG00550</t>
  </si>
  <si>
    <t>Prashant Cholayil</t>
  </si>
  <si>
    <t>70798</t>
  </si>
  <si>
    <t>ZM1250834CAG02452</t>
  </si>
  <si>
    <t>Saylee Deshmukh</t>
  </si>
  <si>
    <t>ZM1250832CAG02039</t>
  </si>
  <si>
    <t>Sanjay Kumar</t>
  </si>
  <si>
    <t>65007</t>
  </si>
  <si>
    <t>ZM1250416CAG00178</t>
  </si>
  <si>
    <t>ZM1250626CAW01369</t>
  </si>
  <si>
    <t>Mohit Agrawal</t>
  </si>
  <si>
    <t>63712</t>
  </si>
  <si>
    <t xml:space="preserve">ZM1250626CAW00175	</t>
  </si>
  <si>
    <t>Anil Agarwal</t>
  </si>
  <si>
    <t>62874</t>
  </si>
  <si>
    <t>ZM1250626CAW01152</t>
  </si>
  <si>
    <t>Kamal Malick</t>
  </si>
  <si>
    <t>63089</t>
  </si>
  <si>
    <t>ZM1250623CAG00501</t>
  </si>
  <si>
    <t>Neimisha Shah</t>
  </si>
  <si>
    <t>65421</t>
  </si>
  <si>
    <t>ZM1250832CAW02172</t>
  </si>
  <si>
    <t>64203</t>
  </si>
  <si>
    <t>ZM1250835MEG00945</t>
  </si>
  <si>
    <t>ZM1250834CAG02379</t>
  </si>
  <si>
    <t>Ridhima Satam</t>
  </si>
  <si>
    <t>63585</t>
  </si>
  <si>
    <t>ZM1250623CAG00629</t>
  </si>
  <si>
    <t>ZM1250728MEG00429</t>
  </si>
  <si>
    <t>Prithwish Dev</t>
  </si>
  <si>
    <t>67065</t>
  </si>
  <si>
    <t>ZM1250834CAG02455</t>
  </si>
  <si>
    <t>Sneihil Gopal</t>
  </si>
  <si>
    <t>65158</t>
  </si>
  <si>
    <t>ZM1250832CAW02057</t>
  </si>
  <si>
    <t>Alkesh Trivedi</t>
  </si>
  <si>
    <t>65091</t>
  </si>
  <si>
    <t>ZM1250625CAG00976</t>
  </si>
  <si>
    <t>ZM1250626CAW01380</t>
  </si>
  <si>
    <t>ZM1250625CAG00897</t>
  </si>
  <si>
    <t>ZM1250731CAG01906</t>
  </si>
  <si>
    <t>Mayank Bansal</t>
  </si>
  <si>
    <t>64025</t>
  </si>
  <si>
    <t>ZM1250519CAG00382</t>
  </si>
  <si>
    <t>ZM1250730CAG00969</t>
  </si>
  <si>
    <t>68121</t>
  </si>
  <si>
    <t>ZM1250730MEG00545</t>
  </si>
  <si>
    <t>ZM1250729CAW01847</t>
  </si>
  <si>
    <t>ZM1250626CAW01264</t>
  </si>
  <si>
    <t>ZM1250626CAW01284</t>
  </si>
  <si>
    <t>Puneet Makode</t>
  </si>
  <si>
    <t xml:space="preserve">ZM1250835MEG00907	</t>
  </si>
  <si>
    <t>Pranjal Jain</t>
  </si>
  <si>
    <t>63725</t>
  </si>
  <si>
    <t xml:space="preserve">ZM1250730CAW01889	</t>
  </si>
  <si>
    <t>Samia Asif</t>
  </si>
  <si>
    <t>63975</t>
  </si>
  <si>
    <t>ZM1250625CAG01035</t>
  </si>
  <si>
    <t>VIPIN KUMAR TANWAR</t>
  </si>
  <si>
    <t>65809</t>
  </si>
  <si>
    <t>ZM1250731CAG01872</t>
  </si>
  <si>
    <t>Neelam Patel</t>
  </si>
  <si>
    <t>63826</t>
  </si>
  <si>
    <t>ZM12506024CAG00680</t>
  </si>
  <si>
    <t xml:space="preserve">ZM1250731CAG01967	</t>
  </si>
  <si>
    <t>Pankaj Borkar</t>
  </si>
  <si>
    <t>63332</t>
  </si>
  <si>
    <t>ZM1250730MEG00570</t>
  </si>
  <si>
    <t>ZM1250832CAG02025</t>
  </si>
  <si>
    <t>ZM1250835MEG00939</t>
  </si>
  <si>
    <t>Abhay Grover</t>
  </si>
  <si>
    <t>68810</t>
  </si>
  <si>
    <t>ZM1250835CAG02587</t>
  </si>
  <si>
    <t>Shruti Lohe</t>
  </si>
  <si>
    <t>66155</t>
  </si>
  <si>
    <t>ZM1250832CAW02110</t>
  </si>
  <si>
    <t>Vaidehi Deshmukh</t>
  </si>
  <si>
    <t>67001</t>
  </si>
  <si>
    <t>ZM1250832CAW02125</t>
  </si>
  <si>
    <t>Kishore Seelam</t>
  </si>
  <si>
    <t>62976</t>
  </si>
  <si>
    <t>ZM1250312CAG00095</t>
  </si>
  <si>
    <t>Anway Mardikar</t>
  </si>
  <si>
    <t>65389</t>
  </si>
  <si>
    <t>ZM1250729CAG01581</t>
  </si>
  <si>
    <t>Raja Shah</t>
  </si>
  <si>
    <t>66808</t>
  </si>
  <si>
    <t>ZM1250728MEW00463</t>
  </si>
  <si>
    <t>Rajendar Pilli</t>
  </si>
  <si>
    <t>69107</t>
  </si>
  <si>
    <t>ZM1250836CAG02733</t>
  </si>
  <si>
    <t>Apoorv Shrivastava</t>
  </si>
  <si>
    <t>65445</t>
  </si>
  <si>
    <t>ZM1250832CAW02190</t>
  </si>
  <si>
    <t>Naveen Verma</t>
  </si>
  <si>
    <t>63313</t>
  </si>
  <si>
    <t>ZM1250727MEG00391</t>
  </si>
  <si>
    <t>63346</t>
  </si>
  <si>
    <t>ZM1250626CAW01337</t>
  </si>
  <si>
    <t>67793</t>
  </si>
  <si>
    <t>ZM1250728MEG00434</t>
  </si>
  <si>
    <t>Achint Satsangi</t>
  </si>
  <si>
    <t>67095</t>
  </si>
  <si>
    <t>ZM1250834MEW00821</t>
  </si>
  <si>
    <t xml:space="preserve">ZM1250730MEG00621	</t>
  </si>
  <si>
    <t>Deepika Yadav</t>
  </si>
  <si>
    <t>71420</t>
  </si>
  <si>
    <t>ZM1250834CAW02257</t>
  </si>
  <si>
    <t>ZM1250940MEG00995</t>
  </si>
  <si>
    <t>ZM1250728MEG00417</t>
  </si>
  <si>
    <t>67751</t>
  </si>
  <si>
    <t>ZM1250728MEW00481</t>
  </si>
  <si>
    <t>63645</t>
  </si>
  <si>
    <t>ZM1250626CAW01260</t>
  </si>
  <si>
    <t>ZM1250625CAG00819</t>
  </si>
  <si>
    <t>65092</t>
  </si>
  <si>
    <t>ZM1250625CAG00922</t>
  </si>
  <si>
    <t>65350</t>
  </si>
  <si>
    <t>ZM1250729CAG01609</t>
  </si>
  <si>
    <t>Jatinder Singh</t>
  </si>
  <si>
    <t>ZM1250730MEG00621</t>
  </si>
  <si>
    <t>ZM1250832CAW02060</t>
  </si>
  <si>
    <t>67133</t>
  </si>
  <si>
    <t>ZM1250728MEG00373</t>
  </si>
  <si>
    <t xml:space="preserve"> Usman Ali Satti</t>
  </si>
  <si>
    <t>ZM1250834CAG02523</t>
  </si>
  <si>
    <t>Karisma Arora</t>
  </si>
  <si>
    <t>66652</t>
  </si>
  <si>
    <t>ZM1250832CAW02189</t>
  </si>
  <si>
    <t>Rashida Zojwala</t>
  </si>
  <si>
    <t>66483</t>
  </si>
  <si>
    <t>ZM1250834CAW02265</t>
  </si>
  <si>
    <t>Ahad Usman</t>
  </si>
  <si>
    <t>64821</t>
  </si>
  <si>
    <t>ZM1250627MEG00182</t>
  </si>
  <si>
    <t>ZM1250728CAG01530</t>
  </si>
  <si>
    <t>Syrakes Shah</t>
  </si>
  <si>
    <t>65979</t>
  </si>
  <si>
    <t>ZM1250832CAW02193</t>
  </si>
  <si>
    <t>Piyush Aryan</t>
  </si>
  <si>
    <t>65398</t>
  </si>
  <si>
    <t xml:space="preserve">ZM1250729CAG01677	</t>
  </si>
  <si>
    <t>ZM1250833MEG00732</t>
  </si>
  <si>
    <t>Mirza Baig</t>
  </si>
  <si>
    <t>69127</t>
  </si>
  <si>
    <t>ZM1250625CAG00892</t>
  </si>
  <si>
    <t>Shweta Kaushik</t>
  </si>
  <si>
    <t>63055</t>
  </si>
  <si>
    <t>ZM1250626CAW01439</t>
  </si>
  <si>
    <t>ZM1250729CAG01530</t>
  </si>
  <si>
    <t>Sahil Ailawadi</t>
  </si>
  <si>
    <t>63516</t>
  </si>
  <si>
    <t>ZM1250522CAG00494</t>
  </si>
  <si>
    <t>Kshitij Adlakha</t>
  </si>
  <si>
    <t>63846</t>
  </si>
  <si>
    <t>ZM1250623CAG00585</t>
  </si>
  <si>
    <t>Mallika Singh</t>
  </si>
  <si>
    <t>65755</t>
  </si>
  <si>
    <t>ZM1250728CAG01473</t>
  </si>
  <si>
    <t>65110</t>
  </si>
  <si>
    <t>ZM1250626CAW00167</t>
  </si>
  <si>
    <t>Chhavi Sharma</t>
  </si>
  <si>
    <t>63802</t>
  </si>
  <si>
    <t>ZM1250626CAW01372</t>
  </si>
  <si>
    <t>Chhavi aggarwal</t>
  </si>
  <si>
    <t>69563</t>
  </si>
  <si>
    <t>ZM1250729CAG01753</t>
  </si>
  <si>
    <t>Mihir Raut</t>
  </si>
  <si>
    <t>65604</t>
  </si>
  <si>
    <t>ZM1250626CAW01441</t>
  </si>
  <si>
    <t>ZM1250623CAG00665</t>
  </si>
  <si>
    <t>Gouthami Kanduri</t>
  </si>
  <si>
    <t>70010</t>
  </si>
  <si>
    <t>ZM1250729CAG01799</t>
  </si>
  <si>
    <t>Ashutosh Razdan</t>
  </si>
  <si>
    <t>ZM1250833MEG00702</t>
  </si>
  <si>
    <t>Sachin Jade</t>
  </si>
  <si>
    <t>63534</t>
  </si>
  <si>
    <t>ZM1250626CAW01326</t>
  </si>
  <si>
    <t>ZM1250834CAW02225</t>
  </si>
  <si>
    <t>Raj Ginne</t>
  </si>
  <si>
    <t>62842</t>
  </si>
  <si>
    <t>ZM1250417CAG00256</t>
  </si>
  <si>
    <t>Raviraj Deshpande</t>
  </si>
  <si>
    <t>65142</t>
  </si>
  <si>
    <t>ZM1250728MEG00176</t>
  </si>
  <si>
    <t>balaji chandramohan</t>
  </si>
  <si>
    <t>66496</t>
  </si>
  <si>
    <t>ZM1250729CAG01840</t>
  </si>
  <si>
    <t>63944</t>
  </si>
  <si>
    <t>ZM1250623CAG00678</t>
  </si>
  <si>
    <t>RSO02908/64800</t>
  </si>
  <si>
    <t>ZM1250727MEW00529</t>
  </si>
  <si>
    <t>Ankita Purohit</t>
  </si>
  <si>
    <t>66532</t>
  </si>
  <si>
    <t>ZM1250833MEG00693</t>
  </si>
  <si>
    <t>Anupam Srivastava</t>
  </si>
  <si>
    <t>64959</t>
  </si>
  <si>
    <t>ZM1250731CAG01898</t>
  </si>
  <si>
    <t>Chandra Mauli</t>
  </si>
  <si>
    <t>64634</t>
  </si>
  <si>
    <t>ZM1250627MEG00141</t>
  </si>
  <si>
    <t>67421</t>
  </si>
  <si>
    <t>ZM1250728MEG00392</t>
  </si>
  <si>
    <t>ZM1250731CAG01978</t>
  </si>
  <si>
    <t>ZM1250626CAW01175</t>
  </si>
  <si>
    <t>ZM1250417CAG00293</t>
  </si>
  <si>
    <t>ZM1250727MEG00178</t>
  </si>
  <si>
    <t>63776</t>
  </si>
  <si>
    <t>ZM1250623CAG00632</t>
  </si>
  <si>
    <t>63835</t>
  </si>
  <si>
    <t>ZM1250417CAG00307</t>
  </si>
  <si>
    <t>ZM1250728MEW00511</t>
  </si>
  <si>
    <t>65472</t>
  </si>
  <si>
    <t>ZM1250729CAG01714</t>
  </si>
  <si>
    <t>65149</t>
  </si>
  <si>
    <t>ZM1250832CAW02051</t>
  </si>
  <si>
    <t>64954</t>
  </si>
  <si>
    <t>ZM1250625CAG00644</t>
  </si>
  <si>
    <t>Vinayak Seth</t>
  </si>
  <si>
    <t>IN2504</t>
  </si>
  <si>
    <t>ZM1250727MEW00282</t>
  </si>
  <si>
    <t>ZM1250521CAG00408</t>
  </si>
  <si>
    <t>ZM1250623CAG00517</t>
  </si>
  <si>
    <t>ZM1250417CAG00228</t>
  </si>
  <si>
    <t>Sandhya Gunturu</t>
  </si>
  <si>
    <t>Saranya Nandagopal</t>
  </si>
  <si>
    <t>65488</t>
  </si>
  <si>
    <t>ZM1250728CAG01502</t>
  </si>
  <si>
    <t>Ravindra S Bhosale</t>
  </si>
  <si>
    <t>62716</t>
  </si>
  <si>
    <t>ZM1250310CAW00070</t>
  </si>
  <si>
    <t>ZM1250625CAG01085</t>
  </si>
  <si>
    <t>Rohith Rachamalla</t>
  </si>
  <si>
    <t>66292</t>
  </si>
  <si>
    <t>ZM1250731CAG01944</t>
  </si>
  <si>
    <t xml:space="preserve">ZM1250729CAG01839	</t>
  </si>
  <si>
    <t>Nripendra Rana</t>
  </si>
  <si>
    <t>63351</t>
  </si>
  <si>
    <t>ZM1250521CAG00406</t>
  </si>
  <si>
    <t>ZM1250625CAG01076</t>
  </si>
  <si>
    <t>Rohan Chauhan</t>
  </si>
  <si>
    <t>66064</t>
  </si>
  <si>
    <t>ZM1250728MEG00379</t>
  </si>
  <si>
    <t>67349</t>
  </si>
  <si>
    <t>ZM1250833MEG00682</t>
  </si>
  <si>
    <t>pintesh Lambhate</t>
  </si>
  <si>
    <t>63719</t>
  </si>
  <si>
    <t>ZM1250728MEW00507</t>
  </si>
  <si>
    <t>Ashwini Davray</t>
  </si>
  <si>
    <t>67795</t>
  </si>
  <si>
    <t>ZM1250728MEG00425</t>
  </si>
  <si>
    <t>ZM1250625CAG00901</t>
  </si>
  <si>
    <t>Aditya Nalawade</t>
  </si>
  <si>
    <t>68351</t>
  </si>
  <si>
    <t>ZM1250731MEW00670</t>
  </si>
  <si>
    <t>Aman Bindra</t>
  </si>
  <si>
    <t>63907</t>
  </si>
  <si>
    <t>ZM1250626CAW01303</t>
  </si>
  <si>
    <t>ZM1250624CAG00791</t>
  </si>
  <si>
    <t>Brijesh Patel</t>
  </si>
  <si>
    <t>ZM1250835CAG02592</t>
  </si>
  <si>
    <t>Atul Jain</t>
  </si>
  <si>
    <t>66584</t>
  </si>
  <si>
    <t>ZM1250833MEG00734</t>
  </si>
  <si>
    <t>Amar Sekhon</t>
  </si>
  <si>
    <t>62886</t>
  </si>
  <si>
    <t>ZM1250623CAG00576</t>
  </si>
  <si>
    <t>Rahul Auti</t>
  </si>
  <si>
    <t>65644</t>
  </si>
  <si>
    <t>ZM1250729CAG01669</t>
  </si>
  <si>
    <t>Sudhakar Girotra</t>
  </si>
  <si>
    <t>65376</t>
  </si>
  <si>
    <t>ZM1250832CAW02203</t>
  </si>
  <si>
    <t>Daraspreet  Kainth</t>
  </si>
  <si>
    <t>65294</t>
  </si>
  <si>
    <t>ZM1250626CAW01424</t>
  </si>
  <si>
    <t>Rohit Patil</t>
  </si>
  <si>
    <t>63838</t>
  </si>
  <si>
    <t>ZM1250312CAW00082</t>
  </si>
  <si>
    <t>Kedar Patil</t>
  </si>
  <si>
    <t>63845</t>
  </si>
  <si>
    <t>ZM1250415CAW00140</t>
  </si>
  <si>
    <t>Tanuj Chaudhary</t>
  </si>
  <si>
    <t>64040</t>
  </si>
  <si>
    <t>ZM1250727MEW00245</t>
  </si>
  <si>
    <t>Hrishikesh Chatterjee</t>
  </si>
  <si>
    <t>65858</t>
  </si>
  <si>
    <t>ZM1250833MEG00744</t>
  </si>
  <si>
    <t>Daraspreet Kainth</t>
  </si>
  <si>
    <t>ZM1250626CAWO1424</t>
  </si>
  <si>
    <t>Hymavathi Chinta</t>
  </si>
  <si>
    <t>65614</t>
  </si>
  <si>
    <t>ZM1250728CAG01449</t>
  </si>
  <si>
    <t>Prabhjot Singh</t>
  </si>
  <si>
    <t>63982</t>
  </si>
  <si>
    <t>ZM1250626CAW01245</t>
  </si>
  <si>
    <t>ZM1250727MEW00234</t>
  </si>
  <si>
    <t>Snehal Gandhi</t>
  </si>
  <si>
    <t>66666</t>
  </si>
  <si>
    <t>ZM1250731CAG01958</t>
  </si>
  <si>
    <t>Abhishek Mandhana</t>
  </si>
  <si>
    <t>66297</t>
  </si>
  <si>
    <t>ZM1250731CAG01939</t>
  </si>
  <si>
    <t>ZM1250625CAG01124</t>
  </si>
  <si>
    <t xml:space="preserve">ZM1250417CAG00310	</t>
  </si>
  <si>
    <t>ZM1250522MEG00070</t>
  </si>
  <si>
    <t>Sachin Sangani</t>
  </si>
  <si>
    <t>64527</t>
  </si>
  <si>
    <t>ZM1250625CAG00983</t>
  </si>
  <si>
    <t>ZM1250625CAG00907</t>
  </si>
  <si>
    <t>ZM1250729CAG01785</t>
  </si>
  <si>
    <t>Lovina Lalye</t>
  </si>
  <si>
    <t>63934</t>
  </si>
  <si>
    <t>ZM1250624CAG00707</t>
  </si>
  <si>
    <t>Shivraj Ghatkar</t>
  </si>
  <si>
    <t>65832</t>
  </si>
  <si>
    <t>ZM1250835CAG02602</t>
  </si>
  <si>
    <t xml:space="preserve">ZM1250728CAG01471	</t>
  </si>
  <si>
    <t>Dhruti Dave</t>
  </si>
  <si>
    <t>65602</t>
  </si>
  <si>
    <t>ZM1250623CAG00560</t>
  </si>
  <si>
    <t>Gaurav Dogra</t>
  </si>
  <si>
    <t>64805</t>
  </si>
  <si>
    <t>ZM1250625CAG00733</t>
  </si>
  <si>
    <t>Syed Majid Hussain</t>
  </si>
  <si>
    <t>64624</t>
  </si>
  <si>
    <t>ZM1250730MEG00617</t>
  </si>
  <si>
    <t>Ashima Gulati</t>
  </si>
  <si>
    <t>64338</t>
  </si>
  <si>
    <t>ZM1250625CAG01120</t>
  </si>
  <si>
    <t>SIDDHARTH SANGHAVI</t>
  </si>
  <si>
    <t>62720</t>
  </si>
  <si>
    <t>ZM1250519CAG00395</t>
  </si>
  <si>
    <t>Aejaj Mubarak Sande</t>
  </si>
  <si>
    <t>64580</t>
  </si>
  <si>
    <t>ZM1250416CAG00202</t>
  </si>
  <si>
    <t>Waylon Morris</t>
  </si>
  <si>
    <t>63405</t>
  </si>
  <si>
    <t>ZM1250417CAG00292</t>
  </si>
  <si>
    <t>Praveen Gupta</t>
  </si>
  <si>
    <t>67005</t>
  </si>
  <si>
    <t>ZM1250521CAG00457</t>
  </si>
  <si>
    <t>Basavaraj Kyadiggeri</t>
  </si>
  <si>
    <t>63958</t>
  </si>
  <si>
    <t>ZM1250312CAG00113</t>
  </si>
  <si>
    <t>Aparna Borikar</t>
  </si>
  <si>
    <t>64139</t>
  </si>
  <si>
    <t>ZM1250624CAG00743</t>
  </si>
  <si>
    <t>Vinod Kumar</t>
  </si>
  <si>
    <t>64943</t>
  </si>
  <si>
    <t>ZM1250624MEW00126</t>
  </si>
  <si>
    <t>Prayag Sayani</t>
  </si>
  <si>
    <t>64153</t>
  </si>
  <si>
    <t>ZM1250626CAW01332</t>
  </si>
  <si>
    <t>Mona Riaz</t>
  </si>
  <si>
    <t>64986</t>
  </si>
  <si>
    <t xml:space="preserve">ZM1250729CAG01586	</t>
  </si>
  <si>
    <t>Hemant Singh</t>
  </si>
  <si>
    <t>65416</t>
  </si>
  <si>
    <t>ZM1250727MEW00266</t>
  </si>
  <si>
    <t>Ankur Batra</t>
  </si>
  <si>
    <t>67248</t>
  </si>
  <si>
    <t>ZM1250728MEG00334</t>
  </si>
  <si>
    <t>ZM1250623CAG00628</t>
  </si>
  <si>
    <t>Sachin Nunnewar</t>
  </si>
  <si>
    <t>65115</t>
  </si>
  <si>
    <t>ZM1250624CAG00866</t>
  </si>
  <si>
    <t>Job Olakangil</t>
  </si>
  <si>
    <t>63955</t>
  </si>
  <si>
    <t>ZM1250624CAG00672</t>
  </si>
  <si>
    <t xml:space="preserve">ZM1250624CAG00676	</t>
  </si>
  <si>
    <t>Rashmi Bulchandani</t>
  </si>
  <si>
    <t>64797</t>
  </si>
  <si>
    <t>ZM1250727MEG00236</t>
  </si>
  <si>
    <t>Minal solaskar</t>
  </si>
  <si>
    <t>ZM1250519CAG00387</t>
  </si>
  <si>
    <t>Nikhil Waghale</t>
  </si>
  <si>
    <t>65253</t>
  </si>
  <si>
    <t>ZM1250728MEW00476</t>
  </si>
  <si>
    <t>Sandip Patel</t>
  </si>
  <si>
    <t>64058</t>
  </si>
  <si>
    <t>ZM1250518CAG00342</t>
  </si>
  <si>
    <t>ZM1250731CAG01849</t>
  </si>
  <si>
    <t>Sumesh Madishetty</t>
  </si>
  <si>
    <t>66476</t>
  </si>
  <si>
    <t>ZM1250731CAG01955</t>
  </si>
  <si>
    <t>65022</t>
  </si>
  <si>
    <t>ZM1250731CAG01871</t>
  </si>
  <si>
    <t>ZM1250625CAG01087</t>
  </si>
  <si>
    <t>Grishma Rupani</t>
  </si>
  <si>
    <t>64407</t>
  </si>
  <si>
    <t>ZM1250727MEW00259</t>
  </si>
  <si>
    <t>Khaled Meslemani</t>
  </si>
  <si>
    <t>66454</t>
  </si>
  <si>
    <t>ZM1250731CAG01960</t>
  </si>
  <si>
    <t>Vikas Arora</t>
  </si>
  <si>
    <t>ZM1250625CAG01004</t>
  </si>
  <si>
    <t>Purvaa Vaikos</t>
  </si>
  <si>
    <t>IN2142</t>
  </si>
  <si>
    <t>ZM1250727MEW00292</t>
  </si>
  <si>
    <t>Sneha Modi</t>
  </si>
  <si>
    <t>64791</t>
  </si>
  <si>
    <t>ZM1250728MEG00375</t>
  </si>
  <si>
    <t>64669</t>
  </si>
  <si>
    <t>ZM1250730CAW01900</t>
  </si>
  <si>
    <t>Neenu Dhillon</t>
  </si>
  <si>
    <t>63781</t>
  </si>
  <si>
    <t>ZM1250623CAG00578</t>
  </si>
  <si>
    <t>Srikanth Kamineni</t>
  </si>
  <si>
    <t>63758</t>
  </si>
  <si>
    <t>ZM1250626CAW01274</t>
  </si>
  <si>
    <t>ZM1250728MEW00490</t>
  </si>
  <si>
    <t>Sweta vishwanath</t>
  </si>
  <si>
    <t>ZM1250730MEG00562</t>
  </si>
  <si>
    <t>Jitendra petle</t>
  </si>
  <si>
    <t>64288</t>
  </si>
  <si>
    <t xml:space="preserve">ZM1250626CAW01242	</t>
  </si>
  <si>
    <t>ZM1250729CAG01807</t>
  </si>
  <si>
    <t>Rucha Kakde</t>
  </si>
  <si>
    <t>66554</t>
  </si>
  <si>
    <t>ZM1250832CAG02037</t>
  </si>
  <si>
    <t>Jay Shukla</t>
  </si>
  <si>
    <t>67965</t>
  </si>
  <si>
    <t>ZM1250730MEG00599</t>
  </si>
  <si>
    <t>Ankit Raithatha</t>
  </si>
  <si>
    <t>65719</t>
  </si>
  <si>
    <t>ZM1250731CAG01866</t>
  </si>
  <si>
    <t>Isha Singh</t>
  </si>
  <si>
    <t>65258</t>
  </si>
  <si>
    <t>ZM1250625CAG00887</t>
  </si>
  <si>
    <t>Ravi Palle</t>
  </si>
  <si>
    <t>64573</t>
  </si>
  <si>
    <t>ZM1250729CAW01868</t>
  </si>
  <si>
    <t>Mousam Gupta</t>
  </si>
  <si>
    <t>69560</t>
  </si>
  <si>
    <t xml:space="preserve">ZM1250626CAW00160	</t>
  </si>
  <si>
    <t>Madhav Desai</t>
  </si>
  <si>
    <t>64478</t>
  </si>
  <si>
    <t>ZM1250521CAG00426</t>
  </si>
  <si>
    <t>Mithila Patki</t>
  </si>
  <si>
    <t>64568</t>
  </si>
  <si>
    <t>ZM1250730CAW01921</t>
  </si>
  <si>
    <t>Meenakshi Sinha</t>
  </si>
  <si>
    <t>63638</t>
  </si>
  <si>
    <t>ZM1250416CAG00203</t>
  </si>
  <si>
    <t>Aishwarya Nagnur</t>
  </si>
  <si>
    <t>65004</t>
  </si>
  <si>
    <t>ZM1250625CAG01039</t>
  </si>
  <si>
    <t>Priyanka Gudsoorkar</t>
  </si>
  <si>
    <t>ZM1250623CAG00643</t>
  </si>
  <si>
    <t>Sneha Chaphalkar</t>
  </si>
  <si>
    <t>66308</t>
  </si>
  <si>
    <t>ZM1250835CAG02633</t>
  </si>
  <si>
    <t xml:space="preserve">ZM1250729CAG01815	</t>
  </si>
  <si>
    <t>ZM1250731CAG01962</t>
  </si>
  <si>
    <t>ZM1250728MEG00452</t>
  </si>
  <si>
    <t>ZM1250730CAG01237</t>
  </si>
  <si>
    <t>63989</t>
  </si>
  <si>
    <t xml:space="preserve">ZM1250728MEG00448	</t>
  </si>
  <si>
    <t>Vineet Choudhary</t>
  </si>
  <si>
    <t>63595</t>
  </si>
  <si>
    <t>ZM1250623CAG00590</t>
  </si>
  <si>
    <t>Baljinder Virdi</t>
  </si>
  <si>
    <t>64100</t>
  </si>
  <si>
    <t>ZM1250730CAW01920</t>
  </si>
  <si>
    <t>Jaskirat Dhingra</t>
  </si>
  <si>
    <t xml:space="preserve">ZM1250728MEW00529	</t>
  </si>
  <si>
    <t>Lakhwinder Klar</t>
  </si>
  <si>
    <t>ZM1250729CAW01853</t>
  </si>
  <si>
    <t>Puneet Kumar</t>
  </si>
  <si>
    <t>64759</t>
  </si>
  <si>
    <t xml:space="preserve">ZM1250626CAW00172	</t>
  </si>
  <si>
    <t>Aashish Shah</t>
  </si>
  <si>
    <t>64695</t>
  </si>
  <si>
    <t>ZM1250626CAW01235</t>
  </si>
  <si>
    <t>ZM1250623CAG00599</t>
  </si>
  <si>
    <t>Moni roy</t>
  </si>
  <si>
    <t>64020</t>
  </si>
  <si>
    <t>ZM1250625CAG01127</t>
  </si>
  <si>
    <t>Aadeeti Salvi</t>
  </si>
  <si>
    <t>64438</t>
  </si>
  <si>
    <t>ZM1250625CAG01089</t>
  </si>
  <si>
    <t>Surbhi Jindal</t>
  </si>
  <si>
    <t>63879</t>
  </si>
  <si>
    <t>ZM1250417CAG00383</t>
  </si>
  <si>
    <t>Amita Doshi</t>
  </si>
  <si>
    <t>64538</t>
  </si>
  <si>
    <t>ZM1250727MEG00298</t>
  </si>
  <si>
    <t>SUNITHA KANATHALA</t>
  </si>
  <si>
    <t>63049</t>
  </si>
  <si>
    <t>ZM1250417CAG00536</t>
  </si>
  <si>
    <t>nirish shah</t>
  </si>
  <si>
    <t>65328</t>
  </si>
  <si>
    <t>ZM1250519CAG00369</t>
  </si>
  <si>
    <t>Ritu Chaturvedi</t>
  </si>
  <si>
    <t>68814</t>
  </si>
  <si>
    <t>ZM1250937CAG02937</t>
  </si>
  <si>
    <t>Mohammed Zaidi</t>
  </si>
  <si>
    <t>63513</t>
  </si>
  <si>
    <t>ZM1250623CAG00611</t>
  </si>
  <si>
    <t>Nitin  Jain</t>
  </si>
  <si>
    <t>64459</t>
  </si>
  <si>
    <t>ZM1250417CAG00317</t>
  </si>
  <si>
    <t>Nandita Das</t>
  </si>
  <si>
    <t>64825</t>
  </si>
  <si>
    <t>ZM1250625CAG01015</t>
  </si>
  <si>
    <t>ZM1250729CAG01598</t>
  </si>
  <si>
    <t>Amina Hamza</t>
  </si>
  <si>
    <t>65946</t>
  </si>
  <si>
    <t>ZM1250731CAG01877</t>
  </si>
  <si>
    <t xml:space="preserve">Madhavi Kandel </t>
  </si>
  <si>
    <t>ZM1250520CAG00391</t>
  </si>
  <si>
    <t>ZM1250625CAG00896</t>
  </si>
  <si>
    <t xml:space="preserve">ZM1250729CAG01708	</t>
  </si>
  <si>
    <t>MADHURI BAMBABLE</t>
  </si>
  <si>
    <t xml:space="preserve">ZM1250626CAW01409	</t>
  </si>
  <si>
    <t>ZM1250731CAG01928</t>
  </si>
  <si>
    <t xml:space="preserve">Ira Shrivastava </t>
  </si>
  <si>
    <t xml:space="preserve">ZM1250731CAG01963	</t>
  </si>
  <si>
    <t>Priyank Saxena</t>
  </si>
  <si>
    <t>66892</t>
  </si>
  <si>
    <t>ZM1250728MEG00401</t>
  </si>
  <si>
    <t>Swapnil Nagar</t>
  </si>
  <si>
    <t>64273</t>
  </si>
  <si>
    <t>ZM1250624CAG00854</t>
  </si>
  <si>
    <t>Kalyan Dhanwantry</t>
  </si>
  <si>
    <t>63524</t>
  </si>
  <si>
    <t>ZM1250623CAG00598</t>
  </si>
  <si>
    <t>Nidhi Singh</t>
  </si>
  <si>
    <t>63229</t>
  </si>
  <si>
    <t>ZM1250626CAW01338</t>
  </si>
  <si>
    <t>Abhai Johri</t>
  </si>
  <si>
    <t>63840</t>
  </si>
  <si>
    <t>ZM1250626CAW01240</t>
  </si>
  <si>
    <t>Anilkumar Maisuria</t>
  </si>
  <si>
    <t>63288</t>
  </si>
  <si>
    <t>ZM1250627MEG00169</t>
  </si>
  <si>
    <t>Anamika Ganju</t>
  </si>
  <si>
    <t>64277</t>
  </si>
  <si>
    <t>ZM1250727MEG00254</t>
  </si>
  <si>
    <t>65179</t>
  </si>
  <si>
    <t>ZM1250625CAG01022</t>
  </si>
  <si>
    <t xml:space="preserve">Prashant Bhatnagar  </t>
  </si>
  <si>
    <t>ZM1250727MEG00132</t>
  </si>
  <si>
    <t>62715</t>
  </si>
  <si>
    <t>ZM1250625CAG00909</t>
  </si>
  <si>
    <t>69761</t>
  </si>
  <si>
    <t>ZM1250729CAG01750</t>
  </si>
  <si>
    <t>Yatin Gharat</t>
  </si>
  <si>
    <t>64349</t>
  </si>
  <si>
    <t>ZM1250730MEG00547</t>
  </si>
  <si>
    <t>ZM1250728MEW00468</t>
  </si>
  <si>
    <t>Ravija Shukla</t>
  </si>
  <si>
    <t>63487</t>
  </si>
  <si>
    <t>ZM1250626CAW01309</t>
  </si>
  <si>
    <t>66491</t>
  </si>
  <si>
    <t>ZM1250728MEG00389</t>
  </si>
  <si>
    <t xml:space="preserve">Manjiri
</t>
  </si>
  <si>
    <t>65785</t>
  </si>
  <si>
    <t>ZM1250729CAG01806</t>
  </si>
  <si>
    <t>Meghna Dubey</t>
  </si>
  <si>
    <t>IN2572</t>
  </si>
  <si>
    <t>ZM1250730MEG00546</t>
  </si>
  <si>
    <t>Madhu Madhu</t>
  </si>
  <si>
    <t>64488</t>
  </si>
  <si>
    <t>ZM1250626CAW01357</t>
  </si>
  <si>
    <t xml:space="preserve">Artika Jain </t>
  </si>
  <si>
    <t>64508</t>
  </si>
  <si>
    <t>ZM1250521CAG00416</t>
  </si>
  <si>
    <t>goutham kakkireni</t>
  </si>
  <si>
    <t>62746</t>
  </si>
  <si>
    <t>ZM1250626CAW00177</t>
  </si>
  <si>
    <t>Shilpa Patwardhan</t>
  </si>
  <si>
    <t>64379</t>
  </si>
  <si>
    <t>ZM1250625CAG01067</t>
  </si>
  <si>
    <t>Suresh Chari</t>
  </si>
  <si>
    <t>62919</t>
  </si>
  <si>
    <t>ZM1250623CAG00526</t>
  </si>
  <si>
    <t>prabhjot kaur</t>
  </si>
  <si>
    <t>66205</t>
  </si>
  <si>
    <t>ZM1250625CAG00980</t>
  </si>
  <si>
    <t xml:space="preserve">Priti Nivendkar </t>
  </si>
  <si>
    <t>64351</t>
  </si>
  <si>
    <t>ZM1250727MEG00329</t>
  </si>
  <si>
    <t>Junaid Asghar</t>
  </si>
  <si>
    <t>63732</t>
  </si>
  <si>
    <t>ZM1250729CAG01769</t>
  </si>
  <si>
    <t>Meena Tanwar</t>
  </si>
  <si>
    <t>66085</t>
  </si>
  <si>
    <t>ZM1250731CAG01925</t>
  </si>
  <si>
    <t>Punit solanki</t>
  </si>
  <si>
    <t>ZM1250624CAG00717</t>
  </si>
  <si>
    <t>Taaha Mendha</t>
  </si>
  <si>
    <t>64524</t>
  </si>
  <si>
    <t>ZM1250626CAW01276</t>
  </si>
  <si>
    <t>Keshav Tripathi</t>
  </si>
  <si>
    <t>66141</t>
  </si>
  <si>
    <t>ZM1250729CAG01804</t>
  </si>
  <si>
    <t xml:space="preserve">ZM1250626CAW01279	</t>
  </si>
  <si>
    <t>Suhasini Chivukula</t>
  </si>
  <si>
    <t>63168</t>
  </si>
  <si>
    <t>ZM1250208CAW00030</t>
  </si>
  <si>
    <t>Karishma Kaul</t>
  </si>
  <si>
    <t>64354</t>
  </si>
  <si>
    <t>ZM1250625CAG01045</t>
  </si>
  <si>
    <t>Vasu Saini</t>
  </si>
  <si>
    <t>66121</t>
  </si>
  <si>
    <t>ZM1250729CAG01829</t>
  </si>
  <si>
    <t>ZM1250729CAG01711</t>
  </si>
  <si>
    <t>Prakash Chakka</t>
  </si>
  <si>
    <t>65319</t>
  </si>
  <si>
    <t>ZM1250728MEG00364</t>
  </si>
  <si>
    <t>ZM1250728MEG00386</t>
  </si>
  <si>
    <t>Husein Patel</t>
  </si>
  <si>
    <t>69848</t>
  </si>
  <si>
    <t>ZM1250312CAG00099</t>
  </si>
  <si>
    <t>Amit Surana</t>
  </si>
  <si>
    <t>64224</t>
  </si>
  <si>
    <t>ZM1250625CAG01099</t>
  </si>
  <si>
    <t>Vishal Gandhi</t>
  </si>
  <si>
    <t>69968</t>
  </si>
  <si>
    <t>ZM1250624CAG00079</t>
  </si>
  <si>
    <t>Jash Karani</t>
  </si>
  <si>
    <t xml:space="preserve">ZM1250417CAG00206	</t>
  </si>
  <si>
    <t>Vijay Varghese</t>
  </si>
  <si>
    <t>64091</t>
  </si>
  <si>
    <t>ZM1250626CAG01140</t>
  </si>
  <si>
    <t>Amitay Isaacs</t>
  </si>
  <si>
    <t>64536</t>
  </si>
  <si>
    <t>ZM1250728MEW00462</t>
  </si>
  <si>
    <t>Kumar Rajnish</t>
  </si>
  <si>
    <t>65247</t>
  </si>
  <si>
    <t xml:space="preserve">ZM1250626CAW00164	</t>
  </si>
  <si>
    <t>sushant S wable</t>
  </si>
  <si>
    <t>62701</t>
  </si>
  <si>
    <t>ZM1250312CAG00083</t>
  </si>
  <si>
    <t>ZM1250729CAG01726</t>
  </si>
  <si>
    <t>Ajit Zadgaonkar</t>
  </si>
  <si>
    <t>65599</t>
  </si>
  <si>
    <t>ZM1250417CAG00304</t>
  </si>
  <si>
    <t>Amit Tidke</t>
  </si>
  <si>
    <t>63478</t>
  </si>
  <si>
    <t>ZM1250728MEW00516</t>
  </si>
  <si>
    <t>Sayantan Biswas</t>
  </si>
  <si>
    <t>64301</t>
  </si>
  <si>
    <t>ZM1250627MEG00152</t>
  </si>
  <si>
    <t>ZM1250523MEG00085</t>
  </si>
  <si>
    <t>Prajakta</t>
  </si>
  <si>
    <t>ZM1250625CAW01151</t>
  </si>
  <si>
    <t>Vinoz Chanamolu</t>
  </si>
  <si>
    <t>62613</t>
  </si>
  <si>
    <t>ZM1250624CAG00838</t>
  </si>
  <si>
    <t>ZM1250730CAW01894</t>
  </si>
  <si>
    <t>Sharad Tiwari</t>
  </si>
  <si>
    <t>64789</t>
  </si>
  <si>
    <t xml:space="preserve">ZM1250624MEW00114	</t>
  </si>
  <si>
    <t>Vandana Badhe</t>
  </si>
  <si>
    <t>69770</t>
  </si>
  <si>
    <t>ZM1250730CAW01950</t>
  </si>
  <si>
    <t>ZM1250624CAG00865</t>
  </si>
  <si>
    <t>aliya bayanagari</t>
  </si>
  <si>
    <t>ZM1250625CAG00754</t>
  </si>
  <si>
    <t>ZM1250626CAW00174</t>
  </si>
  <si>
    <t>Pavan Bosmia</t>
  </si>
  <si>
    <t>65114</t>
  </si>
  <si>
    <t>ZM1250727MEG00278</t>
  </si>
  <si>
    <t>vineeta sharma</t>
  </si>
  <si>
    <t xml:space="preserve">ZM1250625CAG00922
</t>
  </si>
  <si>
    <t>Rahul Goel</t>
  </si>
  <si>
    <t>66408</t>
  </si>
  <si>
    <t>ZM1250519CAG00372</t>
  </si>
  <si>
    <t>ZM1250729CAG01553</t>
  </si>
  <si>
    <t>Vinayak Jagtap</t>
  </si>
  <si>
    <t>64264</t>
  </si>
  <si>
    <t>ZM1250626CAG01121</t>
  </si>
  <si>
    <t>Saikat Majumdar</t>
  </si>
  <si>
    <t>65993</t>
  </si>
  <si>
    <t>ZM1250727MEG00309</t>
  </si>
  <si>
    <t>ZM1250624CAG00841</t>
  </si>
  <si>
    <t>Aditi verma</t>
  </si>
  <si>
    <t>64403</t>
  </si>
  <si>
    <t>ZM1250729CAW01865</t>
  </si>
  <si>
    <t>Madhur Aggarwal</t>
  </si>
  <si>
    <t>69888</t>
  </si>
  <si>
    <t>ZM1250730CAW01957</t>
  </si>
  <si>
    <t>Neha Srivastava</t>
  </si>
  <si>
    <t>65437</t>
  </si>
  <si>
    <t>ZM1250627MEG00192</t>
  </si>
  <si>
    <t>Peter Burrowes</t>
  </si>
  <si>
    <t>63470</t>
  </si>
  <si>
    <t>ZM1250627MEG00148</t>
  </si>
  <si>
    <t>Asif Bhalamwala</t>
  </si>
  <si>
    <t>63996</t>
  </si>
  <si>
    <t xml:space="preserve">ZM1250626CAW01290	</t>
  </si>
  <si>
    <t>Piyush Khandelwal</t>
  </si>
  <si>
    <t>64211</t>
  </si>
  <si>
    <t>ZM1250624MEW00108</t>
  </si>
  <si>
    <t>Kirty Salaria mewal</t>
  </si>
  <si>
    <t>63201</t>
  </si>
  <si>
    <t>ZM1250627MEG00195</t>
  </si>
  <si>
    <t>Ravi Khetarpal</t>
  </si>
  <si>
    <t>65877</t>
  </si>
  <si>
    <t>ZM1250727MEG00225</t>
  </si>
  <si>
    <t>Sarathy Yedavalli</t>
  </si>
  <si>
    <t>63508</t>
  </si>
  <si>
    <t>ZM1250417CAG00205</t>
  </si>
  <si>
    <t>ZM1250521CAG00421</t>
  </si>
  <si>
    <t>Megha Jain</t>
  </si>
  <si>
    <t>63185</t>
  </si>
  <si>
    <t>ZM1250626CAW01173</t>
  </si>
  <si>
    <t>Mahima Solanki</t>
  </si>
  <si>
    <t>67540</t>
  </si>
  <si>
    <t>ZM1250728MEG00433</t>
  </si>
  <si>
    <t>Tushar Jain</t>
  </si>
  <si>
    <t>65454</t>
  </si>
  <si>
    <t xml:space="preserve">ZM1250728CAG01512	</t>
  </si>
  <si>
    <t>Sumit Sharma</t>
  </si>
  <si>
    <t>64439</t>
  </si>
  <si>
    <t>ZM1250727MEW00232</t>
  </si>
  <si>
    <t>Anand Singh</t>
  </si>
  <si>
    <t>ZM1250727MEW00265</t>
  </si>
  <si>
    <t>Harshitaa Bharwani</t>
  </si>
  <si>
    <t>65116</t>
  </si>
  <si>
    <t>ZM1250627MEG00105</t>
  </si>
  <si>
    <t>RSO03072</t>
  </si>
  <si>
    <t>ZM1250626CAG01105</t>
  </si>
  <si>
    <t>ZM1250625CAG01090</t>
  </si>
  <si>
    <t>62883</t>
  </si>
  <si>
    <t>ZM1250522MEG00065</t>
  </si>
  <si>
    <t>Tirtha chavan</t>
  </si>
  <si>
    <t>ZM1250522CAG00440</t>
  </si>
  <si>
    <t>KALYAN KAKUMANI</t>
  </si>
  <si>
    <t>ZM1250728MEW00459</t>
  </si>
  <si>
    <t>Zoha Haque</t>
  </si>
  <si>
    <t>64247</t>
  </si>
  <si>
    <t>ZM1250417CAG00315</t>
  </si>
  <si>
    <t>Jitin Jain</t>
  </si>
  <si>
    <t>ZM1250625CAG01032</t>
  </si>
  <si>
    <t>Kamran khowaja</t>
  </si>
  <si>
    <t>RSO02566</t>
  </si>
  <si>
    <t>ZM1250728MEG00366</t>
  </si>
  <si>
    <t>Yogesh Isawe</t>
  </si>
  <si>
    <t>63841</t>
  </si>
  <si>
    <t>ZM1250626CAW01286</t>
  </si>
  <si>
    <t>Tanay Desai</t>
  </si>
  <si>
    <t>ZM1250417CAG00305</t>
  </si>
  <si>
    <t>Ashutosh Mhetre</t>
  </si>
  <si>
    <t>66168</t>
  </si>
  <si>
    <t>ZM1250627MEG00177</t>
  </si>
  <si>
    <t>Pooja Dubey</t>
  </si>
  <si>
    <t>64120</t>
  </si>
  <si>
    <t>ZM1250623CAG00584</t>
  </si>
  <si>
    <t>ZM1250625CAG00883</t>
  </si>
  <si>
    <t>ZM1250521CAG00440</t>
  </si>
  <si>
    <t>63543</t>
  </si>
  <si>
    <t>ZM1250417CAG00231</t>
  </si>
  <si>
    <t>Ashwin Swaminathan</t>
  </si>
  <si>
    <t>64700</t>
  </si>
  <si>
    <t>ZM1250417CAG00277</t>
  </si>
  <si>
    <t xml:space="preserve">ZM1250625CAG01105
</t>
  </si>
  <si>
    <t>Yogeshkumar Thoria</t>
  </si>
  <si>
    <t>65131</t>
  </si>
  <si>
    <t>ZM1250625CAG00846</t>
  </si>
  <si>
    <t>ZM1250624CAG00773</t>
  </si>
  <si>
    <t>Prasoon Verma</t>
  </si>
  <si>
    <t>63957</t>
  </si>
  <si>
    <t>ZM1250623CAG00537</t>
  </si>
  <si>
    <t>66099</t>
  </si>
  <si>
    <t xml:space="preserve">ZM1250728MEW00519	</t>
  </si>
  <si>
    <t>Piyush Verma</t>
  </si>
  <si>
    <t>64729</t>
  </si>
  <si>
    <t>ZM1250417CAG00275</t>
  </si>
  <si>
    <t>Muhammad Sabeeh</t>
  </si>
  <si>
    <t>65055</t>
  </si>
  <si>
    <t>ZM1250728MEW00534</t>
  </si>
  <si>
    <t>Ranjana Tiwari</t>
  </si>
  <si>
    <t>65578</t>
  </si>
  <si>
    <t>ZM1250727MEG00303</t>
  </si>
  <si>
    <t xml:space="preserve">ZM1250728CAG01455	</t>
  </si>
  <si>
    <t>36552</t>
  </si>
  <si>
    <t>NotfoundinMIS</t>
  </si>
  <si>
    <t>Mallika Chandregowda</t>
  </si>
  <si>
    <t>64355</t>
  </si>
  <si>
    <t>ZM1250627MEG00135</t>
  </si>
  <si>
    <t>Pushkar Purohit</t>
  </si>
  <si>
    <t>64105</t>
  </si>
  <si>
    <t>ZM1250417CAG00301</t>
  </si>
  <si>
    <t>ZM1250624CAG00746</t>
  </si>
  <si>
    <t>Prasad Chintalapati</t>
  </si>
  <si>
    <t>66448</t>
  </si>
  <si>
    <t>ZM1250312CAW00122</t>
  </si>
  <si>
    <t>Adity Bedi</t>
  </si>
  <si>
    <t>65596</t>
  </si>
  <si>
    <t>ZM1250729CAG01671</t>
  </si>
  <si>
    <t xml:space="preserve">ZM1250623CAG00492	</t>
  </si>
  <si>
    <t>ZM1250729CAG01675</t>
  </si>
  <si>
    <t>Chandni Mehta</t>
  </si>
  <si>
    <t>64029</t>
  </si>
  <si>
    <t>ZM1250626CAW01422</t>
  </si>
  <si>
    <t>ZM1250728MEG00426</t>
  </si>
  <si>
    <t>ZM1250728CAG01596</t>
  </si>
  <si>
    <t>Muhammad Saddal</t>
  </si>
  <si>
    <t>64484</t>
  </si>
  <si>
    <t>ZM1250519CAG00358</t>
  </si>
  <si>
    <t>ZM1250625CAG01095</t>
  </si>
  <si>
    <t>Asha Phani Suryadevara</t>
  </si>
  <si>
    <t>63444</t>
  </si>
  <si>
    <t>ZM1250312CAG0092</t>
  </si>
  <si>
    <t>ZM1250625CAG01060</t>
  </si>
  <si>
    <t>ZM1250416CAG00176</t>
  </si>
  <si>
    <t>ZM1250727MEW00272</t>
  </si>
  <si>
    <t>Madhao Wagh</t>
  </si>
  <si>
    <t>63005</t>
  </si>
  <si>
    <t xml:space="preserve">ZM1250312CAG00079	</t>
  </si>
  <si>
    <t>Amruta tajane</t>
  </si>
  <si>
    <t>62997</t>
  </si>
  <si>
    <t>ZM1250519CAG00361</t>
  </si>
  <si>
    <t>Balwant Bisht</t>
  </si>
  <si>
    <t>62673</t>
  </si>
  <si>
    <t>ZM1250518CAG00344</t>
  </si>
  <si>
    <t>ZM1250728CAG01476</t>
  </si>
  <si>
    <t xml:space="preserve">ZM1250417CAG00293	</t>
  </si>
  <si>
    <t>Kinjal Shah</t>
  </si>
  <si>
    <t>66742</t>
  </si>
  <si>
    <t>ZM1250728MEW00465</t>
  </si>
  <si>
    <t>Achint Choudhry</t>
  </si>
  <si>
    <t>63247</t>
  </si>
  <si>
    <t>ZM1250626CAW01289</t>
  </si>
  <si>
    <t>Nitish Nandan</t>
  </si>
  <si>
    <t>65802</t>
  </si>
  <si>
    <t>ZM1250310CAW0018</t>
  </si>
  <si>
    <t>ZM1250624CAG00829</t>
  </si>
  <si>
    <t>ZM1250727MEW00209</t>
  </si>
  <si>
    <t>ZM1250626CAW01327</t>
  </si>
  <si>
    <t>Ravindrakumar Zinjade</t>
  </si>
  <si>
    <t>65408</t>
  </si>
  <si>
    <t>ZM1250417CAG00255</t>
  </si>
  <si>
    <t xml:space="preserve">ZM1250626CAW01194	</t>
  </si>
  <si>
    <t>Mohit Kakar</t>
  </si>
  <si>
    <t>67783</t>
  </si>
  <si>
    <t>ZM1250728MEG00420</t>
  </si>
  <si>
    <t>Gaurav Singh</t>
  </si>
  <si>
    <t>64433</t>
  </si>
  <si>
    <t>ZM1250727MEG00321</t>
  </si>
  <si>
    <t>ZM1250625CAG00940</t>
  </si>
  <si>
    <t xml:space="preserve">ZM1250626CAW01432	</t>
  </si>
  <si>
    <t>ZM1250625CAG01036</t>
  </si>
  <si>
    <t>Anish Sinha</t>
  </si>
  <si>
    <t>62890</t>
  </si>
  <si>
    <t xml:space="preserve">ZM1250626CAW01320	</t>
  </si>
  <si>
    <t>Satvir Singh</t>
  </si>
  <si>
    <t>64502</t>
  </si>
  <si>
    <t>ZM1250522MEG00073</t>
  </si>
  <si>
    <t>65124</t>
  </si>
  <si>
    <t>ZM1250624CAG00778</t>
  </si>
  <si>
    <t>Sherry Chandy</t>
  </si>
  <si>
    <t>64057</t>
  </si>
  <si>
    <t>ZM1250624CAG00748</t>
  </si>
  <si>
    <t xml:space="preserve">ZM1250728CAG01456	</t>
  </si>
  <si>
    <t>ZM1250625CAG01104</t>
  </si>
  <si>
    <t>65741.8</t>
  </si>
  <si>
    <t>ZM1250625CAG01105</t>
  </si>
  <si>
    <t>ZM1250728MEW00460</t>
  </si>
  <si>
    <t>ZM1250728CAG01509</t>
  </si>
  <si>
    <t>Naveen Kumar Krishnappa</t>
  </si>
  <si>
    <t>63390</t>
  </si>
  <si>
    <t>ZM1250623CAG00558</t>
  </si>
  <si>
    <t>ZM1250625CAG00848</t>
  </si>
  <si>
    <t>ZM1250729CAG01617</t>
  </si>
  <si>
    <t>ZM1250521CAG00443</t>
  </si>
  <si>
    <t>Pallav Porwal</t>
  </si>
  <si>
    <t>63739</t>
  </si>
  <si>
    <t>ZM1250626CAW01251</t>
  </si>
  <si>
    <t>Anand Waghmare</t>
  </si>
  <si>
    <t>66377</t>
  </si>
  <si>
    <t>ZM1250728MEG00442</t>
  </si>
  <si>
    <t>Harsha Banda</t>
  </si>
  <si>
    <t>ZM1250625CAG00911</t>
  </si>
  <si>
    <t>Rohit Dixit</t>
  </si>
  <si>
    <t>64230</t>
  </si>
  <si>
    <t>ZM1250625CAG01029</t>
  </si>
  <si>
    <t>RSO02782</t>
  </si>
  <si>
    <t>ZM1250312CAG00117</t>
  </si>
  <si>
    <t>ZM1250728MEG00418</t>
  </si>
  <si>
    <t>Vishal Barot</t>
  </si>
  <si>
    <t>63738</t>
  </si>
  <si>
    <t>ZM1250519CAG00378</t>
  </si>
  <si>
    <t>Sunny Kalra</t>
  </si>
  <si>
    <t>ZM1250626CAW01281</t>
  </si>
  <si>
    <t>Ghanshyam Vidhi</t>
  </si>
  <si>
    <t xml:space="preserve">ZM1250624CAG00784	</t>
  </si>
  <si>
    <t>Deepak S Bhat</t>
  </si>
  <si>
    <t>63321</t>
  </si>
  <si>
    <t>ZM1250626CAW01206</t>
  </si>
  <si>
    <t>Vishal Bhogate</t>
  </si>
  <si>
    <t>66720.100000000006</t>
  </si>
  <si>
    <t>66063</t>
  </si>
  <si>
    <t>ZM1250728MEG00415</t>
  </si>
  <si>
    <t xml:space="preserve"> Jagtar Singh</t>
  </si>
  <si>
    <t>ZM1250727MEG00324</t>
  </si>
  <si>
    <t>ZM1250417CAG00290</t>
  </si>
  <si>
    <t>Meenal Saxena</t>
  </si>
  <si>
    <t>63657</t>
  </si>
  <si>
    <t>ZM1250626CAW01230</t>
  </si>
  <si>
    <t>Farnaz Baig</t>
  </si>
  <si>
    <t>63436</t>
  </si>
  <si>
    <t>ZM1250623CAG00588</t>
  </si>
  <si>
    <t>ZM1250727MEW00243</t>
  </si>
  <si>
    <t>Meenakshi Sundram</t>
  </si>
  <si>
    <t>63774</t>
  </si>
  <si>
    <t>ZM1250626CAW01288</t>
  </si>
  <si>
    <t>Richa Mundhra</t>
  </si>
  <si>
    <t>64832</t>
  </si>
  <si>
    <t>ZM1250727MEG00326</t>
  </si>
  <si>
    <t>63344</t>
  </si>
  <si>
    <t>ZM1250415CAW00138</t>
  </si>
  <si>
    <t xml:space="preserve"> Ash Arya</t>
  </si>
  <si>
    <t xml:space="preserve">63344
</t>
  </si>
  <si>
    <t xml:space="preserve">ZM1250415CAW00138	</t>
  </si>
  <si>
    <t>Ravi shah</t>
  </si>
  <si>
    <t xml:space="preserve">ZM1250626CAW01442	</t>
  </si>
  <si>
    <t>65586</t>
  </si>
  <si>
    <t>ZM1250727MEW00285</t>
  </si>
  <si>
    <t>ZM1250416CAG00168</t>
  </si>
  <si>
    <t>Nitin Saini</t>
  </si>
  <si>
    <t>63828</t>
  </si>
  <si>
    <t>ZM1250624CAG00673</t>
  </si>
  <si>
    <t>Shrirang Kawadkar</t>
  </si>
  <si>
    <t>64726</t>
  </si>
  <si>
    <t>ZM1250626CAW01222</t>
  </si>
  <si>
    <t>Divyaman Singh Ranawat</t>
  </si>
  <si>
    <t>58210</t>
  </si>
  <si>
    <t>ZM1250624MEW00124</t>
  </si>
  <si>
    <t>Sanjay Kumar Kannojia</t>
  </si>
  <si>
    <t>64705</t>
  </si>
  <si>
    <t xml:space="preserve">ZM1250623CAG00508	</t>
  </si>
  <si>
    <t xml:space="preserve">Sunil Pant </t>
  </si>
  <si>
    <t>ZM1250625CAG01010</t>
  </si>
  <si>
    <t>ZM1250727MEG00288</t>
  </si>
  <si>
    <t>ZM1250312CAW000117</t>
  </si>
  <si>
    <t>Gurudatt Satyanarayan</t>
  </si>
  <si>
    <t>65412</t>
  </si>
  <si>
    <t>ZM1250522MEG00079</t>
  </si>
  <si>
    <t>Shyam Naik</t>
  </si>
  <si>
    <t>64089</t>
  </si>
  <si>
    <t>ZM1250624CAG00782</t>
  </si>
  <si>
    <t>Deepak Agrawal</t>
  </si>
  <si>
    <t>64031</t>
  </si>
  <si>
    <t>ZM1250626CAW01310</t>
  </si>
  <si>
    <t>Rajiv Kumar</t>
  </si>
  <si>
    <t>63397</t>
  </si>
  <si>
    <t>ZM1250417CAG00279</t>
  </si>
  <si>
    <t>Ashwini Damle</t>
  </si>
  <si>
    <t>65100</t>
  </si>
  <si>
    <t xml:space="preserve">ZM1250624CAG00837	</t>
  </si>
  <si>
    <t>Urmi Dave</t>
  </si>
  <si>
    <t>64245</t>
  </si>
  <si>
    <t>ZM1250625CAG01115</t>
  </si>
  <si>
    <t>Vinay Dubey</t>
  </si>
  <si>
    <t>63329</t>
  </si>
  <si>
    <t xml:space="preserve">ZM1250626CAW01212
</t>
  </si>
  <si>
    <t>Mukul Khullar</t>
  </si>
  <si>
    <t>64481</t>
  </si>
  <si>
    <t>ZM1250417CAG00318</t>
  </si>
  <si>
    <t>ZM1250626CAW01387</t>
  </si>
  <si>
    <t>Hardip Bhoday</t>
  </si>
  <si>
    <t>65778</t>
  </si>
  <si>
    <t>ZM1250522MEG00060</t>
  </si>
  <si>
    <t>63848</t>
  </si>
  <si>
    <t>ZM1250626CAW01346</t>
  </si>
  <si>
    <t>65415.7</t>
  </si>
  <si>
    <t>Mo Bhojani</t>
  </si>
  <si>
    <t>68432</t>
  </si>
  <si>
    <t>ZM1250727MEW00256</t>
  </si>
  <si>
    <t xml:space="preserve">ZM1250624CAG00836	</t>
  </si>
  <si>
    <t>ZM1250623CAG00509</t>
  </si>
  <si>
    <t>ZM1250626CAW01447</t>
  </si>
  <si>
    <t>Sneha Lalit</t>
  </si>
  <si>
    <t>62749</t>
  </si>
  <si>
    <t>ZM1250417CAG00312</t>
  </si>
  <si>
    <t>Bhushan Mohite</t>
  </si>
  <si>
    <t>64222</t>
  </si>
  <si>
    <t>ZM1250625CAG00992</t>
  </si>
  <si>
    <t xml:space="preserve">Vaibs Naregal </t>
  </si>
  <si>
    <t>64641</t>
  </si>
  <si>
    <t xml:space="preserve">ZM1250627MEG00170
</t>
  </si>
  <si>
    <t>ZM1250417CAG00334</t>
  </si>
  <si>
    <t>RSO02781</t>
  </si>
  <si>
    <t>ZM1250417CAG00239</t>
  </si>
  <si>
    <t>Suhani Chandrashekar</t>
  </si>
  <si>
    <t>65174</t>
  </si>
  <si>
    <t>ZM1250417CAG00248</t>
  </si>
  <si>
    <t>ZM1250626CAW01330</t>
  </si>
  <si>
    <t>Neha Choudhary</t>
  </si>
  <si>
    <t>65237</t>
  </si>
  <si>
    <t>ZM1250625CAG01013</t>
  </si>
  <si>
    <t>RSO02780</t>
  </si>
  <si>
    <t>ZM1250417CAG00321</t>
  </si>
  <si>
    <t>ZM1250625CAG01086</t>
  </si>
  <si>
    <t>ZM1250625CAG00963</t>
  </si>
  <si>
    <t>Chirag Saraogi</t>
  </si>
  <si>
    <t>65539</t>
  </si>
  <si>
    <t>ZM1250519CAG00393</t>
  </si>
  <si>
    <t>ZM1250519CAG00383</t>
  </si>
  <si>
    <t>Inder Pahal</t>
  </si>
  <si>
    <t>63136</t>
  </si>
  <si>
    <t>ZM1250521CAG00455</t>
  </si>
  <si>
    <t>ZM1250623CAG00572</t>
  </si>
  <si>
    <t xml:space="preserve">Harman Grewal </t>
  </si>
  <si>
    <t>62733</t>
  </si>
  <si>
    <t>ZM1250626CAW01255</t>
  </si>
  <si>
    <t>ZM1250418CAG00332</t>
  </si>
  <si>
    <t>Mayank Kaushik</t>
  </si>
  <si>
    <t>64651</t>
  </si>
  <si>
    <t>ZM1250625CAG00884</t>
  </si>
  <si>
    <t>64385</t>
  </si>
  <si>
    <t>ZM1250104CAG00023</t>
  </si>
  <si>
    <t>Maitri Jani</t>
  </si>
  <si>
    <t>64966</t>
  </si>
  <si>
    <t>ZM1250625CAG00999</t>
  </si>
  <si>
    <t>Harshitha Rao</t>
  </si>
  <si>
    <t>64567</t>
  </si>
  <si>
    <t>ZM1250624CAG00698</t>
  </si>
  <si>
    <t>Pancham Parikh</t>
  </si>
  <si>
    <t>64327</t>
  </si>
  <si>
    <t xml:space="preserve">ZM1250626CAG01141	</t>
  </si>
  <si>
    <t>Parul Upadhyay</t>
  </si>
  <si>
    <t>64839</t>
  </si>
  <si>
    <t>ZM1250624MEW00125</t>
  </si>
  <si>
    <t>ZM1250834CAW02313</t>
  </si>
  <si>
    <t>Nitesh Kumbhat</t>
  </si>
  <si>
    <t>63770</t>
  </si>
  <si>
    <t>ZM1250417CAG00262</t>
  </si>
  <si>
    <t>Deepa Anand</t>
  </si>
  <si>
    <t>64151</t>
  </si>
  <si>
    <t>ZM1250624CAG00751</t>
  </si>
  <si>
    <t>kanika sharma</t>
  </si>
  <si>
    <t>63936</t>
  </si>
  <si>
    <t>ZM1250624CAG00716</t>
  </si>
  <si>
    <t>ZM1250624CAG00758</t>
  </si>
  <si>
    <t xml:space="preserve"> Shekhar Agrawal</t>
  </si>
  <si>
    <t>62759</t>
  </si>
  <si>
    <t>ZM1250626CAW01256</t>
  </si>
  <si>
    <t>RSO02539</t>
  </si>
  <si>
    <t>ZM1250416CAG00195</t>
  </si>
  <si>
    <t>ZM1250626CAG01137</t>
  </si>
  <si>
    <t>Pooja Kohli</t>
  </si>
  <si>
    <t>64609</t>
  </si>
  <si>
    <t xml:space="preserve">ZM1250522MEG00093	</t>
  </si>
  <si>
    <t>ZM1250626CAW01321</t>
  </si>
  <si>
    <t>Atul Purohit</t>
  </si>
  <si>
    <t>64241</t>
  </si>
  <si>
    <t>ZM1250627MEG00156</t>
  </si>
  <si>
    <t>Sunny</t>
  </si>
  <si>
    <t>64415</t>
  </si>
  <si>
    <t>ZM1250626CAG0952</t>
  </si>
  <si>
    <t>Haneesh Kotha</t>
  </si>
  <si>
    <t>63691</t>
  </si>
  <si>
    <t>ZM1250519CAG00394</t>
  </si>
  <si>
    <t xml:space="preserve"> Amit Malaviya</t>
  </si>
  <si>
    <t>ZM1250417CAG00314</t>
  </si>
  <si>
    <t>64987</t>
  </si>
  <si>
    <t>ZM1250625CAG00967</t>
  </si>
  <si>
    <t xml:space="preserve"> Divya Nandakumar</t>
  </si>
  <si>
    <t>64753</t>
  </si>
  <si>
    <t>ZM1250624CAG00762</t>
  </si>
  <si>
    <t>Faiyaz Patel</t>
  </si>
  <si>
    <t>63986</t>
  </si>
  <si>
    <t xml:space="preserve">ZM1250727MEW00229	</t>
  </si>
  <si>
    <t>Ruchi Katiyar</t>
  </si>
  <si>
    <t>63815</t>
  </si>
  <si>
    <t>ZM1250623CAG00547</t>
  </si>
  <si>
    <t xml:space="preserve">Abhinav Gupta </t>
  </si>
  <si>
    <t>ZM1250109CAW0064</t>
  </si>
  <si>
    <t>6000</t>
  </si>
  <si>
    <t>ZM1250624MEW00120</t>
  </si>
  <si>
    <t>65002</t>
  </si>
  <si>
    <t>ZM1250625CAG00906</t>
  </si>
  <si>
    <t>ZM1250625CAG01117</t>
  </si>
  <si>
    <t>Venzila Swaroop</t>
  </si>
  <si>
    <t>63684</t>
  </si>
  <si>
    <t>ZM1250626CAW01219</t>
  </si>
  <si>
    <t>ZM1250625CAG00875</t>
  </si>
  <si>
    <t>ZM1250623CAG00614</t>
  </si>
  <si>
    <t>ZM1250417CAG002880</t>
  </si>
  <si>
    <t>Siddharth Rao</t>
  </si>
  <si>
    <t>64325</t>
  </si>
  <si>
    <t>ZM1250625CAG01069</t>
  </si>
  <si>
    <t xml:space="preserve">Himangi Sathaye </t>
  </si>
  <si>
    <t>ZM1250626CAW01300</t>
  </si>
  <si>
    <t>Sudhanshi Upadhyay</t>
  </si>
  <si>
    <t>63194</t>
  </si>
  <si>
    <t>ZM1250417CAG00190</t>
  </si>
  <si>
    <t xml:space="preserve">Simer Grewal </t>
  </si>
  <si>
    <t>ZM1250209CAW00012</t>
  </si>
  <si>
    <t>Sachin Pandey</t>
  </si>
  <si>
    <t>65141</t>
  </si>
  <si>
    <t>ZM1250625CAG00951</t>
  </si>
  <si>
    <t>RAJIV CHAUHAN</t>
  </si>
  <si>
    <t>ZM1250417CAG00254</t>
  </si>
  <si>
    <t>Pankaj Mamtora</t>
  </si>
  <si>
    <t>63726</t>
  </si>
  <si>
    <t>ZM1250626CAW01334</t>
  </si>
  <si>
    <t>Virag Sarode</t>
  </si>
  <si>
    <t>65108</t>
  </si>
  <si>
    <t>ZM1250626CAW01400</t>
  </si>
  <si>
    <t>Raj Agrawal</t>
  </si>
  <si>
    <t>ZM1250625CAG00908</t>
  </si>
  <si>
    <t>Pradeep Simlote</t>
  </si>
  <si>
    <t>62712</t>
  </si>
  <si>
    <t>ZM1250417CAG00278</t>
  </si>
  <si>
    <t>ZM1250626CAW01231</t>
  </si>
  <si>
    <t>Kiru A</t>
  </si>
  <si>
    <t>63293</t>
  </si>
  <si>
    <t>ZM1250519CAG00385</t>
  </si>
  <si>
    <t>Gaurav Gadre</t>
  </si>
  <si>
    <t>64593</t>
  </si>
  <si>
    <t>ZM1250624CAG00726</t>
  </si>
  <si>
    <t>Prachi Srivastava</t>
  </si>
  <si>
    <t>15678</t>
  </si>
  <si>
    <t>ZM1250624CAG00756</t>
  </si>
  <si>
    <t>Rashmi Thunga</t>
  </si>
  <si>
    <t>64672</t>
  </si>
  <si>
    <t>ZM1250522MEG00084</t>
  </si>
  <si>
    <t>Anubhav Gupta</t>
  </si>
  <si>
    <t>63308</t>
  </si>
  <si>
    <t>ZM1250623CAG00603</t>
  </si>
  <si>
    <t>Mansing Manohar Badadare</t>
  </si>
  <si>
    <t>63908</t>
  </si>
  <si>
    <t>ZM1250417CAG00224</t>
  </si>
  <si>
    <t>SAWAN MUNOT</t>
  </si>
  <si>
    <t>63786</t>
  </si>
  <si>
    <t>ZM1250522CAG00486</t>
  </si>
  <si>
    <t>Neeta Joshi</t>
  </si>
  <si>
    <t>63814</t>
  </si>
  <si>
    <t>ZM1250312CAW0075</t>
  </si>
  <si>
    <t>Ibrahim Rashid</t>
  </si>
  <si>
    <t>ZM1250728MEW00469</t>
  </si>
  <si>
    <t>ZM1250209CAW0036</t>
  </si>
  <si>
    <t>ZM1250415CAG00145</t>
  </si>
  <si>
    <t>Abhimanyu Gautam</t>
  </si>
  <si>
    <t>63735</t>
  </si>
  <si>
    <t>ZM1250417CAG00215</t>
  </si>
  <si>
    <t>ZM1250416CAG00150</t>
  </si>
  <si>
    <t>Piyali Nath</t>
  </si>
  <si>
    <t>63978</t>
  </si>
  <si>
    <t>ZM1250521CAG00403</t>
  </si>
  <si>
    <t>roms4788@gmail.com</t>
  </si>
  <si>
    <t>63959</t>
  </si>
  <si>
    <t>ZM1250623CAG00667</t>
  </si>
  <si>
    <t>63976</t>
  </si>
  <si>
    <t>ZM1250624CAG00700</t>
  </si>
  <si>
    <t>Ritesh Varuna Pandya</t>
  </si>
  <si>
    <t>63389</t>
  </si>
  <si>
    <t>ZM1250521CAG00404</t>
  </si>
  <si>
    <t>Punit Solanki</t>
  </si>
  <si>
    <t>ZM1250623CAG00661</t>
  </si>
  <si>
    <t>64477</t>
  </si>
  <si>
    <t>ZM1250521CAG00413</t>
  </si>
  <si>
    <t>Amber Saeed</t>
  </si>
  <si>
    <t>63641</t>
  </si>
  <si>
    <t>ZM1250417CAG00234</t>
  </si>
  <si>
    <t>63090</t>
  </si>
  <si>
    <t>ZM1250519CAG00371</t>
  </si>
  <si>
    <t>Sayan Lahiri</t>
  </si>
  <si>
    <t>62714</t>
  </si>
  <si>
    <t>ZM1250521CAG00477</t>
  </si>
  <si>
    <t>ZM1250623CAG00561</t>
  </si>
  <si>
    <t>ZM1250624CAG00752</t>
  </si>
  <si>
    <t>ZM1250624CAG00808</t>
  </si>
  <si>
    <t>ZM1250625CAG00872</t>
  </si>
  <si>
    <t>Sandeep Mann</t>
  </si>
  <si>
    <t>63328</t>
  </si>
  <si>
    <t>ZM1250416CAG00144</t>
  </si>
  <si>
    <t>Dixit Solanki</t>
  </si>
  <si>
    <t>63142</t>
  </si>
  <si>
    <t>ZM1250416CAG00167</t>
  </si>
  <si>
    <t>ZM1250417CAG00265</t>
  </si>
  <si>
    <t>Sheny Shah</t>
  </si>
  <si>
    <t>62774</t>
  </si>
  <si>
    <t>ZM1250415CAW00130</t>
  </si>
  <si>
    <t>ZM1250519CAG00381</t>
  </si>
  <si>
    <t>ZM1250624CAG00763</t>
  </si>
  <si>
    <t>Priyanka Mathampalli</t>
  </si>
  <si>
    <t>62962</t>
  </si>
  <si>
    <t>ZM1250417CAG00216</t>
  </si>
  <si>
    <t>Sayli Pujari</t>
  </si>
  <si>
    <t>63771</t>
  </si>
  <si>
    <t>ZM1250623CAG00608</t>
  </si>
  <si>
    <t>Vivekananda Reddy Nayeeni</t>
  </si>
  <si>
    <t>62831</t>
  </si>
  <si>
    <t>ZM1250623CAG00540</t>
  </si>
  <si>
    <t>Vikramjit Singh</t>
  </si>
  <si>
    <t>63105</t>
  </si>
  <si>
    <t>ZM1250522MEG00061</t>
  </si>
  <si>
    <t>Sheetal Nakhale</t>
  </si>
  <si>
    <t>62912</t>
  </si>
  <si>
    <t>ZM1250623CAG00533</t>
  </si>
  <si>
    <t>Ravindra Pratap Singh</t>
  </si>
  <si>
    <t>ZM1250624CAG00742</t>
  </si>
  <si>
    <t xml:space="preserve">ZM1250417CAG00274	</t>
  </si>
  <si>
    <t>Moni Roy</t>
  </si>
  <si>
    <t>ZM1250417CAG00220</t>
  </si>
  <si>
    <t>Vinny Nuthakki</t>
  </si>
  <si>
    <t>64546</t>
  </si>
  <si>
    <t>ZM125021CAG00441</t>
  </si>
  <si>
    <t>ZM1250623CAG00496</t>
  </si>
  <si>
    <t>Utsav Parikh</t>
  </si>
  <si>
    <t>64033</t>
  </si>
  <si>
    <t>ZM1250624CAG00674</t>
  </si>
  <si>
    <t>Neel Shah</t>
  </si>
  <si>
    <t>64128</t>
  </si>
  <si>
    <t>ZM1250624CAG00709</t>
  </si>
  <si>
    <t>Aditya Sharma</t>
  </si>
  <si>
    <t>64086</t>
  </si>
  <si>
    <t>ZM1250624CAG00715</t>
  </si>
  <si>
    <t>Harsh Upadhyay</t>
  </si>
  <si>
    <t>63221</t>
  </si>
  <si>
    <t>ZM1250417CAG00270</t>
  </si>
  <si>
    <t>ZM1250623CAG00617</t>
  </si>
  <si>
    <t>ZM1250623CAG00620</t>
  </si>
  <si>
    <t>ZM1250416CAG0192</t>
  </si>
  <si>
    <t>ZM1250623CAG00551</t>
  </si>
  <si>
    <t>Praveer Gupta</t>
  </si>
  <si>
    <t>62623</t>
  </si>
  <si>
    <t>ZM1250519CAG00392</t>
  </si>
  <si>
    <t>Manisha Rustogi</t>
  </si>
  <si>
    <t>63027</t>
  </si>
  <si>
    <t>ZM1250417CAG00281</t>
  </si>
  <si>
    <t>ZM1250522CAG00434</t>
  </si>
  <si>
    <t>Abhishek Mangal</t>
  </si>
  <si>
    <t>63317</t>
  </si>
  <si>
    <t>ZM125021CAG00450</t>
  </si>
  <si>
    <t>63639</t>
  </si>
  <si>
    <t>ZM1250417CAG00316</t>
  </si>
  <si>
    <t>Karun Bourishetty</t>
  </si>
  <si>
    <t>65903</t>
  </si>
  <si>
    <t>ZM1250728CAG01461</t>
  </si>
  <si>
    <t>Nikhil Kawachale</t>
  </si>
  <si>
    <t>63813</t>
  </si>
  <si>
    <t>ZM1250623CAG00498</t>
  </si>
  <si>
    <t>ZM1250415CAW00139</t>
  </si>
  <si>
    <t>Meghana Gaekwad</t>
  </si>
  <si>
    <t>62684</t>
  </si>
  <si>
    <t>ZM1250313CAW000121</t>
  </si>
  <si>
    <t>Amit Chouhan</t>
  </si>
  <si>
    <t>63502</t>
  </si>
  <si>
    <t xml:space="preserve">ZM1250417CAG00267	</t>
  </si>
  <si>
    <t>Tarang Kantharia</t>
  </si>
  <si>
    <t>63259</t>
  </si>
  <si>
    <t>ZM1250521CAG00449</t>
  </si>
  <si>
    <t>ZM1250417CAG00299</t>
  </si>
  <si>
    <t>Devika Kinikar</t>
  </si>
  <si>
    <t>65636</t>
  </si>
  <si>
    <t>ZM1250417CAG00213</t>
  </si>
  <si>
    <t>ZM1250623CAG00570</t>
  </si>
  <si>
    <t>ZM1250417CAG00309</t>
  </si>
  <si>
    <t>Alok Aggarwal</t>
  </si>
  <si>
    <t>64905</t>
  </si>
  <si>
    <t>ZM1250417CAG00257</t>
  </si>
  <si>
    <t>Mustufa Harianawala</t>
  </si>
  <si>
    <t>64640</t>
  </si>
  <si>
    <t>ZM1250417CAG00295</t>
  </si>
  <si>
    <t>ZM1250623CAG00519</t>
  </si>
  <si>
    <t>Mukesh Patil</t>
  </si>
  <si>
    <t>65448</t>
  </si>
  <si>
    <t>ZM1250518CAG00341</t>
  </si>
  <si>
    <t>Amith Pandit</t>
  </si>
  <si>
    <t>63677</t>
  </si>
  <si>
    <t>ZM1250521CAG00425</t>
  </si>
  <si>
    <t>ZM1250623CAG00600</t>
  </si>
  <si>
    <t>Poonam Singh</t>
  </si>
  <si>
    <t>64996</t>
  </si>
  <si>
    <t>ZM1250416CAG00159</t>
  </si>
  <si>
    <t>Pratik Rane</t>
  </si>
  <si>
    <t>62741</t>
  </si>
  <si>
    <t>ZM1250522CAG00467</t>
  </si>
  <si>
    <t>ZM1250514CAG00374</t>
  </si>
  <si>
    <t>Sayali Talware</t>
  </si>
  <si>
    <t>63305</t>
  </si>
  <si>
    <t>ZM1250623CAG00504</t>
  </si>
  <si>
    <t>Prachi Mehndiratta</t>
  </si>
  <si>
    <t>65153</t>
  </si>
  <si>
    <t>ZM1250416CAG00169</t>
  </si>
  <si>
    <t>umesh malviya</t>
  </si>
  <si>
    <t>62907</t>
  </si>
  <si>
    <t>ZM1250312CAG00024</t>
  </si>
  <si>
    <t>Nikhil Karnwal</t>
  </si>
  <si>
    <t>62916</t>
  </si>
  <si>
    <t>ZM1250623CAG00506</t>
  </si>
  <si>
    <t>Mamta Bhatnagar</t>
  </si>
  <si>
    <t>63756</t>
  </si>
  <si>
    <t>ZM1250519CAG00376</t>
  </si>
  <si>
    <t>ZM1250417CAG00302</t>
  </si>
  <si>
    <t>ZM1250521CAG00437</t>
  </si>
  <si>
    <t>Saurabh Nayak</t>
  </si>
  <si>
    <t>62866</t>
  </si>
  <si>
    <t>ZM1250518CAG00337</t>
  </si>
  <si>
    <t>Vikesh Nallamilli</t>
  </si>
  <si>
    <t>63109</t>
  </si>
  <si>
    <t>ZM1250521CAG00454</t>
  </si>
  <si>
    <t>Pooja Verma</t>
  </si>
  <si>
    <t>64363</t>
  </si>
  <si>
    <t>ZM1250520CAG00400</t>
  </si>
  <si>
    <t>Palak Mehta</t>
  </si>
  <si>
    <t>ZM1250417CAG00245</t>
  </si>
  <si>
    <t>Zohra Jabeen</t>
  </si>
  <si>
    <t>62953</t>
  </si>
  <si>
    <t>ZM1250520CAG00401</t>
  </si>
  <si>
    <t>ZM1250417CAG00242</t>
  </si>
  <si>
    <t>Hitesh Desai</t>
  </si>
  <si>
    <t>62752</t>
  </si>
  <si>
    <t>ZM1250415CAW00135</t>
  </si>
  <si>
    <t>Nitin Jain</t>
  </si>
  <si>
    <t>ZM1250625CAG01075</t>
  </si>
  <si>
    <t>Venkatarama Kandala</t>
  </si>
  <si>
    <t>62681</t>
  </si>
  <si>
    <t>ZM1250417CG00243</t>
  </si>
  <si>
    <t>ZM1250418CAG00333</t>
  </si>
  <si>
    <t>ZM1250417CAG00212</t>
  </si>
  <si>
    <t>Gaurav Paturkar</t>
  </si>
  <si>
    <t>64098</t>
  </si>
  <si>
    <t>ZM1250522CAG00466</t>
  </si>
  <si>
    <t>ZM1250417CAG000263</t>
  </si>
  <si>
    <t>Pijush Dinda</t>
  </si>
  <si>
    <t>ZM1250417CAG00226</t>
  </si>
  <si>
    <t>ZM1250417CAG00259</t>
  </si>
  <si>
    <t>ZM1250415CAG00143</t>
  </si>
  <si>
    <t>ZM1250417CAG00300</t>
  </si>
  <si>
    <t>Uzair HUSSAIN</t>
  </si>
  <si>
    <t>63411</t>
  </si>
  <si>
    <t>ZM1250416CAG00156</t>
  </si>
  <si>
    <t>Ashish Parikh</t>
  </si>
  <si>
    <t>66939</t>
  </si>
  <si>
    <t>ZM1250415ME00054</t>
  </si>
  <si>
    <t>ZM1250418CAG00334</t>
  </si>
  <si>
    <t>ZM1250312CAG00108</t>
  </si>
  <si>
    <t>ZM1250417CAG00260</t>
  </si>
  <si>
    <t>ZM1250417CAG00326</t>
  </si>
  <si>
    <t>Sharmila Sohan</t>
  </si>
  <si>
    <t>IN1961</t>
  </si>
  <si>
    <t>ZM1250414MEW00047</t>
  </si>
  <si>
    <t>ZM1250416CAG00197</t>
  </si>
  <si>
    <t>Apeksha Bhise</t>
  </si>
  <si>
    <t>62794</t>
  </si>
  <si>
    <t>ZM1250312CAW0054</t>
  </si>
  <si>
    <t>Manmeet Kaur</t>
  </si>
  <si>
    <t>63251</t>
  </si>
  <si>
    <t>ZM1250416CAG00166</t>
  </si>
  <si>
    <t>Sadia Qureshi</t>
  </si>
  <si>
    <t>64130</t>
  </si>
  <si>
    <t>ZM1250416CAG99201</t>
  </si>
  <si>
    <t>ZM1250310CAW0057</t>
  </si>
  <si>
    <t>ZM1250521CAG00409</t>
  </si>
  <si>
    <t>ZM1250312CAG00093</t>
  </si>
  <si>
    <t>ZM1250416CAG00194</t>
  </si>
  <si>
    <t>Naresh Mudunuru</t>
  </si>
  <si>
    <t>ZM1250104CAG0023</t>
  </si>
  <si>
    <t>ZM1250312CAW00109</t>
  </si>
  <si>
    <t>ZM1250416CAG00162</t>
  </si>
  <si>
    <t>ZM1250312CAW00116</t>
  </si>
  <si>
    <t>Koustav Mukherjee</t>
  </si>
  <si>
    <t>62773</t>
  </si>
  <si>
    <t>ZM1250312CAG00112</t>
  </si>
  <si>
    <t>Karan Sabharwal</t>
  </si>
  <si>
    <t>62614</t>
  </si>
  <si>
    <t>ZM1250416CAG00191</t>
  </si>
  <si>
    <t>Amruta Tajane</t>
  </si>
  <si>
    <t>ZM1250311CAG0060</t>
  </si>
  <si>
    <t>Ritika Kureti</t>
  </si>
  <si>
    <t>62687</t>
  </si>
  <si>
    <t>ZM1250313CAW00097</t>
  </si>
  <si>
    <t>ZM1250313CAG00125</t>
  </si>
  <si>
    <t>ZM1250313CAW00113</t>
  </si>
  <si>
    <t>ZM1250313CAW00088</t>
  </si>
  <si>
    <t>ZM1250312CA0050</t>
  </si>
  <si>
    <t>Aney Hasan</t>
  </si>
  <si>
    <t>62668</t>
  </si>
  <si>
    <t>ZM1250415CAW00132</t>
  </si>
  <si>
    <t>ZM1250209CAW0027</t>
  </si>
  <si>
    <t>Sagar deshmukh</t>
  </si>
  <si>
    <t>62661</t>
  </si>
  <si>
    <t>ZM1250416CAW00183</t>
  </si>
  <si>
    <t>Vidhya Ramachandran</t>
  </si>
  <si>
    <t>65804</t>
  </si>
  <si>
    <t>ZM1250311CAW0046</t>
  </si>
  <si>
    <t>ZM1250310CAW0045</t>
  </si>
  <si>
    <t>Nidhi-Gaurav</t>
  </si>
  <si>
    <t>ZM1250209CAW00015</t>
  </si>
  <si>
    <t>ZM1250310CAW0062</t>
  </si>
  <si>
    <t>ZM1250310CAW0048</t>
  </si>
  <si>
    <t>Yashdeep Dwivedi</t>
  </si>
  <si>
    <t>65798</t>
  </si>
  <si>
    <t>ZM1250417CAG00327</t>
  </si>
  <si>
    <t>ZM1250209CAW0021</t>
  </si>
  <si>
    <t xml:space="preserve">Danish Siddiqui  </t>
  </si>
  <si>
    <t>ZM1250310CAW0067</t>
  </si>
  <si>
    <t>ZM1250209CAG00107</t>
  </si>
  <si>
    <t>ZM1250209CAW0034</t>
  </si>
  <si>
    <t>Priya Raju</t>
  </si>
  <si>
    <t>63277</t>
  </si>
  <si>
    <t>ZM1250310CAW0068</t>
  </si>
  <si>
    <t>ZM1250109CAW0035</t>
  </si>
  <si>
    <t>ZM1250415CAW00128</t>
  </si>
  <si>
    <t>ZM1250310CAW0065</t>
  </si>
  <si>
    <t>Bharadwaj Chivukula</t>
  </si>
  <si>
    <t>ZM1250312CAW0085</t>
  </si>
  <si>
    <t>ZM1250310CAW00042</t>
  </si>
  <si>
    <t>ZM1250209CAW00052</t>
  </si>
  <si>
    <t>Manu Rekhi</t>
  </si>
  <si>
    <t>65800</t>
  </si>
  <si>
    <t>ZM1250209CAW00051</t>
  </si>
  <si>
    <t>Sapna Parikh</t>
  </si>
  <si>
    <t>62818</t>
  </si>
  <si>
    <t>ZM1250313CAG00066</t>
  </si>
  <si>
    <t>Kaavya Karanam</t>
  </si>
  <si>
    <t>62959</t>
  </si>
  <si>
    <t>ZM1250213CAG00120</t>
  </si>
  <si>
    <t>ZM1250310CAG00061</t>
  </si>
  <si>
    <t>Nitish Natu</t>
  </si>
  <si>
    <t>62899</t>
  </si>
  <si>
    <t>ZM1250416CAG00180</t>
  </si>
  <si>
    <t>Request Month</t>
  </si>
  <si>
    <t>Year</t>
  </si>
  <si>
    <t>Shipment Month</t>
  </si>
  <si>
    <t>Jul</t>
  </si>
  <si>
    <t>Nov</t>
  </si>
  <si>
    <t>Dec</t>
  </si>
  <si>
    <t>Jan</t>
  </si>
  <si>
    <t>Apr</t>
  </si>
  <si>
    <t>Feb</t>
  </si>
  <si>
    <t>Aug</t>
  </si>
  <si>
    <t>May</t>
  </si>
  <si>
    <t>Jun</t>
  </si>
  <si>
    <t>Oct</t>
  </si>
  <si>
    <t>Sep</t>
  </si>
  <si>
    <t>Mar</t>
  </si>
  <si>
    <t>Shipped Year</t>
  </si>
  <si>
    <t>CA/ME</t>
  </si>
  <si>
    <t>CA</t>
  </si>
  <si>
    <t>ME</t>
  </si>
  <si>
    <t>B1</t>
  </si>
  <si>
    <t>BA</t>
  </si>
  <si>
    <t>A0</t>
  </si>
  <si>
    <t>B0</t>
  </si>
  <si>
    <t>B9</t>
  </si>
  <si>
    <t>4C</t>
  </si>
  <si>
    <t>B2</t>
  </si>
  <si>
    <t>BC</t>
  </si>
  <si>
    <t>EG</t>
  </si>
  <si>
    <t>AG</t>
  </si>
  <si>
    <t>02</t>
  </si>
  <si>
    <t>B3</t>
  </si>
  <si>
    <t>9C</t>
  </si>
  <si>
    <t>1M</t>
  </si>
  <si>
    <t>BF</t>
  </si>
  <si>
    <t>F0</t>
  </si>
  <si>
    <t>04</t>
  </si>
  <si>
    <t>80</t>
  </si>
  <si>
    <t>00</t>
  </si>
  <si>
    <t>W0</t>
  </si>
  <si>
    <t>41</t>
  </si>
  <si>
    <t>CG</t>
  </si>
  <si>
    <t>WW Code</t>
  </si>
  <si>
    <t>44</t>
  </si>
  <si>
    <t>51</t>
  </si>
  <si>
    <t>17</t>
  </si>
  <si>
    <t>28</t>
  </si>
  <si>
    <t>30</t>
  </si>
  <si>
    <t>31</t>
  </si>
  <si>
    <t>09</t>
  </si>
  <si>
    <t>46</t>
  </si>
  <si>
    <t>06</t>
  </si>
  <si>
    <t>33</t>
  </si>
  <si>
    <t>21</t>
  </si>
  <si>
    <t>26</t>
  </si>
  <si>
    <t>49</t>
  </si>
  <si>
    <t>34</t>
  </si>
  <si>
    <t>42</t>
  </si>
  <si>
    <t>40</t>
  </si>
  <si>
    <t>35</t>
  </si>
  <si>
    <t>37</t>
  </si>
  <si>
    <t>39</t>
  </si>
  <si>
    <t>27</t>
  </si>
  <si>
    <t>24</t>
  </si>
  <si>
    <t>32</t>
  </si>
  <si>
    <t>43</t>
  </si>
  <si>
    <t>47</t>
  </si>
  <si>
    <t>08</t>
  </si>
  <si>
    <t>38</t>
  </si>
  <si>
    <t>25</t>
  </si>
  <si>
    <t>29</t>
  </si>
  <si>
    <t>11</t>
  </si>
  <si>
    <t>36</t>
  </si>
  <si>
    <t>22</t>
  </si>
  <si>
    <t>05</t>
  </si>
  <si>
    <t>50</t>
  </si>
  <si>
    <t>23</t>
  </si>
  <si>
    <t>19</t>
  </si>
  <si>
    <t>01</t>
  </si>
  <si>
    <t>0A</t>
  </si>
  <si>
    <t>16</t>
  </si>
  <si>
    <t>12</t>
  </si>
  <si>
    <t>4M</t>
  </si>
  <si>
    <t>13</t>
  </si>
  <si>
    <t>5C</t>
  </si>
  <si>
    <t>US</t>
  </si>
  <si>
    <t>07</t>
  </si>
  <si>
    <t>7M</t>
  </si>
  <si>
    <t>18</t>
  </si>
  <si>
    <t>1C</t>
  </si>
  <si>
    <t>20</t>
  </si>
  <si>
    <t>10</t>
  </si>
  <si>
    <t>14</t>
  </si>
  <si>
    <t>15</t>
  </si>
  <si>
    <t>MC Type</t>
  </si>
  <si>
    <t>RNext</t>
  </si>
  <si>
    <t>RPlus</t>
  </si>
  <si>
    <t>Roti Count Group</t>
  </si>
  <si>
    <t>50–499</t>
  </si>
  <si>
    <t>0–49</t>
  </si>
  <si>
    <t>500–999</t>
  </si>
  <si>
    <t>2,000–2,999</t>
  </si>
  <si>
    <t>1,000–1,999</t>
  </si>
  <si>
    <t>5,000+</t>
  </si>
  <si>
    <t>4,000–4,999</t>
  </si>
  <si>
    <t>3,000–3,999</t>
  </si>
  <si>
    <t>Grand Total</t>
  </si>
  <si>
    <t>Count of MachineSerialNumber</t>
  </si>
  <si>
    <t>Notes</t>
  </si>
  <si>
    <t>ZM1251144CAW04463 roti count: 319 Not Powering On</t>
  </si>
  <si>
    <t>ZM1251251CAG07811 roti count: 447 Press Pan Stuck</t>
  </si>
  <si>
    <t>ZM1260104CAW08818 roti count: 50 Not powering on</t>
  </si>
  <si>
    <t>Current Machine Serial Number: ZM1260104CAW08810
Roti Count: 0
Main Issue: Machine Related
Issue Type: (Failure Modes): Pan stuck
Replacement Received Count: 2
Troubleshooting Done: Y/N: Y
Tech Agent Name Handled: Mohammad Asrar</t>
  </si>
  <si>
    <t>ZM1260417CAW10481 roti count: 307 Transfer Arm Stuck</t>
  </si>
  <si>
    <t>ZM1250728MEG00411 roti count: 00 Dispensing Position Not Correct </t>
  </si>
  <si>
    <t>ZM1250730MEG00566 roti count: 526 Stirrer Not Rotating</t>
  </si>
  <si>
    <t>ZM1260417CAW10417 roti count: 2104 Cannot Transfer Doughball</t>
  </si>
  <si>
    <t>ZM1260102CAG08499 roti count: 183 Kneader Tray Stuck</t>
  </si>
  <si>
    <t>ZM1250731CAG01910 roti count: 76 Knead Blade Stuck</t>
  </si>
  <si>
    <t>ZM1251144CAW04359 roti count: 479 Not Powering On</t>
  </si>
  <si>
    <t>ZM1260209MEG03025 roti count: 570 Transfer Arm Rattling Noise</t>
  </si>
  <si>
    <t>ZM1251251CAG06824 roti count: 1835 Slave Communication Error</t>
  </si>
  <si>
    <t>ZM1251146CAG05336 roti count: 670 DB Detection Warning</t>
  </si>
  <si>
    <t>ZM1260206MEG02551 roti count: 639 Transfer Arm Stuck</t>
  </si>
  <si>
    <t>ZM1250833MEG00748 roti count: 1796 Press Pan stuck</t>
  </si>
  <si>
    <t>ZM1260102CAG08289 roti count: 123 Colour mismatch</t>
  </si>
  <si>
    <t>ZM1260104CAW09015 roti count: 192 Loosed VT</t>
  </si>
  <si>
    <t>ZM1250521CAG00414 roti count: 1012 Cracked Side Cover</t>
  </si>
  <si>
    <t>ZM1250626CAW01186 roti count: 1857 Knead Blade Stuck</t>
  </si>
  <si>
    <t>ZM1251249CAG06556 roti count: 369 Press Pan Stuck</t>
  </si>
  <si>
    <t>ZM1251251CAG07128 roti count: 1191 Transfer Arm Stuck</t>
  </si>
  <si>
    <t>ZM1250834CAG02390 roti count: 145 Knead Blade Stuck</t>
  </si>
  <si>
    <t>ZM1251042MEG01441 roti count: 770 Kneader Tray Stuck</t>
  </si>
  <si>
    <t>ZM1260102CAG08123 roti count: 42 Transfer Arm Stuck</t>
  </si>
  <si>
    <t>ZM1250940MEGO1111 roti count: 1152 Knead Blade Stuck</t>
  </si>
  <si>
    <t>ZM1251251CAG07505 roti count: 413 Transfer Arm Rattling Noise</t>
  </si>
  <si>
    <t>ZM1251144CAG04660 roti count: 1181 Damaged Stirrer Coupling</t>
  </si>
  <si>
    <t>ZM1250835MEG00897 roti count: 417 Transfer Arm Stuck</t>
  </si>
  <si>
    <t>ZM1260104CAW09031 roti count: 20 Not Powering On</t>
  </si>
  <si>
    <t>ZM1250937CAG02935 roti count: 2026 Transfer Arm Rattling Noise</t>
  </si>
  <si>
    <t>ZM1250939CAG03340 roti count: 15 Not Powering On</t>
  </si>
  <si>
    <t>ZM1251144CAG04582 roti count: 1340 Press Pan Stuck</t>
  </si>
  <si>
    <t>ZM1250727MEW00228 roti count: 2081 Stirrer Not Rotating</t>
  </si>
  <si>
    <t>ZM1250834CAG02363 roti count: 301 Top Casing Crack</t>
  </si>
  <si>
    <t>ZM1260417CAG10141 roti count: 107 Not Powering On</t>
  </si>
  <si>
    <t>ZM1250833MEG00776 roti count: 676 Press Pan Stuck</t>
  </si>
  <si>
    <t>ZM1250624CAG00714 roti count: 35 Not Powering On</t>
  </si>
  <si>
    <t>ZM1260102CAG08391 roti count: 91 Cannot Transfer Doughball</t>
  </si>
  <si>
    <t>ZM1250832CAW02053 roti count: 226 Transfer Arm Stuck</t>
  </si>
  <si>
    <t>ZM1251043CAG03713 roti count: 733 Top Casing Crack</t>
  </si>
  <si>
    <t>ZM1251147CAG05391 roti count: 1817 Transfer Arm Stuck</t>
  </si>
  <si>
    <t>ZM1260206MEG02526  roti count: 1735 Transfer Arm Stuck</t>
  </si>
  <si>
    <t>ZM1260208CAG09749 roti count: 88 Not Powering On</t>
  </si>
  <si>
    <t>ZM1251251CAG06919  roti count: 291 Slave communication Error</t>
  </si>
  <si>
    <t>ZM1250938CAG03079 roti count: 1514 Transfer Arm Stuck</t>
  </si>
  <si>
    <t>ZM1250835CAG02650 roti count: 1183 Kneader Tray Stuck</t>
  </si>
  <si>
    <t>ZM1250625CAG00973 roti count: 11 Not Poweering On</t>
  </si>
  <si>
    <t xml:space="preserve">ZM1250938CAG03068 roti count: 1095 Kneader Tray Stuck </t>
  </si>
  <si>
    <t>ZM82408CAB19B roti count: 2173 Stirrer is not rotating</t>
  </si>
  <si>
    <t>ZM1250940CAW03454 roti count: 507 Cannot Connect to Wifi</t>
  </si>
  <si>
    <t>ZM1260208CAG09612 roti count: 507 Not Powering On</t>
  </si>
  <si>
    <t>ZM1251249MEG02071 roti count: 1158 Dispensing Position Not Correct</t>
  </si>
  <si>
    <t>ZM1251251CAG07063 roti count: 1023 Press Pan Stuck</t>
  </si>
  <si>
    <t>ZM1260104CAW09026 roti count: 132 Not Powering On</t>
  </si>
  <si>
    <t>ZM1260206CAG09453 roti count: 239 Pans Not Heating</t>
  </si>
  <si>
    <t>ZM1260104CAW08880 roti count: 70 Not Powering On</t>
  </si>
  <si>
    <t>ZM1251251CAG07432 roti count: 1098 Stuck on Checking Screen</t>
  </si>
  <si>
    <t>ZM1260104CAW08797 roti count: 302 Not Powering On</t>
  </si>
  <si>
    <t>ZM1260417CAW10378 roti count: 352 VT Stuck</t>
  </si>
  <si>
    <t>ZM1260209MEG02947 roti count: 163 Kneading tray is stuck</t>
  </si>
  <si>
    <t>ZM1250729CAG01659 roti count: 13 Rattling Noise</t>
  </si>
  <si>
    <t>ZM1251147CAG05568 roti count: 29 Flour Spillage</t>
  </si>
  <si>
    <t>ZM1250835MEG00900 roti count: 394 Transfer Arm Stuck</t>
  </si>
  <si>
    <t>ZM1260311CAW09973 roti count: 182 Transfer Arm Rattling Noise</t>
  </si>
  <si>
    <t>ZM1250835CAG02550 roti count: 314 Top Casing Crack</t>
  </si>
  <si>
    <t>ZP82510CABA70 roti count: 0 Hardware Issue</t>
  </si>
  <si>
    <t xml:space="preserve">ZM1250728CAG01460 roti count: 1613 Kneading Tray stuck </t>
  </si>
  <si>
    <t>ZM1250939CAW03194 roti count: 1000 Carrier kicker malfunction issue</t>
  </si>
  <si>
    <t>ZM1250729CAG01651 roti count: 1466 Rattling Noise Issue</t>
  </si>
  <si>
    <t xml:space="preserve">ZM1250625CAG00938 roti count: 1803 Kneading Tray Stuck </t>
  </si>
  <si>
    <t>ZP82209CAA09B roti count: 8679 Troubelshooting denied</t>
  </si>
  <si>
    <t>ZM1251147CAG05608 roti count: 1725 Cannot Transfer Doughball</t>
  </si>
  <si>
    <t>ZM82405CAB00E roti count:2934 Final Check stage and does not proceed further.</t>
  </si>
  <si>
    <t>Current Machine Serial Number: ZM1260206MEG02650
Roti Count: 196
Main Issue: Machine Related
Issue Type: (Failure Modes): Unable to use miller update
Replacement Received Count: 4
Troubleshooting Done: Y/N: Y
Tech Agent Name Handled: Sree Darshini</t>
  </si>
  <si>
    <t>Current Machine Serial Number:  ZM1250626CAW01331
Roti Count:  386
Main Issue: Customer stated he received the machine in June 2025 and the machine stopped working on May 2026.
Issue Type: Machine not powering on
Replacement Received Count: 1
Troubleshooting Done: Y
Tech Agent Name Handled: Na</t>
  </si>
  <si>
    <t>Current Machine Serial Number: ZM1251249MEG02117
Roti Count: 20
Main Issue: Machine Related
Issue Type: (Failure Modes): Stirrer not rotating
Replacement Received Count: 0
Troubleshooting Done: Y/N: Y
Tech Agent Name Handled: Harsha M</t>
  </si>
  <si>
    <t>ZM1250937CAG02883 roti count: 311 Knead Blade Stuck</t>
  </si>
  <si>
    <t>ZM1251147CAG05389 roti count: 1305 Approved by Parul</t>
  </si>
  <si>
    <t>ZM1251251CAG07874 roti count: 1028 rattling noise</t>
  </si>
  <si>
    <t>Current Machine Serial Number: ZM1251041MEG01314
Roti Count: 831
Main Issue: Accessory Related
Issue Type: (Failure Modes): Damaged Kicker
Replacement Received Count: 0
Troubleshooting Done: Y/N: Y
Tech Agent Name Handled: Veeresh K</t>
  </si>
  <si>
    <t>Current Machine Serial Number: ZM1250834CAG02539
Roti Count: 988
Main Issue: Machine Related
Issue Type: (Failure Modes): Pans are not heating
Replacement Received Count: 1
Troubleshooting Done: Y/N: Y
Tech Agent Name Handled: Deepalakshmi</t>
  </si>
  <si>
    <t>ZP82310CAB9EF roti count: 4149 Folded Rotis</t>
  </si>
  <si>
    <t>88Current Machine Serial Number: ZM1251249MEG01965
Roti Count: 0
Main Issue: Machine Related
Issue Type: (Failure Modes): Load cell issue
Replacement Received Count: 5
Troubleshooting Done: Y/N: Y
Tech Agent Name Handled: Priyanshu</t>
  </si>
  <si>
    <t>ZM1260417CAG10142 Roti Count 362 Damaged Kicker</t>
  </si>
  <si>
    <t>ZM1251251CAG07860 Roti Count 154 Damaged Stirrer</t>
  </si>
  <si>
    <t>ZM1251249CAW06239 Roti Count 26 Damaged Kicker</t>
  </si>
  <si>
    <t>ZM1251251CAG07209 Roti Count 917 Damaged Kicker</t>
  </si>
  <si>
    <t>Current Machine Serial Number:ZM1251147CAW05762
Roti Count: (can be taken from Web Console using the Machine Serial Number): 463
Main Issue: Machine Related
Issue Type: (Failure Modes): NA
Replacement Received Count: 0
Troubleshooting Done: Y/N: N
Tech Agent Name Handled: NA</t>
  </si>
  <si>
    <t>ZM1250937CAG02886 Roti Count 583 Damaged Kicker</t>
  </si>
  <si>
    <t xml:space="preserve">ZM82402MEB023, Oil leakage </t>
  </si>
  <si>
    <t>ZM82402MEB023, OIL LEAKAGE</t>
  </si>
  <si>
    <t>ZM1260102CAG08281 Roti Count 32 Damaged Kicker</t>
  </si>
  <si>
    <t>ZM1260104CAW09076 Roti Count 0 Damaged Kicker</t>
  </si>
  <si>
    <t>ZM1251251CAG07899 Roti Count 849 Damaged Kicker</t>
  </si>
  <si>
    <t>ZM1250836CAG02739 Roti Count 1235 Damaged Kicker</t>
  </si>
  <si>
    <t>Current Machine Serial Number: ZM1251147CAG05421
Roti Count: (can be taken from Web Console using the Machine Serial NumbeZM1251042MEW01573r): 400
Main Issue: Machine Related
Issue Type: (Failure Modes): Cannot Transfer Doughball
Replacement Received Count: 0
Troubleshooting Done: Y/N: Y
Tech Agent Name Handled: Harsha M</t>
  </si>
  <si>
    <t>Current Machine Serial Number: ZM1251042MEW01573
Roti Count: (can be taken from Web Console using the Machine Serial NumbeZM1251042MEW01573r): 1088
Main Issue: Machine Related
Issue Type: (Failure Modes): Kicker rail unprallel
Replacement Received Count: 0
Troubleshooting Done: Y/N: Y
Tech Agent Name Handled: Rajashree Mallick</t>
  </si>
  <si>
    <t>ZM1250626CAW01336 roti count: 593 Loud Kneading Noise</t>
  </si>
  <si>
    <t>ZM1260104CAW08975 - Water not dispensing -  156</t>
  </si>
  <si>
    <t>ZM1260104CAW08975 - WATER NOT DISPENSING -  156</t>
  </si>
  <si>
    <t>ZM1250730CAW01944 Roti Count 753 Damaged Kicker</t>
  </si>
  <si>
    <t>ZM1260311MEG03266 roti count: 0 Cannot Connect to Wifi</t>
  </si>
  <si>
    <t>ZM1251042MEG01482 roti count: 3963 Transfer Arm Stuck</t>
  </si>
  <si>
    <t>ZM1260417CAG10069 Roti Count 222 Damaged Kikcer</t>
  </si>
  <si>
    <t xml:space="preserve"> ZM1260209MEW02831`roti count: 0 Transfer Arm Rattling Noise</t>
  </si>
  <si>
    <t>ZM1250417CAG00247 roti count: 0 Dispensing Position Not Correct</t>
  </si>
  <si>
    <t>ZM1251043CAG04155 roti count: 2177 Not Powering On</t>
  </si>
  <si>
    <t>ZM1260208CAW09514 roti count: 420 Transfer Arm Stuck</t>
  </si>
  <si>
    <t>ZM1250728CAG01515 roti count: 1285 Kneader Tray Stuck</t>
  </si>
  <si>
    <t>ZM1250729CAG01668 roti count: 1360 Transfer Arm Rattling Noise</t>
  </si>
  <si>
    <t>ZM1250835MEW00865 roti count: 145 Knead Blade Stuck</t>
  </si>
  <si>
    <t>ZM1251249MEG02124 roti count: 716 Press Pan Stuck</t>
  </si>
  <si>
    <t>ZM1260102CAG08771 roti count: 20 Micropython Compile Error</t>
  </si>
  <si>
    <t>ZM1251251CAG07640 roti count: 0 Transfer Arm Rattling Noise</t>
  </si>
  <si>
    <t>ZM1260208CAG09745 roti count: 0 Damaged Machine due to Wrong Packaging</t>
  </si>
  <si>
    <t>ZP82206MEA096 roti count: 7488 Pans coating worn out</t>
  </si>
  <si>
    <t>ZM1251251CAG07974 roti count: 384 Not Powering On</t>
  </si>
  <si>
    <t>ZM1250522MEG00083 roti count: 1343 Loud Kneading Noise</t>
  </si>
  <si>
    <t>ZM1251043CAG03883 roti count: 1360 Not Powering On</t>
  </si>
  <si>
    <t>ZM1250834CAG02512 Roti Count 1821 Damaged Kicker</t>
  </si>
  <si>
    <t>ZM1260102CAG08726 roti count: 1 DB Detection Warning</t>
  </si>
  <si>
    <t>ZM1260102CAG08448 roti count: 48 Transfer Arm Stuck</t>
  </si>
  <si>
    <t>ZM1260104CAW08799 roti count: 18 Not Powering On</t>
  </si>
  <si>
    <t>ZM1250731CAG01921 roti count: 103 Not Powering On</t>
  </si>
  <si>
    <t>ZM1250627MEG00151 roti count: 1556 Cracked Side Cover</t>
  </si>
  <si>
    <t>ZM1250731CAG01972 roti count: 300 Not Powering On</t>
  </si>
  <si>
    <t>Current Machine Serial Number: ZP82601CAB9D9
Roti Count: (can be taken from Web Console using the Machine Serial Number): 78
Main Issue: Machine Related
Issue Type: (Failure Modes): Water is not coming out
Replacement Received Count: 1
Troubleshooting Done: Y/N: Y
Tech Agent Name Handled: Deepalakshmi</t>
  </si>
  <si>
    <t>ZM1250834CAG02494 roti count: 1431 Knead Blade Stuck</t>
  </si>
  <si>
    <t>ZM1250624CAG00737 roti count: 1324 Transfer Arm Stuck</t>
  </si>
  <si>
    <t>ZM1250835MEG00851 roti count: 1451 Transfer Arm Stuck</t>
  </si>
  <si>
    <t>ZM1251144CAG04831 roti count: 743 Failed to Update Firmware OTA</t>
  </si>
  <si>
    <t>ZM1250728MEG00353 roti count: 10 Micropython Compile Error</t>
  </si>
  <si>
    <t>ZM1251147CAG05725 roti count: 0 Transfer Arm Stuck</t>
  </si>
  <si>
    <t>ZM1250730CAW01955 roti count: 565 Cannot Transfer Doughball</t>
  </si>
  <si>
    <t>ZM1251146MEG01670 roti count: 833 Broken Kikcer Rail</t>
  </si>
  <si>
    <t>ZM1251249CAG06370 roti count: 1141 Detached Stirrer Coupling</t>
  </si>
  <si>
    <t>ZM1251251CAG07527 roti count: 475 Not Powering On</t>
  </si>
  <si>
    <t>ZM1260208CAG09677 roti count: 454 Greyed Out Start Button</t>
  </si>
  <si>
    <t>ZM1250728MEG00396 roti count: 589 Stirrer Not Rotating</t>
  </si>
  <si>
    <t>ZM1250729CAG01781 roti count: 1413 Stirrer Not Rotating</t>
  </si>
  <si>
    <t>ZM1251249MEW01903 roti count: 416 Noise On Press</t>
  </si>
  <si>
    <t>ZM1260208CAG09663 roti count: 82 Transfer Arm Rattling Noise</t>
  </si>
  <si>
    <t>ZM1260105MEW02429 roti count: 725 Transfer Arm Rattling Noise</t>
  </si>
  <si>
    <t>ZM1251250CAW06758 roti count: 1084 Not Powering On</t>
  </si>
  <si>
    <t>ZM1260206CAG09144 roti count: 34 Partially Uncooked</t>
  </si>
  <si>
    <t>ZM1250836CAG02805 roti count: 830 Not Powering On</t>
  </si>
  <si>
    <t>ZM1250730MEG00549 roti count: 1798 Knead Blade Stuck</t>
  </si>
  <si>
    <t>ZM1251147CAW05939 roti count: 315 Transfer Arm Stuck</t>
  </si>
  <si>
    <t>ZM1260208CAG09601 roti count: 76 Not Powering On</t>
  </si>
  <si>
    <t>ZM1260105MEW02510 roti count: 465 DB Weight Detection Warning</t>
  </si>
  <si>
    <t>ZM1251251CAG07025 roti count: 471 Residue Detected On Kneading Part</t>
  </si>
  <si>
    <t>ZM1250728MEG00377 roti count: 21 Knead Blade Stuck</t>
  </si>
  <si>
    <t>ZM1251043CAG03622 roti count: 0 Slave Communication Error</t>
  </si>
  <si>
    <t>ZM1250623CAG00622 roti count: 115 Transfer Arm Stuck</t>
  </si>
  <si>
    <t>ZM1251144CAG04760 roti count: 760 Not Powering On</t>
  </si>
  <si>
    <t>ZM1260105MEW02524 roti count: 80 Knead Blade Stuck</t>
  </si>
  <si>
    <t>ZM1250519CAG00359 roti count: 2672 Not Powering On</t>
  </si>
  <si>
    <t>ZM1251251CAG07763 roti count: 974 Not Powering On</t>
  </si>
  <si>
    <t>ZM1260208CAG09581 roti count: 164 Not Powering On</t>
  </si>
  <si>
    <t>ZM1250832CAW02268 roti count: 1300 Not Powering On</t>
  </si>
  <si>
    <t>ZM1251147CAG05680 roti count: 723 Noise on Press</t>
  </si>
  <si>
    <t>ZM1250937CAG02912 roti count: 762 Cannot Transfer Doughball</t>
  </si>
  <si>
    <t>ZM1260206MEG02564 roti count: 0 Transfer Arm Stuck</t>
  </si>
  <si>
    <t>ZM1251147CAW06024 roti count: 371 Not Powering On</t>
  </si>
  <si>
    <t>ZM1260102CAG08204 roti count: 20 Not Powering On</t>
  </si>
  <si>
    <t>ZM1251144CAG04812 roti count: 480 Transfer Arm Stuck</t>
  </si>
  <si>
    <t>ZM1251043CAG03840 roti count: 97 Not Powering On</t>
  </si>
  <si>
    <t>ZM1250730CAW01899 roti count: 1619 Not Powering On</t>
  </si>
  <si>
    <t>ZM1260206MEG02727 roti count: 137 Kneader Tray stuck</t>
  </si>
  <si>
    <t xml:space="preserve">ZM1251251CAG07608 roti count: 4 Dough catcher issue </t>
  </si>
  <si>
    <t>ZM82410CAB14E roti count: 1907 Stirrer issue- Rplus</t>
  </si>
  <si>
    <t>ZM1250728MEG00424 roti count: 741 Knead Blade Stuck</t>
  </si>
  <si>
    <t>ZM1260102CAG08213 roti count: 345 Not Powering On</t>
  </si>
  <si>
    <t>ZM1251251CAG07605 roti count: 858 Transfer Arm Stuck</t>
  </si>
  <si>
    <t>ZM1251144CAG04504 roti count: 18 Flour Dispensing Error</t>
  </si>
  <si>
    <t>ZM1251147CAG05503 roti count: 345 Not Powering On</t>
  </si>
  <si>
    <t>ZM1250626CAW01318 roti count: 356 Not Powering On</t>
  </si>
  <si>
    <t>ZM1260311MEG03258 roti count: 200 Stirrer Not Rotating</t>
  </si>
  <si>
    <t>ZM1250625CAG01025 roti count: 1656 Pans Not Heating</t>
  </si>
  <si>
    <t>ZM1251144CAG04569 roti count: 411 Pans Not Heating</t>
  </si>
  <si>
    <t>ZM1250834CAW02335 roti count: 1125 Top Casing Crack</t>
  </si>
  <si>
    <t>ZM1250731CAG01981 roti count: 1076 Not Powering On</t>
  </si>
  <si>
    <t>ZM1250728CAG01482 roti count: 407 Top Casing Crack</t>
  </si>
  <si>
    <t>ZM1260417CAW10391 roti count: 0 Not Powering On</t>
  </si>
  <si>
    <t>ZM1260102CAG08352 roti count: 553 Kneader Tray stuck</t>
  </si>
  <si>
    <t>ZM1260104CAW08994 roti count: 209 Transfer Arm Rattling Noise</t>
  </si>
  <si>
    <t>ZM1250730CAW01924 roti count: 247 Not Powering On</t>
  </si>
  <si>
    <t>ZM1260209CAW09911 roti count: 17 Not Powering On</t>
  </si>
  <si>
    <t>ZM1251146CAG05197 roti count: 356 Not Powering On</t>
  </si>
  <si>
    <t>ZM1251043CAG03647 roti count: 1817 Not Powering On</t>
  </si>
  <si>
    <t>ZM1250729CAG01760 roti count: 603 Knead Blade Stuck</t>
  </si>
  <si>
    <t>ZM1251144CAG04744 roti count: 993 Not Powering On</t>
  </si>
  <si>
    <t>ZM1260206MEG02591 roti count: 366 Transfer Arm Stuck</t>
  </si>
  <si>
    <t>ZM1260102CAG08698 roti count: 10 Residue Detected On Kneading Part</t>
  </si>
  <si>
    <t>ZP82512CABA57 roti count: 1053 "side door was not closing properly 
power on issue
folded roti 
twin dough"</t>
  </si>
  <si>
    <t>ZM1251249CAW06215 roti count: 393 Noise on Press</t>
  </si>
  <si>
    <t>ZM1250940CAG03523 roti count: 457 Not Powering On</t>
  </si>
  <si>
    <t>ZM1260101CAG08051 roti count: 144 Not Powering On</t>
  </si>
  <si>
    <t>ZM1260417CAW10370 roti count: 145 Not Powering On</t>
  </si>
  <si>
    <t>ZM1260417CAG10154 roti count: 0 Not Powering On</t>
  </si>
  <si>
    <t>ZM1251251CAG07280 roti count: 27 Stain on Pans</t>
  </si>
  <si>
    <t>ZM1251042MEG01464 roti count: 1209 Transfer Arm Stuck</t>
  </si>
  <si>
    <t>ZP82208CAA064 roti count: 5131 VT Stuck</t>
  </si>
  <si>
    <t>ZM1260206CAG09223 roti count: 0 Transfer Arm Stuck</t>
  </si>
  <si>
    <t>ZM1260102CAG08188 roti count: 324 Transfer Arm Rattling Noise</t>
  </si>
  <si>
    <t>ZM1251251CAG07671 roti count: 274 Transfer Arm Rattling Noise</t>
  </si>
  <si>
    <t>ZM1251144CAG04739 roti count: 1160 Transfer Arm Stuck</t>
  </si>
  <si>
    <t>ZM1260206MEG02681 roti count: 2179 Not Powering On</t>
  </si>
  <si>
    <t>ZM1250522MEG00092 roti count: 1764 Transfer Arm Stuck</t>
  </si>
  <si>
    <t>ZM1260104CAW08835 roti count: 314 Not Powering On</t>
  </si>
  <si>
    <t>ZM1260206CAG09454 roti count: 0 Kneader Tray stuck</t>
  </si>
  <si>
    <t>ZM1260209MEW02843 roti count: 399 Knead Blade Stuck</t>
  </si>
  <si>
    <t>ZM1251146MEG01696 roti count: 813 Noise on Press</t>
  </si>
  <si>
    <t>ZM1250938CAG03087 roti count: 1419 Top Casing Crack</t>
  </si>
  <si>
    <t>ZM1251147CAG05543 roti count: 1299 Transfer Arm Stuck</t>
  </si>
  <si>
    <t>ZM1250727MEW00242 roti count: 356 Knead Blade Stuck</t>
  </si>
  <si>
    <t>ZP82601CAB9CC roti count: 238 Vt struck and doughball seems to be struck</t>
  </si>
  <si>
    <t>ZM1250622CAG00484 Roti Count 1365 Damaged Kicker</t>
  </si>
  <si>
    <t>ZM1251146CAG04923 Roti Count 1564 Damaged Kicker</t>
  </si>
  <si>
    <t>ZM1260311CAW09980 roti count: 287 Transfer Arm Stuck</t>
  </si>
  <si>
    <t>Current Machine Serial Number:ZM1250938CAG03060
Roti Count: (can be taken from Web Console using the Machine Serial Number): 770
Main Issue: Machine Related, Delivery Related, Accessory Related, Change of Mind, Shipping Damage, Wrong Product, Lost Shipment, Value Concern, Service Concern: Machine Related
Issue Type: (Failure Modes): Pans Not Heating
Replacement Received Count: 4
Troubleshooting Done: Y/N: Y
Tech Agent Name Handled: Nisarga</t>
  </si>
  <si>
    <t>Current Machine Serial Number:ZM1260209MEG03036
Roti Count: (can be taken from Web Console using the Machine Serial Number): 0
Main Issue: Machine Related, Delivery Related, Accessory Related, Change of Mind, Shipping Damage, Wrong Product, Lost Shipment, Value Concern, Service Concern: Machine Related
Issue Type: (Failure Modes): Ghost Touch
Replacement Received Count: 0
Troubleshooting Done: Y/N: Y
Tech Agent Name Handled: Sree Darshini</t>
  </si>
  <si>
    <t>ZM1250626CAW01435 roti count: 901 VT Broken</t>
  </si>
  <si>
    <t>ZM1260209MEW02749 Roti Count 488 Damaged Kicker</t>
  </si>
  <si>
    <t>ZM1251251CAG07260 Roti Count 1228 Damaged Kicker</t>
  </si>
  <si>
    <t>ZM1251144CAG04880 Roti Count: 490 Transfer Arm Rattling Noise</t>
  </si>
  <si>
    <t>ZM1250627MEG00171 Roti Count 865 Damaged Kicker</t>
  </si>
  <si>
    <t>ZM1260104CAW09050 Roti Count 300 Damaged Kicker</t>
  </si>
  <si>
    <t>ZM1251251CAG07146 Roti Count 909 Damaged Kicker</t>
  </si>
  <si>
    <t>ZM1251251CAG07967 Roti Count 370 Damaged Kicker</t>
  </si>
  <si>
    <t>ZM1250728CAG01462 roti count: 78 Flour container/Motor Damaged</t>
  </si>
  <si>
    <t>ZM1260102CAG08062 Roti COunt 538 Damaged Kicker</t>
  </si>
  <si>
    <t>ZM1260209MEW02765 Roti Count 275 Damaged Stirrer</t>
  </si>
  <si>
    <t>ZM1260102CAG08093 Roti COunt 117 Damaged Kicker</t>
  </si>
  <si>
    <t>ZM1251250CAW06787 Roti Count 195 Damaged Kicker</t>
  </si>
  <si>
    <t>ZM1250834CAG02415 Roti Count 1092 Damaged Kicker</t>
  </si>
  <si>
    <t>ZM1260104CAW08998 Roti Count 588 Damaged Kicker</t>
  </si>
  <si>
    <t>ZM1260206MEG02534 roti count: 575 Partially Cooked</t>
  </si>
  <si>
    <t>ZM1250730MEG00620 Roti Count 826</t>
  </si>
  <si>
    <t>ZM1260206MEG02622 roti Count 229</t>
  </si>
  <si>
    <t>ZM1250940MEG01162 Roti Count 673 Damaged Flour And Water Container</t>
  </si>
  <si>
    <t>Current Machine Serial Number:ZM1251251CAG06989-
Roti Count: (can be taken from Web Console using the Machine Serial Number): 426
Main Issue: Machine Related, Delivery Related, Accessory Related, Change of Mind, Shipping Damage, Wrong Product, Lost Shipment, Value Concern, Service Concern: Machine Related
Issue Type: (Failure Modes): Transfer Arm Rattling Noise
Replacement Received Count: 1
Troubleshooting Done: Y/N: Y
Tech Agent Name Handled: Priyanshu</t>
  </si>
  <si>
    <t>ZM1260105MEW02442 Roti Count 842 Damaged Kicker</t>
  </si>
  <si>
    <t>ZM1260206MEG02530 Roti Count 0 Damaged Front Door</t>
  </si>
  <si>
    <t>ZM1251043CAG04156 Roti Count 1164 Damaged Stirrer</t>
  </si>
  <si>
    <t>ZM1250835CAG02638 Roti COunt 684 Damaged Kicker</t>
  </si>
  <si>
    <t>ZM1251147CAW05801 Roti Count 590 Damaged kicker</t>
  </si>
  <si>
    <t>Current Machine Serial Number: ZM126010A4CAW08970
Roti Count: 0
Main Issue:  Machine Related
Issue Type: The dough doesnt get transferred to kicker. It doesnt fall on the kicker to bring back to make roti.
Replacement Received Count: 0
Troubleshooting Done: Y
Tech Agent Name Handled: Meenakshi and requested by Raja</t>
  </si>
  <si>
    <t>ZM1250937CAG02878 roti count: 1039 Transfer Arm Stuck</t>
  </si>
  <si>
    <t>Current Machine Serial Number: ZM1250940MEGO1059
Roti Count: (can be taken from Web Console using the Machine Serial Number: couldn't pull up this data in Web console but customer said it worked for 7 days and he made around 100 rotis
Main Issue: Machine Related, Delivery Related, Accessory Related, Change of Mind, Shipping Damage, Wrong Product, Lost Shipment, Value Concern, Service Concern: Machine related
Issue Type: (Failure Modes): dough ball was getting formed but was not getting pressed
Replacement Received Count: 0
Troubleshooting Done: Y/N: Y
Tech Agent Name Handled: NA
Note: Put the sentiment if required
Is happy with the technology but was sad due to lack of responses.</t>
  </si>
  <si>
    <t xml:space="preserve"> ZM1260102CAG08710 roti count: 182 Transfer Arm Rattling Noise</t>
  </si>
  <si>
    <t>ZM1260206CAG09277 Roti Count: 1288 Approved By Parul</t>
  </si>
  <si>
    <t>ZM1250624CAG00801 roti count: 406 Not Powering On</t>
  </si>
  <si>
    <t>ZM1260102CAG08304 roti count: 50 Rattling Noise</t>
  </si>
  <si>
    <t>ZM1251042MEW01633 Roti Count 453 Wrong Power Cord</t>
  </si>
  <si>
    <t>ZM1251043CAG03850 roti count: 135 Not Powering On</t>
  </si>
  <si>
    <t>ZM1260102CAG08535 Roti Count 402 Damaged Kicker</t>
  </si>
  <si>
    <t xml:space="preserve">Current Machine Serial Number: ZM1251043CAG04147
Roti Count: (can be taken from Web Console using the Machine Serial Number): 392
Main Issue: Machine Related, Delivery Related, Accessory Related, Change of Mind, Shipping Damage, Wrong Product, Lost Shipment, Value Concern, Service Concern: Machine Related
Issue Type: (Failure Modes): Transfer Arm stuck
Replacement Received Count: 0
Troubleshooting Done: Y/N: N
Tech Agent Name Handled: NA
</t>
  </si>
  <si>
    <t>ZM1250730MEG00590 roti count: 2 Approved by Parul</t>
  </si>
  <si>
    <t>ZM1260102CAG08684 roti count: 649 Stuck on Please Wait</t>
  </si>
  <si>
    <t>ZM1251251CAG07837 Roti Count 580 Damaged Kicker</t>
  </si>
  <si>
    <t>ZM1251250MEG02327 Roti Count 495 flour Container and Kicker Malfunction</t>
  </si>
  <si>
    <t>ZM1251251CAG07239 roti count: 496 Transfer Arm Stuck</t>
  </si>
  <si>
    <t>ZM1251251CAG07224 roti count: 1488 Pans Not Heating</t>
  </si>
  <si>
    <t>ZM1251249MEW01910 roti count: 108 Transfer Arm Stuck</t>
  </si>
  <si>
    <t>ZM1250940MEG00997 roti count: 984 Cannot Transfer Doughball</t>
  </si>
  <si>
    <t>Current Machine Serial Number: ZM1260311MEG03212
Roti Count: (can be taken from Web Console using the Machine Serial Number): 29
Main Issue: Machine Related, Delivery Related, Accessory Related, Change of Mind, Shipping Damage, Wrong Product, Lost Shipment, Value Concern, Service Concern: Machine Related
Issue Type: (Failure Modes) Machine not powering on
Replacement Received Count: 0
Troubleshooting Done: Y/N: Y
Tech Agent Name Handled: Deepa</t>
  </si>
  <si>
    <t>ZM1251042MEG01445 roti count: 2615 Press Pan Stuck</t>
  </si>
  <si>
    <t>ZM1260311CAW09972 roti count: 118 Not Powering On</t>
  </si>
  <si>
    <t>ZM1250728MEG00357 Rti Count 3433 Water Container and Kicker Issue</t>
  </si>
  <si>
    <t>ZM1250728MEG00357 RTI COUNT 3433 WATER CONTAINER AND KICKER ISSUE</t>
  </si>
  <si>
    <t>Current Machine Serial Number: ZM1260206MEG02618
Roti Count: (can be taken from Web Console using the Machine Serial Number) 417
Main Issue: Machine Related, Delivery Related, Accessory Related, Change of Mind, Shipping Damage, Wrong Product, Lost Shipment, Value Concern, Service Concern: Machine related
Issue Type: (Failure Modes): Transfer Arm Stuck
Replacement Received Count: 0
Troubleshooting Done: Y/N: Y
Tech Agent Name Handled: NA
Note: Put the sentiment if required
Customer was initially wanted a replacement machine to be sent but then got tired of the prolonged  delay</t>
  </si>
  <si>
    <t>ZM1250626CAW00718 - Dough not formed - RC 98</t>
  </si>
  <si>
    <t>ZM1250626CAW00718 - DOUGH NOT FORMED - RC 98</t>
  </si>
  <si>
    <t>Current Machine Serial Number: ZM1260102CAG08356
Roti Count: 208
Main Issue: Machine Related
Issue Type: Kicker carrier is not touching the sensor, and the error flag is 2
Replacement Received Count : 0
Troubleshooting Done: Y
Tech Agent Name Handled: Nisarga
Handled by Raja</t>
  </si>
  <si>
    <t>Current Machine Serial Number: ZM1251042MEG01384
Roti Count: 360
Main Issue:  Machine Related
Issue Type: Press pan was stuck, and the kicker was stuck between the pans, due to which the pan was not able to move up.
Replacement Received Count: 0
Troubleshooting Done: Y
Tech Agent Name Handled: Nisarga and Meenakshi
Handled by Raja</t>
  </si>
  <si>
    <t>ZM1251251CAG07776 Roti Count 1067 Damaged Kicker</t>
  </si>
  <si>
    <t>ZM1251147CAG05502 Roti Count 1990 Damaged Stirrer</t>
  </si>
  <si>
    <t>ZM1260209CAG09769 Roti Count 789 Damaged Kicker</t>
  </si>
  <si>
    <t>Current Machine Serial Number: ZM1251249MEG01772
Roti Count: (can be taken from Web Console using the Machine Serial Number)  208
Main Issue: Machine Related, Delivery Related, Accessory Related, Change of Mind, Shipping Damage, Wrong Product, Lost Shipment, Value Concern, Service Concern: Machine related
Issue Type: (Failure Modes)
Replacement Received Count: 0
Troubleshooting Done: Y/N Y
Tech Agent Name Handled: Azrar, Harsha</t>
  </si>
  <si>
    <t>ZM1250939CAW03417 Roti Count 765 Damaged kicker</t>
  </si>
  <si>
    <t>ZM1251043CAG03975 Roti Count 339 Damaged Kicker</t>
  </si>
  <si>
    <t>ZM1260102CAG08102 Roti Count 118 Damaged Kicker</t>
  </si>
  <si>
    <t>ZM1260102CAG08507 Roti Count 76 Damaged Kicker</t>
  </si>
  <si>
    <t>ZM1251251CAG07491 Roti Count 316 Damaged Kicker</t>
  </si>
  <si>
    <t>ZM1251249MEG01996 roti count: 491 Kicker Spring damaged</t>
  </si>
  <si>
    <t>ZM1260104CAW08792 Roti Count 245 Damaged Kicker</t>
  </si>
  <si>
    <t>ZP82512MEB9D3 roti count: 764 Water leakage inside &amp; outside of Kneading Cup</t>
  </si>
  <si>
    <t>ZM1251146CAG05252 roti count: 359 Not Powering On</t>
  </si>
  <si>
    <t>ZM1260208CAG09616 roti count: 183 Not Powering On</t>
  </si>
  <si>
    <t xml:space="preserve">ZP82408CABABC roti count: 1785 </t>
  </si>
  <si>
    <t>ZM1251043CAG04153 roti count: 1521 Not Powering On</t>
  </si>
  <si>
    <t>ZP82512CABA96 roti count: 1431 Trouble powering ON (0*7) And BRB issue</t>
  </si>
  <si>
    <t>ZM1260102CAG08150 Roti Count 292 Damaged Kicker</t>
  </si>
  <si>
    <t>Customer request to return the machine due to machine issue. Offered Replacement and 1 year extended warranty. (Customer Declined) Not retained
Current Machine Serial Number: ZM1260417CAW10353
Roti Count: 20
Main Issue:  Machine Related  White Screen Issue
Issue Type: Hardware
Replacement Received Count:0
Troubleshooting Done: Yes
Tech Agent Name Handled:Veeresh</t>
  </si>
  <si>
    <t>ZM1260206CAG09384 roti count: 25 Transfer Arm Stuck</t>
  </si>
  <si>
    <t>ZM1251144CAG04623 roti count: 0 Not Powering On</t>
  </si>
  <si>
    <t>ZP82207CAA06A roti count: 8423 approved by parul free upgrade</t>
  </si>
  <si>
    <t>ZM1251147CAG05417 roti count: 445 Not Powering On</t>
  </si>
  <si>
    <t>ZM1251251CAG07058 roti count: 1344 Not Powering On</t>
  </si>
  <si>
    <t>ZM1251043CAW04091 roti count: 2269 Not Powering On</t>
  </si>
  <si>
    <t>ZM1251146CAG05086 roti count: 1448 Cannot Transfer Doughball</t>
  </si>
  <si>
    <t>ZM1260311MEG03178 roti count: 43 Damaged part inside the machine</t>
  </si>
  <si>
    <t>ZM1260104CAW08969 roti count: 321 Not Powering On</t>
  </si>
  <si>
    <t>ZM1251251CAG07237 roti count: 137 Cannot Transfer Doughball</t>
  </si>
  <si>
    <t>ZM1250728MEW00518 Machine SWAP</t>
  </si>
  <si>
    <t>ZM1250728MEW00518 MACHINE SWAP</t>
  </si>
  <si>
    <t>ZM1251251CAG07539 Roti Count 895 Damaged Kicker</t>
  </si>
  <si>
    <t>ZM1251251CAG07487 Roti Count 305 Water Leakage</t>
  </si>
  <si>
    <t>ZM1251147CAG05374 Roti count 659 Damaged Kicker</t>
  </si>
  <si>
    <t>ZM1260104CAW09030 Roti Count 493 Damaged Stirrer</t>
  </si>
  <si>
    <t>ZM1260209MEW02840 roti count: 53 Transfer Arm Stuck</t>
  </si>
  <si>
    <t>ZM1260208CAW09557 roti count: 0 Abnormal Noise when the carriers move forward</t>
  </si>
  <si>
    <t>ZM1260102CAG08243 Roti Count 520 Damaged Kicker</t>
  </si>
  <si>
    <t>ZM1260102CAG08660 Roti Count 151 Oil Level Low</t>
  </si>
  <si>
    <t>ZM1251147CAG05518 Roti Count 1019 Damaged Kicker</t>
  </si>
  <si>
    <t>ZM1251251CAG06937 Roti Count 604 Damaged Kicker</t>
  </si>
  <si>
    <t>ZM1251249MEG01833   Roti Count 1721 Damaged Kicker</t>
  </si>
  <si>
    <t>ZM1251251CAG07740 Roti Count 11 Flour Tunnel Blocked</t>
  </si>
  <si>
    <t xml:space="preserve">Current Machine Serial Number: ZM1251146CAG05111
Roti Count: (can be taken from Web Console using the Machine Serial Number) 
Rotis made: 718 Total Rotis made: 558
Main Issue: Machine Related, Delivery Related, Accessory Related, Change of Mind, Shipping Damage, Wrong Product, Lost Shipment, Value Concern, Service Concern
Machine Related
Issue Type: (Failure Modes): Dough catcher misaligned
Replacement Received Count: 1
Troubleshooting Done: Y/N: Y
Tech Agent Name Handled: Unknown
Note: Put the sentiment 
Customer has been with us since 2018 but not happy to buy our machine when:
We can start selling Rotimatic Plus :
Offer him a Longer warranty and trail period
Improve our customer support responsiveness.
</t>
  </si>
  <si>
    <t xml:space="preserve">ZP82204MEA02D roti count: 1625 </t>
  </si>
  <si>
    <t>Current Machine Serial Number: ZM1250728MEG00443
Roti Count: (can be taken from Web Console using the Machine Serial Number): 113
Main Issue: Machine Related, Delivery Related, Accessory Related, Change of Mind, Shipping Damage, Wrong Product, Lost Shipment, Value Concern, Service Concern: Broken Stirrer belt
Issue Type: (Failure Modes) Stirrer not rotating
Replacement Received Count: 0
Troubleshooting Done: Y/N: Y
Tech Agent Name Handled: MOHAMMED ASRAR UL HAQ AFFAN</t>
  </si>
  <si>
    <t>ZM1250626CAG01269 roti count: 937 Cannot Transfer Doughball</t>
  </si>
  <si>
    <t>ZM1251251CAG06811 Roti Count 0 Damaged Kicker</t>
  </si>
  <si>
    <t>ZM1260417CAG10460 Roti Count 111 Damaged Kicker</t>
  </si>
  <si>
    <t>ZM1260104CAW08893 Roti Count 674 Damaged Kicker</t>
  </si>
  <si>
    <t>ZM1260209MEG02990 roti count: 580 Not Powering On</t>
  </si>
  <si>
    <t>ZM1251251CAG07009 roti count: 533 Transfer Arm Rattling Noise</t>
  </si>
  <si>
    <t>ZM1250623CAG00577 roti count: 1456 Cannot Transfer Doughball</t>
  </si>
  <si>
    <t xml:space="preserve">ZM1260417CAW10334 roti count: 0 Dough catcher issue </t>
  </si>
  <si>
    <t>ZM1251144CAG04614 roti count: 834 Pans Overheating</t>
  </si>
  <si>
    <t xml:space="preserve"> ZM1250731CAG01858 roti count: 20 Firmware and Hardware Issue</t>
  </si>
  <si>
    <t>ZM1251146CAG05049 roti count: 198 Not Powering On</t>
  </si>
  <si>
    <t>ZM1250833MEG00735 roti count: 1 Knead Blade Stuck</t>
  </si>
  <si>
    <t>ZM1250940MEG01067 roti count: 57 Transfer Arm Rattling Noise</t>
  </si>
  <si>
    <t>ZM1250834CAG02401 roti count: 1415 Transfer Arm Stuck</t>
  </si>
  <si>
    <t>ZM1260209MEG03092 roti count: 597 Transfer Arm Rattling Noise</t>
  </si>
  <si>
    <t>ZM1250623CAG00637 roti count: 1090 Transfer Arm Stuck</t>
  </si>
  <si>
    <t>ZM1250729CAG01647 roti count: 1031 Transfer Arm Stuck</t>
  </si>
  <si>
    <t>ZM1260104CAW09037 roti count: 9 Not Powering On</t>
  </si>
  <si>
    <t>rrent Machine Serial Number: ZM1251146CAG05268
Roti Count: (can be taken from Web Console using the Machine Serial Number): 0
Main Issue: Machine Related, Delivery Related, Accessory Related, Change of Mind, Shipping Damage, Wrong Product, Lost Shipment, Value Concern, Service Concern
Issue Type: (Failure Modes) Machine not powering on
Replacement Received Count: 0
Troubleshooting Done: Y/N Y
Tech Agent Name Handled: Rajashree Mallick</t>
  </si>
  <si>
    <t>ZM1251251CAG07070 roti count: 843 Press Pan Stuck</t>
  </si>
  <si>
    <t>ZM1260104CAW08875 roti count: 96 Not Powering On</t>
  </si>
  <si>
    <t>ZM1251251CAG07657 roti count: 1483 Cannot Transfer Doughball</t>
  </si>
  <si>
    <t>ZM1250940MEG01195 roti count: 1109 Transfer Arm Rattling Noise</t>
  </si>
  <si>
    <t>ZM1251249CAG06429 roti count: 78 Transfer Arm Stuck</t>
  </si>
  <si>
    <t>ZM1251147CAW05806 roti count: 136 Transfer Arm Stuck</t>
  </si>
  <si>
    <t>ZM1260417CAG10202 roti count: 281 Transfer Arm Stuck</t>
  </si>
  <si>
    <t>ZM1260104CAW08960 Roti Count 6 Damaged Kicker</t>
  </si>
  <si>
    <t>ZM1260417CAG10230 Roti Count 61 Water Leakage</t>
  </si>
  <si>
    <t>ZM1260102CAG08404 RotiCount 520 Screen Unresponsive</t>
  </si>
  <si>
    <t>ZM1260102CAG08404 ROTICOUNT 520 SCREEN UNRESPONSIVE</t>
  </si>
  <si>
    <t>ZM1251251CAG07925 Roti Count 1098 Damaged Kicker</t>
  </si>
  <si>
    <t>ZM1250835CAG02687 Roti Count 375 Damaged Kicker</t>
  </si>
  <si>
    <t>ZM1260209MEG03089 Roti Count 442 Damaged Kicker</t>
  </si>
  <si>
    <t>ZM1251147CAG05667 Roti Count 628 Damaged Kicker</t>
  </si>
  <si>
    <t>ZM1250729CAG01624 Roti Count 792 Damaged kicker</t>
  </si>
  <si>
    <t>ZM1250626CAW01188 Roit Count 12 Damaged Kicker</t>
  </si>
  <si>
    <t>ZM1250626CAW01188 ROIT COUNT 12 DAMAGED KICKER</t>
  </si>
  <si>
    <t>ZM1251144CAG04861 Roti Count 183 Damaged Kicker</t>
  </si>
  <si>
    <t>ZM1260206CAG09317 roti count: 189 Transfer Arm Stuck</t>
  </si>
  <si>
    <t>ZM1251251CAG07726 roti count: 2 water leakage</t>
  </si>
  <si>
    <t>ZM1251249MEG01784 roti count: 15 Stuck in starting up loop</t>
  </si>
  <si>
    <t>ZM1250937CAG02953 roti count: 191 Knead Blade Sruck</t>
  </si>
  <si>
    <t>ZM1260102CAG08709 roti count: 516 Transfer Arm Stuck</t>
  </si>
  <si>
    <t>ZM1250835CAG02621 roti count: 286 Not Powering On</t>
  </si>
  <si>
    <t>ZM1260311MEG03128 roti count: 188 DB Weight Detection Warning</t>
  </si>
  <si>
    <t>ZM1250625CAG01005 roti count: 179 Press Pan Stuck</t>
  </si>
  <si>
    <t>ZM1250625CAG00913 roti count: 2149 Knead Blade Sruck</t>
  </si>
  <si>
    <t>ZM1260311MEG03437 roti count 23 Damaged Stirrer</t>
  </si>
  <si>
    <t>ZM1251251CAG06814 roti count: 330 Transfer Arm Stuck</t>
  </si>
  <si>
    <t>ZM1250627MEG00160 roti count: 1953 Transfer Arm Stuck</t>
  </si>
  <si>
    <t>ZM1250626CAW01302 Roti Count: 1342 Not Powering On</t>
  </si>
  <si>
    <t>ZM1250832CAW02155 Roti Count: 377 Not Powering On</t>
  </si>
  <si>
    <t>ZM1251146CAG04943 Roti Count: 285 Top Casing Crack</t>
  </si>
  <si>
    <t>ZM1251147CAG05607 Roti Count: 656 Transfer Arm Rattling Noise</t>
  </si>
  <si>
    <t>ZM1251251CAG07456 Roti Count: 85 Failed to Update Firmware OTA</t>
  </si>
  <si>
    <t>ZM82408MEB0AA Roti Count: 332 Kicker Stuck</t>
  </si>
  <si>
    <t>ZM1251043CAG04127 Roti Count 275 Damaged Kicker</t>
  </si>
  <si>
    <t>ZM1251249MEG02151   Roti Count 234 damaged Kicker</t>
  </si>
  <si>
    <t>ZM1251250CAW06741 Roti Count 1013 Damaged Kicker</t>
  </si>
  <si>
    <t>ZM1260104CAW08843 Roti Count 315 Damaged Kicker</t>
  </si>
  <si>
    <t>ZP82512CABA13 roti count: 133  Doughball Not Formed</t>
  </si>
  <si>
    <t xml:space="preserve"> ZP82512CABA20 roti count: 242 RNext Upgrade</t>
  </si>
  <si>
    <t>ZM1260208CAW09532 roti count: 3 VT Broken</t>
  </si>
  <si>
    <t>ZM1251144CAG04741 roti count: 119 Machine replacement</t>
  </si>
  <si>
    <t>ZM1250728MEW00492 roti count: 93 Knead Blade Stuck</t>
  </si>
  <si>
    <t>ZM1260417CAG10083 roti count: 20 No Front Cover</t>
  </si>
  <si>
    <t>ZM1251251CAG07616 Roti Count 0 Damaged Flour Container</t>
  </si>
  <si>
    <t xml:space="preserve"> ZM82207MEB00C roti count: 4232 RNExt Upgrade</t>
  </si>
  <si>
    <t>ZP82512CABA02 roti count: 2939 Sweeper broken</t>
  </si>
  <si>
    <t>ZM1250939CAG03336 roti count: 0 Transfer Arm Stuck</t>
  </si>
  <si>
    <t>ZM1251043CAG04169 roti count: 407 Kneader Tray Stuck</t>
  </si>
  <si>
    <t>ZM1251146MEG01648 roti count: 1528 Transfer Arm Rattling Noise</t>
  </si>
  <si>
    <t>ZM1251250CAW06640 Roti Count: 664 Knead Blade Stuck</t>
  </si>
  <si>
    <t>ZM1250939CAW03431 roti count: 1868 Transfer Arm Stuck</t>
  </si>
  <si>
    <t>ZM1260311MEG03179 Roti Count: 0 VT Damaged on arrival</t>
  </si>
  <si>
    <t>ZM1250835MEW00871 Roti Count: 597 Knead Blade Stuck</t>
  </si>
  <si>
    <t>ZP82510MEB9D6 Roti count: 0 RNext Upgrade</t>
  </si>
  <si>
    <t>ZM1251144CAW04482 roti count: 524 Not Powering On</t>
  </si>
  <si>
    <t>ZM1250835MEG00905 Roti Count: 203 Kneader Broken</t>
  </si>
  <si>
    <t>ZM1251144CAW04454 roti count: 16 Not Powering On</t>
  </si>
  <si>
    <t>ZM1251146CAG05349 Roti Count: 116 Not Powering On</t>
  </si>
  <si>
    <t>ZM1251144CAG04492 Roti Count: 473 Power Trip</t>
  </si>
  <si>
    <t>ZM1260311MEG03413 Roti COunt 657 Damaged Kicker</t>
  </si>
  <si>
    <t>ZM1260209MEG02899 Roti Count 1094 Damaged Kicker</t>
  </si>
  <si>
    <t>ZM1251144CAW04382 Roti Count 77 Damaged Flour Container</t>
  </si>
  <si>
    <t>ZM1250522MEG00078 Roti Count: 1865 Transfer Arm Stuck</t>
  </si>
  <si>
    <t>ZM1251144CAW04438
Customer reported issues with her newly received Rotimatic NEXT machine, starting with a dough cup being stuck. After initial troubleshooting, she experienced repeated errors such as flour tunnel blockages and dough ball formation issues. Despite multiple attempts to resolve these problems through cleaning and adjustments, the machine continued to malfunction, leading to frustration. The customer requested a return and refund, citing the machine's failure to produce rotis without extensive intervention. The support team offered replacements and warranty extensions, including a maximum of $200 and a one-year warranty, but the customer still insisted on returning the product. Customer not Retained</t>
  </si>
  <si>
    <t>ZM1260102CAG08185 Roti Count: 4 Pans Not Heating</t>
  </si>
  <si>
    <t>ZM1260311MEG03152 Roti Count: 69 Transfer Arm Rattling Noise</t>
  </si>
  <si>
    <t>ZM1250521CAG00428 Roti Count: 545 Kicker Motor fail</t>
  </si>
  <si>
    <t>ZM1260311MEG03234 Roti Count: 118 Rattling Noise</t>
  </si>
  <si>
    <t>ZM1260417CAG10098 Roti Count 80 Damaged Kicker</t>
  </si>
  <si>
    <t>ZM1251249CAG06325 Roti Count 262 Damaged Stirrer</t>
  </si>
  <si>
    <t>ZM1251144CAW04371 Roti Count 589 Damaged Stirrer</t>
  </si>
  <si>
    <t>ZM1250937CAG02885 Roti Count 748 Damaged Stirrer</t>
  </si>
  <si>
    <t>ZM1250940CAG03489 Roti Count: 1530 Not powering on</t>
  </si>
  <si>
    <t>ZM1250730CAW01953 Roti Count 403 Faulty Power Cord</t>
  </si>
  <si>
    <t>ZM1260104CAW08831 Roti Count 195 Damaged Stirrer</t>
  </si>
  <si>
    <t>Customer has firmware issue nad was fixed, but was asking for a recipe which was not yet released, Tech team already troubleshoot twice and the the issue encountered is Fully uncooked roti. S/N: ZM1251251CAG07207
Roti Count: 1400. Offered replacement and 1 year warranty but customer declined and wants to return the machine and get refunded.</t>
  </si>
  <si>
    <t>ZM1251147CAG059387 Roti Count 0 Damaged Stirrer</t>
  </si>
  <si>
    <t>ZM1260104CAW08990 Roti Count 118 Damaged kicker</t>
  </si>
  <si>
    <t>ZM1260417CAW10389 Roti Count 184 Water Leakage</t>
  </si>
  <si>
    <t>ZM1260101CAG08034 Roti Count 973 Damaged Kicker</t>
  </si>
  <si>
    <t xml:space="preserve"> ZM1251041MEG01339</t>
  </si>
  <si>
    <t>ZM1250416CAG00188 Roti Count 184 Damaged Flour Container</t>
  </si>
  <si>
    <t>ZM1250940MEG01026 Roti Count 1346 Damaged kicker</t>
  </si>
  <si>
    <t>ZM1260104CAW08885 Roti Count 10 Damaged Kicker</t>
  </si>
  <si>
    <t>ZM1260206CAG09190 Roti Count 271 Damaged Flour Container</t>
  </si>
  <si>
    <t>ZM1251146CAG04900 Roti Count 375 Damaged Kicker</t>
  </si>
  <si>
    <t>ZM1260102CAG08082 Roti Count 39 Damaged Kicker</t>
  </si>
  <si>
    <t>ZM1260417CAG10232 Roti Count 36 Water Level Low</t>
  </si>
  <si>
    <t>ZM1251251CAG07071-Roti Count 39 -Water Leakage</t>
  </si>
  <si>
    <t>ZM1251043CAW04038 Roti Count: 119 Flour tunnel blocked</t>
  </si>
  <si>
    <t>ZM1260206CAG09263 Roti Count: 0 Shipment Lost</t>
  </si>
  <si>
    <t>ZM1250940CAW03545 Roti Count: 920 Door issue then Rotimatic not Working then Kicker rail issue</t>
  </si>
  <si>
    <t>ZM1250626CAW01415 Roti Count: 20 Transfer Arm Stuck</t>
  </si>
  <si>
    <t>ZM1251249CAG06407 Roti Count: 1442 Kicker gear box failure</t>
  </si>
  <si>
    <t>ZM1260206MEG02543 Roti Count 387 Damaged Kicker</t>
  </si>
  <si>
    <t>ZM1250731MEW00673 Roti Count: 585 Loud KneadeR noise</t>
  </si>
  <si>
    <t>ZM1260104CAW08850 Roti Count: 91 Not Powering On</t>
  </si>
  <si>
    <t>ZM1250625CAG00970 Roti Count 956 Damaged Flour Container</t>
  </si>
  <si>
    <t>ZM1251249CAG06295 Roti Count: 2390 Transfer Arm Stuck</t>
  </si>
  <si>
    <t>ZM1260102CAG08088 Roti Count 335 Damaged Kicker</t>
  </si>
  <si>
    <t>ZP82507MEB9F0 Roti Count: 2013 Stirrer Not Rotating</t>
  </si>
  <si>
    <t>ZM1251043CAG04173 Roti Count 80 Damaged Flour Container</t>
  </si>
  <si>
    <t>ZM1251146CAG05157 Roti Count 811 Damaged Kicker</t>
  </si>
  <si>
    <t>ZM1251251CAG07920 Roti Count: 0 Damaged Stirrer</t>
  </si>
  <si>
    <t>ZM1251250CAW06669 Roti Count 1196 Damaged Flour Container</t>
  </si>
  <si>
    <t>ZM1251147CAG05385 Roti Count 771 Damaged Flour Container</t>
  </si>
  <si>
    <t>ZM1260417CAG10080 Roti Count 20 Damaged Kicker</t>
  </si>
  <si>
    <t>ZM1251146MEG01747-Roti COunt:290-Water and Oil Level Low</t>
  </si>
  <si>
    <t>ZM1250729CAG01600 Roti Count: 0 Top casing Cracking</t>
  </si>
  <si>
    <t>ZM1260209MEW02741-Roti Count:413-Damaged Kicker</t>
  </si>
  <si>
    <t>ZP82512CABA75, Roti made 847, 
Broken part</t>
  </si>
  <si>
    <t>ZM82408MEB02F Roti Count 635</t>
  </si>
  <si>
    <t>ZM1260102CAG08518 Roti Count 40 Damaged Stirrer</t>
  </si>
  <si>
    <t>ZM1251249CAG06381-Roti Count:1599-Damaged Kicker</t>
  </si>
  <si>
    <t>ZM1260209CAG09784-Roti Count:485-Damaged kicker</t>
  </si>
  <si>
    <t>ZM1250627MEG00138-Roti Count:610-Wrong Power Cord</t>
  </si>
  <si>
    <t>Dough catcher -  ZM1260311MEG03290</t>
  </si>
  <si>
    <t>ZM1250939CAW03182 Roti Count: 689 Transfer Arm Stuck</t>
  </si>
  <si>
    <t>ZM1260417CAG10192 Roti Count: 0 Not Powering On</t>
  </si>
  <si>
    <t>ZM1250626CAW01185 Roti Count: 114 Not Powering On</t>
  </si>
  <si>
    <t>ZM1250834CAW02212 Roti Count: 98 Not Powering On</t>
  </si>
  <si>
    <t>ZM1250832CAW02269 Roti Count: 510 Not Powering On</t>
  </si>
  <si>
    <t>ZM1250937CAG02864 Roti Count: 551 Not Powering On</t>
  </si>
  <si>
    <t>ZM1260206CAG09274 Roti Count:70 Transfer Arm Rattling Noise</t>
  </si>
  <si>
    <t>ZM1251043CAG03891 Roti Count: 2957 Not Powering On</t>
  </si>
  <si>
    <t>ZM1250626CAW01407 Roti Count 0 Transfer Arm Stuck</t>
  </si>
  <si>
    <t>ZM82402MEB00F RNext Upgrade</t>
  </si>
  <si>
    <t>ZM82402MEB00F RNEXT UPGRADE</t>
  </si>
  <si>
    <t>ZM1260417CAG10191 Roti Count 0 Press Pan Stuck</t>
  </si>
  <si>
    <t>ZM1260417CAW10437_roti Count:0-Water Level Low</t>
  </si>
  <si>
    <t>ZP82510MEB9C7 Rnext Upgrade</t>
  </si>
  <si>
    <t>ZP82510MEB9C7 RNEXT UPGRADE</t>
  </si>
  <si>
    <t>ZM1260417CAG10085-Roti Count:0-Delivered Without Power Cord</t>
  </si>
  <si>
    <t>ZM1251146CAG05306, RC: 0, Dough catcher broken</t>
  </si>
  <si>
    <t>ZM1251251CAG07014, RC: 0, Kicker broken, customer has returned the faulty unit.  RSO was created for dough catcher replacement - RSO08247, but customer was informed about machine replacement.</t>
  </si>
  <si>
    <t>ZM1250626CAW01379 Roti Count: 295 Not Powering On</t>
  </si>
  <si>
    <t>ZM1251041MEG01345 - Rotis made - 0</t>
  </si>
  <si>
    <t>ZP82411CAB9D9 Roti Count: 2496 RNext Upgrade</t>
  </si>
  <si>
    <t>ZM1251251CAG07249 Roti Count: 0 Not Powering On</t>
  </si>
  <si>
    <t>ZP82411MEB9F4 Roti Count: 2105 RNext Upgrade</t>
  </si>
  <si>
    <t>ZM1251251CAG07120-Roti Count:589-Damaged Kicker</t>
  </si>
  <si>
    <t>ZM1250624MEW00097-Roti Count:1088-Damaged Kicker</t>
  </si>
  <si>
    <t>ZM1251250CAW06578-Roti Count:364-Oil Container Leakage</t>
  </si>
  <si>
    <t>ZM1251251CAG07879-Roti Count:3-Flour Tunnel Blocked</t>
  </si>
  <si>
    <t>Machine Issue : LCD screen not working
Machine No: ZM1260209MEG03103
Roti made : 0</t>
  </si>
  <si>
    <t>ZM82404CAB212 Rotimatic Upgrade</t>
  </si>
  <si>
    <t>ZM82404CAB212 ROTIMATIC UPGRADE</t>
  </si>
  <si>
    <t>ZM1251043MEG01614 Roti Count 0 Press Pan Stuck</t>
  </si>
  <si>
    <t>ZM1260417CAW10340-Roti Count:2-Water Leakage</t>
  </si>
  <si>
    <t>ZM1260209CAG09805-Roti Count:393-Water Leakage</t>
  </si>
  <si>
    <t>ZM1260206CAG09368 Roti Count 0 Transfer Arm Stuck</t>
  </si>
  <si>
    <t>ZM1251251CAG06957-Roti Count:316-Damaged Kicker</t>
  </si>
  <si>
    <t>ZM1251043CAW04030 Roti Count 265 Not Powering On</t>
  </si>
  <si>
    <t>ZM1251144CAG04841-Roti Count:357-Damaged Kicker</t>
  </si>
  <si>
    <t>ZM1251251CAG07562-Roti Count:280-Damaged Kicker</t>
  </si>
  <si>
    <t>ZM1251249CAG06161 Roti Count 404 Knead Blade Stuck</t>
  </si>
  <si>
    <t>ZM1251249CAG06561 Roti Count 106 Cannot Transfer Doughball</t>
  </si>
  <si>
    <t>ZM1251043CAG04278 Roti Count 552 Transfer Arm Stuck</t>
  </si>
  <si>
    <t>ZM1250730CAG01786  Roti count 0 Slave Communiaction Error</t>
  </si>
  <si>
    <t>ZM1251251CAG07188 Roti Count 81 Press Pan Stuck</t>
  </si>
  <si>
    <t>ZM1250624CAG00757 Roti Count 466 Not Powering On</t>
  </si>
  <si>
    <t>ZM1251147CAG05363 Roti Count 683 Cannot Transfer Doughball</t>
  </si>
  <si>
    <t>ZM1260102CAG08078 Roti Count 20 Transfer Arm Stuck</t>
  </si>
  <si>
    <t>ZM1260209MEG02967 Roti Count 513 Transfer Arm Rattling Noise</t>
  </si>
  <si>
    <t>ZM1260104CAW08929 Roti Count 14 Not Powering On</t>
  </si>
  <si>
    <t>ZM1260104CAW08824 Roti Count 20 Transfer Arm Stuck</t>
  </si>
  <si>
    <t>ZM1250939CAW03188 Roti Count 816 Top Casing Crack</t>
  </si>
  <si>
    <t>ZM1251147CAG05470 Roti Count 368 Not Powering On</t>
  </si>
  <si>
    <t>ZM1250626CAW01398 Roti Count 2203 Transfer Arm Rattling Noise</t>
  </si>
  <si>
    <t>ZM1251043CAG04012 Roti Count 1894 Transfer Arm Stuck</t>
  </si>
  <si>
    <t>ZM1250730CAW01954 Roti Count 1199 Kneader Tray stuck</t>
  </si>
  <si>
    <t>ZM1260208CAG09655 Roti Count 24 Not Powering On</t>
  </si>
  <si>
    <t>ZM1251041MEG01338 Roti Count 1164 Top Casing Crack</t>
  </si>
  <si>
    <t>ZM1250728CAG01483 Roti Count 655 Partially Uncooked</t>
  </si>
  <si>
    <t>ZM1251144CAG04671 Roti Count 607 Transfer Arm Stuck</t>
  </si>
  <si>
    <t>ZM1250417CAG00271 Roti Count 168 Not Powering On</t>
  </si>
  <si>
    <t>ZM1250940CAW03530 Roti count 228 Not Powering On</t>
  </si>
  <si>
    <t xml:space="preserve">ZM1250729CAG01676-Roti Count:130-Transfer Arm Stuck
</t>
  </si>
  <si>
    <t>ZM1250834CAW02278-Roti Count:481-Water Leakage</t>
  </si>
  <si>
    <t>ZM1260209MEG02995-Roti Count:338-DB Detection Warning</t>
  </si>
  <si>
    <t>ZM1250835CAG02594 Roti Count 0 Slave Communication Error</t>
  </si>
  <si>
    <t>ZM1251041MEG01340-Roti Count:80-Damaged Kicker</t>
  </si>
  <si>
    <t>ZM1260104CAW08913-Roti Count:0-Damaged Kicker</t>
  </si>
  <si>
    <t xml:space="preserve">ZM1260104CAWXXXXX Roti Count 0 Wronf Item delivered
</t>
  </si>
  <si>
    <t>ZM1250729CAG01569-Roti Count:725-Damaged Kicker</t>
  </si>
  <si>
    <t>ZM1251147CAG05378 Roti Count 787 Not Powering On</t>
  </si>
  <si>
    <t>ZM1260208CAG09754-Roti Count:166-Damaged Kicker</t>
  </si>
  <si>
    <t>ZM1251249MEG02002-Roti Count:644-Damaged Kicker</t>
  </si>
  <si>
    <t>ZP82412CABA5C Roti Count RNext Upgrade</t>
  </si>
  <si>
    <t>ZM1251144CAG04560 Roti Count 368 Not Powering On</t>
  </si>
  <si>
    <t>ZM1250728CAG01474 Roti Count 670 Damaged VT</t>
  </si>
  <si>
    <t>ZP82510CABA38 RNext Free Upgrade</t>
  </si>
  <si>
    <t>ZP82510CABA38 RNEXT FREE UPGRADE</t>
  </si>
  <si>
    <t xml:space="preserve">ZM82401MEB176 </t>
  </si>
  <si>
    <t>ZM1251146CAG05341 Roti Count 290 Not Powering On</t>
  </si>
  <si>
    <t>ZM1260311MEG03175 Roti Count 21 Transfer Arm Rattling Noise</t>
  </si>
  <si>
    <t>ZM82409CAB066 Roti Count 0 Wifi Issue</t>
  </si>
  <si>
    <t xml:space="preserve"> ZM1251043CAG03801 Roti Count 0 Gear Box</t>
  </si>
  <si>
    <t>ZM1251146CAG05136 Roti Count 516 Cannot transfer roti and rattling noise</t>
  </si>
  <si>
    <t>ZM1251251CAG07535_Roti Count:381-Damaged Kicker</t>
  </si>
  <si>
    <t>ZM1260209MEW02827-Roti Count:11-Damaged Kicker</t>
  </si>
  <si>
    <t xml:space="preserve">ZP82601MEBA29 Roti Count 23 Roti Quality </t>
  </si>
  <si>
    <t xml:space="preserve"> ZM1251147CAG05463 Roti Count 301 Doughall not dropping to kicker catcher</t>
  </si>
  <si>
    <t>ZM1251250MEG02394 Roti Count 1207 Cannot transfer dough ball error</t>
  </si>
  <si>
    <t>ZM82309CAB0AD Rotimatic Upgrade</t>
  </si>
  <si>
    <t>ZM82309CAB0AD ROTIMATIC UPGRADE</t>
  </si>
  <si>
    <t>ZM1250730CAW01909 Roti Count 550 Short Circuit</t>
  </si>
  <si>
    <t>ZM1260102CAG08659 Roti Count 0 Transfer Arm stuck</t>
  </si>
  <si>
    <t>ZM1251043CAG04252 Roti Count 2167 Not Powering On</t>
  </si>
  <si>
    <t>ZP82512CABAF0 Roti Count 0 Shipment Lost</t>
  </si>
  <si>
    <t>ZM1250939CAW03233 Roti Count 743 Transfer Arm Stuck</t>
  </si>
  <si>
    <t>ZM1251250MEG02258-Roti Count:4-Damaged Kicker</t>
  </si>
  <si>
    <t>ZM1251249MEG01984-Roti Count:655</t>
  </si>
  <si>
    <t>ZM1250940MEG00989-Roti Count:930-Daamaged Kicker</t>
  </si>
  <si>
    <t>ZM1260417CAW10415-Roti Count:132-Damaged Kicker</t>
  </si>
  <si>
    <t>ZM1251250CAW06779-Roti Count:1166-Damaged Stirrer</t>
  </si>
  <si>
    <t>ZM1251250MEG02285-Roti Count:1063-Damaged Kicker &amp; Oil Leakage</t>
  </si>
  <si>
    <t>ZM1260104CAW08985 Roti Count 169 Not Powering On</t>
  </si>
  <si>
    <t>ZM1250729CAG01752 Roti Count 880 transfer arm is struck</t>
  </si>
  <si>
    <t>ZM1260102CAG08322 Roti Count 254 Transfer Arm Stuck</t>
  </si>
  <si>
    <t>ZM1250940CAW03457 Roti Count 504 Transfer Arm Rattling Noise</t>
  </si>
  <si>
    <t>ZM1251251CAG07344 Roti Count 895 transfer arm is struck</t>
  </si>
  <si>
    <t>ZM1251147CAW06086-Roti Count:80-Oil Leakage</t>
  </si>
  <si>
    <t>ZM1250729CAG01661 Roti Count 1405 Kicker abnormal sound / Cannot Transfer doughball.</t>
  </si>
  <si>
    <t>ZM1250623CAG00686 Roti Count 0 Not Powering On</t>
  </si>
  <si>
    <t>ZM1251144CAG041510 Roti Count 870 Kneading tray stuck</t>
  </si>
  <si>
    <t>ZM1251249MEG01854 Roti Count 399 Kneading Tray stuck</t>
  </si>
  <si>
    <t>ZM1260102CAG08121 Roti Count 56 Pans are not heating</t>
  </si>
  <si>
    <t>"ZM1250626CAW01218 Roti count 2861 Not Powering On</t>
  </si>
  <si>
    <t>ZM1251251CAG07884 Roti count:6 Issue: Not powering On</t>
  </si>
  <si>
    <t>ZM1260208CAG09619-Roti Count:11-Damaged Flour Container</t>
  </si>
  <si>
    <t>ZM1250728CAG01514, Knead Blade Stuck, RC: 1365</t>
  </si>
  <si>
    <t>RPlus machine replacement, ZM82206CABCCC, RC: 8025, overkneading</t>
  </si>
  <si>
    <t>RPlus machine, folded roti,  ZP82207MEA01D, RC: 7767</t>
  </si>
  <si>
    <t>ZM1250939CAW03215-Roti Count:428-Damaged Stirrer</t>
  </si>
  <si>
    <t>ZM1251147CAG05625-Roti Count:384-Damaged Stirrer</t>
  </si>
  <si>
    <t>ZM1251147CAG05564-Roti Count:329-Slave Communication Error</t>
  </si>
  <si>
    <t>ZM1260102CAG08769-Roti Count:263-Doughball Not Formed</t>
  </si>
  <si>
    <t>ZM1260209MEG03112-Roti Count:3-Oil Leakage</t>
  </si>
  <si>
    <t>ZM1260104CAW08951-Roti Count:333-Damaged Kicker</t>
  </si>
  <si>
    <t>ZM1250834MEW00796_Roti Count:174-Damaged Kicker</t>
  </si>
  <si>
    <t>ZM1260206MEG02600_Roti Count:21-UI Hang</t>
  </si>
  <si>
    <t>ZM1260102CAG08115-Roti Count:521-Not Powering On</t>
  </si>
  <si>
    <t>ZM1260209CAG09814-Roti Count:433-Damaged Stirrer</t>
  </si>
  <si>
    <t>ZM1251251CAG07736-Roti Count:337-Damaged Stirrer</t>
  </si>
  <si>
    <t>ZM1251146CAG04937-Roti Count:537-Top Casing Crack</t>
  </si>
  <si>
    <t>ZM1250730MEG00572-Roti Count:0-Transfer Arm Rattling Noise</t>
  </si>
  <si>
    <t>ZM1260206CAW09482-Roti Count:145-Press Pan Stuck</t>
  </si>
  <si>
    <t>ZM1260208CAG09726-Roti Count:0-Slave Communication Error</t>
  </si>
  <si>
    <t>ZM1251144CAG04563-Roti Count:398-Damaged Kicker</t>
  </si>
  <si>
    <t>ZM1250625CAG00750 -Damaged Kicker</t>
  </si>
  <si>
    <t>ZM1250625CAG00750 -DAMAGED KICKER</t>
  </si>
  <si>
    <t xml:space="preserve">
ZM1260311MEG03170-Roti Count:64-Water Leakage
</t>
  </si>
  <si>
    <t>ZM1260209MEG02962-Roti Count:8-Transfer Arm Stuck</t>
  </si>
  <si>
    <t>ZM1260311MEG03264-Roti Count:24-Partially Uncooked</t>
  </si>
  <si>
    <t>ZM1251250ME02238-Roti Count:813-Cannot Dispense Flour</t>
  </si>
  <si>
    <t>ZM1260206CAG09460-Roti Count:20-Press Pan Stuck</t>
  </si>
  <si>
    <t>ZM1260208CAG09625-Roti Count:16-Not Powering On</t>
  </si>
  <si>
    <t>ZM1250937CAG02914-Roti Count:434-Cannot Transfer Doughball</t>
  </si>
  <si>
    <t>ZM1251043CAG03730-Roti Count:295-Transfer Arm Stuck</t>
  </si>
  <si>
    <t>ZM1260209MEG03017-Roti Count:2-Oil Leakage</t>
  </si>
  <si>
    <t>ZM1251250MEG02245-Roti Count:310-Dispensing Position Not Correct</t>
  </si>
  <si>
    <t>ZM1250731CAG01938-Roti Count:1044-Cannot Transfer Doughball</t>
  </si>
  <si>
    <t>ZM1250940CAW03584-Roti Count:911-Kneader Tray Stuck</t>
  </si>
  <si>
    <t xml:space="preserve">ZM1250939CAG03283, Roti count: 240, Not powering on
</t>
  </si>
  <si>
    <t>ZM1260208CAG09603-Roti Count:271-Residue Detected on Kneading Part</t>
  </si>
  <si>
    <t>ZM1251146MEG01675, dough catcher - right catcher is hard to move</t>
  </si>
  <si>
    <t>ZM1251146CAG05158-Roti Count:226-Damaged Kicker</t>
  </si>
  <si>
    <t>ZM1251146MEG01713-Roti Count:1048-Damaged Kicker</t>
  </si>
  <si>
    <t>ZM1251251CAG07629-Roti Count:392-Damaged Kicker</t>
  </si>
  <si>
    <t>ZM1250832CAW02122-Roti Count:20-Not Powering On</t>
  </si>
  <si>
    <t>ZM1260101CAG08031-Roti Count:23-Damaged Kicker</t>
  </si>
  <si>
    <t>ZM1251147CAG05444-Roti Count:1095-Transfer Arm Stuck</t>
  </si>
  <si>
    <t>ZP82503CABA3D-Roti Count:980-Rplus Doughcup Damaged</t>
  </si>
  <si>
    <t>ZM1251144CAG04609-Roti Count:139-Not Powering On</t>
  </si>
  <si>
    <t>ZM1251144CAG04530-Roti Count:1006-Transfer Arm Stuck</t>
  </si>
  <si>
    <t>ZM1251249MEG02163-Roti Count:485-Water and Oil Leakage</t>
  </si>
  <si>
    <t>ZM1260104CAW08795-Roti Count:560-Transfer Arm Stuck</t>
  </si>
  <si>
    <t>ZM1251041MEG01351-Roti Count:330-Stirrer Not Rotating</t>
  </si>
  <si>
    <t>ZM1250940CAW03524-Roti Count:692-Cannot Transfer Doughball</t>
  </si>
  <si>
    <t>ZM1251147CAG05741-Roti Count:578-Water Leakage</t>
  </si>
  <si>
    <t>ZM82303MEB00B, replacemend required for hardware issue</t>
  </si>
  <si>
    <t>ZM82303MEB00B, REPLACEMEND REQUIRED FOR HARDWARE ISSUE</t>
  </si>
  <si>
    <t>ZM1260209CAG09774-Roti Count:49-Water Leakage</t>
  </si>
  <si>
    <t>ZM1250731MEW00664-Roti Count:0-Loud Kneading Noise</t>
  </si>
  <si>
    <t>ZM1251147CAG05730-Roti Count:192-Cracked Side Cover</t>
  </si>
  <si>
    <t>ZM1251251CAG07147-Roti Count:782-Damaged Kicker</t>
  </si>
  <si>
    <t>ZM1260102CAG08064-Roti Count:144-Damaged Kicker</t>
  </si>
  <si>
    <t>ZM1250939CAG03312-Roti Count:547-Slave Communication Error</t>
  </si>
  <si>
    <t>ZM1260206CAW09475-Roti Count:46-Damaged Kicker and Water Leakage</t>
  </si>
  <si>
    <t>ZM1251250MEG02338-Roti Count:630-Damaged Kicker</t>
  </si>
  <si>
    <t>ZM1251251CAG07800-Roti Count:185-Transfer Arm Stuck</t>
  </si>
  <si>
    <t>ZM1250731CAG01970-Roti Count:556-Not Powering On</t>
  </si>
  <si>
    <t>ZM1260104CAW08825-Roti Count:0-Not Powering On</t>
  </si>
  <si>
    <t>ZM1250729CAG01758-Roti Count:1070-Knead Blade Stuck</t>
  </si>
  <si>
    <t>ZM1250939CAG03330-Roti Count:1524-Not Powering On</t>
  </si>
  <si>
    <t>ZM1251146MEG01745-Roti Count:215-Oil Leakage</t>
  </si>
  <si>
    <t>ZM1251043CAG04254-Roti Count:218-Not Powering On</t>
  </si>
  <si>
    <t>ZM1250939CAG03331-Roti Count:811-Transfer Arm Stuck</t>
  </si>
  <si>
    <t>ZM1250940CAW03440-Roti Count:352-Not Powering On</t>
  </si>
  <si>
    <t>ZM1251249CAG06324-Roti Count:191-Press Pan Stuck</t>
  </si>
  <si>
    <t>Machine number: ZM1251043CAG03752
Roti count: 475
Roti quality issue - Partially uncooked with Aashirvaad mulitgrain and Pilsbury flour</t>
  </si>
  <si>
    <t>ZM1251147CAG05448-Roti Count:25-Not Powering On</t>
  </si>
  <si>
    <t>ZM1251043CAG04204 -Roti Count:497-Not Powering On</t>
  </si>
  <si>
    <t>ZM1250731CAG01900-Roti Count:221-Transfer Arm Rattling Noise</t>
  </si>
  <si>
    <t>ZM1250730CAW01933-Roti Count:465-Knead Blade Stuck</t>
  </si>
  <si>
    <t>ZM1260102CAG08594-Roti Count:160-Residue Detected on Kneading Part</t>
  </si>
  <si>
    <t>ZM1251144CAG04848-Roti Count:960-Transfer Arm Stuck</t>
  </si>
  <si>
    <t>ZM1250835MEW00859-Roti Count:755-Transfer Arm Stuck</t>
  </si>
  <si>
    <t>ZM1251146CAG05183-Roti Count:164-Transfer Arm Stuck</t>
  </si>
  <si>
    <t>ZM1251146MEG01722-Roti Count:1272-Gap On Front Door Window</t>
  </si>
  <si>
    <t xml:space="preserve">Escalation to ACL
ZM1260102CAG08432-Roti Count:259-Transfer Arm Rattling Noise
</t>
  </si>
  <si>
    <t>ZM1260102CAG08513-Roti Count:54-Pans Not Heating</t>
  </si>
  <si>
    <t xml:space="preserve">Rplus replacement ZP82301MEA024 - Crack in rotimatic, </t>
  </si>
  <si>
    <t>RPLUS REPLACEMENT ZP82301MEA024 - CRACK IN ROTIMATIC,</t>
  </si>
  <si>
    <t>ZM1250728CAG01472-Roti Count:606-Knead Blade Stuck</t>
  </si>
  <si>
    <t>ZM1250834CAG02370-Roti Count:943-Transfer Arm Stuck</t>
  </si>
  <si>
    <t>ZM1260206CAG09421-Roti Count:48-Not Powering On</t>
  </si>
  <si>
    <t>ZM1260206CAG09341-Roti Count:39-Slave Communication Error</t>
  </si>
  <si>
    <t>ZM1250624CAG00777-Roti Count:533-Kneader Tray Stuck</t>
  </si>
  <si>
    <t>ZM1250623CAG00532-Roti Count:34-Not Powering On</t>
  </si>
  <si>
    <t>ZM1250832CAG02009-Roti Count:77-Not Powering On</t>
  </si>
  <si>
    <t>ZM1250312CAG00090-Roti Count:910-Cannot Transfer Doughball</t>
  </si>
  <si>
    <t>ZM1260208CAG09695-Roti Count:0-Not Powering On</t>
  </si>
  <si>
    <t>ZM1250729CAG01548-Roti Count:610-Damaged Kicker</t>
  </si>
  <si>
    <t>ZM1260105MEW02513-Roti Count:20-Transfer Arm Rattling Noise</t>
  </si>
  <si>
    <t>ZM1250940CAG03506-Roti Count:392-Cannot Transfer Doughball</t>
  </si>
  <si>
    <t>ZM1251043CAG04275-Roti Count:3452-Not Powering On</t>
  </si>
  <si>
    <t>ZM1250939MEW00970-Roti Count:2070-Transfer Arm Stuck</t>
  </si>
  <si>
    <t>ZM1251249CAG06534-Roti Count:479-Oil Leakage</t>
  </si>
  <si>
    <t>ZM1251144CAW04447-Roti Count:174-Damaged Kicker</t>
  </si>
  <si>
    <t>ZM1251251CAG06992 -Roti Count:956-Damaged Kicker</t>
  </si>
  <si>
    <t>ZM1260209MEG03029-Roti Count:382-Slave Communication Error</t>
  </si>
  <si>
    <t>ZM1251147CAW06046-Roti Count:1507-Transfer Arm Rattling Noise</t>
  </si>
  <si>
    <t xml:space="preserve">ZM1260209MEG02949-Roti Count:24-Machine Delivered Without Front Door </t>
  </si>
  <si>
    <t>ZM1251147CAW05853-Roti Count:0-Pans Not Heating</t>
  </si>
  <si>
    <t>ZM1251251CAG07637-ROti Count:487-Press Pan Stuck</t>
  </si>
  <si>
    <t>ZM1250939CAW03185-Roti Count:818-Damaged Kicker</t>
  </si>
  <si>
    <t>ZM1251251CAG07100-Roti Count:1205-Kneader Tray Stuck</t>
  </si>
  <si>
    <t>ZM1251042MEG01433-Roti Count:971-Damaged Kicker</t>
  </si>
  <si>
    <t>ZM1251147CAG05481-Roti Count:795-Transfer Arm Stuck</t>
  </si>
  <si>
    <t>ZM1250938CAG03070-Roti Count:229-Transfer Arm Rattling Noise</t>
  </si>
  <si>
    <t>ZM1251250CAW06635-Roti Count:323-Fully Uncooked</t>
  </si>
  <si>
    <t>ZM1260209MEW02836-Roti Count:396-Damaged Kicker</t>
  </si>
  <si>
    <t>ZM1251249MEG02148-Roti Count:145-Transfer Arm Stuck</t>
  </si>
  <si>
    <t>ZM1250730MEG00593-RC-464, Transfer Arm Stuck</t>
  </si>
  <si>
    <t>ZM1250730MEG00593-RC-464, TRANSFER ARM STUCK</t>
  </si>
  <si>
    <t>ZM1251251CAG06845-Roti Count:941-Kneader Tray Stuck</t>
  </si>
  <si>
    <t>ZM1251043CAG03992-Roti Count:696-Oil Leakage</t>
  </si>
  <si>
    <t>ZM1251147CAG05517-Roti Count:576-Damaged Kicker</t>
  </si>
  <si>
    <t>ZM1250521CAG00411, Not powering on, RC: 916</t>
  </si>
  <si>
    <t>ZM1251249MEG01778-Roti Count:301-Damaged Kicker</t>
  </si>
  <si>
    <t>ZM1260209MEG03087-Roti Count:20-Damaged Kicker</t>
  </si>
  <si>
    <t>ZM1260104CAW08839-Roti Count:0-Transfer Arm Stuck</t>
  </si>
  <si>
    <t>ZM1250626CAW01216-Roti Count:63-Transfer Arm Rattling Noise</t>
  </si>
  <si>
    <t>ZM1251249MEW01914-Roti Count:1249-Transfer Arm Stuck</t>
  </si>
  <si>
    <t>ZM1250730MEG00605-Roti Count:757-Loud Kneading Noise</t>
  </si>
  <si>
    <t>ZM1260104CAW08906-Roti Count:179-False Residue Detection</t>
  </si>
  <si>
    <t>ZM1250727MEG00318-Roti COunt:1450-Transfer Arm Stuck</t>
  </si>
  <si>
    <t>ZM1251043CAW04046-Roti Count:1926-Not Powering On</t>
  </si>
  <si>
    <t>ZM1260209MEG03098-Roti Count:123-Knead Blade Stuck</t>
  </si>
  <si>
    <t>ZM1260102CAG08241-Roti Count:68-Cannot Dispense Flour</t>
  </si>
  <si>
    <t>ZM1260104CAW09062-Roti Count:66-Damaged Kicker</t>
  </si>
  <si>
    <t>ZM1260206CAG09200-Roti Count:0-Loud Kneading Noise</t>
  </si>
  <si>
    <t xml:space="preserve">	ZM1251043CAG04124 - RC: 206, Incorrect part placement</t>
  </si>
  <si>
    <t>ZM1250728CAG01503-Roti Count:2393-Kneader Tray Stuck</t>
  </si>
  <si>
    <t>ZM1250937CAG02852-Roti Count:561-Incorrect Part Placement</t>
  </si>
  <si>
    <t>ZM1251144CAG04738-Roti Count:10-Loud Kneading Noise</t>
  </si>
  <si>
    <t>ZM1251146CAG05289-Roti Count:1500-Damaged Kicker</t>
  </si>
  <si>
    <t>ZM1251144CAW04451-Roti Count:227-Not Powering On</t>
  </si>
  <si>
    <t>ZM1251251CAG07760-Roti Count:73-Not Powering On</t>
  </si>
  <si>
    <t>ZM1250834CAW02267-Roti Count:122-Kicker Damaged</t>
  </si>
  <si>
    <t>ZM1260102CAG08689-Roti Count:266-Transfer Arm Rattling Sound</t>
  </si>
  <si>
    <t>ZM1260206CAG09366-Roti Count:19-Transfer Arm Rattling Noise</t>
  </si>
  <si>
    <t>ZM1250625CAG01131-Roti Count:0-Not Powering On</t>
  </si>
  <si>
    <t>ZM1251250MEG02374-Roti Count:461-Damaged Kicker</t>
  </si>
  <si>
    <t>ZM125104MEG01294-Roti Count:353-Top Casing Crack</t>
  </si>
  <si>
    <t>ZM1251249MEG01899-Roti Count:61-Water and Oil Leakage</t>
  </si>
  <si>
    <t>ZM1251249MEG02132-Roti Count:0-Doughball Not Formed</t>
  </si>
  <si>
    <t>ZM1260208CAG09697-Roti Count:93-Not Powering On</t>
  </si>
  <si>
    <t>ZM1251251CAG07418-Roti Count:859-Damaged Kicker</t>
  </si>
  <si>
    <t>ZM1250940CAG03497-Roti Count:1253-Top Casing Crack</t>
  </si>
  <si>
    <t>ZM1251041MEG01288-Roti Count:771-Transfer Arm Stuck</t>
  </si>
  <si>
    <t>ZM1250522CAG00487-Roti Count:604-Transfer Arm Rattling Noise</t>
  </si>
  <si>
    <t>ZM1250834CAG02505-Roti Count:1314</t>
  </si>
  <si>
    <t>ZM1251144CAW04361-Roti Count:583-Water and Flour Container Defective</t>
  </si>
  <si>
    <t>ZM1251147CAW05755-Roti Count:236-Transfer Arm Stuck</t>
  </si>
  <si>
    <t>ZM1250417CAG00286-Roti Count:798-Damaged Kicker</t>
  </si>
  <si>
    <t>ZM1251147CAW05858-Roti Count:271-Damaged Kicker</t>
  </si>
  <si>
    <t>ZM1250940MEG00990-Roti Count:828-Transfer Arm Stuck</t>
  </si>
  <si>
    <t>ZM1260206CAG09426-Roti Count:139-Not Powering On</t>
  </si>
  <si>
    <t>ZM1251043CAG04123-Roti Count:135-Transfer Arm Rattling Noise</t>
  </si>
  <si>
    <t>ZM1250728MEG00393-Roti Count:42-Slave Communication Error</t>
  </si>
  <si>
    <t>ZM1250731CAG2005-Roti Count:520-Damaged Kicker</t>
  </si>
  <si>
    <t>ZM1250939CAG03352-Roti Count:112-Cracked Top Casing</t>
  </si>
  <si>
    <t>ZM1250834CAW02298-Roti Count:939-Damaaged Kicker</t>
  </si>
  <si>
    <t>ZM1251251CAG07585-Roti Count:20-Damaged Kicker</t>
  </si>
  <si>
    <t>ZM1251250CAW06604-Roti Count:106-Oil Leakage</t>
  </si>
  <si>
    <t>ZM1250729CAG01562-Roti Count:678-Slave Communication Error</t>
  </si>
  <si>
    <t>ZM1250624CAG00767-Roti Count:816-Damaged Stirrer and Oil Container</t>
  </si>
  <si>
    <t>ZM1250727MEW00279-Roti Count:542-Kneader Blade Stuck</t>
  </si>
  <si>
    <t>ZM1260102CAG08729_Roti Count:608-Transfer Arm Rattling Noise</t>
  </si>
  <si>
    <t>ZM1250834CAW02239-Roti Count:274-Transfer Arm Stuck</t>
  </si>
  <si>
    <t>ZM1250833MEG00753, RC: 519, Transfer Arm Stuck</t>
  </si>
  <si>
    <t>ZM1260104CAW08948-Roti Count:370-Transfer Arm Stuck</t>
  </si>
  <si>
    <t>Rplus,ZM82405CAB14E - Post 0x7 error</t>
  </si>
  <si>
    <t>RPLUS,ZM82405CAB14E - POST 0X7 ERROR</t>
  </si>
  <si>
    <t>ZM1251251CAG07709-Roti Count:97-Transfer Arm Rattling Noise</t>
  </si>
  <si>
    <t>ZM1250834CAW02238-Roti Count:1334-Not Powering On</t>
  </si>
  <si>
    <t>ZM1250730MEG00592-Roti Count:732-Stirrer Not Rotating</t>
  </si>
  <si>
    <t>ZM1251043CAG03845-Roti Count:1033-Cracked on side cover</t>
  </si>
  <si>
    <t>ZM1250940MEG01025-Roti Count:1601-Cannot Transfer Doughball</t>
  </si>
  <si>
    <t>ZM1260209MEW02803-Roti Count:33-Transfer Arm Stuck</t>
  </si>
  <si>
    <t>ZM1260206CAW09504, problem - slave communication error</t>
  </si>
  <si>
    <t>ZM1260206CAW09504, PROBLEM - SLAVE COMMUNICATION ERROR</t>
  </si>
  <si>
    <t>ZM1251144CAG04672-Roti Count:0-Transfer Arm Rattling Noise</t>
  </si>
  <si>
    <t>ZM1251043CAW04079-Roti Count:1953-Damaged Kicker</t>
  </si>
  <si>
    <t>ZM1251147CAW06110-Roti Count:253-Water Leakage</t>
  </si>
  <si>
    <t>ZM1250834CAG02393-Roti Count:1496-Damaged Kicker</t>
  </si>
  <si>
    <t>ZM1251144CAG04536-Roti Count:10-Not Powering On</t>
  </si>
  <si>
    <t>ZM1250836CAG02819-Roti Count:501-Not Powering On</t>
  </si>
  <si>
    <t>ZM1260102CAG08295-Roti Count:0-Press Pan Stuck</t>
  </si>
  <si>
    <t>ZM1250623CAG00581-Roti Count:150-Not Powering On</t>
  </si>
  <si>
    <t>ZM1251147CAG05381-Roti Count:0-Transfer Arm Rattling Noise</t>
  </si>
  <si>
    <t>ZM1250940MEG01072-Roti Count:625-Cannot Transfer Doughball</t>
  </si>
  <si>
    <t>ZM1250729CAG01789-Roti Count:283-Not Powering On</t>
  </si>
  <si>
    <t>ZM1250937CAG02985-Roti Count:2297-Pans Not Heating</t>
  </si>
  <si>
    <t>RotiCount: 314
SerialNumber:ZM1251251CAG07623
Press pan stuck</t>
  </si>
  <si>
    <t>ZM1250835CAG02653-Roti Count:590-Not Powering On</t>
  </si>
  <si>
    <t>ZM1260209MEG02875-Roti Count:164-Doughball Not Formed</t>
  </si>
  <si>
    <t>ZM1260208CAG09681-Roti Count:107-Not Powering On</t>
  </si>
  <si>
    <t>ZM1260209MEW02842-Roti Count:97-Transfer Arm Stuck</t>
  </si>
  <si>
    <t>ZM1250731CAG01904-Roti Count:600-Cannot Transfer Doughball</t>
  </si>
  <si>
    <t>ZM1250835CAG02656-Roti Count:10-Not Powering On</t>
  </si>
  <si>
    <t>ZM1251250MEG02237
Roti count: 199
Slave Communication error</t>
  </si>
  <si>
    <t>ZM1250939CAG03302-Roti Count:22-Transfer Arm Stuck</t>
  </si>
  <si>
    <t>ZM1250626CAW01360-Roti Count:1104-Transfer Arm Stuck</t>
  </si>
  <si>
    <t>ZM1251144CAG04657-Roti Count:649-Water Leakage</t>
  </si>
  <si>
    <t>ZM1250727MEG00331-Roti Count:725-Slave Communication Error</t>
  </si>
  <si>
    <t>ZM1251147CAG05401-Roti Count:569-Kneading Tray Stuck</t>
  </si>
  <si>
    <t>ZM1251147CAW06106-Roti Count:680-Oil and Water Leakage</t>
  </si>
  <si>
    <t>ZM1250626CAW01374, RC: 399, Knead Blade Stuck</t>
  </si>
  <si>
    <t>ZM1250832CAW02142-Roti Count:496-Not Powering On</t>
  </si>
  <si>
    <t>ZM1251249CAG06491-Roti Count:284-Transfer Arm Stuck</t>
  </si>
  <si>
    <t>ZM1251042MEW01554-Roti Count:291-Top Casing Crack</t>
  </si>
  <si>
    <t>ZM1260209CAG09791-Roti Count:0-Not Powering On</t>
  </si>
  <si>
    <t xml:space="preserve"> ZM1250835MEG00825-Roti Count:854-Transfer Arm Stuck</t>
  </si>
  <si>
    <t>ZM1251146CAG05192-Roti Count:750-Transfer Arm Stuck</t>
  </si>
  <si>
    <t>ZM1251147CAW06121-Roti Count:479-Cannot Dispense Flour</t>
  </si>
  <si>
    <t>ZM1250835MEG00899-Roti Count:790-Cannot Transfer Doughball</t>
  </si>
  <si>
    <t>ZM1251043CAG03836-Roti Count:511-Defective Water Container</t>
  </si>
  <si>
    <t>ZM1250623CAG00605-Roti Count:2824-Transfer Arm Rattling Noise</t>
  </si>
  <si>
    <t>ZM1260104CAW08860-Roti Count:52-Damaged Kicker</t>
  </si>
  <si>
    <t>ZM1250623CAG00654-Roti Count:928-Not Powering On</t>
  </si>
  <si>
    <t>ZM1250939CAW03228, RC: 24, Transfer Arm Stuck, Creating a new order as RSO06440 has got cancelled</t>
  </si>
  <si>
    <t>ZM1251249CAG06305-Roti Count:1070-Dispensing Loadcell Error</t>
  </si>
  <si>
    <t>ZM1250937CAG02879-Roti Count:1639-Transfer Arm Stuck</t>
  </si>
  <si>
    <t>ZM1251144CAG04520-Roti Count:647-DB Weight Detection Warning</t>
  </si>
  <si>
    <t>ZM1260102CAG08554-Roti Count:7-Not Powering On</t>
  </si>
  <si>
    <t>ZM1251144CAG04737-Roti Count:0-Transfer Arm Stuck</t>
  </si>
  <si>
    <t>ZM1250832CAW02150, Machine Number / Part Name &amp; Issue : Machine not working form last 8 months, Transfer Arm Stuck</t>
  </si>
  <si>
    <t>ZM1251250MEG02404-Roti Count:1554-Knead Blade Stuck</t>
  </si>
  <si>
    <t>ZM1251146CAG05024-Roti Count:900-Not Powering On</t>
  </si>
  <si>
    <t>ZM1251144CAG04525-Roti Count:242-Not Powering On</t>
  </si>
  <si>
    <t>ZM1251043CAG03798-Roti Count:78-Damaged Kicker</t>
  </si>
  <si>
    <t>ZM1251043CAG04109-Roti Count:718-Damaged Kicker</t>
  </si>
  <si>
    <t>RotiCount: 143
SerialNumber:ZM1251250MEG02403
Doughball not formed</t>
  </si>
  <si>
    <t>Machine number: ZM1250832CAG02024, Roti count: 242</t>
  </si>
  <si>
    <t>ZM1250727MEG00333-Roti Count:978-Knead Blade Stuck</t>
  </si>
  <si>
    <t>ZM1251146CAG05294-Roti Count:492-Fully Uncooked</t>
  </si>
  <si>
    <t>ZM1260102CAG08198-Roti Count:149-Damaged Kciker</t>
  </si>
  <si>
    <t>ZM1251249MEG02150-Roti Coun:243-Press Pan Stuck</t>
  </si>
  <si>
    <t>ZM1251249MEG02150-ROTI COUN:243-PRESS PAN STUCK</t>
  </si>
  <si>
    <t>ZM1250625CAG01106-Roti Count:168-Damaged Kicker</t>
  </si>
  <si>
    <t>ZM1251250CAW06601-Roti Count:359-Transfer Arm Stuck</t>
  </si>
  <si>
    <t>ZM1251144CAW04472 -Roti Count:0-Not Powering On</t>
  </si>
  <si>
    <t>ZM1260208CAG09683-Roti Count:7-Damaged Kicker</t>
  </si>
  <si>
    <t>ZM1250940CAW03572-Roti Count:896-Not Powering On</t>
  </si>
  <si>
    <t>ZM1250313CAW00125-Roti Count:693-Slave Communication Error</t>
  </si>
  <si>
    <t>ZM1251249CAG06369 -Roti Count:43-Fully Uncooked</t>
  </si>
  <si>
    <t>ZM1251144CAG04709-Roti Count:269-Damaged Kicker</t>
  </si>
  <si>
    <t>ZM1250832CAW02167-Roti Count:1801-Cannot Transfer Doughball</t>
  </si>
  <si>
    <t>ZM1260102CAG08626-Roti Count:4-Water Leakage</t>
  </si>
  <si>
    <t>ZM1251251CAG07515-Roti Count:790-Transfer Arm Rattling Noise</t>
  </si>
  <si>
    <t>ZM1251147CAW06107-Roti Count:633-Damaged Kicker</t>
  </si>
  <si>
    <t>ZM1251251CAG07958-Roti Count:292-Transfer Arm Stuck</t>
  </si>
  <si>
    <t>ZM1251249MEG01892-Roti Count:1036-Residue Detected on Kneading Part</t>
  </si>
  <si>
    <t>ZM1251043CAG04142-Roti Count:1651-Not Powering On</t>
  </si>
  <si>
    <t>ZM1260208CAG09693-Roti Count:176-Ghost Touch</t>
  </si>
  <si>
    <t>ZM1250836CAG02741-Roti Coiunt:470-Not Powering On</t>
  </si>
  <si>
    <t>ZM1250730MEG00548-Roti Count:748-Transfer Arm Stuck</t>
  </si>
  <si>
    <t>ZM1251249CAG06517-Roti Count:1451-Fully Uncooked</t>
  </si>
  <si>
    <t>ZM1260102CAG08647-Roti Count:34-Oil Container Leakage</t>
  </si>
  <si>
    <t>ZM1251043CAW04085-Roti Count:764-Not Powering On</t>
  </si>
  <si>
    <t>ZM1251249MEG02055-Roti Count:949-Transfer Arm Stuck</t>
  </si>
  <si>
    <t>ZM1260105MEW02496-Roti Count:266-Transfer Arm Rattling Noise</t>
  </si>
  <si>
    <t>ZM1251043CAG03831-Roti Count:0-Press Pan Stuck</t>
  </si>
  <si>
    <t>ZM1260102CAG08164-Roti Count:0-DB Detection Warning</t>
  </si>
  <si>
    <t>ZM1251251CAG06847-Roti Count:558-Knead Blade Stuck</t>
  </si>
  <si>
    <t>ZM1260206CAG09242-Roti Count:16-Transfer Arm Rattling Noise</t>
  </si>
  <si>
    <t>ZM1260209MEW02870-Roti Count:51-Partially Uncooked</t>
  </si>
  <si>
    <t>ZM1250729CAG1534-Roti Coubt:17-Top Casing Crack</t>
  </si>
  <si>
    <t>ZM1250729CAG1534-ROTI COUBT:17-TOP CASING CRACK</t>
  </si>
  <si>
    <t>ZM1260209MEW02748-Roti Count:0-No Front Cover</t>
  </si>
  <si>
    <t>ZM1251043CAG03914-Roti Count:532-Not Powering On</t>
  </si>
  <si>
    <t>ZM1250937CAG03021-Roti Count:719-Incorrect Parts Placement</t>
  </si>
  <si>
    <t>ZM1251251CAG06911-Roti Count:632-Dispenser Loadcell Error</t>
  </si>
  <si>
    <t>ZM1251249MEG01791-Roti Count:24-Slave Communication Error</t>
  </si>
  <si>
    <t>Machine number: ZM1250833MEG00725
Roti count: 779
Issue Transfer Arm Stuck</t>
  </si>
  <si>
    <t>ZM1260209CAG09773-Roti Count:0-Not Powering On</t>
  </si>
  <si>
    <t>ZM1250940MEG01095
Roti count: 849
Transfer Arm Stuck</t>
  </si>
  <si>
    <t>ZM1260206CAG09417-Roti Count:11-Water Leakage (Irate Customer)</t>
  </si>
  <si>
    <t>ZM1251251CAG06994-Roti Count:791-Transfer Arm Stuck</t>
  </si>
  <si>
    <t>ZM1250731MEW00657-Roti Count:1200-Transfer Arm Rattling Noise</t>
  </si>
  <si>
    <t>ZM1260208CAG09724-Roti Count:89-Not Powering On</t>
  </si>
  <si>
    <t>ZM1250939CAG02932-Parts Replacement - Water Leakage</t>
  </si>
  <si>
    <t>ZM1250627MEG00139-Roti Count:0-Transfer Arm Stuck</t>
  </si>
  <si>
    <t>ZM1251250MEG02366-Roti Count:817-Damaged Kicker</t>
  </si>
  <si>
    <t>ZM1260206MEG02693-Roti Count:164-Transfer Arm Rattling Noise</t>
  </si>
  <si>
    <t>ZM1250940MEG01048-Roti Copunt:673-Transfer Arm Stuck</t>
  </si>
  <si>
    <t>ZM1250940MEG01048-ROTI COPUNT:673-TRANSFER ARM STUCK</t>
  </si>
  <si>
    <t>ZM1251147CAW05938-Roti Count:253-Not Powering On</t>
  </si>
  <si>
    <t xml:space="preserve">
ZM1251146CAG04909-Roti Count:288-Slave Communication Error</t>
  </si>
  <si>
    <t>ZM1250626CAW01390-Roti Count:60-Transfer Arm Stuck</t>
  </si>
  <si>
    <t>ZM1250835MEG00830-Roti Count:1329-Contaminated Kicker and Flour Container</t>
  </si>
  <si>
    <t>ZM1251250CAG06712-Roti COunt:339-Kneading Tray Stuck</t>
  </si>
  <si>
    <t>ZM1260102CAG08568-Roti Count:0-Pans Not Heating Up</t>
  </si>
  <si>
    <t>ZM1260209MEW02839-Roti Count:100-Dispensing Loadcell Error</t>
  </si>
  <si>
    <t>ZM1251251CAG07103-Roti Count:662-Transfer Arm Stuck</t>
  </si>
  <si>
    <t>ZM1250730MEG00543-Roti Count:851-Transfer Arm Stuck</t>
  </si>
  <si>
    <t>ZM1260101CAG08040-Roti Count:0-Transfer Arm Rattling Noise</t>
  </si>
  <si>
    <t>ZM1260208CAW09534-Roti Count:0-Not Powering On</t>
  </si>
  <si>
    <t>ZM1260102CAG08344-Roti Count:0-Not Powering On</t>
  </si>
  <si>
    <t>ZM1250939CAG03297-Roti Count: 1332-Transfer Arm Stuck</t>
  </si>
  <si>
    <t>ZM1260209MEW02813-Roti Count:0-Machine Received Without Front Cover</t>
  </si>
  <si>
    <t>ZM1260206CAG09456, RC: 0, Transfer Arm Stuck</t>
  </si>
  <si>
    <t>:ZM1260102CAG08252, water leakage, dough not formed error, RC: 35</t>
  </si>
  <si>
    <t>ZM1251146CAG05102-Roti Count: 1466-Not Powering On</t>
  </si>
  <si>
    <t>ZM1250939CAW03164-Roti Count: 339-Loud Kneader Noise</t>
  </si>
  <si>
    <t>ZM1250939CAW03226-Roti Count: 1069-Not Powering On</t>
  </si>
  <si>
    <t>ZM1250939CAG03304-Roti Count: 604-Damaged Kicker</t>
  </si>
  <si>
    <t>ZM1250833MEG00717-Roti Count:306-Transfer Arm Stuck</t>
  </si>
  <si>
    <t>ZM1250833MEG00688-Roti Count: 308-Damaged Kicker</t>
  </si>
  <si>
    <t>ZM1260208CAG09605-Roti Count:4-Not Powering On</t>
  </si>
  <si>
    <t>ZM1251144CAG04729-Roti Count:0-Water Dispenser Damaged</t>
  </si>
  <si>
    <t>ZM1251249CAG06478-Roti Count: 0-Kneader Tray Stuck</t>
  </si>
  <si>
    <t>ZM1251147CAG05689-Roti Count: 475-Pans Overheating</t>
  </si>
  <si>
    <t>ZM1260206CAW09491-Roti Count: 0-Slurry Dough</t>
  </si>
  <si>
    <t>ZM1260206CAG09191-Roti Count: 0-Transfer Arm Stuck</t>
  </si>
  <si>
    <t>ZM1250522MEG00080 - Roti Count: 445-Transfer Arm Rattling Noise</t>
  </si>
  <si>
    <t>ZM1251249CAW06230 - Roti Count: 48 - Cannot Transfer Doughball</t>
  </si>
  <si>
    <t>ZM1250835CAG02549 - Roti Count: 522 - Slave Communication Error</t>
  </si>
  <si>
    <t>ZM1260102CAG08387 -Roti Count: 0 - Kneading Tray Stuck</t>
  </si>
  <si>
    <t>ZM1250836CAG02730 - Roti Count: 729 - Not Powering On</t>
  </si>
  <si>
    <t>ZM1251147CAW06037 - Roti Count: 1288 - Knead Blade Stuck</t>
  </si>
  <si>
    <t>ZM1251250CAW06773 - Roti Count: 0 - LCD screen not Working</t>
  </si>
  <si>
    <t>ZM1251250MEG02229 - Roti Count: 917 - Fully Uncooked</t>
  </si>
  <si>
    <t>ZM1250940MEG01046- Roti Count: 276 - Transfer Arm Rattling Noise</t>
  </si>
  <si>
    <t>ZM1251146CAG05103 - Roti Count - 388 - Short Circuit</t>
  </si>
  <si>
    <t>ZM1250937CAG02828 - Roti Count: 746 -   Not Powering On</t>
  </si>
  <si>
    <t xml:space="preserve">ZM1251251CAG06808 - Roti Count: 1365 - Press Pan Stuck
</t>
  </si>
  <si>
    <t>ZM1250832CAW02133 - Roti Count: 548 - Transfer Arm Stuck</t>
  </si>
  <si>
    <t>ZM1250731CAG01993 - Roti Count: 670 - Top Casing Crack</t>
  </si>
  <si>
    <t>ZM1251249CAG06544 - Roti Count: 301 - Damaged Dough Catcher</t>
  </si>
  <si>
    <t>Machine number: ZM1251144CAG04734, Kneader Tray Stuck, Roti count 657</t>
  </si>
  <si>
    <t>ZM1251146CAG05040 - Roti Count: 1105 - Not Powering On</t>
  </si>
  <si>
    <t>Kneader Tray Stuck, ZM1260102CAG08278, RC: 28</t>
  </si>
  <si>
    <t>ZM1251043CAG04234- Roti Count: 332 - Transfer Arm Rattling Noise</t>
  </si>
  <si>
    <t>ZM1250939CAG03318 - Roti Count: 504 - Transfer Arm Stuck</t>
  </si>
  <si>
    <t>ZM1260208CAW09533 - Roti Count: 132 - Not Powering On</t>
  </si>
  <si>
    <t>ZM1251146CAG05083, Kneader Tray Stuck, Roti count: 600</t>
  </si>
  <si>
    <t>ZM1251144CAG04669 - Roti Count: 0 - Flour Container Cannot Dispense Flour</t>
  </si>
  <si>
    <t>ZM1250842CAG02008 - Roti Count: 47 - Not Powering On</t>
  </si>
  <si>
    <t>ZM1251251CAG07532 - Roti Count: 431 - Transfer Arm Stuck</t>
  </si>
  <si>
    <t>ZM1260206CAG09381 - Roti Count: 0 - Ball Bearings inside the Machine</t>
  </si>
  <si>
    <t>ZM1250730MEG0056, Roti count 1067, Knead Blade Stuck</t>
  </si>
  <si>
    <t>ZM1250834CAG02364 - Roti Count: 165 - Transfer Arm Rattling Noise</t>
  </si>
  <si>
    <t>ZM1250937CAG02959 - Roti Count: 206 - Not Powering On</t>
  </si>
  <si>
    <t>ZM1251144CAG04552- Roti Count:1177 - Dispensing Loadcell Error</t>
  </si>
  <si>
    <t>ZM1251251CAG07944 - Roti Count: 117 - Cannot Transfer Doughball</t>
  </si>
  <si>
    <t>ZM1260208CAG09736  - Roti Count: 0 - Transfer Arm Stuck</t>
  </si>
  <si>
    <t>ZM1251147CAG05432 - Roti Count: 306 - Not Powering On</t>
  </si>
  <si>
    <t>ZM1250728MEG00414 - Roti Count: 1337 - Cannot Connect to Wifi</t>
  </si>
  <si>
    <t>ZM1250834CAW02345 - Roti Count: 1526 - Kneader Tray Stuck</t>
  </si>
  <si>
    <t>ZM1260209MEW02738 - Roti Count: 261 - Transfer Arm Stuck</t>
  </si>
  <si>
    <t>ZM1251146MEG01630 - Roti Count: 773 - Transfer Arm Rattling Noise</t>
  </si>
  <si>
    <t>ZM1260105MEW02479 - Roti Count: 234 - Transfer Arm Stuck</t>
  </si>
  <si>
    <t>ZM1260209MEG03113 - Roti Count: 0 - Transfer Arm Rattling Noise</t>
  </si>
  <si>
    <t xml:space="preserve">ZM1260208CAG09690 - Roti Count : 0 - Transfer Arm Stuck
</t>
  </si>
  <si>
    <t>ZM1260208CAG09613 - Roti Count: 72 - Oil Container Leaking</t>
  </si>
  <si>
    <t>ZM125094MEG01212 - Roti Count: 382 - Cannot Connect to Wifi</t>
  </si>
  <si>
    <t>ZM1251249MEW01917 - Roti Count: 238 - Transfer Arm Rattling Noise</t>
  </si>
  <si>
    <t>ZM1250731CAG01899 - Roti Count: 471 - Not Powering On</t>
  </si>
  <si>
    <t>ZM1260209CAG09788 - Roti Count: 13 - Partially Uncooked</t>
  </si>
  <si>
    <t>ZM1250940MEG01023 - Roti Count: 1048 - Transfer Arm Rattling Noise</t>
  </si>
  <si>
    <t>ZM1250940MEG01022 - Roti Count: 255 - Cannot Transfer Doughball</t>
  </si>
  <si>
    <t>ZM1251249MEG02100 - Roti Count: 1101 - Knead Blade Stuck</t>
  </si>
  <si>
    <t>ZM1250730MEG00604 - Roti Count: 154 - Stirrer Not Rotating</t>
  </si>
  <si>
    <t>ZM1250730CAW01958 - Roti Count: 169 - Transfer Arm Stuck</t>
  </si>
  <si>
    <t xml:space="preserve">ZM1250729CAG01470 - Uncooked Roti
</t>
  </si>
  <si>
    <t>ZM1250729CAG01470 - UNCOOKED ROTI</t>
  </si>
  <si>
    <t>ZM1260206CAW09494 - Transfer Arm Rattling Noise</t>
  </si>
  <si>
    <t>ZM1260206CAW09494 - TRANSFER ARM RATTLING NOISE</t>
  </si>
  <si>
    <t>ZM1260208CAG09627- Roti Count: 69 - Not Powering On</t>
  </si>
  <si>
    <t>ZM1251144CAW04431 - Roti Count: 134 - Not Powering On</t>
  </si>
  <si>
    <t>ZM1251249MEG01821 - roti count 1411 - Stuck on Please Wait.</t>
  </si>
  <si>
    <t>ZM1251250MEG02288 - roti Count: 884 - Transfer Arm Rattling Noise</t>
  </si>
  <si>
    <t>Machine No: ZM125125CAG07389
Machine Issue : Transfer arm struck
Roti made: 0</t>
  </si>
  <si>
    <t>ZM1250835CAG02588, Roti count - 100, Stirrer not rotating</t>
  </si>
  <si>
    <t>Machine No: ZM1251251CAG07908
Machine Issue : Firmware issue 
Roti made: 5</t>
  </si>
  <si>
    <t>ZM82401MEB0E2, Dough cup broken, Roti count: 2181</t>
  </si>
  <si>
    <t>Machine No: ZM1251251CAG07808
Machine Issue : Transfer arm rattling sound
Roti made : 0</t>
  </si>
  <si>
    <t>Machine No: ZM1260209MEG02881
Machine issue : Vertical tray is broken 
Roti Made : 0</t>
  </si>
  <si>
    <t>Machine No: ZM1251146CAG05271
Machine Issue : Not powering on 
Roti made: 24</t>
  </si>
  <si>
    <t>Machine Number :ZM1250835CAG02614
Machine Issue :  Not powering on 
Roti made: 539</t>
  </si>
  <si>
    <t>ZM1250731CAG01947
Machine Issue : Not Powering on
Roti made: 547</t>
  </si>
  <si>
    <t>Knead Blade stuck, ZM1250730MEG00567, RC: 1029</t>
  </si>
  <si>
    <t>ZM1251251CAG07265, Roti count: 0, Extra screw found while unpacking</t>
  </si>
  <si>
    <t>ZM1250835MEG00929; Roti count: 439; Knead Blade Stuck</t>
  </si>
  <si>
    <t>Machine NO: ZM1250834CAW02301 
Machine Issue : Dough Ball Transfer issue 
Roti Made: 667.</t>
  </si>
  <si>
    <t>Machine not Powering on, ZM1251250CAW06747</t>
  </si>
  <si>
    <t>ZM82405CAB24C stirrer not rotating</t>
  </si>
  <si>
    <t>ZM82405CAB24C STIRRER NOT ROTATING</t>
  </si>
  <si>
    <t>Hardware Issues &gt; Powering on &gt; Not powering on
ZM1251043CAG04245</t>
  </si>
  <si>
    <t xml:space="preserve">ZM1251147CAW05888 - Slurry Dough
</t>
  </si>
  <si>
    <t>ZM1251147CAW05888 - SLURRY DOUGH</t>
  </si>
  <si>
    <t xml:space="preserve"> ZM82309CAB076 - Power trip</t>
  </si>
  <si>
    <t>ZM82309CAB076 - POWER TRIP</t>
  </si>
  <si>
    <t>ZM1251147CAW05926
Roti count: 115, Transfer Arm stuck</t>
  </si>
  <si>
    <t>ZM1251144CAG04702 - Not powering on</t>
  </si>
  <si>
    <t>ZM1250625CAG00934 - RC: 849, Not powering on issue</t>
  </si>
  <si>
    <t>Hardware Issues &gt; Powering on &gt; Not powering on
ZM1251144CAG04612</t>
  </si>
  <si>
    <t>Hardware Issues &gt; Powering on &gt; Not powering on
ZM1251146CAG05346</t>
  </si>
  <si>
    <t>ZM1260208CAG09641 - Not powering on</t>
  </si>
  <si>
    <t>ZM1251147CAG05424 - Not powering on</t>
  </si>
  <si>
    <t>Hardware Issues &gt; Powering on &gt; Not powering on 
ZM1250625CAG00990</t>
  </si>
  <si>
    <t>Hardware Issues &gt; Powering on &gt; Not powering on
ZM1250625CAG01101, RC: 921</t>
  </si>
  <si>
    <t>Hardware Issues &gt; Powering on &gt; Not powering on
ZM1251043CAG04217</t>
  </si>
  <si>
    <t>Hardware Issues &gt; Powering on &gt; Not powering on
ZM1250625CAG00891, RC: 148</t>
  </si>
  <si>
    <t>ZM1250729CAG01630 - Misalign kicker carrier transfer arm stuck
rotis made - 7
to be sent to india for FA</t>
  </si>
  <si>
    <t>ZM1251249MEG02091 - Cannot transfer dough ball
rotis made - 393</t>
  </si>
  <si>
    <t>ZM1251144CAG04748 - Machine Not Powering On
Rotis made - 170</t>
  </si>
  <si>
    <t>ZM1250519CAG00379 - not powering on
Roti count 127</t>
  </si>
  <si>
    <t>ZM1251251CAG07156 - Loose screw from the kicker-catcher</t>
  </si>
  <si>
    <t>ZM1251251CAG07156 - LOOSE SCREW FROM THE KICKER-CATCHER</t>
  </si>
  <si>
    <t>ZM1250626CAW01157 - not powering on
Roti count: N/A</t>
  </si>
  <si>
    <t>ZP82512CABA85 - Faulty Machine</t>
  </si>
  <si>
    <t>ZP82512CABA85 - FAULTY MACHINE</t>
  </si>
  <si>
    <t>the customer reported multiple issues with her Rotimatic NEXT machine. She experienced a recurring load cell error after making a couple of rotis a cleaning error despite the machine being clean and the machine prompting her to wait when commanded to make rotis
ZM1260102CAG08637
39 total rotis made</t>
  </si>
  <si>
    <t>ZM1251251CAG06822 - Dispenser Loadcell Error
Rotis made - 1111</t>
  </si>
  <si>
    <t>the customer reported an issue with his Rotimatic NEXT machine specifically receiving a persistent error message related to the Kneading Blade Stuck. Bhushan expressed frustration and a desire to return the machine without further troubleshooting as he had previously contacted support and did not want to repeat the process
ZM1251251CAG07786
3 total rotis made</t>
  </si>
  <si>
    <t>The customers new Rotimatic received on November 17 2025 had recurring issues with the flour shutter and producing uncooked rotis and she was frustrated that only the Roti option was accessible while other features were controlled by support
ZM1251043CAW04095
189 total rotis made</t>
  </si>
  <si>
    <t xml:space="preserve">Wrong Power Cord
ZM1260105MEW02444	</t>
  </si>
  <si>
    <t xml:space="preserve">Machine replacement
ZM1251146CAG05120 - Transfer Arm Stuck
Roti count 719
Cx wanted black and white </t>
  </si>
  <si>
    <t>Customer reported multiple issues with her Rotimatic NEXT machine. The symptoms included incorrect part placement, uncooked rotis that needed additional cooking on the gas, and the machine getting stuck at 20 seconds warming.
ZM1251251CAG07852
59 Total Rotis made</t>
  </si>
  <si>
    <t>Issue Summary: 
Issue: Rotimatic NEXT machine is not starting up, repeatedly rebooting and getting stuck on the loading screen
I was able to convince the customer to proceed with the replacement machine with a $200 refund along with a complimentary 1-year warranty extension.
 Issue: Rotimatic NEXT machine is not starting up, repeatedly rebooting and getting stuck on the loading screen. - ZM1260206CAG9336 - Roti count 15.</t>
  </si>
  <si>
    <t>Transfer arm rattling noise
ZM1250937CAG02894
809</t>
  </si>
  <si>
    <t>ZM82303CAB056 - Power Trip</t>
  </si>
  <si>
    <t>ZM82303CAB056 - POWER TRIP</t>
  </si>
  <si>
    <t>the customer reported multiple issues with the Rotimatic NEXT machine. The primary symptoms included the machine producing rotis that taste bad, the design of the rotis being unsatisfactory, and a general lack of interest and patience in dealing with the machine due to these issues.
ZM1251251CAG07729
125 total rotis made</t>
  </si>
  <si>
    <t>ZM1260208CAW09542	- water container leaking
approved by SME</t>
  </si>
  <si>
    <t>ZM1251146CAG05202 - Broken catcher</t>
  </si>
  <si>
    <t xml:space="preserve">ZM1251147CAW05891- Oil level low </t>
  </si>
  <si>
    <t>ZM1251147CAW05891- OIL LEVEL LOW</t>
  </si>
  <si>
    <t>Cannot transfer doughball/transfer arm stuck due to the carrier not moving all the way in the front
ZM1250728MEG00371
22</t>
  </si>
  <si>
    <t>ZM1250940MEG01045	- Crack on machine
Roti Count - 147</t>
  </si>
  <si>
    <t xml:space="preserve">ZM1250940MEG01122	- Cannot transfer doughball / transfer arm does not go all the way to the front
Roti Count - </t>
  </si>
  <si>
    <t>ZM1251146CAG05050- Not Powering ON
Roti Quality - 534</t>
  </si>
  <si>
    <t>ZM1251147CAG05500 - kneader rattling noise
rotis made - 802</t>
  </si>
  <si>
    <t>ZM1250937CAG02978 -  Knead Blade Stuck
Rotis - 227</t>
  </si>
  <si>
    <t>ZM1251249MEG02034	- water leakage
Approved by SME</t>
  </si>
  <si>
    <t>Machine Not Powering On - ZM1250625CAG01027
Roti Count - 547</t>
  </si>
  <si>
    <t>Broken Catcher - ZM1251147CAG05711
Roti Count - 180</t>
  </si>
  <si>
    <t>Machine Not Powering On - ZM1250521CAG00470
Roti Count - 73</t>
  </si>
  <si>
    <t>Loadcell Dispensing Error - ZM1251251CAG07747
Roti Count - 132
for FA to PH</t>
  </si>
  <si>
    <t>ZM1251251CAG07534-water leakage persistent</t>
  </si>
  <si>
    <t>ZM1251251CAG07534-WATER LEAKAGE PERSISTENT</t>
  </si>
  <si>
    <t>ZM1251251CAG07228 - Roti Quality 
Roti Count - 137	
Location: PH for FA</t>
  </si>
  <si>
    <t xml:space="preserve">ZM1260206MEG02646- Stuck on loading screen
Roti Count- 21	</t>
  </si>
  <si>
    <t>ZM1251250MEG02217
Water leakage</t>
  </si>
  <si>
    <t>ZM1251146CAG05263 - Cannot Transfer Doughball
Roti count 146
Send to INDIA for FA</t>
  </si>
  <si>
    <t>ZM1251043CAG04181 - Machine not powering on
Roti count 20</t>
  </si>
  <si>
    <t>the customer Rotimatic NEXT has never made a roti since purchase. Dough catcher replaced three times but errors persist. Case retained for replacement machine. Customer requests pick-up anytime except March 15 to 21
ZM1251043CAG04160
never made a single roti</t>
  </si>
  <si>
    <t>ZM1250836CAG02777 - Transfer Arm Rattling Noise</t>
  </si>
  <si>
    <t>ZM1250836CAG02777 - TRANSFER ARM RATTLING NOISE</t>
  </si>
  <si>
    <t xml:space="preserve">ZM1250940MEG01108	- Kneader blade loud noise 
Roti Count - 1107	</t>
  </si>
  <si>
    <t>ZM1260206MEG02644
Oil leakage due to missing spring</t>
  </si>
  <si>
    <t>ZM1251146CAG05034 - Machine not powering on 
Roti Count - 10</t>
  </si>
  <si>
    <t>ZM1251249CAG06518 - Downgrade
Roti Count - 80</t>
  </si>
  <si>
    <t>ZM1251146CAG05217 - Transfer arm stuck
Rotis made 130
Send to Kaynes for FA</t>
  </si>
  <si>
    <t>ZM1251043CAG04148 - transfer arm rattling noise
rotis made 1150</t>
  </si>
  <si>
    <t>ZM1251043CAG03895 - crack on the machine
Rotis made: N/A</t>
  </si>
  <si>
    <t>ZM1250626CAW01298 - Wi-Fi Connectivity / Transfer Arm Stuck
Roti count: N/A</t>
  </si>
  <si>
    <t>Customer reported multiple issues, including the machine being unable to transfer the roti, and opted for a replacement machine. The customer also refused to go through the final troubleshooting session.
ZM1250626CAW01179
766 total rotis made</t>
  </si>
  <si>
    <t>Loadcell Dispensing Error - ZM1251251CAG07035
Roti Count - 330
To Kaynes for FA</t>
  </si>
  <si>
    <t>ZM1251250MEG02346-water leakage after second troubleshooting was made</t>
  </si>
  <si>
    <t>ZM1251250MEG02346-WATER LEAKAGE AFTER SECOND TROUBLESHOOTING WAS MADE</t>
  </si>
  <si>
    <t>ZM1250623MEG0088-trigger functionality issue</t>
  </si>
  <si>
    <t>ZM1250623MEG0088-TRIGGER FUNCTIONALITY ISSUE</t>
  </si>
  <si>
    <t>Power Issue - Machine not powering on - ZM1250623CAG00610</t>
  </si>
  <si>
    <t xml:space="preserve">ZM1250522MEG00094 -  Pin loose from stirrer
Conversation ID: 215473307061615 </t>
  </si>
  <si>
    <t>Dispensing Issue - ZM1251251CAG06893
Roti Count - 158
To Manufacturing for FA</t>
  </si>
  <si>
    <t>ZM1251251CAG07144 - broken kicker</t>
  </si>
  <si>
    <t>ZM1251251CAG07144 - BROKEN KICKER</t>
  </si>
  <si>
    <t xml:space="preserve">ZM1250940MEG01018 - Kicker rattling sound and stops near the front limit
Roti Count - 1484	
</t>
  </si>
  <si>
    <t>ZM1251251CAG07095 - Machine not powering on 
Roti Count - 317</t>
  </si>
  <si>
    <t>ZM1251251CAG06872- Flour tunnel block 
Roti Quality- 0
Location: Will send to PH</t>
  </si>
  <si>
    <t>ZM1260206MEG02610
Customer received EU power cord connector, it should be SG</t>
  </si>
  <si>
    <t>ZM1251147CAG05623 - Dispenser loadcell error|
Rotis made - 188</t>
  </si>
  <si>
    <t>ZM1251251CAG07087 - Cannot transfer roti</t>
  </si>
  <si>
    <t>ZM1251251CAG07087 - CANNOT TRANSFER ROTI</t>
  </si>
  <si>
    <t>ZM1250731CAG01916 - Transfer Arm Rattling Noise
Roti Count: 251</t>
  </si>
  <si>
    <t>ZP82211MEA034 - Kneader Blade Issue</t>
  </si>
  <si>
    <t>ZP82211MEA034 - KNEADER BLADE ISSUE</t>
  </si>
  <si>
    <t>ZM1251043CAG03746 - Not Powering On</t>
  </si>
  <si>
    <t>approved for free upgrade
processed replacement for RNEXT 
machine number: ZP82512CABAC0
roti count: 167</t>
  </si>
  <si>
    <t>Issue: Transfer Arm Stuck and Oil Leakage - ZM1251042MEW01582 - Tori count: 0
The customer is frustrated and wanted to return the machine and get a refund.
The customer ask for a $500 compensation.
Informed the customer that we can offer him a replacement machine along with the $200 refund and a complimentary 1-year warranty extension.
Customer agreed.
Initiated replacement+</t>
  </si>
  <si>
    <t xml:space="preserve">ZM82501CAB032
777 Total Rotis made
</t>
  </si>
  <si>
    <t xml:space="preserve">Stirrer no longer moving-ZM1250730CAW01934	
roti count - 10 
Send this machine to Kaynes please for FA
</t>
  </si>
  <si>
    <t>Flickering screen pertinent as a beta tester
ZM1250939CAW03172
20
Please send to PH</t>
  </si>
  <si>
    <t>Transfer arm rattling noise
ZM1250937CAG02869	
70</t>
  </si>
  <si>
    <t xml:space="preserve">Transfer arm stuck//broken triggers-ZM1250728MEG00413	</t>
  </si>
  <si>
    <t>TRANSFER ARM STUCK//BROKEN TRIGGERS-ZM1250728MEG00413</t>
  </si>
  <si>
    <t>ZM1250729CAG01812 -  Transfer arm stuck
Rotis made - 178</t>
  </si>
  <si>
    <t>ZM1251251CAG07133 - Doughball not formed
Roti count: 295</t>
  </si>
  <si>
    <t>ZM1250940MEG01011 - kneading tray stuck
Roti count: 71</t>
  </si>
  <si>
    <t>ZM1250940MEG01117 - Transfer arm stuck
Roti count 510
Send to INDIA for FA</t>
  </si>
  <si>
    <t>ZM1250939CAW03415 - not powering on
Roti count: 667</t>
  </si>
  <si>
    <t>ZM1250937CAG02902 Transfer Arm Rattling Noise
Rotis 75</t>
  </si>
  <si>
    <t>Knead Blade Stuck - ZM1250728MEW00484
Roti Count - 316</t>
  </si>
  <si>
    <t>Pans Not Heating Up - ZM1260206CAG09175	
Roti Count - 0</t>
  </si>
  <si>
    <t>"Front Door is Open" Error - ZM1260206CAG09445
Roti Count - 20
For FA to PH</t>
  </si>
  <si>
    <t>Dispensing Loadcell Error - ZM1251146CAG05081
Roti Count - 641</t>
  </si>
  <si>
    <t xml:space="preserve">Kneading Tray Stuck - Tilted - ZM1251251CAG06846	</t>
  </si>
  <si>
    <t>KNEADING TRAY STUCK - TILTED - ZM1251251CAG06846</t>
  </si>
  <si>
    <t xml:space="preserve">Kneading Tray Stuck, Stuck on "Please Wait", Firmware Issue - ZM1250731CAG01905
Roti Count - 1451
To Kaynes for FA
</t>
  </si>
  <si>
    <t>Transfer Arm Stuck - Carriers Misaligned - ZM1250627MEG00154	
Roti Count - 471</t>
  </si>
  <si>
    <t>ZM1250939CAG03322-water container leakage</t>
  </si>
  <si>
    <t>ZM1250939CAG03322-WATER CONTAINER LEAKAGE</t>
  </si>
  <si>
    <t>Issue: Kicker Malfunction
for replacement - already approved by the previous agent
Machine is in warranty 
machine number: ZM82406MEB096
roti quality:  1964</t>
  </si>
  <si>
    <t>Carrier is stuck
ZM1251043CAW04080	
460</t>
  </si>
  <si>
    <t>Cannot transfer Roti
ZM1250521CAG00402</t>
  </si>
  <si>
    <t xml:space="preserve">ZM1251147CAG05617
Broken Dough catcher
</t>
  </si>
  <si>
    <t>Shutter is not rotating 
ZM1251251CAG07400</t>
  </si>
  <si>
    <t>For machine replacement - broken VT, rattling sound while kneading
ZM1250627MEG00184	
428</t>
  </si>
  <si>
    <t>ZM1250627MEG00144 - Transfer arm rattling noise
Roti count; 318</t>
  </si>
  <si>
    <t>ZM1250730CAW01915 - not powering on
Roti count: 1374</t>
  </si>
  <si>
    <t>ZM1251251CAG07688 - Dispenser Loadcell Error
Rotis made - 99
send to Kaynes for FA</t>
  </si>
  <si>
    <t>ZM1250727MEG00343	- flour container not functioning properly
approved by SME</t>
  </si>
  <si>
    <t>ZM1250834CAW02299 - not powering on
Roti Count: 1048</t>
  </si>
  <si>
    <t>ZM1250939CAW03175 - not powering on
roti count: 318</t>
  </si>
  <si>
    <t>machine not turning on - ZM1250937CAG02850
Roti count- 96</t>
  </si>
  <si>
    <t>cracked machine-ZM1250624CAG00812
Roti count - 452</t>
  </si>
  <si>
    <t xml:space="preserve"> not powering on - ZM1251249MEW01916
roti count 120</t>
  </si>
  <si>
    <t xml:space="preserve">transfer arm stuck / cannot transfer doughball / slurry dough - ZM1251249MEG01954
Roti count - 479
Send to India kaynes for FA
</t>
  </si>
  <si>
    <t>Retained customer
machine issue Issue: water leaking, flickering screen
serial_number
ZM125O626CAW01373</t>
  </si>
  <si>
    <t>ZM1251249MEG01805 - water level low</t>
  </si>
  <si>
    <t>ZM1251249MEG01805 - WATER LEVEL LOW</t>
  </si>
  <si>
    <t>Machine is not powering on (fan is not rotating)
ZM1250624CAG00868
324</t>
  </si>
  <si>
    <t xml:space="preserve">ZM1251251CAG06962 -  Kneading Tray Stuck
rotis made - 20
</t>
  </si>
  <si>
    <t>ZM1250834MEW00799 - Knead blade stuck
rotis made - 163</t>
  </si>
  <si>
    <t>ZM1250938CAG03049 - cracked machine
rotis made - 1079</t>
  </si>
  <si>
    <t>The customer initially reported uncooked rotis, which was later determined to be a hardware issue according to previous agents internal notes. Retained with a replacement 
ZM1251251CAG06965
22 total rotis made</t>
  </si>
  <si>
    <t>the customer reported issues with her Rotimatic PLUS machine, specifically that the kicker was not moving forward and the press system was malfunctioning. The machine was initially offline but was later connected to Wi-Fi. Various calibrations were attempted, including cold and hot calibrations, but the kicker still did not move forward manually.
ZM82408MEB03C
1348 total rotis made</t>
  </si>
  <si>
    <t>Issue wifi and undercooked rotis
Machine number ZM1251251CAG07320
Roti count 222</t>
  </si>
  <si>
    <t>ZM21703US0234 - Incorrect Power Chord</t>
  </si>
  <si>
    <t>ZM21703US0234 - INCORRECT POWER CHORD</t>
  </si>
  <si>
    <t>Broken stirrer
ZM1251144CAG04822
210</t>
  </si>
  <si>
    <t>Issue Customer expectation
Machine number ZM1251147CAW05789	
Roti count 17</t>
  </si>
  <si>
    <t>the customer reported ongoing issues with his Rotimatic NEXT machine, expressing frustration over repeated malfunctions and a lack of timely support. Despite receiving a replacement in June, the machine continued to malfunction, leading to a request for a return and refund due to a loss of trust in the product.
ZM1250312CAW00098
0 rotis made</t>
  </si>
  <si>
    <t>ZM1250939CAG03301 -- Broken Dough Catcher
Conversation ID: 215473302447477</t>
  </si>
  <si>
    <t xml:space="preserve">ghost touch screen - ZM1250939CAG03257	
Roti made: 220
send this machine to Kaynes for FA
</t>
  </si>
  <si>
    <t>Power Issue - Machine not Powering On - ZM1250625CAG00886	
Roti Count - 53</t>
  </si>
  <si>
    <t>ZM1251250CAW06769	- Machine not powering on 
Roti Count - 228</t>
  </si>
  <si>
    <t>ZM1251251CAG06863 -  broken transfer arm and carriers
rotis made - 3</t>
  </si>
  <si>
    <t>ZM1250625CAG01125 - transfer arm stuck</t>
  </si>
  <si>
    <t>ZM1250625CAG01125 - TRANSFER ARM STUCK</t>
  </si>
  <si>
    <t>ZM1250729CAG01721 - not powering on
Rotis made - 0</t>
  </si>
  <si>
    <t>Kneading Tray Stuck - ZM1250522CAG00474	
Roti Count - 1843</t>
  </si>
  <si>
    <t xml:space="preserve">Customer retained 
ZM1260104CAW08925
Roti count - 0
Ravi Tiwari reported receiving a non-functioning Rotimatic machine after a four-month wait. The primary issue was an error indicating that the transfer arm was stuck. Ravi attempted to troubleshoot the issue by following setup instructions but was unsuccessful. He expressed frustration due to the delays and receiving a damaged product. Ravi also mentioned unsuccessful attempts to contact support via phone. Michael from Rotimatic Support requested images of the Rotimatic NEXT Node ID and the cooking area, specifically where the transfer arm is located. Ravi later reported an error during initiation, indicating an issue with the transfer arm. Jhan from support suggested checking for dough behind the pans, but Ravi clarified that the machine was still in setup. Jhan requested a video to further investigate the issue. Ravi expressed frustration and requested a refund if the issue could not be resolved promptly. Daniel attempted to assist but faced technical issues preventing a call. Ravi was advised to book a video call appointment, which he did for February 28. During the call, Daniel found that the kicker carriers were stuck and not moving, and informed Ravi that the case would be escalated to the Senior Technical Team. Ravi insisted on a refund instead of a replacement. Gwyn from support offered a replacement with a 6-month extended warranty and USD 100 compensation, but Ravi negotiated for USD 300 and a 1-year extended warranty. Eventually, they agreed on a USD 200 compensation and a 1-year extended warranty, with a replacement machine.
</t>
  </si>
  <si>
    <t>Broken dough catcher
ZM1251249CAG06540</t>
  </si>
  <si>
    <t>ZM1250940CAG03512- Rattling Noise when kicker find home
Roti Quality - 931	
Location - India for FA</t>
  </si>
  <si>
    <t>ZM1251147CAW06133 - Transfer Arm Rattling Noise
Roti Count - 249</t>
  </si>
  <si>
    <t>Broken dough catcher
ZM1251251CAG07094</t>
  </si>
  <si>
    <t>ZM1250731MEW00672 - kneader blade stuck 
Roti Count - 0</t>
  </si>
  <si>
    <t>ZM1251250MEG02414	- Cannot transfer doughball
Roti Count - 5
Location - Kaynes for FA</t>
  </si>
  <si>
    <t>ZM1251251CAG07620 - Takes time to warm up</t>
  </si>
  <si>
    <t>ZM1251251CAG07620 - TAKES TIME TO WARM UP</t>
  </si>
  <si>
    <t>ZM1251251CAG07411 - Multiple Issues
Roti count: 28
Send to Kaynes, India for FA</t>
  </si>
  <si>
    <t>ZM1251146CAG05030 - Transfer arm stuck / rattling sound
roti count: 151</t>
  </si>
  <si>
    <t>the customer reported multiple issues with her Rotimatic machine, including very little space for the brush to clean, loud noise, and the transfer pan not moving to transfer the dough. The machine displayed an error message, and after restarting, the screen did not display anything, and the fan was not operating.
ZM1251251CAG07957
386 total rotis made</t>
  </si>
  <si>
    <t>ZM1250728MEG00384 - Knead Blade Stuck - stirrer not rotating
Roti count: 551</t>
  </si>
  <si>
    <t xml:space="preserve">Power Issue - Machine not Powering On - ZM1251146CAG05351
Roti Count - 69
</t>
  </si>
  <si>
    <t>Customer retained 
ZM1251144CAG04316
Roti count -39
The customer, Gaurav Basu, reported dissatisfaction with the Rotimatic machine due to a leaking water container and a loose-fitting lid. After troubleshooting, the issue persisted with the oil container also leaking when the nozzle was replaced. The customer expressed frustration over the need to provide extensive evidence (photos and videos) to customer service. Additionally, Gaurav was dissatisfied with the delayed delivery of the product, which took 8 weeks despite paying for express shipping. The customer requested a return and refund for the machine and the express shipping fee. The support team acknowledged the issues and agreed to replace the water container and refund the express shipping fee.</t>
  </si>
  <si>
    <t>Door Hinge Issue - Aesthetic - ZM1251251CAG07693
Roti Count - 107
To Kaynes For FA</t>
  </si>
  <si>
    <t>ZM1251146MEG01658 - crack machine 
Roti count - 190</t>
  </si>
  <si>
    <t>ZM1251249MEG02089 - retained for replacement 
Roti Count - 94</t>
  </si>
  <si>
    <t>ZM1251144CAG04629	- Bottom Roast Temp issue /  DB hardness
Roti count: 241
To be sent to Kaynes for FA</t>
  </si>
  <si>
    <t>ZM1250729CAG01605 - Knead blade stuck / stirrer not rotating
Roti count: 297</t>
  </si>
  <si>
    <t>ZM1250729CAG01674 - Oil leakage
Roti count: 796
To be sent to PH for FA</t>
  </si>
  <si>
    <t>ZM82308CAB08D - Power trip, VT Stuck, Wifi</t>
  </si>
  <si>
    <t>ZP82510CABA43 - Machine Upgrade</t>
  </si>
  <si>
    <t>ZP82510CABA43 - MACHINE UPGRADE</t>
  </si>
  <si>
    <t>ZM1251251CAG07377 - Issue: Roti Quality Issue
Roti Count - 605
Approve Repolacement by Tejasvi</t>
  </si>
  <si>
    <t>Incorrect Part Placement - ZM1250729CAG01650	
Roti count - 125
send this machine to Kaynes</t>
  </si>
  <si>
    <t xml:space="preserve">Roti Quality Issue - ZM1251147CAW05861
Roti count - 368 </t>
  </si>
  <si>
    <t>Transfer Arm Stuck- ZM1250729CAG01679	
Roticount -45
Send to Kaynes for FA</t>
  </si>
  <si>
    <t>Machine not powering on mid operation on the carrier Ts - ZM1250729CAG01835
Roti count138</t>
  </si>
  <si>
    <t>ZM1250727MEW00290	- Kneader blade is stuck 
Roti count - 95</t>
  </si>
  <si>
    <t xml:space="preserve">ZM1251043CAG03956	- Roti Quality
Roti Count - 112 </t>
  </si>
  <si>
    <t>ZM1251146CAG05199 - Transfer arm stuck 
Roti Count - 37
Location - India for FA</t>
  </si>
  <si>
    <t>ZM1251146CAG05317 - Loadcell error 
Roti count - 296</t>
  </si>
  <si>
    <t>ZM1260206CAG09285 - Transfer arm stuck 
Roti Count - 3</t>
  </si>
  <si>
    <t>ZM1251250CAW06587 - dispenser loadcell error
Roti count: 224
To be sent to PH for FA</t>
  </si>
  <si>
    <t>ZM1251146MEG01642	- Cannot transfer doughball / FW update looping
Roti count: 545</t>
  </si>
  <si>
    <t>ZM1251147CAW05808 - pans not heating
Roti count: 117</t>
  </si>
  <si>
    <t>ZM1251043CAW04035	- Incorrect Part Placement</t>
  </si>
  <si>
    <t>ZM1251043CAW04035- INCORRECT PART PLACEMENT</t>
  </si>
  <si>
    <t>ZM1250729CAG01739 - Kneader Blade stuck
Roti Count: 312
No destination</t>
  </si>
  <si>
    <t>Dough stuck in kicker - ZM1250729CAG01575	
Roti count - 530</t>
  </si>
  <si>
    <t xml:space="preserve">	ZM1251144CAG04496 - cracked machine
Roti count - 460</t>
  </si>
  <si>
    <t>ZM1250625CAG01079	- broken VT
Roti Count - 787</t>
  </si>
  <si>
    <t>ZM1250728MEG00416	- Kneader blade stuck
Roti Count - 513</t>
  </si>
  <si>
    <t>ZM1250832CAG02040	- press pan stuck
Rotis made: 123</t>
  </si>
  <si>
    <t>ZM1251251CAG07678 - Dispenser Loadcell Error
Roti count: 108</t>
  </si>
  <si>
    <t>ZM1250417CAG00319 - Not powering on
Roti - 482</t>
  </si>
  <si>
    <t>ZM1250835CAG02611	- knead blade stuck, stirrer not rotating
Roti count: 103</t>
  </si>
  <si>
    <t>ZM1250729CAG01649	- transfer arm stuck
Roti count: 577</t>
  </si>
  <si>
    <t>ZM1250729CAG01580 - transfer arm rattling noise
Roti count: 669</t>
  </si>
  <si>
    <t>Issue Upgrade
Machine number ZP82503CABA51
Roti count 23</t>
  </si>
  <si>
    <t>ZM1250728CAG01499 - Cracked machine
Rotis - 438</t>
  </si>
  <si>
    <t>ZM1250939CAW03218 - Cannot connect to WIFI - Roti Count - 20</t>
  </si>
  <si>
    <t>Damaged machine - oil leakage
ZM1250939CAW03211
Roti count - 370</t>
  </si>
  <si>
    <t>ZM1251249MEG02158
water leakage</t>
  </si>
  <si>
    <t>ZM1251249MEG01978- cannot transfer doughball (kicker trigger is broken)</t>
  </si>
  <si>
    <t>Transfer arm replacement/rattling noise
ZM1250626CAW01393	
657</t>
  </si>
  <si>
    <t>Kneader tray stuck
ZM1251146MEG01668	
Total rotis made: 481</t>
  </si>
  <si>
    <t>ZP82502CABA44 - Kicker Hindrance and Press Issue</t>
  </si>
  <si>
    <t>ZP82502CABA44 - KICKER HINDRANCE AND PRESS ISSUE</t>
  </si>
  <si>
    <t>ZM1251147CAW06062 - dough catcher broken
approved by SME</t>
  </si>
  <si>
    <t>ZM1250834CAW02270	- Knead blade stuck
Roti count: 190</t>
  </si>
  <si>
    <t>The customer reported an issue with his Rotimatic NEXT machine where nearly every second roti attempt fails due to an unable to transfer the doughball error.
ZM1251251CAG07440
321 total rotis made</t>
  </si>
  <si>
    <t>ZM1251251CAG06812 - not powering on
Roti count: 191</t>
  </si>
  <si>
    <t>ZM1250834CAW02276 - transfer arm rattling noise
Roti count: 1323</t>
  </si>
  <si>
    <t>ZM1251147CAG05693- oil container leaking
approved by SME</t>
  </si>
  <si>
    <t>Flour tunnel block
ZM1251251CAG07712
Roti count: 2</t>
  </si>
  <si>
    <t>Customer reported a recurring issue with the dough not being pushed back by the transfer arm and getting stuck frequently.
ZM1251251CAG07924
57total rotis made</t>
  </si>
  <si>
    <t xml:space="preserve">Cannot connect to WIFI - ZM1250832CAG02012	.
Roti count - 10
</t>
  </si>
  <si>
    <t>uncooked rotis - ZM1251144CAW04367	
Roti count - 217</t>
  </si>
  <si>
    <t>not powering on - ZM1250625CAG00937
Roti count - 443</t>
  </si>
  <si>
    <t>The screen is not working keeps glitching , the touch screen is not responding - ZM1251146CAG05280 
Roti count - 0
Please send this to ship this to PH for further FA.</t>
  </si>
  <si>
    <t>Customer retain for replacement
ZM1251250MEG02191
Roti count 20
The customer reported multiple issues with his Rotimatic PLUS machine. The primary symptoms included oil leaking into the pan below and an error message indicating that the plate is not warming up. Ashish mentioned that these issues have persisted for about a week. Despite attempts to cool the pan and restart the machine, the problems continued. Rica Jane Verances suggested checking the oil container for leaks and provided instructions for disassembling and reassembling the water/oil container. Ashish confirmed that the oil was leaking drop by drop. Rica also advised using the basic cleaning mode, but Ashish remained unresponsive for a period. Later, Ashish expressed frustration over the persistent error message and requested a replacement. Jhan Kyle Canlas attempted to assist but eventually transferred the case to Joemar Renquijo, who connected remotely to the machine. Joemar confirmed that the pans were not heating up to the required temperature. Ashish requested a replacement, threatening to make a YouTube video if not resolved. The case was escalated to the senior technical team, and a replacement was approved. Ashish later inquired about a refund, citing a missing cable and a friend's negative experience with the Rotimatic NEXT. After some negotiation, Ashish agreed to a replacement with a 15-day trial period.</t>
  </si>
  <si>
    <t>Kneader Rattling noise
ZM1250626CAW01296
433</t>
  </si>
  <si>
    <t>Machine is not powering on
ZM1251146CAG05322
316</t>
  </si>
  <si>
    <t>ZM1251249MEG01960 - transfer arm accessory broken</t>
  </si>
  <si>
    <t>ZM1251249MEG01960 - TRANSFER ARM ACCESSORY BROKEN</t>
  </si>
  <si>
    <t>ZM1251250CAW06643 - Flour motor not rotating
Rotis made - 76</t>
  </si>
  <si>
    <t xml:space="preserve">Kicker is broken
ZM1250832CAW02072	</t>
  </si>
  <si>
    <t>the customer reported persistent issues with his Rotimatic NEXT machine, primarily that the machine fails to form the doughball correctly on the first attempt. Despite multiple troubleshooting attempts, including several calls and firmware upgrades, the problem remains unresolved.
ZM1251250CAW06585
32 total rotis made</t>
  </si>
  <si>
    <t>ZM82405MEB19A - Kicker and Press Issue</t>
  </si>
  <si>
    <t>ZM82405MEB19A - KICKER AND PRESS ISSUE</t>
  </si>
  <si>
    <t>Customer reported multiple persistent hardware and software issues with the Rotimatic Next unit, including undercooked rotis, irregular shapes, inconsistent results, and low water alerts even when the water container is full.
ZM1250729CAG01667
73 total rotis made</t>
  </si>
  <si>
    <t>ZM1251144CAG04596 - Flour Tunnel Block</t>
  </si>
  <si>
    <t>ZM1251144CAG04596 - FLOUR TUNNEL BLOCK</t>
  </si>
  <si>
    <t>Transfer arm stuck
ZM1251041MEG01248
659</t>
  </si>
  <si>
    <t xml:space="preserve">ZM1251043CAW04028 - Not Powering On
rotis made - 0
</t>
  </si>
  <si>
    <t xml:space="preserve">ZM1250937CAG02844 - Transfer Arm Rattling Noise
Rotis made - 90
</t>
  </si>
  <si>
    <t>ZM1251144CAG04524 - Transfer arm noises / kicker stuck
Rotis made - 326
To be sent to India for FA</t>
  </si>
  <si>
    <t>ZM1251249CAG06562 - broken kicker
approved by SME</t>
  </si>
  <si>
    <t>ZM1260206CAG09282 - broken kicker
approved by SME</t>
  </si>
  <si>
    <t>Power Issue - Machine Not Powering On
ZM1250940CAG03640
Roti Count - 412</t>
  </si>
  <si>
    <t>Machine Cracks - ZM1250522MEG00089
Roti Count - 1014</t>
  </si>
  <si>
    <t>Power Issue - Not Powering On - ZM1260102CAG08330
Roti Count - 0</t>
  </si>
  <si>
    <t>Machine Cracks - ZM1251144CAG04585
110</t>
  </si>
  <si>
    <t>Transfer Arm Stuck - ZM1251147CAG05698	
Roti Count - 269</t>
  </si>
  <si>
    <t>ZM1250940CAG03645 - dough catcher broken</t>
  </si>
  <si>
    <t>ZM1251251CAG06934 - Residue detected in kneading parts 
Roti Count - 112</t>
  </si>
  <si>
    <t>ZM1250833MEG00715 - Transfer arm rattling noise
Roti Count - 286</t>
  </si>
  <si>
    <t>ZM1251042MEG01477 - transfer arm stuck</t>
  </si>
  <si>
    <t>ZM1251042MEG01477 - TRANSFER ARM STUCK</t>
  </si>
  <si>
    <t>ZM1250937CAG02981 -  transfer arm stuck misaligned carriers
Roti Count - 535</t>
  </si>
  <si>
    <t>ZM1251147CAG05431 - Cannot transfer doughball
Roti Count - 384
Location - To be sent to Kaynes for FA</t>
  </si>
  <si>
    <t>Persistent Wi-Fi disconnection preventing changes to the machine (originally reported as a Roti quality issue). Customer has followed up but has not received an update and is frustrated, requesting either a replacement or a refund.
ZM1251250CAW06621
1 total roti made</t>
  </si>
  <si>
    <t>the customer reported that their new Rotimatic NEXT machine had all recipes locked, including Classic, Multigrain, and Poori. Initially, all recipes were available, but after the machine got stuck and was restarted, all recipes became locked. The machine was also experiencing issues with the start button being greyed out and shutting down automatically during the 'please wait' stage. 
ZM1260206CAG09134
0 total rotis made</t>
  </si>
  <si>
    <t>Kneader Tray Stuck - ZM1251147CAW05909
Roti Count - 244</t>
  </si>
  <si>
    <t>Power Issue - Machine Not Powering On - ZM1250623CAG00621
Roti Count - 14</t>
  </si>
  <si>
    <t>Power Issue - Machine not Powering On - ZM1251146CAG05085
Roti Count - 413</t>
  </si>
  <si>
    <t>Transfer Arm Stuck - ZM1250416CAG00184
Roti Count - 272</t>
  </si>
  <si>
    <t>ZM1250940MEG01216 - The customer received an EU Powerchord than a UK power chord</t>
  </si>
  <si>
    <t>ZM1251147CAW06116	- Approved for replacement by siddharth
Roti count - 266</t>
  </si>
  <si>
    <t>ZM1250623CAG00601 - Not powering on 
Roti Count - 723</t>
  </si>
  <si>
    <t>ZM1251249MEG01864 - Looping firmware update 
Roti Count- 224</t>
  </si>
  <si>
    <t>ZM1250835MEG00826 - Press pan stuck 
Roti Count  - 1093</t>
  </si>
  <si>
    <t>Enam Josan reported multiple issues with the Rotimatic machine purchased on January 22, 2026. The primary symptoms included the production of small and uncooked rotis, frequent blockage of the flour container, and repeated failure of the dough ball to transfer. The machine also failed to recognize these failures. Later on The Tech team found out that the issue is not Roti quality as the machine is having a Dispensing load cell error. Hardware issue. Approved for color changed. Grey to white. ZM1251251CAG07891. Roti count 31</t>
  </si>
  <si>
    <t>ZM1251249CAG06542 - water container leakage</t>
  </si>
  <si>
    <t>ZM1251249CAG06542 - WATER CONTAINER LEAKAGE</t>
  </si>
  <si>
    <t>ZM1251043CAW04083 - not powering on
rotis made: 409</t>
  </si>
  <si>
    <t>ZM1250940CAG03614	- not powering on
rotis made: 775</t>
  </si>
  <si>
    <t>ZM1251251CAG07825	- not powering on
rotis made: 436</t>
  </si>
  <si>
    <t>ZM1251251CAG07803 - Flour tunnel blocked, shutter is hard to rotate</t>
  </si>
  <si>
    <t>ZM1251251CAG07803 - FLOUR TUNNEL BLOCKED, SHUTTER IS HARD TO ROTATE</t>
  </si>
  <si>
    <t>The transfer arm trigger on the left side is not functioning properly and becomes stuck when pressed.
ZM1250624CAG00765
Roti count: 0</t>
  </si>
  <si>
    <t>ZM1251251CAG07829 - Ghost Touch on Screen</t>
  </si>
  <si>
    <t>ZM1251251CAG07829 - GHOST TOUCH ON SCREEN</t>
  </si>
  <si>
    <t>ZM82407CAB0D3 - Broken Stirrer</t>
  </si>
  <si>
    <t>ZM82302CAB36E - Broken Sweeper</t>
  </si>
  <si>
    <t>ZM82302CAB36E - BROKEN SWEEPER</t>
  </si>
  <si>
    <t>Transfer Arm Stuck - Rattling Noise - ZM1250939CAW03177
Roti Count - 143</t>
  </si>
  <si>
    <t>broken coupling and stirrer - ZM1251043CAG04197
roti count - 14194</t>
  </si>
  <si>
    <t>Customer retained for replacement
ZP82512CABADF
The customer  reported ongoing issues with her Rotimatic Plus machine, initially related to extending the warranty. The machine, delivered on December 26, 2023, had a warranty ending on December 26, 2025. During the warranty period, Rupali experienced power issues diagnosed as hardware problems, leading to a replacement with a remanufactured unit. Rupali faced difficulties extending the warranty for this replacement and reported similar power issues, along with problems like the machine not detecting parts, dough not kneading properly, and power on/off issues. Despite troubleshooting efforts, including EEPROM resets and firmware updates, the issues persisted. Rupali expressed dissatisfaction with receiving a remanufactured unit and requested a new machine or an upgrade to the Rotimatic Next model, willing to pay the price difference. Beatriz Vale clarified that only like-for-like replacements are possible under the policy, and upgrades require participation in the Exchange Program. Rupali insisted on a brand-new replacement for Order #45779, which was an upgraded exchange for her original order #10047. She requested quality assurance, a manufacturer warranty, and a 2-year extended warranty, citing out-of-pocket costs for transporting the defective unit. Gwyn Masaba explained that remanufactured machines are thoroughly tested and offered a 3-month extended warranty, which Rupali found unsatisfactory. She reiterated her demand for a 2-year extended warranty, willing to pay for it, and requested escalation to higher management. The support team clarified that a 2-year extended warranty could be purchased, and the replacement would be covered under warranty terms. Gwyn Masaba confirmed the initiation of the replacement process and assured that the replacement machine would be thoroughly inspected to minimize hardware concerns. A secure payment link for the 2-year extended warranty would be provided once the replacement machine is shipped.</t>
  </si>
  <si>
    <t>Retained for replacement 
Issue: Flour Tunnel Block
serial_number
ZM1251251CAG07700</t>
  </si>
  <si>
    <t>ZM1251146CAG05190 - Dispenser loadcell error was encountered and advised by SME</t>
  </si>
  <si>
    <t>ZM1251146CAG05190 - DISPENSER LOADCELL ERROR WAS ENCOUNTERED AND ADVISED BY SME</t>
  </si>
  <si>
    <t>ZM1250940CAW03432
broken kicker trigger</t>
  </si>
  <si>
    <t xml:space="preserve">ZM1251041MEG01298	- KIckerr issue as per the recipe engineering team 
roti count - 219	</t>
  </si>
  <si>
    <t>ZM1251249CAG06421 - Transfer Arm Stuck / Rattling Noise
Rotis made: 15
To be sent to India for FA</t>
  </si>
  <si>
    <t>ZM1250623CAG00541 - not powering on
Rotis made: 449</t>
  </si>
  <si>
    <t>ZM1251249CAW06153 - multiple machine issues - persistent dispenser loadcell error
Rotis made: 295
To be sent to Kaynes for FA</t>
  </si>
  <si>
    <t>ZM1251043CAG03813 - not powering on
Rotis made: 141</t>
  </si>
  <si>
    <t>ZM1250727MEW00289 - broken catcher
approved by SME</t>
  </si>
  <si>
    <t>ZM1250940MEG01078 - Pans not heating up 
Roti Count - 307</t>
  </si>
  <si>
    <t>ZM1250940MEG01008 - Kneader Blade stuck 
Roti Count -  1092</t>
  </si>
  <si>
    <t xml:space="preserve">ZM1250836CAG02765 - Cannot transfer doughball </t>
  </si>
  <si>
    <t>Power issue/Machine is not powering on
ZM1251043CAG03853
241</t>
  </si>
  <si>
    <t>ZM1250835CAG02612 - not powering on
Rotis made: 1729</t>
  </si>
  <si>
    <t>ZM1251146CAG05324 - Not Powering On
Roti Count: 674
No destination</t>
  </si>
  <si>
    <t>ZM1250625CAG01012	- Transfer Arm Stuck
Roti Count: 110
No destination</t>
  </si>
  <si>
    <t>ZM1251251CAG06983	- not powering on
Rotis made: 23 (webconsole)
200 (according to cx)</t>
  </si>
  <si>
    <t>ZM1250940MEG00982	- transfer arm rattling noise</t>
  </si>
  <si>
    <t>ZM1250940MEG00982- TRANSFER ARM RATTLING NOISE</t>
  </si>
  <si>
    <t>ZM1250417CAG00246 - Knead Blade Stuck
Roti Count: 579
No destination</t>
  </si>
  <si>
    <t>ZM1250727MEG00227	- Transfer Arm Rattling Noise
Roti Count: 384
No destination</t>
  </si>
  <si>
    <t>ZM1251249MEG02094 - Kneader Tray Stuck
Rotis made - 43
No destination</t>
  </si>
  <si>
    <t>ZM82211CAB085 - broken stirrer</t>
  </si>
  <si>
    <t>Customer reported that his Rotimatic NEXT produces inconsistent, often undercooked rotis, smaller and lower in quality than the original Rotimatic.
ZM1250834CAW02226
total rotis made</t>
  </si>
  <si>
    <t>Issue: machine noise and power trip
Machine number: ZP82509CAB9E5
Roti count: 98</t>
  </si>
  <si>
    <t>Transfer arm stuck- ZM1250624CAG00760
Roti Count - 146</t>
  </si>
  <si>
    <t>Not powering on - ZM1251043CAG04103
Roti count - 204</t>
  </si>
  <si>
    <t>Issue Statement: Transfer Arm gets stuck midway
Machine Serial Number: ZM1251043CAG04276</t>
  </si>
  <si>
    <t>Reason Replacement: Power trip - turns off after plugged in the power cable. Roti count: 2164
ZP82502CAB9EB
Issue Summary: 
The customer got his machine last February 13, 2023.
He also purchased a 3-year Extended Warranty standalone last February 15, 2023.
Then the customer's machine has an issue and receive replacement machine last May 15, 2025 using his Extended Warranty standalone
However, the replacement machine has also an issue and he raised the issue last October 13, 2025.
Issue of the machine is Power trip - turns off after plugged in the power cable
The issue was not fixed and the customer was informed by tech team that they can no longer replace the machine because he already used the Extended Warranty standalone that is only allowed for 1 replacement.
Now the customer got frustrated and asking for the terms and conditions indicating that the Extended Warranty standalone will only allow one replacement machine.
Raised to Harold.
Approved for one time exception for a final replacement.
Initiated replacement in Zimlink.</t>
  </si>
  <si>
    <t xml:space="preserve">Long Prep Time, Zero Oil Request, Roti Size- ZM1251250CAW06756	
Roti count - 74
Please send this machine to PH for FA
</t>
  </si>
  <si>
    <t>machine replacement - not powering On - ZM1250939CAG03255
roti count - 325</t>
  </si>
  <si>
    <t>ZM1251251CAG07485 - broken dough catcher trigger</t>
  </si>
  <si>
    <t>ZM1251147CAG05479 - Broken transfer arm</t>
  </si>
  <si>
    <t>ZM1251147CAG05479 - BROKEN TRANSFER ARM</t>
  </si>
  <si>
    <t>Dough seems to be stuck while dropping/slurry dough/Uncooked
ZM1251147CAW05757
195</t>
  </si>
  <si>
    <t>ZM82402MEB071 - Machine Crack</t>
  </si>
  <si>
    <t>ZM82402MEB071 - MACHINE CRACK</t>
  </si>
  <si>
    <t>VT alignment issue or loadcell issue
ZM1251250MEG02185
Roti count:145</t>
  </si>
  <si>
    <t>Kicker broken
ZM1250834CAW02272	
Roti Count: 17</t>
  </si>
  <si>
    <t>the customer reported multiple issues with her Rotimatic NEXT machine. The primary symptom was a persistent 'water level low' error message, which appeared every time she turned on the machine.
ZM1251249CAW06225
267 total rotis made</t>
  </si>
  <si>
    <t>ZM1251249CAG06359	- oil container leaking
approved by SME</t>
  </si>
  <si>
    <t>ZM82410CAB02F - 2 mins warming up</t>
  </si>
  <si>
    <t>ZM1250522CAG00481	
Replacement Kicker is Broken</t>
  </si>
  <si>
    <t>Transfer Arm Carrier Misaligned
ZM1250835CAG02692
Roti Count: 641</t>
  </si>
  <si>
    <t>Power Issue - Not Powering On
ZM1260101CAG07986
Roti Count: 64</t>
  </si>
  <si>
    <t>Machine Crack
ZM1251144CAG04858
Roti Count: 335</t>
  </si>
  <si>
    <t>Transfer Arm Stuck
ZM1251042MEG01429
Roti Count: 106</t>
  </si>
  <si>
    <t>Transfer Arm Rattling Noise
ZM1250940MEG01007
Roti Count: 96</t>
  </si>
  <si>
    <t>Flour Dispensing Issue 
ZM1250728CAG01450
Roti Count: 108</t>
  </si>
  <si>
    <t>Transfer arm stuck
ZM1250834CAG02447
663</t>
  </si>
  <si>
    <t>Mechanical Looseness in the press drive
ZM1251147CAG05753	
23</t>
  </si>
  <si>
    <t>Transfer arm stuck with rattling noise 
ZM1250835MEG00892
557</t>
  </si>
  <si>
    <t>Broken Stirrer - ZP82507MEBA4A</t>
  </si>
  <si>
    <t>ZM1250729CAG01827 Machine Not Powering On
Roti count 230
No destination</t>
  </si>
  <si>
    <t>ZM1250939CAG03300	Transfer Arm Stuck
Rotis made 119
No destination</t>
  </si>
  <si>
    <t>the carriers are misaligned
transfer arm is broken
ZM1251043CAG04137</t>
  </si>
  <si>
    <t>The customer reported multiple operational issues with the Rotimatic machine including frequent errors during roti preparation unexpected resets and the machine getting stuck at Warming up. This will take 20 secs. It currently takes 2 minutes per roti compared to 90 seconds on the previous machine.
ZM1251249MEG02135
180 total rotis made</t>
  </si>
  <si>
    <t>ZP82512CABABB - Stuck in 2 minutes</t>
  </si>
  <si>
    <t>ZP82512CABABB - STUCK IN 2 MINUTES</t>
  </si>
  <si>
    <t xml:space="preserve">Rattling noise - ZM1250835CAG02597
Roti count - 27
</t>
  </si>
  <si>
    <t>kicker was not able to move forward to the front - ZM1251249MEG01843
Roti count - 630</t>
  </si>
  <si>
    <t>ZM1251251CAG07823 - flour tunnel block issue, total rotis made 0</t>
  </si>
  <si>
    <t>ZM1250623CAG00493 - not turning on 
Roti count = 365</t>
  </si>
  <si>
    <t>ZM1250939CAW03219 - Transfer Arm Rattling Noise
Roti Count: 419
No destination</t>
  </si>
  <si>
    <t>ZM1250834CAG02522	- Cracks on the Machine
Roti Count - 16 (Not Used yet)
No destination</t>
  </si>
  <si>
    <t>ZM1251251CAG07780 - faulty flour container
approved by SME</t>
  </si>
  <si>
    <t>Sliding Door Sensor Issue - ZM1250939CAW03222	
Roti Count - 299</t>
  </si>
  <si>
    <t>Transfer Arm Stuck - Rattling Noise - ZM1250834CAG02424
Roti Count - 148</t>
  </si>
  <si>
    <t xml:space="preserve">Transfer Arm Carriers Misaligned - ZM1251042MEG01412
Roti Count - 797
</t>
  </si>
  <si>
    <t>ZM1250417CAG00251 - broken trigger on transfer arm</t>
  </si>
  <si>
    <t>ZM1250417CAG00251 - BROKEN TRIGGER ON TRANSFER ARM</t>
  </si>
  <si>
    <t>ZM1250729CAG01834 - machine not powering on
Roti count -34</t>
  </si>
  <si>
    <t>Uzma Arif initially contacted Rotimatic support to request a refund for a machine that consistently broke down during cooking, requiring cleaning and restarting: ZM1251041MEG01266. Unable to locate roti count as it is not in the qualifications.</t>
  </si>
  <si>
    <t xml:space="preserve">ZM1250940MEG01002	- Broken transfer arm </t>
  </si>
  <si>
    <t>ZM1250940MEG01002- BROKEN TRANSFER ARM</t>
  </si>
  <si>
    <t>ZM1250940CAW03444
Transfer arm is stuck</t>
  </si>
  <si>
    <t>ZM1251251CAG07751 - Flour tunnel blocked
Approved by SME</t>
  </si>
  <si>
    <t>The customer reported a visual symptom of a crack on the top cover of his Rotimatic NEXT machine upon opening the package. 
ZM1250836CAG02792</t>
  </si>
  <si>
    <t>Kicker is broken
ZM1250940CAG03647	
Roti count : 904</t>
  </si>
  <si>
    <t>Power Issue - Not Powering On - ZM1250625CAG01122
Roti Count - 55</t>
  </si>
  <si>
    <t>Power Issue - Not Powering On - ZM1250625CAG01111
Roti Count - 72</t>
  </si>
  <si>
    <t>Power Issue - Not Powering On - ZM1251146CAG05084
Roti Count - 10</t>
  </si>
  <si>
    <t>Prachi Bag reported persistent power issues with her Rotimatic Plus machine, leading to a request for a refund or replacement. Despite previous troubleshooting attempts, the issues remained unresolved. ZM82401MEB179. Roti count 3228</t>
  </si>
  <si>
    <t>ZM1251250MEG02363 - Machine loops in the firmware update
Roti Count - 106</t>
  </si>
  <si>
    <t>Upgrade order - ZM1250624MEW00109. Roti count 45</t>
  </si>
  <si>
    <t>ZM1250730MEG00553	- Firmware not updating
Roti Count - 1330</t>
  </si>
  <si>
    <t>ZM1250729CAW01867 - Knead Blade Stuck
Kneader not rotating
Roti count - 269</t>
  </si>
  <si>
    <t>The dough maker in the Rotimatic machine got stuck, and water leaked from the container.
ZM1251147CAW06063
5 total rotis made</t>
  </si>
  <si>
    <t>Mitika reported that her Rotimatic NEXT machine never worked out of the box. She expressed frustration over the machine being a 'lemon' and mentioned that the flour box was defective upon arrival.
ZM1250624CAG00731
20 total rotis made</t>
  </si>
  <si>
    <t>The machine frequently displayed error messages such as 'Residue detected,' and used excessive oil, resulting in unappetizing rotis. Retained for replacement
ZM1251251CAG07537
34 total rotis made</t>
  </si>
  <si>
    <t>Transfer Arm Rattling Noise - ZM12500519CAG00365 
Roti Count - 650</t>
  </si>
  <si>
    <t>Power Issue - Not Powering on - ZM1251144CAW04395
Roti count: 10</t>
  </si>
  <si>
    <t>Transfer arm is stuck - ZM1250625CAG00899	
send this to Kaynes for FA 
Roti count - 3182</t>
  </si>
  <si>
    <t xml:space="preserve"> Not connecting to WIFI - ZM1251043CAG04269
ROTI COUNT - 0</t>
  </si>
  <si>
    <t>machine not powering on after 24 hour monitoring - ZM1250940CAG03651
roti count- 4218</t>
  </si>
  <si>
    <t>Broken Right Trigger for Catcher - ZM1250729CAG01658 - B72C3680 - 154</t>
  </si>
  <si>
    <t xml:space="preserve">ZM1251146CAG05300
Roti count- 320
The customer reported multiple issues with her Rotimatic NEXT machine, including a persistent 'dispenser load error' and improper roti output. She experienced a 'knead blade is stuck' error, which she resolved by cleaning the flour. Despite troubleshooting, the machine consistently displayed errors during flour dispensing, resulting in uncooked rotis or dough not forming properly. Nidhi expressed frustration over spending significant time troubleshooting and requested a replacement. The agent attempted to connect remotely to gather logs and adjust settings to improve roti quality. However, the flour dispensing error persisted, and Nidhi reiterated her desire to return the machine. Nidhi has been using Rotimatic machines since 2018 and expressed disappointment with the current model. The agent offered a fully tested replacement unit, but Nidhi requested to exchange her Rotimatic NEXT for a Rotimatic Plus instead. Currently, the Rotimatic Plus is out of stock, and Nidhi is waiting for an update on its availability. The team educated the customer that the Rotimatic Plus she requested is out of stock. The customer agreed to the same unit for replacement with a 6-month extended warranty and a 100 USD refund.
</t>
  </si>
  <si>
    <t>Kneader blade stuck
ZM1250731CAG01890	
10</t>
  </si>
  <si>
    <t>The machine displays various error messages such as 'flour dispenser error', 'water level low', 'oil level low'
For Replacement - For FA Philippines
ZM1251147CAG05442	
396</t>
  </si>
  <si>
    <t>ZM1251251CAG0768 - flour tunnel blocked
shutter is hard to rotate</t>
  </si>
  <si>
    <t>ZM1250940CAG03624 - Transfer Arm Stuck
Roti Count: 291
No destination</t>
  </si>
  <si>
    <t>ZM1250940CAG03509 - Not Powering On
Roti Count: 413
No destination</t>
  </si>
  <si>
    <t xml:space="preserve">ZM1250728MEG00404- Kneader tray is stuck
Roti Count - 403	
No location </t>
  </si>
  <si>
    <t xml:space="preserve">ZM1251146CAG05258 - Loadcell error, flour level low, incorrect part placement
Roti Count - 328
No location </t>
  </si>
  <si>
    <t>Transfer arm Hard to press
ZM1251249MEG02070	
153</t>
  </si>
  <si>
    <t xml:space="preserve">ZM1250731CAG01852- Transfer arm stuck
Roti count- 96	
no location </t>
  </si>
  <si>
    <t>Kneader Blade stuck
ZM1250728MEG00348
303</t>
  </si>
  <si>
    <t>ZM1250727MEG00244 - Kneader Blade Stuck
Rotis Made - 375
No destination</t>
  </si>
  <si>
    <t xml:space="preserve">ZM1250209CAW0033 - Incorrect Part Placement
Rotis Made - 853
No destination
</t>
  </si>
  <si>
    <t>Issue: uncooked rotis and dough comes out "liquidy"
Machine number: ZM1250938CAG03105	
Roti count: 5</t>
  </si>
  <si>
    <t>ZM1251147CAW05790 - Water Container leaking</t>
  </si>
  <si>
    <t>ZM1251147CAW05790 - WATER CONTAINER LEAKING</t>
  </si>
  <si>
    <t>Issue: Transfer Arm stuck
Machine Number: ZM1250625CAG00944
Roti count: 78</t>
  </si>
  <si>
    <t>ZM1251249MEG01989	- water container leaking
approved by SME</t>
  </si>
  <si>
    <t>ZM1251251CAG06912 - Dispenser LoadCell Error
Roti Count: 121
No further instructions on where to send defective machine</t>
  </si>
  <si>
    <t>Flour container issue
Machine number: ZM1251251CAG07669
Roti Count: 37</t>
  </si>
  <si>
    <t>ZM1250940MEG00993 - Transfer arm stuck
Rotis made - 606
No destination</t>
  </si>
  <si>
    <t>For Machine replacement - Ghost touch
ZM1251251CAG07868
22</t>
  </si>
  <si>
    <t>Transfer arm stuck
Doesn't have spring correction or auto correction mechanism
Send to India for FA
ZM1250835MEG00951
210</t>
  </si>
  <si>
    <t>Transfer arm is stuck - ZM1250937CAG02839</t>
  </si>
  <si>
    <t>Kneader Blade Stuck - ZM1250832CAW02111	 Roti Count 10</t>
  </si>
  <si>
    <t>ZM1251147CAG05736 - dispenser loadcell error
Rotis made - 387</t>
  </si>
  <si>
    <t>ZM1250835CAG02556 - Kneading tray is stuck
Rotis Made - 341
No destination</t>
  </si>
  <si>
    <t>ZM1251147CAW05871 - Transfer Arm Stuck
Roti Count 2</t>
  </si>
  <si>
    <t>ZM1250729CAG01635 - Knead Blade Stuck
Roti Count: 817</t>
  </si>
  <si>
    <t>ZM1250832CAW02077 - Not powering on
Rotis made - 316
Total rotis made - 783</t>
  </si>
  <si>
    <t>ZM1251147CAG05719 -  Dispensing LoadCell error
Rotis made - 340
To be sent to PH for FA</t>
  </si>
  <si>
    <t>ZM1251043CAG03907 - broken kicker</t>
  </si>
  <si>
    <t>ZM1251043CAG03907 - BROKEN KICKER</t>
  </si>
  <si>
    <t>Issue: Not powering on
Machine Number: ZM1250729CAG01565
Roti Count: 6</t>
  </si>
  <si>
    <t>ZM1251251CAG07122	- broken catcher trigger
approved by SME</t>
  </si>
  <si>
    <t>issue with the dough catcher and wrong color - Customer ordered black and grey but received the black and white machine
ZM1251147CAW05781
191 rotis made</t>
  </si>
  <si>
    <t>not powering on - ZM1251043CAG04157</t>
  </si>
  <si>
    <t>Transfer arm stuck -ZM1251251CAG07023</t>
  </si>
  <si>
    <t>TRANSFER ARM STUCK -ZM1251251CAG07023</t>
  </si>
  <si>
    <t xml:space="preserve"> ZM1250623CAG00523 - Flour tunnel blocked</t>
  </si>
  <si>
    <t>ZM1250623CAG00523 - FLOUR TUNNEL BLOCKED</t>
  </si>
  <si>
    <t>Ketan Jhunjhunwala reported multiple issues with his Rotimatic Next machine, which was purchased in November of the previous year. The primary symptom described was that the dough ball does not get transferred, indicating a functional problem with the machine. Despite multiple interactions with support and repeated software or firmware updates, the issue persisted. ZM1251146CAG05041. Roti count 61</t>
  </si>
  <si>
    <t>ZM1251249MEG02088	- transfer arm stuck</t>
  </si>
  <si>
    <t>ZM1251249MEG02088- TRANSFER ARM STUCK</t>
  </si>
  <si>
    <t>For machine replacement to be sent to kaynes - Transfer arm stuck
ZM1251041MEG01331	
Roti count: 228</t>
  </si>
  <si>
    <t>ZM1251043CAG04182 - Transfer Arm Stuck
Rotis made - 587</t>
  </si>
  <si>
    <t>ZM1250834CAW02321 - Transfer Arm Stuck
Rotis made - 318</t>
  </si>
  <si>
    <t>ZM1251250CAW06603 - replacement update</t>
  </si>
  <si>
    <t>ZM1251250CAW06603 - REPLACEMENT UPDATE</t>
  </si>
  <si>
    <t>ZP82406CAB9D4 - Power Issue</t>
  </si>
  <si>
    <t>ZP82406CAB9D4 - POWER ISSUE</t>
  </si>
  <si>
    <t>Reason: Uncooked Rotis
Machine number: ZM1251043CAG03972
Roti count: 7711</t>
  </si>
  <si>
    <t>ZM12501041MEG01293 - Cracked Machine</t>
  </si>
  <si>
    <t>ZM12501041MEG01293 - CRACKED MACHINE</t>
  </si>
  <si>
    <t xml:space="preserve"> ZM1251251CAG07838 - Flour Tunnel Block
Roti Count - 0</t>
  </si>
  <si>
    <t>Transfer arm broken - ZM1251147CAW06066</t>
  </si>
  <si>
    <t>TRANSFER ARM BROKEN - ZM1251147CAW06066</t>
  </si>
  <si>
    <t>Transfer arm stuck - ZM1251146CAG04968
Send this machine to PH for FA.</t>
  </si>
  <si>
    <t>ZM1250834CAG02357	
No roti count display
The customer initially reported issues with his Rotimatic machine producing undercooked rotis. Despite multiple remote troubleshooting attempts by agents, including adjusting the water-to-flour ratio and other settings, the problem persisted. Arun also discovered a crack in the machine, leading to a request for a replacement or refund. Although a replacement was offered with an extended warranty, Arun preferred a refund due to ongoing dissatisfaction. The refund was initially promised but later denied due to the expiration of the 30-day return window, causing further frustration. The customer was offered a replacement and a one-year extension on another ticket, but only the warranty was processed. The replacement will be processed as the customer reached out for an update on the replacement.</t>
  </si>
  <si>
    <t>Meghali Singhal reported multiple issues with her Rotimatic NEXT machine, including the machine not heating up properly, resulting in undercooked rotis, and the machine getting stuck in a loop. She also faced Bluetooth connectivity issues, preventing her from connecting the machine to Wi-Fi.  ZM1251251CAG07970. Roti count 20</t>
  </si>
  <si>
    <t xml:space="preserve">ZM1251041MEG01285 - Knead Blade Stuck
Rotis Made - 0
Total Rotis Made - 95
</t>
  </si>
  <si>
    <t>ZM1250728CAG01495 - Knead Blade Stuck
Rotis made - 134</t>
  </si>
  <si>
    <t>ZM1251251CAG06991 - Roti Quality approved by Priyanshu
Rotis made - 47</t>
  </si>
  <si>
    <t>ZM1250626CAW01323 - Transfer Arm Stuck
Roti Made - 0
Total Rotis made - 732</t>
  </si>
  <si>
    <t xml:space="preserve">Transfer Arm stuck - Issue
ZM1250626CAW01417 - Machine number
336 - Roti count
</t>
  </si>
  <si>
    <t xml:space="preserve">ZM1250832CAW02094 - Cannot Transfer Roti
Rotis Made - 8 Total Rotis Made - 568
</t>
  </si>
  <si>
    <t>ZM1250939CAW03165 - Not powering on
Rotis made - 116</t>
  </si>
  <si>
    <t>ZM1250729CAG01660 -  Transfer Arm Stuck
Roti Count - 61</t>
  </si>
  <si>
    <t>ZM1251043CAW04072 - Not Powering ON
Roti Count - 2</t>
  </si>
  <si>
    <t>ZM1251041MEG01250 - Transfer Arm Carriers Misaligned
Roti Count - 393</t>
  </si>
  <si>
    <t>ZM1251146CAG05320	- water container leakage</t>
  </si>
  <si>
    <t>ZM1251146CAG05320- WATER CONTAINER LEAKAGE</t>
  </si>
  <si>
    <t xml:space="preserve">ZM1251043CAW04024	- Not Powering on
Roti Count - 130	</t>
  </si>
  <si>
    <t>ZM1250624CAG00688 -  Slave communication error 
Rotis made- 383</t>
  </si>
  <si>
    <t>Harshad reported multiple issues with his Rotimatic NEXT machine. He faced a persistent problem with the firmware update process, which was stuck and not completing, preventing him from accessing the machine's home screen to make classic rotis. Despite restarting the machine and router multiple times, the firmware update remained stuck at 1% for several days. Harshad expressed dissatisfaction with the product and the service, threatening to stop his auto debit payments. The agents requested photos and videos of the issue, but Harshad was unable to provide them immediately. ZM1251250MEG02337. Roti count 141</t>
  </si>
  <si>
    <t xml:space="preserve">ZM1250626CAW01273 -  Lid is not fit on the container </t>
  </si>
  <si>
    <t>ZM1250626CAW01273 -  LID IS NOT FIT ON THE CONTAINER</t>
  </si>
  <si>
    <t>ZM1251041MEG01337 - Flour tunnel block</t>
  </si>
  <si>
    <t>ZM1251041MEG01337 - FLOUR TUNNEL BLOCK</t>
  </si>
  <si>
    <t>ZM1250834CAW02322 - Transfer Arm Rattling Noise</t>
  </si>
  <si>
    <t>ZM1250834CAW02322 - TRANSFER ARM RATTLING NOISE</t>
  </si>
  <si>
    <t>Cannot transfer dough ball (Machine issue according to technical team)
ZM1251251CAG07706
1 total of roti made</t>
  </si>
  <si>
    <t>Power Issue - ZM1251147CAG05592 - 65F7E948</t>
  </si>
  <si>
    <t>POWER ISSUE - ZM1251147CAG05592 - 65F7E948</t>
  </si>
  <si>
    <t xml:space="preserve">ZM1251251CAG07643
customer retained for replacement 
58 total of rotis made
</t>
  </si>
  <si>
    <t>Transfer Arm Stuck - ZM1250939CAG03306 - 6790F374</t>
  </si>
  <si>
    <t>TRANSFER ARM STUCK - ZM1250939CAG03306 - 6790F374</t>
  </si>
  <si>
    <t>Transfer Arm Stuck - ZM1250835CAG02662 - 6790EC1C</t>
  </si>
  <si>
    <t>TRANSFER ARM STUCK - ZM1250835CAG02662 - 6790EC1C</t>
  </si>
  <si>
    <t xml:space="preserve">ZM1251251CAG07752
Roti Count- 5
The customer reported that the Rotimatic machine purchased recently has never worked due to a persistent flour tunnel blockage. From the first day, the machine displayed an error indicating the flour tunnel is blocked. Vinod and his team spent 10 days attempting to resolve the issue without success. Vinod requested details for returning the machine and obtaining a refund multiple times, expressing frustration over the lack of resolution. offering to guide Vinod through additional steps or arrange for a technician. However, Vinod declined further troubleshooting and insisted on returning the machine. Technical team acknowledged Vinod's request and transferred the case to another agent. Team  later reached out to Vinod, indicating that the support team would review the case carefully. Beatriz offered a troubleshooting session with a specialist and proposed to extend the 30-day trial period once the issue is resolved. Vinod reiterated his request to return the machine, stating he had asked for the return process at least 10 times. Team  apologized for the inconvenience and offered a final troubleshooting session with the senior technical team. Vinod declined, expressing concerns about the machine's reliability. Team  then offered a replacement flour container to resolve the blockage issue. Vinod agreed to try the replacement but insisted on a return and refund if it doesn't work, requesting confirmation that the 30-day refund period will reset upon receiving the replacement.
</t>
  </si>
  <si>
    <t>Reason for Refund/Replacement: Issue statement: VT system malfunction / VT stuck issue.
Roti count: 13Machine serial #: ZP82412CABAAA
Issue Summary:
The customer received his replacement machine in March 2025.
He reached out about machine issues in May 2025.
SME Troy was able to determine the VT system malfunction / VT stuck issue in November 2025.
Total warranty expires on December 3, 2025.
It is considered out-of-warranty (OOW) as it is already a replacement machine under the Extended Protection Plan.
We offered the customer the repair option or the Exchange program.
The customer refused and is asking why a defective replacement was sent.
Raised to Harold and he approved to process a replacement machine because of the customer's experience of the replacement machine he received.</t>
  </si>
  <si>
    <t>ZM1251250CAW06723-Kneader tray stuck (VT006)
Roti Count- 207</t>
  </si>
  <si>
    <t>ZM1251043CAG04237	- Machine rattling noise 
Roti Count - 99</t>
  </si>
  <si>
    <t xml:space="preserve">ZM1251043CAG04279	- Flour tunnel block </t>
  </si>
  <si>
    <t>ZM1251043CAG04279- FLOUR TUNNEL BLOCK</t>
  </si>
  <si>
    <t>ZM1251249MEG02159 - Oil level low 
Roti count - 8</t>
  </si>
  <si>
    <t xml:space="preserve">ZM1251249MEG02032 - Broken transfer arm </t>
  </si>
  <si>
    <t>ZM1251249MEG02032 - BROKEN TRANSFER ARM</t>
  </si>
  <si>
    <t>ZP82502CABA16 - Power Issue</t>
  </si>
  <si>
    <t>ZP82502CABA16 - POWER ISSUE</t>
  </si>
  <si>
    <t>ZM1251251CAG07754 - flour tunnel blocked
shutter is hard to rotate</t>
  </si>
  <si>
    <t>ZM1250625CAG01123 - broken kicker trigger</t>
  </si>
  <si>
    <t>ZM1250625CAG01123 - BROKEN KICKER TRIGGER</t>
  </si>
  <si>
    <t>ZM1251251CAG07831 - Transfer Arm Stuck</t>
  </si>
  <si>
    <t>ZM1251251CAG07831 - TRANSFER ARM STUCK</t>
  </si>
  <si>
    <t>ZM1251249MEG02040	-  Uncooked Patches
Checked and approved by Recipe Team for replacement</t>
  </si>
  <si>
    <t>ZM1251043CAG03912 - Not Powering On
Roti Count: 303</t>
  </si>
  <si>
    <t>ZM1251144CAG04555	- Transfer Arm Stuck
Roti Count: 0</t>
  </si>
  <si>
    <t>ZM1250731CAG02000 - Presspan stuck</t>
  </si>
  <si>
    <t>Machine Crack - ZM1251147CAG05605 - 65F94F70</t>
  </si>
  <si>
    <t>MACHINE CRACK - ZM1251147CAG05605 - 65F94F70</t>
  </si>
  <si>
    <t>Knead Blade Stuck - Not Rotating - ZM1250416CAG00235</t>
  </si>
  <si>
    <t>ZM1251250MEG02395	- dough catcher trigger broken</t>
  </si>
  <si>
    <t>Retained for replacement 
serial_number
The customer would like to return the machine due to scratches even when the dough quality is fixed and they wanted to return offered eventhough the quality is fix offered replacment which cx accepted
ZM1251146CAG05270</t>
  </si>
  <si>
    <t>ZM1250939CAW03210	- machine not powering on</t>
  </si>
  <si>
    <t>Naveen Kumar first contacted support for a price adjustment, then reported a clean flour tunnel error. Despite multiple troubleshooting steps, including cleaning and following instructions, issues like runny or granulated dough persisted. Frustrated, he requested a return. Support offered escalation and a senior session, and later a free replacement, which Naveen agreed to try.
ZM1251251CAG07765, roti made 3</t>
  </si>
  <si>
    <t>Free upgrade to R Next as approved by Laksh - Escalation Case - Oil and Water Leakage ZM82206CABFC0</t>
  </si>
  <si>
    <t>FREE UPGRADE TO R NEXT AS APPROVED BY LAKSH - ESCALATION CASE - OIL AND WATER LEAKAGE ZM82206CABFC0</t>
  </si>
  <si>
    <t>ZM1250836CAG02802  - transfer arm stuck</t>
  </si>
  <si>
    <t>ZM1250836CAG02802  - TRANSFER ARM STUCK</t>
  </si>
  <si>
    <t>ZM1251144CAG04712 - water container leaking</t>
  </si>
  <si>
    <t>ZM1251144CAG04712 - WATER CONTAINER LEAKING</t>
  </si>
  <si>
    <t>ZM1251251CAG07695 - Flour Tunnel Blocked</t>
  </si>
  <si>
    <t>ZM1251251CAG07695 - FLOUR TUNNEL BLOCKED</t>
  </si>
  <si>
    <t xml:space="preserve">Flour tunnel blocked - ZM1251251CAG07810	</t>
  </si>
  <si>
    <t>FLOUR TUNNEL BLOCKED - ZM1251251CAG07810</t>
  </si>
  <si>
    <t>Cannot transfer dough ball - ZM1251251CAG07462</t>
  </si>
  <si>
    <t>CANNOT TRANSFER DOUGH BALL - ZM1251251CAG07462</t>
  </si>
  <si>
    <t>Dispenser Loadcell Error - ZM1251251CAG07348 
Send the machine to PH office for FA</t>
  </si>
  <si>
    <t xml:space="preserve">Transfer Arm Stuck - ZM1250834CAW02260	 - B72C849C	</t>
  </si>
  <si>
    <t>TRANSFER ARM STUCK - ZM1250834CAW02260 - B72C849C</t>
  </si>
  <si>
    <t>Transfer Arm Stuck - ZM1250624CAG00815	- B72867FC</t>
  </si>
  <si>
    <t>TRANSFER ARM STUCK - ZM1250624CAG00815- B72867FC</t>
  </si>
  <si>
    <t>Less Roasty Appearance and Slow Warming Up Stage - ZM1251146CAG04948	machine to be returned to PH for FA</t>
  </si>
  <si>
    <t>LESS ROASTY APPEARANCE AND SLOW WARMING UP STAGE - ZM1251146CAG04948MACHINE TO BE RETURNED TO PH FOR FA</t>
  </si>
  <si>
    <t xml:space="preserve">ZM1251251CAG07593
</t>
  </si>
  <si>
    <t>ZM1250940CAW03461	- water container leakage</t>
  </si>
  <si>
    <t>ZM1250940CAW03461- WATER CONTAINER LEAKAGE</t>
  </si>
  <si>
    <t xml:space="preserve">ZM1251146CAG04891
</t>
  </si>
  <si>
    <t>ZM1251144CAG04534- Oil level low// customer is unable to disassemble the nozzle 
Roti Count- 161</t>
  </si>
  <si>
    <t>ZM1251146MEG01631 - Recurring Residue Detected on Cup
Roti Count - 270
Checked and approved by Marlen for replacement</t>
  </si>
  <si>
    <t>ZM1251251CAG07745	- broken flour container</t>
  </si>
  <si>
    <t>ZM1251251CAG07745- BROKEN FLOUR CONTAINER</t>
  </si>
  <si>
    <t>ZM1251147CAG05390 - Dispenser loadcell error</t>
  </si>
  <si>
    <t>ZM1251147CAG05390 - DISPENSER LOADCELL ERROR</t>
  </si>
  <si>
    <t>ZM1251144CAG04717	- Transfer Arm Stuck</t>
  </si>
  <si>
    <t>ZM1251144CAG04717- TRANSFER ARM STUCK</t>
  </si>
  <si>
    <t>ZM1251147CAG05506 - Transfer Arm Rattling Noise
Roti Count - 328</t>
  </si>
  <si>
    <t>ZM1250729CAG01828 - Cannot Transfer Doughball</t>
  </si>
  <si>
    <t>ZM1250623CAG00612 - Not Powering On</t>
  </si>
  <si>
    <t>ZM1250729CAG01653 - Transfer Arm Rattling Noise</t>
  </si>
  <si>
    <t>ZM1250729CAG01653 - TRANSFER ARM RATTLING NOISE</t>
  </si>
  <si>
    <t xml:space="preserve"> Broken Transfer Arm Trigger -  ZM1251251CAG07264</t>
  </si>
  <si>
    <t>BROKEN TRANSFER ARM TRIGGER -  ZM1251251CAG07264</t>
  </si>
  <si>
    <t>Issue Statement: Machine spitting out dough balls / Dough ball is stuck in the Kicker - ZM1250728MEW00491
Issue Summary: 
Issue Statement: Machine spitting out dough balls / Dough ball is stuck in the Kicker
Martin did TS but the issue still persists.
Spoke with the customer, he is frustrated and wanted to return the machine.
I was able to convince him not to return the machine as we can process a replacement machine for him and  I also offered a free 1-year warranty extension to retain the customer.
The customer agreed but he requested to expedite the replacement process.
The customer confirmed the details over the phone.
Initiate the 1-year warranty extension.
Initiate replacement.</t>
  </si>
  <si>
    <t xml:space="preserve">ZM1250731CAG01882 - Transfer arm stuck </t>
  </si>
  <si>
    <t>ZM1250731CAG01882 - TRANSFER ARM STUCK</t>
  </si>
  <si>
    <t>Remanufactured. - Machine Number: ZP82502CAB9E9
Issue Summary: 
Issue/Concerns: Power trip
The replacement machine was approved by Harold.
I spoke with the customer and explained to him that the 2nd replacement was approved as a one time courtesy since her machine is already under OOW because she already used her Extend warranty.
I informed the customer that we will make sure that the replacement machine we will be sending will be a fully functional machine and will not have any hardware issue.
Customer wants an assurance so I informed her that in case that the replacement machine we will be sending will have a hardware issue, we will check it with our senior technical team and we will decide if another replacement is applicable.
The customer agreed.</t>
  </si>
  <si>
    <t xml:space="preserve">ZM1250833CAW02205- Press pan stuck </t>
  </si>
  <si>
    <t>ZM1250833CAW02205- PRESS PAN STUCK</t>
  </si>
  <si>
    <t>ZM1251146CAG05012-  Power issue</t>
  </si>
  <si>
    <t>ZM1251146CAG05012-  POWER ISSUE</t>
  </si>
  <si>
    <t xml:space="preserve">ZM1251251CAG07329 - Retained customer </t>
  </si>
  <si>
    <t>ZM1251251CAG07329 - RETAINED CUSTOMER</t>
  </si>
  <si>
    <t>ZM1251249MEG02060 - The customer has problem with the roti quality. After the troubleshooting the roti quality has gone good. But since it was raised from the engineering team, as there is a possibility that the VT has the issue. After the diagnosis from the engineering team, they found out that the issue is in the press. Now since the update is delay from the relevant team. The customer requested to refund/return the machine as they no longer interested in troubleshooting</t>
  </si>
  <si>
    <t>ZM1250835MEG00925 - Transfer arm stuck</t>
  </si>
  <si>
    <t>ZM1250835MEG00925 - TRANSFER ARM STUCK</t>
  </si>
  <si>
    <t>ZM1250939CAG03274 - broken dough catcher</t>
  </si>
  <si>
    <t xml:space="preserve">ZM1251144CAG04557
</t>
  </si>
  <si>
    <t>ZP82209MEA029 - Sahara</t>
  </si>
  <si>
    <t>ZP82209MEA029 - SAHARA</t>
  </si>
  <si>
    <t>ZM82410CAB167 - Uncooked Patches</t>
  </si>
  <si>
    <t>ZM82410CAB167 - UNCOOKED PATCHES</t>
  </si>
  <si>
    <t>ZM1251251CAG06823 - water container leaking</t>
  </si>
  <si>
    <t>ZM1251251CAG06823 - WATER CONTAINER LEAKING</t>
  </si>
  <si>
    <t>ZM1251251CAG07536- Flour tunnel block</t>
  </si>
  <si>
    <t>ZM1251251CAG07536- FLOUR TUNNEL BLOCK</t>
  </si>
  <si>
    <t>Broken Transfer Arm - ZM1251251CAG07173
Process replacement using Clyde name as our name does not reflect yet.</t>
  </si>
  <si>
    <t xml:space="preserve">ZM1251251CAG07781
</t>
  </si>
  <si>
    <t>Customer retained for replacament- ZM1251251CAG07295
The customer reported multiple issues with his recently purchased Rotimatic. Initially, he inquired about returning an old unit and mentioned water leakage from the water container, flour getting stuck in the passage, and unevenly cooked edges. Despite several interactions with different agents, the issues persisted. Rahul expressed frustration over the handling of his case, particularly the water leakage, which he feared might cause long-term damage. The customer also experienced oil container leakage. He requested either a replacement machine or a return, emphasizing his dissatisfaction with the troubleshooting process and the product's performance. The team offered a replacement of the oil container, including a one-year extended warranty and a 100 USD refund.</t>
  </si>
  <si>
    <t xml:space="preserve">ZM1250624CAG00949 - Retained customer </t>
  </si>
  <si>
    <t>ZM1250624CAG00949 - RETAINED CUSTOMER</t>
  </si>
  <si>
    <t xml:space="preserve">ZM1250729CAW01859	- Kneader blade stuck </t>
  </si>
  <si>
    <t>ZM1250729CAW01859- KNEADER BLADE STUCK</t>
  </si>
  <si>
    <t xml:space="preserve">ZM1251146MEG01635 - Sweta Vishwanath initially contacted Rotimatic support on December 30, 2025, regarding issues with her order, specifically related to repair and replacement. She was experiencing problems with a replacement unit and requested assistance with return packaging. Despite being beyond the 30-day trial period, she was offered an extended warranty instead of a return extension. Sweta later expressed frustration and requested a refund, which was denied due to the expired trial period. Eventually, she agreed to a replacement, which was processed after confirming her details. </t>
  </si>
  <si>
    <t>ZM1251146MEG01635 - SWETA VISHWANATH INITIALLY CONTACTED ROTIMATIC SUPPORT ON DECEMBER 30, 2025, REGARDING ISSUES WITH HER ORDER, SPECIFICALLY RELATED TO REPAIR AND REPLACEMENT. SHE WAS EXPERIENCING PROBLEMS WITH A REPLACEMENT UNIT AND REQUESTED ASSISTANCE WITH RETURN PACKAGING. DESPITE BEING BEYOND THE 30-DAY TRIAL PERIOD, SHE WAS OFFERED AN EXTENDED WARRANTY INSTEAD OF A RETURN EXTENSION. SWETA LATER EXPRESSED FRUSTRATION AND REQUESTED A REFUND, WHICH WAS DENIED DUE TO THE EXPIRED TRIAL PERIOD. EVENTUALLY, SHE AGREED TO A REPLACEMENT, WHICH WAS PROCESSED AFTER CONFIRMING HER DETAILS.</t>
  </si>
  <si>
    <t>ZM1251250MEG02307 - Transfer arm accessory broken</t>
  </si>
  <si>
    <t>ZM1251250MEG02307 - TRANSFER ARM ACCESSORY BROKEN</t>
  </si>
  <si>
    <t>ZM1251250MEG02247	- wifi and loadcell error</t>
  </si>
  <si>
    <t>ZM1251147CAG05686 - Transfer Arm Stuck</t>
  </si>
  <si>
    <t>ZM1251147CAG05686 - TRANSFER ARM STUCK</t>
  </si>
  <si>
    <t>ZM1251250CAW06727 - Pans not heating up</t>
  </si>
  <si>
    <t>ZM1251250CAW06727 - PANS NOT HEATING UP</t>
  </si>
  <si>
    <t>ZM1250729CAG01837 - Transfer arm is stuck with rattling sound</t>
  </si>
  <si>
    <t>ZM1250835MEW00857 - Transfer arm is stuck with rattling sound</t>
  </si>
  <si>
    <t xml:space="preserve">ZM1251144CAG04727	- Retained customer </t>
  </si>
  <si>
    <t>ZM1251144CAG04727- RETAINED CUSTOMER</t>
  </si>
  <si>
    <t xml:space="preserve">ZM1251249MEG01943 - retained customer </t>
  </si>
  <si>
    <t>ZM1251249MEG01943 - RETAINED CUSTOMER</t>
  </si>
  <si>
    <t>ZM21702US02D2 - Neeharika reported that the machine failed to produce two proper rotis consecutively during the initial 10 days of use. She described the experience as very bad and troublesome.</t>
  </si>
  <si>
    <t>ZM21702US02D2 - NEEHARIKA REPORTED THAT THE MACHINE FAILED TO PRODUCE TWO PROPER ROTIS CONSECUTIVELY DURING THE INITIAL 10 DAYS OF USE. SHE DESCRIBED THE EXPERIENCE AS VERY BAD AND TROUBLESOME.</t>
  </si>
  <si>
    <t>ZM1251146CAG05222 - Not Powering On</t>
  </si>
  <si>
    <t>xxZM82405MEB1	- Cannot Connect to WiFi</t>
  </si>
  <si>
    <t>ZM1250834CAG02387 - Transfer Arm Stuck</t>
  </si>
  <si>
    <t>ZM1250834CAG02387 - TRANSFER ARM STUCK</t>
  </si>
  <si>
    <t>ZM1251146CAG05100	- Cracks on the Machine</t>
  </si>
  <si>
    <t>ZM1251146CAG05100- CRACKS ON THE MACHINE</t>
  </si>
  <si>
    <t>ZM1251250CAW06577 - Pans not heating</t>
  </si>
  <si>
    <t>ZM1251250CAW06577 - PANS NOT HEATING</t>
  </si>
  <si>
    <t xml:space="preserve">The customer initially reported that the transfer arm and press pan were stuck, causing the machine to give an error. ZM1250727MEW00237	</t>
  </si>
  <si>
    <t>THE CUSTOMER INITIALLY REPORTED THAT THE TRANSFER ARM AND PRESS PAN WERE STUCK, CAUSING THE MACHINE TO GIVE AN ERROR. ZM1250727MEW00237</t>
  </si>
  <si>
    <t>ZM1251251CAG07631
flour shutter broken</t>
  </si>
  <si>
    <t>ZM1251146CAG05285- machine not powering on</t>
  </si>
  <si>
    <t>ZM1251251CAG07777-ghost touch within the machines screen</t>
  </si>
  <si>
    <t>ZM1251251CAG07777-GHOST TOUCH WITHIN THE MACHINES SCREEN</t>
  </si>
  <si>
    <t>ZM1250623CAG00619-Slave Communication error</t>
  </si>
  <si>
    <t>ZM1250623CAG00619-SLAVE COMMUNICATION ERROR</t>
  </si>
  <si>
    <t>ZM1251147CAW05868-kneader tray stuck</t>
  </si>
  <si>
    <t>ZM1251147CAW05868-KNEADER TRAY STUCK</t>
  </si>
  <si>
    <t xml:space="preserve">ZM1250728MEG00440	- transfer arm stuck </t>
  </si>
  <si>
    <t>ZM1250728MEG00440- TRANSFER ARM STUCK</t>
  </si>
  <si>
    <t>ZM1250834CAW02292	- transfer arm stuck for replacement</t>
  </si>
  <si>
    <t>ZM1250834CAW02292- TRANSFER ARM STUCK FOR REPLACEMENT</t>
  </si>
  <si>
    <t xml:space="preserve">ZM1250729CAG01590 - Loud kneading noise </t>
  </si>
  <si>
    <t>ZM1250729CAG01590 - LOUD KNEADING NOISE</t>
  </si>
  <si>
    <t xml:space="preserve">ZM1250728CAG01469	- Crack machine </t>
  </si>
  <si>
    <t>ZM1250728CAG01469- CRACK MACHINE</t>
  </si>
  <si>
    <t>ZM1250728MEG00419	- Kneader blade stuck</t>
  </si>
  <si>
    <t>ZM1250728MEG00419- KNEADER BLADE STUCK</t>
  </si>
  <si>
    <t xml:space="preserve">ZM1251251CAG07524 - Shutter hard to rotate </t>
  </si>
  <si>
    <t>ZM1251251CAG07524 - SHUTTER HARD TO ROTATE</t>
  </si>
  <si>
    <t xml:space="preserve">ZM1251146CAG04974	- Crack machine </t>
  </si>
  <si>
    <t>ZM1251146CAG04974- CRACK MACHINE</t>
  </si>
  <si>
    <t>The customer reported a persistent blocked flour tunnel error. After troubleshooting and a replacement part was arranged, the customer requested a full unit replacement or refund. ZM1251251CAG07172</t>
  </si>
  <si>
    <t>ZM82310MEB0C3 - Power Issue</t>
  </si>
  <si>
    <t>ZM82310MEB0C3 - POWER ISSUE</t>
  </si>
  <si>
    <t>ZM82403MEB040 - Power Issue</t>
  </si>
  <si>
    <t>ZM82403MEB040 - POWER ISSUE</t>
  </si>
  <si>
    <t>ZM1251146CAG05106	- broken kicker</t>
  </si>
  <si>
    <t>ZM1251146CAG05106- BROKEN KICKER</t>
  </si>
  <si>
    <t xml:space="preserve">Retained for replacement 
machine issue: transfer arm stuck
serial_number
ZM1250938CAG03080
</t>
  </si>
  <si>
    <t>Wrong color received ZM1251146CAGO5175</t>
  </si>
  <si>
    <t>WRONG COLOR RECEIVED ZM1251146CAGO5175</t>
  </si>
  <si>
    <t xml:space="preserve">ZM1251146MEG01659
</t>
  </si>
  <si>
    <t>Retained for replacement 
machine issue: some of the parts dont function like the returning arm and also the top part that presses the dough to make roti. 
serial_number
ZM1251251CAG07582</t>
  </si>
  <si>
    <t>Transfer Arm Stuck - ZM1250835CAG02697 - B72D3770</t>
  </si>
  <si>
    <t>TRANSFER ARM STUCK - ZM1250835CAG02697 - B72D3770</t>
  </si>
  <si>
    <t>Retained for replacement 
ZM1251251CAG07185
 Machine issue: IR: Press Pan Stuck</t>
  </si>
  <si>
    <t>Customer retained for replacement. The customer initially reported issues with her new Rotimatic machine, specifically related to Wi-Fi connectivity and flour container functionality. The machine required a 2.4 GHz connection, which was resolved by contacting the service provider. Despite cleaning and reassembling the machine, the flour container continued to malfunction, leading to repeated error messages. Multiple agents attempted troubleshooting, including checking for residues and ensuring proper assembly, but the issue persisted. Divya expressed frustration over the lack of resolution and requested a replacement or return due to the ongoing problems Agent offered a replacement along with 1 year extended warranty and 100 USD refund.
ZM1251251CAG07611</t>
  </si>
  <si>
    <t>Customer received a black and white machine, but the customer is insisting on a black and gray, as that is what they have ordered. ZM1250835MEG00852</t>
  </si>
  <si>
    <t>CUSTOMER RECEIVED A BLACK AND WHITE MACHINE, BUT THE CUSTOMER IS INSISTING ON A BLACK AND GRAY, AS THAT IS WHAT THEY HAVE ORDERED. ZM1250835MEG00852</t>
  </si>
  <si>
    <t xml:space="preserve">ZM1250417CAG00297	- Transfer arm stuck </t>
  </si>
  <si>
    <t>ZM1250417CAG00297- TRANSFER ARM STUCK</t>
  </si>
  <si>
    <t>Arnab De reported an issue with his Rotimatic NEXT machine not powering on. This was the third machine he received in three months, and he expressed frustration over repeated failures. ZM1250607CAG00662 - approved for parallel shipment</t>
  </si>
  <si>
    <t>ZM1250940CAG03479	- Machine not powering on</t>
  </si>
  <si>
    <t xml:space="preserve">ZM1251144CAG04881- Crack on the machine </t>
  </si>
  <si>
    <t>ZM1251144CAG04881- CRACK ON THE MACHINE</t>
  </si>
  <si>
    <t>ZM1251147CAW06033	- water leakage</t>
  </si>
  <si>
    <t>ZM1251147CAW06033- WATER LEAKAGE</t>
  </si>
  <si>
    <t>ZM1250832CAW02071 - Not Powering ON</t>
  </si>
  <si>
    <t>ZM1250940MEG01211	- Crack on the Machine</t>
  </si>
  <si>
    <t>ZM1250940MEG01211- CRACK ON THE MACHINE</t>
  </si>
  <si>
    <t>ZM1251251CAG07790	- flour tunnel blocked
shutter is hard to rotate</t>
  </si>
  <si>
    <t>ZM82406CAB13D - Power Trip</t>
  </si>
  <si>
    <t>ZM82406CAB13D - POWER TRIP</t>
  </si>
  <si>
    <t>ZM82311CAB118 - Power Trip</t>
  </si>
  <si>
    <t>ZM82311CAB118 - POWER TRIP</t>
  </si>
  <si>
    <t>ZM1250728CAG01522 - Transfer Arm Stuck
Checked and approved by Deepa for replacement</t>
  </si>
  <si>
    <t>ZM82404CAB118 - Power Trips</t>
  </si>
  <si>
    <t>ZM82404CAB118 - POWER TRIPS</t>
  </si>
  <si>
    <t>Rattling noise ZM1251043CAW04074</t>
  </si>
  <si>
    <t>RATTLING NOISE ZM1251043CAW04074</t>
  </si>
  <si>
    <t>ZM1251251CAG07308 - persistent leakage</t>
  </si>
  <si>
    <t>ZM1251251CAG07308 - PERSISTENT LEAKAGE</t>
  </si>
  <si>
    <t xml:space="preserve">Not powering on - ZM1250835CAG02581	</t>
  </si>
  <si>
    <t xml:space="preserve">Dispenser Loadcell Error - ZM1251251CAG07651	</t>
  </si>
  <si>
    <t>DISPENSER LOADCELL ERROR - ZM1251251CAG07651</t>
  </si>
  <si>
    <t>Stuck on Please wait screen and it restarted the machine after a few minutes/The machine is also not getting the FW update,  - ZM1250623CAG00524</t>
  </si>
  <si>
    <t>STUCK ON PLEASE WAIT SCREEN AND IT RESTARTED THE MACHINE AFTER A FEW MINUTES/THE MACHINE IS ALSO NOT GETTING THE FW UPDATE,  - ZM1250623CAG00524</t>
  </si>
  <si>
    <t xml:space="preserve">Issue: Flour tunnel blocked 
ZM1251250CAW06777	</t>
  </si>
  <si>
    <t>Transfer Arm Rattling noise - ZM1250729CAG01568</t>
  </si>
  <si>
    <t>TRANSFER ARM RATTLING NOISE - ZM1250729CAG01568</t>
  </si>
  <si>
    <t>Transfer arm is stuck - ZM1250834CAW02325</t>
  </si>
  <si>
    <t>ZM1251251CAG07598	
Flour shutter does not rotate</t>
  </si>
  <si>
    <t xml:space="preserve">ZM1250940CAG03616	- Transfer arm stuck </t>
  </si>
  <si>
    <t>ZM1250940CAG03616- TRANSFER ARM STUCK</t>
  </si>
  <si>
    <t xml:space="preserve">ZM1251251CAG07757	-Flour container hard to rotate </t>
  </si>
  <si>
    <t>ZM1251251CAG07757-FLOUR CONTAINER HARD TO ROTATE</t>
  </si>
  <si>
    <t xml:space="preserve">ZM1250835CAG02567 - Machine not powering on </t>
  </si>
  <si>
    <t>ZM1251043CAG03930 - Transfer Arm Rattling Noise</t>
  </si>
  <si>
    <t>ZM1251043CAG03930 - TRANSFER ARM RATTLING NOISE</t>
  </si>
  <si>
    <t>ZM1251147CAW05973 - broken stirrer</t>
  </si>
  <si>
    <t>ZM1250940CAW03453	- Knead Blade Stuck</t>
  </si>
  <si>
    <t>ZM82309MEB030 - Power Trip</t>
  </si>
  <si>
    <t>ZM82309MEB030 - POWER TRIP</t>
  </si>
  <si>
    <t>ZM82307CAB26B - Power Trip</t>
  </si>
  <si>
    <t>ZM82307CAB26B - POWER TRIP</t>
  </si>
  <si>
    <t>ZM82402CAB042 - Power Trip</t>
  </si>
  <si>
    <t>ZM82402CAB042 - POWER TRIP</t>
  </si>
  <si>
    <t>ZM82406CAB072 - Power Trip</t>
  </si>
  <si>
    <t>ZM82406CAB072 - POWER TRIP</t>
  </si>
  <si>
    <t>ZM1251251CAG07739	 Flour tunnel blocked</t>
  </si>
  <si>
    <t>ZM1251251CAG07739 FLOUR TUNNEL BLOCKED</t>
  </si>
  <si>
    <t>ZM1251251CAG07176  - Broken kicker</t>
  </si>
  <si>
    <t>ZM1251251CAG07176  - BROKEN KICKER</t>
  </si>
  <si>
    <t xml:space="preserve">Not powering on- ZM1250729CAG01838	</t>
  </si>
  <si>
    <t>Broken tray - ZM125067MEG00164</t>
  </si>
  <si>
    <t>BROKEN TRAY - ZM125067MEG00164</t>
  </si>
  <si>
    <t>Flour tunnel blocked
ZM1251251CAG07453
Approved by John Norman</t>
  </si>
  <si>
    <t>ZM1251147CAW05950	- Transfer arm stuck</t>
  </si>
  <si>
    <t>ZM1251147CAW05950- TRANSFER ARM STUCK</t>
  </si>
  <si>
    <t>ZM1251251CAG06865 - water container leakage</t>
  </si>
  <si>
    <t>ZM1251251CAG06865 - WATER CONTAINER LEAKAGE</t>
  </si>
  <si>
    <t>ZM1251249CAG06494 - LCD display behavior</t>
  </si>
  <si>
    <t>ZM1251249CAG06494 - LCD DISPLAY BEHAVIOR</t>
  </si>
  <si>
    <t>ZM1251147CAW05962 - broken kicker</t>
  </si>
  <si>
    <t>ZM1251147CAW05962 - BROKEN KICKER</t>
  </si>
  <si>
    <t xml:space="preserve">ZP82501MEB9D3 - Power Issue w/ Power Trip </t>
  </si>
  <si>
    <t>ZP82501MEB9D3 - POWER ISSUE W/ POWER TRIP</t>
  </si>
  <si>
    <t>ZM1251251CAG07773 - Kneader Tray Stuck</t>
  </si>
  <si>
    <t>ZM1251251CAG07773 - KNEADER TRAY STUCK</t>
  </si>
  <si>
    <t>ZM82308CAB13E - Gear Slip</t>
  </si>
  <si>
    <t>ZM82308CAB13E - GEAR SLIP</t>
  </si>
  <si>
    <t>ZM1251144CAG04317	- Press Pan Issues</t>
  </si>
  <si>
    <t>ZM1251144CAG04317- PRESS PAN ISSUES</t>
  </si>
  <si>
    <t>ZM1250208CAW0006 - Transfer Arm Stuck/ Micropython</t>
  </si>
  <si>
    <t>ZM1250208CAW0006 - TRANSFER ARM STUCK/ MICROPYTHON</t>
  </si>
  <si>
    <t>ZP82512CABAED - Power Trip</t>
  </si>
  <si>
    <t>ZP82512CABAED - POWER TRIP</t>
  </si>
  <si>
    <t xml:space="preserve">The VT is tilted - ZM1251249MEG01964	</t>
  </si>
  <si>
    <t xml:space="preserve"> NOT powering ON ZM1250626CAW01162</t>
  </si>
  <si>
    <t xml:space="preserve">Knead blade stuck - ZM1250729CAG01594	</t>
  </si>
  <si>
    <t xml:space="preserve">parallel shipment  scratches on the machine - ZM1251251CAG07658	</t>
  </si>
  <si>
    <t>PARALLEL SHIPMENT  SCRATCHES ON THE MACHINE - ZM1251251CAG07658</t>
  </si>
  <si>
    <t>machine not turning on - ZM1251144CAG04331</t>
  </si>
  <si>
    <t>ZM1250834CAW02213 - Transfer Arm Rattling Noise</t>
  </si>
  <si>
    <t>ZM1250834CAW02213 - TRANSFER ARM RATTLING NOISE</t>
  </si>
  <si>
    <t>ZM1251251CAG07573 - Kneader Blade Stuck</t>
  </si>
  <si>
    <t>ZM1251251CAG07573 - KNEADER BLADE STUCK</t>
  </si>
  <si>
    <t>ZM1250729CAG01823 - Transfer Arm Stuck</t>
  </si>
  <si>
    <t>ZM1250729CAG01823 - TRANSFER ARM STUCK</t>
  </si>
  <si>
    <t>ZM1251251CAG07182 - Broken Catcher</t>
  </si>
  <si>
    <t>ZM1250940MEG01218 - Machine Cracks</t>
  </si>
  <si>
    <t>ZM1250940MEG01218 - MACHINE CRACKS</t>
  </si>
  <si>
    <t>ZP82202MEF00A - Sweeper Stuck</t>
  </si>
  <si>
    <t>ZP82202MEF00A - SWEEPER STUCK</t>
  </si>
  <si>
    <t>ZM82407CAB02F - Power Trip</t>
  </si>
  <si>
    <t>ZM82407CAB02F - POWER TRIP</t>
  </si>
  <si>
    <t>ZM82406CAB0D1 - Power Trip (starting up)</t>
  </si>
  <si>
    <t>ZM82406CAB0D1 - POWER TRIP (STARTING UP)</t>
  </si>
  <si>
    <t>ZP82512MEBA01 - wifi config, sweeper stuck error</t>
  </si>
  <si>
    <t>ZM1250312CAW00087 Machine not turning on</t>
  </si>
  <si>
    <t>ZM1251144CAG04839- flour tunnel block</t>
  </si>
  <si>
    <t>ZM1251144CAG04839- FLOUR TUNNEL BLOCK</t>
  </si>
  <si>
    <t xml:space="preserve">ZM1251144CAG04606 - Machine not powering on </t>
  </si>
  <si>
    <t xml:space="preserve">ZM1251250MEG02357	-Water leakage </t>
  </si>
  <si>
    <t>ZM1251250MEG02357-WATER LEAKAGE</t>
  </si>
  <si>
    <t>ZM1251249MEG02044 - broken oil container 
approved by Khryss</t>
  </si>
  <si>
    <t>ZM1250625CAG01047 - stirrer motor not functioning</t>
  </si>
  <si>
    <t>ZM1250625CAG01047 - STIRRER MOTOR NOT FUNCTIONING</t>
  </si>
  <si>
    <t>ZM1251043CAG04170 - Transfer Arm stuck</t>
  </si>
  <si>
    <t>ZM1251043CAG04170 - TRANSFER ARM STUCK</t>
  </si>
  <si>
    <t>ZM1250730CAW01907-Knead Blade Stuck</t>
  </si>
  <si>
    <t>ZM1250729CAG01655	- Knead blade stuck</t>
  </si>
  <si>
    <t>ZM1250731CAG01975 -  Transfer Arm Stuck</t>
  </si>
  <si>
    <t>ZM1250731CAG01975 -  TRANSFER ARM STUCK</t>
  </si>
  <si>
    <t>ZM1250834CAW02285	- Kneading Tray Stuck</t>
  </si>
  <si>
    <t>ZM1250834CAW02285- KNEADING TRAY STUCK</t>
  </si>
  <si>
    <t>ZM1250832CAW02086 - Not Powering On</t>
  </si>
  <si>
    <t>ZM1250729CAG01813 - Transfer Arm Rattling Noise</t>
  </si>
  <si>
    <t>ZM1250729CAG01813 - TRANSFER ARM RATTLING NOISE</t>
  </si>
  <si>
    <t>ZM1250624CAG00817 - Not Powering On</t>
  </si>
  <si>
    <t>ZM1251251CAG07447 - Flour tunnel blocked</t>
  </si>
  <si>
    <t>ZM1251251CAG07447 - FLOUR TUNNEL BLOCKED</t>
  </si>
  <si>
    <t xml:space="preserve"> ZM1250731CAG01992-press pan stuck</t>
  </si>
  <si>
    <t>ZM1250731CAG01992-PRESS PAN STUCK</t>
  </si>
  <si>
    <t>ZM1250727MEW00281	- Kneading tray stuck</t>
  </si>
  <si>
    <t>ZM1250727MEW00281- KNEADING TRAY STUCK</t>
  </si>
  <si>
    <t>ZM1251251CAG07666	- Kneader Tray Stuck</t>
  </si>
  <si>
    <t>ZM1251251CAG07666- KNEADER TRAY STUCK</t>
  </si>
  <si>
    <t xml:space="preserve"> ZM1251249CAG06258	- Checked and approved by Engineers</t>
  </si>
  <si>
    <t>ZM1251249CAG06258- CHECKED AND APPROVED BY ENGINEERS</t>
  </si>
  <si>
    <t>ZM1251251CAG07603 - Defective Flour Container</t>
  </si>
  <si>
    <t>ZM1251251CAG07603 - DEFECTIVE FLOUR CONTAINER</t>
  </si>
  <si>
    <t>ZM1251043CAG03837	- Transfer Arm Stuck</t>
  </si>
  <si>
    <t>ZM1251043CAG03837- TRANSFER ARM STUCK</t>
  </si>
  <si>
    <t>ZM1250939CAW03181 - Power Issue</t>
  </si>
  <si>
    <t>ZM1250939CAW03181 - POWER ISSUE</t>
  </si>
  <si>
    <t>ZM1250834CAW02221 -  Stuck in White Screen</t>
  </si>
  <si>
    <t>ZM1250834CAW02221 -  STUCK IN WHITE SCREEN</t>
  </si>
  <si>
    <t>ZM1250521CAG00419 - Transfer Arm Stuck</t>
  </si>
  <si>
    <t>ZM1250521CAG00419 - TRANSFER ARM STUCK</t>
  </si>
  <si>
    <t>ZM1251251CAG07744 - flour tunnel blocked</t>
  </si>
  <si>
    <t>ZM1251251CAG07744 - FLOUR TUNNEL BLOCKED</t>
  </si>
  <si>
    <t>ZM1251251CAG07820 - Flour tunnel blocked</t>
  </si>
  <si>
    <t>ZM1251251CAG07820 - FLOUR TUNNEL BLOCKED</t>
  </si>
  <si>
    <t>ZP82507MEBA4E Power trip</t>
  </si>
  <si>
    <t>ZP82507MEBA4E POWER TRIP</t>
  </si>
  <si>
    <t>ZM1251147CAG05732 - Press Pan Stuck / Noise from the Pans</t>
  </si>
  <si>
    <t>ZM1251147CAG05732 - PRESS PAN STUCK / NOISE FROM THE PANS</t>
  </si>
  <si>
    <t>ZM1250834CAG02513-Kneader tray stuck</t>
  </si>
  <si>
    <t>ZM1250834CAG02513-KNEADER TRAY STUCK</t>
  </si>
  <si>
    <t xml:space="preserve"> ZM1250835MEG00828	-kneading tray is stuck</t>
  </si>
  <si>
    <t>ZM1250835MEG00828-KNEADING TRAY IS STUCK</t>
  </si>
  <si>
    <t>ZM1251251CAG07717 - Flour tunnel blocked</t>
  </si>
  <si>
    <t>ZM1251251CAG07717 - FLOUR TUNNEL BLOCKED</t>
  </si>
  <si>
    <t>ZM1251250MEG02423 - Cannot transfer doughball</t>
  </si>
  <si>
    <t>ZM1250939CAG03294 - Ghost touch</t>
  </si>
  <si>
    <t>ZM1250939CAG03294 - GHOST TOUCH</t>
  </si>
  <si>
    <t xml:space="preserve">ZM1251249MEG02084	- Residue detected </t>
  </si>
  <si>
    <t>ZM1251249MEG02084- RESIDUE DETECTED</t>
  </si>
  <si>
    <t xml:space="preserve">ZM1251043CAG04193 - Not powering on </t>
  </si>
  <si>
    <t>ZM82205CABA37 - Folded</t>
  </si>
  <si>
    <t>ZM82205CABA37 - FOLDED</t>
  </si>
  <si>
    <t>ZM1251251CAG07721 - water and oil container leakage
approved by Deepa</t>
  </si>
  <si>
    <t>ZM1251251CAG07788	- flour tunnel blocked</t>
  </si>
  <si>
    <t>ZM1251251CAG07788- FLOUR TUNNEL BLOCKED</t>
  </si>
  <si>
    <t>ZP82503CAB9C9 - Power Trip</t>
  </si>
  <si>
    <t>ZP82503CAB9C9 - POWER TRIP</t>
  </si>
  <si>
    <t>ZM82410CAB003 - Power Trip</t>
  </si>
  <si>
    <t>ZM82410CAB003 - POWER TRIP</t>
  </si>
  <si>
    <t xml:space="preserve">knead blade stuck - ZM1250728MEG00408	</t>
  </si>
  <si>
    <t xml:space="preserve">ZM1251251CAG07718	- Flour container replacement </t>
  </si>
  <si>
    <t>ZM1251251CAG07718- FLOUR CONTAINER REPLACEMENT</t>
  </si>
  <si>
    <t xml:space="preserve">ZM1251251CAG07569	- -Dispensing error </t>
  </si>
  <si>
    <t>ZM1251251CAG07569- -DISPENSING ERROR</t>
  </si>
  <si>
    <t xml:space="preserve">ZM1250731MEW00674 - Knead blade seems to be stuck </t>
  </si>
  <si>
    <t>ZM1251146CAG05141 - Wifi Authentication Error</t>
  </si>
  <si>
    <t>Roti Quality Issue - ZM1251147CAW06071 - 65F94DAC</t>
  </si>
  <si>
    <t>ROTI QUALITY ISSUE - ZM1251147CAW06071 - 65F94DAC</t>
  </si>
  <si>
    <t>ZM1250834CAW02266 - broken oil container 
ZM1250834CAW02266 - broken water container
approved by Deepa</t>
  </si>
  <si>
    <t>ZM1250522MEG00087 - Cracks on machine</t>
  </si>
  <si>
    <t>ZM1250832CAW02123 - Transfer Arm Stuck - misaligned carriers</t>
  </si>
  <si>
    <t>ZM1250832CAW02123 - TRANSFER ARM STUCK - MISALIGNED CARRIERS</t>
  </si>
  <si>
    <t>ZM1251043CAG03806 - broken kicker trigger</t>
  </si>
  <si>
    <t>ZM1251043CAG03806 - BROKEN KICKER TRIGGER</t>
  </si>
  <si>
    <t>ZM1251249MEG02083 - broken water container</t>
  </si>
  <si>
    <t>ZM1251249MEG02083 - BROKEN WATER CONTAINER</t>
  </si>
  <si>
    <t>press pan position issue ZM1251043CAG03794</t>
  </si>
  <si>
    <t>PRESS PAN POSITION ISSUE ZM1251043CAG03794</t>
  </si>
  <si>
    <t xml:space="preserve">crack ZM1251043CAG04230	</t>
  </si>
  <si>
    <t>CRACK ZM1251043CAG04230</t>
  </si>
  <si>
    <t>ZM1250729CAG01824	Kneading blade stuck</t>
  </si>
  <si>
    <t>flour tunnel blocked 
ZM1251043CAG04140</t>
  </si>
  <si>
    <t>ZM1251251CAG07743 - flour tunnel blocked</t>
  </si>
  <si>
    <t>ZM1251251CAG07743 - FLOUR TUNNEL BLOCKED</t>
  </si>
  <si>
    <t xml:space="preserve">ZM1251043CAG03934 - Machine not powering on </t>
  </si>
  <si>
    <t xml:space="preserve">ZM1250834CAG02498	- Transfer arm stuck </t>
  </si>
  <si>
    <t>ZM1250834CAG02498- TRANSFER ARM STUCK</t>
  </si>
  <si>
    <t>ZM1251251CAG07157 - Transfer arm stuck</t>
  </si>
  <si>
    <t>ZM1251251CAG07157 - TRANSFER ARM STUCK</t>
  </si>
  <si>
    <t xml:space="preserve">ZM1250832CAG02027- Transfer arm stuck </t>
  </si>
  <si>
    <t>ZM1250832CAG02027- TRANSFER ARM STUCK</t>
  </si>
  <si>
    <t xml:space="preserve">ZM1250623CAG00546 - Machine not powering on </t>
  </si>
  <si>
    <t xml:space="preserve">ZM1251251CAG07595 - Missing kicker </t>
  </si>
  <si>
    <t>ZM1251251CAG07595 - MISSING KICKER</t>
  </si>
  <si>
    <t xml:space="preserve">ZM1250624MEW00128	-  Transfer arm error </t>
  </si>
  <si>
    <t>ZM1250624MEW00128-  TRANSFER ARM ERROR</t>
  </si>
  <si>
    <t>ZM1251043CAG04190 - Not Powering On</t>
  </si>
  <si>
    <t>Machine Cracked - DA6D76AC - ZM1251043CAG03980</t>
  </si>
  <si>
    <t>MACHINE CRACKED - DA6D76AC - ZM1251043CAG03980</t>
  </si>
  <si>
    <t>Knead Blade Stuck - ZM1250730CAW01898</t>
  </si>
  <si>
    <t>ZM1250728MEW00485 - Kneader Very Loud Rattling Noise</t>
  </si>
  <si>
    <t>ZM1250728MEW00485 - KNEADER VERY LOUD RATTLING NOISE</t>
  </si>
  <si>
    <t>ZM1250834CAW02318 - kneading blade is stuck</t>
  </si>
  <si>
    <t>ZM1215623CAG00613 - crack on the stirrer</t>
  </si>
  <si>
    <t>ZM1215623CAG00613 - CRACK ON THE STIRRER</t>
  </si>
  <si>
    <t>ZM1250729CAG01670 - Transfer Arm Stuck</t>
  </si>
  <si>
    <t>ZM1250729CAG01670 - TRANSFER ARM STUCK</t>
  </si>
  <si>
    <t>ZM1251147CAG05581 - broken water container
approved by Deepa</t>
  </si>
  <si>
    <t>ZM1260101CAG08001 - broken kicker
approved by Rumzy</t>
  </si>
  <si>
    <t xml:space="preserve">ZM1251144CAG04854 - Retained for replacement </t>
  </si>
  <si>
    <t>ZM1251144CAG04854 - RETAINED FOR REPLACEMENT</t>
  </si>
  <si>
    <t>ZM1251043CAG03827 - NOT POWERING ON</t>
  </si>
  <si>
    <t xml:space="preserve">Broken transfer arm 
ZM1251250CAW06624	
</t>
  </si>
  <si>
    <t>ZM1251251CAG07770 - Flour tunnel blocked</t>
  </si>
  <si>
    <t>ZM1251251CAG07770 - FLOUR TUNNEL BLOCKED</t>
  </si>
  <si>
    <t>Flour tunnel blocked 
ZM1251251CAG07127</t>
  </si>
  <si>
    <t>ZM1251043CAG03805 - Kneader Tray is stuck</t>
  </si>
  <si>
    <t>ZM1251043CAG03805 - KNEADER TRAY IS STUCK</t>
  </si>
  <si>
    <t>ZM1250940CAG03487 - broken kicker trigger</t>
  </si>
  <si>
    <t>ZM1250940CAG03487 - BROKEN KICKER TRIGGER</t>
  </si>
  <si>
    <t>Transfer Arm Stuck - ZMI250938CAG03097 / 6790F56C</t>
  </si>
  <si>
    <t>TRANSFER ARM STUCK - ZMI250938CAG03097 / 6790F56C</t>
  </si>
  <si>
    <t xml:space="preserve">	ZM1250834CAW02277	power issue</t>
  </si>
  <si>
    <t>ZM1250834CAW02277POWER ISSUE</t>
  </si>
  <si>
    <t>ZM1251251CAG06990 oil leakage</t>
  </si>
  <si>
    <t>ZM1251251CAG06990 OIL LEAKAGE</t>
  </si>
  <si>
    <t>ZM1251251CAG07769- flour tunnel block</t>
  </si>
  <si>
    <t>ZM1251251CAG07769- FLOUR TUNNEL BLOCK</t>
  </si>
  <si>
    <t>ZM1250521CAG00446 - Partially Uncooked Rotis and Micropython Error
Checked, assisted and approved by Recipe Team for replacement</t>
  </si>
  <si>
    <t>ZM1251251CAG07750 - Flour Tunnel Blocked
Approved by Deepa</t>
  </si>
  <si>
    <t>ZM1251043CAG03852 - Roti Quality Issue</t>
  </si>
  <si>
    <t>ZM1251043CAG03852 - ROTI QUALITY ISSUE</t>
  </si>
  <si>
    <t>ZM1251144CAG04501 Not Powering On</t>
  </si>
  <si>
    <t>ZM1250518CAG00339 - Not Powering On</t>
  </si>
  <si>
    <t xml:space="preserve">Flour Tunnel Blocked 
ZM1251251CAG07791	</t>
  </si>
  <si>
    <t>ZM1250728CAG01505 - Transfer Arm Rattling Noise</t>
  </si>
  <si>
    <t>ZM1250728CAG01505 - TRANSFER ARM RATTLING NOISE</t>
  </si>
  <si>
    <t xml:space="preserve">ZM1250940MEG01093 - Transfer Arm Rattling Noise unrecoverable </t>
  </si>
  <si>
    <t>ZM1250940MEG01093 - TRANSFER ARM RATTLING NOISE UNRECOVERABLE</t>
  </si>
  <si>
    <t>ZM1251251CAG07759 - Flour tunnel block
Approved by Deepa</t>
  </si>
  <si>
    <t xml:space="preserve">ZM1250729CAG01749-Machine unable to update </t>
  </si>
  <si>
    <t>ZM1250729CAG01749-MACHINE UNABLE TO UPDATE</t>
  </si>
  <si>
    <t xml:space="preserve">ZM1251042MEG01430	- Roti Quality </t>
  </si>
  <si>
    <t>ZM1251042MEG01430- ROTI QUALITY</t>
  </si>
  <si>
    <t xml:space="preserve">ZM1251251CAG07030 - Retained customer for replacement </t>
  </si>
  <si>
    <t>ZM1251251CAG07030 - RETAINED CUSTOMER FOR REPLACEMENT</t>
  </si>
  <si>
    <t>ZM1251251CAG07550 -  Cannot transfer doughball</t>
  </si>
  <si>
    <t>ZM1251251CAG07600	- Pans not heating up</t>
  </si>
  <si>
    <t>ZM1251251CAG07600- PANS NOT HEATING UP</t>
  </si>
  <si>
    <t>ZM1250835CAG02568 - Transfer Arm Stuck</t>
  </si>
  <si>
    <t>ZM1250835CAG02568 - TRANSFER ARM STUCK</t>
  </si>
  <si>
    <t>ZM1251250MEG02268	- Cracks on the Machine</t>
  </si>
  <si>
    <t>ZM1251250MEG02268- CRACKS ON THE MACHINE</t>
  </si>
  <si>
    <t>ZM1251146CAG05343 - Not Powering On</t>
  </si>
  <si>
    <t>ZM1250729CAG01730 - Not Powering On</t>
  </si>
  <si>
    <t>ZM1251144CAG04592 - cannot dispense flour</t>
  </si>
  <si>
    <t>ZM1251144CAG04592 - CANNOT DISPENSE FLOUR</t>
  </si>
  <si>
    <t>ZM1251043CAG03799	- Cracks on the Machine</t>
  </si>
  <si>
    <t>ZM1251043CAG03799- CRACKS ON THE MACHINE</t>
  </si>
  <si>
    <t>ZM1251250CAW06646 - Defective Kicker (Right Side screw groove)</t>
  </si>
  <si>
    <t>ZM1251250CAW06646 - DEFECTIVE KICKER (RIGHT SIDE SCREW GROOVE)</t>
  </si>
  <si>
    <t xml:space="preserve">ZM1251146CAG04966 - Kneader stuck </t>
  </si>
  <si>
    <t>ZM1251146CAG04966 - KNEADER STUCK</t>
  </si>
  <si>
    <t>ZM1250832CAW02136 - Transfer Arm Rattling Noise</t>
  </si>
  <si>
    <t>ZM1250832CAW02136 - TRANSFER ARM RATTLING NOISE</t>
  </si>
  <si>
    <t xml:space="preserve">ZM1250624CAG00747 - Machine not powering on </t>
  </si>
  <si>
    <t xml:space="preserve">ZM1251042MEW01637 - Wrong power cord </t>
  </si>
  <si>
    <t>ZM1251042MEW01637 - WRONG POWER CORD</t>
  </si>
  <si>
    <t xml:space="preserve">ZM1251144CAW04462 - Press pan stuck </t>
  </si>
  <si>
    <t>ZM1251144CAW04462 - PRESS PAN STUCK</t>
  </si>
  <si>
    <t>Machine Crack - ZM1251041MEG01273</t>
  </si>
  <si>
    <t>MACHINE CRACK - ZM1251041MEG01273</t>
  </si>
  <si>
    <t>ZM1251251CAG07793 - flour container shutter is hard to rotate</t>
  </si>
  <si>
    <t>ZM1251251CAG07793 - FLOUR CONTAINER SHUTTER IS HARD TO ROTATE</t>
  </si>
  <si>
    <t>ZM1251251CAG07738 - Broken  Shutter</t>
  </si>
  <si>
    <t>ZM1251251CAG07738 - BROKEN  SHUTTER</t>
  </si>
  <si>
    <t xml:space="preserve">Machine Aesthetic  - ZM1251251CAG07204	- B72D6B0C	</t>
  </si>
  <si>
    <t>MACHINE AESTHETIC  - ZM1251251CAG07204- B72D6B0C</t>
  </si>
  <si>
    <t>ZM1251251CAG06825 - advised by SME Deepa</t>
  </si>
  <si>
    <t>ZM1251251CAG06825 - ADVISED BY SME DEEPA</t>
  </si>
  <si>
    <t>Concern Summary: 
Issue folded rot not fixed
Machine Serial Number: ZM82309MEB024
The customer's machine was not resolved.
replacement machine was supposed to processed but due to some confusions the machine was tagged as OOW.
As I checked further the machine is still within warranty.
Initiate replacement machine</t>
  </si>
  <si>
    <t>ZM1250731CAG01931 - broken dough catcher</t>
  </si>
  <si>
    <t xml:space="preserve">ZM1250940CAW03413 - Transfer arm stuck </t>
  </si>
  <si>
    <t>ZM1250940CAW03413 - TRANSFER ARM STUCK</t>
  </si>
  <si>
    <t xml:space="preserve">ZM1251146CAG05073 - Transfer arm stuck </t>
  </si>
  <si>
    <t>ZM1251146CAG05073 - TRANSFER ARM STUCK</t>
  </si>
  <si>
    <t xml:space="preserve">ZM1251251CAG07041 - retain for replacement / flour tunnel block </t>
  </si>
  <si>
    <t>ZM1251251CAG07041 - RETAIN FOR REPLACEMENT / FLOUR TUNNEL BLOCK</t>
  </si>
  <si>
    <t>ZM1251249CAW06259aesthetic</t>
  </si>
  <si>
    <t>ZM1251249CAW06259AESTHETIC</t>
  </si>
  <si>
    <t>ZM1250940CAW03555	Transfer arm stuck</t>
  </si>
  <si>
    <t>ZM1250940CAW03555TRANSFER ARM STUCK</t>
  </si>
  <si>
    <t xml:space="preserve">	ZM1251251CAG07029	water leakage</t>
  </si>
  <si>
    <t>ZM1251251CAG07029WATER LEAKAGE</t>
  </si>
  <si>
    <t>ZM1251144CAG04768	The vertical tray is jammed.</t>
  </si>
  <si>
    <t>ZM1251144CAG04768THE VERTICAL TRAY IS JAMMED.</t>
  </si>
  <si>
    <t xml:space="preserve">ZM1250731CAG01860 - Machine not powering on </t>
  </si>
  <si>
    <t xml:space="preserve"> ZM1251250CAW06657	- Flour tunnel blocked
flour shutter not turning, approved by Rumzy</t>
  </si>
  <si>
    <t>ZM1251249CAG06501 - Chipped inside of the flour container</t>
  </si>
  <si>
    <t>ZM1251249CAG06501 - CHIPPED INSIDE OF THE FLOUR CONTAINER</t>
  </si>
  <si>
    <t xml:space="preserve">pans not heating up	ZM1251249CAG06357	</t>
  </si>
  <si>
    <t>PANS NOT HEATING UPZM1251249CAG06357</t>
  </si>
  <si>
    <t>ZM1250832CAW02146 Knead Blade Stuck</t>
  </si>
  <si>
    <t>ZM1251043CAG03987	Water container leakage issue</t>
  </si>
  <si>
    <t>ZM1251043CAG03987WATER CONTAINER LEAKAGE ISSUE</t>
  </si>
  <si>
    <t xml:space="preserve">Oil Container Leakage  -- ZM1251250CAW06679	
</t>
  </si>
  <si>
    <t>OIL CONTAINER LEAKAGE  -- ZM1251250CAW06679</t>
  </si>
  <si>
    <t>ZM1250626CAW01347	kneader noise</t>
  </si>
  <si>
    <t>ZM1250626CAW01347KNEADER NOISE</t>
  </si>
  <si>
    <t>ZM1251147CAG05599	-  Not powering on</t>
  </si>
  <si>
    <t>ZM1250625CAG00954 - Can't connect to WiFi and Micropython Compile Error</t>
  </si>
  <si>
    <t>ZM1251250CAW06701- VT plate removed</t>
  </si>
  <si>
    <t xml:space="preserve">Rattling Noise/Transfer Arm Stuck - ZM1250729CAG01610	</t>
  </si>
  <si>
    <t>RATTLING NOISE/TRANSFER ARM STUCK - ZM1250729CAG01610</t>
  </si>
  <si>
    <t>ZM1250834CAG02350 - crack on the water container</t>
  </si>
  <si>
    <t>ZM1250834CAG02350 - CRACK ON THE WATER CONTAINER</t>
  </si>
  <si>
    <t>ZM1251249CAG06338 - Pans not heating up</t>
  </si>
  <si>
    <t>ZM1251249CAG06338 - PANS NOT HEATING UP</t>
  </si>
  <si>
    <t>ZM1250624CAG00753 - Machine Not Powering On</t>
  </si>
  <si>
    <t>ZM1250832CAW02124	power issue</t>
  </si>
  <si>
    <t>ZM1250832CAW02124POWER ISSUE</t>
  </si>
  <si>
    <t xml:space="preserve">cx insists cleaning brush to be replaced as it is shredding 
ZM1250312CAG00104
</t>
  </si>
  <si>
    <t xml:space="preserve">no spring attached on the water container
ZM1250939CAG03307	
</t>
  </si>
  <si>
    <t>ZM1250834CAG02491 - Transfer Arm Rattling Noise</t>
  </si>
  <si>
    <t>ZM1250834CAG02491 - TRANSFER ARM RATTLING NOISE</t>
  </si>
  <si>
    <t>ZM1251251CAG07215 - Missing Kicker
Cx received the package without the kicker</t>
  </si>
  <si>
    <t>ZM1251251CAG06832 - Oil Leakage</t>
  </si>
  <si>
    <t>ZM1251251CAG06832 - OIL LEAKAGE</t>
  </si>
  <si>
    <t>Broken transfer arm 
ZM1250834CAW02308</t>
  </si>
  <si>
    <t>ZM1251146CAG05299	- Broken Dough Catcher; Carriers are working fine</t>
  </si>
  <si>
    <t>ZM1251251CAG06849- water container leaking</t>
  </si>
  <si>
    <t>ZM1251251CAG06849- WATER CONTAINER LEAKING</t>
  </si>
  <si>
    <t>ZM1251146CAG05182 - Not Powering On</t>
  </si>
  <si>
    <t>ZM1251251CAG07139 - VT damaged</t>
  </si>
  <si>
    <t>ZM1251249CAG06332 - Kneading Tray is stuck</t>
  </si>
  <si>
    <t>ZM1251249CAG06332 - KNEADING TRAY IS STUCK</t>
  </si>
  <si>
    <t>ZM1250939CAG03365 - Dispenser Loadcell Error</t>
  </si>
  <si>
    <t>ZM1250939CAG03365 - DISPENSER LOADCELL ERROR</t>
  </si>
  <si>
    <t xml:space="preserve">ZM1251146CAG04901	- Flour tunnel block </t>
  </si>
  <si>
    <t>ZM1251146CAG04901- FLOUR TUNNEL BLOCK</t>
  </si>
  <si>
    <t>ZM1250730CAW01959	- Clicking/Cracking/Unusual sound in Kneader Motor even without the Kneader</t>
  </si>
  <si>
    <t>ZM1251147CAW05873 - Transfer Arm Rattling Noise
Checked and approved by Engineers for replacement</t>
  </si>
  <si>
    <t xml:space="preserve">ZM1251251CAG06909	Machine Aesthetic
</t>
  </si>
  <si>
    <t>ZM1251251CAG06909MACHINE AESTHETIC</t>
  </si>
  <si>
    <t>ZM1251251CAG06871 - Dents and Scratches upon receiving the machine
Checked and approved by Deepa</t>
  </si>
  <si>
    <t xml:space="preserve">ZM1251250MEG02358 -  Tilted transfer arm </t>
  </si>
  <si>
    <t>ZM1251250MEG02358 -  TILTED TRANSFER ARM</t>
  </si>
  <si>
    <t>ZM1250728MEW00501 -  Transfer arm stuck / Wifi Connection issue</t>
  </si>
  <si>
    <t>ZM1251249MEG02076 - Transfer Arm Stuck</t>
  </si>
  <si>
    <t>ZM1251249MEG02076 - TRANSFER ARM STUCK</t>
  </si>
  <si>
    <t>ZM1251144CAW04403 - Flour Container Blocked</t>
  </si>
  <si>
    <t>ZM1251144CAW04403 - FLOUR CONTAINER BLOCKED</t>
  </si>
  <si>
    <t>ZM1251147CAG05375 - Not Powering On</t>
  </si>
  <si>
    <t>ZM1250624CAG00699 - Not Powering ON</t>
  </si>
  <si>
    <t>ZM1250624CAG00689 - Not Powering On</t>
  </si>
  <si>
    <t>ZM1251251CAG07431	- Defective Flour Container</t>
  </si>
  <si>
    <t>ZM1251251CAG07431- DEFECTIVE FLOUR CONTAINER</t>
  </si>
  <si>
    <t>ZM1250937CAG03038	- Pans are not Heating Up</t>
  </si>
  <si>
    <t>ZM1251147CAG05419 - Transfer Arm Stuck</t>
  </si>
  <si>
    <t>ZM1251147CAG05419 - TRANSFER ARM STUCK</t>
  </si>
  <si>
    <t xml:space="preserve">ZM1250626CAW00154	- Kneader blade is stuck </t>
  </si>
  <si>
    <t>ZM1250626CAW00154- KNEADER BLADE IS STUCK</t>
  </si>
  <si>
    <t xml:space="preserve">ZM1250836CAG02721	- Transfer arm stuck </t>
  </si>
  <si>
    <t>ZM1250836CAG02721- TRANSFER ARM STUCK</t>
  </si>
  <si>
    <t>ZM1251251CAG07335 -  Machine Aesthetic</t>
  </si>
  <si>
    <t>ZM1251251CAG07335 -  MACHINE AESTHETIC</t>
  </si>
  <si>
    <t>ZM1250731CAG01950	- Not powering on</t>
  </si>
  <si>
    <t>Transfer Arm Stuck - ZM1250832CAW02128</t>
  </si>
  <si>
    <t>TRANSFER ARM STUCK - ZM1250832CAW02128</t>
  </si>
  <si>
    <t>ZM1251146MEG01665	- Flour tunnel blocked
Flour container shutter is hard to rotate</t>
  </si>
  <si>
    <t>ZM1250625CAG00974 - Not Powering On</t>
  </si>
  <si>
    <t>ZM1250834CAG02553 - Not Powering On</t>
  </si>
  <si>
    <t>ZM1251251CAG07673 - Pans are not Heating</t>
  </si>
  <si>
    <t xml:space="preserve">ZM1250731CAG01873 - Machine not powering on </t>
  </si>
  <si>
    <t xml:space="preserve">ZM1250624CAG00696	- Stirrer not rotating </t>
  </si>
  <si>
    <t>ZM1250624CAG00696- STIRRER NOT ROTATING</t>
  </si>
  <si>
    <t xml:space="preserve">ZM1250731CAG01891 - Transfer arm rattling noise, WI-FI issue </t>
  </si>
  <si>
    <t>ZM1250731CAG01891 - TRANSFER ARM RATTLING NOISE, WI-FI ISSUE</t>
  </si>
  <si>
    <t>ZM1251146CAG05335	- Not Powering ON</t>
  </si>
  <si>
    <t xml:space="preserve">ZM1250731CAG01967	- Dispensing position not correct </t>
  </si>
  <si>
    <t>ZM1250731CAG01967- DISPENSING POSITION NOT CORRECT</t>
  </si>
  <si>
    <t>ZM1250727MEW00238	- Kneader Blade Stuck</t>
  </si>
  <si>
    <t>ZM1250727MEW00238- KNEADER BLADE STUCK</t>
  </si>
  <si>
    <t>ZM1251043CAG03699 - Flour Tunnel Blocked (Flour Motor not Rotating)</t>
  </si>
  <si>
    <t>ZM1251043CAG03699 - FLOUR TUNNEL BLOCKED (FLOUR MOTOR NOT ROTATING)</t>
  </si>
  <si>
    <t>ZM1251251CAG07196 - missing upon delivery</t>
  </si>
  <si>
    <t>ZM1251251CAG07196 - MISSING UPON DELIVERY</t>
  </si>
  <si>
    <t>ZM1251043CAG03977 Not Powering On</t>
  </si>
  <si>
    <t>ZM1251147CAW05981 Will proceed with the replacement as the transfer arm is stuck at the back and wouldn't move at all. (as per Harold)</t>
  </si>
  <si>
    <t>ZM1251249CAW06214 press pan position issue</t>
  </si>
  <si>
    <t>ZM1251249CAW06214 PRESS PAN POSITION ISSUE</t>
  </si>
  <si>
    <t>ZM1250626CAW01351	Transfer Arm Stuck</t>
  </si>
  <si>
    <t>ZM1250626CAW01351TRANSFER ARM STUCK</t>
  </si>
  <si>
    <t>ZM1250939CAG03333 - Transfer arm stuck as per Harold (will replace the machine for customer satisfaction)</t>
  </si>
  <si>
    <t>ZM1250939CAG03333 - TRANSFER ARM STUCK AS PER HAROLD (WILL REPLACE THE MACHINE FOR CUSTOMER SATISFACTION)</t>
  </si>
  <si>
    <t>ZM1250940CAW03456- Transfer arm stuck</t>
  </si>
  <si>
    <t>ZM1250940CAW03456- TRANSFER ARM STUCK</t>
  </si>
  <si>
    <t>Transfer Arm Stuck - Misaligned - ZM1251043CAG03716</t>
  </si>
  <si>
    <t>TRANSFER ARM STUCK - MISALIGNED - ZM1251043CAG03716</t>
  </si>
  <si>
    <t>Tilted VT and Weird Motor Noise - ZM1251249MEG02033</t>
  </si>
  <si>
    <t>Machine Crack - ZM1251144CAG04707</t>
  </si>
  <si>
    <t>MACHINE CRACK - ZM1251144CAG04707</t>
  </si>
  <si>
    <t>Transfer Arm Stuck - Rattling Noise - ZM1251146CAG04983</t>
  </si>
  <si>
    <t>TRANSFER ARM STUCK - RATTLING NOISE - ZM1251146CAG04983</t>
  </si>
  <si>
    <t>ZM1250939CAW03183	- Transfer Arm Stuck</t>
  </si>
  <si>
    <t>ZM1250939CAW03183- TRANSFER ARM STUCK</t>
  </si>
  <si>
    <t>ZM1250731CAG01959 - Not Powering On</t>
  </si>
  <si>
    <t>ZM1251251CAG07061 - Kicker Abnormal Speed
Checked and approved by Engineers for replacement</t>
  </si>
  <si>
    <t>ZM1251144CAW04392	- Machine not turning on</t>
  </si>
  <si>
    <t>ZM1251251CAG07131	 - broken cover VT</t>
  </si>
  <si>
    <t>ZM1251251CAG07268- Markings on the front cover</t>
  </si>
  <si>
    <t>ZM1251251CAG07268- MARKINGS ON THE FRONT COVER</t>
  </si>
  <si>
    <t>ZM1250627MEG00159 - transfer arm stuck and broken</t>
  </si>
  <si>
    <t>ZM1250627MEG00159 - TRANSFER ARM STUCK AND BROKEN</t>
  </si>
  <si>
    <t>ZM1250940MEG01207	- Transfer arm stuck</t>
  </si>
  <si>
    <t>ZM1250940MEG01207- TRANSFER ARM STUCK</t>
  </si>
  <si>
    <t xml:space="preserve">Knead Blade Stuck - ZM1251147CAW06000	</t>
  </si>
  <si>
    <t xml:space="preserve">Knead Blade Stuck, Transfer Arm - ZM1250834CAG02451	</t>
  </si>
  <si>
    <t>Pans not Heating Up - ZM1251251CAG07184</t>
  </si>
  <si>
    <t>PANS NOT HEATING UP - ZM1251251CAG07184</t>
  </si>
  <si>
    <t>ZM1251144CAW04421 - flour tunnel blocked (DF0038)
Flour container shutter is hard to rotate</t>
  </si>
  <si>
    <t>ZM1251249CAW06185	 - Cannot transfer dough ball and unusual sounds from the machine</t>
  </si>
  <si>
    <t>ZM1251249CAW06185 - CANNOT TRANSFER DOUGH BALL AND UNUSUAL SOUNDS FROM THE MACHINE</t>
  </si>
  <si>
    <t>ZM1250940CAW03547	 -  not powering on</t>
  </si>
  <si>
    <t xml:space="preserve">Broken Transfer arm 
ZM1250625CAG01110	</t>
  </si>
  <si>
    <t>ZM1250834CAG02440 - Cannot Transfer Doughball
Checked and approved for replacement by Engineers</t>
  </si>
  <si>
    <t>ZM1250626CAW01324	- Kneader Unusual Sound</t>
  </si>
  <si>
    <t>ZM1250626CAW01324- KNEADER UNUSUAL SOUND</t>
  </si>
  <si>
    <t>ZM1251251CAG07478 - Broken VT due to damaged packaging that may be caused during shipment/delivery</t>
  </si>
  <si>
    <t>ZM1251146CAG05171 - Oil container leakage</t>
  </si>
  <si>
    <t>ZM1251146CAG05171 - OIL CONTAINER LEAKAGE</t>
  </si>
  <si>
    <t>ZM1251249MEG01855	- Wrong Power Cord 
Received the EU plug</t>
  </si>
  <si>
    <t xml:space="preserve">Knead Blade Stuck - ZM1251251CAG07145	</t>
  </si>
  <si>
    <t>Machine Not Powering On - ZM1250625CAG00947</t>
  </si>
  <si>
    <t>ZM1251251CAG07497 - Flour Tunnel Blocked</t>
  </si>
  <si>
    <t>ZM1251251CAG07497 - FLOUR TUNNEL BLOCKED</t>
  </si>
  <si>
    <t>ZM1251043CAG03793	- Transfer Arm Carriers Misaligned</t>
  </si>
  <si>
    <t>ZM1251043CAG03793- TRANSFER ARM CARRIERS MISALIGNED</t>
  </si>
  <si>
    <t>ZM1251250MEG02388 - The pans are not heating</t>
  </si>
  <si>
    <t xml:space="preserve"> ZM1251144CAW04440 - not powering on</t>
  </si>
  <si>
    <t>ZM1250832CAW02088	- Cannot Transfer Doughball
Checked and approved for replacement by Deepa</t>
  </si>
  <si>
    <t>ZM1251043CAG04211 - Not Powering On</t>
  </si>
  <si>
    <t>ZM1250834CAW02316 - Transfer arm stuck</t>
  </si>
  <si>
    <t>ZM1250834CAW02316 - TRANSFER ARM STUCK</t>
  </si>
  <si>
    <t>ZM1250834CAW02309 - Transfer arm stuck</t>
  </si>
  <si>
    <t>ZM1250834CAW02309 - TRANSFER ARM STUCK</t>
  </si>
  <si>
    <t>ZM1250626CAW01249 - Slave Communication Error</t>
  </si>
  <si>
    <t>ZM1250626CAW01249 - SLAVE COMMUNICATION ERROR</t>
  </si>
  <si>
    <t>ZM1250729CAG01561 - Transfer Arm Rattling Noise</t>
  </si>
  <si>
    <t>ZM1250729CAG01561 - TRANSFER ARM RATTLING NOISE</t>
  </si>
  <si>
    <t>ZM1250939CAG03343 - Transfer Arm Stuck
Checked and approved for replacement by Engineers</t>
  </si>
  <si>
    <t>ZM1250731CAG01973 - Transfer Arm Rattling Noise</t>
  </si>
  <si>
    <t>ZM1250731CAG01973 - TRANSFER ARM RATTLING NOISE</t>
  </si>
  <si>
    <t xml:space="preserve">Water container is leaking 
ZM1251250MEG02315	
</t>
  </si>
  <si>
    <t>ZM1250521CAG00445 - Cannot Transfer Doughball
Checked and approved for replacement by Engineers</t>
  </si>
  <si>
    <t xml:space="preserve">ZM1250832CAW02050	- transfer arm stuck/rattling sound </t>
  </si>
  <si>
    <t>ZM1250832CAW02050- TRANSFER ARM STUCK/RATTLING SOUND</t>
  </si>
  <si>
    <t>ZM1250834CAG02520 - partially uncooked roti
Approved by recipe team in call (Priyanshu)</t>
  </si>
  <si>
    <t>ZM1251042MEG01518- oil leakage</t>
  </si>
  <si>
    <t>ZM1251042MEG01518- OIL LEAKAGE</t>
  </si>
  <si>
    <t>Nozzle on oil container has no spring
ZM1251250MEG02405-Oil Container leaking
Approved By: Rumzy Lee Orcullo</t>
  </si>
  <si>
    <t xml:space="preserve">ZM1251250MEG02209  - Broken transfer arm </t>
  </si>
  <si>
    <t>ZM1251250MEG02209  - BROKEN TRANSFER ARM</t>
  </si>
  <si>
    <t xml:space="preserve">ZM1251042MEW01645  - machine not powering on </t>
  </si>
  <si>
    <t>ZM1250940CAW03579	- Transfer arm stuck</t>
  </si>
  <si>
    <t>ZM1250940CAW03579- TRANSFER ARM STUCK</t>
  </si>
  <si>
    <t>ZM1250836CAG02773 - Kneader blade stuck</t>
  </si>
  <si>
    <t>ZM1250836CAG02773 - KNEADER BLADE STUCK</t>
  </si>
  <si>
    <t>ZM1250730MEG00616 - Kneader blade stuck</t>
  </si>
  <si>
    <t>ZM1250730MEG00616 - KNEADER BLADE STUCK</t>
  </si>
  <si>
    <t>ZM1250937CAG02936 - Not Powering On</t>
  </si>
  <si>
    <t xml:space="preserve">ZM1250940MEG01200	- Broken transfer arm </t>
  </si>
  <si>
    <t>ZM1250940MEG01200- BROKEN TRANSFER ARM</t>
  </si>
  <si>
    <t xml:space="preserve">ZM1250727MEG00327	-  Rattling sound </t>
  </si>
  <si>
    <t>ZM1250727MEG00327-  RATTLING SOUND</t>
  </si>
  <si>
    <t xml:space="preserve">	ZM1251250MEG02306- water container's lid seems to not fit (slightly bend) </t>
  </si>
  <si>
    <t>Concern Summary: 
Issue: Pans Not Heating Up
The customer is frustrated and insisted to return the machine and get a refund.
The customer was convinced to proceed with the replacement machine with $100 refund and a free 1-year warranty ectension.
ZM1250939CAG03288</t>
  </si>
  <si>
    <t>ZM1251251CAG07115 - water container wobbly</t>
  </si>
  <si>
    <t>ZM1251251CAG07115 - WATER CONTAINER WOBBLY</t>
  </si>
  <si>
    <t>ZM1251043CAG03919 - Kneader Blade not Rotating
Checked and Approved for replacement by Engineers</t>
  </si>
  <si>
    <t>ZM1251250MEG02334 - Press Pan Stuck</t>
  </si>
  <si>
    <t>ZM1251250MEG02334 - PRESS PAN STUCK</t>
  </si>
  <si>
    <t>ZM1250729CAG01809 - Knead Blade Stuck</t>
  </si>
  <si>
    <t>ZM1250836CAG02813 - loud noise from the machine a</t>
  </si>
  <si>
    <t>ZM1250836CAG02813 - LOUD NOISE FROM THE MACHINE A</t>
  </si>
  <si>
    <t>ZM82407CAB0AE - Power Issue</t>
  </si>
  <si>
    <t>ZM82407CAB0AE - POWER ISSUE</t>
  </si>
  <si>
    <t>ZM1251146CAG04975 - Cracked Machine</t>
  </si>
  <si>
    <t>ZM1251146CAG04975 - CRACKED MACHINE</t>
  </si>
  <si>
    <t>ZM1251043CAG04189 - Not Powering On</t>
  </si>
  <si>
    <t>ZM1251146CAG05175 - Not Powering On</t>
  </si>
  <si>
    <t>ZM1250625CAG01041 - Not Powering On</t>
  </si>
  <si>
    <t xml:space="preserve">ZM1251147CAG05365 - problematic machine </t>
  </si>
  <si>
    <t>ZM1251147CAG05365 - PROBLEMATIC MACHINE</t>
  </si>
  <si>
    <t>`Pans not Heating `- ZM1251249CAG06162</t>
  </si>
  <si>
    <t>`PANS NOT HEATING `- ZM1251249CAG06162</t>
  </si>
  <si>
    <t>ZM81808CA042A - Flour tunnel blocked</t>
  </si>
  <si>
    <t>ZM81808CA042A - FLOUR TUNNEL BLOCKED</t>
  </si>
  <si>
    <t xml:space="preserve"> ZM1250939CAW03214	 - Press Pan Stuck</t>
  </si>
  <si>
    <t>ZM1250939CAW03214 - PRESS PAN STUCK</t>
  </si>
  <si>
    <t>ZM1251144CAW04448 - Not powering on</t>
  </si>
  <si>
    <t>ZM1250834CAG02368 - Not Powering ON</t>
  </si>
  <si>
    <t>ZM1251146CAG05055 - Incorrect Part Placement</t>
  </si>
  <si>
    <t>ZM1251146CAG05055 - INCORRECT PART PLACEMENT</t>
  </si>
  <si>
    <t>ZM1250937CAG02847 - Not Powering On</t>
  </si>
  <si>
    <t>ZM1250729CAG01780 - Defective Transfer Arm
Advised by Deepa to process machine replacement if transfer arm issue persists</t>
  </si>
  <si>
    <t>Broken transfer arm triggers
ZM1250834CAW02236 - Transfer Arm Stuck</t>
  </si>
  <si>
    <t>ZM1250938CAW03425 - Machine not powering on</t>
  </si>
  <si>
    <t xml:space="preserve">ZM1250832CAW02135 - kneader blade stuck and loud sound </t>
  </si>
  <si>
    <t>ZM1250832CAW02135 - KNEADER BLADE STUCK AND LOUD SOUND</t>
  </si>
  <si>
    <t>ZM1251144CAG04617 - Machine not powering on</t>
  </si>
  <si>
    <t>ZM1250728CAG01457- Power issue</t>
  </si>
  <si>
    <t>ZM1250728CAG01457- POWER ISSUE</t>
  </si>
  <si>
    <t>ZM1250623CAG00574	- Flour Tunnel Blocked
Replacement approved by Deepa</t>
  </si>
  <si>
    <t>ZM1250729CAW01855	- Knead Blade Stuck/ Not rotating after manually rotating through QAC</t>
  </si>
  <si>
    <t>ZM1250626CAW01234	- Broken Transfer Arm due to accidental fall
Checked and approved with Deepa</t>
  </si>
  <si>
    <t>ZM1251249CAG06312	- Transfer Arm Stuck</t>
  </si>
  <si>
    <t>ZM1251249CAG06312- TRANSFER ARM STUCK</t>
  </si>
  <si>
    <t>ZM1250625CAG01073 - transfer arm stuck and a gap between the machine and the press</t>
  </si>
  <si>
    <t>ZM1250625CAG01073 - TRANSFER ARM STUCK AND A GAP BETWEEN THE MACHINE AND THE PRESS</t>
  </si>
  <si>
    <t xml:space="preserve">ZM1251147CAG05578 - Machine not powering on </t>
  </si>
  <si>
    <t>ZM1250730MEG00574 - carriers is stuck / broken transfer arm</t>
  </si>
  <si>
    <t>ZM1250730MEG00574 - CARRIERS IS STUCK / BROKEN TRANSFER ARM</t>
  </si>
  <si>
    <t xml:space="preserve">ZM1250835MEW00867 - Kneading blade making loud sound </t>
  </si>
  <si>
    <t>ZM1250730CAW01897 - Pans are not heating</t>
  </si>
  <si>
    <t xml:space="preserve">Incorrect  power cord
cx is expecting for a 2 pin but received 3 pin
Machine Number ZM1251249MEG02090	 
</t>
  </si>
  <si>
    <t>ZP82503CAB9F3 - Cracked dough cup</t>
  </si>
  <si>
    <t>ZP82503CAB9F3 - CRACKED DOUGH CUP</t>
  </si>
  <si>
    <t>ZM1250625CAG000930 - Not Powering On</t>
  </si>
  <si>
    <t>ZM1250940CAG03656 - Defective flour container</t>
  </si>
  <si>
    <t>ZM1250940CAG03656 - DEFECTIVE FLOUR CONTAINER</t>
  </si>
  <si>
    <t>ZM1251249CAG06310 - Kneading Tray Stuck
Checked and approved by Engineers for replacement</t>
  </si>
  <si>
    <t>ZM1250834CAG02403 - Transfer Arm Stuck</t>
  </si>
  <si>
    <t>ZM1250834CAG02403 - TRANSFER ARM STUCK</t>
  </si>
  <si>
    <t>ZM1251147CAG05501 - Press Pan Stuck</t>
  </si>
  <si>
    <t>ZM1251147CAG05501 - PRESS PAN STUCK</t>
  </si>
  <si>
    <t>ZM1251144CAG04777 - Cracks on the machine</t>
  </si>
  <si>
    <t>ZM1251144CAG04777 - CRACKS ON THE MACHINE</t>
  </si>
  <si>
    <t>ZM1250623CAG00513 - Not Powering On</t>
  </si>
  <si>
    <t>ZM1250940CAW03460 - Transfer Arm Rattling Noise
FindHome and Home state =1
Moved the kicker forward but intermittent movement and rattling noise; Also, at pos 304, kicker was not able to move fully to the front
Moved to the front using recovery commands and have Cx remove the kicker
Upon testing the movement of the carriers to the back, intermittent movement is observed and carriers were not able to move to home state completely
Advised Cx to clean around the bottom part and check for debris or obstruction
Upon checking and cleaning, tried again but issue persisted</t>
  </si>
  <si>
    <t>ZM1251146CAG04889	- Loadcell error</t>
  </si>
  <si>
    <t>ZM1251146CAG04889- LOADCELL ERROR</t>
  </si>
  <si>
    <t xml:space="preserve">ZM1250417CAG00284 - transfer arm broken and rattling sound and not moving smoothly </t>
  </si>
  <si>
    <t>ZM1250417CAG00284 - TRANSFER ARM BROKEN AND RATTLING SOUND AND NOT MOVING SMOOTHLY</t>
  </si>
  <si>
    <t xml:space="preserve">ZM1251043CAG03697 - crack machine </t>
  </si>
  <si>
    <t>ZM1251043CAG03697 - CRACK MACHINE</t>
  </si>
  <si>
    <t>ZM1250623CAG00626 - Machine not powering on</t>
  </si>
  <si>
    <t xml:space="preserve">ZM1250832CAW02082	- kneader blade stuck </t>
  </si>
  <si>
    <t>ZM1250832CAW02082- KNEADER BLADE STUCK</t>
  </si>
  <si>
    <t>ZM1250626CAW01442
The customer has reported ongoing mechanical issues with their Rotimatic Next machine, which is currently under warranty. Initially, the kneading tray failed to attach automatically, requiring manual intervention. Despite multiple updates, the issue persisted and worsened, with dough balls accumulating inside the machine without any alerts. Approximately two weeks ago, the dough catcher broke during normal use. The customer provided photos and videos as requested and was promised a replacement. However, conflicting responses from support have caused frustration, and no clear resolution or replacement has been provided. A replacement was offered because the customer experienced repeated issues, and the customer agreed to proceed with the replacement.</t>
  </si>
  <si>
    <t>ZM1250623CAG00530 - Not Powering On</t>
  </si>
  <si>
    <t>ZM1250834CAG02398 - Defective Transfer Arm</t>
  </si>
  <si>
    <t>ZM1250834CAG02398 - DEFECTIVE TRANSFER ARM</t>
  </si>
  <si>
    <t>ZM1250623CAG00559	- Transfer Arm Stuck</t>
  </si>
  <si>
    <t>ZM1250623CAG00559- TRANSFER ARM STUCK</t>
  </si>
  <si>
    <t>ZM1251147CAG05379 - Machine Not Powering On</t>
  </si>
  <si>
    <t xml:space="preserve">ZM1250731CAG01979 - Transfer Arm Stuck </t>
  </si>
  <si>
    <t>ZM1250731CAG01979 - TRANSFER ARM STUCK</t>
  </si>
  <si>
    <t xml:space="preserve">ZM1250729CAG01602	- machine cannot connect </t>
  </si>
  <si>
    <t>ZM1250729CAG01602- MACHINE CANNOT CONNECT</t>
  </si>
  <si>
    <t xml:space="preserve">ZM1251042MEW01580 - Transfer arm stuck / rattling noise </t>
  </si>
  <si>
    <t>ZM1251042MEW01580 - TRANSFER ARM STUCK / RATTLING NOISE</t>
  </si>
  <si>
    <t xml:space="preserve">ZM1251249CAG06293 - Stirrer not rotating </t>
  </si>
  <si>
    <t>ZM1251249CAG06293 - STIRRER NOT ROTATING</t>
  </si>
  <si>
    <t>ZM1250834CAG02048	- Kneader Blade Stuck</t>
  </si>
  <si>
    <t>ZM1250834CAG02048- KNEADER BLADE STUCK</t>
  </si>
  <si>
    <t>ZM1250940CAW03561-	Transfer Arm Stuck / Rattling Noise</t>
  </si>
  <si>
    <t>ZM1250940CAW03561-TRANSFER ARM STUCK / RATTLING NOISE</t>
  </si>
  <si>
    <t>ZM1250730CAW01917 - Kneading Tray Stuck</t>
  </si>
  <si>
    <t>ZM1250730CAW01917 - KNEADING TRAY STUCK</t>
  </si>
  <si>
    <t>ZM1250834CAG02461 - Transfer Arm Stuck/Rattling Noise</t>
  </si>
  <si>
    <t>ZM1250834CAG02461 - TRANSFER ARM STUCK/RATTLING NOISE</t>
  </si>
  <si>
    <t>ZM1250521CAG00456	- Cracks on the Machine</t>
  </si>
  <si>
    <t>ZM1250521CAG00456- CRACKS ON THE MACHINE</t>
  </si>
  <si>
    <t>Water container leakage
Approved by Harold Dinglasa
ZM1251042MEG01455	- Water Leakage</t>
  </si>
  <si>
    <t xml:space="preserve">ZM1251249MEG02145	- Press pan issue </t>
  </si>
  <si>
    <t>ZM1251249MEG02145- PRESS PAN ISSUE</t>
  </si>
  <si>
    <t>ZM1251042MEG01472	-  Crack machine for replacement</t>
  </si>
  <si>
    <t>ZM1251042MEG01472-  CRACK MACHINE FOR REPLACEMENT</t>
  </si>
  <si>
    <t>ZM1251144CAG04329 - Not powering on</t>
  </si>
  <si>
    <t>ZM1251147CAW06015	- Pans not heating up</t>
  </si>
  <si>
    <t>ZM1251147CAW06015- PANS NOT HEATING UP</t>
  </si>
  <si>
    <t>ZM1250832CAW02059 - Not Powering On</t>
  </si>
  <si>
    <t>ZM1251147CAG05656	- Cracks on Machine</t>
  </si>
  <si>
    <t>ZM1251249MEG02058-Machine has burning smell and fumes</t>
  </si>
  <si>
    <t>ZM1251249MEG02058-MACHINE HAS BURNING SMELL AND FUMES</t>
  </si>
  <si>
    <t>ZM1251147CAG05488 -  VT and Press Noise</t>
  </si>
  <si>
    <t xml:space="preserve">	ZM1250833MEG00743 - Transfer arms stuck/rattling sound </t>
  </si>
  <si>
    <t>ZM1250833MEG00743 - TRANSFER ARMS STUCK/RATTLING SOUND</t>
  </si>
  <si>
    <t>ZM1251144CAG04533 - press pan stuck</t>
  </si>
  <si>
    <t>ZM1251144CAG04533 - PRESS PAN STUCK</t>
  </si>
  <si>
    <t>Transfer Arm Stuck - ZM1250939CAW03186</t>
  </si>
  <si>
    <t>TRANSFER ARM STUCK - ZM1250939CAW03186</t>
  </si>
  <si>
    <t>ZM1250832CAW02067	- dough catcher broken</t>
  </si>
  <si>
    <t xml:space="preserve">ZM1250939CAW03208 - rattling sound in the transfer arm </t>
  </si>
  <si>
    <t>ZM1250939CAW03208 - RATTLING SOUND IN THE TRANSFER ARM</t>
  </si>
  <si>
    <t xml:space="preserve">ZM1251144CAG04765 - Flour container hard to rotate and broken </t>
  </si>
  <si>
    <t>ZM1251144CAG04765 - FLOUR CONTAINER HARD TO ROTATE AND BROKEN</t>
  </si>
  <si>
    <t xml:space="preserve">ZM1250730MEG00612	- Machine Issue kneader loud noise </t>
  </si>
  <si>
    <t>ZM1250730MEG00612- MACHINE ISSUE KNEADER LOUD NOISE</t>
  </si>
  <si>
    <t>ZM1251144CAG04580	- Scratches on the machine</t>
  </si>
  <si>
    <t>ZM1251144CAG04580- SCRATCHES ON THE MACHINE</t>
  </si>
  <si>
    <t>ZM1250626CAW00168 - Power Issue
As per advice by Norman</t>
  </si>
  <si>
    <t>ZM1251144CAG04576 - Flour tunnel blocked</t>
  </si>
  <si>
    <t>ZM1251144CAG04576 - FLOUR TUNNEL BLOCKED</t>
  </si>
  <si>
    <t>[Urgent replacement order] ZM1251146CAG05028	- Not Powering On Not Powering On</t>
  </si>
  <si>
    <t>ZM1250729CAG01762 - Issue with the left side as it is not spreading evenly. This is by the advice of Supritha</t>
  </si>
  <si>
    <t>ZM1250729CAG01762 - ISSUE WITH THE LEFT SIDE AS IT IS NOT SPREADING EVENLY. THIS IS BY THE ADVICE OF SUPRITHA</t>
  </si>
  <si>
    <t>[Urgent replacement order] ZM1250937CAG02982 - Cracks on the Machine Cracks on the Machine</t>
  </si>
  <si>
    <t>[URGENT REPLACEMENT ORDER] ZM1250937CAG02982 - CRACKS ON THE MACHINE CRACKS ON THE MACHINE</t>
  </si>
  <si>
    <t>[Urgent replacement order] ZM1251144CAW04345	- Kneading Tray Stuck Issue
Checked and approved by Engineers for replacement Kneading Tray Stuck Issue</t>
  </si>
  <si>
    <t>[Urgent replacement order] ZM1251147CAW06051	- Press Pan Movement Issues
Checked and advised by Engineers to process replacement Press Pan Movement Issues</t>
  </si>
  <si>
    <t>[Urgent replacement order] ZM1250518CAG00350 Transfer Arm Stuck</t>
  </si>
  <si>
    <t>[URGENT REPLACEMENT ORDER] ZM1250518CAG00350 TRANSFER ARM STUCK</t>
  </si>
  <si>
    <t>[Urgent replacement order] Approved by Deepa. ZM1250729CAG01729 Dispenser LoadCell error</t>
  </si>
  <si>
    <t>[URGENT REPLACEMENT ORDER] APPROVED BY DEEPA. ZM1250729CAG01729 DISPENSER LOADCELL ERROR</t>
  </si>
  <si>
    <t>[Urgent replacement order] ZM1250727MEG00248 Broken machine</t>
  </si>
  <si>
    <t>[URGENT REPLACEMENT ORDER] ZM1250727MEG00248 BROKEN MACHINE</t>
  </si>
  <si>
    <t>[Urgent replacement order] ZM1250937CAG02967	 Kneader blade stuck / Loud kneading sound</t>
  </si>
  <si>
    <t>[URGENT REPLACEMENT ORDER] ZM1250937CAG02967 KNEADER BLADE STUCK / LOUD KNEADING SOUND</t>
  </si>
  <si>
    <t>[Urgent replacement order] ZM1250625CAG01116	- Not powering on Machine Issue</t>
  </si>
  <si>
    <t>[Urgent replacement order] ZM1251144CAG04809 - Flour container blocked Flour container very hard to rotate</t>
  </si>
  <si>
    <t>[URGENT REPLACEMENT ORDER] ZM1251144CAG04809 - FLOUR CONTAINER BLOCKED FLOUR CONTAINER VERY HARD TO ROTATE</t>
  </si>
  <si>
    <t>[Urgent replacement order] ZM1251144CAG04780 - Uneven Footing Machine issue</t>
  </si>
  <si>
    <t>[URGENT REPLACEMENT ORDER] ZM1251144CAG04780 - UNEVEN FOOTING MACHINE ISSUE</t>
  </si>
  <si>
    <t>[Urgent replacement order] ZM1250832CAW02046	- Knead Blade Stuck Machine Issue</t>
  </si>
  <si>
    <t>[Urgent replacement order] ZM1251144CAW04356	- Flour Tunnel Blocked Flour container shutter is hard to rotate</t>
  </si>
  <si>
    <t>[URGENT REPLACEMENT ORDER] ZM1251144CAW04356- FLOUR TUNNEL BLOCKED FLOUR CONTAINER SHUTTER IS HARD TO ROTATE</t>
  </si>
  <si>
    <t>ZM1251043CAG03871 - Machine Not Powering On Machine Not Powering On</t>
  </si>
  <si>
    <t>ZM1250937CAG02870  issue could be related to the master board pcb.  issue could be related to the master board pcb.</t>
  </si>
  <si>
    <t>ZM1250937CAG02870  ISSUE COULD BE RELATED TO THE MASTER BOARD PCB.  ISSUE COULD BE RELATED TO THE MASTER BOARD PCB.</t>
  </si>
  <si>
    <t>[Urgent replacement order] ZM1250521CAG00461 -  kneader tray stuck Machine Issue</t>
  </si>
  <si>
    <t>[URGENT REPLACEMENT ORDER] ZM1250521CAG00461 -  KNEADER TRAY STUCK MACHINE ISSUE</t>
  </si>
  <si>
    <t>[Urgent replacement order] ZM1251043CAG04125 - Broken Kicker Catcher Broken Kicker Catcher</t>
  </si>
  <si>
    <t>[Urgent replacement order] ZM1250836CAG02811 - Transfer Arm Stuck
Checked and approved by Engineers for replacement Transfer Arm Stuck</t>
  </si>
  <si>
    <t>[Urgent replacement order] ZM1250731CAG01880	- Knead Blade Stuck
Stirrer did not rotate even after rotating the stirrer manually in QAC Knead Blade Stuck</t>
  </si>
  <si>
    <t>[Urgent replacement order] ZM1250731CAG01920 - Knead Blade Stuck
Issue persisted even after testing in QAC Knead Blade Stuck</t>
  </si>
  <si>
    <t>[Urgent replacement order] ZM1251147CAG05435	- Defective Kicker Defective Kicker</t>
  </si>
  <si>
    <t>[URGENT REPLACEMENT ORDER] ZM1251147CAG05435- DEFECTIVE KICKER DEFECTIVE KICKER</t>
  </si>
  <si>
    <t>[Urgent replacement order] ZM1250940MEW01134	- Defective Kicker Defective Kicker</t>
  </si>
  <si>
    <t>[URGENT REPLACEMENT ORDER] ZM1250940MEW01134- DEFECTIVE KICKER DEFECTIVE KICKER</t>
  </si>
  <si>
    <t>[Urgent replacement order] ZM1250939CAG03293	- Cracks on the machine Cracks on the machine</t>
  </si>
  <si>
    <t>[URGENT REPLACEMENT ORDER] ZM1250939CAG03293- CRACKS ON THE MACHINE CRACKS ON THE MACHINE</t>
  </si>
  <si>
    <t>Dough Ball Not Formed/Uncooked Edges - ZM1250834CAG02519 Retained for Replacement - Dough Ball Not Formed/Uncooked Edges</t>
  </si>
  <si>
    <t>DOUGH BALL NOT FORMED/UNCOOKED EDGES - ZM1250834CAG02519 RETAINED FOR REPLACEMENT - DOUGH BALL NOT FORMED/UNCOOKED EDGES</t>
  </si>
  <si>
    <t xml:space="preserve">kneading blade stuck - ZM1250729CAG01766	 retained for replacement - kneading blade stuck </t>
  </si>
  <si>
    <t>[Urgent replacement order] ZM1250624MEG00122 Kneader Tray stuck</t>
  </si>
  <si>
    <t>[URGENT REPLACEMENT ORDER] ZM1250624MEG00122 KNEADER TRAY STUCK</t>
  </si>
  <si>
    <t>[Urgent replacement order] ZM1251144CAG04540 Press and the Transfer arm stuck</t>
  </si>
  <si>
    <t>[URGENT REPLACEMENT ORDER] ZM1251144CAG04540 PRESS AND THE TRANSFER ARM STUCK</t>
  </si>
  <si>
    <t>[Urgent replacement order] ZM1251042MEG01413 - Cracked Machine Machine Cracks</t>
  </si>
  <si>
    <t>[URGENT REPLACEMENT ORDER] ZM1251042MEG01413 - CRACKED MACHINE MACHINE CRACKS</t>
  </si>
  <si>
    <t>[Urgent replacement order] ZM1250834CAG02444 - Roti Quality Issues Machine Issue</t>
  </si>
  <si>
    <t>[URGENT REPLACEMENT ORDER] ZM1250834CAG02444 - ROTI QUALITY ISSUES MACHINE ISSUE</t>
  </si>
  <si>
    <t>[Urgent replacement order] ZM1251249CAW06213
Oil level is low
Water level is low Oil level is low
Water level is low</t>
  </si>
  <si>
    <t>[Urgent replacement order] ZM1250836CAG02787 - Knead Blade Stuck
Stirrer did not rotate even after manually rotating it through QAC Knead Blade Stuck</t>
  </si>
  <si>
    <t>[Urgent replacement order] ZM1250835CAG02554 - Transfer Arm Rattling Noise
Issue persisted after TS steps Transfer Arm Rattling Nosie</t>
  </si>
  <si>
    <t>[Urgent replacement order] ZM1251043CAG04216 - Not Powering On
Issue persisted despite TS steps Not Powering On</t>
  </si>
  <si>
    <t>[Urgent replacement order] ZM1251147CAG05614 - Not Powering On
Issue persisted despite TS steps Not Powering On</t>
  </si>
  <si>
    <t>[Urgent replacement order] ZM1250729CAG01673 - Knead Blade Stuck
Stirrer did not rotate after connecting to QAC Knead Blade Stuck</t>
  </si>
  <si>
    <t xml:space="preserve">[Urgent replacement order] ZM1251146CAG04971	- Flour tunnel block Part issue </t>
  </si>
  <si>
    <t>[URGENT REPLACEMENT ORDER] ZM1251146CAG04971- FLOUR TUNNEL BLOCK PART ISSUE</t>
  </si>
  <si>
    <t>[Urgent replacement order] ZM1251147CAG05402 Transfer Arm Stuck</t>
  </si>
  <si>
    <t>[URGENT REPLACEMENT ORDER] ZM1251147CAG05402 TRANSFER ARM STUCK</t>
  </si>
  <si>
    <t xml:space="preserve">[Urgent replacement order] ZM1250624MEW00102 Rattling Noise </t>
  </si>
  <si>
    <t>[URGENT REPLACEMENT ORDER] ZM1250624MEW00102 RATTLING NOISE</t>
  </si>
  <si>
    <t>ZM1251249MEW01909 - Flour tunnel blocked Flour container damaged
Approved by Harold Dinglasa</t>
  </si>
  <si>
    <t>[Urgent replacement order] ZM1251043CAG04235	- Not Powering On Not Powering On</t>
  </si>
  <si>
    <t xml:space="preserve">ZM1250940CAG03503
Customer reached out about the issue of having many mechanical problems, such as flat plates being stuck and jammed, which will not disengage despite powering down the machine or placing it in cleaning mode. The dough ball is missed by the catcher and falls out every time. Karyll offered one final troubleshooting step and the customer option to return the machine. Karyll offered again a replacement. The customer responded that before accepting the offer, they want assurance that the replacement will not have the same problem. Karyll educated the customer that the replacement is brand new. The customer would like to proceed with the replacement. Gwyn confirmed the details and the customer provided the new address. Gwyn has already changed the address in Odoo and Zimlink. Customer Retained- having many mechanical problems, such as flat plates being stuck and jammed which will not disengage despite powering down the machine or placing it in cleaning mode. </t>
  </si>
  <si>
    <t>[Urgent replacement order] ZM1250728CAG01484	- Oil Container Leakage
Oil is leaking in the press area Oil Container Leakage</t>
  </si>
  <si>
    <t>[Urgent replacement order] ZM1250627MEG00197	- Knead Blade Stuck
Stirrer did not rotate after manually pushing from QAC Knead Blade Stuck</t>
  </si>
  <si>
    <t>[Urgent replacement order] ZM1250626CAW01297 - Knead Blade Stuck
Did not rotate after manually pushing in QAC Knead Blade Stuck</t>
  </si>
  <si>
    <t>ZM1251147CAG05370
 Roti Quality
The customer reached out regarding a roti quality issue and did not want to go through troubleshooting steps. Gwyn offered one more opportunity to troubleshoot, but the customer had already decided to return the machine. Reynaldo offered a fully tested replacement, and the customer responded that they would proceed as long as a 30-day trial period is provided. Gwyn confirmed that we will proceed with a replacement that includes a 30-day trial period and provided the customer with the relevant details. customer confirmed the details. Initiated replacement. Customer Retained for Replacement - Roti Quality</t>
  </si>
  <si>
    <t xml:space="preserve">[Urgent replacement order] ZM1250624CAG00692 - Machine not powering on Machine issue </t>
  </si>
  <si>
    <t xml:space="preserve">[Urgent replacement order] ZM1251144CAG04527 - Machine not powering on  Machine Issue </t>
  </si>
  <si>
    <t xml:space="preserve">[Urgent replacement order] ZM1251042MEG01402	- Inconsistent in making roti Machine issue </t>
  </si>
  <si>
    <t>[URGENT REPLACEMENT ORDER] ZM1251042MEG01402- INCONSISTENT IN MAKING ROTI MACHINE ISSUE</t>
  </si>
  <si>
    <t>[Urgent replacement order] ZM1250729CAW01875	 - Transfer arm rattling noise Machine Issue</t>
  </si>
  <si>
    <t>[URGENT REPLACEMENT ORDER] ZM1250729CAW01875 - TRANSFER ARM RATTLING NOISE MACHINE ISSUE</t>
  </si>
  <si>
    <t>[Urgent replacement order] ZM1251144CAG04776 - Broken water container Broken water container</t>
  </si>
  <si>
    <t>[URGENT REPLACEMENT ORDER] ZM1251144CAG04776 - BROKEN WATER CONTAINER BROKEN WATER CONTAINER</t>
  </si>
  <si>
    <t>[Urgent replacement order] ZM1250626CAW00158 - Dispenser Loadcell Error Machine Issue</t>
  </si>
  <si>
    <t>[URGENT REPLACEMENT ORDER] ZM1250626CAW00158 - DISPENSER LOADCELL ERROR MACHINE ISSUE</t>
  </si>
  <si>
    <t>The kicker is broken - ZM125021CAG00453 The kicker is broken</t>
  </si>
  <si>
    <t>THE KICKER IS BROKEN - ZM125021CAG00453 THE KICKER IS BROKEN</t>
  </si>
  <si>
    <t>[Urgent replacement order] ZM1251043CAG04194 - Transfer Arm Misalignment Transfer Arm Misalignment</t>
  </si>
  <si>
    <t>[URGENT REPLACEMENT ORDER] ZM1251043CAG04194 - TRANSFER ARM MISALIGNMENT TRANSFER ARM MISALIGNMENT</t>
  </si>
  <si>
    <t>ZM1250729CAG01680 - Knead Blade Stuck Knead Blade Stuck</t>
  </si>
  <si>
    <t>stirrer not rotating - ZM1250936CAG02701	 stirrer is not rotating</t>
  </si>
  <si>
    <t>water container is broken - ZM1251249CAG06316	 water container is broken</t>
  </si>
  <si>
    <t>WATER CONTAINER IS BROKEN - ZM1251249CAG06316 WATER CONTAINER IS BROKEN</t>
  </si>
  <si>
    <t>[Urgent replacement order] ZM1251043CAW04052	- Not Powering ON Not Powering ON</t>
  </si>
  <si>
    <t>[Urgent replacement order] ZM1251144CAG04745	
Flour shutter not rotating smoothly
Flour tunnel blocked Flour shutter not rotating smoothly
Flour tunnel blocked</t>
  </si>
  <si>
    <t>ZM1251144CAG04713- Flour tunnel blocked Flour tunnel blocked</t>
  </si>
  <si>
    <t xml:space="preserve">[Urgent replacement order] ZM1250731CAG01971 - kneader blade stuck Machine Issue </t>
  </si>
  <si>
    <t>[URGENT REPLACEMENT ORDER] ZM1250731CAG01971 - KNEADER BLADE STUCK MACHINE ISSUE</t>
  </si>
  <si>
    <t xml:space="preserve">[Urgent replacement order] ZM1250728CAG01491 - Kneader blade stuck machine issue </t>
  </si>
  <si>
    <t>[URGENT REPLACEMENT ORDER] ZM1250728CAG01491 - KNEADER BLADE STUCK MACHINE ISSUE</t>
  </si>
  <si>
    <t xml:space="preserve">[Urgent replacement order] ZM1251043CAG03862	- Power issue Machine Issue </t>
  </si>
  <si>
    <t>[URGENT REPLACEMENT ORDER] ZM1251043CAG03862- POWER ISSUE MACHINE ISSUE</t>
  </si>
  <si>
    <t>ZM1251043CAW04093 - Machine not Powering On Machine not Powering On</t>
  </si>
  <si>
    <t>ZM1251147CAG05362	- Press Pan stuck press pan stuck</t>
  </si>
  <si>
    <t>ZM1251147CAG05362- PRESS PAN STUCK PRESS PAN STUCK</t>
  </si>
  <si>
    <t xml:space="preserve">The customer wanted to return the machine and get a refund due to ISSUE: Stuck on Please Wait and no update for solution from Tech. - ZM1250937CAG02938 The customer wanted to return the machine and get a refund due to ISSUE: Stuck on Please Wait and no update for solution from Tech.
I tried to convince the customer for a machine replacement with a free 6-month warranty extension and a $100 refund
The customer agreed but also wanted to receive the replacement first before he sends the defective machine.
</t>
  </si>
  <si>
    <t>[Urgent replacement order] Broken Dough Catcher
ZM1251147CAG05629	
 Broken Dough Catcher</t>
  </si>
  <si>
    <t>ZM1251042MEG01405- Missing power cord Missing power cord upon delivery of the machine</t>
  </si>
  <si>
    <t>ZM1251042MEG01405- MISSING POWER CORD MISSING POWER CORD UPON DELIVERY OF THE MACHINE</t>
  </si>
  <si>
    <t>[Urgent replacement order] Machine number: ZM82411CAB196 Power issue - power trip</t>
  </si>
  <si>
    <t xml:space="preserve">[Urgent replacement order] ZM1250625CAG00945 - press pan sound and kneader squeaking sound Machine Issue </t>
  </si>
  <si>
    <t>[URGENT REPLACEMENT ORDER] ZM1250625CAG00945 - PRESS PAN SOUND AND KNEADER SQUEAKING SOUND MACHINE ISSUE</t>
  </si>
  <si>
    <t xml:space="preserve">[Urgent replacement order] ZM1250728MEG00397 - Loud sound from the kneader motor  Machine Issue </t>
  </si>
  <si>
    <t>[URGENT REPLACEMENT ORDER] ZM1250728MEG00397 - LOUD SOUND FROM THE KNEADER MOTOR  MACHINE ISSUE</t>
  </si>
  <si>
    <t>[Urgent replacement order] ZM1251146CAG04991 Press pan Stuck</t>
  </si>
  <si>
    <t>[URGENT REPLACEMENT ORDER] ZM1251146CAG04991 PRESS PAN STUCK</t>
  </si>
  <si>
    <t>[Urgent replacement order] ZM1250727MEG00301 Transfer Arm stuck</t>
  </si>
  <si>
    <t>[URGENT REPLACEMENT ORDER] ZM1250727MEG00301 TRANSFER ARM STUCK</t>
  </si>
  <si>
    <t>[Urgent replacement order] ZM1251042MEG01411	- Roti Quality Issue Machine Issue</t>
  </si>
  <si>
    <t>[URGENT REPLACEMENT ORDER] ZM1251042MEG01411- ROTI QUALITY ISSUE MACHINE ISSUE</t>
  </si>
  <si>
    <t>Machine Not Powering on - ZM1250731CAG01990	 Machine Not Powering on</t>
  </si>
  <si>
    <t>Slave Communication Error - ZM1251043CAG03695	 Slave Communication Error</t>
  </si>
  <si>
    <t>SLAVE COMMUNICATION ERROR - ZM1251043CAG03695 SLAVE COMMUNICATION ERROR</t>
  </si>
  <si>
    <t>Flour Tunnel Blocked, Roti Quality Issue - ZM1251144CAG04834 Flour Tunnel Blocked, Roti Quality Issue</t>
  </si>
  <si>
    <t>FLOUR TUNNEL BLOCKED, ROTI QUALITY ISSUE - ZM1251144CAG04834 FLOUR TUNNEL BLOCKED, ROTI QUALITY ISSUE</t>
  </si>
  <si>
    <t>[Urgent replacement order] ZM1251146CAG04932	 - Transfer Arm Stuck Machine Issue</t>
  </si>
  <si>
    <t>[URGENT REPLACEMENT ORDER] ZM1251146CAG04932 - TRANSFER ARM STUCK MACHINE ISSUE</t>
  </si>
  <si>
    <t>ZM1251147CAG05487 - Broken Kicker Catcher Broken Kicker Catcher</t>
  </si>
  <si>
    <t>ZM1250731CAG01982 - Kneader Noise
Advised for Replacement by Engineers due to Kneader Noise Kneader Noise</t>
  </si>
  <si>
    <t xml:space="preserve">Machine Number: ZM1251043CAG04007	
Reason:Crack on machine Crack on machine
</t>
  </si>
  <si>
    <t>ZM1251144CAG04500	- Not Powering On
asked cx to do the basic troubleshooting steps in checking the machine's power (restarted the machine for 5 minutes, checking of power socket functionality by plugging other devices, plug the machine to another working power socket, unplugging other devices where the machine is plugged in)
issue occurred during warming up
fans not running
the machine has been unplugged for 4-5 days with cx trying to plug it in between those days
was able to make around 100 rotis since it was delivered
Issue has persisted after unplugging for 48 hours Not Powering On</t>
  </si>
  <si>
    <t>ZM1250937CAW03130	- Partially Uncooked Rotis
Tried doing TS with Cx together with Recipe Team but Cx was still not satisfied with the rotis
Advised to monitor after 24 hours but Cx wants a resolution right away and wants a replacement
Tried to de-escalate but still Cx is persisted in the replacement
Got an approval from Aldred Valencia to immediately process replacement to avoid customer from claiming for a compensation Partially Uncooked Rotis</t>
  </si>
  <si>
    <t>ZM1251144CAG04649 - Cracks on the Machine Cracks on the Machine</t>
  </si>
  <si>
    <t>ZM1251144CAG04649 - CRACKS ON THE MACHINE CRACKS ON THE MACHINE</t>
  </si>
  <si>
    <t>cannot transfer dough ball - ZM1250834CAG02469
Customer requested a return and refund.
Offered a replacement with 1-year warranty extension and $100 refund, which the customer accepted.
 retained for replacement - cannot transfer dough ball</t>
  </si>
  <si>
    <t>ZP82408MEB9D8 - Power trip</t>
  </si>
  <si>
    <t>ZP82408MEB9D8 - POWER TRIP</t>
  </si>
  <si>
    <t>ZM1250731CAG01876 - machine not turning on machine not turning on</t>
  </si>
  <si>
    <t>ZM1251043CAG03785 - Kneading Tray is Stuck Kneading Tray is Stuck</t>
  </si>
  <si>
    <t>ZM1251043CAG03785 - KNEADING TRAY IS STUCK KNEADING TRAY IS STUCK</t>
  </si>
  <si>
    <t>[Urgent replacement order] ZM1250939CAW03221	 Transfer arm is stuck</t>
  </si>
  <si>
    <t>[Urgent replacement order] ZM1250940MEG01165 Loud kneading sound</t>
  </si>
  <si>
    <t>[URGENT REPLACEMENT ORDER] ZM1250940MEG01165 LOUD KNEADING SOUND</t>
  </si>
  <si>
    <t>Broken Kicker Catcher - ZM1250519CAG00366 Broken Kicker Catcher</t>
  </si>
  <si>
    <t>BROKEN KICKER CATCHER - ZM1250519CAG00366 BROKEN KICKER CATCHER</t>
  </si>
  <si>
    <t>[Urgent replacement order] ZM1250729CAG01686	-  crack on the machine Crack on top of the machine, near the oil container slot</t>
  </si>
  <si>
    <t>[URGENT REPLACEMENT ORDER] ZM1250729CAG01686-  CRACK ON THE MACHINE CRACK ON TOP OF THE MACHINE, NEAR THE OIL CONTAINER SLOT</t>
  </si>
  <si>
    <t>[Urgent replacement order] ZM1251147CAW05965 - Transfer Arm Stuck Transfer Arm Stuck</t>
  </si>
  <si>
    <t>[URGENT REPLACEMENT ORDER] ZM1251147CAW05965 - TRANSFER ARM STUCK TRANSFER ARM STUCK</t>
  </si>
  <si>
    <t>[Urgent replacement order] ZM1251146MEG01725	- Flour Tunnel Blocked Error Flour Tunnel Blocked Error</t>
  </si>
  <si>
    <t>[URGENT REPLACEMENT ORDER] ZM1251146MEG01725- FLOUR TUNNEL BLOCKED ERROR FLOUR TUNNEL BLOCKED ERROR</t>
  </si>
  <si>
    <t xml:space="preserve">[Urgent replacement order] Power Issue - ZM1250522MEG00064 Concern Summary:
The customer wanted a replacement but he wanted the replacement to arrive first before he return the defective machine.
I called and spoke with the customer again and apologize for al the inconvenience.
The customer is now very frustrated and wanted to receive a tracking number for the replacement machine this Friday. </t>
  </si>
  <si>
    <t>ZM1250625CAG01057	- Broken Kneader Coupling
 Broken Kneader Coupling</t>
  </si>
  <si>
    <t>[Urgent replacement order] Machine Serial Number: ZM1250624CAG00732	
Approved by Jebriel Cagas Flour tunnel blocked</t>
  </si>
  <si>
    <t>ZM1251144CAG04838 - Cracks on the machine Cracks on the machine</t>
  </si>
  <si>
    <t>ZM1251144CAG04838 - CRACKS ON THE MACHINE CRACKS ON THE MACHINE</t>
  </si>
  <si>
    <t>the remanufactured machine got shipped but he paid for an upgrade; customer wants the remanufactured he receive to be replaced with a rotimatic next machine - ZP82508CAB9CE the remanufactured machine got shipped but he paid for an upgrade; customer wants the remanufactured he receive to be replaced with a rotimatic next machine</t>
  </si>
  <si>
    <t>ZM1250832CAW02194 - Knead Blade Stuck
Kneader Motor not rotating Knead Blade Stuck</t>
  </si>
  <si>
    <t>[Urgent replacement order] ZM1251144CAW04418	 Not powering on</t>
  </si>
  <si>
    <t>[Urgent replacement order] ZM1250834CAG02506 - Machine Hang Machine Issues</t>
  </si>
  <si>
    <t>[URGENT REPLACEMENT ORDER] ZM1250834CAG02506 - MACHINE HANG MACHINE ISSUES</t>
  </si>
  <si>
    <t>[Urgent replacement order] ZM1250208CACA0036 - Loud Rattling sound while pressing Machine Issues - Approved by Deepa</t>
  </si>
  <si>
    <t>[URGENT REPLACEMENT ORDER] ZM1250208CACA0036 - LOUD RATTLING SOUND WHILE PRESSING MACHINE ISSUES - APPROVED BY DEEPA</t>
  </si>
  <si>
    <t>[Urgent replacement order] ZM1251147CAW06027	- cx raised serious concerns regarding hygiene, safety, and quality control Strong foul/rotten odor noticed upon unwrapping the machine. Dough with visible mold growth found inside.</t>
  </si>
  <si>
    <t>ZM1251043CAG04163 - Not Powering On
Power on issue
Asked cx to unplug the machine and wait for 5 minutes, then plug it back in and check if the fans at the top-left rear of the machine are running
Asked cx try connecting the machine to a different power outlet and repeat the first step
Asked cx if the machine still does not power on, test the same outlet with another appliance to confirm the socket is working
Advised to unplug for 12 hours but issue still persisted Not Powering On</t>
  </si>
  <si>
    <t>ZM1250729CAW01882 - Knead Blade Stuck
Stirrer did not rotate after further TS
Will process replacement Knead Blade Stuck</t>
  </si>
  <si>
    <t>ZM1250625CAG01114 - Not Powering On
ower on issue
Sent cx the power on macro
Issue persisted
Asked for videos as per documentation
Will escalate
Tried after more than 72 hours but still issue persisted Not Powering On</t>
  </si>
  <si>
    <t>ZM1250832CAW02095	- Transfer Arm Stuck
the kicker limit switch triggers intermittently. This is known issue until Nov batch units.  Transfer Arm Stuck</t>
  </si>
  <si>
    <t>ZM1251146CAG05074 - Cracks on the Machine Cracks on the Machine</t>
  </si>
  <si>
    <t>ZM1251146CAG05074 - CRACKS ON THE MACHINE CRACKS ON THE MACHINE</t>
  </si>
  <si>
    <t>ZM1250940CAG03463 - Transfer Arm Stuck
Issue has persisted with the transfer arm and was advised for replacement by engineers Transfer Arm Stuck</t>
  </si>
  <si>
    <t xml:space="preserve">[Urgent replacement order] ZM1250730CAW01892	- Kneader blade seems to be stuck  Machine issue </t>
  </si>
  <si>
    <t>[URGENT REPLACEMENT ORDER] ZM1250730CAW01892- KNEADER BLADE SEEMS TO BE STUCK  MACHINE ISSUE</t>
  </si>
  <si>
    <t>ZM1251146MEG01743 - Flour tunnel blocked flour shutter not turning smoothly
Approved by Harold Dinglasa</t>
  </si>
  <si>
    <t>[Urgent replacement order] ZM1250417CAG00266 Kneader tray stuck</t>
  </si>
  <si>
    <t>[URGENT REPLACEMENT ORDER] ZM1250417CAG00266 KNEADER TRAY STUCK</t>
  </si>
  <si>
    <t>Machine Not Powering On - ZM1251043CAW04075	 Machine Not Powering On</t>
  </si>
  <si>
    <t>ZM1251043CAG03902 - Flour Container Blocked Flour Tunnel Blocked error</t>
  </si>
  <si>
    <t>ZM1251146CAG05098 - Cannot transfer doughball
previous agent already updated FW but issue persists
cx sent a video and clearly the kicker has no issue and it drops the doughball smoothly
steps provided by Engineers were followed but still issue persisted
to be replaced and ship to PH as advised Cannot transfer doughball</t>
  </si>
  <si>
    <t>ZM1250940CAW03569 - Not Powering On
Live TS was done and machine still not powering on Not Powering On</t>
  </si>
  <si>
    <t>ZM1250832CAW02062 - Not Powering On
asked cx probing questions to determine the issue
cx confirmed the issue
cx sent videos
advised to unplug for more than 24 hours
after 24 hours, issue has persisted; machine still not powering on Not Powering On</t>
  </si>
  <si>
    <t>ZM1251043CAG04219 - Transfer Arm Stuck / Rattling Noise
Upon checking, kicker was not in home position
Ensured that the kicker home state is 1
Ensured that the press is in home position
Moved the kicker forward but pos at 303 but stuck in the middle (rattling noise was heard)
Used recovery commands to move the kicker forward and have Cx remove the kicker
Moved the carriers back and home state = 1
Moved the carriers forward at speed 60 but carriers are moving slow and still got stuck in the middle and pos at 303
Moved back and ran again using speed 80 but carriers are still moving slow and gets stuck in the middle with pos at 303
Rattling noise was persisted when moving the carriers forward
No debris or obstruction found or observed in the machine Transfer Arm Stuck / Rattling Noise</t>
  </si>
  <si>
    <t xml:space="preserve">[Urgent replacement order] ZM1251147CAW05990 - slave communication error Machine issue </t>
  </si>
  <si>
    <t>[URGENT REPLACEMENT ORDER] ZM1251147CAW05990 - SLAVE COMMUNICATION ERROR MACHINE ISSUE</t>
  </si>
  <si>
    <t xml:space="preserve">[Urgent replacement order] ZM1250624CAG00736	- Slave communication error  Machine issue </t>
  </si>
  <si>
    <t>[URGENT REPLACEMENT ORDER] ZM1250624CAG00736- SLAVE COMMUNICATION ERROR  MACHINE ISSUE</t>
  </si>
  <si>
    <t>ZM1250730CAW01904 - Not powering on</t>
  </si>
  <si>
    <t>ZM1251144CAG04825 - Flour Tunnel Blocked Flour shutter hard to turn
Approved by Harold Dinglasa</t>
  </si>
  <si>
    <t>[Urgent replacement order] ZM1251146CAG04914 - Flour tunnel blocked Flour shutter very hard to rotate</t>
  </si>
  <si>
    <t>[URGENT REPLACEMENT ORDER] ZM1251146CAG04914 - FLOUR TUNNEL BLOCKED FLOUR SHUTTER VERY HARD TO ROTATE</t>
  </si>
  <si>
    <t>ZM82501CAB030 - Upgrade replacement approved by Laksh  Issues with dough quality and machine performance.</t>
  </si>
  <si>
    <t>ZM82501CAB030 - UPGRADE REPLACEMENT APPROVED BY LAKSH  ISSUES WITH DOUGH QUALITY AND MACHINE PERFORMANCE.</t>
  </si>
  <si>
    <t>ZM1250940MEG01013 - Rattling Noise Rattling Noise</t>
  </si>
  <si>
    <t>ZM1250940MEG01013 - RATTLING NOISE RATTLING NOISE</t>
  </si>
  <si>
    <t xml:space="preserve">	ZM1251146MEG01667	- broken transfer arm broken kicker</t>
  </si>
  <si>
    <t>ZM1251146MEG01667- BROKEN TRANSFER ARM BROKEN KICKER</t>
  </si>
  <si>
    <t>[Urgent replacement order] ZM1250729CAG01779 - Transfer Arm Misaligned Carriers
Connected to QAC. Tried moving the kicker; it did not move. The POS value is already negative. Tried using kr.recovery just to make sure if I can still resolve, but then the carrier is misaligned. The left carrier is at the front, but the right carrier is at the back. Transfer Arm Misaligned Carriers</t>
  </si>
  <si>
    <t>ZM1251043CAG03896 - Uncooked Roti The customer requested a return and refund due to frustration on Issue Uncooked Roti
I offered a replacement with $200 refund compensation.
Customer agreed.</t>
  </si>
  <si>
    <t>ZM1250834MEG00790 - Transfer arm rattling noise</t>
  </si>
  <si>
    <t>ZM1250834MEG00790 - TRANSFER ARM RATTLING NOISE</t>
  </si>
  <si>
    <t>ZM1250937CAG02942 - Transfer Arm Rattling Noise
*cx cleaned the machine couple of times
*advise to check kicker functionality
*waiting for cx to reply
*connect to QAC, enable logs
*find home state 1,have mechanical sounds
*tried recovery (1,100)
*false, it moved forward after a few seconds but still have a sound, the magnets are not aligned, however kicker function well Transfer Arm Rattling Noise</t>
  </si>
  <si>
    <t xml:space="preserve">[Urgent replacement order] ZM1250940MEG01031 - cannot transfer doughball machine issue </t>
  </si>
  <si>
    <t xml:space="preserve">[Urgent replacement order] ZM1250937CAG02888	- Unusual sound in the kneader area machine issue </t>
  </si>
  <si>
    <t>[URGENT REPLACEMENT ORDER] ZM1250937CAG02888- UNUSUAL SOUND IN THE KNEADER AREA MACHINE ISSUE</t>
  </si>
  <si>
    <t xml:space="preserve">[Urgent replacement order] ZM1251147CAG05509 - broken transfer arm  part issue </t>
  </si>
  <si>
    <t>[URGENT REPLACEMENT ORDER] ZM1251147CAG05509 - BROKEN TRANSFER ARM  PART ISSUE</t>
  </si>
  <si>
    <t xml:space="preserve">[Urgent replacement order] ZM1250727MEW00220	- transfer arms stuck, cannot transfer doughball Machine issue </t>
  </si>
  <si>
    <t>ZM1250729CAG01723 - Machine Not Powering On Power Issue</t>
  </si>
  <si>
    <t>[Urgent replacement order] ZM1251147CAG05456 - Missing Spring in Water container Missing Spring in Water container</t>
  </si>
  <si>
    <t>[URGENT REPLACEMENT ORDER] ZM1251147CAG05456 - MISSING SPRING IN WATER CONTAINER MISSING SPRING IN WATER CONTAINER</t>
  </si>
  <si>
    <t>[Urgent replacement order] ZM1251144CAG04818 - Flour tunnel blocked Flour shutter very hard to rotate</t>
  </si>
  <si>
    <t>[URGENT REPLACEMENT ORDER] ZM1251144CAG04818 - FLOUR TUNNEL BLOCKED FLOUR SHUTTER VERY HARD TO ROTATE</t>
  </si>
  <si>
    <t>[Urgent replacement order] ZM1251147CAG05521 - Not Powering On Machine Issue</t>
  </si>
  <si>
    <t>[Urgent replacement order] ZM1250729CAG01585 - Knead Blade Stuck Machine Issues</t>
  </si>
  <si>
    <t>[Urgent replacement order] ZM1250937CAG02948 - Transfer Arm Stuck, Squeaky Sounds Machine issues</t>
  </si>
  <si>
    <t>[URGENT REPLACEMENT ORDER] ZM1250937CAG02948 - TRANSFER ARM STUCK, SQUEAKY SOUNDS MACHINE ISSUES</t>
  </si>
  <si>
    <t>[Urgent replacement order] ZM1251043CAG04267 - Cracks on Machine Crack on Machine</t>
  </si>
  <si>
    <t>[Urgent replacement order] ZM1250834CAW02303 - Knead Blade Stuck Machine Issues</t>
  </si>
  <si>
    <t>ZM1250833MEG00726 - Kneading Tray Stuck Kneading Tray Stuck</t>
  </si>
  <si>
    <t>ZM1250833MEG00726 - KNEADING TRAY STUCK KNEADING TRAY STUCK</t>
  </si>
  <si>
    <t>[Urgent replacement order] ZM1250939CAW03250	- Flour Tunnel Block Flour tunnel block</t>
  </si>
  <si>
    <t>[URGENT REPLACEMENT ORDER] ZM1250939CAW03250- FLOUR TUNNEL BLOCK FLOUR TUNNEL BLOCK</t>
  </si>
  <si>
    <t xml:space="preserve">[Urgent replacement order] ZM1251144CAG04541 - Machine Not powering on Machine Issue </t>
  </si>
  <si>
    <t xml:space="preserve">[Urgent replacement order] ZM1250727MEG00335	- Machine not powering on Machine Issue </t>
  </si>
  <si>
    <t xml:space="preserve">[Urgent replacement order] ZM1250729CAG01793 - residue detected  Machine issue </t>
  </si>
  <si>
    <t>[URGENT REPLACEMENT ORDER] ZM1250729CAG01793 - RESIDUE DETECTED  MACHINE ISSUE</t>
  </si>
  <si>
    <t xml:space="preserve">[Urgent replacement order]  ZM1250940MEG00999 - Transfer arm stuck Machine issue </t>
  </si>
  <si>
    <t>[URGENT REPLACEMENT ORDER]  ZM1250940MEG00999 - TRANSFER ARM STUCK MACHINE ISSUE</t>
  </si>
  <si>
    <t xml:space="preserve">[Urgent replacement order] ZM1250730MEG00652	- Loud sound in kneader area Machine Issue </t>
  </si>
  <si>
    <t>[URGENT REPLACEMENT ORDER] ZM1250730MEG00652- LOUD SOUND IN KNEADER AREA MACHINE ISSUE</t>
  </si>
  <si>
    <t xml:space="preserve">[Urgent replacement order] ZM1251043CAG03998 - Not powering on Machine Issue </t>
  </si>
  <si>
    <t xml:space="preserve">[Urgent replacement order] ZM1251144CAG04618	- Not powering on  Machine Issue </t>
  </si>
  <si>
    <t xml:space="preserve">[Urgent replacement order] ZM1250936CAG02715	- Kneader blade stuck  Machine Issue </t>
  </si>
  <si>
    <t>[URGENT REPLACEMENT ORDER] ZM1250936CAG02715- KNEADER BLADE STUCK  MACHINE ISSUE</t>
  </si>
  <si>
    <t xml:space="preserve">[Urgent replacement order] ZM1250939CAW03192	- Kneader blade seems to be stuck Machine issue </t>
  </si>
  <si>
    <t>[URGENT REPLACEMENT ORDER] ZM1250939CAW03192- KNEADER BLADE SEEMS TO BE STUCK MACHINE ISSUE</t>
  </si>
  <si>
    <t>ZM82110CAA02B - Flour Tunnel Blocked Flour shutter not spinning smoothly
Approved by Harold Dinglasa</t>
  </si>
  <si>
    <t>[Urgent replacement order] ZM1250728MEG00356 - Knead Blade Stuck Machine issue - Knead Blade Stuck</t>
  </si>
  <si>
    <t>[Urgent replacement order] ZM1250625CAG00912 - Not powering ON Not Powering ON</t>
  </si>
  <si>
    <t>[Urgent replacement order] ZM1251144CAG04507 - Flour tunnel blocked Flour shutter very hard to rotate</t>
  </si>
  <si>
    <t>[URGENT REPLACEMENT ORDER] ZM1251144CAG04507 - FLOUR TUNNEL BLOCKED FLOUR SHUTTER VERY HARD TO ROTATE</t>
  </si>
  <si>
    <t>[Urgent replacement order] ZM1250939CAG03349 - Broken VT Broken VT - Machine Issue</t>
  </si>
  <si>
    <t>[Urgent replacement order] ZM1251144CAW04389 - Door is Open Error Machine issue</t>
  </si>
  <si>
    <t>[URGENT REPLACEMENT ORDER] ZM1251144CAW04389 - DOOR IS OPEN ERROR MACHINE ISSUE</t>
  </si>
  <si>
    <t>[Urgent replacement order] ZM1250937CAG02907 - Kneader Blade Stuck Machine issue - Kneader Blade Stuck</t>
  </si>
  <si>
    <t>[URGENT REPLACEMENT ORDER] ZM1250937CAG02907 - KNEADER BLADE STUCK MACHINE ISSUE - KNEADER BLADE STUCK</t>
  </si>
  <si>
    <t>[Urgent replacement order] Machine Issue: Error message "Incorrect Part Placement" - ZM1251146CAG05307 Concern Summary:
Machine Issue: Error message "Incorrect Part Placement"
The customer wants a return and refund.
Spoke with the customer and we tried to update the software. But the issue still persists.
The customer insists for a replacement machine or a refund.
Will proceed with machine replacement</t>
  </si>
  <si>
    <t>[Urgent replacement order] retain for replacement - flour tunnel blocked - ZM1251144CAG04866 retain for replacement - flour tunnel blocked</t>
  </si>
  <si>
    <t>[URGENT REPLACEMENT ORDER] RETAIN FOR REPLACEMENT - FLOUR TUNNEL BLOCKED - ZM1251144CAG04866 RETAIN FOR REPLACEMENT - FLOUR TUNNEL BLOCKED</t>
  </si>
  <si>
    <t>ZM1251144CAW04427 - Flour tunnel blocked Flour tunnel blocked</t>
  </si>
  <si>
    <t>ZM1205209CAW00030 - Kneader Blade Stuck / Stirrer Not Rotating
Manually rotated the kneader; Did not rotate
Removed the kneader and rotated the kneader motor; still did not rotated
Cleared error flags then power cycled the machine
Tested rotating the kneader motor but still did not rotate Kneader Blade Stuck / Stirrer Not Rotating</t>
  </si>
  <si>
    <t>[Urgent replacement order] ZM1251043CAG04118 - Machine not powering  Machine issue</t>
  </si>
  <si>
    <t>[Urgent replacement order] ZM1251144CAW04464	 Not powering on</t>
  </si>
  <si>
    <t>[Urgent replacement order] ZM1251043CAG03906	 Ghost touch</t>
  </si>
  <si>
    <t>[URGENT REPLACEMENT ORDER] ZM1251043CAG03906 GHOST TOUCH</t>
  </si>
  <si>
    <t>[Urgent replacement order] ZM1250836CAG02958 - Not Powering On Machine Not turning On</t>
  </si>
  <si>
    <t>[Urgent replacement order] ZM1250938CAG03096 - Knead Blade Stuck Machine Issue</t>
  </si>
  <si>
    <t>[Urgent replacement order] ZM1250835MEG00847	 Missing power cord</t>
  </si>
  <si>
    <t>[URGENT REPLACEMENT ORDER] ZM1250835MEG00847 MISSING POWER CORD</t>
  </si>
  <si>
    <t>ZM1250623CAG00660 - Not Powering ON Not Powering ON</t>
  </si>
  <si>
    <t>ZM1250939CAG03320 - Not Powering On
sent the not powering on macro
asked cx to unplug the machine for 24 hours
Issue has persisted after 24 hours
fans are not running Not Powering On</t>
  </si>
  <si>
    <t>ZM1250624CAG00788- Water container spring lost
this is as per advice by TL Jebriel as Customer received only the oil container. Water container spring lost</t>
  </si>
  <si>
    <t xml:space="preserve"> ZM1251144CAGO4654 - Flour tunnel blocked Flour tunnel blocked</t>
  </si>
  <si>
    <t>[Urgent replacement order] the machine is not being recognized by the app despite being connected to Wi-Fi - ZM1251144CAG04796 retained for replacement</t>
  </si>
  <si>
    <t>[URGENT REPLACEMENT ORDER] THE MACHINE IS NOT BEING RECOGNIZED BY THE APP DESPITE BEING CONNECTED TO WI-FI - ZM1251144CAG04796 RETAINED FOR REPLACEMENT</t>
  </si>
  <si>
    <t>ZM1251144CAG04294 - Not Powering On
sent cx the not powering on macro, asked cx to follow the first 3 steps with a video
issue occurred during warming up
placed in a well-ventilated area
no rotis were made so far
After 24 hours, machine will still not power on
Fans are not working
 Not Powering On</t>
  </si>
  <si>
    <t>ZM1251147CAG05527 - water container lid lose  Water leaking and the water container lid lose</t>
  </si>
  <si>
    <t>ZM1251147CAG05527 - WATER CONTAINER LID LOSE  WATER LEAKING AND THE WATER CONTAINER LID LOSE</t>
  </si>
  <si>
    <t>[Urgent replacement order] ZM1250522MEG000669 - Transfer Arm Stuck
Approved by Deepa Transfer Arm Rattling Noise</t>
  </si>
  <si>
    <t>ZM1250729CAG01741 - Knead Blade Stuck Knead Blade Stuck</t>
  </si>
  <si>
    <t>[Urgent replacement order] ZM1250834CAG02468 - Transfer Arm Stuck Transfer Arm Stuck</t>
  </si>
  <si>
    <t>[URGENT REPLACEMENT ORDER] ZM1250834CAG02468 - TRANSFER ARM STUCK TRANSFER ARM STUCK</t>
  </si>
  <si>
    <t xml:space="preserve">[Urgent replacement order] power issue - ZM82404CAB062 power issue </t>
  </si>
  <si>
    <t>[URGENT REPLACEMENT ORDER] POWER ISSUE - ZM82404CAB062 POWER ISSUE</t>
  </si>
  <si>
    <t>ZM1250937CAG02849 - Ghost  Touching
Machine worked but there is still a ghost touch.
Asked Cx to monitor the machine for the next 24 hours without the front cover and gives us update incase the issue reoccur
During the call, he was able to touch it but there is still a ghost touch.
Front Door cover is properly fixed to the front door
Ghost touch has persisted after more than 24 hours that the front cover is removed Ghost Touching</t>
  </si>
  <si>
    <t>ZM1250940MEG01016 - No Lights when Kneading
Cx is not satisfied with no lights while kneading and has asked for a refund
de-escalated and will proceed with replacement
Approved by Laksh that customer will receive the replacement first before sending the defective one No Lights when Kneading</t>
  </si>
  <si>
    <t>ZM1250728MEG00431 - Stuck on Please Wait
Issue persisted after uploading Settings py file Stuck on Please Wait</t>
  </si>
  <si>
    <t>ZM1250832CAW02049	- Transfer Arm Rattling Noise
call cx
check transfer arm good
move the kicker carrier false with rattling sound
try recovery from kb
move but still rattling sound
try find home but stuck
kicker carries magnets good
try to run back again but still stuck and making rattling sound
escalated to SME Transfer Arm Rattling Noise</t>
  </si>
  <si>
    <t>[Urgent replacement order] ZM1251146CAG04928 Kicker misaligned</t>
  </si>
  <si>
    <t>[URGENT REPLACEMENT ORDER] ZM1251146CAG04928 KICKER MISALIGNED</t>
  </si>
  <si>
    <t>[Urgent replacement order] ZM1250728MEG00445 Kneader blade stuck</t>
  </si>
  <si>
    <t>[URGENT REPLACEMENT ORDER] ZM1250728MEG00445 KNEADER BLADE STUCK</t>
  </si>
  <si>
    <t>ZM1250623CAG00556 - Transfer arm accessory damaged Transfer arm accessory damaged
Approved by Harold</t>
  </si>
  <si>
    <t>[Urgent replacement order] ZM1251144CAG04758	- Flour Tunnel Blocked
Approved by SME Flour container shutter is hard to rotate</t>
  </si>
  <si>
    <t>ZM1251146CAG04930 - Flour tunnel blocked Flour tunnel blocked 
Approved by Rumzy</t>
  </si>
  <si>
    <t xml:space="preserve">[Urgent replacement order] ZM1251147CAG05480 Roti quality </t>
  </si>
  <si>
    <t>[URGENT REPLACEMENT ORDER] ZM1251147CAG05480 ROTI QUALITY</t>
  </si>
  <si>
    <t>[Urgent replacement order] ZM1250834CAW02291 - Transfer Arm Stuck Broken Kicker</t>
  </si>
  <si>
    <t>[URGENT REPLACEMENT ORDER] ZM1250834CAW02291 - TRANSFER ARM STUCK BROKEN KICKER</t>
  </si>
  <si>
    <t>[Urgent replacement order] ZM1251144CAG04633 - Flour Tunnel Blocked
Approved by SME Flour container shutter is hard to rotate</t>
  </si>
  <si>
    <t>[Urgent replacement order] ZM1251144CAW04437 -  Machine Not Powering On Power Issue</t>
  </si>
  <si>
    <t>[Urgent replacement order] ZM1250938CAG03098 - Transfer Arm Carrier Misaligned Transfer Arm Carrier Misaligned</t>
  </si>
  <si>
    <t>[URGENT REPLACEMENT ORDER] ZM1250938CAG03098 - TRANSFER ARM CARRIER MISALIGNED TRANSFER ARM CARRIER MISALIGNED</t>
  </si>
  <si>
    <t>ZM1251043CAG04131 - Not Powering On
Plugged machine but still not working
Other device still work with the same power socket
Plugged machine with other socket, still not powering on
Other device still work with the other power socket
Unplugged the machine for 24 hours and plugged again, still not powering on Not Powering On</t>
  </si>
  <si>
    <t>ZM1250624CAG00794 - Power Trip
Asked cx to do the basic troubleshooting steps in checking the machine's power (restarted the machine for 5 minutes, checking of power socket functionality by plugging other devices, plug the machine to another working power socket, unplugging other devices where the machine is plugged in)
the machine shuts down 5 minutes after starting the roti making process
both the screen and the fans turn off after 5 minutes Power Trip</t>
  </si>
  <si>
    <t>ZM1250626CAW01259 - Transfer Arm Misaligned Carriers
kicker is stuck, asked cx to remove the kicker
kicker find home (carriers), home state 1
kicker pos: 304 speed: 60, misaligned carriers
carriers are able to find home but gets misaligned as it moves to the front
kr.recovery(1,100)
kr.recovery(1,200), still misaligned Transfer Arm Misaligned Carriers</t>
  </si>
  <si>
    <t>ZM1251043CAG04253 - Not Powering On
- Unit work for the first 1 weeks. In the middle of the Cooking, the machine gave an error 'pans not warming enough, Contact support and power of the machine' So when I powered off the machine , and turned it on. It never turned on again. Machine Not Powering On</t>
  </si>
  <si>
    <t xml:space="preserve">[Urgent replacement order] ZM1250836CAG02764	- Oil level low Nozzle cannot be removed. Part Issue </t>
  </si>
  <si>
    <t>[URGENT REPLACEMENT ORDER] ZM1250836CAG02764- OIL LEVEL LOW NOZZLE CANNOT BE REMOVED. PART ISSUE</t>
  </si>
  <si>
    <t xml:space="preserve">[Urgent replacement order] ZM1251144CAG04788 - Kneader tray stuck Machine issue </t>
  </si>
  <si>
    <t>[URGENT REPLACEMENT ORDER] ZM1251144CAG04788 - KNEADER TRAY STUCK MACHINE ISSUE</t>
  </si>
  <si>
    <t xml:space="preserve">[Urgent replacement order] ZM1251041MEG01289 - transfer arm stuck  Machine Issue </t>
  </si>
  <si>
    <t>[URGENT REPLACEMENT ORDER] ZM1251041MEG01289 - TRANSFER ARM STUCK  MACHINE ISSUE</t>
  </si>
  <si>
    <t>ZM1251144CAG04829 - Machine Crack Machine Crack</t>
  </si>
  <si>
    <t>ZM1251144CAG04829 - MACHINE CRACK MACHINE CRACK</t>
  </si>
  <si>
    <t>ZM1251041MEG01301 - Machine Crack Machine Crack</t>
  </si>
  <si>
    <t>ZM1251041MEG01301 - MACHINE CRACK MACHINE CRACK</t>
  </si>
  <si>
    <t>ZM1250835CAG02626 - Flour Tunnel Block Flour Tunnel blocked</t>
  </si>
  <si>
    <t>ZM1250835CAG02626 - FLOUR TUNNEL BLOCK FLOUR TUNNEL BLOCKED</t>
  </si>
  <si>
    <t>ZM1251041MEG01251 - Flour container shutter hard to rotate
Checked Flour Container shutter and hard to rotate
Flour motor rotates smoothly
Flour shutter also rotates with the motor
Upon filling with flour, flour is dispensing for 7.5 seconds and 5 seconds respectively
Advised to make 2 rotis
1st roti flour dispensed is at 11
2nd roti flour dispensed is 18
Advised to make 3 rotis
3 rotis dispensed 17-18g of flour
Advised to monitor the machine for 24 hours but Cx is worried about the consistency of the flour being dispensed
Will process flour container replacement Flour container shutter hard to rotate</t>
  </si>
  <si>
    <t>ZM1250729CAG01742 - Press Pan Stuck
Upon checking, pans are not in home position and transfer arm is misaligned at the bottom of the press
Executed recovery commands for the pans to move up with the front and rear door closed but still pans cannot move
Tried to also move the kicker forward and remove it so that I can move the press down to check as well but kicker will not move
Recovery commands were still executed but still will get False most of the time; It may come True but press is still not moving
Kept on executing recovery commands and FindHome for Press but still it will not move and will not reach home position
Replacement approved by Engineering Team Press Pan Stuck</t>
  </si>
  <si>
    <t xml:space="preserve">[Urgent replacement order] ZM1251146CAG05037	- Flour Tunnel Block Part issue </t>
  </si>
  <si>
    <t>[URGENT REPLACEMENT ORDER] ZM1251146CAG05037- FLOUR TUNNEL BLOCK PART ISSUE</t>
  </si>
  <si>
    <t xml:space="preserve">[Urgent replacement order] ZM1250728MEG00430 - Loud kneader Noise / Transfer arm stuck Machine Issue </t>
  </si>
  <si>
    <t>[URGENT REPLACEMENT ORDER] ZM1250728MEG00430 - LOUD KNEADER NOISE / TRANSFER ARM STUCK MACHINE ISSUE</t>
  </si>
  <si>
    <t>[Urgent replacement order] ZM1251146CAG05255 - Transfer arm stuck Broken Transfer Arm</t>
  </si>
  <si>
    <t>[URGENT REPLACEMENT ORDER] ZM1251146CAG05255 - TRANSFER ARM STUCK BROKEN TRANSFER ARM</t>
  </si>
  <si>
    <t>[Urgent replacement order] ZM1251146CAG05122 - flour tunnel blocked Flour shutter very hard to rotate</t>
  </si>
  <si>
    <t>[URGENT REPLACEMENT ORDER] ZM1251146CAG05122 - FLOUR TUNNEL BLOCKED FLOUR SHUTTER VERY HARD TO ROTATE</t>
  </si>
  <si>
    <t>ZM1250832CAW02093 - Kneader Noise Kneader Noise</t>
  </si>
  <si>
    <t>ZM1250832CAW02093 - KNEADER NOISE KNEADER NOISE</t>
  </si>
  <si>
    <t>ZM1251144CAW04473 - Not Powering ON Not Powering ON</t>
  </si>
  <si>
    <t>ZM1250626CAW01340	- Kneader Noise
Removed the kneader and cup
Checked the kneader pin and in good condition
Upon rotating the kneader motor, unusual sound was there and loud
Stopped and advised Cx to check for any possible debris or obstruction within the base; no debris found
Rotated again and issue persisted Kneader Loud Noise</t>
  </si>
  <si>
    <t>ZM1250938CAG03074 - Bottom Roast is elevated
Kicker gets stuck while moving back since the bottom roast is elevated Bottom Roast is elevated</t>
  </si>
  <si>
    <t>ZM1250626CAW01305 - Slave Communication Error
Updated the FW version but issue still persisted Slave Communication Error</t>
  </si>
  <si>
    <t>ZM1250835MEG00949 - Partially Uncooked Rotis
After doing troubleshooting steps with SME, issue has persisted.
Offered with a replacement and customer has agreed Partially Uncooked Rotis</t>
  </si>
  <si>
    <t>ZP83832CA804B - slave communication error</t>
  </si>
  <si>
    <t>ZP83832CA804B - SLAVE COMMUNICATION ERROR</t>
  </si>
  <si>
    <t>ZM1251144CAG04752 - Flour Tunnel Blocked due to defective flour container
Shutter hard to rotate
Flour motor is working Defective Flour Container</t>
  </si>
  <si>
    <t>[Urgent replacement order] ZM1250835MEG00838 - OTA update failed, Start button greyed out
 Machine Issue</t>
  </si>
  <si>
    <t>[Urgent replacement order] ZM1251144CAW04486 - Transfer arm stuck Machine Issues</t>
  </si>
  <si>
    <t>[URGENT REPLACEMENT ORDER] ZM1251144CAW04486 - TRANSFER ARM STUCK MACHINE ISSUES</t>
  </si>
  <si>
    <t>ZM1251146MEG01741	Flour tunnel is blocked Flour tunnel is blocked</t>
  </si>
  <si>
    <t>ZM1251146CAG04916- dough stuck
As per advice by Deepa.  dought stuck</t>
  </si>
  <si>
    <t>ZM1250940CAG03613 - Not Powering ON Not Powering ON</t>
  </si>
  <si>
    <t>ZM1250937CAG02825 - Rattling Noise Rattling Noise</t>
  </si>
  <si>
    <t>ZM1250937CAG02825 - RATTLING NOISE RATTLING NOISE</t>
  </si>
  <si>
    <t>ZM1250730CAW01922 - Kicker damaged (trigger)
As per advice by Priyanshu trigger issue</t>
  </si>
  <si>
    <t xml:space="preserve">[Urgent replacement order] ZM1251043CAG04164 - Not powering on Machine Issue </t>
  </si>
  <si>
    <t>[Urgent replacement order] ZM1250730MEG00623	- Kneader loud sound cannot form doughball  Machine Issue</t>
  </si>
  <si>
    <t>[Urgent replacement order] ZM1250835CAG02683 - Broken Transfer Arm Part Issue</t>
  </si>
  <si>
    <t>[URGENT REPLACEMENT ORDER] ZM1250835CAG02683 - BROKEN TRANSFER ARM PART ISSUE</t>
  </si>
  <si>
    <t>ZM1251144CAG04728 - Flour Tunnel Blocked Flour tunnel is blocked
Approved by Deepa</t>
  </si>
  <si>
    <t>[Urgent replacement order] ZM1251042MEG01522	 Cracked Machine</t>
  </si>
  <si>
    <t>[URGENT REPLACEMENT ORDER] ZM1251042MEG01522 CRACKED MACHINE</t>
  </si>
  <si>
    <t>[Urgent replacement order] ZM1251043CAG03905 - Crack Machine Machine issue</t>
  </si>
  <si>
    <t>[URGENT REPLACEMENT ORDER] ZM1251043CAG03905 - CRACK MACHINE MACHINE ISSUE</t>
  </si>
  <si>
    <t>ZM1251144CAG04668 Flour tunnel is blocked Flour tunnel is blocked</t>
  </si>
  <si>
    <t>[Urgent replacement order] ZM1251146CAG0532 - Transfer Arm Rattling Noise
Approved by Deepa and Rafael Machine Issue</t>
  </si>
  <si>
    <t>[Urgent replacement order] ZM1251043CAW04053	- Transfer arm stuck
Approved by Deepa Machine Issue</t>
  </si>
  <si>
    <t>ZM1250625CAG00979 - pans not heating up Machine Issue</t>
  </si>
  <si>
    <t>ZM1250625CAG00979 - PANS NOT HEATING UP MACHINE ISSUE</t>
  </si>
  <si>
    <t>[Urgent replacement order] ZM1251146CAG05000 - Knead Blade Stuck
Please Ship this machine to Philippines on Priority
Approved by Joseph Cornelia and Deepa Knead Blade Stuck</t>
  </si>
  <si>
    <t>ZM1251146MEG01622	Flour tunnel blocked Flour tunnel blocked</t>
  </si>
  <si>
    <t>ZM82408CAB213 - Power trip machine issue Power trip machine issue</t>
  </si>
  <si>
    <t>ZM82408CAB213 - POWER TRIP MACHINE ISSUE POWER TRIP MACHINE ISSUE</t>
  </si>
  <si>
    <t>ZM1250730CAW01910 - Transfer Arm Stuck Transfer Arm Stuck</t>
  </si>
  <si>
    <t>ZM1250730CAW01910 - TRANSFER ARM STUCK TRANSFER ARM STUCK</t>
  </si>
  <si>
    <t>ZM1251146CAG04972 - Flour Tunnel Blocked Flour Tunnel Blocked</t>
  </si>
  <si>
    <t>ZM1250729CAG01720 - There appears to be smoke coming from the yellow wire on the left side of the machine when the front cover is removed. 
Reviewed by the Engineering Team and replacement was approved Smoke coming from the inside of the machine</t>
  </si>
  <si>
    <t>[Urgent replacement order] ZM1250728MEG00405 - stuck in starting up logo Machine issue</t>
  </si>
  <si>
    <t>[Urgent replacement order] ZM1250834CAW02271	- Kneader blade stuck Machine issue</t>
  </si>
  <si>
    <t>[URGENT REPLACEMENT ORDER] ZM1250834CAW02271- KNEADER BLADE STUCK MACHINE ISSUE</t>
  </si>
  <si>
    <t xml:space="preserve">[Urgent replacement order] ZM1251144CAG04624	- crack machine  Machine issue  </t>
  </si>
  <si>
    <t>[URGENT REPLACEMENT ORDER] ZM1251144CAG04624- CRACK MACHINE  MACHINE ISSUE</t>
  </si>
  <si>
    <t>ZM81905ME00DB - Kneader Blade Stuck Kneader Blade Stuck</t>
  </si>
  <si>
    <t>ZM81905ME00DB - KNEADER BLADE STUCK KNEADER BLADE STUCK</t>
  </si>
  <si>
    <t>[Urgent replacement order] ZM1251043CAG03881	 Cracked Machine</t>
  </si>
  <si>
    <t>[URGENT REPLACEMENT ORDER] ZM1251043CAG03881 CRACKED MACHINE</t>
  </si>
  <si>
    <t>[Urgent replacement order] ZM1251043CAW04090 Transfer arm stuck</t>
  </si>
  <si>
    <t>[URGENT REPLACEMENT ORDER] ZM1251043CAW04090 TRANSFER ARM STUCK</t>
  </si>
  <si>
    <t>[Urgent replacement order] ZM1250835CAG02601 - Knead Blade Stuck (Very loud noise while kneading)
Approved by Deepa Very loud noise on kneader</t>
  </si>
  <si>
    <t>[Urgent replacement order] ZM1250834CAG02409 - Pans not Heating Up Pans not Heating up</t>
  </si>
  <si>
    <t>[URGENT REPLACEMENT ORDER] ZM1250834CAG02409 - PANS NOT HEATING UP PANS NOT HEATING UP</t>
  </si>
  <si>
    <t>ZM1250626CAW01262- Machine not Powering ON Machine not Powering ON</t>
  </si>
  <si>
    <t>Approved replacement by TL Jebriel ZM1251146CAG04976 - Broken kicker</t>
  </si>
  <si>
    <t>APPROVED REPLACEMENT BY TL JEBRIEL ZM1251146CAG04976 - BROKEN KICKER</t>
  </si>
  <si>
    <t>ZM1251144CAG04502 - Cracks on the machine
Cx provided photos of the machine having visible cracks, specifically on the oil container part Cracks on the machine</t>
  </si>
  <si>
    <t>ZM1251144CAW04354 - Door Open error
Front door cover was removed and magnets are present
Still issue has persisted
Interchanged both magnets and still error persisted
Replaced with magnets from customer but issue still persisted
Clicking sound was also heard when closing the door Door Open error</t>
  </si>
  <si>
    <t>Flour container replacement as per advise by TL Jebriel ZM1251144CAG04643 - Flour tunnel block</t>
  </si>
  <si>
    <t>FLOUR CONTAINER REPLACEMENT AS PER ADVISE BY TL JEBRIEL ZM1251144CAG04643 - FLOUR TUNNEL BLOCK</t>
  </si>
  <si>
    <t>ZM1251144CAW04435 - Machine Not Powering On
customer said that the machine powered on twice but now it doesn't turn on at all
support gave basic steps to resolve the issue
machine doesn't start
fans are not working as well Machine Not Powering On</t>
  </si>
  <si>
    <t>[Urgent replacement order] ZM1251144CAG04611 NOT POWERING ON</t>
  </si>
  <si>
    <t>[Urgent replacement order] ZM1250835MEW00882 - Slave communication error Machine Issue</t>
  </si>
  <si>
    <t>[URGENT REPLACEMENT ORDER] ZM1250835MEW00882 - SLAVE COMMUNICATION ERROR MACHINE ISSUE</t>
  </si>
  <si>
    <t>[Urgent replacement order] ZM1250939CAW03217 - transfer arm misaligned  Machine issue</t>
  </si>
  <si>
    <t>[URGENT REPLACEMENT ORDER] ZM1250939CAW03217 - TRANSFER ARM MISALIGNED  MACHINE ISSUE</t>
  </si>
  <si>
    <t>[Urgent replacement order] ZM1251147CAG05399 - transfer arm stuck Machine issue</t>
  </si>
  <si>
    <t>[URGENT REPLACEMENT ORDER] ZM1251147CAG05399 - TRANSFER ARM STUCK MACHINE ISSUE</t>
  </si>
  <si>
    <t>[Urgent replacement order] ZM1251146CAG04913 - Flour tunnel blocked Flour shutter very hard to rotate</t>
  </si>
  <si>
    <t>[URGENT REPLACEMENT ORDER] ZM1251146CAG04913 - FLOUR TUNNEL BLOCKED FLOUR SHUTTER VERY HARD TO ROTATE</t>
  </si>
  <si>
    <t>[Urgent replacement order] ZM1251043CAG03940 - Machine not powering on Machine issue</t>
  </si>
  <si>
    <t>[Urgent replacement order] ZM1250834CAW02305 - Machine not powering on Machine issue</t>
  </si>
  <si>
    <t>[Urgent replacement order] ZM1250836CAG02763-Transfer arm stuck, cannot transfer dough ball Machine issue</t>
  </si>
  <si>
    <t>[URGENT REPLACEMENT ORDER] ZM1250836CAG02763-TRANSFER ARM STUCK, CANNOT TRANSFER DOUGH BALL MACHINE ISSUE</t>
  </si>
  <si>
    <t>ZM1250730MEG00563-Stuck on Rotimatic next screen Stuck on Rotimatic next screen</t>
  </si>
  <si>
    <t>ZM1251144CAG04587</t>
  </si>
  <si>
    <t>ZM1251251CAG07533</t>
  </si>
  <si>
    <t>ZM1251144CAG04651</t>
  </si>
  <si>
    <t>ZM12509CAW00030</t>
  </si>
  <si>
    <t>ZM1250728MEW00495</t>
  </si>
  <si>
    <t>ZM1250520CAG00398</t>
  </si>
  <si>
    <t>ZM1250522MEG00086</t>
  </si>
  <si>
    <t>ZM1250937CAG02889</t>
  </si>
  <si>
    <t>ZM1250937CAG02960</t>
  </si>
  <si>
    <t>ZM1250940MEG01066</t>
  </si>
  <si>
    <t>ZM1250730CAW01908</t>
  </si>
  <si>
    <t>ZM1250626CAW01261</t>
  </si>
  <si>
    <t>ZM1251043CAG03866</t>
  </si>
  <si>
    <t>ZM1250938CAG03100</t>
  </si>
  <si>
    <t>ZM1250940CAW03582</t>
  </si>
  <si>
    <t>ZM1250624CAG00759</t>
  </si>
  <si>
    <t>ZM1250940CAG03514</t>
  </si>
  <si>
    <t>ZM1250834CAG02428</t>
  </si>
  <si>
    <t>ZM1250937CAG02974</t>
  </si>
  <si>
    <t>ZM1250731CAG01995</t>
  </si>
  <si>
    <t>ZM1250731CAG01870</t>
  </si>
  <si>
    <t>ZM1250940CAW03527</t>
  </si>
  <si>
    <t>ZM1250731CAG01932</t>
  </si>
  <si>
    <t>ZM1250729CAG01885</t>
  </si>
  <si>
    <t>ZM1250729CAW01849</t>
  </si>
  <si>
    <t>ZM1251042MEG01533</t>
  </si>
  <si>
    <t>ZM1250834CAW02206</t>
  </si>
  <si>
    <t>ZM1250625CAG00942</t>
  </si>
  <si>
    <t>ZM1250623CAG00545</t>
  </si>
  <si>
    <t>ZM1250940MEG01009</t>
  </si>
  <si>
    <t>ZM1250731CAG01987</t>
  </si>
  <si>
    <t>ZM1250835CAG02551</t>
  </si>
  <si>
    <t>ZM1251146MEG01634</t>
  </si>
  <si>
    <t>ZM1250624CAG00755</t>
  </si>
  <si>
    <t>ZM1250834CAG02490</t>
  </si>
  <si>
    <t>ZM1250625CAG00929</t>
  </si>
  <si>
    <t>ZM1250626CAW01308</t>
  </si>
  <si>
    <t>ZM1250624CAG00819</t>
  </si>
  <si>
    <t>ZM1250940MEG00980</t>
  </si>
  <si>
    <t>ZM1250624CAG00831</t>
  </si>
  <si>
    <t>ZM1250940MEG01132</t>
  </si>
  <si>
    <t>ZM1250730MEG00636</t>
  </si>
  <si>
    <t>ZM1250731CAG01853</t>
  </si>
  <si>
    <t>ZM1250626CAW01306</t>
  </si>
  <si>
    <t>ZM1250727MEG00211</t>
  </si>
  <si>
    <t>ZM1250832CAG02033</t>
  </si>
  <si>
    <t>ZM1250836CAG02767</t>
  </si>
  <si>
    <t>ZM1250936CAG02719</t>
  </si>
  <si>
    <t>ZM1250626CAW01404</t>
  </si>
  <si>
    <t>ZM1250730MEG00608</t>
  </si>
  <si>
    <t>ZM1250625CAG01052</t>
  </si>
  <si>
    <t>ZM1250519CAG00351</t>
  </si>
  <si>
    <t>ZM1250834CAG02544</t>
  </si>
  <si>
    <t>ZM1250627MEG00172</t>
  </si>
  <si>
    <t>ZM1250728MEG00403</t>
  </si>
  <si>
    <t>ZM1250417CAG00324</t>
  </si>
  <si>
    <t>ZM1250834CAG02384</t>
  </si>
  <si>
    <t>ZM1250834CAW02311</t>
  </si>
  <si>
    <t>ZM1250940MEG01019</t>
  </si>
  <si>
    <t>ZM1250834CAW02215</t>
  </si>
  <si>
    <t>ZM1250836CAG02781</t>
  </si>
  <si>
    <t>ZM1250731CAG01894</t>
  </si>
  <si>
    <t>ZM1250728MEG00438</t>
  </si>
  <si>
    <t>ZM1250624CAG00705</t>
  </si>
  <si>
    <t>ZM1250836CAG02720</t>
  </si>
  <si>
    <t>ZM1250623CAG00534</t>
  </si>
  <si>
    <t>ZM1250730MEG00597</t>
  </si>
  <si>
    <t>ZM1250625CAG01026</t>
  </si>
  <si>
    <t>ZM1250728CAG01490</t>
  </si>
  <si>
    <t>ZM1250833MEG00751</t>
  </si>
  <si>
    <t>ZM1250832CAG02021</t>
  </si>
  <si>
    <t>ZM1250731CAG01874</t>
  </si>
  <si>
    <t>ZM1250834CAW02255</t>
  </si>
  <si>
    <t>ZM1250626CAW01254</t>
  </si>
  <si>
    <t>ZM1250937CAG02841</t>
  </si>
  <si>
    <t>ZM1250625CAG00895</t>
  </si>
  <si>
    <t>ZM1250730CAW01914</t>
  </si>
  <si>
    <t>ZM1250728CAG01529</t>
  </si>
  <si>
    <t>ZM1250727MEW00252</t>
  </si>
  <si>
    <t>ZM1250832CAG02018</t>
  </si>
  <si>
    <t>ZM1250731CAG01868</t>
  </si>
  <si>
    <t>ZM1250937CAG02835</t>
  </si>
  <si>
    <t>ZM1250937CAG02877</t>
  </si>
  <si>
    <t>ZM1250937CAG02838</t>
  </si>
  <si>
    <t>ZM1251043CAG03710</t>
  </si>
  <si>
    <t>ZM1250521CAG00407</t>
  </si>
  <si>
    <t>ZM1250832CAW02157</t>
  </si>
  <si>
    <t>ZM1250730CAW01937</t>
  </si>
  <si>
    <t>ZM1250522CAG00471</t>
  </si>
  <si>
    <t>ZM1250624CAG00772</t>
  </si>
  <si>
    <t>ZM1250834CAG02479</t>
  </si>
  <si>
    <t>ZM1250626CAW01364</t>
  </si>
  <si>
    <t>ZM1250623CAG00527</t>
  </si>
  <si>
    <t>ZM1250729CAG01542</t>
  </si>
  <si>
    <t>ZM1250730MEG00643</t>
  </si>
  <si>
    <t>ZM1250731CAG01855</t>
  </si>
  <si>
    <t>ZM1250625CAG00873</t>
  </si>
  <si>
    <t>ZM1250522CAG00468</t>
  </si>
  <si>
    <t>ZM1250731CAG01879</t>
  </si>
  <si>
    <t>ZM1250834CAW02280</t>
  </si>
  <si>
    <t>ZM1250625CAG01050</t>
  </si>
  <si>
    <t>ZM1250835CAG02657</t>
  </si>
  <si>
    <t>ZM1250522CAG00478</t>
  </si>
  <si>
    <t>ZM1250834CAW02302</t>
  </si>
  <si>
    <t>ZM1250625CAG00905</t>
  </si>
  <si>
    <t>ZM1250521CAG00439</t>
  </si>
  <si>
    <t>ZM1250728MEW00475</t>
  </si>
  <si>
    <t>ZM1250834CAG02374</t>
  </si>
  <si>
    <t>ZM1250626CAW01403</t>
  </si>
  <si>
    <t>ZM1250834CAW02337</t>
  </si>
  <si>
    <t>ZM1250626CAW01181</t>
  </si>
  <si>
    <t>ZM1250834CAW02274</t>
  </si>
  <si>
    <t>ZM1250729CAG01819</t>
  </si>
  <si>
    <t>ZM1250727MEW00276</t>
  </si>
  <si>
    <t>ZM1250832CAW02139</t>
  </si>
  <si>
    <t>ZM1250835MEG00932</t>
  </si>
  <si>
    <t>ZM1250626CAW00175</t>
  </si>
  <si>
    <t>ZM1250835MEG00907</t>
  </si>
  <si>
    <t>ZM1250730CAW01889</t>
  </si>
  <si>
    <t>ZM1250729CAG01677</t>
  </si>
  <si>
    <t>ZM1250729CAG01839</t>
  </si>
  <si>
    <t>ZM1250728CAG01471</t>
  </si>
  <si>
    <t>ZM1250729CAG01586</t>
  </si>
  <si>
    <t>ZM1250624CAG00676</t>
  </si>
  <si>
    <t>ZM1250626CAW01242</t>
  </si>
  <si>
    <t>ZM1250626CAW00160</t>
  </si>
  <si>
    <t>ZM1250728MEG00448</t>
  </si>
  <si>
    <t>ZM1250728MEW00529</t>
  </si>
  <si>
    <t>ZM1250626CAW00172</t>
  </si>
  <si>
    <t>ZM1250729CAG01708</t>
  </si>
  <si>
    <t>ZM1250626CAW01409</t>
  </si>
  <si>
    <t>ZM1250626CAW01279</t>
  </si>
  <si>
    <t>ZM1250417CAG00206</t>
  </si>
  <si>
    <t>ZM1250626CAW00164</t>
  </si>
  <si>
    <t>ZM1250624MEW00114</t>
  </si>
  <si>
    <t>ZM1250626CAW01290</t>
  </si>
  <si>
    <t>ZM1250728CAG01512</t>
  </si>
  <si>
    <t>ZM1250728MEW00519</t>
  </si>
  <si>
    <t>ZM1250728CAG01455</t>
  </si>
  <si>
    <t>NOTFOUNDINMIS</t>
  </si>
  <si>
    <t>NM</t>
  </si>
  <si>
    <t>DI</t>
  </si>
  <si>
    <t>ZM1250312CAG00079</t>
  </si>
  <si>
    <t>ZM1250626CAW01320</t>
  </si>
  <si>
    <t>ZM1250728CAG01456</t>
  </si>
  <si>
    <t>ZM1250624CAG00784</t>
  </si>
  <si>
    <t>ZM1250623CAG00508</t>
  </si>
  <si>
    <t>ZM1250624CAG00837</t>
  </si>
  <si>
    <t>ZM1250626CAW01212</t>
  </si>
  <si>
    <t>ZM1250627MEG00170</t>
  </si>
  <si>
    <t>ZM1250626CAG01141</t>
  </si>
  <si>
    <t>ZM1250522MEG00093</t>
  </si>
  <si>
    <t>ZM1250727MEW00229</t>
  </si>
  <si>
    <t>ZM1250417CAG00274</t>
  </si>
  <si>
    <t>ZM1250417CAG00267</t>
  </si>
  <si>
    <t>Keyword</t>
  </si>
  <si>
    <t>Failure Mode</t>
  </si>
  <si>
    <t>Failure Category</t>
  </si>
  <si>
    <t>BALL BEARINGS INSIDE THE MACHINE</t>
  </si>
  <si>
    <t>FLOUR LEVEL LOW ERROR</t>
  </si>
  <si>
    <t>Flour Level Low Error</t>
  </si>
  <si>
    <t>SHORT CIRCUIT</t>
  </si>
  <si>
    <t>Short Circuit</t>
  </si>
  <si>
    <t>Electrical</t>
  </si>
  <si>
    <t>STIRRER NOT ROTATING</t>
  </si>
  <si>
    <t>DOUGH CUP RELEASE BUTTON GOT STUCK</t>
  </si>
  <si>
    <t>"NEXT" BUTTON NOT RESPONDING</t>
  </si>
  <si>
    <t>"Next" Button not responding</t>
  </si>
  <si>
    <t>AESTHETICS</t>
  </si>
  <si>
    <t>BAD REVIEW</t>
  </si>
  <si>
    <t>BLANK WHITE SCREEN</t>
  </si>
  <si>
    <t>Display/UI</t>
  </si>
  <si>
    <t>BOTTOM ROAST ELEVATED</t>
  </si>
  <si>
    <t>Bottom Roast Elevated</t>
  </si>
  <si>
    <t>BROKEN KICKER RAIL</t>
  </si>
  <si>
    <t>BROKEN VT</t>
  </si>
  <si>
    <t>BURNING SMELL AND FUMES</t>
  </si>
  <si>
    <t>CANNOT CONNECT TO WI-FI</t>
  </si>
  <si>
    <t>CANNOT DISPENSE FLOUR</t>
  </si>
  <si>
    <t>CANNOT DISPENSE WATER</t>
  </si>
  <si>
    <t>Leakage</t>
  </si>
  <si>
    <t>CANNOT KICK THE ROTI OUT</t>
  </si>
  <si>
    <t>CANNOT PRESS THE DOUGHBALL</t>
  </si>
  <si>
    <t>CANNOT TRANSFER DOUGHBALL</t>
  </si>
  <si>
    <t>CANNOT TRANSFER ROTI</t>
  </si>
  <si>
    <t>Customer Service</t>
  </si>
  <si>
    <t>CHARGEBACK WON</t>
  </si>
  <si>
    <t>CLEANABILITY</t>
  </si>
  <si>
    <t>Cleanability</t>
  </si>
  <si>
    <t>CRUMBLY DOUGH</t>
  </si>
  <si>
    <t>CUSTOMER_EXPECTATION</t>
  </si>
  <si>
    <t>DAMAGED KICKER</t>
  </si>
  <si>
    <t>DAMAGED FLOUR AND WATER CONTAINER</t>
  </si>
  <si>
    <t>DAMAGED FLOUR CONTAINER</t>
  </si>
  <si>
    <t>DAMAGED FRONT DOOR</t>
  </si>
  <si>
    <t>Damaged Front Door</t>
  </si>
  <si>
    <t>DAMAGED KICKER &amp; OIL LEAKAGE</t>
  </si>
  <si>
    <t>DAMAGED MACHINE DUE TO WRONG PACKAGING</t>
  </si>
  <si>
    <t>DAMAGED STIRRER</t>
  </si>
  <si>
    <t>DAMAGED STIRRER AND OIL CONTAINER</t>
  </si>
  <si>
    <t>DAMAGED VT</t>
  </si>
  <si>
    <t>DB DETECTION WARNING</t>
  </si>
  <si>
    <t>DB Detection Warning</t>
  </si>
  <si>
    <t>Sensor</t>
  </si>
  <si>
    <t>DB WEIGHT DETECTION WARNING</t>
  </si>
  <si>
    <t>DELAY_DELIVERY</t>
  </si>
  <si>
    <t>DELAYED REFUND</t>
  </si>
  <si>
    <t>Delayed Refund</t>
  </si>
  <si>
    <t>DELAYED_REPLACEMENT</t>
  </si>
  <si>
    <t>DELIVERED TO WRONG ADDRESS</t>
  </si>
  <si>
    <t>DELIVERED WITHOUT POWER CORD</t>
  </si>
  <si>
    <t>Delivered Without Power Cord</t>
  </si>
  <si>
    <t>DETACHED STIRRER COUPLING</t>
  </si>
  <si>
    <t>DISPENSING LOADCELL ERROR</t>
  </si>
  <si>
    <t>DISPENSING POSITION NOT CORRECT</t>
  </si>
  <si>
    <t>DOOR ISSUE AND KICKER RAIL ISSUE</t>
  </si>
  <si>
    <t>DOUGH CATCHER ISSUE</t>
  </si>
  <si>
    <t>DOUGH CUP BROKEN</t>
  </si>
  <si>
    <t>DOUGH STUCK ON KICKER</t>
  </si>
  <si>
    <t>DOUGHBALL NOT FORMED</t>
  </si>
  <si>
    <t>DOUGHBALL NOT PRESSED</t>
  </si>
  <si>
    <t>DOWNGRADE FOR PARALLEL SHIPMENT</t>
  </si>
  <si>
    <t>DUPLICATE ORDER</t>
  </si>
  <si>
    <t>ELECTRICAL NOISE</t>
  </si>
  <si>
    <t>Electrical Noise</t>
  </si>
  <si>
    <t>ESCALATION</t>
  </si>
  <si>
    <t>EXTRA SCREW FOUND WHILE UNPACKING</t>
  </si>
  <si>
    <t>FAILED TO UPDATE FIRMWARE OTA</t>
  </si>
  <si>
    <t>FALSE RESIDUE DETECTION</t>
  </si>
  <si>
    <t>False Residue Detection</t>
  </si>
  <si>
    <t>FAULTY POWER CORD</t>
  </si>
  <si>
    <t>Faulty Power Cord</t>
  </si>
  <si>
    <t>FIRMWARE AND HARDWARE ISSUE</t>
  </si>
  <si>
    <t>FIRMWARE ISSUE</t>
  </si>
  <si>
    <t>FLICKERING SCREEN</t>
  </si>
  <si>
    <t>Flickering screen</t>
  </si>
  <si>
    <t>FLOUR CONTAINER AND KICKER MALFUNCTION</t>
  </si>
  <si>
    <t>FLOUR CONTAINER/MOTOR DAMAGED</t>
  </si>
  <si>
    <t>FLOUR DISPENSING ERROR</t>
  </si>
  <si>
    <t>FLOUR SPILLAGE</t>
  </si>
  <si>
    <t>FLOUR TUNNEL BLOCKED</t>
  </si>
  <si>
    <t>Flour Tunnel Blocked</t>
  </si>
  <si>
    <t>FREQUENT AI ERROR</t>
  </si>
  <si>
    <t>Frequent AI Error</t>
  </si>
  <si>
    <t>FRONT DOOR OPEN ERROR</t>
  </si>
  <si>
    <t>FULLY UNCOOKED</t>
  </si>
  <si>
    <t>Heating/Cooking</t>
  </si>
  <si>
    <t>GAP ON FRONT DOOR WINDOW</t>
  </si>
  <si>
    <t>Gap On Front Door Window</t>
  </si>
  <si>
    <t>GHOST TOUCH</t>
  </si>
  <si>
    <t>Ghost Touch</t>
  </si>
  <si>
    <t>INCORRECT PARTS PLACEMENT</t>
  </si>
  <si>
    <t>Incorrect Parts Placement</t>
  </si>
  <si>
    <t>KICKER GEAR BOX</t>
  </si>
  <si>
    <t>KICKER ISSUE</t>
  </si>
  <si>
    <t>KICKER MOTOR FAIL</t>
  </si>
  <si>
    <t>KICKER RAIL UNPARALLEL</t>
  </si>
  <si>
    <t>KNEAD BLADE STUCK</t>
  </si>
  <si>
    <t>KNEADER BROKEN</t>
  </si>
  <si>
    <t>KNEADER TRAY STUCK</t>
  </si>
  <si>
    <t>LCD SCREEN NOT WORKING</t>
  </si>
  <si>
    <t>LEAKAGE</t>
  </si>
  <si>
    <t>LEMON LAW</t>
  </si>
  <si>
    <t>Lemon Law</t>
  </si>
  <si>
    <t>LIMITED RECIPE OPTION</t>
  </si>
  <si>
    <t>LIQUID DAMAGE</t>
  </si>
  <si>
    <t>Liquid Damage</t>
  </si>
  <si>
    <t>LOAD CELL ISSUE</t>
  </si>
  <si>
    <t>Load Cell Issue</t>
  </si>
  <si>
    <t>LOOSE SCREW</t>
  </si>
  <si>
    <t>LOOSE SCREW FROM THE KICKERCATCHER</t>
  </si>
  <si>
    <t>LOST SHIPMENT</t>
  </si>
  <si>
    <t>LOUD KNEADING NOISE</t>
  </si>
  <si>
    <t>LOUD NOISE FROM PRESS</t>
  </si>
  <si>
    <t>MACHINE DAMAGED</t>
  </si>
  <si>
    <t>MACHINE DELIVERED WITHOUT FRONT DOOR</t>
  </si>
  <si>
    <t>MACHINE FAILURE</t>
  </si>
  <si>
    <t>MACHINE HARDWARE ISSUE</t>
  </si>
  <si>
    <t>MACHINE IN FFT MODE</t>
  </si>
  <si>
    <t>Machine in FFT mode</t>
  </si>
  <si>
    <t>MACHINE IN STARTING UP LOOP</t>
  </si>
  <si>
    <t>MACHINE OFFLINE</t>
  </si>
  <si>
    <t>MACHINE REPLACEMENT</t>
  </si>
  <si>
    <t>Machine Replacement</t>
  </si>
  <si>
    <t>MACHINE STOPPED AFTER MAKING 1 ROTI</t>
  </si>
  <si>
    <t>MACHINE_ISSUE</t>
  </si>
  <si>
    <t>ME MACHINE SHIPPED TO CANADA</t>
  </si>
  <si>
    <t>MICROPYTHON COMPILE ERROR</t>
  </si>
  <si>
    <t>MICROPYTHON ERROR</t>
  </si>
  <si>
    <t>Micropython Error</t>
  </si>
  <si>
    <t>MISSING KICKER ARM</t>
  </si>
  <si>
    <t>MISSING OIL CONTAINER UPON SHIPMENT</t>
  </si>
  <si>
    <t>MULTIPLE ISSUES</t>
  </si>
  <si>
    <t>NA</t>
  </si>
  <si>
    <t>NO FRONT COVER</t>
  </si>
  <si>
    <t>NO LIGHTS WHEN KNEADING</t>
  </si>
  <si>
    <t>NO REASON PROVIDED</t>
  </si>
  <si>
    <t>No Reason Provided</t>
  </si>
  <si>
    <t>NOT FOUND IN MIS</t>
  </si>
  <si>
    <t>Not found in MIS</t>
  </si>
  <si>
    <t>NOT POWERING ON</t>
  </si>
  <si>
    <t>Not Powering On</t>
  </si>
  <si>
    <t>NOT THE EXPECTATION</t>
  </si>
  <si>
    <t>NUMEROUS INCONSISTENCIES</t>
  </si>
  <si>
    <t>OIL CONTAINER LEAKAGE</t>
  </si>
  <si>
    <t>OIL CONTAINER STUCK</t>
  </si>
  <si>
    <t>Oil Container Stuck</t>
  </si>
  <si>
    <t>OIL LEAKAGE</t>
  </si>
  <si>
    <t>OIL LEVEL LOW</t>
  </si>
  <si>
    <t>ORDER WAS CANCELLED BUT GOT DELIVERED.</t>
  </si>
  <si>
    <t>OVERHEATING</t>
  </si>
  <si>
    <t>OVERKNEADING</t>
  </si>
  <si>
    <t>PAID UPGRADE</t>
  </si>
  <si>
    <t>PAN COATING DAMAGE</t>
  </si>
  <si>
    <t>PANS NOT HEATING</t>
  </si>
  <si>
    <t>PANS OVERHEATING</t>
  </si>
  <si>
    <t>Pans Overheating</t>
  </si>
  <si>
    <t>PARTIALLY UNCOOKED</t>
  </si>
  <si>
    <t>POWER TRIP</t>
  </si>
  <si>
    <t>Power Trip</t>
  </si>
  <si>
    <t>PRESS PAN STUCK</t>
  </si>
  <si>
    <t>PRICE_MISMATCH</t>
  </si>
  <si>
    <t>REAR DOOR SWITCH ISSUE</t>
  </si>
  <si>
    <t>RECIPE ISSUES - ROTI SIZE</t>
  </si>
  <si>
    <t>REFILL OUT ERROR</t>
  </si>
  <si>
    <t>REFUNDED BUT SHIPPED</t>
  </si>
  <si>
    <t>REGULAR ORDER</t>
  </si>
  <si>
    <t>Regular Order</t>
  </si>
  <si>
    <t>RESIDUE DETECTED ERROR</t>
  </si>
  <si>
    <t>RESIDUE DETECTED ON KNEADING PART</t>
  </si>
  <si>
    <t>ROTI QUALITY</t>
  </si>
  <si>
    <t>ROTTEN DOUGH FOUND UPON BOXING</t>
  </si>
  <si>
    <t>RUSTY PANS</t>
  </si>
  <si>
    <t>SCREEN UNRESPONSIVE</t>
  </si>
  <si>
    <t>Screen Unresponsive</t>
  </si>
  <si>
    <t>SHIPMENT DAMAGE</t>
  </si>
  <si>
    <t>SHIPMENT LOST</t>
  </si>
  <si>
    <t>Shipment Lost</t>
  </si>
  <si>
    <t>SIDE CASING CRACK</t>
  </si>
  <si>
    <t>SLAVE COMMUNICATION ERROR</t>
  </si>
  <si>
    <t>Slave Communication Error</t>
  </si>
  <si>
    <t>SLIDE DOOR SENSOR ISSUE</t>
  </si>
  <si>
    <t>SLURRY DOUGH</t>
  </si>
  <si>
    <t>SMOKE COMING OUT FROM THE MACHINE</t>
  </si>
  <si>
    <t>STAIN ON PANS</t>
  </si>
  <si>
    <t>START BUTTON GREYED OUT</t>
  </si>
  <si>
    <t>STIRRER BROKEN</t>
  </si>
  <si>
    <t>STIRRER ISSUE</t>
  </si>
  <si>
    <t>STUCK IN STARTING-UP LOOP</t>
  </si>
  <si>
    <t>STUCK ON "PLEASE WAIT"</t>
  </si>
  <si>
    <t>Stuck on "Please Wait"</t>
  </si>
  <si>
    <t>TAKES TIME TO WARM UP</t>
  </si>
  <si>
    <t>TOO MUCH OIL</t>
  </si>
  <si>
    <t>TOP CASING CRACK</t>
  </si>
  <si>
    <t>TRANSFER ARM RATTLING NOISE</t>
  </si>
  <si>
    <t>TRANSFER ARM STUCK</t>
  </si>
  <si>
    <t>UI HANG</t>
  </si>
  <si>
    <t>UI Hang</t>
  </si>
  <si>
    <t>UNABLE TO USE MILLER UPDATE</t>
  </si>
  <si>
    <t>UPGRADE TO RNEXT</t>
  </si>
  <si>
    <t>VT DAMAGED ON ARRIVAL</t>
  </si>
  <si>
    <t>VT STUCK</t>
  </si>
  <si>
    <t>VT Stuck</t>
  </si>
  <si>
    <t>WARMING UP NOT COMPLETED</t>
  </si>
  <si>
    <t>WATER AND FLOUR CONTAINER DEFECTIVE</t>
  </si>
  <si>
    <t>WATER AND OIL LEAKAGE</t>
  </si>
  <si>
    <t>WATER AND OIL LEVEL LOW</t>
  </si>
  <si>
    <t>WATER CONTAINER AND KICKER ISSUE</t>
  </si>
  <si>
    <t>WATER LEAKAGE</t>
  </si>
  <si>
    <t>Water Leakage</t>
  </si>
  <si>
    <t>WATER LEVEL LOW ALERT</t>
  </si>
  <si>
    <t>WEIRD NOISE</t>
  </si>
  <si>
    <t>Weird noise</t>
  </si>
  <si>
    <t>WHITE SCREEN ISSUE</t>
  </si>
  <si>
    <t>WIFI ISSUE</t>
  </si>
  <si>
    <t>WRONG COLOR DELIVERED</t>
  </si>
  <si>
    <t>WRONG ITEM DELIVERED</t>
  </si>
  <si>
    <t>Wrong Item Delivered</t>
  </si>
  <si>
    <t>WRONG POWER CORD</t>
  </si>
  <si>
    <t>Notes_Clean</t>
  </si>
  <si>
    <t>ZM1260209MEG02947Roti Count 619 Damaged Stirrer</t>
  </si>
  <si>
    <t>ZM1251249CAW06239 Roti Count 1709 Damaged Kicker</t>
  </si>
  <si>
    <t>ZM1260105MEW02510, RC: 465, Kneading Issue - Dough ball not formed</t>
  </si>
  <si>
    <t>ZM1250938CAG03060 roti count: 770 Pans Not Heating</t>
  </si>
  <si>
    <t xml:space="preserve"> ZM82207MEB00C roti count: 4232 RNext Upgrade</t>
  </si>
  <si>
    <t>ZM1260104CAW08960 Roti Count 4 Damaged Kicker</t>
  </si>
  <si>
    <t>ZM1260102CAG08102 Roti Count 18 Damaged Kicker</t>
  </si>
  <si>
    <t xml:space="preserve"> ZP82601CAB9D9</t>
  </si>
  <si>
    <t>ZM1260104CAW09015_roti Count:172-Water Leakage</t>
  </si>
  <si>
    <t>ZM1251147CAG05463 Roti count: 301Issue: Dougbhall not dropping to kicker catcher</t>
  </si>
  <si>
    <t>ZM1251041MEG01314-Roti Count:831-Damaged Kicker</t>
  </si>
  <si>
    <t>ZM1260209MEG03036-Roti Count:0-Ghost Touch</t>
  </si>
  <si>
    <t>ZM1260206MEG02618-Roti Count:417-Transfer Arm Stuck</t>
  </si>
  <si>
    <t>ZM1250729CAG01676-Roti Count:130-Transfer Arm Stuck</t>
  </si>
  <si>
    <t>ZM1260206MEG02543-Roti Count:269-Knead Blade Stuck</t>
  </si>
  <si>
    <t>ZM1251147CAG05470-Roti Count:368-Not Powering On</t>
  </si>
  <si>
    <t>ZM1251250MEG02285-Roti Count:944-Damaged Kicker</t>
  </si>
  <si>
    <t>ZM1250626CAW01331-Roti Count:386-Knead Blade Stuck</t>
  </si>
  <si>
    <t>ROTICOUNT: 314 SERIALNUMBER:ZM1251251CAG07623 PRESS PAN STUCK</t>
  </si>
  <si>
    <t>ZM1251146CAG05306-Roti Count:430-Damaged Kicker</t>
  </si>
  <si>
    <t>ZM1260102CAG08432-Roti Count:259-Transfer Arm Rattling Noise</t>
  </si>
  <si>
    <t>ZM1260104CAW08810-Roti Count:0-Press Pan Stuck</t>
  </si>
  <si>
    <t>ZM1251147CAG05421-Roti Count:400-Cannot Transfer Doughball</t>
  </si>
  <si>
    <t>Replacement to Rotimatic Next. Machine Number: ZM1251249MEG01892
Roti Count: 1036. The upgrade to RNEXT free of cost was provided by Laksh. As the machine is having false residue detected error, the machine needs to be replaced again, as there is 2 years warranty.</t>
  </si>
  <si>
    <t>ZM1260209MEW02813-Roti Count:0-Received Without Front Cover</t>
  </si>
  <si>
    <t>ZM1250939CAG03304-Roti Count: 1329-Short Circuit</t>
  </si>
  <si>
    <t xml:space="preserve">ZM1251251CAG06989-Roti Count: 426-Transfer Arm Rattling Noise
</t>
  </si>
  <si>
    <t xml:space="preserve">ZM1251249MEG01965, RC: 4, Load cell issue
</t>
  </si>
  <si>
    <t>ZM1251249MEW01910, RC: 333, flour tunnel block</t>
  </si>
  <si>
    <t>ZM1260102CAG08278, Kneader Tray Stuck, RC: 28</t>
  </si>
  <si>
    <t>ZM1251144CAG04657 - Part Replacement - Water leakage</t>
  </si>
  <si>
    <t>ZM1251144CAG04657 - PART REPLACEMENT - WATER LEAKAGE</t>
  </si>
  <si>
    <t>ZM1250832CAW02268 - Roti Count: 1257 - Water &amp; Oil Container Leaking</t>
  </si>
  <si>
    <t>Machine No: ZM1251042MEW01573
Machine issue Kicker rail unprallel</t>
  </si>
  <si>
    <t>ZM1260102CAG08554 - Missing Oil Container upon Shipment</t>
  </si>
  <si>
    <t>ZM1260102CAG08554 - MISSING OIL CONTAINER UPON SHIPMENT</t>
  </si>
  <si>
    <t>ZM1251251CAG07014 - Kicker Broken</t>
  </si>
  <si>
    <t>ZM1251251CAG07014 - KICKER BROKEN</t>
  </si>
  <si>
    <t>Machine No : ZM1251043CAG03801
Machine Issue: Gear Box 
Roti made: 0</t>
  </si>
  <si>
    <t>Machine No:  ZM1250938CAG03060
Machine Issue : Pan issue 
Roti made : 577</t>
  </si>
  <si>
    <t>Machine Number : ZM1251146CAG05083
Machine Issue : Kneader part is broken 
Roti made : 600.</t>
  </si>
  <si>
    <t>Roti quality, ZM1250522MEG00078, RC: 149</t>
  </si>
  <si>
    <t>WRONG POWER CORD ZM1260105MEW02444</t>
  </si>
  <si>
    <t>TRANSFER ARM RATTLING NOISE  ZM1250937CAG02894 809</t>
  </si>
  <si>
    <t>Cracked Machine
ZM1251041MEG01338
851</t>
  </si>
  <si>
    <t>CRACKED MACHINE  ZM1251041MEG01338 851</t>
  </si>
  <si>
    <t>ZM1260208CAW09542- WATER CONTAINER LEAKING APPROVED BY SME</t>
  </si>
  <si>
    <t>ZM1251249MEG02034- WATER LEAKAGE  APPROVED BY SME</t>
  </si>
  <si>
    <t>ZM1251250MEG02217 WATER LEAKAGE</t>
  </si>
  <si>
    <t>ZM1260206MEG02681-cracked water container</t>
  </si>
  <si>
    <t>ZM1260206MEG02681-CRACKED WATER CONTAINER</t>
  </si>
  <si>
    <t>ZM1260206MEG02644 OIL LEAKAGE DUE TO MISSING SPRING</t>
  </si>
  <si>
    <t>ZM1251043CAG04245 - Not Powering On</t>
  </si>
  <si>
    <t>ZM1251041MEG01345- loose spring of dough catcher</t>
  </si>
  <si>
    <t>ZM1250522MEG00094 -  PIN LOOSE FROM STIRRER CONVERSATION ID: 215473307061615</t>
  </si>
  <si>
    <t>ZM1251251CAG06872- FLOUR TUNNEL BLOCK  ROTI QUALITY- 0 LOCATION: WILL SEND TO PH</t>
  </si>
  <si>
    <t>ZM1260206MEG02610 CUSTOMER RECEIVED EU POWER CORD CONNECTOR, IT SHOULD BE SG</t>
  </si>
  <si>
    <t>ZM1260206MEG02618 - Flour tunnel blocked</t>
  </si>
  <si>
    <t>ZM1260206MEG02618 - FLOUR TUNNEL BLOCKED</t>
  </si>
  <si>
    <t xml:space="preserve"> Carrier not aligned - ZM1250627MEG00139
Roti count - 1415
send to India for FA
</t>
  </si>
  <si>
    <t>ISSUE: TRANSFER ARM STUCK AND OIL LEAKAGE - ZM1251042MEW01582 - TORI COUNT: 0  THE CUSTOMER IS FRUSTRATED AND WANTED TO RETURN THE MACHINE AND GET A REFUND.  THE CUSTOMER ASK FOR A $500 COMPENSATION.  INFORMED THE CUSTOMER THAT WE CAN OFFER HIM A REPLACEMENT MACHINE ALONG WITH THE $200 REFUND AND A COMPLIMENTARY 1-YEAR WARRANTY EXTENSION.  CUSTOMER AGREED.  INITIATED REPLACEMENT+</t>
  </si>
  <si>
    <t>FLICKERING SCREEN PERTINENT AS A BETA TESTER  ZM1250939CAW03172 20 PLEASE SEND TO PH</t>
  </si>
  <si>
    <t>TRANSFER ARM RATTLING NOISE  ZM1250937CAG02869 70</t>
  </si>
  <si>
    <t>ZM1250937CAG02902 TRANSFER ARM RATTLING NOISE ROTIS 75</t>
  </si>
  <si>
    <t xml:space="preserve">Kneading Tray Stuck, Stuck on "Please Wait", Firmware Issue - ZM1250731CAG01905
Roti Count - 1451
</t>
  </si>
  <si>
    <t>CARRIER IS STUCK  ZM1251043CAW04080 460</t>
  </si>
  <si>
    <t>CANNOT TRANSFER ROTI  ZM1250521CAG00402</t>
  </si>
  <si>
    <t>Multiple issues/kneader tray stuck/roti quality
Send to India for FA
ZM1251147CAW05926
115</t>
  </si>
  <si>
    <t>MULTIPLE ISSUES/KNEADER TRAY STUCK/ROTI QUALITY  SEND TO INDIA FOR FA  ZM1251147CAW05926 115</t>
  </si>
  <si>
    <t>ZM1251249MEG01772 - Transfer arm stuck / carriers misaligned
Roti Count: 208</t>
  </si>
  <si>
    <t>ZM1250727MEG00343- FLOUR CONTAINER NOT FUNCTIONING PROPERLY APPROVED BY SME</t>
  </si>
  <si>
    <t>ZM1260104CAW08860 - broken transfer arm</t>
  </si>
  <si>
    <t>ZM1260104CAW08860 - BROKEN TRANSFER ARM</t>
  </si>
  <si>
    <t>RETAINED CUSTOMER MACHINE ISSUE ISSUE: WATER LEAKING, FLICKERING SCREEN   SERIAL_NUMBER ZM125O626CAW01373</t>
  </si>
  <si>
    <t>ZM1250731CAG01900 - broken kicker</t>
  </si>
  <si>
    <t>ZM1250731CAG01900 - BROKEN KICKER</t>
  </si>
  <si>
    <t>ZM1250940CAG03512- RATTLING NOISE WHEN KICKER FIND HOME ROTI QUALITY - 931 LOCATION - INDIA FOR FA</t>
  </si>
  <si>
    <t>TRANSFER ARM STUCK- ZM1250729CAG01679  ROTICOUNT -45  SEND TO KAYNES FOR FA</t>
  </si>
  <si>
    <t>Broken transfer arm (kicker magnet)
ZM1250835CAG02594
Roti count: 305</t>
  </si>
  <si>
    <t xml:space="preserve">Wrong Power Cord 
ZM1260105MEW02444	
</t>
  </si>
  <si>
    <t>WRONG POWER CORD  ZM1260105MEW02444</t>
  </si>
  <si>
    <t>ZM1250728CAG01499 - CRACKED MACHINE ROTIS - 438</t>
  </si>
  <si>
    <t>ZM1251251CAG07527 - water container leakage</t>
  </si>
  <si>
    <t>ZM1251251CAG07527 - WATER CONTAINER LEAKAGE</t>
  </si>
  <si>
    <t>ZM1251249MEG02158 WATER LEAKAGE</t>
  </si>
  <si>
    <t>TRANSFER ARM REPLACEMENT/RATTLING NOISE  ZM1250626CAW01393 657</t>
  </si>
  <si>
    <t>ZM1251147CAG05693- OIL CONTAINER LEAKING APPROVED BY SME</t>
  </si>
  <si>
    <t>KNEADER RATTLING NOISE  ZM1250626CAW01296 433</t>
  </si>
  <si>
    <t>KICKER IS BROKEN ZM1250832CAW02072</t>
  </si>
  <si>
    <t>Flour shutter hard to turn
ZM1251144CAG04504</t>
  </si>
  <si>
    <t>FLOUR SHUTTER HARD TO TURN ZM1251144CAG04504</t>
  </si>
  <si>
    <t xml:space="preserve">Flour tunnel issue
ZM1251251CAG07760	</t>
  </si>
  <si>
    <t>FLOUR TUNNEL ISSUE ZM1251251CAG07760</t>
  </si>
  <si>
    <t>TRANSFER ARM STUCK  ZM1251041MEG01248 659</t>
  </si>
  <si>
    <t>ZM1251249CAG06562 - BROKEN KICKER APPROVED BY SME</t>
  </si>
  <si>
    <t>ZM1260206CAG09282 - BROKEN KICKER APPROVED BY SME</t>
  </si>
  <si>
    <t>MACHINE CRACKS - ZM1251144CAG04585 110</t>
  </si>
  <si>
    <t>ZM1251251CAG07265 - broken trigger</t>
  </si>
  <si>
    <t>ZM1251251CAG07265 - BROKEN TRIGGER</t>
  </si>
  <si>
    <t>ZM1251251CAG06989	- Dispenser Loadcell Error</t>
  </si>
  <si>
    <t>ZM1251251CAG06989- DISPENSER LOADCELL ERROR</t>
  </si>
  <si>
    <t>Transfer arm stuck - ZM1250833MEG00748
Roti count - 960</t>
  </si>
  <si>
    <t>RETAINED FOR REPLACEMENT  ISSUE: FLOUR TUNNEL BLOCK SERIAL_NUMBER  ZM1251251CAG07700</t>
  </si>
  <si>
    <t>ZM1250940CAW03432 BROKEN KICKER TRIGGER</t>
  </si>
  <si>
    <t>ZM1251043CAG03813 - not powering on
rotis made: 141</t>
  </si>
  <si>
    <t xml:space="preserve">ZM1251249MEW01910	- Broken transfer arm </t>
  </si>
  <si>
    <t>ZM1251249MEW01910- BROKEN TRANSFER ARM</t>
  </si>
  <si>
    <t>ZM1250731CAG01981
Oil container leaking</t>
  </si>
  <si>
    <t>ZM1250731CAG01981 OIL CONTAINER LEAKING</t>
  </si>
  <si>
    <t>ZM1251249MEG01821
Cannot transfer dough ball, broken right trigger of dough catcher</t>
  </si>
  <si>
    <t>DOUGH SEEMS TO BE STUCK WHILE DROPPING/SLURRY DOUGH/UNCOOKED  ZM1251147CAW05757 195</t>
  </si>
  <si>
    <t>ZM1251249CAG06359- OIL CONTAINER LEAKING APPROVED BY SME</t>
  </si>
  <si>
    <t>ZM1250522CAG00481 REPLACEMENT KICKER IS BROKEN</t>
  </si>
  <si>
    <t>Oil Container Replacement 
ZM1251249CAG06161	
Roti Count: 182</t>
  </si>
  <si>
    <t>TRANSFER ARM STUCK  ZM1250834CAG02447 663</t>
  </si>
  <si>
    <t>MECHANICAL LOOSENESS IN THE PRESS DRIVE  ZM1251147CAG05753 23</t>
  </si>
  <si>
    <t>TRANSFER ARM STUCK WITH RATTLING NOISE   ZM1250835MEG00892 557</t>
  </si>
  <si>
    <t>THE CARRIERS ARE MISALIGNED TRANSFER ARM IS BROKEN ZM1251043CAG04137</t>
  </si>
  <si>
    <t>ZM1251251CAG07780 - FAULTY FLOUR CONTAINER APPROVED BY SME</t>
  </si>
  <si>
    <t>ZM1250417CAG00251 - Kneader Noise 
Roti Quality - 55</t>
  </si>
  <si>
    <t>ZM1250417CAG00251 - KNEADER NOISE  ROTI QUALITY - 55</t>
  </si>
  <si>
    <t>ZM1251251CAG07751 - FLOUR TUNNEL BLOCKED  APPROVED BY SME</t>
  </si>
  <si>
    <t>THE CUSTOMER REPORTED A VISUAL SYMPTOM OF A CRACK ON THE TOP COVER OF HIS ROTIMATIC NEXT MACHINE UPON OPENING THE PACKAGE.  ZM1250836CAG02792</t>
  </si>
  <si>
    <t>ZM1251043CAG03801 broken dough catcher trigger</t>
  </si>
  <si>
    <t>ZM1251043CAG03801-broken dough catcher trigger</t>
  </si>
  <si>
    <t>ZM1251043CAG03801 - broken dough catcher trigger</t>
  </si>
  <si>
    <t>ZM1251043CAG04147 - Transfer arm is stuck
Roti Count - 392</t>
  </si>
  <si>
    <t>KNEADER BLADE STUCK  ZM1250731CAG01890 10</t>
  </si>
  <si>
    <t>THE MACHINE DISPLAYS VARIOUS ERROR MESSAGES SUCH AS 'FLOUR DISPENSER ERROR', 'WATER LEVEL LOW', 'OIL LEVEL LOW' FOR REPLACEMENT - FOR FA PHILIPPINES  ZM1251147CAG05442 396</t>
  </si>
  <si>
    <t>ZM1251251CAG0768 - FLOUR TUNNEL BLOCKED SHUTTER IS HARD TO ROTATE</t>
  </si>
  <si>
    <t>TRANSFER ARM HARD TO PRESS  ZM1251249MEG02070 153</t>
  </si>
  <si>
    <t>KNEADER BLADE STUCK  ZM1250728MEG00348 303</t>
  </si>
  <si>
    <t>ZM1251249MEG01989- WATER CONTAINER LEAKING APPROVED BY SME</t>
  </si>
  <si>
    <t>Issue: uncooked rotis and dough comes out "liquidy"
Machine Number: ZM1250938CAG03105	
Roti Count: 5</t>
  </si>
  <si>
    <t>FOR MACHINE REPLACEMENT - GHOST TOUCH  ZM1251251CAG07868 22</t>
  </si>
  <si>
    <t>TRANSFER ARM STUCK DOESN'T HAVE SPRING CORRECTION OR AUTO CORRECTION MECHANISM SEND TO INDIA FOR FA ZM1250835MEG00951 210</t>
  </si>
  <si>
    <t xml:space="preserve">
Doesn't have spring correction or auto correction mechanism
Send to India for FA
ZM1250835MEG00951
210</t>
  </si>
  <si>
    <t>DOESN'T HAVE SPRING CORRECTION OR AUTO CORRECTION MECHANISM SEND TO INDIA FOR FA ZM1250835MEG00951 210</t>
  </si>
  <si>
    <t>ZM1251147CAW05909 - Kneader Tray Stuck
Rotis Made - 245
No destination</t>
  </si>
  <si>
    <t>Broken Transfer arm
Machine Number - 	ZM1250832CAW02268	
Roti Count - 1208</t>
  </si>
  <si>
    <t>ZM1250835MEG00851 - Oil Leakage
Approved by SME</t>
  </si>
  <si>
    <t>ZM1250835MEG00851 - OIL LEAKAGE  APPROVED BY SME</t>
  </si>
  <si>
    <t>TRANSFER ARM STUCK - ZM1251146CAG04968  SEND THIS MACHINE TO PH FOR FA.</t>
  </si>
  <si>
    <t>ZM1251250MEG02245	- water container part broken / slurry dough</t>
  </si>
  <si>
    <t>ZM1251250MEG02245- WATER CONTAINER PART BROKEN / SLURRY DOUGH</t>
  </si>
  <si>
    <t xml:space="preserve">ZM1250832CAW02094 - Cannot Transfer Roti
Rotis Made - 8
Total Rotis Made - 568
</t>
  </si>
  <si>
    <t>ZM1251251CAG07754 - FLOUR TUNNEL BLOCKED SHUTTER IS HARD TO ROTATE</t>
  </si>
  <si>
    <t>ZM1251249MEG02040-  UNCOOKED PATCHES  CHECKED AND APPROVED BY RECIPE TEAM FOR REPLACEMENT</t>
  </si>
  <si>
    <t>ZM1251147CAW05853	- Not powering on</t>
  </si>
  <si>
    <t>ZM1251147CAG05711 - broken kicker</t>
  </si>
  <si>
    <t>ZM1251147CAG05711 - BROKEN KICKER</t>
  </si>
  <si>
    <t>ZM1251251CAG07688 - flour tunnel blocked</t>
  </si>
  <si>
    <t>ZM1251251CAG07688 - FLOUR TUNNEL BLOCKED</t>
  </si>
  <si>
    <t>DISPENSER LOADCELL ERROR - ZM1251251CAG07348   SEND THE MACHINE TO PH OFFICE FOR FA</t>
  </si>
  <si>
    <t>ZM1251144CAG04316 - Cracked Machine</t>
  </si>
  <si>
    <t>ZM1251144CAG04316 - CRACKED MACHINE</t>
  </si>
  <si>
    <t xml:space="preserve"> Broken Kicker trigger - ZM1251249MEG01833	</t>
  </si>
  <si>
    <t>BROKEN KICKER TRIGGER - ZM1251249MEG01833</t>
  </si>
  <si>
    <t>BROKEN TRANSFER ARM - ZM1251251CAG07173 PROCESS REPLACEMENT USING CLYDE NAME AS OUR NAME DOES NOT REFLECT YET.</t>
  </si>
  <si>
    <t xml:space="preserve">Customer retained for replacement - ZM1251251CAG07740
The customer  initially reported an issue with her Rotimatic NEXT, where the machine displayed a 'flour tunnel blocked' error. Despite attempts to resolve the issue, including restarting the machine and connecting it to Wi-Fi, the problem persisted. Dipti also experienced issues with unrolled and uncooked rotis. After multiple troubleshooting attempts and communication with various agents, Dipti expressed frustration with the ongoing issues and requested a replacement or return. The engineering team suggested replacing the flour container under warranty, but Dipti remained unconvinced and insisted on a return. Offered a flour container replacement the customer agree will process.
</t>
  </si>
  <si>
    <t>ZM1251146CAG05158 - Transfer arm stuck</t>
  </si>
  <si>
    <t>ZM1251146CAG05158 - TRANSFER ARM STUCK</t>
  </si>
  <si>
    <t>ZM1251251CAG07631 FLOUR SHUTTER BROKEN</t>
  </si>
  <si>
    <t xml:space="preserve">xxZM82405MEB1	- cannot connect to wifi/ transfer arm stuck </t>
  </si>
  <si>
    <t>RETAINED FOR REPLACEMENT  MACHINE ISSUE: TRANSFER ARM STUCK SERIAL_NUMBER ZM1250938CAG03080</t>
  </si>
  <si>
    <t>RETAINED FOR REPLACEMENT   ZM1251251CAG07185  MACHINE ISSUE: IR: PRESS PAN STUCK</t>
  </si>
  <si>
    <t>ZM1251251CAG07790- FLOUR TUNNEL BLOCKED SHUTTER IS HARD TO ROTATE</t>
  </si>
  <si>
    <t>ZM1250728CAG01522 - TRANSFER ARM STUCK  CHECKED AND APPROVED BY DEEPA FOR REPLACEMENT</t>
  </si>
  <si>
    <t>ISSUE: FLOUR TUNNEL BLOCKED  ZM1251250CAW06777</t>
  </si>
  <si>
    <t>ZM1251251CAG07736 - flour tunnel blocked
shutter is hard to rotate</t>
  </si>
  <si>
    <t>ZM1251251CAG07736 - FLOUR TUNNEL BLOCKED SHUTTER IS HARD TO ROTATE</t>
  </si>
  <si>
    <t>ZM1251043CAG03836 - Broken Kicker</t>
  </si>
  <si>
    <t>ZM1251043CAG03836 - BROKEN KICKER</t>
  </si>
  <si>
    <t>FLOUR TUNNEL BLOCKED ZM1251251CAG07453 APPROVED BY JOHN NORMAN</t>
  </si>
  <si>
    <t>ZM1251249MEG01965 - Wrong power cord delivered
cx is from UK</t>
  </si>
  <si>
    <t>ZM1251249MEG02044 - BROKEN OIL CONTAINER  APPROVED BY KHRYSS</t>
  </si>
  <si>
    <t>ZM1250626CAW01435	- Defective Oil Container</t>
  </si>
  <si>
    <t>ZM1250626CAW01435- DEFECTIVE OIL CONTAINER</t>
  </si>
  <si>
    <t xml:space="preserve">ZM1250522CAG00481
Missing trigger on the other side
</t>
  </si>
  <si>
    <t>ZM1250522CAG00481 MISSING TRIGGER ON THE OTHER SIDE</t>
  </si>
  <si>
    <t>ZM1251251CAG07721 - WATER AND OIL CONTAINER LEAKAGE APPROVED BY DEEPA</t>
  </si>
  <si>
    <t>ZM1251144CAG04831 - flour tunnel blocked
shutter is hard to rotate</t>
  </si>
  <si>
    <t>ZM1251144CAG04831 - FLOUR TUNNEL BLOCKED SHUTTER IS HARD TO ROTATE</t>
  </si>
  <si>
    <t>ZM1250834CAW02266 - BROKEN OIL CONTAINER  ZM1250834CAW02266 - BROKEN WATER CONTAINER APPROVED BY DEEPA</t>
  </si>
  <si>
    <t>ZM1251146MEG01747 - broken catcher
approved by Rumzy</t>
  </si>
  <si>
    <t>ZM1251250MEG02185 - flour container shutter is hard to rotate</t>
  </si>
  <si>
    <t>ZM1251250MEG02185 - FLOUR CONTAINER SHUTTER IS HARD TO ROTATE</t>
  </si>
  <si>
    <t>FLOUR TUNNEL BLOCKED  ZM1251043CAG04140</t>
  </si>
  <si>
    <t>ZM1251147CAG05581 - BROKEN WATER CONTAINER APPROVED BY DEEPA</t>
  </si>
  <si>
    <t>ZM1260101CAG08001 - BROKEN KICKER APPROVED BY RUMZY</t>
  </si>
  <si>
    <t>ZM1250836CAG02777 - transfer arm stuck</t>
  </si>
  <si>
    <t>ZM1250836CAG02777 - TRANSFER ARM STUCK</t>
  </si>
  <si>
    <t xml:space="preserve">ZM1251251CAG07666 - Flour container broken
approved by Rumzy
</t>
  </si>
  <si>
    <t>ZM1251251CAG07666 - FLOUR CONTAINER BROKEN APPROVED BY RUMZY</t>
  </si>
  <si>
    <t>BROKEN TRANSFER ARM  ZM1251250CAW06624</t>
  </si>
  <si>
    <t>FLOUR TUNNEL BLOCKED  ZM1251251CAG07127</t>
  </si>
  <si>
    <t xml:space="preserve">Transfer arm replacement 
ZM1250939CAG03330	</t>
  </si>
  <si>
    <t>TRANSFER ARM REPLACEMENT  ZM1250939CAG03330</t>
  </si>
  <si>
    <t>ZM1251251CAG07620 - Flour Container Shutter Hard to Spin</t>
  </si>
  <si>
    <t>ZM1251251CAG07620 - FLOUR CONTAINER SHUTTER HARD TO SPIN</t>
  </si>
  <si>
    <t>ZM1250521CAG00446 - PARTIALLY UNCOOKED ROTIS AND MICROPYTHON ERROR CHECKED, ASSISTED AND APPROVED BY RECIPE TEAM FOR REPLACEMENT</t>
  </si>
  <si>
    <t>ZM1251251CAG07750 - FLOUR TUNNEL BLOCKED  APPROVED BY DEEPA</t>
  </si>
  <si>
    <t>FLOUR TUNNEL BLOCKED  ZM1251251CAG07791</t>
  </si>
  <si>
    <t>ZM1251251CAG07759 - FLOUR TUNNEL BLOCK  APPROVED BY DEEPA</t>
  </si>
  <si>
    <t xml:space="preserve">ZM1251251CAG07562- flour shutter hard to rotate </t>
  </si>
  <si>
    <t>ZM1251041MEG01250	- Dough Catcher Defecive</t>
  </si>
  <si>
    <t>ZM1251251CAG07706 - Defective Flour Container</t>
  </si>
  <si>
    <t>ZM1251251CAG07706 - DEFECTIVE FLOUR CONTAINER</t>
  </si>
  <si>
    <t>ZM1251250MEG02423 - Oil container leakage</t>
  </si>
  <si>
    <t>ZM1251250MEG02423 - OIL CONTAINER LEAKAGE</t>
  </si>
  <si>
    <t>ZM1251043CAG04127 - Not Powering On</t>
  </si>
  <si>
    <t xml:space="preserve">ZM1250731CAG01905 - cracked stirrer </t>
  </si>
  <si>
    <t>ZM1250731CAG01905 - CRACKED STIRRER</t>
  </si>
  <si>
    <t>ZM1251249CAG06478 - Dispensing position is not correct</t>
  </si>
  <si>
    <t>ZM1251249CAG06478 - DISPENSING POSITION IS NOT CORRECT</t>
  </si>
  <si>
    <t>ZM1251250CAW06657- FLOUR TUNNEL BLOCKED  FLOUR SHUTTER NOT TURNING, APPROVED BY RUMZY</t>
  </si>
  <si>
    <t>ZM1251249MEG02055	- broken dough catcher</t>
  </si>
  <si>
    <t>NO SPRING ATTACHED ON THE WATER CONTAINER ZM1250939CAG03307</t>
  </si>
  <si>
    <t>BROKEN TRANSFER ARM  ZM1250834CAW02308</t>
  </si>
  <si>
    <t xml:space="preserve">ZM1251249MEG01989- oil container leakage </t>
  </si>
  <si>
    <t>ZM1251249MEG01989- OIL CONTAINER LEAKAGE</t>
  </si>
  <si>
    <t>ZM1251147CAW05873 - TRANSFER ARM RATTLING NOISE  CHECKED AND APPROVED BY ENGINEERS FOR REPLACEMENT</t>
  </si>
  <si>
    <t xml:space="preserve">ZM1251147CAG05374 - Transfer arm stuck </t>
  </si>
  <si>
    <t>ZM1251147CAG05374 - TRANSFER ARM STUCK</t>
  </si>
  <si>
    <t>ZM1251251CAG07049	- Transfer arm stuck</t>
  </si>
  <si>
    <t>ZM1251251CAG07049- TRANSFER ARM STUCK</t>
  </si>
  <si>
    <t xml:space="preserve">ZM12501041MEG01293	- Crack machine </t>
  </si>
  <si>
    <t>ZM12501041MEG01293- CRACK MACHINE</t>
  </si>
  <si>
    <t>ZM1251146MEG01665- FLOUR TUNNEL BLOCKED FLOUR CONTAINER SHUTTER IS HARD TO ROTATE</t>
  </si>
  <si>
    <t>ZM1251144CAG04596 - CRACKED MACHINE PART</t>
  </si>
  <si>
    <t xml:space="preserve">ZM1251251CAG07139 - VT damage </t>
  </si>
  <si>
    <t xml:space="preserve">ZM1251250MEG02191 - Missing power cord upon delivery </t>
  </si>
  <si>
    <t>ZM1251250MEG02191 - MISSING POWER CORD UPON DELIVERY</t>
  </si>
  <si>
    <t>xxZM82405MEB1 - Transfer Arm Stuck</t>
  </si>
  <si>
    <t>XXZM82405MEB1 - TRANSFER ARM STUCK</t>
  </si>
  <si>
    <t>ZM1251251CAG07061 - KICKER ABNORMAL SPEED  CHECKED AND APPROVED BY ENGINEERS FOR REPLACEMENT</t>
  </si>
  <si>
    <t>ZM1251144CAW04421 - FLOUR TUNNEL BLOCKED (DF0038) FLOUR CONTAINER SHUTTER IS HARD TO ROTATE</t>
  </si>
  <si>
    <t>BROKEN TRANSFER ARM  ZM1250625CAG01110</t>
  </si>
  <si>
    <t>ZM1251146CAG05171 - water container leakage</t>
  </si>
  <si>
    <t>ZM1251146CAG05171 - WATER CONTAINER LEAKAGE</t>
  </si>
  <si>
    <t>ZM1251249MEG01855- WRONG POWER CORD  RECEIVED THE EU PLUG</t>
  </si>
  <si>
    <t>xxZM82405MEB1- Machine offline in the app but connected to the machine</t>
  </si>
  <si>
    <t>XXZM82405MEB1- MACHINE OFFLINE IN THE APP BUT CONNECTED TO THE MACHINE</t>
  </si>
  <si>
    <t>ZM1250939CAG03343 - TRANSFER ARM STUCK  CHECKED AND APPROVED FOR REPLACEMENT BY ENGINEERS</t>
  </si>
  <si>
    <t>ZM1250834CAG02520 - PARTIALLY UNCOOKED ROTI  APPROVED BY RECIPE TEAM IN CALL (PRIYANSHU)</t>
  </si>
  <si>
    <t>xxZM82405MEB1 - Machine not connecting to webconsole 
- approved by Deepa</t>
  </si>
  <si>
    <t>NOZZLE ON OIL CONTAINER HAS NO SPRING ZM1251250MEG02405-OIL CONTAINER LEAKING APPROVED BY: RUMZY LEE ORCULLO</t>
  </si>
  <si>
    <t>ZM1250626CAW01216 - Transfer arms stuck</t>
  </si>
  <si>
    <t>ZM1250626CAW01216 - TRANSFER ARMS STUCK</t>
  </si>
  <si>
    <t>Flour container shutter is hard to rotate
ZM1251251CAG06983 - Flour Tunnel Blocked</t>
  </si>
  <si>
    <t>FLOUR CONTAINER SHUTTER IS HARD TO ROTATE ZM1251251CAG06983 - FLOUR TUNNEL BLOCKED</t>
  </si>
  <si>
    <t xml:space="preserve">ZM1251146CAG04923 - Flour tunnel block </t>
  </si>
  <si>
    <t>ZM1251146CAG04923 - FLOUR TUNNEL BLOCK</t>
  </si>
  <si>
    <t>CONCERN SUMMARY:   ISSUE: PANS NOT HEATING UP  THE CUSTOMER IS FRUSTRATED AND INSISTED TO RETURN THE MACHINE AND GET A REFUND.  THE CUSTOMER WAS CONVINCED TO PROCEED WITH THE REPLACEMENT MACHINE WITH $100 REFUND AND A FREE 1-YEAR WARRANTY ECTENSION.  ZM1250939CAG03288</t>
  </si>
  <si>
    <t>ZM1251043CAG03919 - KNEADER BLADE NOT ROTATING  CHECKED AND APPROVED FOR REPLACEMENT BY ENGINEERS</t>
  </si>
  <si>
    <t>ZM1250835MEG00828 - Kneader accessory damaged
Kneader missing pin approved by Harold Dinglasa</t>
  </si>
  <si>
    <t>ZM1250835MEG00828 - KNEADER ACCESSORY DAMAGED  KNEADER MISSING PIN APPROVED BY HAROLD DINGLASA</t>
  </si>
  <si>
    <t>BROKEN TRANSFER ARM TRIGGERS ZM1250834CAW02236 - TRANSFER ARM STUCK</t>
  </si>
  <si>
    <t>ZM1251249CAG06332 - Water level is low error</t>
  </si>
  <si>
    <t>ZM1251249CAG06332 - WATER LEVEL IS LOW ERROR</t>
  </si>
  <si>
    <t>ZM1250623CAG00574- FLOUR TUNNEL BLOCKED  REPLACEMENT APPROVED BY DEEPA</t>
  </si>
  <si>
    <t>ZM1250626CAW01234- BROKEN TRANSFER ARM DUE TO ACCIDENTAL FALL  CHECKED AND APPROVED WITH DEEPA</t>
  </si>
  <si>
    <t>ZM1251144CAG04609
Will process a replacement for kicker APPROVED BY Harold Dinglasa</t>
  </si>
  <si>
    <t>ZM1251144CAG04609 WILL PROCESS A REPLACEMENT FOR KICKER APPROVED BY HAROLD DINGLASA</t>
  </si>
  <si>
    <t>ZM1251249CAG06310 - KNEADING TRAY STUCK  CHECKED AND APPROVED BY ENGINEERS FOR REPLACEMENT</t>
  </si>
  <si>
    <t>ZM1250939CAW03228 - transfer arm stuck and mechanical sound while moving it forward approved by Jebriel Cagas</t>
  </si>
  <si>
    <t>ZM1250939CAW03228 - TRANSFER ARM STUCK AND MECHANICAL SOUND WHILE MOVING IT FORWARD APPROVED BY JEBRIEL CAGAS</t>
  </si>
  <si>
    <t>WATER CONTAINER LEAKAGE APPROVED BY HAROLD DINGLASA  ZM1251042MEG01455- WATER LEAKAGE</t>
  </si>
  <si>
    <t xml:space="preserve">Transfer Arm Stuck - ZM1250522MEG00080	</t>
  </si>
  <si>
    <t>TRANSFER ARM STUCK - ZM1250522MEG00080</t>
  </si>
  <si>
    <t>ZM1250626CAW00168 - POWER ISSUE  AS PER ADVICE BY NORMAN</t>
  </si>
  <si>
    <t>[URGENT REPLACEMENT ORDER] ZM1251144CAW04345- KNEADING TRAY STUCK ISSUE  CHECKED AND APPROVED BY ENGINEERS FOR REPLACEMENT KNEADING TRAY STUCK ISSUE</t>
  </si>
  <si>
    <t>[URGENT REPLACEMENT ORDER] ZM1251147CAW06051- PRESS PAN MOVEMENT ISSUES  CHECKED AND ADVISED BY ENGINEERS TO PROCESS REPLACEMENT PRESS PAN MOVEMENT ISSUES</t>
  </si>
  <si>
    <t>[URGENT REPLACEMENT ORDER] ZM1250836CAG02811 - TRANSFER ARM STUCK  CHECKED AND APPROVED BY ENGINEERS FOR REPLACEMENT TRANSFER ARM STUCK</t>
  </si>
  <si>
    <t>transfer arm stuck - ZM1250939CAG03257	 retained for replacement - transfer arm stuck</t>
  </si>
  <si>
    <t>TRANSFER ARM STUCK - ZM1250939CAG03257 RETAINED FOR REPLACEMENT - TRANSFER ARM STUCK</t>
  </si>
  <si>
    <t>[Urgent replacement order] ZM1251249CAW06230 - Transfer Arm Stuck Broken kicker trigger</t>
  </si>
  <si>
    <t>[URGENT REPLACEMENT ORDER] ZM1251249CAW06230 - TRANSFER ARM STUCK BROKEN KICKER TRIGGER</t>
  </si>
  <si>
    <t>[URGENT REPLACEMENT ORDER] ZM1251249CAW06213 OIL LEVEL IS LOW WATER LEVEL IS LOW OIL LEVEL IS LOW WATER LEVEL IS LOW</t>
  </si>
  <si>
    <t>ZM1251249MEW01909 - FLOUR TUNNEL BLOCKED FLOUR CONTAINER DAMAGED  APPROVED BY HAROLD DINGLASA</t>
  </si>
  <si>
    <t>ZM1250940CAG03503  CUSTOMER REACHED OUT ABOUT THE ISSUE OF HAVING MANY MECHANICAL PROBLEMS, SUCH AS FLAT PLATES BEING STUCK AND JAMMED, WHICH WILL NOT DISENGAGE DESPITE POWERING DOWN THE MACHINE OR PLACING IT IN CLEANING MODE. THE DOUGH BALL IS MISSED BY THE CATCHER AND FALLS OUT EVERY TIME. KARYLL OFFERED ONE FINAL TROUBLESHOOTING STEP AND THE CUSTOMER OPTION TO RETURN THE MACHINE. KARYLL OFFERED AGAIN A REPLACEMENT. THE CUSTOMER RESPONDED THAT BEFORE ACCEPTING THE OFFER, THEY WANT ASSURANCE THAT THE REPLACEMENT WILL NOT HAVE THE SAME PROBLEM. KARYLL EDUCATED THE CUSTOMER THAT THE REPLACEMENT IS BRAND NEW. THE CUSTOMER WOULD LIKE TO PROCEED WITH THE REPLACEMENT. GWYN CONFIRMED THE DETAILS AND THE CUSTOMER PROVIDED THE NEW ADDRESS. GWYN HAS ALREADY CHANGED THE ADDRESS IN ODOO AND ZIMLINK. CUSTOMER RETAINED- HAVING MANY MECHANICAL PROBLEMS, SUCH AS FLAT PLATES BEING STUCK AND JAMMED WHICH WILL NOT DISENGAGE DESPITE POWERING DOWN THE MACHINE OR PLACING IT IN CLEANING MODE.</t>
  </si>
  <si>
    <t>[URGENT REPLACEMENT ORDER] ZM1250728CAG01484- OIL CONTAINER LEAKAGE  OIL IS LEAKING IN THE PRESS AREA OIL CONTAINER LEAKAGE</t>
  </si>
  <si>
    <t>ZM1251147CAG05370  ROTI QUALITY  THE CUSTOMER REACHED OUT REGARDING A ROTI QUALITY ISSUE AND DID NOT WANT TO GO THROUGH TROUBLESHOOTING STEPS. GWYN OFFERED ONE MORE OPPORTUNITY TO TROUBLESHOOT, BUT THE CUSTOMER HAD ALREADY DECIDED TO RETURN THE MACHINE. REYNALDO OFFERED A FULLY TESTED REPLACEMENT, AND THE CUSTOMER RESPONDED THAT THEY WOULD PROCEED AS LONG AS A 30-DAY TRIAL PERIOD IS PROVIDED. GWYN CONFIRMED THAT WE WILL PROCEED WITH A REPLACEMENT THAT INCLUDES A 30-DAY TRIAL PERIOD AND PROVIDED THE CUSTOMER WITH THE RELEVANT DETAILS. CUSTOMER CONFIRMED THE DETAILS. INITIATED REPLACEMENT. CUSTOMER RETAINED FOR REPLACEMENT - ROTI QUALITY</t>
  </si>
  <si>
    <t>[URGENT REPLACEMENT ORDER] ZM1251144CAG04745 FLOUR SHUTTER NOT ROTATING SMOOTHLY FLOUR TUNNEL BLOCKED FLOUR SHUTTER NOT ROTATING SMOOTHLY FLOUR TUNNEL BLOCKED</t>
  </si>
  <si>
    <t>THE CUSTOMER WANTED TO RETURN THE MACHINE AND GET A REFUND DUE TO ISSUE: STUCK ON PLEASE WAIT AND NO UPDATE FOR SOLUTION FROM TECH. - ZM1250937CAG02938 THE CUSTOMER WANTED TO RETURN THE MACHINE AND GET A REFUND DUE TO ISSUE: STUCK ON PLEASE WAIT AND NO UPDATE FOR SOLUTION FROM TECH.  I TRIED TO CONVINCE THE CUSTOMER FOR A MACHINE REPLACEMENT WITH A FREE 6-MONTH WARRANTY EXTENSION AND A $100 REFUND  THE CUSTOMER AGREED BUT ALSO WANTED TO RECEIVE THE REPLACEMENT FIRST BEFORE HE SENDS THE DEFECTIVE MACHINE.</t>
  </si>
  <si>
    <t>[Urgent replacement order] ZM1250730MEG00604	- Crack machine Machine Issue</t>
  </si>
  <si>
    <t>[URGENT REPLACEMENT ORDER] ZM1250730MEG00604- CRACK MACHINE MACHINE ISSUE</t>
  </si>
  <si>
    <t>[Urgent replacement order] ZM1250835CAG02650 - Screen is hard to touch with front door Hard to Touch Screen</t>
  </si>
  <si>
    <t>[URGENT REPLACEMENT ORDER] ZM1250835CAG02650 - SCREEN IS HARD TO TOUCH WITH FRONT DOOR HARD TO TOUCH SCREEN</t>
  </si>
  <si>
    <t>ZM1250731CAG01982 - KNEADER NOISE  ADVISED FOR REPLACEMENT BY ENGINEERS DUE TO KNEADER NOISE KNEADER NOISE</t>
  </si>
  <si>
    <t>CANNOT TRANSFER DOUGH BALL - ZM1250834CAG02469 CUSTOMER REQUESTED A RETURN AND REFUND. OFFERED A REPLACEMENT WITH 1-YEAR WARRANTY EXTENSION AND $100 REFUND, WHICH THE CUSTOMER ACCEPTED.  RETAINED FOR REPLACEMENT - CANNOT TRANSFER DOUGH BALL</t>
  </si>
  <si>
    <t>[URGENT REPLACEMENT ORDER] POWER ISSUE - ZM1250522MEG00064 CONCERN SUMMARY:  THE CUSTOMER WANTED A REPLACEMENT BUT HE WANTED THE REPLACEMENT TO ARRIVE FIRST BEFORE HE RETURN THE DEFECTIVE MACHINE.  I CALLED AND SPOKE WITH THE CUSTOMER AGAIN AND APOLOGIZE FOR AL THE INCONVENIENCE.  THE CUSTOMER IS NOW VERY FRUSTRATED AND WANTED TO RECEIVE A TRACKING NUMBER FOR THE REPLACEMENT MACHINE THIS FRIDAY.</t>
  </si>
  <si>
    <t>ZM1250625CAG01057- BROKEN KNEADER COUPLING   BROKEN KNEADER COUPLING</t>
  </si>
  <si>
    <t>ZM1251147CAG05363- water and oil container leakage
ssue Statement: water and oil containers leaking
CX mentioned water and oil in stirrer top when not in use
Asked CX to confirm if it's both
CX says it's both oil and water.
Asked CX if leak is visible
CX sent 2 images of both containers leaking visibly
Oil and water container replacement approved by Harold Dinglasa water and oil container leakage</t>
  </si>
  <si>
    <t>ZM1250939CAW03172	- Flickering Display Screen
After trying to check the wirings, the issue still persisted. Flickering Display Screen</t>
  </si>
  <si>
    <t>ZM1250939CAW03172- FLICKERING DISPLAY SCREEN  AFTER TRYING TO CHECK THE WIRINGS, THE ISSUE STILL PERSISTED. FLICKERING DISPLAY SCREEN</t>
  </si>
  <si>
    <t>ZM1250940CAG03463 - TRANSFER ARM STUCK  ISSUE HAS PERSISTED WITH THE TRANSFER ARM AND WAS ADVISED FOR REPLACEMENT BY ENGINEERS TRANSFER ARM STUCK</t>
  </si>
  <si>
    <t>ZM1251146MEG01743 - FLOUR TUNNEL BLOCKED FLOUR SHUTTER NOT TURNING SMOOTHLY  APPROVED BY HAROLD DINGLASA</t>
  </si>
  <si>
    <t>ZM1251144CAG04825 - FLOUR TUNNEL BLOCKED FLOUR SHUTTER HARD TO TURN  APPROVED BY HAROLD DINGLASA</t>
  </si>
  <si>
    <t>[Urgent replacement order] ZM1251144CAG04702	- Flour tunnel blocked Flour shutter very hard to rotate</t>
  </si>
  <si>
    <t>[URGENT REPLACEMENT ORDER] ZM1251144CAG04702- FLOUR TUNNEL BLOCKED FLOUR SHUTTER VERY HARD TO ROTATE</t>
  </si>
  <si>
    <t>[URGENT REPLACEMENT ORDER] ZM1250729CAG01779 - TRANSFER ARM MISALIGNED CARRIERS  CONNECTED TO QAC. TRIED MOVING THE KICKER; IT DID NOT MOVE. THE POS VALUE IS ALREADY NEGATIVE. TRIED USING KR.RECOVERY JUST TO MAKE SURE IF I CAN STILL RESOLVE, BUT THEN THE CARRIER IS MISALIGNED. THE LEFT CARRIER IS AT THE FRONT, BUT THE RIGHT CARRIER IS AT THE BACK. TRANSFER ARM MISALIGNED CARRIERS</t>
  </si>
  <si>
    <t>ZM1251043CAG03896 - UNCOOKED ROTI THE CUSTOMER REQUESTED A RETURN AND REFUND DUE TO FRUSTRATION ON ISSUE UNCOOKED ROTI  I OFFERED A REPLACEMENT WITH $200 REFUND COMPENSATION.  CUSTOMER AGREED.</t>
  </si>
  <si>
    <t>ZM1250416CAG00188 - Power on issue Power on issue</t>
  </si>
  <si>
    <t>ZM1250416CAG00188 - POWER ON ISSUE POWER ON ISSUE</t>
  </si>
  <si>
    <t xml:space="preserve">[Urgent replacement order] ZM1251042MEG01455	- Press pan movement issue  Machine Issue </t>
  </si>
  <si>
    <t>[URGENT REPLACEMENT ORDER] ZM1251042MEG01455- PRESS PAN MOVEMENT ISSUE  MACHINE ISSUE</t>
  </si>
  <si>
    <t>ZM82110CAA02B - FLOUR TUNNEL BLOCKED FLOUR SHUTTER NOT SPINNING SMOOTHLY  APPROVED BY HAROLD DINGLASA</t>
  </si>
  <si>
    <t>ZM1250834CAG02513- Damaged Stirrer damaged stirrer</t>
  </si>
  <si>
    <t>ZM1250834CAG02513- DAMAGED STIRRER DAMAGED STIRRER</t>
  </si>
  <si>
    <t>ZM1251144CAW04447-Flour tunnel blocked Flour tunnel blocked</t>
  </si>
  <si>
    <t>ZM1251043CAG04160-2nd replacement of the kicker catcher broken after receiving 2nd replacement of the kicker catcher broken after receiving</t>
  </si>
  <si>
    <t>ZM1205209CAW00030 - KNEADER BLADE STUCK / STIRRER NOT ROTATING  MANUALLY ROTATED THE KNEADER; DID NOT ROTATE REMOVED THE KNEADER AND ROTATED THE KNEADER MOTOR; STILL DID NOT ROTATED CLEARED ERROR FLAGS THEN POWER CYCLED THE MACHINE TESTED ROTATING THE KNEADER MOTOR BUT STILL DID NOT ROTATE KNEADER BLADE STUCK / STIRRER NOT ROTATING</t>
  </si>
  <si>
    <t>[URGENT REPLACEMENT ORDER] ZM1250522MEG000669 - TRANSFER ARM STUCK APPROVED BY DEEPA TRANSFER ARM RATTLING NOISE</t>
  </si>
  <si>
    <t>[Urgent replacement order] ZM1250834CAG02403 - Broken transfer arm Received a broken replacement Kicker</t>
  </si>
  <si>
    <t>[URGENT REPLACEMENT ORDER] ZM1250834CAG02403 - BROKEN TRANSFER ARM RECEIVED A BROKEN REPLACEMENT KICKER</t>
  </si>
  <si>
    <t>ZM1250728MEG00431 - STUCK ON PLEASE WAIT  ISSUE PERSISTED AFTER UPLOADING SETTINGS PY FILE STUCK ON PLEASE WAIT</t>
  </si>
  <si>
    <t>ZM1250623CAG00556 - TRANSFER ARM ACCESSORY DAMAGED TRANSFER ARM ACCESSORY DAMAGED  APPROVED BY HAROLD</t>
  </si>
  <si>
    <t>[URGENT REPLACEMENT ORDER] ZM1251144CAG04758- FLOUR TUNNEL BLOCKED APPROVED BY SME FLOUR CONTAINER SHUTTER IS HARD TO ROTATE</t>
  </si>
  <si>
    <t>[URGENT REPLACEMENT ORDER] ZM1251144CAG04633 - FLOUR TUNNEL BLOCKED APPROVED BY SME FLOUR CONTAINER SHUTTER IS HARD TO ROTATE</t>
  </si>
  <si>
    <t>ZM1250938CAG03070- kicker damaged Kicker damage</t>
  </si>
  <si>
    <t>ZM1250938CAG03070- KICKER DAMAGED KICKER DAMAGE</t>
  </si>
  <si>
    <t>ZM1250729CAG01742 - PRESS PAN STUCK  UPON CHECKING, PANS ARE NOT IN HOME POSITION AND TRANSFER ARM IS MISALIGNED AT THE BOTTOM OF THE PRESS EXECUTED RECOVERY COMMANDS FOR THE PANS TO MOVE UP WITH THE FRONT AND REAR DOOR CLOSED BUT STILL PANS CANNOT MOVE TRIED TO ALSO MOVE THE KICKER FORWARD AND REMOVE IT SO THAT I CAN MOVE THE PRESS DOWN TO CHECK AS WELL BUT KICKER WILL NOT MOVE RECOVERY COMMANDS WERE STILL EXECUTED BUT STILL WILL GET FALSE MOST OF THE TIME; IT MAY COME TRUE BUT PRESS IS STILL NOT MOVING KEPT ON EXECUTING RECOVERY COMMANDS AND FINDHOME FOR PRESS BUT STILL IT WILL NOT MOVE AND WILL NOT REACH HOME POSITION REPLACEMENT APPROVED BY ENGINEERING TEAM PRESS PAN STUCK</t>
  </si>
  <si>
    <t xml:space="preserve">[Urgent replacement order] ZM1251144CAG04848 - Flour tunnel block Part issue </t>
  </si>
  <si>
    <t>[URGENT REPLACEMENT ORDER] ZM1251144CAG04848 - FLOUR TUNNEL BLOCK PART ISSUE</t>
  </si>
  <si>
    <t>ZM1251144CAG04727 - Flour Tunnel Blocked
Approved by SME Flour container shutter is hard to rotate</t>
  </si>
  <si>
    <t>ZM1251144CAG04727 - FLOUR TUNNEL BLOCKED APPROVED BY SME FLOUR CONTAINER SHUTTER IS HARD TO ROTATE</t>
  </si>
  <si>
    <t>ZM1250832CAW02093 - Kneading Tray Stuck Kneading Tray Stuck</t>
  </si>
  <si>
    <t>ZM1250832CAW02093 - KNEADING TRAY STUCK KNEADING TRAY STUCK</t>
  </si>
  <si>
    <t>ZM1251043CAG04169 - Flour Tunnel Blocked
Shutter is hard to rotate
Flour motor is smoothly running
Flour container hardly rotates and dispenses few flour during roti-making process Defective Flour Container</t>
  </si>
  <si>
    <t>ZM1251043CAG04169 - FLOUR TUNNEL BLOCKED  SHUTTER IS HARD TO ROTATE FLOUR MOTOR IS SMOOTHLY RUNNING FLOUR CONTAINER HARDLY ROTATES AND DISPENSES FEW FLOUR DURING ROTI-MAKING PROCESS DEFECTIVE FLOUR CONTAINER</t>
  </si>
  <si>
    <t>ZM1250938CAG03074 - BOTTOM ROAST IS ELEVATED  KICKER GETS STUCK WHILE MOVING BACK SINCE THE BOTTOM ROAST IS ELEVATED BOTTOM ROAST IS ELEVATED</t>
  </si>
  <si>
    <t>ZM1250626CAW01305 - SLAVE COMMUNICATION ERROR  UPDATED THE FW VERSION BUT ISSUE STILL PERSISTED SLAVE COMMUNICATION ERROR</t>
  </si>
  <si>
    <t>ZM1250835MEG00949 - PARTIALLY UNCOOKED ROTIS  AFTER DOING TROUBLESHOOTING STEPS WITH SME, ISSUE HAS PERSISTED. OFFERED WITH A REPLACEMENT AND CUSTOMER HAS AGREED PARTIALLY UNCOOKED ROTIS</t>
  </si>
  <si>
    <t>ZM1250624CAG00788 - Oil Container Spring lost
ZM1250624CAG00788 - Water Container Spring lost Water and Oil Container springs lost
Approved by Deepa</t>
  </si>
  <si>
    <t>ZM1251144CAG04752 - FLOUR TUNNEL BLOCKED DUE TO DEFECTIVE FLOUR CONTAINER  SHUTTER HARD TO ROTATE FLOUR MOTOR IS WORKING DEFECTIVE FLOUR CONTAINER</t>
  </si>
  <si>
    <t>ZM1250521CAG00445 - Defective Power Cord Power cord loose on machine
Approved by Deepa</t>
  </si>
  <si>
    <t>ZM1250521CAG00445 - DEFECTIVE POWER CORD POWER CORD LOOSE ON MACHINE  APPROVED BY DEEPA</t>
  </si>
  <si>
    <t>[URGENT REPLACEMENT ORDER] ZM1250835MEG00838 - OTA UPDATE FAILED, START BUTTON GREYED OUT  MACHINE ISSUE</t>
  </si>
  <si>
    <t>ZM1250834CAW02270	Transfer arm stuck Transfer arm stuck</t>
  </si>
  <si>
    <t>ZM1250834CAW02270TRANSFER ARM STUCK TRANSFER ARM STUCK</t>
  </si>
  <si>
    <t>ZM1250730CAW01922 - KICKER DAMAGED (TRIGGER)  AS PER ADVICE BY PRIYANSHU TRIGGER ISSUE</t>
  </si>
  <si>
    <t>[URGENT REPLACEMENT ORDER] ZM1251146CAG0532 - TRANSFER ARM RATTLING NOISE APPROVED BY DEEPA AND RAFAEL MACHINE ISSUE</t>
  </si>
  <si>
    <t>[URGENT REPLACEMENT ORDER] ZM1251043CAW04053- TRANSFER ARM STUCK APPROVED BY DEEPA MACHINE ISSUE</t>
  </si>
  <si>
    <t>ZM1250729CAG01720 - THERE APPEARS TO BE SMOKE COMING FROM THE YELLOW WIRE ON THE LEFT SIDE OF THE MACHINE WHEN THE FRONT COVER IS REMOVED.   REVIEWED BY THE ENGINEERING TEAM AND REPLACEMENT WAS APPROVED SMOKE COMING FROM THE INSIDE OF THE MACHINE</t>
  </si>
  <si>
    <t>[Urgent replacement order] ZM1251144CAG04880 - Broken Transfer Arm
Approved by SME Broken Transfer Arm</t>
  </si>
  <si>
    <t>[URGENT REPLACEMENT ORDER] ZM1251144CAG04880 - BROKEN TRANSFER ARM APPROVED BY SME BROKEN TRANSFER ARM</t>
  </si>
  <si>
    <t>ZM1250939CAG03318- Broken Kicker/Oil Leakage Oil Leakage 
Broken Dough Catcher</t>
  </si>
  <si>
    <t>Failure.Keyword</t>
  </si>
  <si>
    <t>Failure.Failure Mode</t>
  </si>
  <si>
    <t>Failure.Failure Category</t>
  </si>
  <si>
    <t>COLOUR MISMATCH</t>
  </si>
  <si>
    <t>Color Mismatch</t>
  </si>
  <si>
    <t>LOOSED VT</t>
  </si>
  <si>
    <t>CRACKED SIDE COVER</t>
  </si>
  <si>
    <t>NOT POWEERING ON</t>
  </si>
  <si>
    <t>STIRRER IS NOT ROTATING</t>
  </si>
  <si>
    <t>CANNOT CONNECT TO WIFI</t>
  </si>
  <si>
    <t>Connectivity</t>
  </si>
  <si>
    <t>STUCK ON CHECKING SCREEN</t>
  </si>
  <si>
    <t>KNEADING TRAY IS STUCK</t>
  </si>
  <si>
    <t>RATTLING NOISE</t>
  </si>
  <si>
    <t>Rattling Noise</t>
  </si>
  <si>
    <t>HARDWARE ISSUE</t>
  </si>
  <si>
    <t>KNEADING TRAY STUCK</t>
  </si>
  <si>
    <t>CARRIER KICKER MALFUNCTION</t>
  </si>
  <si>
    <t>FOLDED ROTIS</t>
  </si>
  <si>
    <t>WATER NOT DISPENSING</t>
  </si>
  <si>
    <t>DAMAGED KIKCER</t>
  </si>
  <si>
    <t>PANS COATING WORN OUT</t>
  </si>
  <si>
    <t>GREYED OUT START BUTTON</t>
  </si>
  <si>
    <t>Start Button Disabled</t>
  </si>
  <si>
    <t>NOISE ON PRESS</t>
  </si>
  <si>
    <t>Press Noise</t>
  </si>
  <si>
    <t>SIDE DOOR WAS NOT CLOSING PROPERLY</t>
  </si>
  <si>
    <t>Side Door Not Closing</t>
  </si>
  <si>
    <t>CHANGE OF MIND</t>
  </si>
  <si>
    <t>Change of Mind</t>
  </si>
  <si>
    <t>VT BROKEN</t>
  </si>
  <si>
    <t>ABNORMAL NOISE</t>
  </si>
  <si>
    <t>Abnormal Noise</t>
  </si>
  <si>
    <t>UNCOOKED ROTIS</t>
  </si>
  <si>
    <t>LOUD NOISE</t>
  </si>
  <si>
    <t>PIN LOOSE FROM STIRRER</t>
  </si>
  <si>
    <t>INCORRECT POWER CHORD</t>
  </si>
  <si>
    <t>Incorrect Power Cord</t>
  </si>
  <si>
    <t>Accessories</t>
  </si>
  <si>
    <t>BROKEN TRANSFER ARM</t>
  </si>
  <si>
    <t>FLOUR MOTOR NOT ROTATING</t>
  </si>
  <si>
    <t>LOW WATER ALERT</t>
  </si>
  <si>
    <t>KICKER BROKEN</t>
  </si>
  <si>
    <t>TRANSFER ARM CARRIERS MISALIGNED</t>
  </si>
  <si>
    <t>POWER ISSUE</t>
  </si>
  <si>
    <t>Power Issue</t>
  </si>
  <si>
    <t>WATER LEAK</t>
  </si>
  <si>
    <t>TRANSFER ARM BROKEN</t>
  </si>
  <si>
    <t>KNEADER STUCK</t>
  </si>
  <si>
    <t>Kneader Stuck</t>
  </si>
  <si>
    <t>TRANSFER ARM MISALIGNED</t>
  </si>
  <si>
    <t>RATTLING NOISE ISSUE</t>
  </si>
  <si>
    <t>DOUGHBALL SEEMS TO BE stuck</t>
  </si>
  <si>
    <t>DOUGH COMES OUT LIQUID</t>
  </si>
  <si>
    <t>DOUGH BALL STUCK</t>
  </si>
  <si>
    <t>Dough Ball Stuck</t>
  </si>
  <si>
    <t>DOUGH BALL NOT TRANSFERRED</t>
  </si>
  <si>
    <t>DOUGH BALL NOT FORMING</t>
  </si>
  <si>
    <t>Dough Ball Formation Failure</t>
  </si>
  <si>
    <t>DOUGH NOT PUSHED BY TRANSFER ARM</t>
  </si>
  <si>
    <t>DOUGH LEFT ON KNEADING TRAY</t>
  </si>
  <si>
    <t>TRANSFER ARM NOT MOVING</t>
  </si>
  <si>
    <t>TRANSFER ARM JAMMED</t>
  </si>
  <si>
    <t>KNEADER MOTOR NOT ROTATING</t>
  </si>
  <si>
    <t>Kneader Motor Failure</t>
  </si>
  <si>
    <t>WATER MOTOR NOT WORKING</t>
  </si>
  <si>
    <t>Water Pump Failure</t>
  </si>
  <si>
    <t>WATER PUMP NOT WORKING</t>
  </si>
  <si>
    <t>TOP PAN NOT HEATING</t>
  </si>
  <si>
    <t>Top Pan Heating Failure</t>
  </si>
  <si>
    <t>BOTTOM PAN NOT HEATING</t>
  </si>
  <si>
    <t>Bottom Pan Heating Failure</t>
  </si>
  <si>
    <t>TOUCH SCREEN NOT WORKING</t>
  </si>
  <si>
    <t>SCREEN FROZEN</t>
  </si>
  <si>
    <t>Frozen Screen</t>
  </si>
  <si>
    <t>DISPLAY BLANK</t>
  </si>
  <si>
    <t>CANNOT BOOT</t>
  </si>
  <si>
    <t>Boot Failure</t>
  </si>
  <si>
    <t>BOOT LOOP</t>
  </si>
  <si>
    <t>Boot Loop</t>
  </si>
  <si>
    <t>FIRMWARE UPDATE FAILED</t>
  </si>
  <si>
    <t>Firmware Update Failure</t>
  </si>
  <si>
    <t>WIFI NOT CONNECTING</t>
  </si>
  <si>
    <t>WIFI DISCONNECTED</t>
  </si>
  <si>
    <t>CANNOT PAIR WITH APP</t>
  </si>
  <si>
    <t>SIDE DOOR LOOSE</t>
  </si>
  <si>
    <t>Side Door Issue</t>
  </si>
  <si>
    <t>SIDE DOOR BROKEN</t>
  </si>
  <si>
    <t>TOP COVER CRACKED</t>
  </si>
  <si>
    <t>EXCESSIVE VIBRATION</t>
  </si>
  <si>
    <t>Excessive Vibration</t>
  </si>
  <si>
    <t>BURNT SMELL</t>
  </si>
  <si>
    <t>Burnt Smell</t>
  </si>
  <si>
    <t>FLOUR LEAK</t>
  </si>
  <si>
    <t>INGREDIENT BIN BROKEN</t>
  </si>
  <si>
    <t>Ingredient System</t>
  </si>
  <si>
    <t>RECIPE LOCKED</t>
  </si>
  <si>
    <t>BUTTON NOT RESPONDING</t>
  </si>
  <si>
    <t>Button Failure</t>
  </si>
  <si>
    <t>START BUTTON NOT WORKING</t>
  </si>
  <si>
    <t>MACHINE DEAD</t>
  </si>
  <si>
    <t>WATER TANK LEAKING</t>
  </si>
  <si>
    <t>WATER TANK CRACKED</t>
  </si>
  <si>
    <t>WATER SENSOR FAILURE</t>
  </si>
  <si>
    <t>Water Sensor Failure</t>
  </si>
  <si>
    <t>FLOUR SENSOR FAILURE</t>
  </si>
  <si>
    <t>Flour Sensor Failure</t>
  </si>
  <si>
    <t>FLOUR BIN CRACKED</t>
  </si>
  <si>
    <t>FLOUR BIN BROKEN</t>
  </si>
  <si>
    <t>FLOUR NOT DISPENSING</t>
  </si>
  <si>
    <t>Flour Dispensing Failure</t>
  </si>
  <si>
    <t>INGREDIENT NOT DISPENSING</t>
  </si>
  <si>
    <t>STIRRER STUCK</t>
  </si>
  <si>
    <t>STIRRER PIN BROKEN</t>
  </si>
  <si>
    <t>KNEADER NOT MOVING</t>
  </si>
  <si>
    <t>PRESS MOTOR FAILURE</t>
  </si>
  <si>
    <t>PRESS NOT MOVING</t>
  </si>
  <si>
    <t>PRESS STUCK</t>
  </si>
  <si>
    <t>VT NOT MOVING</t>
  </si>
  <si>
    <t>VT MISALIGNED</t>
  </si>
  <si>
    <t>VT Misalignment</t>
  </si>
  <si>
    <t>VT NOISY</t>
  </si>
  <si>
    <t>VT Noise</t>
  </si>
  <si>
    <t>KICKER LOOSE</t>
  </si>
  <si>
    <t>KICKER NOT MOVING</t>
  </si>
  <si>
    <t>SIDE DOOR STUCK</t>
  </si>
  <si>
    <t>Side Door Stuck</t>
  </si>
  <si>
    <t>TOP COVER DAMAGED</t>
  </si>
  <si>
    <t>BOTTOM COVER CRACKED</t>
  </si>
  <si>
    <t>EXCESSIVE SMOKE</t>
  </si>
  <si>
    <t>Smoke Emission</t>
  </si>
  <si>
    <t>BURNING SMELL</t>
  </si>
  <si>
    <t>MACHINE RESTARTING</t>
  </si>
  <si>
    <t>Unexpected Restart</t>
  </si>
  <si>
    <t>MACHINE HANGING</t>
  </si>
  <si>
    <t>System Hang</t>
  </si>
  <si>
    <t>ERROR CODE DISPLAYED</t>
  </si>
  <si>
    <t>Error Code</t>
  </si>
  <si>
    <t>OTA UPDATE FAILED</t>
  </si>
  <si>
    <t>NETWORK CONNECTION FAILED</t>
  </si>
  <si>
    <t>BLUETOOTH PAIRING FAILED</t>
  </si>
  <si>
    <t>Bluetooth Pairing Failure</t>
  </si>
  <si>
    <t>RECIPE NOT LOADING</t>
  </si>
  <si>
    <t>ROTI TOO THICK</t>
  </si>
  <si>
    <t>ROTI TOO THIN</t>
  </si>
  <si>
    <t>ROTI BURNT</t>
  </si>
  <si>
    <t>ROTI UNDERCOOKED</t>
  </si>
  <si>
    <t>ROTI NOT PUFFING</t>
  </si>
  <si>
    <t>UNEVEN ROTI</t>
  </si>
  <si>
    <t>STUCK ON PLEASE WAIT</t>
  </si>
  <si>
    <t>STUCK ON LOADING SCREEN</t>
  </si>
  <si>
    <t>STUCK IN STARTUP LOOP</t>
  </si>
  <si>
    <t>Startup Loop</t>
  </si>
  <si>
    <t>STUCK IN WHITE SCREEN</t>
  </si>
  <si>
    <t>White Screen</t>
  </si>
  <si>
    <t>STUCK ON ROTIMATIC NEXT SCREEN</t>
  </si>
  <si>
    <t>MACHINE REBOOTING</t>
  </si>
  <si>
    <t>FIRMWARE NOT UPDATING</t>
  </si>
  <si>
    <t>LOOPING FIRMWARE UPDATE</t>
  </si>
  <si>
    <t>REBOOTING</t>
  </si>
  <si>
    <t>MACHINE HANG</t>
  </si>
  <si>
    <t>DOOR OPEN ERROR</t>
  </si>
  <si>
    <t>SLIDING DOOR SENSOR ISSUE</t>
  </si>
  <si>
    <t>Door Sensor Failure</t>
  </si>
  <si>
    <t>WATER LEVEL LOW</t>
  </si>
  <si>
    <t>Low Water Level</t>
  </si>
  <si>
    <t>FLOUR TUNNEL BLOCK</t>
  </si>
  <si>
    <t>FLOUR CONTAINER HARD TO ROTATE</t>
  </si>
  <si>
    <t>Flour Container Hard to Rotate</t>
  </si>
  <si>
    <t>FLOUR SHUTTER HARD TO ROTATE</t>
  </si>
  <si>
    <t>FLOUR SHUTTER BROKEN</t>
  </si>
  <si>
    <t>SHUTTER NOT ROTATING</t>
  </si>
  <si>
    <t>DISPENSER LOADCELL ERROR</t>
  </si>
  <si>
    <t>Dispenser Loadcell Error</t>
  </si>
  <si>
    <t>LOADCELL ERROR</t>
  </si>
  <si>
    <t>Loadcell Error</t>
  </si>
  <si>
    <t>LOADCELL DISPENSING ERROR</t>
  </si>
  <si>
    <t>PRESS PAN POSITION ISSUE</t>
  </si>
  <si>
    <t>PRESS PAN MOVEMENT ISSUE</t>
  </si>
  <si>
    <t>PRESS PAN SOUND</t>
  </si>
  <si>
    <t>PRESS DRIVE LOOSE</t>
  </si>
  <si>
    <t>PRESS ISSUE</t>
  </si>
  <si>
    <t>GEAR BOX</t>
  </si>
  <si>
    <t>Gearbox Failure</t>
  </si>
  <si>
    <t>GEAR SLIP</t>
  </si>
  <si>
    <t>KNEADER COUPLING BROKEN</t>
  </si>
  <si>
    <t>KNEADER MOTOR FAILURE</t>
  </si>
  <si>
    <t>KNEADER NOT ROTATING</t>
  </si>
  <si>
    <t>KNEADER NOISE</t>
  </si>
  <si>
    <t>Kneader Noise</t>
  </si>
  <si>
    <t>KNEADER LOUD SOUND</t>
  </si>
  <si>
    <t>KNEADER SQUEAKING</t>
  </si>
  <si>
    <t>RATTLING SOUND</t>
  </si>
  <si>
    <t>CLICKING SOUND</t>
  </si>
  <si>
    <t>TRANSFER ARM RATTLING</t>
  </si>
  <si>
    <t>TRANSFER ARM HARD TO PRESS</t>
  </si>
  <si>
    <t>TRANSFER ARM ACCESSORY BROKEN</t>
  </si>
  <si>
    <t>TRANSFER ARM ACCESSORY DAMAGED</t>
  </si>
  <si>
    <t>TRANSFER ARM TRIGGER BROKEN</t>
  </si>
  <si>
    <t>TRANSFER ARM CARRIER MISALIGNED</t>
  </si>
  <si>
    <t>DOUGH BALL NOT FORMED</t>
  </si>
  <si>
    <t>DOUGH BALL TRANSFER ISSUE</t>
  </si>
  <si>
    <t>DOUGH NOT FORMED</t>
  </si>
  <si>
    <t>DOUGH STUCK IN KICKER</t>
  </si>
  <si>
    <t>PANS NOT HEATING UP</t>
  </si>
  <si>
    <t>UNDERCOOKED PATCHES</t>
  </si>
  <si>
    <t>FOLDED ROTI</t>
  </si>
  <si>
    <t>LESS ROASTY</t>
  </si>
  <si>
    <t>MACHINE NOT TURNING ON</t>
  </si>
  <si>
    <t>POWER CORD WRONG</t>
  </si>
  <si>
    <t>WRONG COLOR RECEIVED</t>
  </si>
  <si>
    <t>MISSING POWER CORD</t>
  </si>
  <si>
    <t>Missing Part</t>
  </si>
  <si>
    <t>MISSING KICKER</t>
  </si>
  <si>
    <t>MISSING FRONT COVER</t>
  </si>
  <si>
    <t>BROKEN PART</t>
  </si>
  <si>
    <t>Broken Part</t>
  </si>
  <si>
    <t>MACHINE CRACK</t>
  </si>
  <si>
    <t>MACHINE CRACKS</t>
  </si>
  <si>
    <t>CRACKED MACHINE</t>
  </si>
  <si>
    <t>SCRATCHES</t>
  </si>
  <si>
    <t>Cosmetic Damage</t>
  </si>
  <si>
    <t>DENTS</t>
  </si>
  <si>
    <t>MARKINGS</t>
  </si>
  <si>
    <t>MACHINE AESTHETIC</t>
  </si>
  <si>
    <t>VT TILTED</t>
  </si>
  <si>
    <t>VT DAMAGED</t>
  </si>
  <si>
    <t>VT NOISE</t>
  </si>
  <si>
    <t>VT PLATE REMOVED</t>
  </si>
  <si>
    <t>STIRRER NOT MOVING</t>
  </si>
  <si>
    <t>STIRRER DOES NOT ROTATE</t>
  </si>
  <si>
    <t>STIRRER WON'T ROTATE</t>
  </si>
  <si>
    <t>STIRRER MOTOR NOT ROTATING</t>
  </si>
  <si>
    <t>STIRRER JAMMED</t>
  </si>
  <si>
    <t>BROKEN KICKER</t>
  </si>
  <si>
    <t>DEFECTIVE KICKER</t>
  </si>
  <si>
    <t>KICKER STUCK</t>
  </si>
  <si>
    <t>KICKER RAIL</t>
  </si>
  <si>
    <t>KICKER SPRING</t>
  </si>
  <si>
    <t>KICKER CARRIER</t>
  </si>
  <si>
    <t>KICKER CARRIERS</t>
  </si>
  <si>
    <t>KICKER TRIGGER</t>
  </si>
  <si>
    <t>BROKEN KICKER TRIGGER</t>
  </si>
  <si>
    <t>KICKER CATCHER</t>
  </si>
  <si>
    <t>BROKEN KICKER CATCHER</t>
  </si>
  <si>
    <t>KICKER MISALIGNED</t>
  </si>
  <si>
    <t>KICKER ABNORMAL SPEED</t>
  </si>
  <si>
    <t>KICKER NOT MOVING FORWARD</t>
  </si>
  <si>
    <t>DOUGH BALL STUCK IN KICKER</t>
  </si>
  <si>
    <t>DOUGH CATCHER</t>
  </si>
  <si>
    <t>BROKEN DOUGH CATCHER</t>
  </si>
  <si>
    <t>BROKEN CATCHER</t>
  </si>
  <si>
    <t>CATCHER BROKEN</t>
  </si>
  <si>
    <t>RIGHT CATCHER</t>
  </si>
  <si>
    <t>LEFT CATCHER</t>
  </si>
  <si>
    <t>DOUGH CATCHER TRIGGER</t>
  </si>
  <si>
    <t>BROKEN CATCHER TRIGGER</t>
  </si>
  <si>
    <t>BROKEN RIGHT TRIGGER</t>
  </si>
  <si>
    <t>DOUGH CATCHER HARD TO MOVE</t>
  </si>
  <si>
    <t>TRANSFER ARM ERROR</t>
  </si>
  <si>
    <t>TRANSFER ARM NOISE</t>
  </si>
  <si>
    <t>TRANSFER ARM MISALIGNMENT</t>
  </si>
  <si>
    <t>TRANSFER ARM TRIGGER</t>
  </si>
  <si>
    <t>TRANSFER ARM GETS STUCK</t>
  </si>
  <si>
    <t>RETURNING ARM</t>
  </si>
  <si>
    <t>KNEADER BLADE STUCK</t>
  </si>
  <si>
    <t>Kneader Blade Stuck</t>
  </si>
  <si>
    <t>Kneader</t>
  </si>
  <si>
    <t>KNEADING BLADE STUCK</t>
  </si>
  <si>
    <t>KNEADER BLADE ISSUE</t>
  </si>
  <si>
    <t>KNEADER COUPLING</t>
  </si>
  <si>
    <t>Kneader Coupling Failure</t>
  </si>
  <si>
    <t>BROKEN KNEADER COUPLING</t>
  </si>
  <si>
    <t>LOUD KNEADING SOUND</t>
  </si>
  <si>
    <t>UNUSUAL SOUND IN KNEADER AREA</t>
  </si>
  <si>
    <t>KNEADER MOTOR</t>
  </si>
  <si>
    <t>KNEADER MOTOR NOISE</t>
  </si>
  <si>
    <t>CRACKING SOUND</t>
  </si>
  <si>
    <t>VERTICAL TRAY BROKEN</t>
  </si>
  <si>
    <t>VERTICAL TRAY JAMMED</t>
  </si>
  <si>
    <t>VT ALIGNMENT</t>
  </si>
  <si>
    <t>BROKEN VT COVER</t>
  </si>
  <si>
    <t>PRESS PAN ISSUE</t>
  </si>
  <si>
    <t>BOTTOM ROAST</t>
  </si>
  <si>
    <t>BOTTOM ROAST TEMP</t>
  </si>
  <si>
    <t>Bottom Roast Temperature Issue</t>
  </si>
  <si>
    <t>DEFECTIVE FLOUR CONTAINER</t>
  </si>
  <si>
    <t>Flour Container Defective</t>
  </si>
  <si>
    <t>FAULTY FLOUR CONTAINER</t>
  </si>
  <si>
    <t>BROKEN FLOUR CONTAINER</t>
  </si>
  <si>
    <t>FLOUR CONTAINER BLOCKED</t>
  </si>
  <si>
    <t>BLOCKED FLOUR TUNNEL</t>
  </si>
  <si>
    <t>FLOUR DISPENSING ISSUE</t>
  </si>
  <si>
    <t>FLOUR SHUTTER</t>
  </si>
  <si>
    <t>Flour Shutter Failure</t>
  </si>
  <si>
    <t>SHUTTER HARD TO ROTATE</t>
  </si>
  <si>
    <t>FLOUR CONTAINER SHUTTER</t>
  </si>
  <si>
    <t>CHIPPED FLOUR CONTAINER</t>
  </si>
  <si>
    <t>WATER CONTAINER LEAKING</t>
  </si>
  <si>
    <t>BROKEN WATER CONTAINER</t>
  </si>
  <si>
    <t>WATER DISPENSER</t>
  </si>
  <si>
    <t>WATER CONTAINER LID</t>
  </si>
  <si>
    <t>WATER CONTAINER SPRING</t>
  </si>
  <si>
    <t>NO SPRING</t>
  </si>
  <si>
    <t>WOBBLY WATER CONTAINER</t>
  </si>
  <si>
    <t>Water Container Loose</t>
  </si>
  <si>
    <t>BROKEN OIL CONTAINER</t>
  </si>
  <si>
    <t>OIL CONTAINER LEAKING</t>
  </si>
  <si>
    <t>BROKEN STIRRER</t>
  </si>
  <si>
    <t>STIRRER MOTOR</t>
  </si>
  <si>
    <t>FRONT DOOR OPEN</t>
  </si>
  <si>
    <t>Door Open Error</t>
  </si>
  <si>
    <t>DOOR HINGE</t>
  </si>
  <si>
    <t>Door Hinge Failure</t>
  </si>
  <si>
    <t>WIFI</t>
  </si>
  <si>
    <t>Connectivity Failure</t>
  </si>
  <si>
    <t>NOT CONNECTING</t>
  </si>
  <si>
    <t>AUTHENTICATION ERROR</t>
  </si>
  <si>
    <t>Wi-Fi Authentication Error</t>
  </si>
  <si>
    <t>MACHINE NOT RECOGNIZED</t>
  </si>
  <si>
    <t>STARTING LOOP</t>
  </si>
  <si>
    <t>FIRMWARE UPDATE LOOP</t>
  </si>
  <si>
    <t>Firmware Update Loop</t>
  </si>
  <si>
    <t>RECIPES LOCKED</t>
  </si>
  <si>
    <t>TOUCH SCREEN</t>
  </si>
  <si>
    <t>LCD DISPLAY</t>
  </si>
  <si>
    <t>LCD Display Issue</t>
  </si>
  <si>
    <t>SCREEN GLITCH</t>
  </si>
  <si>
    <t>CANNOT TRANSFER DOUGH BALL</t>
  </si>
  <si>
    <t>DOUGH BALL NOT DROPPING</t>
  </si>
  <si>
    <t>DOUGH NOT PUSHED</t>
  </si>
  <si>
    <t>DOUGH SPITTING</t>
  </si>
  <si>
    <t>MECHANICAL LOOSENESS</t>
  </si>
  <si>
    <t>SMOKE</t>
  </si>
  <si>
    <t>CRACK</t>
  </si>
  <si>
    <t>CRACKS</t>
  </si>
  <si>
    <t>CRACK MACHINE</t>
  </si>
  <si>
    <t>CRACKED TOP CASING</t>
  </si>
  <si>
    <t>CHIPPED</t>
  </si>
  <si>
    <t>AESTHETIC</t>
  </si>
  <si>
    <t>Cosmetic Issue</t>
  </si>
  <si>
    <t>WRONG COLOR</t>
  </si>
  <si>
    <t>WRONG ITEM</t>
  </si>
  <si>
    <t>EU POWER CORD</t>
  </si>
  <si>
    <t>UK POWER CORD</t>
  </si>
  <si>
    <t>MISSING UPON DELIVERY</t>
  </si>
  <si>
    <t>PARTIALLY COOKED</t>
  </si>
  <si>
    <t>UNCOOKED</t>
  </si>
  <si>
    <t>UNCOOKED PATCHES</t>
  </si>
  <si>
    <t>UNDERCOOKED</t>
  </si>
  <si>
    <t>FOLDED</t>
  </si>
  <si>
    <t>LONG PREP TIME</t>
  </si>
  <si>
    <t>INCONSISTENT ROTI</t>
  </si>
  <si>
    <t>RESIDUE DETECTED</t>
  </si>
  <si>
    <t>Residue Detected</t>
  </si>
  <si>
    <t>RECURRING RESIDUE</t>
  </si>
  <si>
    <t>RESIDUE ON CUP</t>
  </si>
  <si>
    <t>NOT TURNING ON</t>
  </si>
  <si>
    <t>NOT POWERING</t>
  </si>
  <si>
    <t>FAULTY MACHINE</t>
  </si>
  <si>
    <t>General Machine Failure</t>
  </si>
  <si>
    <t>PROBLEMATIC MACHINE</t>
  </si>
  <si>
    <t>CANNOT TRANSFER DOUGH BALL/TRANSFER ARM STUCK DUE TO THE CARRIER NOT MOVING ALL THE WAY IN THE FRONT  ZM1250728MEG00371 22</t>
  </si>
  <si>
    <t>ZM1251249MEG01978- CANNOT TRANSFER DOUGH BALL (KICKER TRIGGER IS BROKEN)</t>
  </si>
  <si>
    <t>ZM1250940MEG01216 - THE CUSTOMER RECEIVED AN EU POWER CORD THAN A UK POWER CHORD</t>
  </si>
  <si>
    <t>ZM1250836CAG02765 - CANNOT TRANSFER DOUGH BALL</t>
  </si>
  <si>
    <t>ZM1250731CAG02000 - PRESS PAN STUCK</t>
  </si>
  <si>
    <t>ZM1250729CAG01828 - CANNOT TRANSFER DOUGH BALL</t>
  </si>
  <si>
    <t>ZM1250940CAW03453- KNEADER BLADE STUCK</t>
  </si>
  <si>
    <t>KNEADER BLADE STUCK - ZM1250729CAG01594</t>
  </si>
  <si>
    <t>ZM1250730CAW01907-KNEADER BLADE STUCK</t>
  </si>
  <si>
    <t>ZM1250729CAG01655- KNEADER BLADE STUCK</t>
  </si>
  <si>
    <t>ZM1251250MEG02423 - CANNOT TRANSFER DOUGH BALL</t>
  </si>
  <si>
    <t>KNEADER BLADE STUCK - ZM1250728MEG00408</t>
  </si>
  <si>
    <t>ZM1250731MEW00674 - KNEADER BLADE SEEMS TO BE STUCK</t>
  </si>
  <si>
    <t>ZM1250729CAG01824KNEADER BLADE STUCK</t>
  </si>
  <si>
    <t>KNEADER BLADE STUCK - ZM1250730CAW01898</t>
  </si>
  <si>
    <t>ZM1250834CAW02318 - KNEADER BLADE IS STUCK</t>
  </si>
  <si>
    <t>ZM1251251CAG07550 -  CANNOT TRANSFER DOUGH BALL</t>
  </si>
  <si>
    <t>ZM1250832CAW02146 KNEADER BLADE STUCK</t>
  </si>
  <si>
    <t>ZM1250730CAW01959- CLICKING CRACKING/UNUSUAL SOUND IN KNEADER MOTOR EVEN WITHOUT THE KNEADER</t>
  </si>
  <si>
    <t>KNEADER BLADE STUCK - ZM1251147CAW06000</t>
  </si>
  <si>
    <t>KNEADER BLADE STUCK, TRANSFER ARM - ZM1250834CAG02451</t>
  </si>
  <si>
    <t>ZM1250834CAG02440 - CANNOT TRANSFER DOUGH BALL  CHECKED AND APPROVED FOR REPLACEMENT BY ENGINEERS</t>
  </si>
  <si>
    <t>KNEADER BLADE STUCK - ZM1251251CAG07145</t>
  </si>
  <si>
    <t>ZM1250832CAW02088- CANNOT TRANSFER DOUGH BALL  CHECKED AND APPROVED FOR REPLACEMENT BY DEEPA</t>
  </si>
  <si>
    <t>ZM1250521CAG00445 - CANNOT TRANSFER DOUGH BALL  CHECKED AND APPROVED FOR REPLACEMENT BY ENGINEERS</t>
  </si>
  <si>
    <t>ZM1250729CAG01809 - KNEADER BLADE STUCK</t>
  </si>
  <si>
    <t>ZM1250835MEW00867 - KNEADER BLADE MAKING LOUD SOUND</t>
  </si>
  <si>
    <t>[URGENT REPLACEMENT ORDER] ZM1250832CAW02046- KNEADER BLADE STUCK MACHINE ISSUE</t>
  </si>
  <si>
    <t>[URGENT REPLACEMENT ORDER] ZM1250731CAG01920 - KNEADER BLADE STUCK  ISSUE PERSISTED EVEN AFTER TESTING IN QAC KNEADER BLADE STUCK</t>
  </si>
  <si>
    <t>KNEADER BLADE STUCK - ZM1250729CAG01766 RETAINED FOR REPLACEMENT - KNEADER BLADE STUCK</t>
  </si>
  <si>
    <t>ZM1250729CAG01680 - KNEADER BLADE STUCK KNEADER BLADE STUCK</t>
  </si>
  <si>
    <t>[URGENT REPLACEMENT ORDER] ZM1250940MEG01031 - CANNOT TRANSFER DOUGH BALL MACHINE ISSUE</t>
  </si>
  <si>
    <t>[URGENT REPLACEMENT ORDER] ZM1250727MEW00220- TRANSFER ARMS STUCK, CANNOT TRANSFER DOUGH BALL MACHINE ISSUE</t>
  </si>
  <si>
    <t>[URGENT REPLACEMENT ORDER] ZM1250729CAG01585 - KNEADER BLADE STUCK MACHINE ISSUES</t>
  </si>
  <si>
    <t>[URGENT REPLACEMENT ORDER] ZM1250834CAW02303 - KNEADER BLADE STUCK MACHINE ISSUES</t>
  </si>
  <si>
    <t>[URGENT REPLACEMENT ORDER] ZM1250728MEG00356 - KNEADER BLADE STUCK MACHINE ISSUE - KNEADER BLADE STUCK</t>
  </si>
  <si>
    <t>[URGENT REPLACEMENT ORDER] ZM1250938CAG03096 - KNEADER BLADE STUCK MACHINE ISSUE</t>
  </si>
  <si>
    <t>ZM1250729CAG01741 - KNEADER BLADE STUCK KNEADER BLADE STUCK</t>
  </si>
  <si>
    <t>ZM1251146CAG04916- DOUGH STUCK  AS PER ADVICE BY DEEPA.  DOUGH STUCK</t>
  </si>
  <si>
    <t>[URGENT REPLACEMENT ORDER] ZM1250730MEG00623- KNEADER LOUD SOUND CANNOT FORM DOUGH BALL  MACHINE ISSUE</t>
  </si>
  <si>
    <t>[URGENT REPLACEMENT ORDER] ZM1251146CAG05000 - KNEADER BLADE STUCK PLEASE SHIP THIS MACHINE TO PHILIPPINES ON PRIORITY APPROVED BY JOSEPH CORNELIA AND DEEPA KNEADER BLADE STUCK</t>
  </si>
  <si>
    <t>[URGENT REPLACEMENT ORDER] ZM1250835CAG02601 - KNEADER BLADE STUCK (VERY LOUD NOISE WHILE KNEADING) APPROVED BY DEEPA VERY LOUD NOISE ON KNEADER</t>
  </si>
  <si>
    <t>STIRRER NOT ROTIATING</t>
  </si>
  <si>
    <t>STIRRER IS NOT ROTIATING</t>
  </si>
  <si>
    <t>STIRRER NO LONGER MOVING</t>
  </si>
  <si>
    <t>STIRRER MOTOR NOT FUNCTIONING</t>
  </si>
  <si>
    <t>TRANSFER ARM DOES NOT GO ALL THE WAY</t>
  </si>
  <si>
    <t>VT JAMMED</t>
  </si>
  <si>
    <t>VT ALIGNMENT ISSUE</t>
  </si>
  <si>
    <t>FLOUR CONTAINER DAMAGED</t>
  </si>
  <si>
    <t>FLOUR SHUTTER DOES NOT ROTATE</t>
  </si>
  <si>
    <t>WATER CONTAINER DAMAGED</t>
  </si>
  <si>
    <t>WATER CONTAINER WOBBLY</t>
  </si>
  <si>
    <t>WATER CONTAINER LID NOT FIT</t>
  </si>
  <si>
    <t>WATER CONTAINER SPRING LOST</t>
  </si>
  <si>
    <t>NO SPRING WATER CONTAINER</t>
  </si>
  <si>
    <t>NOZZLE NO SPRING</t>
  </si>
  <si>
    <t>UNCOOKED ROTI</t>
  </si>
  <si>
    <t>RECURRING RESIDUE DETECTED</t>
  </si>
  <si>
    <t>KNEADER BLADE NOT ROTATING</t>
  </si>
  <si>
    <t>KNEADER UNUSUAL SOUND</t>
  </si>
  <si>
    <t>PRESS SYSTEM MALFUNCTION</t>
  </si>
  <si>
    <t>PRESS DRIVE LOOSENESS</t>
  </si>
  <si>
    <t>POWERING ON</t>
  </si>
  <si>
    <t>MACHINE DOESN'T START</t>
  </si>
  <si>
    <t>SCREEN GLITCHING</t>
  </si>
  <si>
    <t>TOUCH SCREEN NOT RESPONDING</t>
  </si>
  <si>
    <t>WIFI AUTHENTICATION ERROR</t>
  </si>
  <si>
    <t>WiFi Authentication Error</t>
  </si>
  <si>
    <t>MACHINE NOT RECOGNIZED BY APP</t>
  </si>
  <si>
    <t>STUCK STARTING LOGO</t>
  </si>
  <si>
    <t>FW UPDATE LOOP</t>
  </si>
  <si>
    <t>FIRMWARE UPDATE LOOPING</t>
  </si>
  <si>
    <t>STUCK STARTING UP LOOP</t>
  </si>
  <si>
    <t>STUCK IN 2 MINUTES</t>
  </si>
  <si>
    <t>Initialization Failure</t>
  </si>
  <si>
    <t>STUCK ON NEXT SCREEN</t>
  </si>
  <si>
    <t>SMOKE INSIDE MACHINE</t>
  </si>
  <si>
    <t>CRACK SIDE COVER</t>
  </si>
  <si>
    <t>CRACK TOP COVER</t>
  </si>
  <si>
    <t>CRACK WATER CONTAINER</t>
  </si>
  <si>
    <t>MACHINE RECEIVED WITHOUT FRONT COVER</t>
  </si>
  <si>
    <t>Missing Front Cover</t>
  </si>
  <si>
    <t>INCORRECT PART PLACEMENT</t>
  </si>
  <si>
    <t>Incorrect Part Placement</t>
  </si>
  <si>
    <t>CLEANING BRUSH SHREDDING</t>
  </si>
  <si>
    <t>Cleaning Brush Damage</t>
  </si>
  <si>
    <t>DOUGH STUCK</t>
  </si>
  <si>
    <t>Dough Stuck</t>
  </si>
  <si>
    <t>DOUGH CUP DAMAGED</t>
  </si>
  <si>
    <t>Shutter Failure</t>
  </si>
  <si>
    <t>SWEEPER BROKEN</t>
  </si>
  <si>
    <t>SWEEPER STUCK</t>
  </si>
  <si>
    <t>TRIGGER ISSUE</t>
  </si>
  <si>
    <t>LOUD SOUND</t>
  </si>
  <si>
    <t>UNUSUAL SOUND</t>
  </si>
  <si>
    <t>NOT NOT POWERING ON, ZM1251250CAW06747</t>
  </si>
  <si>
    <t>HARDWARE ISSUES &gt; NOT POWERING ON &gt; NOT NOT POWERING ON ZM1251043CAG04245</t>
  </si>
  <si>
    <t>ZM1251144CAG04702 - NOT NOT POWERING ON</t>
  </si>
  <si>
    <t>HARDWARE ISSUES &gt; NOT POWERING ON &gt; NOT NOT POWERING ON ZM1251144CAG04612</t>
  </si>
  <si>
    <t>HARDWARE ISSUES &gt; NOT POWERING ON &gt; NOT NOT POWERING ON ZM1251146CAG05346</t>
  </si>
  <si>
    <t>ZM1260208CAG09641 - NOT NOT POWERING ON</t>
  </si>
  <si>
    <t>ZM1251147CAG05424 - NOT NOT POWERING ON</t>
  </si>
  <si>
    <t>HARDWARE ISSUES &gt; NOT POWERING ON &gt; NOT NOT POWERING ON  ZM1250625CAG00990</t>
  </si>
  <si>
    <t>HARDWARE ISSUES &gt; NOT POWERING ON &gt; NOT NOT POWERING ON ZM1251043CAG04217</t>
  </si>
  <si>
    <t>ZM1251043CAG04245 - NOT NOT POWERING ON</t>
  </si>
  <si>
    <t>POWER ISSUE - NOT NOT POWERING ON - ZM1250623CAG00610</t>
  </si>
  <si>
    <t>ZM1251043CAG03746 - NOT NOT POWERING ON</t>
  </si>
  <si>
    <t>SHUTTER NOT ROTATING   ZM1251251CAG07400</t>
  </si>
  <si>
    <t>STIRRER NOT ROTATING ZM1251144CAG04822 210</t>
  </si>
  <si>
    <t>MACHINE IS NOT NOT POWERING ON  ZM1251146CAG05322 316</t>
  </si>
  <si>
    <t>ZM82407CAB0D3 - STIRRER NOT ROTATING</t>
  </si>
  <si>
    <t>POWER ISSUE/MACHINE IS NOT NOT POWERING ON  ZM1251043CAG03853 241</t>
  </si>
  <si>
    <t>ZM82211CAB085 - STIRRER NOT ROTATING</t>
  </si>
  <si>
    <t>STIRRER NOT ROTATING - ZP82507MEBA4A</t>
  </si>
  <si>
    <t>NOT NOT POWERING ON - ZM1251043CAG04157</t>
  </si>
  <si>
    <t>ZM1250939CAW03210- NOT NOT POWERING ON</t>
  </si>
  <si>
    <t>ZM1251147CAW05853- NOT NOT POWERING ON</t>
  </si>
  <si>
    <t>ZM1250623CAG00612 - NOT NOT POWERING ON</t>
  </si>
  <si>
    <t>ZM1251146CAG05222 - NOT NOT POWERING ON</t>
  </si>
  <si>
    <t>ZM1251146CAG05285- NOT NOT POWERING ON</t>
  </si>
  <si>
    <t>THE CUSTOMER REPORTED A PERSISTENT FLOUR TUNNEL BLOCKED ERROR. AFTER TROUBLESHOOTING AND A REPLACEMENT PART WAS ARRANGED, THE CUSTOMER REQUESTED A FULL UNIT REPLACEMENT OR REFUND. ZM1251251CAG07172</t>
  </si>
  <si>
    <t>ZM1250940CAG03479- NOT NOT POWERING ON</t>
  </si>
  <si>
    <t>ZM1250832CAW02071 - NOT NOT POWERING ON</t>
  </si>
  <si>
    <t>NOT NOT POWERING ON - ZM1250835CAG02581</t>
  </si>
  <si>
    <t>ZM1251251CAG07598 SHUTTER NOT ROTATING</t>
  </si>
  <si>
    <t>ZM1250835CAG02567 - NOT NOT POWERING ON</t>
  </si>
  <si>
    <t>ZM1251147CAW05973 - STIRRER NOT ROTATING</t>
  </si>
  <si>
    <t>NOT NOT POWERING ON- ZM1250729CAG01838</t>
  </si>
  <si>
    <t>NOT NOT POWERING ON ZM1250626CAW01162</t>
  </si>
  <si>
    <t>NOT NOT POWERING ON - ZM1251144CAG04331</t>
  </si>
  <si>
    <t>ZM1250312CAW00087 NOT NOT POWERING ON</t>
  </si>
  <si>
    <t>ZM1251144CAG04606 - NOT NOT POWERING ON</t>
  </si>
  <si>
    <t>ZM1250832CAW02086 - NOT NOT POWERING ON</t>
  </si>
  <si>
    <t>ZM1250624CAG00817 - NOT NOT POWERING ON</t>
  </si>
  <si>
    <t>ZM1251043CAG04193 - NOT NOT POWERING ON</t>
  </si>
  <si>
    <t>ZM1250522MEG00087 - CRACK MACHINE</t>
  </si>
  <si>
    <t>ZM1251043CAG03934 - NOT NOT POWERING ON</t>
  </si>
  <si>
    <t>ZM1250623CAG00546 - NOT NOT POWERING ON</t>
  </si>
  <si>
    <t>ZM1251043CAG04190 - NOT NOT POWERING ON</t>
  </si>
  <si>
    <t>ZM1251043CAG03827 - NOT NOT POWERING ON</t>
  </si>
  <si>
    <t>ZM1251144CAG04501 NOT NOT POWERING ON</t>
  </si>
  <si>
    <t>ZM1250518CAG00339 - NOT NOT POWERING ON</t>
  </si>
  <si>
    <t>ZM1251251CAG07562- SHUTTER NOT ROTATING</t>
  </si>
  <si>
    <t>ZM1251146CAG05343 - NOT NOT POWERING ON</t>
  </si>
  <si>
    <t>ZM1250729CAG01730 - NOT NOT POWERING ON</t>
  </si>
  <si>
    <t>ZM1250624CAG00747 - NOT NOT POWERING ON</t>
  </si>
  <si>
    <t>ZM1251043CAG04127 - NOT NOT POWERING ON</t>
  </si>
  <si>
    <t>ZM1250731CAG01860 - NOT NOT POWERING ON</t>
  </si>
  <si>
    <t>ZM1251147CAG05599-  NOT NOT POWERING ON</t>
  </si>
  <si>
    <t>ZM1250624CAG00753 - NOT NOT POWERING ON</t>
  </si>
  <si>
    <t>ZM1251146CAG05182 - NOT NOT POWERING ON</t>
  </si>
  <si>
    <t>ZM1251147CAG05375 - NOT NOT POWERING ON</t>
  </si>
  <si>
    <t>ZM1250624CAG00699 - NOT NOT POWERING ON</t>
  </si>
  <si>
    <t>ZM1250624CAG00689 - NOT NOT POWERING ON</t>
  </si>
  <si>
    <t>ZM1250937CAG03038- PANS NOT HEATING</t>
  </si>
  <si>
    <t>ZM1250731CAG01950- NOT NOT POWERING ON</t>
  </si>
  <si>
    <t>ZM1250625CAG00974 - NOT NOT POWERING ON</t>
  </si>
  <si>
    <t>ZM1250834CAG02553 - NOT NOT POWERING ON</t>
  </si>
  <si>
    <t>ZM1251251CAG07673 - PANS NOT HEATING</t>
  </si>
  <si>
    <t>ZM1250731CAG01873 - NOT NOT POWERING ON</t>
  </si>
  <si>
    <t>ZM1251146CAG05335- NOT NOT POWERING ON</t>
  </si>
  <si>
    <t>ZM1251043CAG03977 NOT NOT POWERING ON</t>
  </si>
  <si>
    <t>ZM1250731CAG01959 - NOT NOT POWERING ON</t>
  </si>
  <si>
    <t>ZM1251144CAW04392- NOT NOT POWERING ON</t>
  </si>
  <si>
    <t>ZM1250940CAW03547 -  NOT NOT POWERING ON</t>
  </si>
  <si>
    <t>NOT NOT POWERING ON - ZM1250625CAG00947</t>
  </si>
  <si>
    <t>ZM1251250MEG02388 - THE PANS NOT HEATING</t>
  </si>
  <si>
    <t>ZM1251144CAW04440 - NOT NOT POWERING ON</t>
  </si>
  <si>
    <t>ZM1251043CAG04211 - NOT NOT POWERING ON</t>
  </si>
  <si>
    <t>WATER CONTAINER LEAKING  ZM1251250MEG02315</t>
  </si>
  <si>
    <t>ZM1251042MEW01645  - NOT NOT POWERING ON</t>
  </si>
  <si>
    <t>ZM1250937CAG02936 - NOT NOT POWERING ON</t>
  </si>
  <si>
    <t>ZM1251043CAG04189 - NOT NOT POWERING ON</t>
  </si>
  <si>
    <t>ZM1251146CAG05175 - NOT NOT POWERING ON</t>
  </si>
  <si>
    <t>ZM1250625CAG01041 - NOT NOT POWERING ON</t>
  </si>
  <si>
    <t>ZM1251144CAW04448 - NOT NOT POWERING ON</t>
  </si>
  <si>
    <t>ZM1250834CAG02368 - NOT NOT POWERING ON</t>
  </si>
  <si>
    <t>ZM1250937CAG02847 - NOT NOT POWERING ON</t>
  </si>
  <si>
    <t>ZM1250938CAW03425 - NOT NOT POWERING ON</t>
  </si>
  <si>
    <t>ZM1251144CAG04617 - NOT NOT POWERING ON</t>
  </si>
  <si>
    <t>ZM1251147CAG05578 - NOT NOT POWERING ON</t>
  </si>
  <si>
    <t>ZM1250730CAW01897 - PANS NOT HEATING</t>
  </si>
  <si>
    <t>ZM1250625CAG000930 - NOT NOT POWERING ON</t>
  </si>
  <si>
    <t>ZM1250623CAG00513 - NOT NOT POWERING ON</t>
  </si>
  <si>
    <t>ZM1250623CAG00626 - NOT NOT POWERING ON</t>
  </si>
  <si>
    <t>ZM1250623CAG00530 - NOT NOT POWERING ON</t>
  </si>
  <si>
    <t>ZM1251147CAG05379 - NOT NOT POWERING ON</t>
  </si>
  <si>
    <t>ZM1251144CAG04329 - NOT NOT POWERING ON</t>
  </si>
  <si>
    <t>ZM1250832CAW02059 - NOT NOT POWERING ON</t>
  </si>
  <si>
    <t>ZM1251147CAG05656- CRACK MACHINE</t>
  </si>
  <si>
    <t>[URGENT REPLACEMENT ORDER] ZM1251146CAG05028- NOT NOT POWERING ON NOT NOT POWERING ON</t>
  </si>
  <si>
    <t>[URGENT REPLACEMENT ORDER] ZM1250625CAG01116- NOT NOT POWERING ON MACHINE ISSUE</t>
  </si>
  <si>
    <t>ZM1251043CAG03871 - NOT NOT POWERING ON NOT NOT POWERING ON</t>
  </si>
  <si>
    <t>[URGENT REPLACEMENT ORDER] ZM1250729CAG01673 - KNEADER BLADE STUCK  STIRRER DID NOT ROTATE AFTER CONNECTING TO QAC KNEADER BLADE STUCK</t>
  </si>
  <si>
    <t>[URGENT REPLACEMENT ORDER] ZM1251043CAG04235- NOT NOT POWERING ON NOT NOT POWERING ON</t>
  </si>
  <si>
    <t>[URGENT REPLACEMENT ORDER] ZM1250627MEG00197- KNEADER BLADE STUCK  STIRRER DID NOT ROTATE AFTER MANUALLY PUSHING FROM QAC KNEADER BLADE STUCK</t>
  </si>
  <si>
    <t>[URGENT REPLACEMENT ORDER] ZM1250626CAW01297 - KNEADER BLADE STUCK  DID NOT ROTATE AFTER MANUALLY PUSHING IN QAC KNEADER BLADE STUCK</t>
  </si>
  <si>
    <t>[URGENT REPLACEMENT ORDER] ZM1250624CAG00692 - NOT NOT POWERING ON MACHINE ISSUE</t>
  </si>
  <si>
    <t>[URGENT REPLACEMENT ORDER] ZM1251144CAG04527 - NOT NOT POWERING ON  MACHINE ISSUE</t>
  </si>
  <si>
    <t>[URGENT REPLACEMENT ORDER] ZM1251043CAW04052- NOT NOT POWERING ON NOT NOT POWERING ON</t>
  </si>
  <si>
    <t>ZM1251144CAG04713- FLOUR TUNNEL FLOUR TUNNEL BLOCKED BLOCKED</t>
  </si>
  <si>
    <t>ZM1251043CAW04093 - NOT NOT POWERING ON NOT NOT POWERING ON</t>
  </si>
  <si>
    <t>NOT NOT POWERING ON - ZM1250731CAG01990 NOT NOT POWERING ON</t>
  </si>
  <si>
    <t>ZM1250731CAG01876 - NOT NOT POWERING ON NOT NOT POWERING ON</t>
  </si>
  <si>
    <t>[URGENT REPLACEMENT ORDER] ZM1251144CAW04418 NOT NOT POWERING ON</t>
  </si>
  <si>
    <t>NOT NOT POWERING ON - ZM1251043CAW04075 NOT NOT POWERING ON</t>
  </si>
  <si>
    <t>ZM1251043CAG03902 - FLOUR CONTAINER FLOUR TUNNEL BLOCKED BLOCKED ERROR</t>
  </si>
  <si>
    <t>ZM1250730CAW01904 - NOT NOT POWERING ON</t>
  </si>
  <si>
    <t>ZM1250729CAG01723 - NOT NOT POWERING ON POWER ISSUE</t>
  </si>
  <si>
    <t>[URGENT REPLACEMENT ORDER] ZM1251147CAG05521 - NOT NOT POWERING ON MACHINE ISSUE</t>
  </si>
  <si>
    <t>[URGENT REPLACEMENT ORDER] ZM1251043CAG04267 - CRACK MACHINE CRACK MACHINE</t>
  </si>
  <si>
    <t>[URGENT REPLACEMENT ORDER] ZM1251144CAG04541 - NOT NOT POWERING ON MACHINE ISSUE</t>
  </si>
  <si>
    <t>[URGENT REPLACEMENT ORDER] ZM1250727MEG00335- NOT NOT POWERING ON MACHINE ISSUE</t>
  </si>
  <si>
    <t>[URGENT REPLACEMENT ORDER] ZM1251043CAG03998 - NOT NOT POWERING ON MACHINE ISSUE</t>
  </si>
  <si>
    <t>[URGENT REPLACEMENT ORDER] ZM1251144CAG04618- NOT NOT POWERING ON  MACHINE ISSUE</t>
  </si>
  <si>
    <t>[URGENT REPLACEMENT ORDER] ZM1250625CAG00912 - NOT NOT POWERING ON NOT NOT POWERING ON</t>
  </si>
  <si>
    <t>ZM1251144CAW04447-FLOUR TUNNEL FLOUR TUNNEL BLOCKED BLOCKED</t>
  </si>
  <si>
    <t>ZM1251144CAW04427 - FLOUR TUNNEL FLOUR TUNNEL BLOCKED BLOCKED</t>
  </si>
  <si>
    <t>[URGENT REPLACEMENT ORDER] ZM1251144CAW04464 NOT NOT POWERING ON</t>
  </si>
  <si>
    <t>[URGENT REPLACEMENT ORDER] ZM1250836CAG02958 - NOT NOT POWERING ON NOT NOT POWERING ON</t>
  </si>
  <si>
    <t>ZM1250623CAG00660 - NOT NOT POWERING ON NOT NOT POWERING ON</t>
  </si>
  <si>
    <t>ZM1250624CAG00788- MISSING WATER CONTAINER SPRING  THIS IS AS PER ADVICE BY TL JEBRIEL AS CUSTOMER RECEIVED ONLY THE OIL CONTAINER. MISSING WATER CONTAINER SPRING</t>
  </si>
  <si>
    <t>ZM1251144CAGO4654 - FLOUR TUNNEL FLOUR TUNNEL BLOCKED BLOCKED</t>
  </si>
  <si>
    <t>ZM1251146CAG04930 - FLOUR TUNNEL FLOUR TUNNEL BLOCKED BLOCKED   APPROVED BY RUMZY</t>
  </si>
  <si>
    <t>[URGENT REPLACEMENT ORDER] ZM1251144CAW04437 -  NOT NOT POWERING ON POWER ISSUE</t>
  </si>
  <si>
    <t>ZM1251043CAG04131 - NOT NOT POWERING ON  PLUGGED MACHINE BUT STILL NOT WORKING OTHER DEVICE STILL WORK WITH THE SAME POWER SOCKET PLUGGED MACHINE WITH OTHER SOCKET, STILL NOT NOT POWERING ON OTHER DEVICE STILL WORK WITH THE OTHER POWER SOCKET UNPLUGGED THE MACHINE FOR 24 HOURS AND PLUGGED AGAIN, STILL NOT NOT POWERING ON NOT NOT POWERING ON</t>
  </si>
  <si>
    <t>ZM1251043CAG04253 - NOT NOT POWERING ON  - UNIT WORK FOR THE FIRST 1 WEEKS. IN THE MIDDLE OF THE COOKING, THE MACHINE GAVE AN ERROR 'PANS NOT WARMING ENOUGH, CONTACT SUPPORT AND POWER OF THE MACHINE' SO WHEN I POWERED OFF THE MACHINE , AND TURNED IT ON. IT NEVER TURNED ON AGAIN. NOT NOT POWERING ON</t>
  </si>
  <si>
    <t>ZM1251144CAW04473 - NOT NOT POWERING ON NOT NOT POWERING ON</t>
  </si>
  <si>
    <t>ZM1250624CAG00788 - OIL CONTAINER SPRING LOST ZM1250624CAG00788 - MISSING WATER CONTAINER SPRING WATER AND OIL CONTAINER SPRINGS LOST  APPROVED BY DEEPA</t>
  </si>
  <si>
    <t>ZM1251146MEG01741FLOUR TUNNEL FLOUR TUNNEL BLOCKED BLOCKED</t>
  </si>
  <si>
    <t>ZM1250940CAG03613 - NOT NOT POWERING ON NOT NOT POWERING ON</t>
  </si>
  <si>
    <t>[URGENT REPLACEMENT ORDER] ZM1251043CAG04164 - NOT NOT POWERING ON MACHINE ISSUE</t>
  </si>
  <si>
    <t>ZM1251144CAG04728 - FLOUR TUNNEL FLOUR TUNNEL BLOCKED BLOCKED  APPROVED BY DEEPA</t>
  </si>
  <si>
    <t>ZM1251144CAG04668 FLOUR TUNNEL FLOUR TUNNEL BLOCKED BLOCKED</t>
  </si>
  <si>
    <t>ZM1251146MEG01622FLOUR TUNNEL FLOUR TUNNEL BLOCKED BLOCKED</t>
  </si>
  <si>
    <t>ZM1251146CAG04972 - FLOUR TUNNEL FLOUR TUNNEL BLOCKED BLOCKED</t>
  </si>
  <si>
    <t>[URGENT REPLACEMENT ORDER] ZM1250728MEG00405 - BOOT LOOP MACHINE ISSUE</t>
  </si>
  <si>
    <t>ZM1250626CAW01262- NOT NOT POWERING ON NOT NOT POWERING ON</t>
  </si>
  <si>
    <t>ZM1251144CAW04435 - NOT NOT POWERING ON  CUSTOMER SAID THAT THE MACHINE POWERED ON TWICE BUT NOW IT DOESN'T TURN ON AT ALL SUPPORT GAVE BASIC STEPS TO RESOLVE THE ISSUE MACHINE DOESN'T START FANS ARE NOT WORKING AS WELL NOT NOT POWERING ON</t>
  </si>
  <si>
    <t>[URGENT REPLACEMENT ORDER] ZM1251144CAG04611 NOT NOT POWERING ON</t>
  </si>
  <si>
    <t>[URGENT REPLACEMENT ORDER] ZM1251043CAG03940 - NOT NOT POWERING ON MACHINE ISSUE</t>
  </si>
  <si>
    <t>[URGENT REPLACEMENT ORDER] ZM1250834CAW02305 - NOT NOT POWERING ON MACHINE ISSUE</t>
  </si>
  <si>
    <t>ZM1250730MEG00563-BOOT LOOP BOOT LOOP</t>
  </si>
  <si>
    <t>Dough Cup Damaged</t>
  </si>
  <si>
    <t>Missing Parts</t>
  </si>
  <si>
    <t>Logistics</t>
  </si>
  <si>
    <t>TROUBLESHOOTING DENIED</t>
  </si>
  <si>
    <t>Troubleshooting Denied</t>
  </si>
  <si>
    <t>Administrative</t>
  </si>
  <si>
    <t>APPROVED BY PARUL</t>
  </si>
  <si>
    <t>Approved by Support</t>
  </si>
  <si>
    <t>MACHINE SWAP</t>
  </si>
  <si>
    <t>Machine Swap</t>
  </si>
  <si>
    <t>RNEXT UPGRADE</t>
  </si>
  <si>
    <t>ROTIIMATIC UPGRADE</t>
  </si>
  <si>
    <t>FREE UPGRADE</t>
  </si>
  <si>
    <t>MACHINE UPGRADE</t>
  </si>
  <si>
    <t>Machine Upgrade</t>
  </si>
  <si>
    <t>UPGRADE ORDER</t>
  </si>
  <si>
    <t>RETAINED CUSTOMER</t>
  </si>
  <si>
    <t>Customer Retained</t>
  </si>
  <si>
    <t>RETAINED FOR REPLACEMENT</t>
  </si>
  <si>
    <t>APPROVED FOR REPLACEMENT</t>
  </si>
  <si>
    <t>CUSTOMER EXPECTATION</t>
  </si>
  <si>
    <t>Customer Expectation</t>
  </si>
  <si>
    <t>TILTED VT</t>
  </si>
  <si>
    <t>TILTED TRANSFER ARM</t>
  </si>
  <si>
    <t>DEFECTIVE TRANSFER ARM</t>
  </si>
  <si>
    <t>KICKER DAMAGED</t>
  </si>
  <si>
    <t>KICKER MALFUNCTION</t>
  </si>
  <si>
    <t>BROKEN TRIGGER</t>
  </si>
  <si>
    <t>BROKEN SWEEPER</t>
  </si>
  <si>
    <t>BROKEN COUPLING</t>
  </si>
  <si>
    <t>BROKEN TRAY</t>
  </si>
  <si>
    <t>WEIRD MOTOR NOISE</t>
  </si>
  <si>
    <t>Motor Noise</t>
  </si>
  <si>
    <t>VT AND PRESS NOISE</t>
  </si>
  <si>
    <t>MASTER BOARD PCB</t>
  </si>
  <si>
    <t>Master Board PCB Issue</t>
  </si>
  <si>
    <t>POST 0X7 ERROR</t>
  </si>
  <si>
    <t>STUCK ON ROTIIMATIC NEXT SCREEN</t>
  </si>
  <si>
    <t>MACHINE CANNOT CONNECT</t>
  </si>
  <si>
    <t>DEFECTIVE WATER CONTAINER</t>
  </si>
  <si>
    <t>Water Container Defective</t>
  </si>
  <si>
    <t>WATER CONTAINER BROKEN</t>
  </si>
  <si>
    <t>MISSING SPRING WATER CONTAINER</t>
  </si>
  <si>
    <t>FLOUR CONTAINER REPLACEMENT</t>
  </si>
  <si>
    <t>Flour Container Replacement</t>
  </si>
  <si>
    <t>FLOUR CONTAINER NOT FUNCTIONING</t>
  </si>
  <si>
    <t>DISPENSING ISSUE</t>
  </si>
  <si>
    <t>Dispensing Issue</t>
  </si>
  <si>
    <t>SAHARA</t>
  </si>
  <si>
    <t>2 MINS WARMING UP</t>
  </si>
  <si>
    <t>Extended Warm-up</t>
  </si>
  <si>
    <t>ISSUE CUSTOMER EXPECTATION</t>
  </si>
  <si>
    <t>BLACK AND WHITE RECEIVED</t>
  </si>
  <si>
    <t>INCORRECT POWER CORD</t>
  </si>
  <si>
    <t>UNEVEN FOOTING</t>
  </si>
  <si>
    <t>Uneven Footing</t>
  </si>
  <si>
    <t>SHREDDING BRUSH</t>
  </si>
  <si>
    <t>Cleaning Brush Damaged</t>
  </si>
  <si>
    <t>BROKEN COVER VT</t>
  </si>
  <si>
    <t>INCONSISTENT MAKING ROTII</t>
  </si>
  <si>
    <t>HYGIENE ISSUE</t>
  </si>
  <si>
    <t>Hygiene Issue</t>
  </si>
  <si>
    <t>MOLD INSIDE MACHINE</t>
  </si>
  <si>
    <t>Mold Contamination</t>
  </si>
  <si>
    <t>FOUL ODOR</t>
  </si>
  <si>
    <t>Foul Odor</t>
  </si>
  <si>
    <t>STUCK ON STARTUP SCREEN</t>
  </si>
  <si>
    <t>ZM1250832CAW02150, MACHINE NUMBER / PART NAME &amp; ISSUE : MACHINE NUMBER WORKING FORM LAST 8 MONTHS, TRANSFER ARM STUCK</t>
  </si>
  <si>
    <t>FOR MACHINE REPLACEMENT - BROKEN VERTICAL TRAY, RATTLING SOUND WHILE KNEADING  ZM1250627MEG00184 428</t>
  </si>
  <si>
    <t>ZM82410CAB02F - 2 MINUTES WARMING UP</t>
  </si>
  <si>
    <t>RETAINED FOR REPLACEMENT  SERIAL_NUMBER THE CUSTOMER WOULD LIKE TO RETURN THE MACHINE DUE TO SCRATCHES EVEN WHEN THE DOUGH QUALITY IS FIXED AND THEY WANTED TO RETURN OFFERED EVENTHOUGH THE QUALITY IS FIX OFFERED REPLACMENT WHICH CUSTOMER ACCEPTED   ZM1251146CAG05270</t>
  </si>
  <si>
    <t>ISSUE STATEMENT: DOUGH STUCK / DOUGH STUCK - ZM1250728MEW00491  ISSUE SUMMARY:   ISSUE STATEMENT: DOUGH STUCK / DOUGH STUCK  MARTIN DID TROUBLESHOOTING BUT THE ISSUE STILL PERSISTROUBLESHOOTING.  SPOKE WITH THE CUSTOMER, HE IS FRUSTRATED AND WANTED TO RETURN THE MACHINE.  I WAS ABLE TO CONVINCE HIM NOT TO RETURN THE MACHINE AS WE CAN PROCESS A REPLACEMENT MACHINE FOR HIM AND  I ALSO OFFERED A FREE 1-YEAR WARRANTY EXTENSION TO RETAIN THE CUSTOMER.  THE CUSTOMER AGREED BUT HE REQUESTED TO EXPEDITE THE REPLACEMENT PROCESS.  THE CUSTOMER CONFIRMED THE DETAILS OVER THE PHONE.  INITIATE THE 1-YEAR WARRANTY EXTENSION.  INITIATE REPLACEMENT.</t>
  </si>
  <si>
    <t>CUSTOMER RETAINED FOR REPLACAMENT- ZM1251251CAG07295  THE CUSTOMER REPORTED MULTIPLE ISSUES WITH HIS RECENTLY PURCHASED ROTIMATIC. INITIALLY, HE INQUIRED ABOUT RETURNING AN OLD UNIT AND MENTIONED WATER LEAKAGE FROM THE WATER CONTAINER, FLOUR GETTING STUCK IN THE PASSAGE, AND UNEVENLY COOKED EDGES. DESPITE SEVERAL INTERACTIONS WITH DIFFERENT AGENTROUBLESHOOTING, THE ISSUES PERSISTED. RAHUL EXPRESSED FRUSTRATION OVER THE HANDLING OF HIS CASE, PARTICULARLY THE WATER LEAKAGE, WHICH HE FEARED MIGHT CAUSE LONG-TERM DAMAGE. THE CUSTOMER ALSO EXPERIENCED OIL CONTAINER LEAKAGE. HE REQUESTED EITHER A REPLACEMENT MACHINE OR A RETURN, EMPHASIZING HIS DISSATISFACTION WITH THE TROUBLESHOOTING PROCESS AND THE PRODUCT'S PERFORMANCE. THE TEAM OFFERED A REPLACEMENT OF THE OIL CONTAINER, INCLUDING A ONE-YEAR EXTENDED WARRANTY AND A 100 USD REFUND.</t>
  </si>
  <si>
    <t>CUSTOMER RETAINED FOR REPLACEMENT. THE CUSTOMER INITIALLY REPORTED ISSUES WITH HER NEW ROTIMATIC MACHINE, SPECIFICALLY RELATED TO WI-FI CONNECTIVITY AND FLOUR CONTAINER FUNCTIONALITY. THE MACHINE REQUIRED A 2.4 GHZ CONNECTION, WHICH WAS RESOLVED BY CONTACTING THE SERVICE PROVIDER. DESPITE CLEANING AND REASSEMBLING THE MACHINE, THE FLOUR CONTAINER CONTINUED TO MALFUNCTION, LEADING TO REPEATED ERROR MESSAGES. MULTIPLE AGENTROUBLESHOOTING ATTEMPTED TROUBLESHOOTING, INCLUDING CHECKING FOR RESIDUES AND ENSURING PROPER ASSEMBLY, BUT THE ISSUE PERSISTED. DIVYA EXPRESSED FRUSTRATION OVER THE LACK OF RESOLUTION AND REQUESTED A REPLACEMENT OR RETURN DUE TO THE ONGOING PROBLEMS AGENT OFFERED A REPLACEMENT ALONG WITH 1 YEAR EXTENDED WARRANTY AND 100 USD REFUND. ZM1251251CAG07611</t>
  </si>
  <si>
    <t>ARNAB DE REPORTED AN ISSUE WITH HIS ROTIMATIC NEXT NOT NOT POWERING ON. THIS WAS THE THIRD MACHINE HE RECEIVED IN THREE MONTHS, AND HE EXPRESSED FRUSTRATION OVER REPEATED FAILURES. ZM1250607CAG00662 - APPROVED FOR PARALLEL SHIPMENT</t>
  </si>
  <si>
    <t>THE VERTICAL TRAY IS TILTED - ZM1251249MEG01964</t>
  </si>
  <si>
    <t>ZM1251249MEG01965 - WRONG POWER CORD DELIVERED  CUSTOMER IS FROM UK</t>
  </si>
  <si>
    <t>ZM1251250CAW06701- VERTICAL TRAY PLATE REMOVED</t>
  </si>
  <si>
    <t>ZM1251251CAG07215 - MISSING KICKER CUSTOMER RECEIVED THE PACKAGE WITHOUT THE KICKER</t>
  </si>
  <si>
    <t>ZM1251251CAG07139 - VERTICAL TRAY DAMAGED</t>
  </si>
  <si>
    <t>ZM1251251CAG06871 - DENTROUBLESHOOTING AND SCRATCHES UPON RECEIVING THE MACHINE  CHECKED AND APPROVED BY DEEPA</t>
  </si>
  <si>
    <t>ZM1251251CAG07139 - VERTICAL TRAY DAMAGE</t>
  </si>
  <si>
    <t>TILTED VERTICAL TRAY AND WEIRD MOTOR NOISE - ZM1251249MEG02033</t>
  </si>
  <si>
    <t>ZM1251251CAG07131 - BROKEN COVER VERTICAL TRAY</t>
  </si>
  <si>
    <t>ZM1251251CAG07478 - BROKEN VERTICAL TRAY DUE TO DAMAGED PACKAGING THAT MAY BE CAUSED DURING SHIPMENT/DELIVERY</t>
  </si>
  <si>
    <t>XXZM82405MEB1 - MACHINE NUMBER CONNECTING TO WEBCONSOLE   - APPROVED BY DEEPA</t>
  </si>
  <si>
    <t>ZM1250729CAG01780 - DEFECTIVE TRANSFER ARM  ADVISED BY DEEPA TO PROCESS MACHINE REPLACEMENT IF TRANSFER ARM ISSUE PERSISTROUBLESHOOTING</t>
  </si>
  <si>
    <t>ZM1250940CAW03460 - TRANSFER ARM RATTLING NOISE  FINDHOME AND HOME STATE =1 MOVED THE KICKER FORWARD BUT INTERMITTENT MOVEMENT AND RATTLING NOISE; ALSO, AT POS 304, KICKER WAS NOT ABLE TO MOVE FULLY TO THE FRONT MOVED TO THE FRONT USING RECOVERY COMMANDS AND HAVE CUSTOMER REMOVE THE KICKER UPON TESTING THE MOVEMENT OF THE CARRIERS TO THE BACK, INTERMITTENT MOVEMENT IS OBSERVED AND CARRIERS WERE NOT ABLE TO MOVE TO HOME STATE COMPLETELY ADVISED CUSTOMER TO CLEAN AROUND THE BOTTOM PART AND CHECK FOR DEBRIS OR OBSTRUCTION UPON CHECKING AND CLEANING, TRIED AGAIN BUT ISSUE PERSISTED</t>
  </si>
  <si>
    <t>ZM1251147CAG05488 -  VERTICAL TRAY AND PRESS NOISE</t>
  </si>
  <si>
    <t>[URGENT REPLACEMENT ORDER] ZM1250835CAG02554 - TRANSFER ARM RATTLING NOISE  ISSUE PERSISTED AFTER TROUBLESHOOTING STEPS TRANSFER ARM RATTLING NOSIE</t>
  </si>
  <si>
    <t>[URGENT REPLACEMENT ORDER] ZM1251043CAG04216 - NOT NOT POWERING ON  ISSUE PERSISTED DESPITE TROUBLESHOOTING STEPS NOT NOT POWERING ON</t>
  </si>
  <si>
    <t>[URGENT REPLACEMENT ORDER] ZM1251147CAG05614 - NOT NOT POWERING ON  ISSUE PERSISTED DESPITE TROUBLESHOOTING STEPS NOT NOT POWERING ON</t>
  </si>
  <si>
    <t>ZM1251147CAG05363- WATER AND OIL CONTAINER LEAKAGE  SSUE STATEMENT: WATER AND OIL CONTAINERS LEAKING  CUSTOMER MENTIONED WATER AND OIL IN STIRRER TOP WHEN NOT IN USE ASKED CUSTOMER TO CONFIRM IF IT'S BOTH CUSTOMER SAYS IT'S BOTH OIL AND WATER. ASKED CUSTOMER IF LEAK IS VISIBLE CUSTOMER SENT 2 IMAGES OF BOTH CONTAINERS LEAKING VISIBLY OIL AND WATER CONTAINER REPLACEMENT APPROVED BY HAROLD DINGLASA WATER AND OIL CONTAINER LEAKAGE</t>
  </si>
  <si>
    <t>[URGENT REPLACEMENT ORDER] ZM1251147CAW06027- CUSTOMER RAISED SERIOUS CONCERNS REGARDING HYGIENE, SAFETY, AND QUALITY CONTROL STRONG FOUL/ROTTEN ODOR NOTICED UPON UNWRAPPING THE MACHINE. DOUGH WITH VISIBLE MOLD GROWTH FOUND INSIDE.</t>
  </si>
  <si>
    <t>ZM1251043CAG04163 - NOT NOT POWERING ON  POWER ON ISSUE ASKED CUSTOMER TO UNPLUG THE MACHINE AND WAIT FOR 5 MINUTES, THEN PLUG IT BACK IN AND CHECK IF THE FANS AT THE TOP-LEFT REAR OF THE MACHINE ARE RUNNING ASKED CUSTOMER TRY CONNECTING THE MACHINE TO A DIFFERENT POWER OUTLET AND REPEAT THE FIRST STEP ASKED CUSTOMER IF THE MACHINE STILL DOES NOT POWER ON, TEST THE SAME OUTLET WITH ANOTHER APPLIANCE TO CONFIRM THE SOCKET IS WORKING ADVISED TO UNPLUG FOR 12 HOURS BUT ISSUE STILL PERSISTED NOT NOT POWERING ON</t>
  </si>
  <si>
    <t>ZM1250729CAW01882 - KNEADER BLADE STUCK  STIRRER DID NOT ROTATE AFTER FURTHER TROUBLESHOOTING WILL PROCESS REPLACEMENT KNEADER BLADE STUCK</t>
  </si>
  <si>
    <t>ZM1250625CAG01114 - NOT NOT POWERING ON  OWER ON ISSUE SENT CUSTOMER THE POWER ON MACRO ISSUE PERSISTED ASKED FOR VIDEOS AS PER DOCUMENTATION WILL ESCALATE TRIED AFTER MORE THAN 72 HOURS BUT STILL ISSUE PERSISTED NOT NOT POWERING ON</t>
  </si>
  <si>
    <t>ZM1250832CAW02095- TRANSFER ARM STUCK  THE KICKER LIMIT SWITCH TRIGGERS INTERMITTENTLY. THIS IS KNOWN ISSUE UNTIL NOV BATCH UNITROUBLESHOOTING.  TRANSFER ARM STUCK</t>
  </si>
  <si>
    <t>ZM1251146CAG05098 - CANNOT TRANSFER DOUGH BALL PREVIOUS AGENT ALREADY UPDATED FW BUT ISSUE PERSISTROUBLESHOOTING CUSTOMER SENT A VIDEO AND CLEARLY THE KICKER HAS NO ISSUE AND IT DROPS THE DOUGH BALL SMOOTHLY STEPS PROVIDED BY ENGINEERS WERE FOLLOWED BUT STILL ISSUE PERSISTED TO BE REPLACED AND SHIP TO PH AS ADVISED CANNOT TRANSFER DOUGH BALL</t>
  </si>
  <si>
    <t>ZM1250940CAW03569 - NOT NOT POWERING ON  LIVE TROUBLESHOOTING WAS DONE AND MACHINE STILL NOT NOT POWERING ON NOT NOT POWERING ON</t>
  </si>
  <si>
    <t>ZM1250832CAW02062 - NOT NOT POWERING ON  ASKED CUSTOMER PROBING QUESTIONS TO DETERMINE THE ISSUE CUSTOMER CONFIRMED THE ISSUE CUSTOMER SENT VIDEOS ADVISED TO UNPLUG FOR MORE THAN 24 HOURS AFTER 24 HOURS, ISSUE HAS PERSISTED; MACHINE STILL NOT NOT POWERING ON NOT NOT POWERING ON</t>
  </si>
  <si>
    <t>ZM1250937CAG02942 - TRANSFER ARM RATTLING NOISE  *CUSTOMER CLEANED THE MACHINE COUPLE OF TIMES *ADVISE TO CHECK KICKER FUNCTIONALITY *WAITING FOR CUSTOMER TO REPLY *CONNECT TO QAC, ENABLE LOGS *FIND HOME STATE 1,HAVE MECHANICAL SOUNDS *TRIED RECOVERY (1,100) *FALSE, IT MOVED FORWARD AFTER A FEW SECONDS BUT STILL HAVE A SOUND, THE MAGNETROUBLESHOOTING ARE NOT ALIGNED, HOWEVER KICKER FUNCTION WELL TRANSFER ARM RATTLING NOISE</t>
  </si>
  <si>
    <t>[URGENT REPLACEMENT ORDER] ZM1250939CAG03349 - BROKEN VERTICAL TRAY BROKEN VERTICAL TRAY - MACHINE ISSUE</t>
  </si>
  <si>
    <t>[URGENT REPLACEMENT ORDER] ZM1251043CAG04118 - MACHINE NUMBER POWERING  MACHINE ISSUE</t>
  </si>
  <si>
    <t>ZM1250939CAG03320 - NOT NOT POWERING ON  SENT THE NOT NOT POWERING ON MACRO ASKED CUSTOMER TO UNPLUG THE MACHINE FOR 24 HOURS ISSUE HAS PERSISTED AFTER 24 HOURS FANS ARE NOT RUNNING NOT NOT POWERING ON</t>
  </si>
  <si>
    <t>ZM1250937CAG02849 - GHOST  TOUCHING  MACHINE WORKED BUT THERE IS STILL A GHOST TOUCH. ASKED CUSTOMER TO MONITOR THE MACHINE FOR THE NEXT 24 HOURS WITHOUT THE FRONT COVER AND GIVES US UPDATE INCASE THE ISSUE REOCCUR DURING THE CALL, HE WAS ABLE TO TOUCH IT BUT THERE IS STILL A GHOST TOUCH. FRONT DOOR COVER IS PROPERLY FIXED TO THE FRONT DOOR GHOST TOUCH HAS PERSISTED AFTER MORE THAN 24 HOURS THAT THE FRONT COVER IS REMOVED GHOST TOUCHING</t>
  </si>
  <si>
    <t>ZM1250832CAW02049- TRANSFER ARM RATTLING NOISE  CALL CUSTOMER CHECK TRANSFER ARM GOOD MOVE THE KICKER CARRIER FALSE WITH RATTLING SOUND TRY RECOVERY FROM KB MOVE BUT STILL RATTLING SOUND TRY FIND HOME BUT STUCK KICKER CARRIES MAGNETROUBLESHOOTING GOOD TRY TO RUN BACK AGAIN BUT STILL STUCK AND MAKING RATTLING SOUND ESCALATED TO SME TRANSFER ARM RATTLING NOISE</t>
  </si>
  <si>
    <t>ZM1251144CAG04502 - CRACKS ON THE MACHINE  CUSTOMER PROVIDED PHOTOS OF THE MACHINE HAVING VISIBLE CRACKS, SPECIFICALLY ON THE OIL CONTAINER PART CRACKS ON THE MACHINE</t>
  </si>
  <si>
    <t>ZM1251144CAW04354 - DOOR OPEN ERROR  FRONT DOOR COVER WAS REMOVED AND MAGNETROUBLESHOOTING ARE PRESENT STILL ISSUE HAS PERSISTED INTERCHANGED BOTH MAGNETROUBLESHOOTING AND STILL ERROR PERSISTED REPLACED WITH MAGNETROUBLESHOOTING FROM CUSTOMER BUT ISSUE STILL PERSISTED CLICKING SOUND WAS ALSO HEARD WHEN CLOSING THE DOOR DOOR OPEN ERROR</t>
  </si>
  <si>
    <t>LOOSED VERTICAL TRAY</t>
  </si>
  <si>
    <t>VERTICAL TRAY STUCK</t>
  </si>
  <si>
    <t>VERTICAL TRAY DAMAGED</t>
  </si>
  <si>
    <t>UPGRADE</t>
  </si>
  <si>
    <t>DAMAGED VERTICAL TRAY</t>
  </si>
  <si>
    <t>DOWNGRADE</t>
  </si>
  <si>
    <t>VERTICAL TRAY ALIGNMENT</t>
  </si>
  <si>
    <t>2 MINUTES WARMING UP</t>
  </si>
  <si>
    <t>REPLACEMENT UPDATE</t>
  </si>
  <si>
    <t>Replacement Processing</t>
  </si>
  <si>
    <t>VERTICAL TRAY PLATE REMOVED</t>
  </si>
  <si>
    <t>BROKEN COVER VERTICAL TRAY</t>
  </si>
  <si>
    <t>DAMAGED PACKAGING</t>
  </si>
  <si>
    <t>Shipping Damage</t>
  </si>
  <si>
    <t>PRESS NOISE</t>
  </si>
  <si>
    <t>BROKEN MACHINE</t>
  </si>
  <si>
    <t>MOLD GROWTH</t>
  </si>
  <si>
    <t>DOUGH QUALITY</t>
  </si>
  <si>
    <t>Dough Quality Issue</t>
  </si>
  <si>
    <t>App Connectivity Failure</t>
  </si>
  <si>
    <t>VERTICAL TRAY TILTED</t>
  </si>
  <si>
    <t>VERTICAL TRAY SYSTEM MALFUNCTION</t>
  </si>
  <si>
    <t>FLOUR BOX DEFECTIVE</t>
  </si>
  <si>
    <t>FOUL / ROTTEN ODOR</t>
  </si>
  <si>
    <t>Contamination / Odor</t>
  </si>
  <si>
    <t>NO LIGHT WHEN KNEADING</t>
  </si>
  <si>
    <t>No Light During Kneading</t>
  </si>
  <si>
    <t>MACHINE POWERING</t>
  </si>
  <si>
    <t>LEFT SIDE NOT SPREADING EVENLY</t>
  </si>
  <si>
    <t>MACHINE PERFORMANCE</t>
  </si>
  <si>
    <t>Machine Performance Issue</t>
  </si>
  <si>
    <t>CUSTOMER REQUEST REFUND</t>
  </si>
  <si>
    <t>Refund Request</t>
  </si>
  <si>
    <t>MACHINE NEVER WORKED OUT OF THE BOX</t>
  </si>
  <si>
    <t>DOA / Out of Box Failure</t>
  </si>
  <si>
    <t>CUSTOMER LOST TRUST</t>
  </si>
  <si>
    <t>DOUGH NOT PUSHED BACK</t>
  </si>
  <si>
    <t>TRANSFER ARM STUCK MIDWAY</t>
  </si>
  <si>
    <t>DAMAGED PART INSIDE THE MACHINE</t>
  </si>
  <si>
    <t>ZM1251144CAW04438  CUSTOMER REPORTED ISSUES WITH HER NEWLY RECEIVED ROTIMATIC NEXT MACHINE, STARTING WITH A DOUGH CUP BEING STUCK. AFTER INITIAL TROUBLESHOOTING, SHE EXPERIENCED REPEATED ERRORS SUCH AS FLOUR TUNNEL BLOCKAGES AND DOUGH BALL FORMATION ISSUES. DESPITE MULTIPLE ATTEMPTS TO RESOLVE THESE PROBLEMS THROUGH CLEANING AND ADJUSTMENTROUBLESHOOTING, THE MACHINE CONTINUED TO MALFUNCTION, LEADING TO FRUSTRATION. THE CUSTOMER REQUESTED A RETURN AND REFUND, CITING THE MACHINE'S FAILURE TO PRODUCE ROTIS WITHOUT EXTENSIVE INTERVENTION. THE SUPPORT TEAM OFFERED REPLACEMENTROUBLESHOOTING AND WARRANTY EXTENSIONS, INCLUDING A MAXIMUM OF $200 AND A ONE-YEAR WARRANTY, BUT THE CUSTOMER STILL INSISTED ON RETURNING THE PRODUCT. CUSTOMER NOT RETAINED</t>
  </si>
  <si>
    <t>ROTICOUNT: 143 SERIALNUMBER:ZM1251250MEG02403 DOUGH BALL NOT FORMED</t>
  </si>
  <si>
    <t>ZM1250836CAG02741-ROTI COIUNT:470-NOT NOT POWERING ON</t>
  </si>
  <si>
    <t>ZM1250939CAG02932-PART REPLACEMENT - WATER LEAKAGE</t>
  </si>
  <si>
    <t>VERTICAL TRAY IS BROKEN</t>
  </si>
  <si>
    <t>ZM1251146CAG05050- NOT NOT POWERING ON ROTI QUALITY - 534</t>
  </si>
  <si>
    <t>ZM1250937CAG02978 -  KNEADER BLADE STUCK ROTIS - 227</t>
  </si>
  <si>
    <t>FRONT DOOR IS OPEN</t>
  </si>
  <si>
    <t>ISSUE: KICKER MALFUNCTION FOR REPLACEMENT - ALREADY APPROVED BY THE PREVIOUS AGENT MACHINE IS IN WARRANTY  MACHINE NUMBER ZM82406MEB096 ROTI QUALITY:  1964</t>
  </si>
  <si>
    <t>MACHINE IS NOT NOT POWERING ON (FAN IS NOT ROTATING)  ZM1250624CAG00868 324</t>
  </si>
  <si>
    <t>KICKER WAS NOT MOVING FORWARD</t>
  </si>
  <si>
    <t>LOSS OF TRUST IN THE PRODUCT</t>
  </si>
  <si>
    <t>Customer Dissatisfaction</t>
  </si>
  <si>
    <t>ZM82308CAB08D - POWER TRIP, VERTICAL TRAY STUCK, WI-FI</t>
  </si>
  <si>
    <t>BROKEN VERTICAL TRAY</t>
  </si>
  <si>
    <t>ZM1250417CAG00319 - NOT NOT POWERING ON ROTI - 482</t>
  </si>
  <si>
    <t>DOUGH NOT BEING PUSHED BACK BY THE TRANSFER ARM</t>
  </si>
  <si>
    <t>CUSTOMER RETAINED FOR REPLACEMENT ZP82512CABADF THE CUSTOMER  REPORTED ONGOING ISSUES WITH HER ROTIMATIC PLUS MACHINE, INITIALLY RELATED TO EXTENDING THE WARRANTY. THE MACHINE, DELIVERED ON DECEMBER 26, 2023, HAD A WARRANTY ENDING ON DECEMBER 26, 2025. DURING THE WARRANTY PERIOD, RUPALI EXPERIENCED POWER ISSUES DIAGNOSED AS HARDWARE PROBLEMS, LEADING TO A REPLACEMENT WITH A REMANUFACTURED UNIT. RUPALI FACED DIFFICULTIES EXTENDING THE WARRANTY FOR THIS REPLACEMENT AND REPORTED SIMILAR POWER ISSUES, ALONG WITH PROBLEMS LIKE THE MACHINE NUMBER DETECTING PART, DOUGH NOT KNEADING PROPERLY, AND POWER ON/OFF ISSUES. DESPITE TROUBLESHOOTING EFFORTROUBLESHOOTING, INCLUDING EEPROM RESETROUBLESHOOTING AND FIRMWARE UPDATES, THE ISSUES PERSISTED. RUPALI EXPRESSED DISSATISFACTION WITH RECEIVING A REMANUFACTURED UNIT AND REQUESTED A NEW MACHINE OR AN UPGRADE TO THE ROTIMATIC NEXT MODEL, WILLING TO PAY THE PRICE DIFFERENCE. BEATRIZ VALE CLARIFIED THAT ONLY LIKE-FOR-LIKE REPLACEMENTROUBLESHOOTING ARE POSSIBLE UNDER THE POLICY, AND UPGRADES REQUIRE PARTICIPATION IN THE EXCHANGE PROGRAM. RUPALI INSISTED ON A BRAND-NEW REPLACEMENT FOR ORDER #45779, WHICH WAS AN UPGRADED EXCHANGE FOR HER ORIGINAL ORDER #10047. SHE REQUESTED QUALITY ASSURANCE, A MANUFACTURER WARRANTY, AND A 2-YEAR EXTENDED WARRANTY, CITING OUT-OF-POCKET COSTROUBLESHOOTING FOR TRANSPORTING THE DEFECTIVE UNIT. GWYN MASABA EXPLAINED THAT REMANUFACTURED MACHINES ARE THOROUGHLY TESTED AND OFFERED A 3-MONTH EXTENDED WARRANTY, WHICH RUPALI FOUND UNSATISFACTORY. SHE REITERATED HER DEMAND FOR A 2-YEAR EXTENDED WARRANTY, WILLING TO PAY FOR IT, AND REQUESTED ESCALATION TO HIGHER MANAGEMENT. THE SUPPORT TEAM CLARIFIED THAT A 2-YEAR EXTENDED WARRANTY COULD BE PURCHASED, AND THE REPLACEMENT WOULD BE COVERED UNDER WARRANTY TERMS. GWYN MASABA CONFIRMED THE INITIATION OF THE REPLACEMENT PROCESS AND ASSURED THAT THE REPLACEMENT MACHINE WOULD BE THOROUGHLY INSPECTED TO MINIMIZE HARDWARE CONCERNS. A SECURE PAYMENT LINK FOR THE 2-YEAR EXTENDED WARRANTY WOULD BE PROVIDED ONCE THE REPLACEMENT MACHINE IS SHIPPED.</t>
  </si>
  <si>
    <t>TRANSFER ARM IS BROKEN</t>
  </si>
  <si>
    <t>KICKER WAS NOT ABLE TO MOVE FORWARD</t>
  </si>
  <si>
    <t>LID IS NOT FIT ON THE CONTAINER</t>
  </si>
  <si>
    <t>KNEADER BLADE STUCK - NOT ROTATING - ZM1250416CAG00235</t>
  </si>
  <si>
    <t>REMANUFACTURED. - MACHINE NUMBER ZP82502CAB9E9 ISSUE SUMMARY:   ISSUE/CONCERNS: POWER TRIP  THE REPLACEMENT MACHINE WAS APPROVED BY HAROLD.  I SPOKE WITH THE CUSTOMER AND EXPLAINED TO HIM THAT THE 2ND REPLACEMENT WAS APPROVED AS A ONE TIME COURTESY SINCE HER MACHINE IS ALREADY UNDER OUT OF WARRANTY BECAUSE SHE ALREADY USED HER EXTEND WARRANTY.  I INFORMED THE CUSTOMER THAT WE WILL MAKE SURE THAT THE REPLACEMENT MACHINE WE WILL BE SENDING WILL BE A FULLY FUNCTIONAL MACHINE AND WILL NOT HAVE ANY HARDWARE ISSUE.  CUSTOMER WANTS AN ASSURANCE SO I INFORMED HER THAT IN CASE THAT THE REPLACEMENT MACHINE WE WILL BE SENDING WILL HAVE A HARDWARE ISSUE, WE WILL CHECK IT WITH OUR SENIOR TECHNICAL TEAM AND WE WILL DECIDE IF ANOTHER REPLACEMENT IS APPLICABLE.  THE CUSTOMER AGREED.</t>
  </si>
  <si>
    <t>ZM1251249MEG02060 - THE CUSTOMER HAS PROBLEM WITH THE ROTI QUALITY. AFTER THE TROUBLESHOOTING THE ROTI QUALITY HAS GONE GOOD. BUT SINCE IT WAS RAISED FROM THE ENGINEERING TEAM, AS THERE IS A POSSIBILITY THAT THE VERTICAL TRAY HAS THE ISSUE. AFTER THE DIAGNOSIS FROM THE ENGINEERING TEAM, THEY FOUND OUT THAT THE ISSUE IS IN THE PRESS. NOW SINCE THE UPDATE IS DELAY FROM THE RELEVANT TEAM. THE CUSTOMER REQUESTED TO REFUND/RETURN THE MACHINE AS THEY NO LONGER INTERESTED IN TROUBLESHOOTING</t>
  </si>
  <si>
    <t>ZM1251250MEG02247- WI-FI AND LOADCELL ERROR</t>
  </si>
  <si>
    <t>FAILED TO PRODUCE TWO PROPER ROTIS</t>
  </si>
  <si>
    <t>XXZM82405MEB1- CANNOT CONNECT TO WI-FI</t>
  </si>
  <si>
    <t>TRANSFER ARM AND PRESS PAN WERE STUCK</t>
  </si>
  <si>
    <t>RETAINED FOR REPLACEMENT   MACHINE ISSUE: SOME OF THE PART DONT FUNCTION LIKE THE RETURNING ARM AND ALSO THE TOP PART THAT PRESSES THE DOUGH TO MAKE ROTI.   SERIAL_NUMBER ZM1251251CAG07582</t>
  </si>
  <si>
    <t>BLACK AND WHITE MACHINE</t>
  </si>
  <si>
    <t>Incorrect Machine Variant</t>
  </si>
  <si>
    <t>ZP82512MEBA01 - WI-FI CONFIG, SWEEPER STUCK ERROR</t>
  </si>
  <si>
    <t>DISPENSING ERROR</t>
  </si>
  <si>
    <t>ZM1251146CAG05141 - WI-FI AUTHENTICATION ERROR</t>
  </si>
  <si>
    <t>CONCERN SUMMARY:   ISSUE FOLDED ROTI NOT FIXED  MACHINE NUMBER ZM82309MEB024  THE CUSTOMER'S MACHINE WAS NOT RESOLVED.  REPLACEMENT MACHINE WAS SUPPOSED TO PROCESSED BUT DUE TO SOME CONFUSIONS THE MACHINE WAS TAGGED AS OUT OF WARRANTY.  AS I CHECKED FURTHER THE MACHINE IS STILL WITHIN WARRANTY.  INITIATE REPLACEMENT MACHINE</t>
  </si>
  <si>
    <t>VERTICAL TRAY IS JAMMED</t>
  </si>
  <si>
    <t>ZM1250625CAG00954 - CAN'T CONNECT TO WI-FI AND MICROPYTHON COMPILE ERROR</t>
  </si>
  <si>
    <t>CUSTOMER INSISTS CLEANING BRUSH TO BE REPLACED AS IT IS SHREDDING  ZM1250312CAG00104</t>
  </si>
  <si>
    <t>CLEANING BRUSH TO BE REPLACED</t>
  </si>
  <si>
    <t>ZM1250728MEW00501 -  TRANSFER ARM STUCK / WI-FI CONNECTION ISSUE</t>
  </si>
  <si>
    <t>ZM1250729CAW01855- KNEADER BLADE STUCK/ NOT ROTATING AFTER MANUALLY ROTATING THROUGH QAC</t>
  </si>
  <si>
    <t>[URGENT REPLACEMENT ORDER] ZM1250731CAG01880- KNEADER BLADE STUCK  STIRRER DID NOT ROTATE EVEN AFTER ROTATING THE STIRRER MANUALLY IN QAC KNEADER BLADE STUCK</t>
  </si>
  <si>
    <t>OIL LEVEL IS LOW</t>
  </si>
  <si>
    <t>Low Oil Level</t>
  </si>
  <si>
    <t>[URGENT REPLACEMENT ORDER] ZM1250836CAG02787 - KNEADER BLADE STUCK  STIRRER DID NOT ROTATE EVEN AFTER MANUALLY ROTATING IT THROUGH QAC KNEADER BLADE STUCK</t>
  </si>
  <si>
    <t>STIRRER NOT ROTATING - ZM1250936CAG02701 STIRRER NOT ROTATING</t>
  </si>
  <si>
    <t>[URGENT REPLACEMENT ORDER] MACHINE NUMBER ZM82411CAB196 POWER ISSUE - POWER TRIP</t>
  </si>
  <si>
    <t>MACHINE NUMBER ZM1251043CAG04007 REASON:CRACK MACHINE CRACK MACHINE</t>
  </si>
  <si>
    <t>ZM1251144CAG04500- NOT NOT POWERING ON  ASKED CUSTOMER TO DO THE BASIC TROUBLESHOOTING STEPS IN CHECKING THE MACHINE'S POWER (RESTARTED THE MACHINE FOR 5 MINUTES, CHECKING OF POWER SOCKET FUNCTIONALITY BY PLUGGING OTHER DEVICES, PLUG THE MACHINE TO ANOTHER WORKING POWER SOCKET, UNPLUGGING OTHER DEVICES WHERE THE MACHINE IS PLUGGED IN) ISSUE OCCURRED DURING WARMING UP FANS NOT RUNNING THE MACHINE HAS BEEN UNPLUGGED FOR 4-5 DAYS WITH CUSTOMER TRYING TO PLUG IT IN BETWEEN THOSE DAYS WAS ABLE TO MAKE AROUND 100 ROTIS SINCE IT WAS DELIVERED ISSUE HAS PERSISTED AFTER UNPLUGGING FOR 48 HOURS NOT NOT POWERING ON</t>
  </si>
  <si>
    <t>ZM1250937CAW03130- PARTIALLY UNCOOKED ROTIS  TRIED DOING TROUBLESHOOTING WITH CUSTOMER TOGETHER WITH RECIPE TEAM BUT CUSTOMER WAS STILL NOT SATISFIED WITH THE ROTIS ADVISED TO MONITOR AFTER 24 HOURS BUT CUSTOMER WANTS A RESOLUTION RIGHT AWAY AND WANTS A REPLACEMENT TRIED TO DE-ESCALATE BUT STILL CUSTOMER IS PERSISTED IN THE REPLACEMENT GOT AN APPROVAL FROM ALDRED VALENCIA TO IMMEDIATELY PROCESS REPLACEMENT TO AVOID CUSTOMER FROM CLAIMING FOR A COMPENSATION PARTIALLY UNCOOKED ROTIS</t>
  </si>
  <si>
    <t>[URGENT REPLACEMENT ORDER] MACHINE NUMBER ZM1250624CAG00732 APPROVED BY JEBRIEL CAGAS FLOUR TUNNEL BLOCKED</t>
  </si>
  <si>
    <t>THE REMANUFACTURED MACHINE GOT SHIPPED BUT HE PAID FOR AN UPGRADE; CUSTOMER WANTS THE REMANUFACTURED HE RECEIVED TO BE REPLACED WITH A ROTIMATIC NEXT MACHINE - ZP82508CAB9CE THE REMANUFACTURED MACHINE GOT SHIPPED BUT HE PAID FOR AN UPGRADE; CUSTOMER WANTS THE REMANUFACTURED HE RECEIVED TO BE REPLACED WITH A ROTIMATIC NEXT MACHINE</t>
  </si>
  <si>
    <t>ZM1250832CAW02194 - KNEADER BLADE STUCK  KNEADER MOTOR NOT ROTATING KNEADER BLADE STUCK</t>
  </si>
  <si>
    <t>MISSING SPRING IN WATER CONTAINER</t>
  </si>
  <si>
    <t>DOOR IS OPEN ERROR</t>
  </si>
  <si>
    <t>[URGENT REPLACEMENT ORDER] MACHINE ISSUE: ERROR MESSAGE "INCORRECT PART PLACEMENT" - ZM1251146CAG05307 CONCERN SUMMARY: MACHINE ISSUE: ERROR MESSAGE "INCORRECT PART PLACEMENT"  THE CUSTOMER WANTS A RETURN AND REFUND.  SPOKE WITH THE CUSTOMER AND WE TRIED TO UPDATE THE SOFTWARE. BUT THE ISSUE STILL PERSISTROUBLESHOOTING. THE CUSTOMER INSISTS FOR A REPLACEMENT MACHINE OR A REFUND. WILL PROCEED WITH MACHINE REPLACEMENT</t>
  </si>
  <si>
    <t>MACHINE NUMBER POWERING</t>
  </si>
  <si>
    <t>ZM1251144CAG04294 - NOT NOT POWERING ON  SENT CUSTOMER THE NOT NOT POWERING ON MACRO, ASKED CUSTOMER TO FOLLOW THE FIRST 3 STEPS WITH A VIDEO ISSUE OCCURRED DURING WARMING UP PLACED IN A WELL-VENTILATED AREA NO ROTIS WERE MADE SO FAR AFTER 24 HOURS, MACHINE WILL STILL NOT POWER ON FANS ARE NOT WORKING  NOT NOT POWERING ON</t>
  </si>
  <si>
    <t>ZM1250940MEG01016 - NO LIGHT WHEN KNEADING  CUSTOMER IS NOT SATISFIED WITH NO LIGHT WHILE KNEADING AND HAS ASKED FOR A REFUND DE-ESCALATED AND WILL PROCEED WITH REPLACEMENT APPROVED BY LAKSH THAT CUSTOMER WILL RECEIVE THE REPLACEMENT FIRST BEFORE SENDING THE DEFECTIVE ONE NO LIGHT WHEN KNEADING</t>
  </si>
  <si>
    <t>ZM1250624CAG00794 - POWER TRIP  ASKED CUSTOMER TO DO THE BASIC TROUBLESHOOTING STEPS IN CHECKING THE MACHINE'S POWER (RESTARTED THE MACHINE FOR 5 MINUTES, CHECKING OF POWER SOCKET FUNCTIONALITY BY PLUGGING OTHER DEVICES, PLUG THE MACHINE TO ANOTHER WORKING POWER SOCKET, UNPLUGGING OTHER DEVICES WHERE THE MACHINE IS PLUGGED IN) THE MACHINE SHUTROUBLESHOOTING DOWN 5 MINUTES AFTER STARTING THE ROTI MAKING PROCESS BOTH THE SCREEN AND THE FANS TURN OFF AFTER 5 MINUTES POWER TRIP</t>
  </si>
  <si>
    <t>ZM1250626CAW01259 - TRANSFER ARM MISALIGNED CARRIERS  KICKER IS STUCK, ASKED CUSTOMER TO REMOVE THE KICKER KICKER FIND HOME (CARRIERS), HOME STATE 1 KICKER POS: 304 SPEED: 60, MISALIGNED CARRIERS CARRIERS ARE ABLE TO FIND HOME BUT GET MISALIGNED AS IT MOVES TO THE FRONT KR.RECOVERY(1,100) KR.RECOVERY(1,200), STILL MISALIGNED TRANSFER ARM MISALIGNED CARRIERS</t>
  </si>
  <si>
    <t>ZM1251041MEG01251 - FLOUR CONTAINER SHUTTER HARD TO ROTATE  CHECKED FLOUR CONTAINER SHUTTER AND HARD TO ROTATE FLOUR MOTOR ROTATES SMOOTHLY FLOUR SHUTTER ALSO ROTATES WITH THE MOTOR UPON FILLING WITH FLOUR, FLOUR IS DISPENSING FOR 7.5 SECONDS AND 5 SECONDS RESPECTIVELY ADVISED TO MAKE 2 ROTIS 1ST ROTI FLOUR DISPENSED IS AT 11 2ND ROTI FLOUR DISPENSED IS 18 ADVISED TO MAKE 3 ROTIS 3 ROTIS DISPENSED 17-18G OF FLOUR ADVISED TO MONITOR THE MACHINE FOR 24 HOURS BUT CUSTOMER IS WORRIED ABOUT THE CONSISTENCY OF THE FLOUR BEING DISPENSED WILL PROCESS FLOUR CONTAINER REPLACEMENT FLOUR CONTAINER SHUTTER HARD TO ROTATE</t>
  </si>
  <si>
    <t>ZM1250626CAW01340- KNEADER NOISE  REMOVED THE KNEADER AND CUP CHECKED THE KNEADER PIN AND IN GOOD CONDITION UPON ROTATING THE KNEADER MOTOR, UNUSUAL SOUND WAS THERE AND LOUD STOPPED AND ADVISED CUSTOMER TO CHECK FOR ANY POSSIBLE DEBRIS OR OBSTRUCTION WITHIN THE BASE; NO DEBRIS FOUND ROTATED AGAIN AND ISSUE PERSISTED KNEADER LOUD NOISE</t>
  </si>
  <si>
    <t>LOOSE VERTICAL TRAY</t>
  </si>
  <si>
    <t>WI-FI ISSUE</t>
  </si>
  <si>
    <t>ISSUE STATEMENT</t>
  </si>
  <si>
    <t>Administrative Note</t>
  </si>
  <si>
    <t>SEND THIS TO KAYNES FOR FA</t>
  </si>
  <si>
    <t>NO LOCATION</t>
  </si>
  <si>
    <t>CHECKED AND APPROVED BY ENGINEERS</t>
  </si>
  <si>
    <t>KNEADER BLADE SEEMS TO BE STUCK</t>
  </si>
  <si>
    <t>ADVISED BY SME</t>
  </si>
  <si>
    <t>WILL PROCEED WITH THE REPLACEMENT</t>
  </si>
  <si>
    <t>INCONSISTENT IN MAKING ROTI</t>
  </si>
  <si>
    <t>URGENT REPLACEMENT ORDER</t>
  </si>
  <si>
    <t>ZM1251144CAW04463 ROTI COUNT:: 319 NOT NOT POWERING ON</t>
  </si>
  <si>
    <t>ZM1251251CAG07811 ROTI COUNT:: 447 PRESS PAN STUCK</t>
  </si>
  <si>
    <t>ZM1260104CAW08818 ROTI COUNT:: 50 NOT NOT POWERING ON</t>
  </si>
  <si>
    <t>CURRENT MACHINE NUMBER ZM1260104CAW08810 ROTI COUNT:: 0 MAIN ISSUE: MACHINE RELATED ISSUE TYPE: (FAILURE MODES): PAN STUCK REPLACEMENT RECEIVED COUNT: 2 TROUBLESHOOTING DONE: Y/N: Y TECH AGENT NAME HANDLED: MOHAMMAD ASRAR</t>
  </si>
  <si>
    <t>ZM1260417CAW10481 ROTI COUNT:: 307 TRANSFER ARM STUCK</t>
  </si>
  <si>
    <t>ZM1250728MEG00411 ROTI COUNT:: 00 DISPENSING POSITION NOT CORRECT</t>
  </si>
  <si>
    <t>ZM1250730MEG00566 ROTI COUNT:: 526 STIRRER NOT ROTATING</t>
  </si>
  <si>
    <t>ZM1260417CAW10417 ROTI COUNT:: 2104 CANNOT TRANSFER DOUGH BALL</t>
  </si>
  <si>
    <t>ZM1260102CAG08499 ROTI COUNT:: 183 KNEADER TRAY STUCK</t>
  </si>
  <si>
    <t>ZM1250731CAG01910 ROTI COUNT:: 76 KNEADER BLADE STUCK</t>
  </si>
  <si>
    <t>ZM1251144CAW04359 ROTI COUNT:: 479 NOT NOT POWERING ON</t>
  </si>
  <si>
    <t>ZM1260209MEG03025 ROTI COUNT:: 570 TRANSFER ARM RATTLING NOISE</t>
  </si>
  <si>
    <t>ZM1251251CAG06824 ROTI COUNT:: 1835 SLAVE COMMUNICATION ERROR</t>
  </si>
  <si>
    <t>ZM1251146CAG05336 ROTI COUNT:: 670 DB DETECTION WARNING</t>
  </si>
  <si>
    <t>ZM1260206MEG02551 ROTI COUNT:: 639 TRANSFER ARM STUCK</t>
  </si>
  <si>
    <t>ZM1250833MEG00748 ROTI COUNT:: 1796 PRESS PAN STUCK</t>
  </si>
  <si>
    <t>ZM1260102CAG08289 ROTI COUNT:: 123 COLOUR MISMATCH</t>
  </si>
  <si>
    <t>ZM1260104CAW09015 ROTI COUNT:: 192 LOOSE VERTICAL TRAY</t>
  </si>
  <si>
    <t>ZM1250521CAG00414 ROTI COUNT:: 1012 CRACKED SIDE COVER</t>
  </si>
  <si>
    <t>ZM1250626CAW01186 ROTI COUNT:: 1857 KNEADER BLADE STUCK</t>
  </si>
  <si>
    <t>ZM1251249CAG06556 ROTI COUNT:: 369 PRESS PAN STUCK</t>
  </si>
  <si>
    <t>ZM1251251CAG07128 ROTI COUNT:: 1191 TRANSFER ARM STUCK</t>
  </si>
  <si>
    <t>ZM1250834CAG02390 ROTI COUNT:: 145 KNEADER BLADE STUCK</t>
  </si>
  <si>
    <t>ZM1251042MEG01441 ROTI COUNT:: 770 KNEADER TRAY STUCK</t>
  </si>
  <si>
    <t>ZM1260102CAG08123 ROTI COUNT:: 42 TRANSFER ARM STUCK</t>
  </si>
  <si>
    <t>ZM1250940MEGO1111 ROTI COUNT:: 1152 KNEADER BLADE STUCK</t>
  </si>
  <si>
    <t>ZM1251251CAG07505 ROTI COUNT:: 413 TRANSFER ARM RATTLING NOISE</t>
  </si>
  <si>
    <t>ZM1251144CAG04660 ROTI COUNT:: 1181 DAMAGED STIRRER COUPLING</t>
  </si>
  <si>
    <t>ZM1250835MEG00897 ROTI COUNT:: 417 TRANSFER ARM STUCK</t>
  </si>
  <si>
    <t>ZM1260104CAW09031 ROTI COUNT:: 20 NOT NOT POWERING ON</t>
  </si>
  <si>
    <t>ZM1250937CAG02935 ROTI COUNT:: 2026 TRANSFER ARM RATTLING NOISE</t>
  </si>
  <si>
    <t>ZM1250939CAG03340 ROTI COUNT:: 15 NOT NOT POWERING ON</t>
  </si>
  <si>
    <t>ZM1251144CAG04582 ROTI COUNT:: 1340 PRESS PAN STUCK</t>
  </si>
  <si>
    <t>ZM1250727MEW00228 ROTI COUNT:: 2081 STIRRER NOT ROTATING</t>
  </si>
  <si>
    <t>ZM1250834CAG02363 ROTI COUNT:: 301 TOP CASING CRACK</t>
  </si>
  <si>
    <t>ZM1260417CAG10141 ROTI COUNT:: 107 NOT NOT POWERING ON</t>
  </si>
  <si>
    <t>ZM1250833MEG00776 ROTI COUNT:: 676 PRESS PAN STUCK</t>
  </si>
  <si>
    <t>ZM1250624CAG00714 ROTI COUNT:: 35 NOT NOT POWERING ON</t>
  </si>
  <si>
    <t>ZM1260102CAG08391 ROTI COUNT:: 91 CANNOT TRANSFER DOUGH BALL</t>
  </si>
  <si>
    <t>ZM1250832CAW02053 ROTI COUNT:: 226 TRANSFER ARM STUCK</t>
  </si>
  <si>
    <t>ZM1251043CAG03713 ROTI COUNT:: 733 TOP CASING CRACK</t>
  </si>
  <si>
    <t>ZM1251147CAG05391 ROTI COUNT:: 1817 TRANSFER ARM STUCK</t>
  </si>
  <si>
    <t>ZM1260206MEG02526  ROTI COUNT:: 1735 TRANSFER ARM STUCK</t>
  </si>
  <si>
    <t>ZM1260208CAG09749 ROTI COUNT:: 88 NOT NOT POWERING ON</t>
  </si>
  <si>
    <t>ZM1251251CAG06919  ROTI COUNT:: 291 SLAVE COMMUNICATION ERROR</t>
  </si>
  <si>
    <t>ZM1250938CAG03079 ROTI COUNT:: 1514 TRANSFER ARM STUCK</t>
  </si>
  <si>
    <t>ZM1250835CAG02650 ROTI COUNT:: 1183 KNEADER TRAY STUCK</t>
  </si>
  <si>
    <t>ZM1250625CAG00973 ROTI COUNT:: 11 NOT POWEERING ON</t>
  </si>
  <si>
    <t>ZM1250938CAG03068 ROTI COUNT:: 1095 KNEADER TRAY STUCK</t>
  </si>
  <si>
    <t>ZM82408CAB19B ROTI COUNT:: 2173 STIRRER NOT ROTATING</t>
  </si>
  <si>
    <t>ZM1250940CAW03454 ROTI COUNT:: 507 CANNOT CONNECT TO WI-FI</t>
  </si>
  <si>
    <t>ZM1260208CAG09612 ROTI COUNT:: 507 NOT NOT POWERING ON</t>
  </si>
  <si>
    <t>ZM1251249MEG02071 ROTI COUNT:: 1158 DISPENSING POSITION NOT CORRECT</t>
  </si>
  <si>
    <t>ZM1251251CAG07063 ROTI COUNT:: 1023 PRESS PAN STUCK</t>
  </si>
  <si>
    <t>ZM1260104CAW09026 ROTI COUNT:: 132 NOT NOT POWERING ON</t>
  </si>
  <si>
    <t>ZM1260206CAG09453 ROTI COUNT:: 239 PANS NOT HEATING</t>
  </si>
  <si>
    <t>ZM1260104CAW08880 ROTI COUNT:: 70 NOT NOT POWERING ON</t>
  </si>
  <si>
    <t>ZM1251251CAG07432 ROTI COUNT:: 1098 STUCK ON CHECKING SCREEN</t>
  </si>
  <si>
    <t>ZM1260104CAW08797 ROTI COUNT:: 302 NOT NOT POWERING ON</t>
  </si>
  <si>
    <t>ZM1260417CAW10378 ROTI COUNT:: 352 VERTICAL TRAY STUCK</t>
  </si>
  <si>
    <t>ZM1260209MEG02947 ROTI COUNT:: 163 KNEADING TRAY IS STUCK</t>
  </si>
  <si>
    <t>ZM1250729CAG01659 ROTI COUNT:: 13 RATTLING NOISE</t>
  </si>
  <si>
    <t>ZM1251147CAG05568 ROTI COUNT:: 29 FLOUR SPILLAGE</t>
  </si>
  <si>
    <t>ZM1250835MEG00900 ROTI COUNT:: 394 TRANSFER ARM STUCK</t>
  </si>
  <si>
    <t>ZM1260311CAW09973 ROTI COUNT:: 182 TRANSFER ARM RATTLING NOISE</t>
  </si>
  <si>
    <t>ZM1250835CAG02550 ROTI COUNT:: 314 TOP CASING CRACK</t>
  </si>
  <si>
    <t>ZP82510CABA70 ROTI COUNT:: 0 HARDWARE ISSUE</t>
  </si>
  <si>
    <t>ZM1250728CAG01460 ROTI COUNT:: 1613 KNEADING TRAY STUCK</t>
  </si>
  <si>
    <t>ZM1250939CAW03194 ROTI COUNT:: 1000 CARRIER KICKER MALFUNCTION ISSUE</t>
  </si>
  <si>
    <t>ZM1250729CAG01651 ROTI COUNT:: 1466 RATTLING NOISE ISSUE</t>
  </si>
  <si>
    <t>ZM1250625CAG00938 ROTI COUNT:: 1803 KNEADING TRAY STUCK</t>
  </si>
  <si>
    <t>ZP82209CAA09B ROTI COUNT:: 8679 TROUBLESHOOTING DENIED</t>
  </si>
  <si>
    <t>ZM1251147CAG05608 ROTI COUNT:: 1725 CANNOT TRANSFER DOUGH BALL</t>
  </si>
  <si>
    <t>ZM82405CAB00E ROTI COUNT::2934 FINAL CHECK STAGE AND DOES NOT PROCEED FURTHER.</t>
  </si>
  <si>
    <t>CURRENT MACHINE NUMBER ZM1260206MEG02650 ROTI COUNT:: 196 MAIN ISSUE: MACHINE RELATED ISSUE TYPE: (FAILURE MODES): UNABLE TO USE MILLER UPDATE REPLACEMENT RECEIVED COUNT: 4 TROUBLESHOOTING DONE: Y/N: Y TECH AGENT NAME HANDLED: SREE DARSHINI</t>
  </si>
  <si>
    <t>CURRENT MACHINE NUMBER  ZM1250626CAW01331 ROTI COUNT::  386 MAIN ISSUE: CUSTOMER STATED HE RECEIVED THE MACHINE IN JUNE 2025 AND THE MACHINE STOPPED WORKING ON MAY 2026. ISSUE TYPE: NOT NOT POWERING ON REPLACEMENT RECEIVED COUNT: 1 TROUBLESHOOTING DONE: Y TECH AGENT NAME HANDLED: NA</t>
  </si>
  <si>
    <t>CURRENT MACHINE NUMBER ZM1251249MEG02117 ROTI COUNT:: 20 MAIN ISSUE: MACHINE RELATED ISSUE TYPE: (FAILURE MODES): STIRRER NOT ROTATING REPLACEMENT RECEIVED COUNT: 0 TROUBLESHOOTING DONE: Y/N: Y TECH AGENT NAME HANDLED: HARSHA M</t>
  </si>
  <si>
    <t>ZM1250937CAG02883 ROTI COUNT:: 311 KNEADER BLADE STUCK</t>
  </si>
  <si>
    <t>ZM1251147CAG05389 ROTI COUNT:: 1305 APPROVED BY PARUL</t>
  </si>
  <si>
    <t>ZM1251251CAG07874 ROTI COUNT:: 1028 RATTLING NOISE</t>
  </si>
  <si>
    <t>CURRENT MACHINE NUMBER ZM1251041MEG01314 ROTI COUNT:: 831 MAIN ISSUE: ACCESSORY RELATED ISSUE TYPE: (FAILURE MODES): DAMAGED KICKER REPLACEMENT RECEIVED COUNT: 0 TROUBLESHOOTING DONE: Y/N: Y TECH AGENT NAME HANDLED: VEERESH K</t>
  </si>
  <si>
    <t>CURRENT MACHINE NUMBER ZM1250834CAG02539 ROTI COUNT:: 988 MAIN ISSUE: MACHINE RELATED ISSUE TYPE: (FAILURE MODES): PANS NOT HEATING REPLACEMENT RECEIVED COUNT: 1 TROUBLESHOOTING DONE: Y/N: Y TECH AGENT NAME HANDLED: DEEPALAKSHMI</t>
  </si>
  <si>
    <t>ZP82310CAB9EF ROTI COUNT:: 4149 FOLDED ROTIS</t>
  </si>
  <si>
    <t>88CURRENT MACHINE NUMBER ZM1251249MEG01965 ROTI COUNT:: 0 MAIN ISSUE: MACHINE RELATED ISSUE TYPE: (FAILURE MODES): LOAD CELL ISSUE REPLACEMENT RECEIVED COUNT: 5 TROUBLESHOOTING DONE: Y/N: Y TECH AGENT NAME HANDLED: PRIYANSHU</t>
  </si>
  <si>
    <t>ZM1260417CAG10142 ROTI COUNT: 362 DAMAGED KICKER</t>
  </si>
  <si>
    <t>ZM1251251CAG07860 ROTI COUNT: 154 DAMAGED STIRRER</t>
  </si>
  <si>
    <t>ZM1251249CAW06239 ROTI COUNT: 26 DAMAGED KICKER</t>
  </si>
  <si>
    <t>ZM1251251CAG07209 ROTI COUNT: 917 DAMAGED KICKER</t>
  </si>
  <si>
    <t>CURRENT MACHINE NUMBERZM1251147CAW05762  ROTI COUNT:: (CAN BE TAKEN FROM WEB CONSOLE USING THE MACHINE NUMBER): 463  MAIN ISSUE: MACHINE RELATED  ISSUE TYPE: (FAILURE MODES): NA  REPLACEMENT RECEIVED COUNT: 0  TROUBLESHOOTING DONE: Y/N: N  TECH AGENT NAME HANDLED: NA</t>
  </si>
  <si>
    <t>ZM1250937CAG02886 ROTI COUNT: 583 DAMAGED KICKER</t>
  </si>
  <si>
    <t>ZM1260102CAG08281 ROTI COUNT: 32 DAMAGED KICKER</t>
  </si>
  <si>
    <t>ZM1260104CAW09076 ROTI COUNT: 0 DAMAGED KICKER</t>
  </si>
  <si>
    <t>ZM1251251CAG07899 ROTI COUNT: 849 DAMAGED KICKER</t>
  </si>
  <si>
    <t>ZM1250836CAG02739 ROTI COUNT: 1235 DAMAGED KICKER</t>
  </si>
  <si>
    <t>CURRENT MACHINE NUMBER ZM1251147CAG05421 ROTI COUNT:: (CAN BE TAKEN FROM WEB CONSOLE USING THE MACHINE SERIAL NUMBEZM1251042MEW01573R): 400 MAIN ISSUE: MACHINE RELATED ISSUE TYPE: (FAILURE MODES): CANNOT TRANSFER DOUGH BALL REPLACEMENT RECEIVED COUNT: 0 TROUBLESHOOTING DONE: Y/N: Y TECH AGENT NAME HANDLED: HARSHA M</t>
  </si>
  <si>
    <t>CURRENT MACHINE NUMBER ZM1251042MEW01573 ROTI COUNT:: (CAN BE TAKEN FROM WEB CONSOLE USING THE MACHINE SERIAL NUMBEZM1251042MEW01573R): 1088 MAIN ISSUE: MACHINE RELATED ISSUE TYPE: (FAILURE MODES): KICKER RAIL UNPRALLEL REPLACEMENT RECEIVED COUNT: 0 TROUBLESHOOTING DONE: Y/N: Y TECH AGENT NAME HANDLED: RAJASHREE MALLICK</t>
  </si>
  <si>
    <t>ZM1250626CAW01336 ROTI COUNT:: 593 LOUD KNEADING NOISE</t>
  </si>
  <si>
    <t>ZM1250730CAW01944 ROTI COUNT: 753 DAMAGED KICKER</t>
  </si>
  <si>
    <t>ZM1260311MEG03266 ROTI COUNT:: 0 CANNOT CONNECT TO WI-FI</t>
  </si>
  <si>
    <t>ZM1251042MEG01482 ROTI COUNT:: 3963 TRANSFER ARM STUCK</t>
  </si>
  <si>
    <t>ZM1260417CAG10069 ROTI COUNT: 222 DAMAGED KICKER</t>
  </si>
  <si>
    <t>ZM1260209MEW02831`ROTI COUNT:: 0 TRANSFER ARM RATTLING NOISE</t>
  </si>
  <si>
    <t>ZM1250417CAG00247 ROTI COUNT:: 0 DISPENSING POSITION NOT CORRECT</t>
  </si>
  <si>
    <t>ZM1251043CAG04155 ROTI COUNT:: 2177 NOT NOT POWERING ON</t>
  </si>
  <si>
    <t>ZM1260208CAW09514 ROTI COUNT:: 420 TRANSFER ARM STUCK</t>
  </si>
  <si>
    <t>ZM1250728CAG01515 ROTI COUNT:: 1285 KNEADER TRAY STUCK</t>
  </si>
  <si>
    <t>ZM1250729CAG01668 ROTI COUNT:: 1360 TRANSFER ARM RATTLING NOISE</t>
  </si>
  <si>
    <t>ZM1250835MEW00865 ROTI COUNT:: 145 KNEADER BLADE STUCK</t>
  </si>
  <si>
    <t>ZM1251249MEG02124 ROTI COUNT:: 716 PRESS PAN STUCK</t>
  </si>
  <si>
    <t>ZM1260102CAG08771 ROTI COUNT:: 20 MICROPYTHON COMPILE ERROR</t>
  </si>
  <si>
    <t>ZM1251251CAG07640 ROTI COUNT:: 0 TRANSFER ARM RATTLING NOISE</t>
  </si>
  <si>
    <t>ZM1260208CAG09745 ROTI COUNT:: 0 DAMAGED MACHINE DUE TO WRONG PACKAGING</t>
  </si>
  <si>
    <t>ZP82206MEA096 ROTI COUNT:: 7488 PANS COATING WORN OUT</t>
  </si>
  <si>
    <t>ZM1251251CAG07974 ROTI COUNT:: 384 NOT NOT POWERING ON</t>
  </si>
  <si>
    <t>ZM1250522MEG00083 ROTI COUNT:: 1343 LOUD KNEADING NOISE</t>
  </si>
  <si>
    <t>ZM1251043CAG03883 ROTI COUNT:: 1360 NOT NOT POWERING ON</t>
  </si>
  <si>
    <t>ZM1250834CAG02512 ROTI COUNT: 1821 DAMAGED KICKER</t>
  </si>
  <si>
    <t>ZM1260102CAG08726 ROTI COUNT:: 1 DB DETECTION WARNING</t>
  </si>
  <si>
    <t>ZM1260102CAG08448 ROTI COUNT:: 48 TRANSFER ARM STUCK</t>
  </si>
  <si>
    <t>ZM1260104CAW08799 ROTI COUNT:: 18 NOT NOT POWERING ON</t>
  </si>
  <si>
    <t>ZM1250731CAG01921 ROTI COUNT:: 103 NOT NOT POWERING ON</t>
  </si>
  <si>
    <t>ZM1250627MEG00151 ROTI COUNT:: 1556 CRACKED SIDE COVER</t>
  </si>
  <si>
    <t>ZM1250731CAG01972 ROTI COUNT:: 300 NOT NOT POWERING ON</t>
  </si>
  <si>
    <t>CURRENT MACHINE NUMBER ZP82601CAB9D9 ROTI COUNT:: (CAN BE TAKEN FROM WEB CONSOLE USING THE MACHINE NUMBER): 78 MAIN ISSUE: MACHINE RELATED ISSUE TYPE: (FAILURE MODES): WATER IS NOT COMING OUT REPLACEMENT RECEIVED COUNT: 1 TROUBLESHOOTING DONE: Y/N: Y TECH AGENT NAME HANDLED: DEEPALAKSHMI</t>
  </si>
  <si>
    <t>ZM1250834CAG02494 ROTI COUNT:: 1431 KNEADER BLADE STUCK</t>
  </si>
  <si>
    <t>ZM1250624CAG00737 ROTI COUNT:: 1324 TRANSFER ARM STUCK</t>
  </si>
  <si>
    <t>ZM1250835MEG00851 ROTI COUNT:: 1451 TRANSFER ARM STUCK</t>
  </si>
  <si>
    <t>ZM1251144CAG04831 ROTI COUNT:: 743 FAILED TO UPDATE FIRMWARE OTA</t>
  </si>
  <si>
    <t>ZM1250728MEG00353 ROTI COUNT:: 10 MICROPYTHON COMPILE ERROR</t>
  </si>
  <si>
    <t>ZM1251147CAG05725 ROTI COUNT:: 0 TRANSFER ARM STUCK</t>
  </si>
  <si>
    <t>ZM1250730CAW01955 ROTI COUNT:: 565 CANNOT TRANSFER DOUGH BALL</t>
  </si>
  <si>
    <t>ZM1251146MEG01670 ROTI COUNT:: 833 BROKEN KICKER RAIL</t>
  </si>
  <si>
    <t>ZM1251249CAG06370 ROTI COUNT:: 1141 DETACHED STIRRER COUPLING</t>
  </si>
  <si>
    <t>ZM1251251CAG07527 ROTI COUNT:: 475 NOT NOT POWERING ON</t>
  </si>
  <si>
    <t>ZM1260208CAG09677 ROTI COUNT:: 454 GREYED OUT START BUTTON</t>
  </si>
  <si>
    <t>ZM1250728MEG00396 ROTI COUNT:: 589 STIRRER NOT ROTATING</t>
  </si>
  <si>
    <t>ZM1250729CAG01781 ROTI COUNT:: 1413 STIRRER NOT ROTATING</t>
  </si>
  <si>
    <t>ZM1251249MEW01903 ROTI COUNT:: 416 NOISE ON PRESS</t>
  </si>
  <si>
    <t>ZM1260208CAG09663 ROTI COUNT:: 82 TRANSFER ARM RATTLING NOISE</t>
  </si>
  <si>
    <t>ZM1260105MEW02429 ROTI COUNT:: 725 TRANSFER ARM RATTLING NOISE</t>
  </si>
  <si>
    <t>ZM1251250CAW06758 ROTI COUNT:: 1084 NOT NOT POWERING ON</t>
  </si>
  <si>
    <t>ZM1260206CAG09144 ROTI COUNT:: 34 PARTIALLY UNCOOKED</t>
  </si>
  <si>
    <t>ZM1250836CAG02805 ROTI COUNT:: 830 NOT NOT POWERING ON</t>
  </si>
  <si>
    <t>ZM1250730MEG00549 ROTI COUNT:: 1798 KNEADER BLADE STUCK</t>
  </si>
  <si>
    <t>ZM1251147CAW05939 ROTI COUNT:: 315 TRANSFER ARM STUCK</t>
  </si>
  <si>
    <t>ZM1260208CAG09601 ROTI COUNT:: 76 NOT NOT POWERING ON</t>
  </si>
  <si>
    <t>ZM1260105MEW02510 ROTI COUNT:: 465 DB WEIGHT DETECTION WARNING</t>
  </si>
  <si>
    <t>ZM1251251CAG07025 ROTI COUNT:: 471 RESIDUE DETECTED ON KNEADING PART</t>
  </si>
  <si>
    <t>ZM1250728MEG00377 ROTI COUNT:: 21 KNEADER BLADE STUCK</t>
  </si>
  <si>
    <t>ZM1251043CAG03622 ROTI COUNT:: 0 SLAVE COMMUNICATION ERROR</t>
  </si>
  <si>
    <t>ZM1250623CAG00622 ROTI COUNT:: 115 TRANSFER ARM STUCK</t>
  </si>
  <si>
    <t>ZM1251144CAG04760 ROTI COUNT:: 760 NOT NOT POWERING ON</t>
  </si>
  <si>
    <t>ZM1260105MEW02524 ROTI COUNT:: 80 KNEADER BLADE STUCK</t>
  </si>
  <si>
    <t>ZM1250519CAG00359 ROTI COUNT:: 2672 NOT NOT POWERING ON</t>
  </si>
  <si>
    <t>ZM1251251CAG07763 ROTI COUNT:: 974 NOT NOT POWERING ON</t>
  </si>
  <si>
    <t>ZM1260208CAG09581 ROTI COUNT:: 164 NOT NOT POWERING ON</t>
  </si>
  <si>
    <t>ZM1250832CAW02268 ROTI COUNT:: 1300 NOT NOT POWERING ON</t>
  </si>
  <si>
    <t>ZM1251147CAG05680 ROTI COUNT:: 723 NOISE ON PRESS</t>
  </si>
  <si>
    <t>ZM1250937CAG02912 ROTI COUNT:: 762 CANNOT TRANSFER DOUGH BALL</t>
  </si>
  <si>
    <t>ZM1260206MEG02564 ROTI COUNT:: 0 TRANSFER ARM STUCK</t>
  </si>
  <si>
    <t>ZM1251147CAW06024 ROTI COUNT:: 371 NOT NOT POWERING ON</t>
  </si>
  <si>
    <t>ZM1260102CAG08204 ROTI COUNT:: 20 NOT NOT POWERING ON</t>
  </si>
  <si>
    <t>ZM1251144CAG04812 ROTI COUNT:: 480 TRANSFER ARM STUCK</t>
  </si>
  <si>
    <t>ZM1251043CAG03840 ROTI COUNT:: 97 NOT NOT POWERING ON</t>
  </si>
  <si>
    <t>ZM1250730CAW01899 ROTI COUNT:: 1619 NOT NOT POWERING ON</t>
  </si>
  <si>
    <t>ZM1260206MEG02727 ROTI COUNT:: 137 KNEADER TRAY STUCK</t>
  </si>
  <si>
    <t>ZM82410CAB14E ROTI COUNT:: 1907 STIRRER ISSUE- RPLUS</t>
  </si>
  <si>
    <t>ZM1250728MEG00424 ROTI COUNT:: 741 KNEADER BLADE STUCK</t>
  </si>
  <si>
    <t>ZM1260102CAG08213 ROTI COUNT:: 345 NOT NOT POWERING ON</t>
  </si>
  <si>
    <t>ZM1251251CAG07605 ROTI COUNT:: 858 TRANSFER ARM STUCK</t>
  </si>
  <si>
    <t>ZM1251144CAG04504 ROTI COUNT:: 18 FLOUR DISPENSING ERROR</t>
  </si>
  <si>
    <t>ZM1251147CAG05503 ROTI COUNT:: 345 NOT NOT POWERING ON</t>
  </si>
  <si>
    <t>ZM1250626CAW01318 ROTI COUNT:: 356 NOT NOT POWERING ON</t>
  </si>
  <si>
    <t>ZM1260311MEG03258 ROTI COUNT:: 200 STIRRER NOT ROTATING</t>
  </si>
  <si>
    <t>ZM1250625CAG01025 ROTI COUNT:: 1656 PANS NOT HEATING</t>
  </si>
  <si>
    <t>ZM1251144CAG04569 ROTI COUNT:: 411 PANS NOT HEATING</t>
  </si>
  <si>
    <t>ZM1250834CAW02335 ROTI COUNT:: 1125 TOP CASING CRACK</t>
  </si>
  <si>
    <t>ZM1250731CAG01981 ROTI COUNT:: 1076 NOT NOT POWERING ON</t>
  </si>
  <si>
    <t>ZM1250728CAG01482 ROTI COUNT:: 407 TOP CASING CRACK</t>
  </si>
  <si>
    <t>ZM1260417CAW10391 ROTI COUNT:: 0 NOT NOT POWERING ON</t>
  </si>
  <si>
    <t>ZM1260102CAG08352 ROTI COUNT:: 553 KNEADER TRAY STUCK</t>
  </si>
  <si>
    <t>ZM1260104CAW08994 ROTI COUNT:: 209 TRANSFER ARM RATTLING NOISE</t>
  </si>
  <si>
    <t>ZM1250730CAW01924 ROTI COUNT:: 247 NOT NOT POWERING ON</t>
  </si>
  <si>
    <t>ZM1260209CAW09911 ROTI COUNT:: 17 NOT NOT POWERING ON</t>
  </si>
  <si>
    <t>ZM1251146CAG05197 ROTI COUNT:: 356 NOT NOT POWERING ON</t>
  </si>
  <si>
    <t>ZM1251043CAG03647 ROTI COUNT:: 1817 NOT NOT POWERING ON</t>
  </si>
  <si>
    <t>ZM1250729CAG01760 ROTI COUNT:: 603 KNEADER BLADE STUCK</t>
  </si>
  <si>
    <t>ZM1251144CAG04744 ROTI COUNT:: 993 NOT NOT POWERING ON</t>
  </si>
  <si>
    <t>ZM1260206MEG02591 ROTI COUNT:: 366 TRANSFER ARM STUCK</t>
  </si>
  <si>
    <t>ZM1260102CAG08698 ROTI COUNT:: 10 RESIDUE DETECTED ON KNEADING PART</t>
  </si>
  <si>
    <t>ZP82512CABA57 ROTI COUNT:: 1053 "SIDE DOOR WAS NOT CLOSING PROPERLY  POWER ON ISSUE FOLDED ROTI  TWIN DOUGH"</t>
  </si>
  <si>
    <t>ZM1251249CAW06215 ROTI COUNT:: 393 NOISE ON PRESS</t>
  </si>
  <si>
    <t>ZM1250940CAG03523 ROTI COUNT:: 457 NOT NOT POWERING ON</t>
  </si>
  <si>
    <t>ZM1260101CAG08051 ROTI COUNT:: 144 NOT NOT POWERING ON</t>
  </si>
  <si>
    <t>ZM1260417CAW10370 ROTI COUNT:: 145 NOT NOT POWERING ON</t>
  </si>
  <si>
    <t>ZM1260417CAG10154 ROTI COUNT:: 0 NOT NOT POWERING ON</t>
  </si>
  <si>
    <t>ZM1251251CAG07280 ROTI COUNT:: 27 STAIN ON PANS</t>
  </si>
  <si>
    <t>ZM1251042MEG01464 ROTI COUNT:: 1209 TRANSFER ARM STUCK</t>
  </si>
  <si>
    <t>ZP82208CAA064 ROTI COUNT:: 5131 VERTICAL TRAY STUCK</t>
  </si>
  <si>
    <t>ZM1260206CAG09223 ROTI COUNT:: 0 TRANSFER ARM STUCK</t>
  </si>
  <si>
    <t>ZM1260102CAG08188 ROTI COUNT:: 324 TRANSFER ARM RATTLING NOISE</t>
  </si>
  <si>
    <t>ZM1251251CAG07671 ROTI COUNT:: 274 TRANSFER ARM RATTLING NOISE</t>
  </si>
  <si>
    <t>ZM1251144CAG04739 ROTI COUNT:: 1160 TRANSFER ARM STUCK</t>
  </si>
  <si>
    <t>ZM1260206MEG02681 ROTI COUNT:: 2179 NOT NOT POWERING ON</t>
  </si>
  <si>
    <t>ZM1250522MEG00092 ROTI COUNT:: 1764 TRANSFER ARM STUCK</t>
  </si>
  <si>
    <t>ZM1260104CAW08835 ROTI COUNT:: 314 NOT NOT POWERING ON</t>
  </si>
  <si>
    <t>ZM1260206CAG09454 ROTI COUNT:: 0 KNEADER TRAY STUCK</t>
  </si>
  <si>
    <t>ZM1260209MEW02843 ROTI COUNT:: 399 KNEADER BLADE STUCK</t>
  </si>
  <si>
    <t>ZM1251146MEG01696 ROTI COUNT:: 813 NOISE ON PRESS</t>
  </si>
  <si>
    <t>ZM1250938CAG03087 ROTI COUNT:: 1419 TOP CASING CRACK</t>
  </si>
  <si>
    <t>ZM1251147CAG05543 ROTI COUNT:: 1299 TRANSFER ARM STUCK</t>
  </si>
  <si>
    <t>ZM1250727MEW00242 ROTI COUNT:: 356 KNEADER BLADE STUCK</t>
  </si>
  <si>
    <t>ZP82601CAB9CC ROTI COUNT:: 238 VERTICAL TRAY STUCK AND DOUGH BALL SEEMS TO BE STUCK</t>
  </si>
  <si>
    <t>ZM1250622CAG00484 ROTI COUNT: 1365 DAMAGED KICKER</t>
  </si>
  <si>
    <t>ZM1251146CAG04923 ROTI COUNT: 1564 DAMAGED KICKER</t>
  </si>
  <si>
    <t>ZM1260311CAW09980 ROTI COUNT:: 287 TRANSFER ARM STUCK</t>
  </si>
  <si>
    <t>CURRENT MACHINE NUMBERZM1250938CAG03060 ROTI COUNT:: (CAN BE TAKEN FROM WEB CONSOLE USING THE MACHINE NUMBER): 770 MAIN ISSUE: MACHINE RELATED, DELIVERY RELATED, ACCESSORY RELATED, CHANGE OF MIND, SHIPPING DAMAGE, WRONG PRODUCT, LOST SHIPMENT, VALUE CONCERN, SERVICE CONCERN: MACHINE RELATED ISSUE TYPE: (FAILURE MODES): PANS NOT HEATING REPLACEMENT RECEIVED COUNT: 4 TROUBLESHOOTING DONE: Y/N: Y TECH AGENT NAME HANDLED: NISARGA</t>
  </si>
  <si>
    <t>CURRENT MACHINE NUMBERZM1260209MEG03036 ROTI COUNT:: (CAN BE TAKEN FROM WEB CONSOLE USING THE MACHINE NUMBER): 0 MAIN ISSUE: MACHINE RELATED, DELIVERY RELATED, ACCESSORY RELATED, CHANGE OF MIND, SHIPPING DAMAGE, WRONG PRODUCT, LOST SHIPMENT, VALUE CONCERN, SERVICE CONCERN: MACHINE RELATED ISSUE TYPE: (FAILURE MODES): GHOST TOUCH REPLACEMENT RECEIVED COUNT: 0 TROUBLESHOOTING DONE: Y/N: Y TECH AGENT NAME HANDLED: SREE DARSHINI</t>
  </si>
  <si>
    <t>ZM1250626CAW01435 ROTI COUNT:: 901 VERTICAL TRAY BROKEN</t>
  </si>
  <si>
    <t>ZM1260209MEW02749 ROTI COUNT: 488 DAMAGED KICKER</t>
  </si>
  <si>
    <t>ZM1251251CAG07260 ROTI COUNT: 1228 DAMAGED KICKER</t>
  </si>
  <si>
    <t>ZM1251144CAG04880 ROTI COUNT:: 490 TRANSFER ARM RATTLING NOISE</t>
  </si>
  <si>
    <t>ZM1250627MEG00171 ROTI COUNT: 865 DAMAGED KICKER</t>
  </si>
  <si>
    <t>ZM1260104CAW09050 ROTI COUNT: 300 DAMAGED KICKER</t>
  </si>
  <si>
    <t>ZM1251251CAG07146 ROTI COUNT: 909 DAMAGED KICKER</t>
  </si>
  <si>
    <t>ZM1251251CAG07967 ROTI COUNT: 370 DAMAGED KICKER</t>
  </si>
  <si>
    <t>ZM1250728CAG01462 ROTI COUNT:: 78 FLOUR CONTAINER/MOTOR DAMAGED</t>
  </si>
  <si>
    <t>ZM1260102CAG08062 ROTI COUNT: 538 DAMAGED KICKER</t>
  </si>
  <si>
    <t>ZM1260209MEW02765 ROTI COUNT: 275 DAMAGED STIRRER</t>
  </si>
  <si>
    <t>ZM1260102CAG08093 ROTI COUNT: 117 DAMAGED KICKER</t>
  </si>
  <si>
    <t>ZM1251250CAW06787 ROTI COUNT: 195 DAMAGED KICKER</t>
  </si>
  <si>
    <t>ZM1250834CAG02415 ROTI COUNT: 1092 DAMAGED KICKER</t>
  </si>
  <si>
    <t>ZM1260104CAW08998 ROTI COUNT: 588 DAMAGED KICKER</t>
  </si>
  <si>
    <t>ZM1260206MEG02534 ROTI COUNT:: 575 PARTIALLY COOKED</t>
  </si>
  <si>
    <t>ZM1250730MEG00620 ROTI COUNT: 826</t>
  </si>
  <si>
    <t>ZM1260206MEG02622 ROTI COUNT: 229</t>
  </si>
  <si>
    <t>ZM1250940MEG01162 ROTI COUNT: 673 DAMAGED FLOUR AND WATER CONTAINER</t>
  </si>
  <si>
    <t>CURRENT MACHINE NUMBERZM1251251CAG06989- ROTI COUNT:: (CAN BE TAKEN FROM WEB CONSOLE USING THE MACHINE NUMBER): 426 MAIN ISSUE: MACHINE RELATED, DELIVERY RELATED, ACCESSORY RELATED, CHANGE OF MIND, SHIPPING DAMAGE, WRONG PRODUCT, LOST SHIPMENT, VALUE CONCERN, SERVICE CONCERN: MACHINE RELATED ISSUE TYPE: (FAILURE MODES): TRANSFER ARM RATTLING NOISE REPLACEMENT RECEIVED COUNT: 1 TROUBLESHOOTING DONE: Y/N: Y TECH AGENT NAME HANDLED: PRIYANSHU</t>
  </si>
  <si>
    <t>ZM1260105MEW02442 ROTI COUNT: 842 DAMAGED KICKER</t>
  </si>
  <si>
    <t>ZM1260206MEG02530 ROTI COUNT: 0 DAMAGED FRONT DOOR</t>
  </si>
  <si>
    <t>ZM1251043CAG04156 ROTI COUNT: 1164 DAMAGED STIRRER</t>
  </si>
  <si>
    <t>ZM1250835CAG02638 ROTI COUNT: 684 DAMAGED KICKER</t>
  </si>
  <si>
    <t>ZM1251147CAW05801 ROTI COUNT: 590 DAMAGED KICKER</t>
  </si>
  <si>
    <t>CURRENT MACHINE NUMBER ZM126010A4CAW08970  ROTI COUNT:: 0  MAIN ISSUE:  MACHINE RELATED  ISSUE TYPE: THE DOUGH DOESNT GET TRANSFERRED TO KICKER. IT DOESNT FALL ON THE KICKER TO BRING BACK TO MAKE ROTI.  REPLACEMENT RECEIVED COUNT: 0  TROUBLESHOOTING DONE: Y  TECH AGENT NAME HANDLED: MEENAKSHI AND REQUESTED BY RAJA</t>
  </si>
  <si>
    <t>ZM1250937CAG02878 ROTI COUNT:: 1039 TRANSFER ARM STUCK</t>
  </si>
  <si>
    <t>CURRENT MACHINE NUMBER ZM1250940MEGO1059  ROTI COUNT:: (CAN BE TAKEN FROM WEB CONSOLE USING THE MACHINE NUMBER COULDN'T PULL UP THIS DATA IN WEB CONSOLE BUT CUSTOMER SAID IT WORKED FOR 7 DAYS AND HE MADE AROUND 100 ROTIS  MAIN ISSUE: MACHINE RELATED, DELIVERY RELATED, ACCESSORY RELATED, CHANGE OF MIND, SHIPPING DAMAGE, WRONG PRODUCT, LOST SHIPMENT, VALUE CONCERN, SERVICE CONCERN: MACHINE RELATED  ISSUE TYPE: (FAILURE MODES): DOUGH BALL WAS GETTING FORMED BUT WAS NOT GETTING PRESSED  REPLACEMENT RECEIVED COUNT: 0  TROUBLESHOOTING DONE: Y/N: Y  TECH AGENT NAME HANDLED: NA     NOTE: PUT THE SENTIMENT IF REQUIRED  IS HAPPY WITH THE TECHNOLOGY BUT WAS SAD DUE TO LACK OF RESPONSES.</t>
  </si>
  <si>
    <t>ZM1260102CAG08710 ROTI COUNT:: 182 TRANSFER ARM RATTLING NOISE</t>
  </si>
  <si>
    <t>ZM1260206CAG09277 ROTI COUNT:: 1288 APPROVED BY PARUL</t>
  </si>
  <si>
    <t>ZM1250624CAG00801 ROTI COUNT:: 406 NOT NOT POWERING ON</t>
  </si>
  <si>
    <t>ZM1260102CAG08304 ROTI COUNT:: 50 RATTLING NOISE</t>
  </si>
  <si>
    <t>ZM1251042MEW01633 ROTI COUNT: 453 WRONG POWER CORD</t>
  </si>
  <si>
    <t>ZM1251043CAG03850 ROTI COUNT:: 135 NOT NOT POWERING ON</t>
  </si>
  <si>
    <t>ZM1260102CAG08535 ROTI COUNT: 402 DAMAGED KICKER</t>
  </si>
  <si>
    <t>CURRENT MACHINE NUMBER ZM1251043CAG04147  ROTI COUNT:: (CAN BE TAKEN FROM WEB CONSOLE USING THE MACHINE NUMBER): 392  MAIN ISSUE: MACHINE RELATED, DELIVERY RELATED, ACCESSORY RELATED, CHANGE OF MIND, SHIPPING DAMAGE, WRONG PRODUCT, LOST SHIPMENT, VALUE CONCERN, SERVICE CONCERN: MACHINE RELATED  ISSUE TYPE: (FAILURE MODES): TRANSFER ARM STUCK  REPLACEMENT RECEIVED COUNT: 0  TROUBLESHOOTING DONE: Y/N: N  TECH AGENT NAME HANDLED: NA</t>
  </si>
  <si>
    <t>ZM1250730MEG00590 ROTI COUNT:: 2 APPROVED BY PARUL</t>
  </si>
  <si>
    <t>ZM1260102CAG08684 ROTI COUNT:: 649 STUCK ON PLEASE WAIT</t>
  </si>
  <si>
    <t>ZM1251251CAG07837 ROTI COUNT: 580 DAMAGED KICKER</t>
  </si>
  <si>
    <t>ZM1251250MEG02327 ROTI COUNT: 495 FLOUR CONTAINER AND KICKER MALFUNCTION</t>
  </si>
  <si>
    <t>ZM1251251CAG07239 ROTI COUNT:: 496 TRANSFER ARM STUCK</t>
  </si>
  <si>
    <t>ZM1251251CAG07224 ROTI COUNT:: 1488 PANS NOT HEATING</t>
  </si>
  <si>
    <t>ZM1251249MEW01910 ROTI COUNT:: 108 TRANSFER ARM STUCK</t>
  </si>
  <si>
    <t>ZM1250940MEG00997 ROTI COUNT:: 984 CANNOT TRANSFER DOUGH BALL</t>
  </si>
  <si>
    <t>CURRENT MACHINE NUMBER ZM1260311MEG03212  ROTI COUNT:: (CAN BE TAKEN FROM WEB CONSOLE USING THE MACHINE NUMBER): 29  MAIN ISSUE: MACHINE RELATED, DELIVERY RELATED, ACCESSORY RELATED, CHANGE OF MIND, SHIPPING DAMAGE, WRONG PRODUCT, LOST SHIPMENT, VALUE CONCERN, SERVICE CONCERN: MACHINE RELATED  ISSUE TYPE: (FAILURE MODES) NOT NOT POWERING ON  REPLACEMENT RECEIVED COUNT: 0  TROUBLESHOOTING DONE: Y/N: Y  TECH AGENT NAME HANDLED: DEEPA</t>
  </si>
  <si>
    <t>ZM1251042MEG01445 ROTI COUNT:: 2615 PRESS PAN STUCK</t>
  </si>
  <si>
    <t>ZM1260311CAW09972 ROTI COUNT:: 118 NOT NOT POWERING ON</t>
  </si>
  <si>
    <t>CURRENT MACHINE NUMBER ZM1260206MEG02618  ROTI COUNT:: (CAN BE TAKEN FROM WEB CONSOLE USING THE MACHINE NUMBER) 417  MAIN ISSUE: MACHINE RELATED, DELIVERY RELATED, ACCESSORY RELATED, CHANGE OF MIND, SHIPPING DAMAGE, WRONG PRODUCT, LOST SHIPMENT, VALUE CONCERN, SERVICE CONCERN: MACHINE RELATED  ISSUE TYPE: (FAILURE MODES): TRANSFER ARM STUCK  REPLACEMENT RECEIVED COUNT: 0  TROUBLESHOOTING DONE: Y/N: Y  TECH AGENT NAME HANDLED: NA    NOTE: PUT THE SENTIMENT IF REQUIRED  CUSTOMER WAS INITIALLY WANTED A REPLACEMENT MACHINE TO BE SENT BUT THEN GOT TIRED OF THE PROLONGED  DELAY</t>
  </si>
  <si>
    <t>CURRENT MACHINE NUMBER ZM1260102CAG08356  ROTI COUNT:: 208  MAIN ISSUE: MACHINE RELATED  ISSUE TYPE: KICKER CARRIER IS NOT TOUCHING THE SENSOR, AND THE ERROR FLAG IS 2  REPLACEMENT RECEIVED COUNT : 0  TROUBLESHOOTING DONE: Y  TECH AGENT NAME HANDLED: NISARGA  HANDLED BY RAJA</t>
  </si>
  <si>
    <t>CURRENT MACHINE NUMBER ZM1251042MEG01384  ROTI COUNT:: 360  MAIN ISSUE:  MACHINE RELATED  ISSUE TYPE: PRESS PAN WAS STUCK, AND THE KICKER WAS STUCK BETWEEN THE PANS, DUE TO WHICH THE PAN WAS NOT ABLE TO MOVE UP.  REPLACEMENT RECEIVED COUNT: 0  TROUBLESHOOTING DONE: Y  TECH AGENT NAME HANDLED: NISARGA AND MEENAKSHI  HANDLED BY RAJA</t>
  </si>
  <si>
    <t>ZM1251251CAG07776 ROTI COUNT: 1067 DAMAGED KICKER</t>
  </si>
  <si>
    <t>ZM1251147CAG05502 ROTI COUNT: 1990 DAMAGED STIRRER</t>
  </si>
  <si>
    <t>ZM1260209CAG09769 ROTI COUNT: 789 DAMAGED KICKER</t>
  </si>
  <si>
    <t>CURRENT MACHINE NUMBER ZM1251249MEG01772  ROTI COUNT:: (CAN BE TAKEN FROM WEB CONSOLE USING THE MACHINE NUMBER)  208  MAIN ISSUE: MACHINE RELATED, DELIVERY RELATED, ACCESSORY RELATED, CHANGE OF MIND, SHIPPING DAMAGE, WRONG PRODUCT, LOST SHIPMENT, VALUE CONCERN, SERVICE CONCERN: MACHINE RELATED  ISSUE TYPE: (FAILURE MODES)  REPLACEMENT RECEIVED COUNT: 0  TROUBLESHOOTING DONE: Y/N Y  TECH AGENT NAME HANDLED: AZRAR, HARSHA</t>
  </si>
  <si>
    <t>ZM1250939CAW03417 ROTI COUNT: 765 DAMAGED KICKER</t>
  </si>
  <si>
    <t>ZM1251043CAG03975 ROTI COUNT: 339 DAMAGED KICKER</t>
  </si>
  <si>
    <t>ZM1260102CAG08102 ROTI COUNT: 118 DAMAGED KICKER</t>
  </si>
  <si>
    <t>ZM1260102CAG08507 ROTI COUNT: 76 DAMAGED KICKER</t>
  </si>
  <si>
    <t>ZM1251251CAG07491 ROTI COUNT: 316 DAMAGED KICKER</t>
  </si>
  <si>
    <t>ZM1251249MEG01996 ROTI COUNT:: 491 KICKER SPRING DAMAGED</t>
  </si>
  <si>
    <t>ZM1260104CAW08792 ROTI COUNT: 245 DAMAGED KICKER</t>
  </si>
  <si>
    <t>ZP82512MEB9D3 ROTI COUNT:: 764 WATER LEAKAGE INSIDE &amp; OUTROUBLESHOOTINGIDE OF KNEADING CUP</t>
  </si>
  <si>
    <t>ZM1251146CAG05252 ROTI COUNT:: 359 NOT NOT POWERING ON</t>
  </si>
  <si>
    <t>ZM1260208CAG09616 ROTI COUNT:: 183 NOT NOT POWERING ON</t>
  </si>
  <si>
    <t>ZP82408CABABC ROTI COUNT:: 1785</t>
  </si>
  <si>
    <t>ZM1251043CAG04153 ROTI COUNT:: 1521 NOT NOT POWERING ON</t>
  </si>
  <si>
    <t>ZP82512CABA96 ROTI COUNT:: 1431 TROUBLE NOT POWERING ON (0*7) AND BRB ISSUE</t>
  </si>
  <si>
    <t>ZM1260102CAG08150 ROTI COUNT: 292 DAMAGED KICKER</t>
  </si>
  <si>
    <t>CUSTOMER REQUEST TO RETURN THE MACHINE DUE TO MACHINE ISSUE. OFFERED REPLACEMENT AND 1 YEAR EXTENDED WARRANTY. (CUSTOMER DECLINED) NOT RETAINED  CURRENT MACHINE NUMBER ZM1260417CAW10353 ROTI COUNT:: 20 MAIN ISSUE:  MACHINE RELATED  WHITE SCREEN ISSUE ISSUE TYPE: HARDWARE REPLACEMENT RECEIVED COUNT:0 TROUBLESHOOTING DONE: YES TECH AGENT NAME HANDLED:VEERESH</t>
  </si>
  <si>
    <t>ZM1260206CAG09384 ROTI COUNT:: 25 TRANSFER ARM STUCK</t>
  </si>
  <si>
    <t>ZM1251144CAG04623 ROTI COUNT:: 0 NOT NOT POWERING ON</t>
  </si>
  <si>
    <t>ZP82207CAA06A ROTI COUNT:: 8423 APPROVED BY PARUL FREE UPGRADE</t>
  </si>
  <si>
    <t>ZM1251147CAG05417 ROTI COUNT:: 445 NOT NOT POWERING ON</t>
  </si>
  <si>
    <t>ZM1251251CAG07058 ROTI COUNT:: 1344 NOT NOT POWERING ON</t>
  </si>
  <si>
    <t>ZM1251043CAW04091 ROTI COUNT:: 2269 NOT NOT POWERING ON</t>
  </si>
  <si>
    <t>ZM1251146CAG05086 ROTI COUNT:: 1448 CANNOT TRANSFER DOUGH BALL</t>
  </si>
  <si>
    <t>ZM1260311MEG03178 ROTI COUNT:: 43 DAMAGED PART INSIDE THE MACHINE</t>
  </si>
  <si>
    <t>ZM1260104CAW08969 ROTI COUNT:: 321 NOT NOT POWERING ON</t>
  </si>
  <si>
    <t>ZM1251251CAG07237 ROTI COUNT:: 137 CANNOT TRANSFER DOUGH BALL</t>
  </si>
  <si>
    <t>ZM1251251CAG07539 ROTI COUNT: 895 DAMAGED KICKER</t>
  </si>
  <si>
    <t>ZM1251251CAG07487 ROTI COUNT: 305 WATER LEAKAGE</t>
  </si>
  <si>
    <t>ZM1251147CAG05374 ROTI COUNT: 659 DAMAGED KICKER</t>
  </si>
  <si>
    <t>ZM1260104CAW09030 ROTI COUNT: 493 DAMAGED STIRRER</t>
  </si>
  <si>
    <t>ZM1260209MEW02840 ROTI COUNT:: 53 TRANSFER ARM STUCK</t>
  </si>
  <si>
    <t>ZM1260208CAW09557 ROTI COUNT:: 0 ABNORMAL NOISE WHEN THE CARRIERS MOVE FORWARD</t>
  </si>
  <si>
    <t>ZM1260102CAG08243 ROTI COUNT: 520 DAMAGED KICKER</t>
  </si>
  <si>
    <t>ZM1260102CAG08660 ROTI COUNT: 151 OIL LEVEL LOW</t>
  </si>
  <si>
    <t>ZM1251147CAG05518 ROTI COUNT: 1019 DAMAGED KICKER</t>
  </si>
  <si>
    <t>ZM1251251CAG06937 ROTI COUNT: 604 DAMAGED KICKER</t>
  </si>
  <si>
    <t>ZM1251249MEG01833   ROTI COUNT: 1721 DAMAGED KICKER</t>
  </si>
  <si>
    <t>ZM1251251CAG07740 ROTI COUNT: 11 FLOUR TUNNEL BLOCKED</t>
  </si>
  <si>
    <t>ZP82204MEA02D ROTI COUNT:: 1625</t>
  </si>
  <si>
    <t>CURRENT MACHINE NUMBER ZM1250728MEG00443  ROTI COUNT:: (CAN BE TAKEN FROM WEB CONSOLE USING THE MACHINE NUMBER): 113  MAIN ISSUE: MACHINE RELATED, DELIVERY RELATED, ACCESSORY RELATED, CHANGE OF MIND, SHIPPING DAMAGE, WRONG PRODUCT, LOST SHIPMENT, VALUE CONCERN, SERVICE CONCERN: STIRRER NOT ROTATING BELT  ISSUE TYPE: (FAILURE MODES) STIRRER NOT ROTATING  REPLACEMENT RECEIVED COUNT: 0  TROUBLESHOOTING DONE: Y/N: Y  TECH AGENT NAME HANDLED: MOHAMMED ASRAR UL HAQ AFFAN</t>
  </si>
  <si>
    <t>ZM1250626CAG01269 ROTI COUNT:: 937 CANNOT TRANSFER DOUGH BALL</t>
  </si>
  <si>
    <t>ZM1251251CAG06811 ROTI COUNT: 0 DAMAGED KICKER</t>
  </si>
  <si>
    <t>ZM1260417CAG10460 ROTI COUNT: 111 DAMAGED KICKER</t>
  </si>
  <si>
    <t>ZM1260104CAW08893 ROTI COUNT: 674 DAMAGED KICKER</t>
  </si>
  <si>
    <t>ZM1260209MEG02990 ROTI COUNT:: 580 NOT NOT POWERING ON</t>
  </si>
  <si>
    <t>ZM1251251CAG07009 ROTI COUNT:: 533 TRANSFER ARM RATTLING NOISE</t>
  </si>
  <si>
    <t>ZM1250623CAG00577 ROTI COUNT:: 1456 CANNOT TRANSFER DOUGH BALL</t>
  </si>
  <si>
    <t>ZM1251144CAG04614 ROTI COUNT:: 834 PANS OVERHEATING</t>
  </si>
  <si>
    <t>ZM1250731CAG01858 ROTI COUNT:: 20 FIRMWARE AND HARDWARE ISSUE</t>
  </si>
  <si>
    <t>ZM1251146CAG05049 ROTI COUNT:: 198 NOT NOT POWERING ON</t>
  </si>
  <si>
    <t>ZM1250833MEG00735 ROTI COUNT:: 1 KNEADER BLADE STUCK</t>
  </si>
  <si>
    <t>ZM1250940MEG01067 ROTI COUNT:: 57 TRANSFER ARM RATTLING NOISE</t>
  </si>
  <si>
    <t>ZM1250834CAG02401 ROTI COUNT:: 1415 TRANSFER ARM STUCK</t>
  </si>
  <si>
    <t>ZM1260209MEG03092 ROTI COUNT:: 597 TRANSFER ARM RATTLING NOISE</t>
  </si>
  <si>
    <t>ZM1250623CAG00637 ROTI COUNT:: 1090 TRANSFER ARM STUCK</t>
  </si>
  <si>
    <t>ZM1250729CAG01647 ROTI COUNT:: 1031 TRANSFER ARM STUCK</t>
  </si>
  <si>
    <t>ZM1260104CAW09037 ROTI COUNT:: 9 NOT NOT POWERING ON</t>
  </si>
  <si>
    <t>RRENT MACHINE NUMBER ZM1251146CAG05268  ROTI COUNT:: (CAN BE TAKEN FROM WEB CONSOLE USING THE MACHINE NUMBER): 0  MAIN ISSUE: MACHINE RELATED, DELIVERY RELATED, ACCESSORY RELATED, CHANGE OF MIND, SHIPPING DAMAGE, WRONG PRODUCT, LOST SHIPMENT, VALUE CONCERN, SERVICE CONCERN  ISSUE TYPE: (FAILURE MODES) NOT NOT POWERING ON  REPLACEMENT RECEIVED COUNT: 0  TROUBLESHOOTING DONE: Y/N Y  TECH AGENT NAME HANDLED: RAJASHREE MALLICK</t>
  </si>
  <si>
    <t>ZM1251251CAG07070 ROTI COUNT:: 843 PRESS PAN STUCK</t>
  </si>
  <si>
    <t>ZM1260104CAW08875 ROTI COUNT:: 96 NOT NOT POWERING ON</t>
  </si>
  <si>
    <t>ZM1251251CAG07657 ROTI COUNT:: 1483 CANNOT TRANSFER DOUGH BALL</t>
  </si>
  <si>
    <t>ZM1250940MEG01195 ROTI COUNT:: 1109 TRANSFER ARM RATTLING NOISE</t>
  </si>
  <si>
    <t>ZM1251249CAG06429 ROTI COUNT:: 78 TRANSFER ARM STUCK</t>
  </si>
  <si>
    <t>ZM1251147CAW05806 ROTI COUNT:: 136 TRANSFER ARM STUCK</t>
  </si>
  <si>
    <t>ZM1260417CAG10202 ROTI COUNT:: 281 TRANSFER ARM STUCK</t>
  </si>
  <si>
    <t>ZM1260104CAW08960 ROTI COUNT: 6 DAMAGED KICKER</t>
  </si>
  <si>
    <t>ZM1260417CAG10230 ROTI COUNT: 61 WATER LEAKAGE</t>
  </si>
  <si>
    <t>ZM1251251CAG07925 ROTI COUNT: 1098 DAMAGED KICKER</t>
  </si>
  <si>
    <t>ZM1250835CAG02687 ROTI COUNT: 375 DAMAGED KICKER</t>
  </si>
  <si>
    <t>ZM1260209MEG03089 ROTI COUNT: 442 DAMAGED KICKER</t>
  </si>
  <si>
    <t>ZM1251147CAG05667 ROTI COUNT: 628 DAMAGED KICKER</t>
  </si>
  <si>
    <t>ZM1250729CAG01624 ROTI COUNT: 792 DAMAGED KICKER</t>
  </si>
  <si>
    <t>ZM1251144CAG04861 ROTI COUNT: 183 DAMAGED KICKER</t>
  </si>
  <si>
    <t>ZM1260206CAG09317 ROTI COUNT:: 189 TRANSFER ARM STUCK</t>
  </si>
  <si>
    <t>ZM1251251CAG07726 ROTI COUNT:: 2 WATER LEAKAGE</t>
  </si>
  <si>
    <t>ZM1251249MEG01784 ROTI COUNT:: 15 BOOT LOOP</t>
  </si>
  <si>
    <t>ZM1250937CAG02953 ROTI COUNT:: 191 KNEADER BLADE STUCK</t>
  </si>
  <si>
    <t>ZM1260102CAG08709 ROTI COUNT:: 516 TRANSFER ARM STUCK</t>
  </si>
  <si>
    <t>ZM1250835CAG02621 ROTI COUNT:: 286 NOT NOT POWERING ON</t>
  </si>
  <si>
    <t>ZM1260311MEG03128 ROTI COUNT:: 188 DB WEIGHT DETECTION WARNING</t>
  </si>
  <si>
    <t>ZM1250625CAG01005 ROTI COUNT:: 179 PRESS PAN STUCK</t>
  </si>
  <si>
    <t>ZM1250625CAG00913 ROTI COUNT:: 2149 KNEADER BLADE STUCK</t>
  </si>
  <si>
    <t>ZM1260311MEG03437 ROTI COUNT: 23 DAMAGED STIRRER</t>
  </si>
  <si>
    <t>ZM1251251CAG06814 ROTI COUNT:: 330 TRANSFER ARM STUCK</t>
  </si>
  <si>
    <t>ZM1250627MEG00160 ROTI COUNT:: 1953 TRANSFER ARM STUCK</t>
  </si>
  <si>
    <t>ZM1250626CAW01302 ROTI COUNT:: 1342 NOT NOT POWERING ON</t>
  </si>
  <si>
    <t>ZM1250832CAW02155 ROTI COUNT:: 377 NOT NOT POWERING ON</t>
  </si>
  <si>
    <t>ZM1251146CAG04943 ROTI COUNT:: 285 TOP CASING CRACK</t>
  </si>
  <si>
    <t>ZM1251147CAG05607 ROTI COUNT:: 656 TRANSFER ARM RATTLING NOISE</t>
  </si>
  <si>
    <t>ZM1251251CAG07456 ROTI COUNT:: 85 FAILED TO UPDATE FIRMWARE OTA</t>
  </si>
  <si>
    <t>ZM82408MEB0AA ROTI COUNT:: 332 KICKER STUCK</t>
  </si>
  <si>
    <t>ZM1251043CAG04127 ROTI COUNT: 275 DAMAGED KICKER</t>
  </si>
  <si>
    <t>ZM1251249MEG02151   ROTI COUNT: 234 DAMAGED KICKER</t>
  </si>
  <si>
    <t>ZM1251250CAW06741 ROTI COUNT: 1013 DAMAGED KICKER</t>
  </si>
  <si>
    <t>ZM1260104CAW08843 ROTI COUNT: 315 DAMAGED KICKER</t>
  </si>
  <si>
    <t>ZP82512CABA13 ROTI COUNT:: 133  DOUGH BALL NOT FORMED</t>
  </si>
  <si>
    <t>ZP82512CABA20 ROTI COUNT:: 242 RNEXT UPGRADE</t>
  </si>
  <si>
    <t>ZM1260208CAW09532 ROTI COUNT:: 3 VERTICAL TRAY BROKEN</t>
  </si>
  <si>
    <t>ZM1251144CAG04741 ROTI COUNT:: 119 MACHINE REPLACEMENT</t>
  </si>
  <si>
    <t>ZM1250728MEW00492 ROTI COUNT:: 93 KNEADER BLADE STUCK</t>
  </si>
  <si>
    <t>ZM1260417CAG10083 ROTI COUNT:: 20 NO FRONT COVER</t>
  </si>
  <si>
    <t>ZM1251251CAG07616 ROTI COUNT: 0 DAMAGED FLOUR CONTAINER</t>
  </si>
  <si>
    <t>ZM82207MEB00C ROTI COUNT:: 4232 RNEXT UPGRADE</t>
  </si>
  <si>
    <t>ZP82512CABA02 ROTI COUNT:: 2939 SWEEPER BROKEN</t>
  </si>
  <si>
    <t>ZM1250939CAG03336 ROTI COUNT:: 0 TRANSFER ARM STUCK</t>
  </si>
  <si>
    <t>ZM1251043CAG04169 ROTI COUNT:: 407 KNEADER TRAY STUCK</t>
  </si>
  <si>
    <t>ZM1251146MEG01648 ROTI COUNT:: 1528 TRANSFER ARM RATTLING NOISE</t>
  </si>
  <si>
    <t>ZM1251250CAW06640 ROTI COUNT:: 664 KNEADER BLADE STUCK</t>
  </si>
  <si>
    <t>ZM1250939CAW03431 ROTI COUNT:: 1868 TRANSFER ARM STUCK</t>
  </si>
  <si>
    <t>ZM1260311MEG03179 ROTI COUNT:: 0 VERTICAL TRAY DAMAGED ON ARRIVAL</t>
  </si>
  <si>
    <t>ZM1250835MEW00871 ROTI COUNT:: 597 KNEADER BLADE STUCK</t>
  </si>
  <si>
    <t>ZP82510MEB9D6 ROTI COUNT:: 0 RNEXT UPGRADE</t>
  </si>
  <si>
    <t>ZM1251144CAW04482 ROTI COUNT:: 524 NOT NOT POWERING ON</t>
  </si>
  <si>
    <t>ZM1250835MEG00905 ROTI COUNT:: 203 KNEADER BROKEN</t>
  </si>
  <si>
    <t>ZM1251144CAW04454 ROTI COUNT:: 16 NOT NOT POWERING ON</t>
  </si>
  <si>
    <t>ZM1251146CAG05349 ROTI COUNT:: 116 NOT NOT POWERING ON</t>
  </si>
  <si>
    <t>ZM1251144CAG04492 ROTI COUNT:: 473 POWER TRIP</t>
  </si>
  <si>
    <t>ZM1260311MEG03413 ROTI COUNT: 657 DAMAGED KICKER</t>
  </si>
  <si>
    <t>ZM1260209MEG02899 ROTI COUNT: 1094 DAMAGED KICKER</t>
  </si>
  <si>
    <t>ZM1251144CAW04382 ROTI COUNT: 77 DAMAGED FLOUR CONTAINER</t>
  </si>
  <si>
    <t>ZM1250522MEG00078 ROTI COUNT:: 1865 TRANSFER ARM STUCK</t>
  </si>
  <si>
    <t>ZM1260102CAG08185 ROTI COUNT:: 4 PANS NOT HEATING</t>
  </si>
  <si>
    <t>ZM1260311MEG03152 ROTI COUNT:: 69 TRANSFER ARM RATTLING NOISE</t>
  </si>
  <si>
    <t>ZM1250521CAG00428 ROTI COUNT:: 545 KICKER MOTOR FAIL</t>
  </si>
  <si>
    <t>ZM1260311MEG03234 ROTI COUNT:: 118 RATTLING NOISE</t>
  </si>
  <si>
    <t>ZM1260417CAG10098 ROTI COUNT: 80 DAMAGED KICKER</t>
  </si>
  <si>
    <t>ZM1251249CAG06325 ROTI COUNT: 262 DAMAGED STIRRER</t>
  </si>
  <si>
    <t>ZM1251144CAW04371 ROTI COUNT: 589 DAMAGED STIRRER</t>
  </si>
  <si>
    <t>ZM1250937CAG02885 ROTI COUNT: 748 DAMAGED STIRRER</t>
  </si>
  <si>
    <t>ZM1250940CAG03489 ROTI COUNT:: 1530 NOT NOT POWERING ON</t>
  </si>
  <si>
    <t>ZM1250730CAW01953 ROTI COUNT: 403 FAULTY POWER CORD</t>
  </si>
  <si>
    <t>ZM1260104CAW08831 ROTI COUNT: 195 DAMAGED STIRRER</t>
  </si>
  <si>
    <t>CUSTOMER HAS FIRMWARE ISSUE NAD WAS FIXED, BUT WAS ASKING FOR A RECIPE WHICH WAS NOT YET RELEASED, TECH TEAM ALREADY TROUBLESHOOT TWICE AND THE THE ISSUE ENCOUNTERED IS FULLY UNCOOKED ROTI. S/N: ZM1251251CAG07207 ROTI COUNT:: 1400. OFFERED REPLACEMENT AND 1 YEAR WARRANTY BUT CUSTOMER DECLINED AND WANTS TO RETURN THE MACHINE AND GET REFUNDED.</t>
  </si>
  <si>
    <t>ZM1251147CAG059387 ROTI COUNT: 0 DAMAGED STIRRER</t>
  </si>
  <si>
    <t>ZM1260104CAW08990 ROTI COUNT: 118 DAMAGED KICKER</t>
  </si>
  <si>
    <t>ZM1260417CAW10389 ROTI COUNT: 184 WATER LEAKAGE</t>
  </si>
  <si>
    <t>ZM1260101CAG08034 ROTI COUNT: 973 DAMAGED KICKER</t>
  </si>
  <si>
    <t>ZM1250416CAG00188 ROTI COUNT: 184 DAMAGED FLOUR CONTAINER</t>
  </si>
  <si>
    <t>ZM1250940MEG01026 ROTI COUNT: 1346 DAMAGED KICKER</t>
  </si>
  <si>
    <t>ZM1260104CAW08885 ROTI COUNT: 10 DAMAGED KICKER</t>
  </si>
  <si>
    <t>ZM1260206CAG09190 ROTI COUNT: 271 DAMAGED FLOUR CONTAINER</t>
  </si>
  <si>
    <t>ZM1251146CAG04900 ROTI COUNT: 375 DAMAGED KICKER</t>
  </si>
  <si>
    <t>ZM1260102CAG08082 ROTI COUNT: 39 DAMAGED KICKER</t>
  </si>
  <si>
    <t>ZM1260417CAG10232 ROTI COUNT: 36 WATER LEVEL LOW</t>
  </si>
  <si>
    <t>ZM1251251CAG07071-ROTI COUNT: 39 -WATER LEAKAGE</t>
  </si>
  <si>
    <t>ZM1251043CAW04038 ROTI COUNT:: 119 FLOUR TUNNEL BLOCKED</t>
  </si>
  <si>
    <t>ZM1260206CAG09263 ROTI COUNT:: 0 SHIPMENT LOST</t>
  </si>
  <si>
    <t>ZM1250940CAW03545 ROTI COUNT:: 920 DOOR ISSUE THEN ROTIMATIC NOT WORKING THEN KICKER RAIL</t>
  </si>
  <si>
    <t>ZM1250626CAW01415 ROTI COUNT:: 20 TRANSFER ARM STUCK</t>
  </si>
  <si>
    <t>ZM1251249CAG06407 ROTI COUNT:: 1442 KICKER GEAR BOX FAILURE</t>
  </si>
  <si>
    <t>ZM1260206MEG02543 ROTI COUNT: 387 DAMAGED KICKER</t>
  </si>
  <si>
    <t>ZM1250731MEW00673 ROTI COUNT:: 585 LOUD KNEADER NOISE</t>
  </si>
  <si>
    <t>ZM1260104CAW08850 ROTI COUNT:: 91 NOT NOT POWERING ON</t>
  </si>
  <si>
    <t>ZM1250625CAG00970 ROTI COUNT: 956 DAMAGED FLOUR CONTAINER</t>
  </si>
  <si>
    <t>ZM1251249CAG06295 ROTI COUNT:: 2390 TRANSFER ARM STUCK</t>
  </si>
  <si>
    <t>ZM1260102CAG08088 ROTI COUNT: 335 DAMAGED KICKER</t>
  </si>
  <si>
    <t>ZP82507MEB9F0 ROTI COUNT:: 2013 STIRRER NOT ROTATING</t>
  </si>
  <si>
    <t>ZM1251043CAG04173 ROTI COUNT: 80 DAMAGED FLOUR CONTAINER</t>
  </si>
  <si>
    <t>ZM1251146CAG05157 ROTI COUNT: 811 DAMAGED KICKER</t>
  </si>
  <si>
    <t>ZM1251251CAG07920 ROTI COUNT:: 0 DAMAGED STIRRER</t>
  </si>
  <si>
    <t>ZM1251250CAW06669 ROTI COUNT: 1196 DAMAGED FLOUR CONTAINER</t>
  </si>
  <si>
    <t>ZM1251147CAG05385 ROTI COUNT: 771 DAMAGED FLOUR CONTAINER</t>
  </si>
  <si>
    <t>ZM1260417CAG10080 ROTI COUNT: 20 DAMAGED KICKER</t>
  </si>
  <si>
    <t>ZM1251146MEG01747-ROTI COUNT::290-WATER AND OIL LEVEL LOW</t>
  </si>
  <si>
    <t>ZM1250729CAG01600 ROTI COUNT:: 0 TOP CASING CRACKING</t>
  </si>
  <si>
    <t>ZM1260209MEW02741-ROTI COUNT::413-DAMAGED KICKER</t>
  </si>
  <si>
    <t>ZP82512CABA75, ROTI COUNT: 847,  BROKEN PART</t>
  </si>
  <si>
    <t>ZM82408MEB02F ROTI COUNT: 635</t>
  </si>
  <si>
    <t>ZM1260102CAG08518 ROTI COUNT: 40 DAMAGED STIRRER</t>
  </si>
  <si>
    <t>ZM1251249CAG06381-ROTI COUNT::1599-DAMAGED KICKER</t>
  </si>
  <si>
    <t>ZM1260209CAG09784-ROTI COUNT::485-DAMAGED KICKER</t>
  </si>
  <si>
    <t>ZM1250627MEG00138-ROTI COUNT::610-WRONG POWER CORD</t>
  </si>
  <si>
    <t>ZM1250939CAW03182 ROTI COUNT:: 689 TRANSFER ARM STUCK</t>
  </si>
  <si>
    <t>ZM1260417CAG10192 ROTI COUNT:: 0 NOT NOT POWERING ON</t>
  </si>
  <si>
    <t>ZM1250626CAW01185 ROTI COUNT:: 114 NOT NOT POWERING ON</t>
  </si>
  <si>
    <t>ZM1250834CAW02212 ROTI COUNT:: 98 NOT NOT POWERING ON</t>
  </si>
  <si>
    <t>ZM1250832CAW02269 ROTI COUNT:: 510 NOT NOT POWERING ON</t>
  </si>
  <si>
    <t>ZM1250937CAG02864 ROTI COUNT:: 551 NOT NOT POWERING ON</t>
  </si>
  <si>
    <t>ZM1260206CAG09274 ROTI COUNT::70 TRANSFER ARM RATTLING NOISE</t>
  </si>
  <si>
    <t>ZM1251043CAG03891 ROTI COUNT:: 2957 NOT NOT POWERING ON</t>
  </si>
  <si>
    <t>ZM1250626CAW01407 ROTI COUNT: 0 TRANSFER ARM STUCK</t>
  </si>
  <si>
    <t>ZM1260417CAG10191 ROTI COUNT: 0 PRESS PAN STUCK</t>
  </si>
  <si>
    <t>ZM1260417CAW10437_ROTI COUNT::0-WATER LEVEL LOW</t>
  </si>
  <si>
    <t>ZM1260417CAG10085-ROTI COUNT::0-DELIVERED WITHOUT POWER CORD</t>
  </si>
  <si>
    <t>ZM1250626CAW01379 ROTI COUNT:: 295 NOT NOT POWERING ON</t>
  </si>
  <si>
    <t>ZM1251041MEG01345 - ROTI COUNT:: 0</t>
  </si>
  <si>
    <t>ZP82411CAB9D9 ROTI COUNT:: 2496 RNEXT UPGRADE</t>
  </si>
  <si>
    <t>ZM1251251CAG07249 ROTI COUNT:: 0 NOT NOT POWERING ON</t>
  </si>
  <si>
    <t>ZP82411MEB9F4 ROTI COUNT:: 2105 RNEXT UPGRADE</t>
  </si>
  <si>
    <t>ZM1251251CAG07120-ROTI COUNT::589-DAMAGED KICKER</t>
  </si>
  <si>
    <t>ZM1250624MEW00097-ROTI COUNT::1088-DAMAGED KICKER</t>
  </si>
  <si>
    <t>ZM1251250CAW06578-ROTI COUNT::364-OIL CONTAINER LEAKAGE</t>
  </si>
  <si>
    <t>ZM1251251CAG07879-ROTI COUNT::3-FLOUR TUNNEL BLOCKED</t>
  </si>
  <si>
    <t>MACHINE ISSUE : LCD SCREEN NOT WORKING MACHINE NUMBER ZM1260209MEG03103 ROTI COUNT:: 0</t>
  </si>
  <si>
    <t>ZM1251043MEG01614 ROTI COUNT: 0 PRESS PAN STUCK</t>
  </si>
  <si>
    <t>ZM1260417CAW10340-ROTI COUNT::2-WATER LEAKAGE</t>
  </si>
  <si>
    <t>ZM1260209CAG09805-ROTI COUNT::393-WATER LEAKAGE</t>
  </si>
  <si>
    <t>ZM1260206CAG09368 ROTI COUNT: 0 TRANSFER ARM STUCK</t>
  </si>
  <si>
    <t>ZM1251251CAG06957-ROTI COUNT::316-DAMAGED KICKER</t>
  </si>
  <si>
    <t>ZM1251043CAW04030 ROTI COUNT: 265 NOT NOT POWERING ON</t>
  </si>
  <si>
    <t>ZM1251144CAG04841-ROTI COUNT::357-DAMAGED KICKER</t>
  </si>
  <si>
    <t>ZM1251251CAG07562-ROTI COUNT::280-DAMAGED KICKER</t>
  </si>
  <si>
    <t>ZM1251249CAG06161 ROTI COUNT: 404 KNEADER BLADE STUCK</t>
  </si>
  <si>
    <t>ZM1251249CAG06561 ROTI COUNT: 106 CANNOT TRANSFER DOUGH BALL</t>
  </si>
  <si>
    <t>ZM1251043CAG04278 ROTI COUNT: 552 TRANSFER ARM STUCK</t>
  </si>
  <si>
    <t>ZM1250730CAG01786  ROTI COUNT: 0 SLAVE COMMUNICATION ERROR</t>
  </si>
  <si>
    <t>ZM1251251CAG07188 ROTI COUNT: 81 PRESS PAN STUCK</t>
  </si>
  <si>
    <t>ZM1250624CAG00757 ROTI COUNT: 466 NOT NOT POWERING ON</t>
  </si>
  <si>
    <t>ZM1251147CAG05363 ROTI COUNT: 683 CANNOT TRANSFER DOUGH BALL</t>
  </si>
  <si>
    <t>ZM1260102CAG08078 ROTI COUNT: 20 TRANSFER ARM STUCK</t>
  </si>
  <si>
    <t>ZM1260209MEG02967 ROTI COUNT: 513 TRANSFER ARM RATTLING NOISE</t>
  </si>
  <si>
    <t>ZM1260104CAW08929 ROTI COUNT: 14 NOT NOT POWERING ON</t>
  </si>
  <si>
    <t>ZM1260104CAW08824 ROTI COUNT: 20 TRANSFER ARM STUCK</t>
  </si>
  <si>
    <t>ZM1250939CAW03188 ROTI COUNT: 816 TOP CASING CRACK</t>
  </si>
  <si>
    <t>ZM1251147CAG05470 ROTI COUNT: 368 NOT NOT POWERING ON</t>
  </si>
  <si>
    <t>ZM1250626CAW01398 ROTI COUNT: 2203 TRANSFER ARM RATTLING NOISE</t>
  </si>
  <si>
    <t>ZM1251043CAG04012 ROTI COUNT: 1894 TRANSFER ARM STUCK</t>
  </si>
  <si>
    <t>ZM1250730CAW01954 ROTI COUNT: 1199 KNEADER TRAY STUCK</t>
  </si>
  <si>
    <t>ZM1260208CAG09655 ROTI COUNT: 24 NOT NOT POWERING ON</t>
  </si>
  <si>
    <t>ZM1251041MEG01338 ROTI COUNT: 1164 TOP CASING CRACK</t>
  </si>
  <si>
    <t>ZM1250728CAG01483 ROTI COUNT: 655 PARTIALLY UNCOOKED</t>
  </si>
  <si>
    <t>ZM1251144CAG04671 ROTI COUNT: 607 TRANSFER ARM STUCK</t>
  </si>
  <si>
    <t>ZM1250417CAG00271 ROTI COUNT: 168 NOT NOT POWERING ON</t>
  </si>
  <si>
    <t>ZM1250940CAW03530 ROTI COUNT: 228 NOT NOT POWERING ON</t>
  </si>
  <si>
    <t>ZM1250729CAG01676-ROTI COUNT::130-TRANSFER ARM STUCK</t>
  </si>
  <si>
    <t>ZM1250834CAW02278-ROTI COUNT::481-WATER LEAKAGE</t>
  </si>
  <si>
    <t>ZM1260209MEG02995-ROTI COUNT::338-DB DETECTION WARNING</t>
  </si>
  <si>
    <t>ZM1250835CAG02594 ROTI COUNT: 0 SLAVE COMMUNICATION ERROR</t>
  </si>
  <si>
    <t>ZM1251041MEG01340-ROTI COUNT::80-DAMAGED KICKER</t>
  </si>
  <si>
    <t>ZM1260104CAW08913-ROTI COUNT::0-DAMAGED KICKER</t>
  </si>
  <si>
    <t>ZM1260104CAWXXXXX ROTI COUNT: 0 WRONG ITEM DELIVERED</t>
  </si>
  <si>
    <t>ZM1250729CAG01569-ROTI COUNT::725-DAMAGED KICKER</t>
  </si>
  <si>
    <t>ZM1251147CAG05378 ROTI COUNT: 787 NOT NOT POWERING ON</t>
  </si>
  <si>
    <t>ZM1260208CAG09754-ROTI COUNT::166-DAMAGED KICKER</t>
  </si>
  <si>
    <t>ZM1251249MEG02002-ROTI COUNT::644-DAMAGED KICKER</t>
  </si>
  <si>
    <t>ZP82412CABA5C ROTI COUNT: RNEXT UPGRADE</t>
  </si>
  <si>
    <t>ZM1251144CAG04560 ROTI COUNT: 368 NOT NOT POWERING ON</t>
  </si>
  <si>
    <t>ZM1250728CAG01474 ROTI COUNT: 670 DAMAGED VERTICAL TRAY</t>
  </si>
  <si>
    <t>ZM1251146CAG05341 ROTI COUNT: 290 NOT NOT POWERING ON</t>
  </si>
  <si>
    <t>ZM1260311MEG03175 ROTI COUNT: 21 TRANSFER ARM RATTLING NOISE</t>
  </si>
  <si>
    <t>ZM82409CAB066 ROTI COUNT: 0 WI-FI ISSUE</t>
  </si>
  <si>
    <t>ZM1251043CAG03801 ROTI COUNT: 0 GEAR BOX</t>
  </si>
  <si>
    <t>ZM1251146CAG05136 ROTI COUNT: 516 CANNOT TRANSFER ROTI AND RATTLING NOISE</t>
  </si>
  <si>
    <t>ZM1251251CAG07535_ROTI COUNT::381-DAMAGED KICKER</t>
  </si>
  <si>
    <t>ZM1260209MEW02827-ROTI COUNT::11-DAMAGED KICKER</t>
  </si>
  <si>
    <t>ZP82601MEBA29 ROTI COUNT: 23 ROTI QUALITY</t>
  </si>
  <si>
    <t>ZM1251147CAG05463 ROTI COUNT: 301 DOUGHALL NOT DROPPING TO KICKER CATCHER</t>
  </si>
  <si>
    <t>ZM1251250MEG02394 ROTI COUNT: 1207 CANNOT TRANSFER DOUGH BALL ERROR</t>
  </si>
  <si>
    <t>ZM1250730CAW01909 ROTI COUNT: 550 SHORT CIRCUIT</t>
  </si>
  <si>
    <t>ZM1260102CAG08659 ROTI COUNT: 0 TRANSFER ARM STUCK</t>
  </si>
  <si>
    <t>ZM1251043CAG04252 ROTI COUNT: 2167 NOT NOT POWERING ON</t>
  </si>
  <si>
    <t>ZP82512CABAF0 ROTI COUNT: 0 SHIPMENT LOST</t>
  </si>
  <si>
    <t>ZM1250939CAW03233 ROTI COUNT: 743 TRANSFER ARM STUCK</t>
  </si>
  <si>
    <t>ZM1251250MEG02258-ROTI COUNT::4-DAMAGED KICKER</t>
  </si>
  <si>
    <t>ZM1251249MEG01984-ROTI COUNT::655</t>
  </si>
  <si>
    <t>ZM1250940MEG00989-ROTI COUNT::930-DAMAGED KICKER</t>
  </si>
  <si>
    <t>ZM1260417CAW10415-ROTI COUNT::132-DAMAGED KICKER</t>
  </si>
  <si>
    <t>ZM1251250CAW06779-ROTI COUNT::1166-DAMAGED STIRRER</t>
  </si>
  <si>
    <t>ZM1251250MEG02285-ROTI COUNT::1063-DAMAGED KICKER &amp; OIL LEAKAGE</t>
  </si>
  <si>
    <t>ZM1260104CAW08985 ROTI COUNT: 169 NOT NOT POWERING ON</t>
  </si>
  <si>
    <t>TRANSFER ARM IS STUCK</t>
  </si>
  <si>
    <t>ZM1260102CAG08322 ROTI COUNT: 254 TRANSFER ARM STUCK</t>
  </si>
  <si>
    <t>ZM1250940CAW03457 ROTI COUNT: 504 TRANSFER ARM RATTLING NOISE</t>
  </si>
  <si>
    <t>ZM1251147CAW06086-ROTI COUNT::80-OIL LEAKAGE</t>
  </si>
  <si>
    <t>ZM1250729CAG01661 ROTI COUNT: 1405 KICKER ABNORMAL SOUND / CANNOT TRANSFER DOUGH BALL.</t>
  </si>
  <si>
    <t>ZM1250623CAG00686 ROTI COUNT: 0 NOT NOT POWERING ON</t>
  </si>
  <si>
    <t>ZM1251144CAG041510 ROTI COUNT: 870 KNEADING TRAY STUCK</t>
  </si>
  <si>
    <t>ZM1251249MEG01854 ROTI COUNT: 399 KNEADING TRAY STUCK</t>
  </si>
  <si>
    <t>ZM1260102CAG08121 ROTI COUNT: 56 PANS NOT HEATING</t>
  </si>
  <si>
    <t>"ZM1250626CAW01218 ROTI COUNT: 2861 NOT NOT POWERING ON</t>
  </si>
  <si>
    <t>ZM1251251CAG07884 ROTI COUNT::6 ISSUE: NOT NOT POWERING ON</t>
  </si>
  <si>
    <t>ZM1260208CAG09619-ROTI COUNT::11-DAMAGED FLOUR CONTAINER</t>
  </si>
  <si>
    <t>ZM1250728CAG01514, KNEADER BLADE STUCK, ROTI COUNT: 1365</t>
  </si>
  <si>
    <t>RPLUS MACHINE REPLACEMENT, ZM82206CABCCC, ROTI COUNT: 8025, OVERKNEADING</t>
  </si>
  <si>
    <t>RPLUS MACHINE, FOLDED ROTI,  ZP82207MEA01D, ROTI COUNT: 7767</t>
  </si>
  <si>
    <t>ZM1250939CAW03215-ROTI COUNT::428-DAMAGED STIRRER</t>
  </si>
  <si>
    <t>ZM1251147CAG05625-ROTI COUNT::384-DAMAGED STIRRER</t>
  </si>
  <si>
    <t>ZM1251147CAG05564-ROTI COUNT::329-SLAVE COMMUNICATION ERROR</t>
  </si>
  <si>
    <t>ZM1260102CAG08769-ROTI COUNT::263-DOUGH BALL NOT FORMED</t>
  </si>
  <si>
    <t>ZM1260209MEG03112-ROTI COUNT::3-OIL LEAKAGE</t>
  </si>
  <si>
    <t>ZM1260104CAW08951-ROTI COUNT::333-DAMAGED KICKER</t>
  </si>
  <si>
    <t>ZM1250834MEW00796_ROTI COUNT::174-DAMAGED KICKER</t>
  </si>
  <si>
    <t>ZM1260206MEG02600_ROTI COUNT::21-UI HANG</t>
  </si>
  <si>
    <t>ZM1260102CAG08115-ROTI COUNT::521-NOT NOT POWERING ON</t>
  </si>
  <si>
    <t>ZM1260209CAG09814-ROTI COUNT::433-DAMAGED STIRRER</t>
  </si>
  <si>
    <t>ZM1251251CAG07736-ROTI COUNT::337-DAMAGED STIRRER</t>
  </si>
  <si>
    <t>ZM1251146CAG04937-ROTI COUNT::537-TOP CASING CRACK</t>
  </si>
  <si>
    <t>ZM1250730MEG00572-ROTI COUNT::0-TRANSFER ARM RATTLING NOISE</t>
  </si>
  <si>
    <t>ZM1260206CAW09482-ROTI COUNT::145-PRESS PAN STUCK</t>
  </si>
  <si>
    <t>ZM1260208CAG09726-ROTI COUNT::0-SLAVE COMMUNICATION ERROR</t>
  </si>
  <si>
    <t>ZM1251144CAG04563-ROTI COUNT::398-DAMAGED KICKER</t>
  </si>
  <si>
    <t>ZM1260311MEG03170-ROTI COUNT::64-WATER LEAKAGE</t>
  </si>
  <si>
    <t>ZM1260209MEG02962-ROTI COUNT::8-TRANSFER ARM STUCK</t>
  </si>
  <si>
    <t>ZM1260311MEG03264-ROTI COUNT::24-PARTIALLY UNCOOKED</t>
  </si>
  <si>
    <t>ZM1251250ME02238-ROTI COUNT::813-CANNOT DISPENSE FLOUR</t>
  </si>
  <si>
    <t>ZM1260206CAG09460-ROTI COUNT::20-PRESS PAN STUCK</t>
  </si>
  <si>
    <t>ZM1260208CAG09625-ROTI COUNT::16-NOT NOT POWERING ON</t>
  </si>
  <si>
    <t>ZM1250937CAG02914-ROTI COUNT::434-CANNOT TRANSFER DOUGH BALL</t>
  </si>
  <si>
    <t>ZM1251043CAG03730-ROTI COUNT::295-TRANSFER ARM STUCK</t>
  </si>
  <si>
    <t>ZM1260209MEG03017-ROTI COUNT::2-OIL LEAKAGE</t>
  </si>
  <si>
    <t>ZM1251250MEG02245-ROTI COUNT::310-DISPENSING POSITION NOT CORRECT</t>
  </si>
  <si>
    <t>ZM1250731CAG01938-ROTI COUNT::1044-CANNOT TRANSFER DOUGH BALL</t>
  </si>
  <si>
    <t>ZM1250940CAW03584-ROTI COUNT::911-KNEADER TRAY STUCK</t>
  </si>
  <si>
    <t>ZM1250939CAG03283, ROTI COUNT:: 240, NOT NOT POWERING ON</t>
  </si>
  <si>
    <t>ZM1260208CAG09603-ROTI COUNT::271-RESIDUE DETECTED ON KNEADING PART</t>
  </si>
  <si>
    <t>ZM1251146CAG05158-ROTI COUNT::226-DAMAGED KICKER</t>
  </si>
  <si>
    <t>ZM1251146MEG01713-ROTI COUNT::1048-DAMAGED KICKER</t>
  </si>
  <si>
    <t>ZM1251251CAG07629-ROTI COUNT::392-DAMAGED KICKER</t>
  </si>
  <si>
    <t>ZM1250832CAW02122-ROTI COUNT::20-NOT NOT POWERING ON</t>
  </si>
  <si>
    <t>ZM1260101CAG08031-ROTI COUNT::23-DAMAGED KICKER</t>
  </si>
  <si>
    <t>ZM1251147CAG05444-ROTI COUNT::1095-TRANSFER ARM STUCK</t>
  </si>
  <si>
    <t>ZP82503CABA3D-ROTI COUNT::980-RPLUS DOUGH CUP DAMAGED</t>
  </si>
  <si>
    <t>ZM1251144CAG04609-ROTI COUNT::139-NOT NOT POWERING ON</t>
  </si>
  <si>
    <t>ZM1251144CAG04530-ROTI COUNT::1006-TRANSFER ARM STUCK</t>
  </si>
  <si>
    <t>ZM1251249MEG02163-ROTI COUNT::485-WATER AND OIL LEAKAGE</t>
  </si>
  <si>
    <t>ZM1260104CAW08795-ROTI COUNT::560-TRANSFER ARM STUCK</t>
  </si>
  <si>
    <t>ZM1251041MEG01351-ROTI COUNT::330-STIRRER NOT ROTATING</t>
  </si>
  <si>
    <t>ZM1250940CAW03524-ROTI COUNT::692-CANNOT TRANSFER DOUGH BALL</t>
  </si>
  <si>
    <t>ZM1251147CAG05741-ROTI COUNT::578-WATER LEAKAGE</t>
  </si>
  <si>
    <t>ZM1260209CAG09774-ROTI COUNT::49-WATER LEAKAGE</t>
  </si>
  <si>
    <t>ZM1250731MEW00664-ROTI COUNT::0-LOUD KNEADING NOISE</t>
  </si>
  <si>
    <t>ZM1251147CAG05730-ROTI COUNT::192-CRACKED SIDE COVER</t>
  </si>
  <si>
    <t>ZM1251251CAG07147-ROTI COUNT::782-DAMAGED KICKER</t>
  </si>
  <si>
    <t>ZM1260102CAG08064-ROTI COUNT::144-DAMAGED KICKER</t>
  </si>
  <si>
    <t>ZM1250939CAG03312-ROTI COUNT::547-SLAVE COMMUNICATION ERROR</t>
  </si>
  <si>
    <t>ZM1260206CAW09475-ROTI COUNT::46-DAMAGED KICKER AND WATER LEAKAGE</t>
  </si>
  <si>
    <t>ZM1251250MEG02338-ROTI COUNT::630-DAMAGED KICKER</t>
  </si>
  <si>
    <t>ZM1251251CAG07800-ROTI COUNT::185-TRANSFER ARM STUCK</t>
  </si>
  <si>
    <t>ZM1250731CAG01970-ROTI COUNT::556-NOT NOT POWERING ON</t>
  </si>
  <si>
    <t>ZM1260104CAW08825-ROTI COUNT::0-NOT NOT POWERING ON</t>
  </si>
  <si>
    <t>ZM1250729CAG01758-ROTI COUNT::1070-KNEADER BLADE STUCK</t>
  </si>
  <si>
    <t>ZM1250939CAG03330-ROTI COUNT::1524-NOT NOT POWERING ON</t>
  </si>
  <si>
    <t>ZM1251146MEG01745-ROTI COUNT::215-OIL LEAKAGE</t>
  </si>
  <si>
    <t>ZM1251043CAG04254-ROTI COUNT::218-NOT NOT POWERING ON</t>
  </si>
  <si>
    <t>ZM1250939CAG03331-ROTI COUNT::811-TRANSFER ARM STUCK</t>
  </si>
  <si>
    <t>ZM1250940CAW03440-ROTI COUNT::352-NOT NOT POWERING ON</t>
  </si>
  <si>
    <t>ZM1251249CAG06324-ROTI COUNT::191-PRESS PAN STUCK</t>
  </si>
  <si>
    <t>MACHINE NUMBER ZM1251043CAG03752 ROTI COUNT:: 475 ROTI QUALITY ISSUE - PARTIALLY UNCOOKED WITH AASHIRVAAD MULITGRAIN AND PILSBURY FLOUR</t>
  </si>
  <si>
    <t>ZM1251147CAG05448-ROTI COUNT::25-NOT NOT POWERING ON</t>
  </si>
  <si>
    <t>ZM1251043CAG04204 -ROTI COUNT::497-NOT NOT POWERING ON</t>
  </si>
  <si>
    <t>ZM1250731CAG01900-ROTI COUNT::221-TRANSFER ARM RATTLING NOISE</t>
  </si>
  <si>
    <t>ZM1250730CAW01933-ROTI COUNT::465-KNEADER BLADE STUCK</t>
  </si>
  <si>
    <t>ZM1260102CAG08594-ROTI COUNT::160-RESIDUE DETECTED ON KNEADING PART</t>
  </si>
  <si>
    <t>ZM1251144CAG04848-ROTI COUNT::960-TRANSFER ARM STUCK</t>
  </si>
  <si>
    <t>ZM1250835MEW00859-ROTI COUNT::755-TRANSFER ARM STUCK</t>
  </si>
  <si>
    <t>ZM1251146CAG05183-ROTI COUNT::164-TRANSFER ARM STUCK</t>
  </si>
  <si>
    <t>ZM1251146MEG01722-ROTI COUNT::1272-GAP ON FRONT DOOR WINDOW</t>
  </si>
  <si>
    <t>ESCALATION TO ACL ZM1260102CAG08432-ROTI COUNT::259-TRANSFER ARM RATTLING NOISE</t>
  </si>
  <si>
    <t>ZM1260102CAG08513-ROTI COUNT::54-PANS NOT HEATING</t>
  </si>
  <si>
    <t>ZM1250728CAG01472-ROTI COUNT::606-KNEADER BLADE STUCK</t>
  </si>
  <si>
    <t>ZM1250834CAG02370-ROTI COUNT::943-TRANSFER ARM STUCK</t>
  </si>
  <si>
    <t>ZM1260206CAG09421-ROTI COUNT::48-NOT NOT POWERING ON</t>
  </si>
  <si>
    <t>ZM1260206CAG09341-ROTI COUNT::39-SLAVE COMMUNICATION ERROR</t>
  </si>
  <si>
    <t>ZM1250624CAG00777-ROTI COUNT::533-KNEADER TRAY STUCK</t>
  </si>
  <si>
    <t>ZM1250623CAG00532-ROTI COUNT::34-NOT NOT POWERING ON</t>
  </si>
  <si>
    <t>ZM1250832CAG02009-ROTI COUNT::77-NOT NOT POWERING ON</t>
  </si>
  <si>
    <t>ZM1250312CAG00090-ROTI COUNT::910-CANNOT TRANSFER DOUGH BALL</t>
  </si>
  <si>
    <t>ZM1260208CAG09695-ROTI COUNT::0-NOT NOT POWERING ON</t>
  </si>
  <si>
    <t>ZM1250729CAG01548-ROTI COUNT::610-DAMAGED KICKER</t>
  </si>
  <si>
    <t>ZM1260105MEW02513-ROTI COUNT::20-TRANSFER ARM RATTLING NOISE</t>
  </si>
  <si>
    <t>ZM1250940CAG03506-ROTI COUNT::392-CANNOT TRANSFER DOUGH BALL</t>
  </si>
  <si>
    <t>ZM1251043CAG04275-ROTI COUNT::3452-NOT NOT POWERING ON</t>
  </si>
  <si>
    <t>ZM1250939MEW00970-ROTI COUNT::2070-TRANSFER ARM STUCK</t>
  </si>
  <si>
    <t>ZM1251249CAG06534-ROTI COUNT::479-OIL LEAKAGE</t>
  </si>
  <si>
    <t>ZM1251144CAW04447-ROTI COUNT::174-DAMAGED KICKER</t>
  </si>
  <si>
    <t>ZM1251251CAG06992 -ROTI COUNT::956-DAMAGED KICKER</t>
  </si>
  <si>
    <t>ZM1260209MEG03029-ROTI COUNT::382-SLAVE COMMUNICATION ERROR</t>
  </si>
  <si>
    <t>ZM1251147CAW06046-ROTI COUNT::1507-TRANSFER ARM RATTLING NOISE</t>
  </si>
  <si>
    <t>ZM1260209MEG02949-ROTI COUNT::24-MACHINE DELIVERED WITHOUT FRONT DOOR</t>
  </si>
  <si>
    <t>ZM1251147CAW05853-ROTI COUNT::0-PANS NOT HEATING</t>
  </si>
  <si>
    <t>ZM1251251CAG07637-ROTI COUNT::487-PRESS PAN STUCK</t>
  </si>
  <si>
    <t>ZM1250939CAW03185-ROTI COUNT::818-DAMAGED KICKER</t>
  </si>
  <si>
    <t>ZM1251251CAG07100-ROTI COUNT::1205-KNEADER TRAY STUCK</t>
  </si>
  <si>
    <t>ZM1251042MEG01433-ROTI COUNT::971-DAMAGED KICKER</t>
  </si>
  <si>
    <t>ZM1251147CAG05481-ROTI COUNT::795-TRANSFER ARM STUCK</t>
  </si>
  <si>
    <t>ZM1250938CAG03070-ROTI COUNT::229-TRANSFER ARM RATTLING NOISE</t>
  </si>
  <si>
    <t>ZM1251250CAW06635-ROTI COUNT::323-FULLY UNCOOKED</t>
  </si>
  <si>
    <t>ZM1260209MEW02836-ROTI COUNT::396-DAMAGED KICKER</t>
  </si>
  <si>
    <t>ZM1251249MEG02148-ROTI COUNT::145-TRANSFER ARM STUCK</t>
  </si>
  <si>
    <t>ZM1251251CAG06845-ROTI COUNT::941-KNEADER TRAY STUCK</t>
  </si>
  <si>
    <t>ZM1251043CAG03992-ROTI COUNT::696-OIL LEAKAGE</t>
  </si>
  <si>
    <t>ZM1251147CAG05517-ROTI COUNT::576-DAMAGED KICKER</t>
  </si>
  <si>
    <t>ZM1250521CAG00411, NOT NOT POWERING ON, ROTI COUNT: 916</t>
  </si>
  <si>
    <t>ZM1251249MEG01778-ROTI COUNT::301-DAMAGED KICKER</t>
  </si>
  <si>
    <t>ZM1260209MEG03087-ROTI COUNT::20-DAMAGED KICKER</t>
  </si>
  <si>
    <t>ZM1260104CAW08839-ROTI COUNT::0-TRANSFER ARM STUCK</t>
  </si>
  <si>
    <t>ZM1250626CAW01216-ROTI COUNT::63-TRANSFER ARM RATTLING NOISE</t>
  </si>
  <si>
    <t>ZM1251249MEW01914-ROTI COUNT::1249-TRANSFER ARM STUCK</t>
  </si>
  <si>
    <t>ZM1250730MEG00605-ROTI COUNT::757-LOUD KNEADING NOISE</t>
  </si>
  <si>
    <t>ZM1260104CAW08906-ROTI COUNT::179-FALSE RESIDUE DETECTION</t>
  </si>
  <si>
    <t>ZM1250727MEG00318-ROTI COUNT::1450-TRANSFER ARM STUCK</t>
  </si>
  <si>
    <t>ZM1251043CAW04046-ROTI COUNT::1926-NOT NOT POWERING ON</t>
  </si>
  <si>
    <t>ZM1260209MEG03098-ROTI COUNT::123-KNEADER BLADE STUCK</t>
  </si>
  <si>
    <t>ZM1260102CAG08241-ROTI COUNT::68-CANNOT DISPENSE FLOUR</t>
  </si>
  <si>
    <t>ZM1260104CAW09062-ROTI COUNT::66-DAMAGED KICKER</t>
  </si>
  <si>
    <t>ZM1260206CAG09200-ROTI COUNT::0-LOUD KNEADING NOISE</t>
  </si>
  <si>
    <t>ZM1251043CAG04124 - ROTI COUNT: 206, INCORRECT PART PLACEMENT</t>
  </si>
  <si>
    <t>ZM1250728CAG01503-ROTI COUNT::2393-KNEADER TRAY STUCK</t>
  </si>
  <si>
    <t>ZM1250937CAG02852-ROTI COUNT::561-INCORRECT PART PLACEMENT</t>
  </si>
  <si>
    <t>ZM1251144CAG04738-ROTI COUNT::10-LOUD KNEADING NOISE</t>
  </si>
  <si>
    <t>ZM1251146CAG05289-ROTI COUNT::1500-DAMAGED KICKER</t>
  </si>
  <si>
    <t>ZM1251144CAW04451-ROTI COUNT::227-NOT NOT POWERING ON</t>
  </si>
  <si>
    <t>ZM1251251CAG07760-ROTI COUNT::73-NOT NOT POWERING ON</t>
  </si>
  <si>
    <t>ZM1250834CAW02267-ROTI COUNT::122-KICKER DAMAGED</t>
  </si>
  <si>
    <t>ZM1260102CAG08689-ROTI COUNT::266-TRANSFER ARM RATTLING SOUND</t>
  </si>
  <si>
    <t>ZM1260206CAG09366-ROTI COUNT::19-TRANSFER ARM RATTLING NOISE</t>
  </si>
  <si>
    <t>ZM1250625CAG01131-ROTI COUNT::0-NOT NOT POWERING ON</t>
  </si>
  <si>
    <t>ZM1251250MEG02374-ROTI COUNT::461-DAMAGED KICKER</t>
  </si>
  <si>
    <t>ZM125104MEG01294-ROTI COUNT::353-TOP CASING CRACK</t>
  </si>
  <si>
    <t>ZM1251249MEG01899-ROTI COUNT::61-WATER AND OIL LEAKAGE</t>
  </si>
  <si>
    <t>ZM1251249MEG02132-ROTI COUNT::0-DOUGH BALL NOT FORMED</t>
  </si>
  <si>
    <t>ZM1260208CAG09697-ROTI COUNT::93-NOT NOT POWERING ON</t>
  </si>
  <si>
    <t>ZM1251251CAG07418-ROTI COUNT::859-DAMAGED KICKER</t>
  </si>
  <si>
    <t>ZM1250940CAG03497-ROTI COUNT::1253-TOP CASING CRACK</t>
  </si>
  <si>
    <t>ZM1251041MEG01288-ROTI COUNT::771-TRANSFER ARM STUCK</t>
  </si>
  <si>
    <t>ZM1250522CAG00487-ROTI COUNT::604-TRANSFER ARM RATTLING NOISE</t>
  </si>
  <si>
    <t>ZM1250834CAG02505-ROTI COUNT::1314</t>
  </si>
  <si>
    <t>ZM1251144CAW04361-ROTI COUNT::583-WATER AND FLOUR CONTAINER DEFECTIVE</t>
  </si>
  <si>
    <t>ZM1251147CAW05755-ROTI COUNT::236-TRANSFER ARM STUCK</t>
  </si>
  <si>
    <t>ZM1250417CAG00286-ROTI COUNT::798-DAMAGED KICKER</t>
  </si>
  <si>
    <t>ZM1251147CAW05858-ROTI COUNT::271-DAMAGED KICKER</t>
  </si>
  <si>
    <t>ZM1250940MEG00990-ROTI COUNT::828-TRANSFER ARM STUCK</t>
  </si>
  <si>
    <t>ZM1260206CAG09426-ROTI COUNT::139-NOT NOT POWERING ON</t>
  </si>
  <si>
    <t>ZM1251043CAG04123-ROTI COUNT::135-TRANSFER ARM RATTLING NOISE</t>
  </si>
  <si>
    <t>ZM1250728MEG00393-ROTI COUNT::42-SLAVE COMMUNICATION ERROR</t>
  </si>
  <si>
    <t>ZM1250731CAG2005-ROTI COUNT::520-DAMAGED KICKER</t>
  </si>
  <si>
    <t>ZM1250939CAG03352-ROTI COUNT::112-CRACK TOP CASING</t>
  </si>
  <si>
    <t>ZM1250834CAW02298-ROTI COUNT::939-DAMAGED KICKER</t>
  </si>
  <si>
    <t>ZM1251251CAG07585-ROTI COUNT::20-DAMAGED KICKER</t>
  </si>
  <si>
    <t>ZM1251250CAW06604-ROTI COUNT::106-OIL LEAKAGE</t>
  </si>
  <si>
    <t>ZM1250729CAG01562-ROTI COUNT::678-SLAVE COMMUNICATION ERROR</t>
  </si>
  <si>
    <t>ZM1250624CAG00767-ROTI COUNT::816-DAMAGED STIRRER AND OIL CONTAINER</t>
  </si>
  <si>
    <t>ZM1250727MEW00279-ROTI COUNT::542-KNEADER BLADE STUCK</t>
  </si>
  <si>
    <t>ZM1260102CAG08729_ROTI COUNT::608-TRANSFER ARM RATTLING NOISE</t>
  </si>
  <si>
    <t>ZM1250834CAW02239-ROTI COUNT::274-TRANSFER ARM STUCK</t>
  </si>
  <si>
    <t>ZM1250833MEG00753, ROTI COUNT: 519, TRANSFER ARM STUCK</t>
  </si>
  <si>
    <t>ZM1260104CAW08948-ROTI COUNT::370-TRANSFER ARM STUCK</t>
  </si>
  <si>
    <t>ZM1251251CAG07709-ROTI COUNT::97-TRANSFER ARM RATTLING NOISE</t>
  </si>
  <si>
    <t>ZM1250834CAW02238-ROTI COUNT::1334-NOT NOT POWERING ON</t>
  </si>
  <si>
    <t>ZM1250730MEG00592-ROTI COUNT::732-STIRRER NOT ROTATING</t>
  </si>
  <si>
    <t>ZM1251043CAG03845-ROTI COUNT::1033-CRACK SIDE COVER</t>
  </si>
  <si>
    <t>ZM1250940MEG01025-ROTI COUNT::1601-CANNOT TRANSFER DOUGH BALL</t>
  </si>
  <si>
    <t>ZM1260209MEW02803-ROTI COUNT::33-TRANSFER ARM STUCK</t>
  </si>
  <si>
    <t>ZM1251144CAG04672-ROTI COUNT::0-TRANSFER ARM RATTLING NOISE</t>
  </si>
  <si>
    <t>ZM1251043CAW04079-ROTI COUNT::1953-DAMAGED KICKER</t>
  </si>
  <si>
    <t>ZM1251147CAW06110-ROTI COUNT::253-WATER LEAKAGE</t>
  </si>
  <si>
    <t>ZM1250834CAG02393-ROTI COUNT::1496-DAMAGED KICKER</t>
  </si>
  <si>
    <t>ZM1251144CAG04536-ROTI COUNT::10-NOT NOT POWERING ON</t>
  </si>
  <si>
    <t>ZM1250836CAG02819-ROTI COUNT::501-NOT NOT POWERING ON</t>
  </si>
  <si>
    <t>ZM1260102CAG08295-ROTI COUNT::0-PRESS PAN STUCK</t>
  </si>
  <si>
    <t>ZM1250623CAG00581-ROTI COUNT::150-NOT NOT POWERING ON</t>
  </si>
  <si>
    <t>ZM1251147CAG05381-ROTI COUNT::0-TRANSFER ARM RATTLING NOISE</t>
  </si>
  <si>
    <t>ZM1250940MEG01072-ROTI COUNT::625-CANNOT TRANSFER DOUGH BALL</t>
  </si>
  <si>
    <t>ZM1250729CAG01789-ROTI COUNT::283-NOT NOT POWERING ON</t>
  </si>
  <si>
    <t>ZM1250937CAG02985-ROTI COUNT::2297-PANS NOT HEATING</t>
  </si>
  <si>
    <t>ZM1250835CAG02653-ROTI COUNT::590-NOT NOT POWERING ON</t>
  </si>
  <si>
    <t>ZM1260209MEG02875-ROTI COUNT::164-DOUGH BALL NOT FORMED</t>
  </si>
  <si>
    <t>ZM1260208CAG09681-ROTI COUNT::107-NOT NOT POWERING ON</t>
  </si>
  <si>
    <t>ZM1260209MEW02842-ROTI COUNT::97-TRANSFER ARM STUCK</t>
  </si>
  <si>
    <t>ZM1250731CAG01904-ROTI COUNT::600-CANNOT TRANSFER DOUGH BALL</t>
  </si>
  <si>
    <t>ZM1250835CAG02656-ROTI COUNT::10-NOT NOT POWERING ON</t>
  </si>
  <si>
    <t>ZM1251250MEG02237 ROTI COUNT:: 199 SLAVE COMMUNICATION ERROR</t>
  </si>
  <si>
    <t>ZM1250939CAG03302-ROTI COUNT::22-TRANSFER ARM STUCK</t>
  </si>
  <si>
    <t>ZM1250626CAW01360-ROTI COUNT::1104-TRANSFER ARM STUCK</t>
  </si>
  <si>
    <t>ZM1251144CAG04657-ROTI COUNT::649-WATER LEAKAGE</t>
  </si>
  <si>
    <t>ZM1250727MEG00331-ROTI COUNT::725-SLAVE COMMUNICATION ERROR</t>
  </si>
  <si>
    <t>ZM1251147CAG05401-ROTI COUNT::569-KNEADING TRAY STUCK</t>
  </si>
  <si>
    <t>ZM1251147CAW06106-ROTI COUNT::680-OIL AND WATER LEAKAGE</t>
  </si>
  <si>
    <t>ZM1250626CAW01374, ROTI COUNT: 399, KNEADER BLADE STUCK</t>
  </si>
  <si>
    <t>ZM1250832CAW02142-ROTI COUNT::496-NOT NOT POWERING ON</t>
  </si>
  <si>
    <t>ZM1251249CAG06491-ROTI COUNT::284-TRANSFER ARM STUCK</t>
  </si>
  <si>
    <t>ZM1251042MEW01554-ROTI COUNT::291-TOP CASING CRACK</t>
  </si>
  <si>
    <t>ZM1260209CAG09791-ROTI COUNT::0-NOT NOT POWERING ON</t>
  </si>
  <si>
    <t>ZM1250835MEG00825-ROTI COUNT::854-TRANSFER ARM STUCK</t>
  </si>
  <si>
    <t>ZM1251146CAG05192-ROTI COUNT::750-TRANSFER ARM STUCK</t>
  </si>
  <si>
    <t>ZM1251147CAW06121-ROTI COUNT::479-CANNOT DISPENSE FLOUR</t>
  </si>
  <si>
    <t>ZM1250835MEG00899-ROTI COUNT::790-CANNOT TRANSFER DOUGH BALL</t>
  </si>
  <si>
    <t>ZM1251043CAG03836-ROTI COUNT::511-DEFECTIVE WATER CONTAINER</t>
  </si>
  <si>
    <t>ZM1250623CAG00605-ROTI COUNT::2824-TRANSFER ARM RATTLING NOISE</t>
  </si>
  <si>
    <t>ZM1260104CAW08860-ROTI COUNT::52-DAMAGED KICKER</t>
  </si>
  <si>
    <t>ZM1250623CAG00654-ROTI COUNT::928-NOT NOT POWERING ON</t>
  </si>
  <si>
    <t>ZM1250939CAW03228, ROTI COUNT: 24, TRANSFER ARM STUCK, CREATING A NEW ORDER AS RSO06440 HAS GOT CANCELLED</t>
  </si>
  <si>
    <t>ZM1251249CAG06305-ROTI COUNT::1070-DISPENSING LOADCELL ERROR</t>
  </si>
  <si>
    <t>ZM1250937CAG02879-ROTI COUNT::1639-TRANSFER ARM STUCK</t>
  </si>
  <si>
    <t>ZM1251144CAG04520-ROTI COUNT::647-DB WEIGHT DETECTION WARNING</t>
  </si>
  <si>
    <t>ZM1260102CAG08554-ROTI COUNT::7-NOT NOT POWERING ON</t>
  </si>
  <si>
    <t>ZM1251144CAG04737-ROTI COUNT::0-TRANSFER ARM STUCK</t>
  </si>
  <si>
    <t>ZM1251250MEG02404-ROTI COUNT::1554-KNEADER BLADE STUCK</t>
  </si>
  <si>
    <t>ZM1251146CAG05024-ROTI COUNT::900-NOT NOT POWERING ON</t>
  </si>
  <si>
    <t>ZM1251144CAG04525-ROTI COUNT::242-NOT NOT POWERING ON</t>
  </si>
  <si>
    <t>ZM1251043CAG03798-ROTI COUNT::78-DAMAGED KICKER</t>
  </si>
  <si>
    <t>ZM1251043CAG04109-ROTI COUNT::718-DAMAGED KICKER</t>
  </si>
  <si>
    <t>MACHINE NUMBER ZM1250832CAG02024, ROTI COUNT:: 242</t>
  </si>
  <si>
    <t>ZM1250727MEG00333-ROTI COUNT::978-KNEADER BLADE STUCK</t>
  </si>
  <si>
    <t>ZM1251146CAG05294-ROTI COUNT::492-FULLY UNCOOKED</t>
  </si>
  <si>
    <t>ZM1260102CAG08198-ROTI COUNT::149-DAMAGED KICKER</t>
  </si>
  <si>
    <t>ZM1250625CAG01106-ROTI COUNT::168-DAMAGED KICKER</t>
  </si>
  <si>
    <t>ZM1251250CAW06601-ROTI COUNT::359-TRANSFER ARM STUCK</t>
  </si>
  <si>
    <t>ZM1251144CAW04472 -ROTI COUNT::0-NOT NOT POWERING ON</t>
  </si>
  <si>
    <t>ZM1260208CAG09683-ROTI COUNT::7-DAMAGED KICKER</t>
  </si>
  <si>
    <t>ZM1250940CAW03572-ROTI COUNT::896-NOT NOT POWERING ON</t>
  </si>
  <si>
    <t>ZM1250313CAW00125-ROTI COUNT::693-SLAVE COMMUNICATION ERROR</t>
  </si>
  <si>
    <t>ZM1251249CAG06369 -ROTI COUNT::43-FULLY UNCOOKED</t>
  </si>
  <si>
    <t>ZM1251144CAG04709-ROTI COUNT::269-DAMAGED KICKER</t>
  </si>
  <si>
    <t>ZM1250832CAW02167-ROTI COUNT::1801-CANNOT TRANSFER DOUGH BALL</t>
  </si>
  <si>
    <t>ZM1260102CAG08626-ROTI COUNT::4-WATER LEAKAGE</t>
  </si>
  <si>
    <t>ZM1251251CAG07515-ROTI COUNT::790-TRANSFER ARM RATTLING NOISE</t>
  </si>
  <si>
    <t>ZM1251147CAW06107-ROTI COUNT::633-DAMAGED KICKER</t>
  </si>
  <si>
    <t>ZM1251251CAG07958-ROTI COUNT::292-TRANSFER ARM STUCK</t>
  </si>
  <si>
    <t>ZM1251249MEG01892-ROTI COUNT::1036-RESIDUE DETECTED ON KNEADING PART</t>
  </si>
  <si>
    <t>ZM1251043CAG04142-ROTI COUNT::1651-NOT NOT POWERING ON</t>
  </si>
  <si>
    <t>ZM1260208CAG09693-ROTI COUNT::176-GHOST TOUCH</t>
  </si>
  <si>
    <t>ZM1250730MEG00548-ROTI COUNT::748-TRANSFER ARM STUCK</t>
  </si>
  <si>
    <t>ZM1251249CAG06517-ROTI COUNT::1451-FULLY UNCOOKED</t>
  </si>
  <si>
    <t>ZM1260102CAG08647-ROTI COUNT::34-OIL CONTAINER LEAKAGE</t>
  </si>
  <si>
    <t>ZM1251043CAW04085-ROTI COUNT::764-NOT NOT POWERING ON</t>
  </si>
  <si>
    <t>ZM1251249MEG02055-ROTI COUNT::949-TRANSFER ARM STUCK</t>
  </si>
  <si>
    <t>ZM1260105MEW02496-ROTI COUNT::266-TRANSFER ARM RATTLING NOISE</t>
  </si>
  <si>
    <t>ZM1251043CAG03831-ROTI COUNT::0-PRESS PAN STUCK</t>
  </si>
  <si>
    <t>ZM1260102CAG08164-ROTI COUNT::0-DB DETECTION WARNING</t>
  </si>
  <si>
    <t>ZM1251251CAG06847-ROTI COUNT::558-KNEADER BLADE STUCK</t>
  </si>
  <si>
    <t>ZM1260206CAG09242-ROTI COUNT::16-TRANSFER ARM RATTLING NOISE</t>
  </si>
  <si>
    <t>ZM1260209MEW02870-ROTI COUNT::51-PARTIALLY UNCOOKED</t>
  </si>
  <si>
    <t>ZM1260209MEW02748-ROTI COUNT::0-NO FRONT COVER</t>
  </si>
  <si>
    <t>ZM1251043CAG03914-ROTI COUNT::532-NOT NOT POWERING ON</t>
  </si>
  <si>
    <t>ZM1250937CAG03021-ROTI COUNT::719-INCORRECT PART PLACEMENT</t>
  </si>
  <si>
    <t>ZM1251251CAG06911-ROTI COUNT::632-DISPENSER LOADCELL ERROR</t>
  </si>
  <si>
    <t>ZM1251249MEG01791-ROTI COUNT::24-SLAVE COMMUNICATION ERROR</t>
  </si>
  <si>
    <t>MACHINE NUMBER ZM1250833MEG00725 ROTI COUNT:: 779 ISSUE TRANSFER ARM STUCK</t>
  </si>
  <si>
    <t>ZM1260209CAG09773-ROTI COUNT::0-NOT NOT POWERING ON</t>
  </si>
  <si>
    <t>ZM1250940MEG01095  ROTI COUNT:: 849  TRANSFER ARM STUCK</t>
  </si>
  <si>
    <t>ZM1260206CAG09417-ROTI COUNT::11-WATER LEAKAGE (IRATE CUSTOMER)</t>
  </si>
  <si>
    <t>ZM1251251CAG06994-ROTI COUNT::791-TRANSFER ARM STUCK</t>
  </si>
  <si>
    <t>ZM1250731MEW00657-ROTI COUNT::1200-TRANSFER ARM RATTLING NOISE</t>
  </si>
  <si>
    <t>ZM1260208CAG09724-ROTI COUNT::89-NOT NOT POWERING ON</t>
  </si>
  <si>
    <t>ZM1250627MEG00139-ROTI COUNT::0-TRANSFER ARM STUCK</t>
  </si>
  <si>
    <t>ZM1251250MEG02366-ROTI COUNT::817-DAMAGED KICKER</t>
  </si>
  <si>
    <t>ZM1260206MEG02693-ROTI COUNT::164-TRANSFER ARM RATTLING NOISE</t>
  </si>
  <si>
    <t>ZM1251147CAW05938-ROTI COUNT::253-NOT NOT POWERING ON</t>
  </si>
  <si>
    <t>ZM1251146CAG04909-ROTI COUNT::288-SLAVE COMMUNICATION ERROR</t>
  </si>
  <si>
    <t>ZM1250626CAW01390-ROTI COUNT::60-TRANSFER ARM STUCK</t>
  </si>
  <si>
    <t>ZM1250835MEG00830-ROTI COUNT::1329-CONTAMINATED KICKER AND FLOUR CONTAINER</t>
  </si>
  <si>
    <t>ZM1251250CAG06712-ROTI COUNT::339-KNEADING TRAY STUCK</t>
  </si>
  <si>
    <t>ZM1260102CAG08568-ROTI COUNT::0-PANS NOT HEATING UP</t>
  </si>
  <si>
    <t>ZM1260209MEW02839-ROTI COUNT::100-DISPENSING LOADCELL ERROR</t>
  </si>
  <si>
    <t>ZM1251251CAG07103-ROTI COUNT::662-TRANSFER ARM STUCK</t>
  </si>
  <si>
    <t>ZM1250730MEG00543-ROTI COUNT::851-TRANSFER ARM STUCK</t>
  </si>
  <si>
    <t>ZM1260101CAG08040-ROTI COUNT::0-TRANSFER ARM RATTLING NOISE</t>
  </si>
  <si>
    <t>ZM1260208CAW09534-ROTI COUNT::0-NOT NOT POWERING ON</t>
  </si>
  <si>
    <t>ZM1260102CAG08344-ROTI COUNT::0-NOT NOT POWERING ON</t>
  </si>
  <si>
    <t>ZM1250939CAG03297-ROTI COUNT:: 1332-TRANSFER ARM STUCK</t>
  </si>
  <si>
    <t>ZM1260209MEW02813-ROTI COUNT::0-MACHINE RECEIVED WITHOUT FRONT COVER</t>
  </si>
  <si>
    <t>ZM1260206CAG09456, ROTI COUNT: 0, TRANSFER ARM STUCK</t>
  </si>
  <si>
    <t>:ZM1260102CAG08252, WATER LEAKAGE, DOUGH NOT FORMED ERROR, ROTI COUNT: 35</t>
  </si>
  <si>
    <t>ZM1251146CAG05102-ROTI COUNT:: 1466-NOT NOT POWERING ON</t>
  </si>
  <si>
    <t>ZM1250939CAW03164-ROTI COUNT:: 339-LOUD KNEADER NOISE</t>
  </si>
  <si>
    <t>ZM1250939CAW03226-ROTI COUNT:: 1069-NOT NOT POWERING ON</t>
  </si>
  <si>
    <t>ZM1250939CAG03304-ROTI COUNT:: 604-DAMAGED KICKER</t>
  </si>
  <si>
    <t>ZM1250833MEG00717-ROTI COUNT::306-TRANSFER ARM STUCK</t>
  </si>
  <si>
    <t>ZM1250833MEG00688-ROTI COUNT:: 308-DAMAGED KICKER</t>
  </si>
  <si>
    <t>ZM1260208CAG09605-ROTI COUNT::4-NOT NOT POWERING ON</t>
  </si>
  <si>
    <t>ZM1251144CAG04729-ROTI COUNT::0-WATER DISPENSER DAMAGED</t>
  </si>
  <si>
    <t>ZM1251249CAG06478-ROTI COUNT:: 0-KNEADER TRAY STUCK</t>
  </si>
  <si>
    <t>ZM1251147CAG05689-ROTI COUNT:: 475-PANS OVERHEATING</t>
  </si>
  <si>
    <t>ZM1260206CAW09491-ROTI COUNT:: 0-SLURRY DOUGH</t>
  </si>
  <si>
    <t>ZM1260206CAG09191-ROTI COUNT:: 0-TRANSFER ARM STUCK</t>
  </si>
  <si>
    <t>ZM1250522MEG00080 - ROTI COUNT:: 445-TRANSFER ARM RATTLING NOISE</t>
  </si>
  <si>
    <t>ZM1251249CAW06230 - ROTI COUNT:: 48 - CANNOT TRANSFER DOUGH BALL</t>
  </si>
  <si>
    <t>ZM1250835CAG02549 - ROTI COUNT:: 522 - SLAVE COMMUNICATION ERROR</t>
  </si>
  <si>
    <t>ZM1260102CAG08387 -ROTI COUNT:: 0 - KNEADING TRAY STUCK</t>
  </si>
  <si>
    <t>ZM1250836CAG02730 - ROTI COUNT:: 729 - NOT NOT POWERING ON</t>
  </si>
  <si>
    <t>ZM1251147CAW06037 - ROTI COUNT:: 1288 - KNEADER BLADE STUCK</t>
  </si>
  <si>
    <t>ZM1251250CAW06773 - ROTI COUNT:: 0 - LCD SCREEN NOT WORKING</t>
  </si>
  <si>
    <t>ZM1251250MEG02229 - ROTI COUNT:: 917 - FULLY UNCOOKED</t>
  </si>
  <si>
    <t>ZM1250940MEG01046- ROTI COUNT:: 276 - TRANSFER ARM RATTLING NOISE</t>
  </si>
  <si>
    <t>ZM1251146CAG05103 - ROTI COUNT:: 388 - SHORT CIRCUIT</t>
  </si>
  <si>
    <t>ZM1250937CAG02828 - ROTI COUNT:: 746 -   NOT NOT POWERING ON</t>
  </si>
  <si>
    <t>ZM1251251CAG06808 - ROTI COUNT:: 1365 - PRESS PAN STUCK</t>
  </si>
  <si>
    <t>ZM1250832CAW02133 - ROTI COUNT:: 548 - TRANSFER ARM STUCK</t>
  </si>
  <si>
    <t>ZM1250731CAG01993 - ROTI COUNT:: 670 - TOP CASING CRACK</t>
  </si>
  <si>
    <t>MACHINE NUMBER ZM1251144CAG04734, KNEADER TRAY STUCK, ROTI COUNT: 657</t>
  </si>
  <si>
    <t>ZM1251146CAG05040 - ROTI COUNT:: 1105 - NOT NOT POWERING ON</t>
  </si>
  <si>
    <t>KNEADER TRAY STUCK, ZM1260102CAG08278, ROTI COUNT: 28</t>
  </si>
  <si>
    <t>ZM1251043CAG04234- ROTI COUNT:: 332 - TRANSFER ARM RATTLING NOISE</t>
  </si>
  <si>
    <t>ZM1250939CAG03318 - ROTI COUNT:: 504 - TRANSFER ARM STUCK</t>
  </si>
  <si>
    <t>ZM1260208CAW09533 - ROTI COUNT:: 132 - NOT NOT POWERING ON</t>
  </si>
  <si>
    <t>ZM1251146CAG05083, KNEADER TRAY STUCK, ROTI COUNT:: 600</t>
  </si>
  <si>
    <t>ZM1251144CAG04669 - ROTI COUNT:: 0 - FLOUR CONTAINER CANNOT DISPENSE FLOUR</t>
  </si>
  <si>
    <t>ZM1250842CAG02008 - ROTI COUNT:: 47 - NOT NOT POWERING ON</t>
  </si>
  <si>
    <t>ZM1251251CAG07532 - ROTI COUNT:: 431 - TRANSFER ARM STUCK</t>
  </si>
  <si>
    <t>ZM1260206CAG09381 - ROTI COUNT:: 0 - BALL BEARINGS INSIDE THE MACHINE</t>
  </si>
  <si>
    <t>ZM1250730MEG0056, ROTI COUNT: 1067, KNEADER BLADE STUCK</t>
  </si>
  <si>
    <t>ZM1250834CAG02364 - ROTI COUNT:: 165 - TRANSFER ARM RATTLING NOISE</t>
  </si>
  <si>
    <t>ZM1250937CAG02959 - ROTI COUNT:: 206 - NOT NOT POWERING ON</t>
  </si>
  <si>
    <t>ZM1251144CAG04552- ROTI COUNT::1177 - DISPENSING LOADCELL ERROR</t>
  </si>
  <si>
    <t>ZM1251251CAG07944 - ROTI COUNT:: 117 - CANNOT TRANSFER DOUGH BALL</t>
  </si>
  <si>
    <t>ZM1260208CAG09736  - ROTI COUNT:: 0 - TRANSFER ARM STUCK</t>
  </si>
  <si>
    <t>ZM1251147CAG05432 - ROTI COUNT:: 306 - NOT NOT POWERING ON</t>
  </si>
  <si>
    <t>ZM1250728MEG00414 - ROTI COUNT:: 1337 - CANNOT CONNECT TO WI-FI</t>
  </si>
  <si>
    <t>ZM1250834CAW02345 - ROTI COUNT:: 1526 - KNEADER TRAY STUCK</t>
  </si>
  <si>
    <t>ZM1260209MEW02738 - ROTI COUNT:: 261 - TRANSFER ARM STUCK</t>
  </si>
  <si>
    <t>ZM1251146MEG01630 - ROTI COUNT:: 773 - TRANSFER ARM RATTLING NOISE</t>
  </si>
  <si>
    <t>ZM1260105MEW02479 - ROTI COUNT:: 234 - TRANSFER ARM STUCK</t>
  </si>
  <si>
    <t>ZM1260209MEG03113 - ROTI COUNT:: 0 - TRANSFER ARM RATTLING NOISE</t>
  </si>
  <si>
    <t>ZM1260208CAG09690 - ROTI COUNT:: 0 - TRANSFER ARM STUCK</t>
  </si>
  <si>
    <t>ZM1260208CAG09613 - ROTI COUNT:: 72 - OIL CONTAINER LEAKING</t>
  </si>
  <si>
    <t>ZM125094MEG01212 - ROTI COUNT:: 382 - CANNOT CONNECT TO WI-FI</t>
  </si>
  <si>
    <t>ZM1251249MEW01917 - ROTI COUNT:: 238 - TRANSFER ARM RATTLING NOISE</t>
  </si>
  <si>
    <t>ZM1250731CAG01899 - ROTI COUNT:: 471 - NOT NOT POWERING ON</t>
  </si>
  <si>
    <t>ZM1260209CAG09788 - ROTI COUNT:: 13 - PARTIALLY UNCOOKED</t>
  </si>
  <si>
    <t>ZM1250940MEG01023 - ROTI COUNT:: 1048 - TRANSFER ARM RATTLING NOISE</t>
  </si>
  <si>
    <t>ZM1250940MEG01022 - ROTI COUNT:: 255 - CANNOT TRANSFER DOUGH BALL</t>
  </si>
  <si>
    <t>ZM1251249MEG02100 - ROTI COUNT:: 1101 - KNEADER BLADE STUCK</t>
  </si>
  <si>
    <t>ZM1250730MEG00604 - ROTI COUNT:: 154 - STIRRER NOT ROTATING</t>
  </si>
  <si>
    <t>ZM1250730CAW01958 - ROTI COUNT:: 169 - TRANSFER ARM STUCK</t>
  </si>
  <si>
    <t>ZM1260208CAG09627- ROTI COUNT:: 69 - NOT NOT POWERING ON</t>
  </si>
  <si>
    <t>ZM1251144CAW04431 - ROTI COUNT:: 134 - NOT NOT POWERING ON</t>
  </si>
  <si>
    <t>ZM1251249MEG01821 - ROTI COUNT: 1411 - STUCK ON PLEASE WAIT.</t>
  </si>
  <si>
    <t>ZM1251250MEG02288 - ROTI COUNT:: 884 - TRANSFER ARM RATTLING NOISE</t>
  </si>
  <si>
    <t>MACHINE NUMBER ZM125125CAG07389 MACHINE ISSUE : TRANSFER ARM STUCK ROTI COUNT:: 0</t>
  </si>
  <si>
    <t>ZM1250835CAG02588, ROTI COUNT:: 100, STIRRER NOT ROTATING</t>
  </si>
  <si>
    <t>MACHINE NUMBER ZM1251251CAG07908 MACHINE ISSUE : FIRMWARE ISSUE  ROTI COUNT:: 5</t>
  </si>
  <si>
    <t>ZM82401MEB0E2, DOUGH CUP BROKEN, ROTI COUNT:: 2181</t>
  </si>
  <si>
    <t>MACHINE NUMBER ZM1251251CAG07808 MACHINE ISSUE : TRANSFER ARM RATTLING SOUND ROTI COUNT:: 0</t>
  </si>
  <si>
    <t>MACHINE NUMBER ZM1260209MEG02881 MACHINE ISSUE : VERTICAL TRAY IS BROKEN  ROTI COUNT:: 0</t>
  </si>
  <si>
    <t>MACHINE NUMBER ZM1251146CAG05271 MACHINE ISSUE : NOT NOT POWERING ON  ROTI COUNT:: 24</t>
  </si>
  <si>
    <t>MACHINE NUMBER :ZM1250835CAG02614 MACHINE ISSUE :  NOT NOT POWERING ON  ROTI COUNT:: 539</t>
  </si>
  <si>
    <t>ZM1250731CAG01947 MACHINE ISSUE : NOT NOT POWERING ON ROTI COUNT:: 547</t>
  </si>
  <si>
    <t>KNEADER BLADE STUCK, ZM1250730MEG00567, ROTI COUNT: 1029</t>
  </si>
  <si>
    <t>ZM1251251CAG07265, ROTI COUNT:: 0, EXTRA SCREW FOUND WHILE UNPACKING</t>
  </si>
  <si>
    <t>ZM1250835MEG00929; ROTI COUNT:: 439; KNEADER BLADE STUCK</t>
  </si>
  <si>
    <t>MACHINE NUMBER ZM1250834CAW02301  MACHINE ISSUE : DOUGH BALL TRANSFER ISSUE  ROTI COUNT:: 667.</t>
  </si>
  <si>
    <t>ZM1251147CAW05926  ROTI COUNT:: 115, TRANSFER ARM STUCK</t>
  </si>
  <si>
    <t>ZM1250625CAG00934 - ROTI COUNT: 849, NOT NOT POWERING ON ISSUE</t>
  </si>
  <si>
    <t>HARDWARE ISSUES &gt; NOT POWERING ON &gt; NOT NOT POWERING ON ZM1250625CAG01101, ROTI COUNT: 921</t>
  </si>
  <si>
    <t>HARDWARE ISSUES &gt; NOT POWERING ON &gt; NOT NOT POWERING ON ZM1250625CAG00891, ROTI COUNT: 148</t>
  </si>
  <si>
    <t>ZM1250729CAG01630 - MISALIGN KICKER CARRIER TRANSFER ARM STUCK ROTI COUNT:: 7 TO BE SENT TO INDIA FOR FA</t>
  </si>
  <si>
    <t>ZM1251249MEG02091 - CANNOT TRANSFER DOUGH BALL ROTI COUNT:: 393</t>
  </si>
  <si>
    <t>ZM1251144CAG04748 - NOT NOT POWERING ON ROTI COUNT:: 170</t>
  </si>
  <si>
    <t>ZM1250519CAG00379 - NOT NOT POWERING ON ROTI COUNT: 127</t>
  </si>
  <si>
    <t>ZM1250626CAW01157 - NOT NOT POWERING ON ROTI COUNT:: N/A</t>
  </si>
  <si>
    <t>THE CUSTOMER REPORTED MULTIPLE ISSUES WITH HER ROTIMATIC NEXT MACHINE. SHE EXPERIENCED A RECURRING LOAD CELL ERROR AFTER MAKING A COUPLE OF ROTIS A CLEANING ERROR DESPITE THE MACHINE BEING CLEAN AND THE MACHINE PROMPTING HER TO WAIT WHEN COMMANDED TO MAKE ROTIS ZM1260102CAG08637 39 ROTI COUNT:</t>
  </si>
  <si>
    <t>ZM1251251CAG06822 - DISPENSER LOADCELL ERROR ROTI COUNT:: 1111</t>
  </si>
  <si>
    <t>THE CUSTOMER REPORTED AN ISSUE WITH HIS ROTIMATIC NEXT MACHINE SPECIFICALLY RECEIVING A PERSISTENT ERROR MESSAGE RELATED TO THE KNEADER BLADE STUCK. BHUSHAN EXPRESSED FRUSTRATION AND A DESIRE TO RETURN THE MACHINE WITHOUT FURTHER TROUBLESHOOTING AS HE HAD PREVIOUSLY CONTACTED SUPPORT AND DID NOT WANT TO REPEAT THE PROCESS ZM1251251CAG07786 3 ROTI COUNT:</t>
  </si>
  <si>
    <t>THE CUSTOMERS NEW ROTIMATIC RECEIVED ON NOVEMBER 17 2025 HAD RECURRING ISSUES WITH THE FLOUR SHUTTER AND PRODUCING UNCOOKED ROTIS AND SHE WAS FRUSTRATED THAT ONLY THE ROTI OPTION WAS ACCESSIBLE WHILE OTHER FEATURES WERE CONTROLLED BY SUPPORT ZM1251043CAW04095 189 ROTI COUNT:</t>
  </si>
  <si>
    <t>MACHINE REPLACEMENT   ZM1251146CAG05120 - TRANSFER ARM STUCK  ROTI COUNT: 719  CUSTOMER WANTED BLACK AND WHITE</t>
  </si>
  <si>
    <t>CUSTOMER REPORTED MULTIPLE ISSUES WITH HER ROTIMATIC NEXT MACHINE. THE SYMPTOMS INCLUDED INCORRECT PART PLACEMENT, UNCOOKED ROTIS THAT NEEDED ADDITIONAL COOKING ON THE GAS, AND THE MACHINE GETTING STUCK AT 20 SECONDS WARMING. ZM1251251CAG07852 59 ROTI COUNT:</t>
  </si>
  <si>
    <t>ISSUE SUMMARY:   ISSUE: ROTIMATIC NEXT MACHINE IS NOT STARTING UP, REPEATEDLY REBOOTING AND GETTING STUCK ON THE LOADING SCREEN  I WAS ABLE TO CONVINCE THE CUSTOMER TO PROCEED WITH THE REPLACEMENT MACHINE WITH A $200 REFUND ALONG WITH A COMPLIMENTARY 1-YEAR WARRANTY EXTENSION.   ISSUE: ROTIMATIC NEXT MACHINE IS NOT STARTING UP, REPEATEDLY REBOOTING AND GETTING STUCK ON THE LOADING SCREEN. - ZM1260206CAG9336 - ROTI COUNT: 15.</t>
  </si>
  <si>
    <t>THE CUSTOMER REPORTED MULTIPLE ISSUES WITH THE ROTIMATIC NEXT MACHINE. THE PRIMARY SYMPTOMS INCLUDED THE MACHINE PRODUCING ROTIS THAT TASTE BAD, THE DESIGN OF THE ROTIS BEING UNSATISFACTORY, AND A GENERAL LACK OF INTEREST AND PATIENCE IN DEALING WITH THE MACHINE DUE TO THESE ISSUES. ZM1251251CAG07729 125 ROTI COUNT:</t>
  </si>
  <si>
    <t>ZM1250940MEG01045- CRACK MACHINE ROTI COUNT:: 147</t>
  </si>
  <si>
    <t>ZM1250940MEG01122- CANNOT TRANSFER DOUGH BALL / TRANSFER ARM DOES NOT GO ALL THE WAY TO THE FRONT ROTI COUNT::</t>
  </si>
  <si>
    <t>ZM1251147CAG05500 - KNEADER RATTLING NOISE ROTI COUNT:: 802</t>
  </si>
  <si>
    <t>NOT NOT POWERING ON - ZM1250625CAG01027 ROTI COUNT:: 547</t>
  </si>
  <si>
    <t>NOT NOT POWERING ON - ZM1250521CAG00470 ROTI COUNT:: 73</t>
  </si>
  <si>
    <t>LOADCELL DISPENSING ERROR - ZM1251251CAG07747 ROTI COUNT:: 132 FOR FA TO PH</t>
  </si>
  <si>
    <t>ZM1251251CAG07228 - ROTI QUALITY  ROTI COUNT:: 137 LOCATION: PH FOR FA</t>
  </si>
  <si>
    <t>ZM1260206MEG02646- STUCK ON LOADING SCREEN ROTI COUNT:- 21</t>
  </si>
  <si>
    <t>ZM1251146CAG05263 - CANNOT TRANSFER DOUGH BALL ROTI COUNT: 146 SEND TO INDIA FOR FA</t>
  </si>
  <si>
    <t>ZM1251043CAG04181 - NOT NOT POWERING ON ROTI COUNT: 20</t>
  </si>
  <si>
    <t>ZM1250940MEG01108- KNEADER BLADE LOUD NOISE  ROTI COUNT:: 1107</t>
  </si>
  <si>
    <t>ZM1251146CAG05034 - NOT NOT POWERING ON  ROTI COUNT:: 10</t>
  </si>
  <si>
    <t>ZM1251249CAG06518 - DOWNGRADE ROTI COUNT:: 80</t>
  </si>
  <si>
    <t>ZM1251146CAG05217 - TRANSFER ARM STUCK ROTI COUNT: 130 SEND TO KAYNES FOR FA</t>
  </si>
  <si>
    <t>ZM1251043CAG04148 - TRANSFER ARM RATTLING NOISE ROTI COUNT: 1150</t>
  </si>
  <si>
    <t>ZM1251043CAG03895 - CRACK ON THE MACHINE ROTI COUNT:: N/A</t>
  </si>
  <si>
    <t>ZM1250626CAW01298 - WI-FI CONNECTIVITY / TRANSFER ARM STUCK ROTI COUNT:: N/A</t>
  </si>
  <si>
    <t>CUSTOMER REPORTED MULTIPLE ISSUES, INCLUDING THE MACHINE BEING UNABLE TO TRANSFER THE ROTI, AND OPTED FOR A REPLACEMENT MACHINE. THE CUSTOMER ALSO REFUSED TO GO THROUGH THE FINAL TROUBLESHOOTING SESSION. ZM1250626CAW01179 766 ROTI COUNT:</t>
  </si>
  <si>
    <t>LOADCELL DISPENSING ERROR - ZM1251251CAG07035 ROTI COUNT:: 330 TO KAYNES FOR FA</t>
  </si>
  <si>
    <t>DISPENSING ISSUE - ZM1251251CAG06893 ROTI COUNT:: 158 TO MANUFACTURING FOR FA</t>
  </si>
  <si>
    <t>ZM1250940MEG01018 - KICKER RATTLING SOUND AND STOPS NEAR THE FRONT LIMIT ROTI COUNT:: 1484</t>
  </si>
  <si>
    <t>ZM1251251CAG07095 - NOT NOT POWERING ON  ROTI COUNT:: 317</t>
  </si>
  <si>
    <t>ZM1251147CAG05623 - DISPENSER LOADCELL ERROR| ROTI COUNT:: 188</t>
  </si>
  <si>
    <t>ZM1250731CAG01916 - TRANSFER ARM RATTLING NOISE ROTI COUNT:: 251</t>
  </si>
  <si>
    <t>APPROVED FOR FREE UPGRADE PROCESSED REPLACEMENT FOR RNEXT   MACHINE NUMBER ZP82512CABAC0 ROTI COUNT:: 167</t>
  </si>
  <si>
    <t>ZM82501CAB032 777 ROTI COUNT:</t>
  </si>
  <si>
    <t>STIRRER NOT ROTATING-ZM1250730CAW01934  ROTI COUNT:: 10   SEND THIS MACHINE TO KAYNES PLEASE FOR FA</t>
  </si>
  <si>
    <t>ZM1250729CAG01812 -  TRANSFER ARM STUCK ROTI COUNT:: 178</t>
  </si>
  <si>
    <t>ZM1251251CAG07133 - DOUGH BALL NOT FORMED ROTI COUNT:: 295</t>
  </si>
  <si>
    <t>ZM1250940MEG01011 - KNEADING TRAY STUCK ROTI COUNT:: 71</t>
  </si>
  <si>
    <t>ZM1250940MEG01117 - TRANSFER ARM STUCK ROTI COUNT: 510 SEND TO INDIA FOR FA</t>
  </si>
  <si>
    <t>ZM1250939CAW03415 - NOT NOT POWERING ON ROTI COUNT:: 667</t>
  </si>
  <si>
    <t>KNEADER BLADE STUCK - ZM1250728MEW00484 ROTI COUNT:: 316</t>
  </si>
  <si>
    <t>PANS NOT HEATING UP - ZM1260206CAG09175 ROTI COUNT:: 0</t>
  </si>
  <si>
    <t>"FRONT DOOR IS OPEN" ERROR - ZM1260206CAG09445 ROTI COUNT:: 20 FOR FA TO PH</t>
  </si>
  <si>
    <t>DISPENSING LOADCELL ERROR - ZM1251146CAG05081  ROTI COUNT:: 641</t>
  </si>
  <si>
    <t>KNEADING TRAY STUCK, STUCK ON "PLEASE WAIT", FIRMWARE ISSUE - ZM1250731CAG01905 ROTI COUNT:: 1451  TO KAYNES FOR FA</t>
  </si>
  <si>
    <t>TRANSFER ARM STUCK - CARRIERS MISALIGNED - ZM1250627MEG00154  ROTI COUNT:: 471</t>
  </si>
  <si>
    <t>ZM1250627MEG00144 - TRANSFER ARM RATTLING NOISE ROTI COUNT:; 318</t>
  </si>
  <si>
    <t>ZM1250730CAW01915 - NOT NOT POWERING ON ROTI COUNT:: 1374</t>
  </si>
  <si>
    <t>ZM1251251CAG07688 - DISPENSER LOADCELL ERROR ROTI COUNT:: 99 SEND TO KAYNES FOR FA</t>
  </si>
  <si>
    <t>ZM1250834CAW02299 - NOT NOT POWERING ON ROTI COUNT:: 1048</t>
  </si>
  <si>
    <t>ZM1250939CAW03175 - NOT NOT POWERING ON ROTI COUNT:: 318</t>
  </si>
  <si>
    <t>NOT NOT POWERING ON - ZM1250937CAG02850  ROTI COUNT:- 96</t>
  </si>
  <si>
    <t>CRACKED MACHINE-ZM1250624CAG00812  ROTI COUNT:: 452</t>
  </si>
  <si>
    <t>NOT NOT POWERING ON - ZM1251249MEW01916  ROTI COUNT: 120</t>
  </si>
  <si>
    <t>TRANSFER ARM STUCK / CANNOT TRANSFER DOUGH BALL / SLURRY DOUGH - ZM1251249MEG01954  ROTI COUNT:: 479 SEND TO INDIA KAYNES FOR FA</t>
  </si>
  <si>
    <t>ZM1251251CAG06962 -  KNEADING TRAY STUCK ROTI COUNT:: 20</t>
  </si>
  <si>
    <t>ZM1250834MEW00799 - KNEADER BLADE STUCK ROTI COUNT:: 163</t>
  </si>
  <si>
    <t>ZM1250938CAG03049 - CRACKED MACHINE ROTI COUNT:: 1079</t>
  </si>
  <si>
    <t>THE CUSTOMER INITIALLY REPORTED UNCOOKED ROTIS, WHICH WAS LATER DETERMINED TO BE A HARDWARE ISSUE ACCORDING TO PREVIOUS AGENTROUBLESHOOTING INTERNAL NOTES. RETAINED WITH A REPLACEMENT  ZM1251251CAG06965 22 ROTI COUNT:</t>
  </si>
  <si>
    <t>THE CUSTOMER REPORTED ISSUES WITH HER ROTIMATIC PLUS MACHINE, SPECIFICALLY THAT THE KICKER WAS NOT MOVING FORWARD AND THE PRESS SYSTEM WAS MALFUNCTIONING. THE MACHINE WAS INITIALLY OFFLINE BUT WAS LATER CONNECTED TO WI-FI. VARIOUS CALIBRATIONS WERE ATTEMPTED, INCLUDING COLD AND HOT CALIBRATIONS, BUT THE KICKER STILL DID NOT MOVE FORWARD MANUALLY. ZM82408MEB03C 1348 ROTI COUNT:</t>
  </si>
  <si>
    <t>ISSUE WI-FI AND UNDERCOOKED ROTIS MACHINE NUMBER ZM1251251CAG07320 ROTI COUNT: 222</t>
  </si>
  <si>
    <t>ISSUE CUSTOMER EXPECTATION MACHINE NUMBER ZM1251147CAW05789 ROTI COUNT: 17</t>
  </si>
  <si>
    <t>THE CUSTOMER REPORTED ONGOING ISSUES WITH HIS ROTIMATIC NEXT MACHINE, EXPRESSING FRUSTRATION OVER REPEATED MALFUNCTIONS AND A LACK OF TIMELY SUPPORT. DESPITE RECEIVING A REPLACEMENT IN JUNE, THE MACHINE CONTINUED TO MALFUNCTION, LEADING TO A REQUEST FOR A RETURN AND REFUND DUE TO A LOSS OF TRUST IN THE PRODUCT. ZM1250312CAW00098 0 ROTI COUNT:</t>
  </si>
  <si>
    <t>GHOST TOUCH SCREEN - ZM1250939CAG03257  ROTI COUNT:: 220  SEND THIS MACHINE TO KAYNES FOR FA</t>
  </si>
  <si>
    <t>POWER ISSUE - NOT NOT POWERING ON - ZM1250625CAG00886 ROTI COUNT:: 53</t>
  </si>
  <si>
    <t>ZM1251250CAW06769- NOT NOT POWERING ON  ROTI COUNT:: 228</t>
  </si>
  <si>
    <t>ZM1251251CAG06863 -  BROKEN TRANSFER ARM AND CARRIERS ROTI COUNT:: 3</t>
  </si>
  <si>
    <t>ZM1250729CAG01721 - NOT NOT POWERING ON ROTI COUNT:: 0</t>
  </si>
  <si>
    <t>KNEADING TRAY STUCK - ZM1250522CAG00474 ROTI COUNT:: 1843</t>
  </si>
  <si>
    <t>CUSTOMER RETAINED  ZM1260104CAW08925 ROTI COUNT:: 0 RAVI TIWARI REPORTED RECEIVING A NON-FUNCTIONING ROTIMATIC MACHINE AFTER A FOUR-MONTH WAIT. THE PRIMARY ISSUE WAS AN ERROR INDICATING THAT THE TRANSFER ARM WAS STUCK. RAVI ATTEMPTED TO TROUBLESHOOT THE ISSUE BY FOLLOWING SETUP INSTRUCTIONS BUT WAS UNSUCCESSFUL. HE EXPRESSED FRUSTRATION DUE TO THE DELAYS AND RECEIVING A DAMAGED PRODUCT. RAVI ALSO MENTIONED UNSUCCESSFUL ATTEMPTS TO CONTACT SUPPORT VIA PHONE. MICHAEL FROM ROTIMATIC SUPPORT REQUESTED IMAGES OF THE ROTIMATIC NEXT NODE ID AND THE COOKING AREA, SPECIFICALLY WHERE THE TRANSFER ARM IS LOCATED. RAVI LATER REPORTED AN ERROR DURING INITIATION, INDICATING AN ISSUE WITH THE TRANSFER ARM. JHAN FROM SUPPORT SUGGESTED CHECKING FOR DOUGH BEHIND THE PANS, BUT RAVI CLARIFIED THAT THE MACHINE WAS STILL IN SETUP. JHAN REQUESTED A VIDEO TO FURTHER INVESTIGATE THE ISSUE. RAVI EXPRESSED FRUSTRATION AND REQUESTED A REFUND IF THE ISSUE COULD NOT BE RESOLVED PROMPTLY. DANIEL ATTEMPTED TO ASSIST BUT FACED TECHNICAL ISSUES PREVENTING A CALL. RAVI WAS ADVISED TO BOOK A VIDEO CALL APPOINTMENT, WHICH HE DID FOR FEBRUARY 28. DURING THE CALL, DANIEL FOUND THAT THE KICKER CARRIERS WERE STUCK AND NOT MOVING, AND INFORMED RAVI THAT THE CASE WOULD BE ESCALATED TO THE SENIOR TECHNICAL TEAM. RAVI INSISTED ON A REFUND INSTEAD OF A REPLACEMENT. GWYN FROM SUPPORT OFFERED A REPLACEMENT WITH A 6-MONTH EXTENDED WARRANTY AND USD 100 COMPENSATION, BUT RAVI NEGOTIATED FOR USD 300 AND A 1-YEAR EXTENDED WARRANTY. EVENTUALLY, THEY AGREED ON A USD 200 COMPENSATION AND A 1-YEAR EXTENDED WARRANTY, WITH A REPLACEMENT MACHINE.</t>
  </si>
  <si>
    <t>ZM1251147CAW06133 - TRANSFER ARM RATTLING NOISE ROTI COUNT:: 249</t>
  </si>
  <si>
    <t>ZM1250731MEW00672 - KNEADER BLADE STUCK  ROTI COUNT:: 0</t>
  </si>
  <si>
    <t>ZM1251250MEG02414- CANNOT TRANSFER DOUGH BALL ROTI COUNT:: 5 LOCATION - KAYNES FOR FA</t>
  </si>
  <si>
    <t>ZM1251251CAG07411 - MULTIPLE ISSUES ROTI COUNT:: 28 SEND TO KAYNES, INDIA FOR FA</t>
  </si>
  <si>
    <t>ZM1251146CAG05030 - TRANSFER ARM STUCK / RATTLING SOUND ROTI COUNT:: 151</t>
  </si>
  <si>
    <t>THE CUSTOMER REPORTED MULTIPLE ISSUES WITH HER ROTIMATIC MACHINE, INCLUDING VERY LITTLE SPACE FOR THE BRUSH TO CLEAN, LOUD NOISE, AND THE TRANSFER PAN NOT MOVING TO TRANSFER THE DOUGH. THE MACHINE DISPLAYED AN ERROR MESSAGE, AND AFTER RESTARTING, THE SCREEN DID NOT DISPLAY ANYTHING, AND THE FAN WAS NOT OPERATING. ZM1251251CAG07957 386 ROTI COUNT:</t>
  </si>
  <si>
    <t>ZM1250728MEG00384 - KNEADER BLADE STUCK - STIRRER NOT ROTATING ROTI COUNT:: 551</t>
  </si>
  <si>
    <t>POWER ISSUE - NOT NOT POWERING ON - ZM1251146CAG05351 ROTI COUNT:: 69</t>
  </si>
  <si>
    <t>CUSTOMER RETAINED  ZM1251144CAG04316 ROTI COUNT::39 THE CUSTOMER, GAURAV BASU, REPORTED DISSATISFACTION WITH THE ROTIMATIC MACHINE DUE TO A LEAKING WATER CONTAINER AND A LOOSE-FITTING LID. AFTER TROUBLESHOOTING, THE ISSUE PERSISTED WITH THE OIL CONTAINER ALSO LEAKING WHEN THE NOZZLE WAS REPLACED. THE CUSTOMER EXPRESSED FRUSTRATION OVER THE NEED TO PROVIDE EXTENSIVE EVIDENCE (PHOTOS AND VIDEOS) TO CUSTOMER SERVICE. ADDITIONALLY, GAURAV WAS DISSATISFIED WITH THE DELAYED DELIVERY OF THE PRODUCT, WHICH TOOK 8 WEEKS DESPITE PAYING FOR EXPRESS SHIPPING. THE CUSTOMER REQUESTED A RETURN AND REFUND FOR THE MACHINE AND THE EXPRESS SHIPPING FEE. THE SUPPORT TEAM ACKNOWLEDGED THE ISSUES AND AGREED TO REPLACE THE WATER CONTAINER AND REFUND THE EXPRESS SHIPPING FEE.</t>
  </si>
  <si>
    <t>DOOR HINGE ISSUE - AESTHETIC - ZM1251251CAG07693 ROTI COUNT:: 107 TO KAYNES FOR FA</t>
  </si>
  <si>
    <t>ZM1251146MEG01658 - CRACK MACHINE  ROTI COUNT:: 190</t>
  </si>
  <si>
    <t>ZM1251249MEG02089 - RETAINED FOR REPLACEMENT  ROTI COUNT:: 94</t>
  </si>
  <si>
    <t>ZM1251144CAG04629- BOTTOM ROAST TEMP ISSUE /  DB HARDNESS ROTI COUNT:: 241 TO BE SENT TO KAYNES FOR FA</t>
  </si>
  <si>
    <t>ZM1250729CAG01605 - KNEADER BLADE STUCK / STIRRER NOT ROTATING ROTI COUNT:: 297</t>
  </si>
  <si>
    <t>ZM1250729CAG01674 - OIL LEAKAGE ROTI COUNT:: 796 TO BE SENT TO PH FOR FA</t>
  </si>
  <si>
    <t>ZM1251251CAG07377 - ISSUE: ROTI QUALITY ISSUE ROTI COUNT:: 605 APPROVE REPLACEMENT BY TEJASVI</t>
  </si>
  <si>
    <t>INCORRECT PART PLACEMENT - ZM1250729CAG01650  ROTI COUNT:: 125  SEND THIS MACHINE TO KAYNES</t>
  </si>
  <si>
    <t>ROTI QUALITY ISSUE - ZM1251147CAW05861  ROTI COUNT:: 368</t>
  </si>
  <si>
    <t>NOT NOT POWERING ON MID OPERATION ON THE CARRIER TROUBLESHOOTING - ZM1250729CAG01835  ROTI COUNT:138</t>
  </si>
  <si>
    <t>ZM1250727MEW00290- KNEADER BLADE IS STUCK  ROTI COUNT:: 95</t>
  </si>
  <si>
    <t>KNEADER BLADE IS STUCK</t>
  </si>
  <si>
    <t>ZM1251043CAG03956- ROTI QUALITY ROTI COUNT:: 112</t>
  </si>
  <si>
    <t>ZM1251146CAG05199 - TRANSFER ARM STUCK  ROTI COUNT:: 37 LOCATION - INDIA FOR FA</t>
  </si>
  <si>
    <t>ZM1251146CAG05317 - LOADCELL ERROR  ROTI COUNT:: 296</t>
  </si>
  <si>
    <t>ZM1260206CAG09285 - TRANSFER ARM STUCK  ROTI COUNT:: 3</t>
  </si>
  <si>
    <t>ZM1251250CAW06587 - DISPENSER LOADCELL ERROR ROTI COUNT:: 224 TO BE SENT TO PH FOR FA</t>
  </si>
  <si>
    <t>ZM1251146MEG01642- CANNOT TRANSFER DOUGH BALL / FIRMWARE UPDATE LOOP ROTI COUNT:: 545</t>
  </si>
  <si>
    <t>ZM1251147CAW05808 - PANS NOT HEATING ROTI COUNT:: 117</t>
  </si>
  <si>
    <t>ZM1250729CAG01739 - KNEADER BLADE STUCK  ROTI COUNT:: 312 NO DESTINATION</t>
  </si>
  <si>
    <t>DOUGH STUCK IN KICKER - ZM1250729CAG01575  ROTI COUNT:: 530</t>
  </si>
  <si>
    <t>ZM1251144CAG04496 - CRACKED MACHINE  ROTI COUNT:: 460</t>
  </si>
  <si>
    <t>ZM1250625CAG01079- BROKEN VERTICAL TRAY ROTI COUNT:: 787</t>
  </si>
  <si>
    <t>ZM1250728MEG00416- KNEADER BLADE STUCK ROTI COUNT:: 513</t>
  </si>
  <si>
    <t>ZM1250832CAG02040- PRESS PAN STUCK ROTI COUNT:: 123</t>
  </si>
  <si>
    <t>ZM1251251CAG07678 - DISPENSER LOADCELL ERROR ROTI COUNT:: 108</t>
  </si>
  <si>
    <t>ZM1250835CAG02611- KNEADER BLADE STUCK, STIRRER NOT ROTATING ROTI COUNT:: 103</t>
  </si>
  <si>
    <t>ZM1250729CAG01649- TRANSFER ARM STUCK ROTI COUNT:: 577</t>
  </si>
  <si>
    <t>ZM1250729CAG01580 - TRANSFER ARM RATTLING NOISE ROTI COUNT:: 669</t>
  </si>
  <si>
    <t>ISSUE UPGRADE MACHINE NUMBER ZP82503CABA51 ROTI COUNT: 23</t>
  </si>
  <si>
    <t>ZM1250939CAW03218 - CANNOT CONNECT TO WI-FI - ROTI COUNT:: 20</t>
  </si>
  <si>
    <t>DAMAGED MACHINE - OIL LEAKAGE ZM1250939CAW03211 ROTI COUNT:: 370</t>
  </si>
  <si>
    <t>KNEADER TRAY STUCK  ZM1251146MEG01668 ROTI COUNT:: 481</t>
  </si>
  <si>
    <t>ZM1250834CAW02270- KNEADER BLADE STUCK ROTI COUNT:: 190</t>
  </si>
  <si>
    <t>THE CUSTOMER REPORTED AN ISSUE WITH HIS ROTIMATIC NEXT MACHINE WHERE NEARLY EVERY SECOND ROTI ATTEMPT FAILS DUE TO AN UNABLE TO TRANSFER THE DOUGH BALL ERROR. ZM1251251CAG07440 321 ROTI COUNT:</t>
  </si>
  <si>
    <t>ZM1251251CAG06812 - NOT NOT POWERING ON ROTI COUNT:: 191</t>
  </si>
  <si>
    <t>ZM1250834CAW02276 - TRANSFER ARM RATTLING NOISE ROTI COUNT:: 1323</t>
  </si>
  <si>
    <t>FLOUR TUNNEL BLOCK ZM1251251CAG07712 ROTI COUNT:: 2</t>
  </si>
  <si>
    <t>CUSTOMER REPORTED A RECURRING ISSUE WITH THE DOUGH NOT BEING PUSHED BACK BY THE TRANSFER ARM AND GETTING STUCK FREQUENTLY. ZM1251251CAG07924 57 ROTI COUNT:</t>
  </si>
  <si>
    <t>CANNOT CONNECT TO WI-FI - ZM1250832CAG02012.  ROTI COUNT:: 10</t>
  </si>
  <si>
    <t>UNCOOKED ROTIS - ZM1251144CAW04367  ROTI COUNT:: 217</t>
  </si>
  <si>
    <t>NOT NOT POWERING ON - ZM1250625CAG00937  ROTI COUNT:: 443</t>
  </si>
  <si>
    <t>THE SCREEN IS NOT WORKING KEEPS GLITCHING , THE TOUCH SCREEN IS NOT RESPONDING - ZM1251146CAG05280  ROTI COUNT:: 0 PLEASE SEND THIS TO SHIP THIS TO PH FOR FURTHER FA.</t>
  </si>
  <si>
    <t>CUSTOMER RETAIN FOR REPLACEMENT ZM1251250MEG02191 ROTI COUNT: 20 THE CUSTOMER REPORTED MULTIPLE ISSUES WITH HIS ROTIMATIC PLUS MACHINE. THE PRIMARY SYMPTOMS INCLUDED OIL LEAKING INTO THE PAN BELOW AND AN ERROR MESSAGE INDICATING THAT THE PLATE IS NOT WARMING UP. ASHISH MENTIONED THAT THESE ISSUES HAVE PERSISTED FOR ABOUT A WEEK. DESPITE ATTEMPTS TO COOL THE PAN AND RESTART THE MACHINE, THE PROBLEMS CONTINUED. RICA JANE VERANCES SUGGESTED CHECKING THE OIL CONTAINER FOR LEAKS AND PROVIDED INSTRUCTIONS FOR DISASSEMBLING AND REASSEMBLING THE WATER/OIL CONTAINER. ASHISH CONFIRMED THAT THE OIL WAS LEAKING DROP BY DROP. RICA ALSO ADVISED USING THE BASIC CLEANING MODE, BUT ASHISH REMAINED UNRESPONSIVE FOR A PERIOD. LATER, ASHISH EXPRESSED FRUSTRATION OVER THE PERSISTENT ERROR MESSAGE AND REQUESTED A REPLACEMENT. JHAN KYLE CANLAS ATTEMPTED TO ASSIST BUT EVENTUALLY TRANSFERRED THE CASE TO JOEMAR RENQUIJO, WHO CONNECTED REMOTELY TO THE MACHINE. JOEMAR CONFIRMED THAT THE PANS WERE NOT HEATING UP TO THE REQUIRED TEMPERATURE. ASHISH REQUESTED A REPLACEMENT, THREATENING TO MAKE A YOUTUBE VIDEO IF NOT RESOLVED. THE CASE WAS ESCALATED TO THE SENIOR TECHNICAL TEAM, AND A REPLACEMENT WAS APPROVED. ASHISH LATER INQUIRED ABOUT A REFUND, CITING A MISSING CABLE AND A FRIEND'S NEGATIVE EXPERIENCE WITH THE ROTIMATIC NEXT. AFTER SOME NEGOTIATION, ASHISH AGREED TO A REPLACEMENT WITH A 15-DAY TRIAL PERIOD.</t>
  </si>
  <si>
    <t>ZM1251250CAW06643 - FLOUR MOTOR NOT ROTATING ROTI COUNT:: 76</t>
  </si>
  <si>
    <t>KICKER IS BROKEN</t>
  </si>
  <si>
    <t>THE CUSTOMER REPORTED PERSISTENT ISSUES WITH HIS ROTIMATIC NEXT MACHINE, PRIMARILY THAT THE MACHINE FAILS TO FORM THE DOUGH BALL CORRECTLY ON THE FIRST ATTEMPT. DESPITE MULTIPLE TROUBLESHOOTING ATTEMPTS, INCLUDING SEVERAL CALLS AND FIRMWARE UPGRADES, THE PROBLEM REMAINS UNRESOLVED. ZM1251250CAW06585 32 ROTI COUNT:</t>
  </si>
  <si>
    <t>CUSTOMER REPORTED MULTIPLE PERSISTENT HARDWARE AND SOFTWARE ISSUES WITH THE ROTIMATIC NEXT UNIT, INCLUDING UNDERCOOKED ROTIS, IRREGULAR SHAPES, INCONSISTENT RESULTROUBLESHOOTING, AND LOW WATER ALERTROUBLESHOOTING EVEN WHEN THE WATER CONTAINER IS FULL. ZM1250729CAG01667 73 ROTI COUNT:</t>
  </si>
  <si>
    <t>ZM1251043CAW04028 - NOT NOT POWERING ON ROTI COUNT:: 0</t>
  </si>
  <si>
    <t>ZM1250937CAG02844 - TRANSFER ARM RATTLING NOISE ROTI COUNT:: 90</t>
  </si>
  <si>
    <t>ZM1251144CAG04524 - TRANSFER ARM NOISES / KICKER STUCK ROTI COUNT:: 326 TO BE SENT TO INDIA FOR FA</t>
  </si>
  <si>
    <t>POWER ISSUE - NOT NOT POWERING ON ZM1250940CAG03640 ROTI COUNT:: 412</t>
  </si>
  <si>
    <t>MACHINE CRACKS - ZM1250522MEG00089 ROTI COUNT:: 1014</t>
  </si>
  <si>
    <t>POWER ISSUE - NOT NOT POWERING ON - ZM1260102CAG08330 ROTI COUNT:: 0</t>
  </si>
  <si>
    <t>TRANSFER ARM STUCK - ZM1251147CAG05698 ROTI COUNT:: 269</t>
  </si>
  <si>
    <t>ZM1251251CAG06934 - RESIDUE DETECTED IN KNEADING PART  ROTI COUNT:: 112</t>
  </si>
  <si>
    <t>ZM1250833MEG00715 - TRANSFER ARM RATTLING NOISE ROTI COUNT:: 286</t>
  </si>
  <si>
    <t>ZM1250937CAG02981 -  TRANSFER ARM STUCK MISALIGNED CARRIERS ROTI COUNT:: 535</t>
  </si>
  <si>
    <t>ZM1251147CAG05431 - CANNOT TRANSFER DOUGH BALL ROTI COUNT:: 384 LOCATION - TO BE SENT TO KAYNES FOR FA</t>
  </si>
  <si>
    <t>PERSISTENT WI-FI DISCONNECTION PREVENTING CHANGES TO THE MACHINE (ORIGINALLY REPORTED AS A ROTI QUALITY ISSUE). CUSTOMER HAS FOLLOWED UP BUT HAS NOT RECEIVED AN UPDATE AND IS FRUSTRATED, REQUESTING EITHER A REPLACEMENT OR A REFUND. ZM1251250CAW06621 1 ROTI COUNT:</t>
  </si>
  <si>
    <t>THE CUSTOMER REPORTED THAT THEIR NEW ROTIMATIC NEXT MACHINE HAD ALL RECIPES LOCKED, INCLUDING CLASSIC, MULTIGRAIN, AND POORI. INITIALLY, ALL RECIPES WERE AVAILABLE, BUT AFTER THE MACHINE GOT STUCK AND WAS RESTARTED, ALL RECIPES BECAME LOCKED. THE MACHINE WAS ALSO EXPERIENCING ISSUES WITH THE START BUTTON BEING GREYED OUT AND SHUTTING DOWN AUTOMATICALLY DURING THE 'PLEASE WAIT' STAGE.  ZM1260206CAG09134 0 ROTI COUNT:</t>
  </si>
  <si>
    <t>KNEADER TRAY STUCK - ZM1251147CAW05909 ROTI COUNT:: 244</t>
  </si>
  <si>
    <t>POWER ISSUE - NOT NOT POWERING ON - ZM1250623CAG00621 ROTI COUNT:: 14</t>
  </si>
  <si>
    <t>POWER ISSUE - NOT NOT POWERING ON - ZM1251146CAG05085 ROTI COUNT:: 413</t>
  </si>
  <si>
    <t>TRANSFER ARM STUCK - ZM1250416CAG00184 ROTI COUNT:: 272</t>
  </si>
  <si>
    <t>ZM1251147CAW06116- APPROVED FOR REPLACEMENT BY SIDDHARTH ROTI COUNT:: 266</t>
  </si>
  <si>
    <t>ZM1250623CAG00601 - NOT NOT POWERING ON  ROTI COUNT:: 723</t>
  </si>
  <si>
    <t>ZM1251249MEG01864 - LOOPING FIRMWARE UPDATE  ROTI COUNT:- 224</t>
  </si>
  <si>
    <t>ZM1250835MEG00826 - PRESS PAN STUCK  ROTI COUNT:  - 1093</t>
  </si>
  <si>
    <t>ENAM JOSAN REPORTED MULTIPLE ISSUES WITH THE ROTIMATIC MACHINE PURCHASED ON JANUARY 22, 2026. THE PRIMARY SYMPTOMS INCLUDED THE PRODUCTION OF SMALL AND UNCOOKED ROTIS, FREQUENT BLOCKAGE OF THE FLOUR CONTAINER, AND REPEATED FAILURE OF THE DOUGH BALL TO TRANSFER. THE MACHINE ALSO FAILED TO RECOGNIZE THESE FAILURES. LATER ON THE TECH TEAM FOUND OUT THAT THE ISSUE IS NOT ROTI QUALITY AS THE MACHINE IS HAVING A DISPENSING LOAD CELL ERROR. HARDWARE ISSUE. APPROVED FOR COLOR CHANGED. GREY TO WHITE. ZM1251251CAG07891. ROTI COUNT: 31</t>
  </si>
  <si>
    <t>ZM1251043CAW04083 - NOT NOT POWERING ON ROTI COUNT:: 409</t>
  </si>
  <si>
    <t>ZM1250940CAG03614- NOT NOT POWERING ON ROTI COUNT:: 775</t>
  </si>
  <si>
    <t>ZM1251251CAG07825- NOT NOT POWERING ON ROTI COUNT:: 436</t>
  </si>
  <si>
    <t>THE TRANSFER ARM TRIGGER ON THE LEFT SIDE IS NOT FUNCTIONING PROPERLY AND BECOMES STUCK WHEN PRESSED.  ZM1250624CAG00765 ROTI COUNT:: 0</t>
  </si>
  <si>
    <t>TRANSFER ARM STUCK - RATTLING NOISE - ZM1250939CAW03177 ROTI COUNT:: 143</t>
  </si>
  <si>
    <t>BROKEN COUPLING AND STIRRER - ZM1251043CAG04197  ROTI COUNT:: 14194</t>
  </si>
  <si>
    <t>ZM1251041MEG01298- KICKER ISSUE AS PER THE RECIPE ENGINEERING TEAM  ROTI COUNT:: 219</t>
  </si>
  <si>
    <t>ZM1251249CAG06421 - TRANSFER ARM STUCK / RATTLING NOISE ROTI COUNT:: 15 TO BE SENT TO INDIA FOR FA</t>
  </si>
  <si>
    <t>ZM1250623CAG00541 - NOT NOT POWERING ON ROTI COUNT:: 449</t>
  </si>
  <si>
    <t>ZM1251249CAW06153 - MULTIPLE MACHINE ISSUES - PERSISTENT DISPENSER LOADCELL ERROR ROTI COUNT:: 295 TO BE SENT TO KAYNES FOR FA</t>
  </si>
  <si>
    <t>ZM1251043CAG03813 - NOT NOT POWERING ON ROTI COUNT:: 141</t>
  </si>
  <si>
    <t>ZM1250940MEG01078 - PANS NOT HEATING UP  ROTI COUNT:: 307</t>
  </si>
  <si>
    <t>ZM1250940MEG01008 - KNEADER BLADE STUCK  ROTI COUNT::  1092</t>
  </si>
  <si>
    <t>ZM1250835CAG02612 - NOT NOT POWERING ON ROTI COUNT:: 1729</t>
  </si>
  <si>
    <t>ZM1251146CAG05324 - NOT NOT POWERING ON  ROTI COUNT:: 674 NO DESTINATION</t>
  </si>
  <si>
    <t>ZM1250625CAG01012- TRANSFER ARM STUCK  ROTI COUNT:: 110 NO DESTINATION</t>
  </si>
  <si>
    <t>ZM1251251CAG06983- NOT NOT POWERING ON ROTI COUNT:: 23 (WEBCONSOLE) 200 (ACCORDING TO CUSTOMER)</t>
  </si>
  <si>
    <t>ZM1250417CAG00246 - KNEADER BLADE STUCK  ROTI COUNT:: 579 NO DESTINATION</t>
  </si>
  <si>
    <t>ZM1250727MEG00227- TRANSFER ARM RATTLING NOISE  ROTI COUNT:: 384 NO DESTINATION</t>
  </si>
  <si>
    <t>ZM1251249MEG02094 - KNEADER TRAY STUCK ROTI COUNT:: 43 NO DESTINATION</t>
  </si>
  <si>
    <t>CUSTOMER REPORTED THAT HIS ROTIMATIC NEXT PRODUCES INCONSISTENT, OFTEN UNDERCOOKED ROTIS, SMALLER AND LOWER IN QUALITY THAN THE ORIGINAL ROTIMATIC. ZM1250834CAW02226 ROTI COUNT:</t>
  </si>
  <si>
    <t>ISSUE: MACHINE NUMBERISE AND POWER TRIP MACHINE NUMBER ZP82509CAB9E5 ROTI COUNT:: 98</t>
  </si>
  <si>
    <t>TRANSFER ARM STUCK- ZM1250624CAG00760  ROTI COUNT:: 146</t>
  </si>
  <si>
    <t>NOT NOT POWERING ON - ZM1251043CAG04103  ROTI COUNT:: 204</t>
  </si>
  <si>
    <t>ISSUE STATEMENT: TRANSFER ARM GETS STUCK MIDWAY MACHINE NUMBER ZM1251043CAG04276</t>
  </si>
  <si>
    <t>REASON REPLACEMENT: POWER TRIP - TURNS OFF AFTER PLUGGED IN THE POWER CABLE. ROTI COUNT:: 2164  ZP82502CAB9EB  ISSUE SUMMARY:   THE CUSTOMER GOT HIS MACHINE LAST FEBRUARY 13, 2023.  HE ALSO PURCHASED A 3-YEAR EXTENDED WARRANTY STANDALONE LAST FEBRUARY 15, 2023.  THEN THE CUSTOMER'S MACHINE HAS AN ISSUE AND RECEIVE REPLACEMENT MACHINE LAST MAY 15, 2025 USING HIS EXTENDED WARRANTY STANDALONE  HOWEVER, THE REPLACEMENT MACHINE HAS ALSO AN ISSUE AND HE RAISED THE ISSUE LAST OCTOBER 13, 2025.  ISSUE OF THE MACHINE IS POWER TRIP - TURNS OFF AFTER PLUGGED IN THE POWER CABLE  THE ISSUE WAS NOT FIXED AND THE CUSTOMER WAS INFORMED BY TECH TEAM THAT THEY CAN NO LONGER REPLACE THE MACHINE BECAUSE HE ALREADY USED THE EXTENDED WARRANTY STANDALONE THAT IS ONLY ALLOWED FOR 1 REPLACEMENT.  NOW THE CUSTOMER GOT FRUSTRATED AND ASKING FOR THE TERMS AND CONDITIONS INDICATING THAT THE EXTENDED WARRANTY STANDALONE WILL ONLY ALLOW ONE REPLACEMENT MACHINE.  RAISED TO HAROLD.  APPROVED FOR ONE TIME EXCEPTION FOR A FINAL REPLACEMENT.  INITIATED REPLACEMENT IN ZIMLINK.</t>
  </si>
  <si>
    <t>LONG PREP TIME, ZERO OIL REQUEST, ROTI SIZE- ZM1251250CAW06756  ROTI COUNT:: 74 PLEASE SEND THIS MACHINE TO PH FOR FA</t>
  </si>
  <si>
    <t>MACHINE REPLACEMENT - NOT NOT POWERING ON - ZM1250939CAG03255  ROTI COUNT:: 325</t>
  </si>
  <si>
    <t>VERTICAL TRAY ALIGNMENT ISSUE OR LOADCELL ISSUE ZM1251250MEG02185 ROTI COUNT::145</t>
  </si>
  <si>
    <t>KICKER BROKEN ZM1250834CAW02272 ROTI COUNT:: 17</t>
  </si>
  <si>
    <t>THE CUSTOMER REPORTED MULTIPLE ISSUES WITH HER ROTIMATIC NEXT MACHINE. THE PRIMARY SYMPTOM WAS A PERSISTENT 'WATER LEVEL LOW' ERROR MESSAGE, WHICH APPEARED EVERY TIME SHE TURNED ON THE MACHINE. ZM1251249CAW06225 267 ROTI COUNT:</t>
  </si>
  <si>
    <t>TRANSFER ARM CARRIER MISALIGNED  ZM1250835CAG02692 ROTI COUNT:: 641</t>
  </si>
  <si>
    <t>POWER ISSUE - NOT NOT POWERING ON  ZM1260101CAG07986 ROTI COUNT:: 64</t>
  </si>
  <si>
    <t>MACHINE CRACK  ZM1251144CAG04858 ROTI COUNT:: 335</t>
  </si>
  <si>
    <t>TRANSFER ARM STUCK  ZM1251042MEG01429 ROTI COUNT:: 106</t>
  </si>
  <si>
    <t>TRANSFER ARM RATTLING NOISE  ZM1250940MEG01007 ROTI COUNT:: 96</t>
  </si>
  <si>
    <t>FLOUR DISPENSING ISSUE   ZM1250728CAG01450 ROTI COUNT:: 108</t>
  </si>
  <si>
    <t>ZM1250729CAG01827 NOT NOT POWERING ON ROTI COUNT: 230 NO DESTINATION</t>
  </si>
  <si>
    <t>ZM1250939CAG03300TRANSFER ARM STUCK ROTI COUNT: 119 NO DESTINATION</t>
  </si>
  <si>
    <t>THE CUSTOMER REPORTED MULTIPLE OPERATIONAL ISSUES WITH THE ROTIMATIC MACHINE INCLUDING FREQUENT ERRORS DURING ROTI PREPARATION UNEXPECTED RESETROUBLESHOOTING AND THE MACHINE GETTING STUCK AT WARMING UP. THIS WILL TAKE 20 SECS. IT CURRENTLY TAKES 2 MINUTES PER ROTI COMPARED TO 90 SECONDS ON THE PREVIOUS MACHINE. ZM1251249MEG02135 180 ROTI COUNT:</t>
  </si>
  <si>
    <t>RATTLING NOISE - ZM1250835CAG02597  ROTI COUNT:: 27</t>
  </si>
  <si>
    <t>KICKER WAS NOT ABLE TO MOVE FORWARD TO THE FRONT - ZM1251249MEG01843  ROTI COUNT:: 630</t>
  </si>
  <si>
    <t>ZM1251251CAG07823 - FLOUR TUNNEL BLOCK ISSUE, ROTI COUNT: 0</t>
  </si>
  <si>
    <t>ZM1250623CAG00493 - NOT NOT POWERING ON   ROTI COUNT: = 365</t>
  </si>
  <si>
    <t>ZM1250939CAW03219 - TRANSFER ARM RATTLING NOISE  ROTI COUNT:: 419 NO DESTINATION</t>
  </si>
  <si>
    <t>ZM1250834CAG02522- CRACKS ON THE MACHINE  ROTI COUNT:: 16 (NOT USED YET) NO DESTINATION</t>
  </si>
  <si>
    <t>SLIDING DOOR SENSOR ISSUE - ZM1250939CAW03222 ROTI COUNT:: 299</t>
  </si>
  <si>
    <t>TRANSFER ARM STUCK - RATTLING NOISE - ZM1250834CAG02424 ROTI COUNT:: 148</t>
  </si>
  <si>
    <t>TRANSFER ARM CARRIERS MISALIGNED - ZM1251042MEG01412 ROTI COUNT:: 797</t>
  </si>
  <si>
    <t>ZM1250729CAG01834 - NOT NOT POWERING ON ROTI COUNT::34</t>
  </si>
  <si>
    <t>UZMA ARIF INITIALLY CONTACTED ROTIMATIC SUPPORT TO REQUEST A REFUND FOR A MACHINE THAT CONSISTENTLY BROKE DOWN DURING COOKING, REQUIRING CLEANING AND RESTARTING: ZM1251041MEG01266. UNABLE TO LOCATE ROTI COUNT: AS IT IS NOT IN THE QUALIFICATIONS.</t>
  </si>
  <si>
    <t>KICKER IS BROKEN ZM1250940CAG03647 ROTI COUNT:: 904</t>
  </si>
  <si>
    <t>POWER ISSUE - NOT NOT POWERING ON - ZM1250625CAG01122 ROTI COUNT:: 55</t>
  </si>
  <si>
    <t>POWER ISSUE - NOT NOT POWERING ON - ZM1250625CAG01111 ROTI COUNT:: 72</t>
  </si>
  <si>
    <t>POWER ISSUE - NOT NOT POWERING ON - ZM1251146CAG05084 ROTI COUNT:: 10</t>
  </si>
  <si>
    <t>PRACHI BAG REPORTED PERSISTENT POWER ISSUES WITH HER ROTIMATIC PLUS MACHINE, LEADING TO A REQUEST FOR A REFUND OR REPLACEMENT. DESPITE PREVIOUS TROUBLESHOOTING ATTEMPTS, THE ISSUES REMAINED UNRESOLVED. ZM82401MEB179. ROTI COUNT: 3228</t>
  </si>
  <si>
    <t>ZM1251250MEG02363 - FIRMWARE UPDATE LOOP ROTI COUNT:: 106</t>
  </si>
  <si>
    <t>UPGRADE ORDER - ZM1250624MEW00109. ROTI COUNT: 45</t>
  </si>
  <si>
    <t>ZM1250730MEG00553- FIRMWARE NOT UPDATING ROTI COUNT:: 1330</t>
  </si>
  <si>
    <t>ZM1250729CAW01867 - KNEADER BLADE STUCK KNEADER NOT ROTATING ROTI COUNT:: 269</t>
  </si>
  <si>
    <t>THE DOUGH MAKER IN THE ROTIMATIC MACHINE GOT STUCK, AND WATER LEAKED FROM THE CONTAINER. ZM1251147CAW06063 5 ROTI COUNT:</t>
  </si>
  <si>
    <t>MITIKA REPORTED THAT HER ROTIMATIC NEXT MACHINE NEVER WORKED OUT OF THE BOX. SHE EXPRESSED FRUSTRATION OVER THE MACHINE BEING A 'LEMON' AND MENTIONED THAT THE FLOUR BOX WAS DEFECTIVE UPON ARRIVAL. ZM1250624CAG00731 20 ROTI COUNT:</t>
  </si>
  <si>
    <t>THE MACHINE FREQUENTLY DISPLAYED ERROR MESSAGES SUCH AS 'RESIDUE DETECTED,' AND USED EXCESSIVE OIL, RESULTING IN UNAPPETIZING ROTIS. RETAINED FOR REPLACEMENT ZM1251251CAG07537 34 ROTI COUNT:</t>
  </si>
  <si>
    <t>TRANSFER ARM RATTLING NOISE - ZM12500519CAG00365  ROTI COUNT:: 650</t>
  </si>
  <si>
    <t>POWER ISSUE - NOT NOT POWERING ON - ZM1251144CAW04395 ROTI COUNT:: 10</t>
  </si>
  <si>
    <t>NOT CONNECTING TO WI-FI - ZM1251043CAG04269  ROTI COUNT:: 0</t>
  </si>
  <si>
    <t>NOT NOT POWERING ON AFTER 24 HOUR MONITORING - ZM1250940CAG03651  ROTI COUNT:- 4218</t>
  </si>
  <si>
    <t>ZM1251146CAG05300 ROTI COUNT:- 320 THE CUSTOMER REPORTED MULTIPLE ISSUES WITH HER ROTIMATIC NEXT MACHINE, INCLUDING A PERSISTENT 'DISPENSER LOAD ERROR' AND IMPROPER ROTI OUTPUT. SHE EXPERIENCED A 'KNEADER BLADE IS STUCK' ERROR, WHICH SHE RESOLVED BY CLEANING THE FLOUR. DESPITE TROUBLESHOOTING, THE MACHINE CONSISTENTLY DISPLAYED ERRORS DURING FLOUR DISPENSING, RESULTING IN UNCOOKED ROTIS OR DOUGH NOT FORMING PROPERLY. NIDHI EXPRESSED FRUSTRATION OVER SPENDING SIGNIFICANT TIME TROUBLESHOOTING AND REQUESTED A REPLACEMENT. THE AGENT ATTEMPTED TO CONNECT REMOTELY TO GATHER LOGS AND ADJUST SETTINGS TO IMPROVE ROTI QUALITY. HOWEVER, THE FLOUR DISPENSING ERROR PERSISTED, AND NIDHI REITERATED HER DESIRE TO RETURN THE MACHINE. NIDHI HAS BEEN USING ROTIMATIC MACHINES SINCE 2018 AND EXPRESSED DISAPPOINTMENT WITH THE CURRENT MODEL. THE AGENT OFFERED A FULLY TESTED REPLACEMENT UNIT, BUT NIDHI REQUESTED TO EXCHANGE HER ROTIMATIC NEXT FOR A ROTIMATIC PLUS INSTEAD. CURRENTLY, THE ROTIMATIC PLUS IS OUT OF STOCK, AND NIDHI IS WAITING FOR AN UPDATE ON ITROUBLESHOOTING AVAILABILITY. THE TEAM EDUCATED THE CUSTOMER THAT THE ROTIMATIC PLUS SHE REQUESTED IS OUT OF STOCK. THE CUSTOMER AGREED TO THE SAME UNIT FOR REPLACEMENT WITH A 6-MONTH EXTENDED WARRANTY AND A 100 USD REFUND.</t>
  </si>
  <si>
    <t>ZM1250940CAG03624 - TRANSFER ARM STUCK  ROTI COUNT:: 291 NO DESTINATION</t>
  </si>
  <si>
    <t>ZM1250940CAG03509 - NOT NOT POWERING ON  ROTI COUNT:: 413 NO DESTINATION</t>
  </si>
  <si>
    <t>ZM1250728MEG00404- KNEADER TRAY IS STUCK ROTI COUNT:: 403 NO LOCATION</t>
  </si>
  <si>
    <t>ZM1251146CAG05258 - LOADCELL ERROR, FLOUR LEVEL LOW, INCORRECT PART PLACEMENT ROTI COUNT:: 328 NO LOCATION</t>
  </si>
  <si>
    <t>ZM1250731CAG01852- TRANSFER ARM STUCK ROTI COUNT:- 96 NO LOCATION</t>
  </si>
  <si>
    <t>ZM1250727MEG00244 - KNEADER BLADE STUCK ROTI COUNT:: 375 NO DESTINATION</t>
  </si>
  <si>
    <t>ZM1250209CAW0033 - INCORRECT PART PLACEMENT ROTI COUNT:: 853 NO DESTINATION</t>
  </si>
  <si>
    <t>ISSUE: UNCOOKED ROTIS AND DOUGH COMES OUT "LIQUIDY" MACHINE NUMBER ZM1250938CAG03105 ROTI COUNT:: 5</t>
  </si>
  <si>
    <t>ISSUE: TRANSFER ARM STUCK MACHINE NUMBER ZM1250625CAG00944 ROTI COUNT:: 78</t>
  </si>
  <si>
    <t>ZM1251251CAG06912 - DISPENSER LOADCELL ERROR  ROTI COUNT:: 121 NO FURTHER INSTRUCTIONS ON WHERE TO SEND DEFECTIVE MACHINE</t>
  </si>
  <si>
    <t>FLOUR CONTAINER ISSUE MACHINE NUMBER ZM1251251CAG07669 ROTI COUNT:: 37</t>
  </si>
  <si>
    <t>FLOUR CONTAINER ISSUE</t>
  </si>
  <si>
    <t>ZM1250940MEG00993 - TRANSFER ARM STUCK ROTI COUNT:: 606 NO DESTINATION</t>
  </si>
  <si>
    <t>KNEADER BLADE STUCK - ZM1250832CAW02111 ROTI COUNT: 10</t>
  </si>
  <si>
    <t>ZM1251147CAG05736 - DISPENSER LOADCELL ERROR ROTI COUNT:: 387</t>
  </si>
  <si>
    <t>ZM1250835CAG02556 - KNEADING TRAY IS STUCK ROTI COUNT:: 341 NO DESTINATION</t>
  </si>
  <si>
    <t>ZM1251147CAW05871 - TRANSFER ARM STUCK ROTI COUNT: 2</t>
  </si>
  <si>
    <t>ZM1250729CAG01635 - KNEADER BLADE STUCK ROTI COUNT:: 817</t>
  </si>
  <si>
    <t>ZM1250832CAW02077 - NOT NOT POWERING ON ROTI COUNT:: 316 ROTI COUNT:: 783</t>
  </si>
  <si>
    <t>ZM1251147CAG05719 -  DISPENSING LOADCELL ERROR ROTI COUNT:: 340 TO BE SENT TO PH FOR FA</t>
  </si>
  <si>
    <t>ISSUE: NOT NOT POWERING ON MACHINE NUMBER ZM1250729CAG01565 ROTI COUNT:: 6</t>
  </si>
  <si>
    <t>KETAN JHUNJHUNWALA REPORTED MULTIPLE ISSUES WITH HIS ROTIMATIC NEXT MACHINE, WHICH WAS PURCHASED IN NOVEMBER OF THE PREVIOUS YEAR. THE PRIMARY SYMPTOM DESCRIBED WAS THAT THE DOUGH BALL DOES NOT GET TRANSFERRED, INDICATING A FUNCTIONAL PROBLEM WITH THE MACHINE. DESPITE MULTIPLE INTERACTIONS WITH SUPPORT AND REPEATED SOFTWARE OR FIRMWARE UPDATES, THE ISSUE PERSISTED. ZM1251146CAG05041. ROTI COUNT: 61</t>
  </si>
  <si>
    <t>FOR MACHINE REPLACEMENT TO BE SENT TO KAYNES - TRANSFER ARM STUCK  ZM1251041MEG01331 ROTI COUNT:: 228</t>
  </si>
  <si>
    <t>ZM1251043CAG04182 - TRANSFER ARM STUCK ROTI COUNT:: 587</t>
  </si>
  <si>
    <t>ZM1250834CAW02321 - TRANSFER ARM STUCK ROTI COUNT:: 318</t>
  </si>
  <si>
    <t>REASON: UNCOOKED ROTIS MACHINE NUMBER ZM1251043CAG03972 ROTI COUNT:: 7711</t>
  </si>
  <si>
    <t>ZM1251251CAG07838 - FLOUR TUNNEL BLOCK ROTI COUNT:: 0</t>
  </si>
  <si>
    <t>ZM1250834CAG02357 NO ROTI COUNT: DISPLAY THE CUSTOMER INITIALLY REPORTED ISSUES WITH HIS ROTIMATIC MACHINE PRODUCING UNDERCOOKED ROTIS. DESPITE MULTIPLE REMOTE TROUBLESHOOTING ATTEMPTS BY AGENTROUBLESHOOTING, INCLUDING ADJUSTING THE WATER-TO-FLOUR RATIO AND OTHER SETTINGS, THE PROBLEM PERSISTED. ARUN ALSO DISCOVERED A CRACK IN THE MACHINE, LEADING TO A REQUEST FOR A REPLACEMENT OR REFUND. ALTHOUGH A REPLACEMENT WAS OFFERED WITH AN EXTENDED WARRANTY, ARUN PREFERRED A REFUND DUE TO ONGOING DISSATISFACTION. THE REFUND WAS INITIALLY PROMISED BUT LATER DENIED DUE TO THE EXPIRATION OF THE 30-DAY RETURN WINDOW, CAUSING FURTHER FRUSTRATION. THE CUSTOMER WAS OFFERED A REPLACEMENT AND A ONE-YEAR EXTENSION ON ANOTHER TICKET, BUT ONLY THE WARRANTY WAS PROCESSED. THE REPLACEMENT WILL BE PROCESSED AS THE CUSTOMER REACHED OUT FOR AN UPDATE ON THE REPLACEMENT.</t>
  </si>
  <si>
    <t>MEGHALI SINGHAL REPORTED MULTIPLE ISSUES WITH HER ROTIMATIC NEXT MACHINE, INCLUDING THE MACHINE NUMBER HEATING UP PROPERLY, RESULTING IN UNDERCOOKED ROTIS, AND THE MACHINE GETTING STUCK IN A LOOP. SHE ALSO FACED BLUETOOTH CONNECTIVITY ISSUES, PREVENTING HER FROM CONNECTING THE MACHINE TO WI-FI.  ZM1251251CAG07970. ROTI COUNT: 20</t>
  </si>
  <si>
    <t>ZM1251041MEG01285 - KNEADER BLADE STUCK ROTI COUNT:: 0 ROTI COUNT:: 95</t>
  </si>
  <si>
    <t>ZM1250728CAG01495 - KNEADER BLADE STUCK ROTI COUNT:: 134</t>
  </si>
  <si>
    <t>ZM1251251CAG06991 - ROTI QUALITY APPROVED BY PRIYANSHU ROTI COUNT:: 47</t>
  </si>
  <si>
    <t>ZM1250626CAW01323 - TRANSFER ARM STUCK ROTI COUNT:: 0 ROTI COUNT:: 732</t>
  </si>
  <si>
    <t>TRANSFER ARM STUCK - ISSUE ZM1250626CAW01417 - MACHINE NUMBER 336 - ROTI COUNT:</t>
  </si>
  <si>
    <t>ZM1250832CAW02094 - CANNOT TRANSFER ROTI ROTI COUNT:: 8 ROTI COUNT:: 568</t>
  </si>
  <si>
    <t>ZM1250939CAW03165 - NOT NOT POWERING ON ROTI COUNT:: 116</t>
  </si>
  <si>
    <t>ZM1250729CAG01660 -  TRANSFER ARM STUCK ROTI COUNT:: 61</t>
  </si>
  <si>
    <t>ZM1251043CAW04072 - NOT NOT POWERING ON ROTI COUNT:: 2</t>
  </si>
  <si>
    <t>ZM1251041MEG01250 - TRANSFER ARM CARRIERS MISALIGNED ROTI COUNT:: 393</t>
  </si>
  <si>
    <t>ZM1251043CAW04024- NOT NOT POWERING ON ROTI COUNT:: 130</t>
  </si>
  <si>
    <t>ZM1250624CAG00688 -  SLAVE COMMUNICATION ERROR  ROTI COUNT:- 383</t>
  </si>
  <si>
    <t>HARSHAD REPORTED MULTIPLE ISSUES WITH HIS ROTIMATIC NEXT MACHINE. HE FACED A PERSISTENT PROBLEM WITH THE FIRMWARE UPDATE PROCESS, WHICH WAS STUCK AND NOT COMPLETING, PREVENTING HIM FROM ACCESSING THE MACHINE'S HOME SCREEN TO MAKE CLASSIC ROTIS. DESPITE RESTARTING THE MACHINE AND ROUTER MULTIPLE TIMES, THE FIRMWARE UPDATE REMAINED STUCK AT 1% FOR SEVERAL DAYS. HARSHAD EXPRESSED DISSATISFACTION WITH THE PRODUCT AND THE SERVICE, THREATENING TO STOP HIS AUTO DEBIT PAYMENTROUBLESHOOTING. THE AGENTROUBLESHOOTING REQUESTED PHOTOS AND VIDEOS OF THE ISSUE, BUT HARSHAD WAS UNABLE TO PROVIDE THEM IMMEDIATELY. ZM1251250MEG02337. ROTI COUNT: 141</t>
  </si>
  <si>
    <t>CANNOT TRANSFER DOUGH BALL (MACHINE ISSUE ACCORDING TO TECHNICAL TEAM) ZM1251251CAG07706 1 TOTAL OF ROTI COUNT:</t>
  </si>
  <si>
    <t>ZM1251251CAG07643 CUSTOMER RETAINED FOR REPLACEMENT  58 TOTAL OF ROTI COUNT:</t>
  </si>
  <si>
    <t>ZM1251251CAG07752 ROTI COUNT:- 5 THE CUSTOMER REPORTED THAT THE ROTIMATIC MACHINE PURCHASED RECENTLY HAS NEVER WORKED DUE TO A PERSISTENT FLOUR TUNNEL BLOCKAGE. FROM THE FIRST DAY, THE MACHINE DISPLAYED AN ERROR INDICATING THE FLOUR TUNNEL BLOCKED. VINOD AND HIS TEAM SPENT 10 DAYS ATTEMPTING TO RESOLVE THE ISSUE WITHOUT SUCCESS. VINOD REQUESTED DETAILS FOR RETURNING THE MACHINE AND OBTAINING A REFUND MULTIPLE TIMES, EXPRESSING FRUSTRATION OVER THE LACK OF RESOLUTION. OFFERING TO GUIDE VINOD THROUGH ADDITIONAL STEPS OR ARRANGE FOR A TECHNICIAN. HOWEVER, VINOD DECLINED FURTHER TROUBLESHOOTING AND INSISTED ON RETURNING THE MACHINE. TECHNICAL TEAM ACKNOWLEDGED VINOD'S REQUEST AND TRANSFERRED THE CASE TO ANOTHER AGENT. TEAM  LATER REACHED OUT TO VINOD, INDICATING THAT THE SUPPORT TEAM WOULD REVIEW THE CASE CAREFULLY. BEATRIZ OFFERED A TROUBLESHOOTING SESSION WITH A SPECIALIST AND PROPOSED TO EXTEND THE 30-DAY TRIAL PERIOD ONCE THE ISSUE IS RESOLVED. VINOD REITERATED HIS REQUEST TO RETURN THE MACHINE, STATING HE HAD ASKED FOR THE RETURN PROCESS AT LEAST 10 TIMES. TEAM  APOLOGIZED FOR THE INCONVENIENCE AND OFFERED A FINAL TROUBLESHOOTING SESSION WITH THE SENIOR TECHNICAL TEAM. VINOD DECLINED, EXPRESSING CONCERNS ABOUT THE MACHINE'S RELIABILITY. TEAM  THEN OFFERED A REPLACEMENT FLOUR CONTAINER TO RESOLVE THE BLOCKAGE ISSUE. VINOD AGREED TO TRY THE REPLACEMENT BUT INSISTED ON A RETURN AND REFUND IF IT DOESN'T WORK, REQUESTING CONFIRMATION THAT THE 30-DAY REFUND PERIOD WILL RESET UPON RECEIVING THE REPLACEMENT.</t>
  </si>
  <si>
    <t>REASON FOR REFUND/REPLACEMENT: ISSUE STATEMENT: VERTICAL TRAY SYSTEM MALFUNCTION / VERTICAL TRAY STUCK ISSUE.  ROTI COUNT:: 13 MACHINE NUMBER ZP82412CABAAA ISSUE SUMMARY:  THE CUSTOMER RECEIVED HIS REPLACEMENT MACHINE IN MARCH 2025.  HE REACHED OUT ABOUT MACHINE ISSUES IN MAY 2025.  SME TROY WAS ABLE TO DETERMINE THE VERTICAL TRAY SYSTEM MALFUNCTION / VERTICAL TRAY STUCK ISSUE IN NOVEMBER 2025.  TOTAL WARRANTY EXPIRES ON DECEMBER 3, 2025.  IT IS CONSIDERED OUT-OF-WARRANTY (OUT OF WARRANTY) AS IT IS ALREADY A REPLACEMENT MACHINE UNDER THE EXTENDED PROTIECTION PLAN.  WE OFFERED THE CUSTOMER THE REPAIR OPTION OR THE EXCHANGE PROGRAM.  THE CUSTOMER REFUSED AND IS ASKING WHY A DEFECTIVE REPLACEMENT WAS SENT.  RAISED TO HAROLD AND HE APPROVED TO PROCESS A REPLACEMENT MACHINE BECAUSE OF THE CUSTOMER'S EXPERIENCE OF THE REPLACEMENT MACHINE HE RECEIVED.</t>
  </si>
  <si>
    <t>ZM1251250CAW06723-KNEADER TRAY STUCK (VERTICAL TRAY006) ROTI COUNT:- 207</t>
  </si>
  <si>
    <t>ZM1251043CAG04237- MACHINE RATTLING NOISE  ROTI COUNT:: 99</t>
  </si>
  <si>
    <t>ZM1251249MEG02159 - OIL LEVEL LOW  ROTI COUNT:: 8</t>
  </si>
  <si>
    <t>ZM1251043CAG03912 - NOT NOT POWERING ON  ROTI COUNT:: 303</t>
  </si>
  <si>
    <t>ZM1251144CAG04555- TRANSFER ARM STUCK  ROTI COUNT:: 0</t>
  </si>
  <si>
    <t>NAVEEN KUMAR FIRST CONTACTED SUPPORT FOR A PRICE ADJUSTMENT, THEN REPORTED A CLEAN FLOUR TUNNEL ERROR. DESPITE MULTIPLE TROUBLESHOOTING STEPS, INCLUDING CLEANING AND FOLLOWING INSTRUCTIONS, ISSUES LIKE RUNNY OR GRANULATED DOUGH PERSISTED. FRUSTRATED, HE REQUESTED A RETURN. SUPPORT OFFERED ESCALATION AND A SENIOR SESSION, AND LATER A FREE REPLACEMENT, WHICH NAVEEN AGREED TO TRY. ZM1251251CAG07765, ROTI COUNT: 3</t>
  </si>
  <si>
    <t>ZM1251144CAG04534- OIL LEVEL LOW// CUSTOMER IS UNABLE TO DISASSEMBLE THE NOZZLE  ROTI COUNT:- 161</t>
  </si>
  <si>
    <t>ZM1251146MEG01631 - RECURRING RESIDUE DETECTED ON CUP ROTI COUNT:: 270  CHECKED AND APPROVED BY MARLEN FOR REPLACEMENT</t>
  </si>
  <si>
    <t>ZM1251147CAG05506 - TRANSFER ARM RATTLING NOISE ROTI COUNT:: 328</t>
  </si>
  <si>
    <t>VERTICAL TRAY IS TILTED</t>
  </si>
  <si>
    <t>KNEADER TRAY IS STUCK</t>
  </si>
  <si>
    <t>ZM1251250MEG02306- WATER CONTAINER'S LID DOES NOT FIT (SLIGHTLY BEND)</t>
  </si>
  <si>
    <t>INCORRECT  POWER CORD CUSTOMER EXPECTS 2 PIN BUT RECEIVED 3 PIN MACHINE NUMBER ZM1251249MEG02090</t>
  </si>
  <si>
    <t>NOT SPREADING EVENLY</t>
  </si>
  <si>
    <t>ZM1251043CAG04219 - TRANSFER ARM STUCK / RATTLING NOISE  UPON CHECKING, KICKER WAS NOT IN HOME POSITION ENSURED THAT THE KICKER HOME STATE IS 1 ENSURED THAT THE PRESS IS IN HOME POSITION MOVED THE KICKER FORWARD BUT POS AT 303 BUT STUCK IN THE MIDDLE (RATTLING NOISE WAS HEARD) USED RECOVERY COMMANDS TO MOVE THE KICKER FORWARD AND HAVE CUSTOMER REMOVE THE KICKER MOVED THE CARRIERS BACK AND HOME STATE = 1 MOVED THE CARRIERS FORWARD AT SPEED 60 BUT CARRIERS ARE MOVING SLOW AND STILL GOT STUCK IN THE MIDDLE AND POS AT 303 MOVED BACK AND RAN AGAIN USING SPEED 80 BUT CARRIERS ARE STILL MOVING SLOW AND GETS STUCK IN THE MIDDLE WITH POS AT 303 RATTLING NOISE WAS PERSISTED WHEN MOVING THE CARRIERS FORWARD NO DEBRIS OR OBSTRUCTION FOUND OR OBSERVED IN THE MACHINE TRANSFER ARM STUCK / RATTLING NOISE</t>
  </si>
  <si>
    <t>WATER CONTAINER'S LID DOES NOT FIT (SLIGHTLY BEND)</t>
  </si>
  <si>
    <t>WATER CONTAINER IS BROKEN</t>
  </si>
  <si>
    <t>BROKEN  SHUTTER</t>
  </si>
  <si>
    <t>INCORRECT  POWER CORD CUSTOMER EXPECTS 2 PIN BUT RECEIVED 3 PIN MACHINE</t>
  </si>
  <si>
    <t>VERTICAL TRAY ALIGNMENT ISSUE</t>
  </si>
  <si>
    <t>TRANSFER ARM GETS STUCK MIDWAY</t>
  </si>
  <si>
    <t>PRESS SYSTEM WAS MALFUNCTIONING</t>
  </si>
  <si>
    <t>WATER LEVEL IS LOW</t>
  </si>
  <si>
    <t>WATER CONTAINER LID DOES NOT FIT</t>
  </si>
  <si>
    <t>BROKEN SHUTTER</t>
  </si>
  <si>
    <t>WATER CONTAINER DOES NOT FIT</t>
  </si>
  <si>
    <t>LOCATION: PH FOR FA</t>
  </si>
  <si>
    <t>APPROVE REPLACEMENT</t>
  </si>
  <si>
    <t>CUSTOMER RETAINED</t>
  </si>
  <si>
    <t>ISSUE SUMMARY</t>
  </si>
  <si>
    <t>REASON FOR REFUND/REPLACEMENT</t>
  </si>
  <si>
    <t>MACHINE ISSUE</t>
  </si>
  <si>
    <t>APPROVED BY</t>
  </si>
  <si>
    <t>FOR FA</t>
  </si>
  <si>
    <t>ZM1260209MEG02947ROTI COUNT: 619 DAMAGED STIRRER</t>
  </si>
  <si>
    <t>ZM1251249CAW06239 ROTI COUNT: 1709 DAMAGED KICKER</t>
  </si>
  <si>
    <t>ZM1260105MEW02510, ROTI COUNT: 465, KNEADING ISSUE - DOUGH BALL NOT FORMED</t>
  </si>
  <si>
    <t>ZM1250938CAG03060 ROTI COUNT:: 770 PANS NOT HEATING</t>
  </si>
  <si>
    <t>ZM1260104CAW08960 ROTI COUNT: 4 DAMAGED KICKER</t>
  </si>
  <si>
    <t>ZM1260102CAG08102 ROTI COUNT: 18 DAMAGED KICKER</t>
  </si>
  <si>
    <t>ZM1260104CAW09015_ROTI COUNT::172-WATER LEAKAGE</t>
  </si>
  <si>
    <t>ZM1251147CAG05463 ROTI COUNT:: 301ISSUE: DOUGBHALL NOT DROPPING TO KICKER CATCHER</t>
  </si>
  <si>
    <t>ZM1251041MEG01314-ROTI COUNT::831-DAMAGED KICKER</t>
  </si>
  <si>
    <t>ZM1260209MEG03036-ROTI COUNT::0-GHOST TOUCH</t>
  </si>
  <si>
    <t>ZM1260206MEG02618-ROTI COUNT::417-TRANSFER ARM STUCK</t>
  </si>
  <si>
    <t>ZM1260206MEG02543-ROTI COUNT::269-KNEADER BLADE STUCK</t>
  </si>
  <si>
    <t>ZM1251147CAG05470-ROTI COUNT::368-NOT NOT POWERING ON</t>
  </si>
  <si>
    <t>ZM1251250MEG02285-ROTI COUNT::944-DAMAGED KICKER</t>
  </si>
  <si>
    <t>ZM1250626CAW01331-ROTI COUNT::386-KNEADER BLADE STUCK</t>
  </si>
  <si>
    <t>ZM1251146CAG05306-ROTI COUNT::430-DAMAGED KICKER</t>
  </si>
  <si>
    <t>ZM1260102CAG08432-ROTI COUNT::259-TRANSFER ARM RATTLING NOISE</t>
  </si>
  <si>
    <t>ZM1260104CAW08810-ROTI COUNT::0-PRESS PAN STUCK</t>
  </si>
  <si>
    <t>ZM1251147CAG05421-ROTI COUNT::400-CANNOT TRANSFER DOUGH BALL</t>
  </si>
  <si>
    <t>REPLACEMENT TO ROTIMATIC NEXT. MACHINE NUMBER ZM1251249MEG01892  ROTI COUNT:: 1036. THE UPGRADE TO RNEXT FREE OF COST WAS PROVIDED BY LAKSH. AS THE MACHINE IS HAVING FALSE RESIDUE DETECTED ERROR, THE MACHINE NEEDS TO BE REPLACED AGAIN, AS THERE IS 2 YEARS WARRANTY.</t>
  </si>
  <si>
    <t>ZM1260209MEW02813-ROTI COUNT::0-RECEIVED WITHOUT FRONT COVER</t>
  </si>
  <si>
    <t>ZM1250939CAG03304-ROTI COUNT:: 1329-SHORT CIRCUIT</t>
  </si>
  <si>
    <t>ZM1251251CAG06989-ROTI COUNT:: 426-TRANSFER ARM RATTLING NOISE</t>
  </si>
  <si>
    <t>ZM1251249MEG01965, ROTI COUNT: 4, LOAD CELL ISSUE</t>
  </si>
  <si>
    <t>ZM1251249MEW01910, ROTI COUNT: 333, FLOUR TUNNEL BLOCK</t>
  </si>
  <si>
    <t>ZM1260102CAG08278, KNEADER TRAY STUCK, ROTI COUNT: 28</t>
  </si>
  <si>
    <t>ZM1250832CAW02268 - ROTI COUNT:: 1257 - WATER &amp; OIL CONTAINER LEAKING</t>
  </si>
  <si>
    <t>MACHINE NUMBER ZM1251042MEW01573 MACHINE ISSUE KICKER RAIL UNPRALLEL</t>
  </si>
  <si>
    <t>MACHINE NUMBER : ZM1251043CAG03801 MACHINE ISSUE: GEAR BOX  ROTI COUNT:: 0</t>
  </si>
  <si>
    <t>MACHINE NUMBER  ZM1250938CAG03060 MACHINE ISSUE : PAN ISSUE  ROTI COUNT:: 577</t>
  </si>
  <si>
    <t>MACHINE NUMBER : ZM1251146CAG05083 MACHINE ISSUE : KNEADER PART IS BROKEN  ROTI COUNT:: 600.</t>
  </si>
  <si>
    <t>ROTI QUALITY, ZM1250522MEG00078, ROTI COUNT: 149</t>
  </si>
  <si>
    <t>CARRIER NOT ALIGNED - ZM1250627MEG00139  ROTI COUNT:: 1415  SEND TO INDIA FOR FA</t>
  </si>
  <si>
    <t>KNEADING TRAY STUCK, STUCK ON "PLEASE WAIT", FIRMWARE ISSUE - ZM1250731CAG01905 ROTI COUNT:: 1451</t>
  </si>
  <si>
    <t>ZM1251249MEG01772 - TRANSFER ARM STUCK / CARRIERS MISALIGNED ROTI COUNT:: 208</t>
  </si>
  <si>
    <t>BROKEN TRANSFER ARM (KICKER MAGNET) ZM1250835CAG02594 ROTI COUNT:: 305</t>
  </si>
  <si>
    <t>TRANSFER ARM STUCK - ZM1250833MEG00748  ROTI COUNT:: 960</t>
  </si>
  <si>
    <t>OIL CONTAINER REPLACEMENT   ZM1251249CAG06161 ROTI COUNT:: 182</t>
  </si>
  <si>
    <t>ZM1251147CAW05909 - KNEADER TRAY STUCK ROTI COUNT:: 245 NO DESTINATION</t>
  </si>
  <si>
    <t>BROKEN TRANSFER ARM MACHINE NUMBER - ZM1250832CAW02268 ROTI COUNT:: 1208</t>
  </si>
  <si>
    <t>CUSTOMER RETAINED FOR REPLACEMENT - ZM1251251CAG07740 THE CUSTOMER  INITIALLY REPORTED AN ISSUE WITH HER ROTIMATIC NEXT, WHERE THE MACHINE DISPLAYED A 'FLOUR TUNNEL BLOCKED' ERROR. DESPITE ATTEMPTS TO RESOLVE THE ISSUE, INCLUDING RESTARTING THE MACHINE AND CONNECTING IT TO WI-FI, THE PROBLEM PERSISTED. DIPTI ALSO EXPERIENCED ISSUES WITH UNROLLED AND UNCOOKED ROTIS. AFTER MULTIPLE TROUBLESHOOTING ATTEMPTS AND COMMUNICATION WITH VARIOUS AGENTROUBLESHOOTING, DIPTI EXPRESSED FRUSTRATION WITH THE ONGOING ISSUES AND REQUESTED A REPLACEMENT OR RETURN. THE ENGINEERING TEAM SUGGESTED REPLACING THE FLOUR CONTAINER UNDER WARRANTY, BUT DIPTI REMAINED UNCONVINCED AND INSISTED ON A RETURN. OFFERED A FLOUR CONTAINER REPLACEMENT THE CUSTOMER AGREE WILL PROCESS.</t>
  </si>
  <si>
    <t>XXZM82405MEB1- CANNOT CONNECT TO WI-FI/ TRANSFER ARM STUCK</t>
  </si>
  <si>
    <t>PAN STUCK</t>
  </si>
  <si>
    <t>FINAL CHECK STAGE DOES NOT PROCEED</t>
  </si>
  <si>
    <t>UNABLE TO UPDATE</t>
  </si>
  <si>
    <t>WATER IS NOT COMING OUT</t>
  </si>
  <si>
    <t>DOUGH DOES NOT TRANSFER TO KICKER</t>
  </si>
  <si>
    <t>KICKER CARRIER NOT TOUCHING SENSOR</t>
  </si>
  <si>
    <t>CONTAMINATED KICKER</t>
  </si>
  <si>
    <t>Kicker Contamination</t>
  </si>
  <si>
    <t>FLOUR CONTAINER BLOCKAGE</t>
  </si>
  <si>
    <t>TRIGGER FUNCTIONALITY ISSUE</t>
  </si>
  <si>
    <t>UNABLE TO TRANSFER DOUGH BALL</t>
  </si>
  <si>
    <t>WIFI DISCONNECTION</t>
  </si>
  <si>
    <t>WiFi Connectivity Issue</t>
  </si>
  <si>
    <t>ROTI QUALITY ISSUE</t>
  </si>
  <si>
    <t>Roti Quality Issue</t>
  </si>
  <si>
    <t>CRACKS ON MACHINE</t>
  </si>
  <si>
    <t>EXCESSIVE OIL USAGE</t>
  </si>
  <si>
    <t>Excess Oil Usage</t>
  </si>
  <si>
    <t>FLAT PLATE STUCK</t>
  </si>
  <si>
    <t>MACHINE RESET</t>
  </si>
  <si>
    <t>Unexpected Reset</t>
  </si>
  <si>
    <t>STUCK AT WARMING UP</t>
  </si>
  <si>
    <t>Stuck During Warming Up</t>
  </si>
  <si>
    <t>FINAL CHECK STAGE AND DOES NOT PROCEED FURTHER</t>
  </si>
  <si>
    <t>Final Check Stage Stuck</t>
  </si>
  <si>
    <t>DOUGH DOESNT GET TRANSFERRED TO KICKER</t>
  </si>
  <si>
    <t>PRESS PAN WAS STUCK</t>
  </si>
  <si>
    <t>UNABLE TO TRANSFER THE DOUGH BALL</t>
  </si>
  <si>
    <t>BROKE DOWN DURING COOKING</t>
  </si>
  <si>
    <t>MACHINE RELATED  ISSUE TYPE</t>
  </si>
  <si>
    <t>RELATED TO REPAIR AND REPLACEMENT</t>
  </si>
  <si>
    <t>Repair and Replacement Request</t>
  </si>
  <si>
    <t>0</t>
  </si>
  <si>
    <t>ERROR FLAG 2</t>
  </si>
  <si>
    <t>DAMAGED PART INSIDE MACHINE</t>
  </si>
  <si>
    <t xml:space="preserve">DAMAGED KICKER </t>
  </si>
  <si>
    <t xml:space="preserve">TOP CASING CRACK </t>
  </si>
  <si>
    <t xml:space="preserve">MACHINE DELIVERED WITHOUT FRONT DOOR </t>
  </si>
  <si>
    <t xml:space="preserve"> STIRRER NOT ROTATING</t>
  </si>
  <si>
    <t xml:space="preserve"> SHORT CIRCUIT</t>
  </si>
  <si>
    <t xml:space="preserve">LEAKAGE  </t>
  </si>
  <si>
    <t xml:space="preserve">SHIPMENT LOST </t>
  </si>
  <si>
    <t xml:space="preserve">DAMAGED STIRRER </t>
  </si>
  <si>
    <t xml:space="preserve">WATER LEAKAGE  </t>
  </si>
  <si>
    <t xml:space="preserve">KNEAD BLADE STUCK </t>
  </si>
  <si>
    <t xml:space="preserve">PARTIALLY UNCOOKED  </t>
  </si>
  <si>
    <t xml:space="preserve">DB DETECTION WARNING </t>
  </si>
  <si>
    <t xml:space="preserve">DAMAGED KICKER  </t>
  </si>
  <si>
    <t xml:space="preserve">SIDE CASING CRACK </t>
  </si>
  <si>
    <t>DAAMAGED KICKER</t>
  </si>
  <si>
    <t xml:space="preserve"> BALL BEARINGS INSIDE THE MACHINE</t>
  </si>
  <si>
    <t>RETURN PERIOD - CHANGE OF MIND</t>
  </si>
  <si>
    <t>RETURN PERIOD - CLEANABILITY</t>
  </si>
  <si>
    <t xml:space="preserve"> FLOUR LEVEL LOW ERROR</t>
  </si>
  <si>
    <t>CHANGE_MIND</t>
  </si>
  <si>
    <t>RETURN PERIOD - CYCLE TIME</t>
  </si>
  <si>
    <t xml:space="preserve">PRESS PAN STUCK </t>
  </si>
  <si>
    <t xml:space="preserve">
 DOUGH CUP RELEASE BUTTON GOT STUCK</t>
  </si>
  <si>
    <t>RECIPE ISSUES - MULTI GRAIN ROTI QUALITY - UNCOOKED</t>
  </si>
  <si>
    <t>SOFTWARE/FIRMWARE ISSUES - FREQUENT AI ERROR</t>
  </si>
  <si>
    <t>RETURN PERIOD - DELAY_DELIVERY</t>
  </si>
  <si>
    <t>RETURN PERIOD-CLEANABILITY</t>
  </si>
  <si>
    <t xml:space="preserve">NUMEROUS INCONSISTENCIES </t>
  </si>
  <si>
    <t>ORDER WAS CANCELLED BUT GOT DELIVERED</t>
  </si>
  <si>
    <t>ZM1250729CAG01752 ROTI COUNT: 880 TRANSFER ARM STUCK</t>
  </si>
  <si>
    <t>ZM1251251CAG07344 ROTI COUNT: 895 TRANSFER ARM STUCK</t>
  </si>
  <si>
    <t>ZM1250940CAW03444 TRANSFER ARM STUCK</t>
  </si>
  <si>
    <t>ZM1251043CAG04147 - TRANSFER ARM STUCK ROTI COUNT:: 392</t>
  </si>
  <si>
    <t>TRANSFER ARM STUCK - ZM1250625CAG00899  SEND THIS TO KAYNES FOR FA   ROTI COUNT:: 3182</t>
  </si>
  <si>
    <t>TRANSFER ARM STUCK - ZM1250937CAG02839</t>
  </si>
  <si>
    <t>ZM1250729CAG01837 - TRANSFER ARM STUCK WITH RATTLING SOUND</t>
  </si>
  <si>
    <t>ZM1250835MEW00857 - TRANSFER ARM STUCK WITH RATTLING SOUND</t>
  </si>
  <si>
    <t>TRANSFER ARM STUCK - ZM1250834CAW02325</t>
  </si>
  <si>
    <t>ZM1251147CAW05981 WILL PROCEED WITH THE REPLACEMENT AS THE TRANSFER ARM STUCK AT THE BACK AND WOULDN'T MOVE AT ALL. (AS PER HAROLD)</t>
  </si>
  <si>
    <t>[URGENT REPLACEMENT ORDER] ZM1250939CAW03221 TRANSFER ARM STUCK</t>
  </si>
  <si>
    <t>MULTI GRAIN ROTI QUALITY - UNCOOKED</t>
  </si>
  <si>
    <t>CYCLE TIME</t>
  </si>
  <si>
    <t>Cycle Time</t>
  </si>
  <si>
    <t xml:space="preserve"> Others</t>
  </si>
  <si>
    <t>Press Pan Malfunction</t>
  </si>
  <si>
    <t>Kicker Drive</t>
  </si>
  <si>
    <t>Kicker Module</t>
  </si>
  <si>
    <t>Incorrect Dispensing Position</t>
  </si>
  <si>
    <t>VT Module</t>
  </si>
  <si>
    <t>VT Loose</t>
  </si>
  <si>
    <t>Cracked Machine</t>
  </si>
  <si>
    <t>Stirrer Damaged</t>
  </si>
  <si>
    <t>Pans Not Heating</t>
  </si>
  <si>
    <t>Flour Leakage/Spillage</t>
  </si>
  <si>
    <t>Software/Firmware</t>
  </si>
  <si>
    <t>Kicker Catcher Issue</t>
  </si>
  <si>
    <t>Water Dispensing Failure</t>
  </si>
  <si>
    <t>Wrong Packaging</t>
  </si>
  <si>
    <t>Assembly/Packaging</t>
  </si>
  <si>
    <t>Press Pan Damaged</t>
  </si>
  <si>
    <t>Stirrer Coupling Failure</t>
  </si>
  <si>
    <t>Stirrer Failure/Stuck</t>
  </si>
  <si>
    <t>Press Pan Stained</t>
  </si>
  <si>
    <t>VT Damaged</t>
  </si>
  <si>
    <t>Flour Motor Issue</t>
  </si>
  <si>
    <t>Water Container Damaged</t>
  </si>
  <si>
    <t>Damaged Component</t>
  </si>
  <si>
    <t>Flour Container Damaged</t>
  </si>
  <si>
    <t>Kneader Damaged</t>
  </si>
  <si>
    <t>Escalation</t>
  </si>
  <si>
    <t>Loose Component</t>
  </si>
  <si>
    <t>Oil Leakage/Excess Oil</t>
  </si>
  <si>
    <t>Loose Screw</t>
  </si>
  <si>
    <t>Machine Downgrade</t>
  </si>
  <si>
    <t>Recipe Issues</t>
  </si>
  <si>
    <t>Loose (Mecahnical)</t>
  </si>
  <si>
    <t>Lid Does Not Fit Container</t>
  </si>
  <si>
    <t>Press Pan Misalignment</t>
  </si>
  <si>
    <t>VT Plate Issue</t>
  </si>
  <si>
    <t>Water Container Spring Failure</t>
  </si>
  <si>
    <t>KICKER IS STUCK</t>
  </si>
  <si>
    <t>Delay Delivery</t>
  </si>
  <si>
    <t>Delayed Replacement</t>
  </si>
  <si>
    <t>Duplicate Order</t>
  </si>
  <si>
    <t>Incomplete Warm-Up</t>
  </si>
  <si>
    <t>Shipment Damaged</t>
  </si>
  <si>
    <t>Roti Size</t>
  </si>
  <si>
    <t>Dough Cup Release Button Stuck</t>
  </si>
  <si>
    <t>Price Mismatch</t>
  </si>
  <si>
    <t>Ingredient Refill Error</t>
  </si>
  <si>
    <t>Rear Door Switch Issue</t>
  </si>
  <si>
    <t>Missing Kicker</t>
  </si>
  <si>
    <t>Wrong Shipment</t>
  </si>
  <si>
    <t>Shipment Issue</t>
  </si>
  <si>
    <t>Firmware/Hardware Failure</t>
  </si>
  <si>
    <t>Missing Nozzle Spring</t>
  </si>
  <si>
    <t>Press Drive Loose</t>
  </si>
  <si>
    <t>Chargeback</t>
  </si>
  <si>
    <t>Temperature Issue</t>
  </si>
  <si>
    <t>Container Damaged</t>
  </si>
  <si>
    <t>Missing Oil Container</t>
  </si>
  <si>
    <t>Oil Container Damaged</t>
  </si>
  <si>
    <t>Kicker Noise</t>
  </si>
  <si>
    <t>KICKERS MISALIGNED</t>
  </si>
  <si>
    <t>KICKERS ARE MISALIGNED</t>
  </si>
  <si>
    <t>Over-Kneading</t>
  </si>
  <si>
    <t>Kicker Sensor Failure</t>
  </si>
  <si>
    <t>Long Initialization</t>
  </si>
  <si>
    <t>Firmware Failure</t>
  </si>
  <si>
    <t>Stirrer Pin Failure</t>
  </si>
  <si>
    <t>ZM1251251CAG07608 ROTI COUNT:: 4 DOUGH KICKER ISSUE</t>
  </si>
  <si>
    <t>CURRENT MACHINE NUMBER ZM1251146CAG05111  ROTI COUNT:: (CAN BE TAKEN FROM WEB CONSOLE USING THE MACHINE NUMBER)   ROTI COUNT:: 718 ROTI COUNT:: 558  MAIN ISSUE: MACHINE RELATED, DELIVERY RELATED, ACCESSORY RELATED, CHANGE OF MIND, SHIPPING DAMAGE, WRONG PRODUCT, LOST SHIPMENT, VALUE CONCERN, SERVICE CONCERN  MACHINE RELATED  ISSUE TYPE: (FAILURE MODES): DOUGH KICKER MISALIGNED  REPLACEMENT RECEIVED COUNT: 1  TROUBLESHOOTING DONE: Y/N: Y  TECH AGENT NAME HANDLED: UNKNOWN     NOTE: PUT THE SENTIMENT   CUSTOMER HAS BEEN WITH US SINCE 2018 BUT NOT HAPPY TO BUY OUR MACHINE WHEN:  WE CAN START SELLING ROTIMATIC PLUS :  OFFER HIM A LONGER WARRANTY AND TRAIL PERIOD  IMPROVE OUR CUSTOMER SUPPORT RESPONSIVENESS.</t>
  </si>
  <si>
    <t>ZM1260417CAW10334 ROTI COUNT:: 0 DOUGH KICKER ISSUE</t>
  </si>
  <si>
    <t>DOUGH KICKER -  ZM1260311MEG03290</t>
  </si>
  <si>
    <t>ZM1251146CAG05306, ROTI COUNT: 0, DOUGH KICKER BROKEN</t>
  </si>
  <si>
    <t>ZM1251251CAG07014, ROTI COUNT: 0, KICKER BROKEN, CUSTOMER HAS RETURNED THE FAULTY UNIT.  RSO WAS CREATED FOR DOUGH KICKER REPLACEMENT - RSO08247, BUT CUSTOMER WAS INFORMED ABOUT MACHINE REPLACEMENT.</t>
  </si>
  <si>
    <t>ZM1251146MEG01675, DOUGH KICKER - RIGHT KICKER IS HARD TO MOVE</t>
  </si>
  <si>
    <t>ZM1251249CAG06544 - ROTI COUNT:: 301 - DAMAGED DOUGH KICKER</t>
  </si>
  <si>
    <t>ZM1251146CAG05202 - BROKEN KICKER</t>
  </si>
  <si>
    <t>BROKEN KICKER - ZM1251147CAG05711 ROTI COUNT:: 180</t>
  </si>
  <si>
    <t>THE CUSTOMER ROTIMATIC NEXT HAS NEVER MADE A ROTI SINCE PURCHASE. DOUGH KICKER REPLACED THREE TIMES BUT ERRORS PERSIST. CASE RETAINED FOR REPLACEMENT MACHINE. CUSTOMER REQUESTROUBLESHOOTING PICK-UP ANYTIME EXCEPT MARCH 15 TO 21 ZM1251043CAG04160 NEVER MADE A SINGLE ROTI</t>
  </si>
  <si>
    <t>ZM1251041MEG01345- LOOSE SPRING OF DOUGH KICKER</t>
  </si>
  <si>
    <t>ZM1251147CAG05617 BROKEN DOUGH KICKER</t>
  </si>
  <si>
    <t>ZM1250939CAG03301 -- BROKEN DOUGH KICKER CONVERSATION ID: 215473302447477</t>
  </si>
  <si>
    <t>BROKEN DOUGH KICKER ZM1251249CAG06540</t>
  </si>
  <si>
    <t>BROKEN DOUGH KICKER ZM1251251CAG07094</t>
  </si>
  <si>
    <t>ZM1251147CAW06062 - DOUGH KICKER BROKEN APPROVED BY SME</t>
  </si>
  <si>
    <t>ZM1250940CAG03645 - DOUGH KICKER BROKEN</t>
  </si>
  <si>
    <t>ZM1250727MEW00289 - BROKEN KICKER APPROVED BY SME</t>
  </si>
  <si>
    <t>ZM1251251CAG07485 - BROKEN DOUGH KICKER TRIGGER</t>
  </si>
  <si>
    <t>ZM1251249MEG01821 CANNOT TRANSFER DOUGH BALL, BROKEN RIGHT KICKER TRIGGER OF DOUGH KICKER</t>
  </si>
  <si>
    <t>ZM1251043CAG03801 BROKEN DOUGH KICKER TRIGGER</t>
  </si>
  <si>
    <t>ZM1251043CAG03801-BROKEN DOUGH KICKER TRIGGER</t>
  </si>
  <si>
    <t>ZM1251043CAG03801 - BROKEN DOUGH KICKER TRIGGER</t>
  </si>
  <si>
    <t>BROKEN RIGHT KICKER TRIGGER FOR CATCHER - ZM1250729CAG01658 - B72C3680 - 154</t>
  </si>
  <si>
    <t>ZM1251251CAG07122- BROKEN KICKER TRIGGER APPROVED BY SME</t>
  </si>
  <si>
    <t>ISSUE WITH THE DOUGH KICKER AND WRONG COLOR - CUSTOMER ORDERED BLACK AND GREY BUT RECEIVED THE BLACK AND WHITE MACHINE ZM1251147CAW05781 191 ROTI COUNT:</t>
  </si>
  <si>
    <t>ZM1251250MEG02395- DOUGH KICKER TRIGGER BROKEN</t>
  </si>
  <si>
    <t>ZM1250939CAG03274 - BROKEN DOUGH KICKER</t>
  </si>
  <si>
    <t>ZM1251251CAG07182 - BROKEN KICKER</t>
  </si>
  <si>
    <t>ZM1251146MEG01747 - BROKEN KICKER APPROVED BY RUMZY</t>
  </si>
  <si>
    <t>ZM1251041MEG01250- DOUGH KICKER DEFECIVE</t>
  </si>
  <si>
    <t>ZM1250731CAG01931 - BROKEN DOUGH KICKER</t>
  </si>
  <si>
    <t>ZM1251249MEG02055- BROKEN DOUGH KICKER</t>
  </si>
  <si>
    <t>ZM1251146CAG05299- BROKEN DOUGH KICKER; CARRIERS ARE WORKING FINE</t>
  </si>
  <si>
    <t>ZM1250626CAW01442  THE CUSTOMER HAS REPORTED ONGOING MECHANICAL ISSUES WITH THEIR ROTIMATIC NEXT MACHINE, WHICH IS CURRENTLY UNDER WARRANTY. INITIALLY, THE KNEADING TRAY FAILED TO ATTACH AUTOMATICALLY, REQUIRING MANUAL INTERVENTION. DESPITE MULTIPLE UPDATES, THE ISSUE PERSISTED AND WORSENED, WITH DOUGH BALLS ACCUMULATING INSIDE THE MACHINE WITHOUT ANY ALERTROUBLESHOOTING. APPROXIMATELY TWO WEEKS AGO, THE DOUGH KICKER BROKE DURING NORMAL USE. THE CUSTOMER PROVIDED PHOTOS AND VIDEOS AS REQUESTED AND WAS PROMISED A REPLACEMENT. HOWEVER, CONFLICTING RESPONSES FROM SUPPORT HAVE CAUSED FRUSTRATION, AND NO CLEAR RESOLUTION OR REPLACEMENT HAS BEEN PROVIDED. A REPLACEMENT WAS OFFERED BECAUSE THE CUSTOMER EXPERIENCED REPEATED ISSUES, AND THE CUSTOMER AGREED TO PROCEED WITH THE REPLACEMENT.</t>
  </si>
  <si>
    <t>ZM1250832CAW02067- DOUGH KICKER BROKEN</t>
  </si>
  <si>
    <t>[URGENT REPLACEMENT ORDER] ZM1251043CAG04125 - BROKEN KICKER KICKER BROKEN KICKER CATCHER</t>
  </si>
  <si>
    <t>[URGENT REPLACEMENT ORDER] BROKEN DOUGH KICKER ZM1251147CAG05629  BROKEN DOUGH KICKER</t>
  </si>
  <si>
    <t>ZM1251147CAG05487 - BROKEN KICKER KICKER BROKEN KICKER CATCHER</t>
  </si>
  <si>
    <t>ZM1251043CAG04160-2ND REPLACEMENT OF THE KICKER KICKER BROKEN AFTER RECEIVING 2ND REPLACEMENT OF THE KICKER KICKER BROKEN AFTER RECEIVING</t>
  </si>
  <si>
    <t>ZM1250939CAG03318- BROKEN KICKER/OIL LEAKAGE OIL LEAKAGE  BROKEN DOUGH KICKER</t>
  </si>
  <si>
    <t>Month</t>
  </si>
  <si>
    <t>(All)</t>
  </si>
  <si>
    <t>Missing Front Door</t>
  </si>
  <si>
    <t>Door Module</t>
  </si>
  <si>
    <t>Wrong Delivery Address</t>
  </si>
  <si>
    <t>Cancelled Order Delivered</t>
  </si>
  <si>
    <t>Wrong Color Delivered</t>
  </si>
  <si>
    <t>Other Mechanical</t>
  </si>
  <si>
    <t>Press Pan Module</t>
  </si>
  <si>
    <t>Stirrer</t>
  </si>
  <si>
    <t>Machine Issue</t>
  </si>
  <si>
    <t>Others</t>
  </si>
  <si>
    <t>Reported Field RMA Rate</t>
  </si>
  <si>
    <t>Active Units in the Field</t>
  </si>
  <si>
    <t>Total Delivered RMA Units</t>
  </si>
  <si>
    <t>FIELD QUALITY REPORT</t>
  </si>
  <si>
    <t>Delivered Units to Customer</t>
  </si>
  <si>
    <t>-</t>
  </si>
  <si>
    <t>Field RMA Rate by Cohort</t>
  </si>
  <si>
    <t>Manufacturing Cohort Analysis</t>
  </si>
  <si>
    <t>Pending Number of RMA Units</t>
  </si>
  <si>
    <t>Total RMA Units</t>
  </si>
  <si>
    <t>Shipment Year</t>
  </si>
  <si>
    <t>2025</t>
  </si>
  <si>
    <t>2026</t>
  </si>
  <si>
    <t>Qtr1</t>
  </si>
  <si>
    <t>Qtr2</t>
  </si>
  <si>
    <t>Qtr3</t>
  </si>
  <si>
    <t>Qtr4</t>
  </si>
  <si>
    <t>M0
 (3-month offset)</t>
  </si>
  <si>
    <t>M+1</t>
  </si>
  <si>
    <t>M+2</t>
  </si>
  <si>
    <t>M+3</t>
  </si>
  <si>
    <t>M+4</t>
  </si>
  <si>
    <t>M+5</t>
  </si>
  <si>
    <t>M+6</t>
  </si>
  <si>
    <t>M+7</t>
  </si>
  <si>
    <t>M+8</t>
  </si>
  <si>
    <t>M+9</t>
  </si>
  <si>
    <t>M+10</t>
  </si>
  <si>
    <t>M+11</t>
  </si>
  <si>
    <t>Quarter</t>
  </si>
  <si>
    <r>
      <t xml:space="preserve">M0
</t>
    </r>
    <r>
      <rPr>
        <sz val="11"/>
        <color theme="1"/>
        <rFont val="Aptos Narrow"/>
        <family val="2"/>
        <scheme val="minor"/>
      </rPr>
      <t>(3-month offset)</t>
    </r>
  </si>
  <si>
    <t>Cummulative Quarterly Performance Per Manufacturing Cohort</t>
  </si>
  <si>
    <t>Field Quality Report</t>
  </si>
  <si>
    <t>Cumulative Manufacturing Cohort Heatmap</t>
  </si>
  <si>
    <t>Delivered Units</t>
  </si>
  <si>
    <t>Delviered Date</t>
  </si>
  <si>
    <t>Delivered Year</t>
  </si>
  <si>
    <t>Delivered Month</t>
  </si>
  <si>
    <t>Delivered RMA Count</t>
  </si>
  <si>
    <t>0–3 Months</t>
  </si>
  <si>
    <t>3–6 Months</t>
  </si>
  <si>
    <t>6–9 Months</t>
  </si>
  <si>
    <t>9–12 Months</t>
  </si>
  <si>
    <t>12–15 Months</t>
  </si>
  <si>
    <t>15–18 Months</t>
  </si>
  <si>
    <t>Cumulative RMA Failure Rate by Manufacturing Cohort and Aging Interval</t>
  </si>
  <si>
    <t>(blank)</t>
  </si>
  <si>
    <t>Replacement SO</t>
  </si>
  <si>
    <t>Sujith Vijaya Kumar</t>
  </si>
  <si>
    <t>74081</t>
  </si>
  <si>
    <t>ZM1251250CAW06644</t>
  </si>
  <si>
    <t>RSO09356</t>
  </si>
  <si>
    <t>ZM1251250CAW06644 roti count: 875 Kneading Tray Stuck issue</t>
  </si>
  <si>
    <t>ZM1251250CAW06644 ROTI COUNT:: 875 KNEADING TRAY STUCK ISSUE</t>
  </si>
  <si>
    <t>Shalaka Sawant</t>
  </si>
  <si>
    <t>75980</t>
  </si>
  <si>
    <t>ZM1251251CAG07710</t>
  </si>
  <si>
    <t>RSO09355</t>
  </si>
  <si>
    <t>ZM1251251CAG07710 roti count: 116 Transfer Arm rattling noise issue</t>
  </si>
  <si>
    <t>ZM1251251CAG07710 ROTI COUNT:: 116 TRANSFER ARM RATTLING NOISE ISSUE</t>
  </si>
  <si>
    <t>RSO03202</t>
  </si>
  <si>
    <t>ZM1250729CAG01563</t>
  </si>
  <si>
    <t>RSO09354</t>
  </si>
  <si>
    <t>ZM1250729CAG01563 roti count: 0 Knead Blade Stuck</t>
  </si>
  <si>
    <t>ZM1250729CAG01563 ROTI COUNT:: 0 KNEADER BLADE STUCK</t>
  </si>
  <si>
    <t>RSO05154</t>
  </si>
  <si>
    <t>ZM1251146MEG01650</t>
  </si>
  <si>
    <t>RSO09353</t>
  </si>
  <si>
    <t>ZM1251146MEG01650 roti count: 963 Cannot Transfer Doughball</t>
  </si>
  <si>
    <t>ZM1251146MEG01650 ROTI COUNT:: 963 CANNOT TRANSFER DOUGH BALL</t>
  </si>
  <si>
    <t>Saurabh Brahmbhatt</t>
  </si>
  <si>
    <t>41090</t>
  </si>
  <si>
    <t>ZM82308CAB139</t>
  </si>
  <si>
    <t>RSO09352</t>
  </si>
  <si>
    <t>ZM82308CAB139 roti count: 8500 Roller is not Moving</t>
  </si>
  <si>
    <t>ZM82308CAB139 ROTI COUNT:: 8500 ROLLER IS NOT MOVING</t>
  </si>
  <si>
    <t>RSO04838</t>
  </si>
  <si>
    <t>ZM1251144CAW04488</t>
  </si>
  <si>
    <t>RSO09351</t>
  </si>
  <si>
    <t>ZM1251144CAW04488 roti count: 609 Not powering on</t>
  </si>
  <si>
    <t>ZM1251144CAW04488 ROTI COUNT:: 609 NOT NOT POWERING ON</t>
  </si>
  <si>
    <t>78106</t>
  </si>
  <si>
    <t>ZM1260102CAG08113</t>
  </si>
  <si>
    <t>RSO09350</t>
  </si>
  <si>
    <t>ZM1260102CAG08113 roti count: 433 Not powering on</t>
  </si>
  <si>
    <t>ZM1260102CAG08113 ROTI COUNT:: 433 NOT NOT POWERING ON</t>
  </si>
  <si>
    <t>Rohit Yadav</t>
  </si>
  <si>
    <t>62977</t>
  </si>
  <si>
    <t>ZM1250416CAG00186</t>
  </si>
  <si>
    <t>RSO09349</t>
  </si>
  <si>
    <t>ZM1250416CAG00186 roti count: 712 Transfer Arm Stuck</t>
  </si>
  <si>
    <t>ZM1250416CAG00186 ROTI COUNT:: 712 TRANSFER ARM STUCK</t>
  </si>
  <si>
    <t>Brigade People Pty Ltd</t>
  </si>
  <si>
    <t>68935</t>
  </si>
  <si>
    <t>ZM1250835MEW00868</t>
  </si>
  <si>
    <t>RSO09348</t>
  </si>
  <si>
    <t>ZM1250835MEW00868 roti count: 0 Knead Blade Stuck</t>
  </si>
  <si>
    <t>ZM1250835MEW00868 ROTI COUNT:: 0 KNEADER BLADE STUCK</t>
  </si>
  <si>
    <t>sateesh vadde</t>
  </si>
  <si>
    <t>71143</t>
  </si>
  <si>
    <t>ZM1251043CAG03935</t>
  </si>
  <si>
    <t>RSO09347</t>
  </si>
  <si>
    <t> ZM1251043CAG03935 roti count: 0 Transfer Arm Stuck</t>
  </si>
  <si>
    <t>ZM1251043CAG03935 ROTI COUNT:: 0 TRANSFER ARM STUCK</t>
  </si>
  <si>
    <t>Ashleye Soanes</t>
  </si>
  <si>
    <t>80569</t>
  </si>
  <si>
    <t>ZM1260311CAW09995</t>
  </si>
  <si>
    <t>RSO09346</t>
  </si>
  <si>
    <t>ZM1260311CAW09995 roti count: 0 Transfer Arm Stuck</t>
  </si>
  <si>
    <t>ZM1260311CAW09995 ROTI COUNT:: 0 TRANSFER ARM STUCK</t>
  </si>
  <si>
    <t>varun_varmani@hotmail.com</t>
  </si>
  <si>
    <t>76496</t>
  </si>
  <si>
    <t>ZM1260209MEG03101</t>
  </si>
  <si>
    <t>RSO09345</t>
  </si>
  <si>
    <t>ZM1260209MEG03101 roti count: 0 Transfer Arm Stuck</t>
  </si>
  <si>
    <t>ZM1260209MEG03101 ROTI COUNT:: 0 TRANSFER ARM STUCK</t>
  </si>
  <si>
    <t>Rajesh Ganta</t>
  </si>
  <si>
    <t>80144</t>
  </si>
  <si>
    <t>ZM1260208CAG09747</t>
  </si>
  <si>
    <t>RSO09344</t>
  </si>
  <si>
    <t>ZM1260208CAG09747 roti count: 0 Not Powering On</t>
  </si>
  <si>
    <t>ZM1260208CAG09747 ROTI COUNT:: 0 NOT NOT POWERING ON</t>
  </si>
  <si>
    <t>Pratik Pradhan</t>
  </si>
  <si>
    <t>77473</t>
  </si>
  <si>
    <t>ZM1260209MEG02955</t>
  </si>
  <si>
    <t>RSO09343</t>
  </si>
  <si>
    <t>ZM1260209MEG02955 roti count: 0  Rattling Noise</t>
  </si>
  <si>
    <t>ZM1260209MEG02955 ROTI COUNT:: 0  RATTLING NOISE</t>
  </si>
  <si>
    <t>Ashwanth Sivankutty Nair</t>
  </si>
  <si>
    <t>69496</t>
  </si>
  <si>
    <t>ZM1250836CAG02766</t>
  </si>
  <si>
    <t>RSO09342</t>
  </si>
  <si>
    <t xml:space="preserve">ZM1250836CAG02766 roti count: 0 Stirrer abnormal sound </t>
  </si>
  <si>
    <t>ZM1250836CAG02766 ROTI COUNT:: 0 STIRRER ABNORMAL SOUND</t>
  </si>
  <si>
    <t>RSO05345</t>
  </si>
  <si>
    <t>ZM1251146MEG01682</t>
  </si>
  <si>
    <t>RSO09341</t>
  </si>
  <si>
    <t>ZM1251146MEG01682 roti count: 0 Press Pan Stuck</t>
  </si>
  <si>
    <t>ZM1251146MEG01682 ROTI COUNT:: 0 PRESS PAN STUCK</t>
  </si>
  <si>
    <t>Sunita Khara</t>
  </si>
  <si>
    <t>78487</t>
  </si>
  <si>
    <t>ZM1260209CAW09903</t>
  </si>
  <si>
    <t>RSO09340</t>
  </si>
  <si>
    <t>ZM1260209CAW09903 roti count: 0 Not Powering On</t>
  </si>
  <si>
    <t>ZM1260209CAW09903 ROTI COUNT:: 0 NOT NOT POWERING ON</t>
  </si>
  <si>
    <t>Munish Minocha</t>
  </si>
  <si>
    <t>79729</t>
  </si>
  <si>
    <t>ZM1260311CAW09988</t>
  </si>
  <si>
    <t>RSO09339</t>
  </si>
  <si>
    <t>ZM1260311CAW09988 roti count: 0 Not Powering On</t>
  </si>
  <si>
    <t>ZM1260311CAW09988 ROTI COUNT:: 0 NOT NOT POWERING ON</t>
  </si>
  <si>
    <t>Current Machine Serial Number: ZM1251043CAG03932
Roti Count:  Unable to check the tool is not working
Main Issue: Machine Related
Issue Type: Not powering ON
Replacement Received Count: 0
Troubleshooting Done: Y
Tech Agent Name Handled: Meenakshi C
Call handled by Raja Ravi Verma</t>
  </si>
  <si>
    <t>CURRENT MACHINE NUMBER ZM1251043CAG03932 ROTI COUNT::  UNABLE TO CHECK THE TOOL IS NOT WORKING MAIN ISSUE: MACHINE RELATED ISSUE TYPE: NOT NOT POWERING ON REPLACEMENT RECEIVED COUNT: 0 TROUBLESHOOTING DONE: Y TECH AGENT NAME HANDLED: MEENAKSHI C   CALL HANDLED BY RAJA RAVI VERMA</t>
  </si>
  <si>
    <t>RSO09338</t>
  </si>
  <si>
    <t>ZM1251250CAW06779 roti count: 1914 Kneading Tray Stuck</t>
  </si>
  <si>
    <t>ZM1251250CAW06779 ROTI COUNT:: 1914 KNEADING TRAY STUCK</t>
  </si>
  <si>
    <t>Alakh Biniwale</t>
  </si>
  <si>
    <t>71777</t>
  </si>
  <si>
    <t>ZM1251146CAG04887</t>
  </si>
  <si>
    <t>RSO09337</t>
  </si>
  <si>
    <t>ZM1251146CAG04887 roti count: 0 Top Casing Crack</t>
  </si>
  <si>
    <t>ZM1251146CAG04887 ROTI COUNT:: 0 TOP CASING CRACK</t>
  </si>
  <si>
    <t>RSO04577</t>
  </si>
  <si>
    <t>ZM1250940CAW03285</t>
  </si>
  <si>
    <t>RSO09336</t>
  </si>
  <si>
    <t>ZM1250940CAW03285 roti count: 0 Not Powering On</t>
  </si>
  <si>
    <t>ZM1250940CAW03285 ROTI COUNT:: 0 NOT NOT POWERING ON</t>
  </si>
  <si>
    <t>RSO05912</t>
  </si>
  <si>
    <t>ZM1251250CAW06647</t>
  </si>
  <si>
    <t>RSO09335</t>
  </si>
  <si>
    <t xml:space="preserve">ZM1251250CAW06647 roti count: 48 Kneader Gear making Noise </t>
  </si>
  <si>
    <t>ZM1251250CAW06647 ROTI COUNT:: 48 KNEADER GEAR MAKING NOISE</t>
  </si>
  <si>
    <t>Ajay Sekhri</t>
  </si>
  <si>
    <t>64218</t>
  </si>
  <si>
    <t>ZM1250626CAW01396</t>
  </si>
  <si>
    <t>RSO09334</t>
  </si>
  <si>
    <t>ZM1250626CAW01396 roti count: 230 Kneading Tray Stuck</t>
  </si>
  <si>
    <t>ZM1250626CAW01396 ROTI COUNT:: 230 KNEADING TRAY STUCK</t>
  </si>
  <si>
    <t>RSO08422</t>
  </si>
  <si>
    <t>ZM1260417CAG10464</t>
  </si>
  <si>
    <t>RSO09333</t>
  </si>
  <si>
    <t>ZM1260417CAG10464 roti count: 305 Transfer Arm Rattling Noise</t>
  </si>
  <si>
    <t>ZM1260417CAG10464 ROTI COUNT:: 305 TRANSFER ARM RATTLING NOISE</t>
  </si>
  <si>
    <t>Current Machine Serial Number: ZM1251250MEG02403
Roti Count: 128
Main Issue: Machine Related
Issue Type: (Failure Modes): Transfer Arm stuck
Replacement Received Count: 0
Troubleshooting Done: Y/N: Y
Tech Agent Name Handled: Deepalakshmi</t>
  </si>
  <si>
    <t>CURRENT MACHINE NUMBER ZM1251250MEG02403 ROTI COUNT:: 128 MAIN ISSUE: MACHINE RELATED ISSUE TYPE: (FAILURE MODES): TRANSFER ARM STUCK REPLACEMENT RECEIVED COUNT: 0 TROUBLESHOOTING DONE: Y/N: Y TECH AGENT NAME HANDLED: DEEPALAKSHMI</t>
  </si>
  <si>
    <t>RSO09332</t>
  </si>
  <si>
    <t>ZM1250835CAG02569 roti count: 1638 Knead Blade Stuck</t>
  </si>
  <si>
    <t>ZM1250835CAG02569 ROTI COUNT:: 1638 KNEADER BLADE STUCK</t>
  </si>
  <si>
    <t>Suchithra Gopinath</t>
  </si>
  <si>
    <t>71894</t>
  </si>
  <si>
    <t>ZM1251144CAG04882</t>
  </si>
  <si>
    <t>RSO09331</t>
  </si>
  <si>
    <t>ZM1251144CAG04882 Roti Count 1042 Damaged Kicker</t>
  </si>
  <si>
    <t>ZM1251144CAG04882 ROTI COUNT: 1042 DAMAGED KICKER</t>
  </si>
  <si>
    <t>Current Machine Serial Number: ZM1251251CAG07726
Roti Count: 2
Main Issue: Machine Related
Issue Type: (Failure Modes): Water leakage
Replacement Received Count: 0
Troubleshooting Done: Y/N: Y
Tech Agent Name Handled: NA</t>
  </si>
  <si>
    <t>CURRENT MACHINE NUMBER ZM1251251CAG07726 ROTI COUNT:: 2 MAIN ISSUE: MACHINE RELATED ISSUE TYPE: (FAILURE MODES): WATER LEAKAGE REPLACEMENT RECEIVED COUNT: 0 TROUBLESHOOTING DONE: Y/N: Y TECH AGENT NAME HANDLED: NA</t>
  </si>
  <si>
    <t>ILango Marag</t>
  </si>
  <si>
    <t>74743</t>
  </si>
  <si>
    <t>ZM1251251CAG07419</t>
  </si>
  <si>
    <t>RSO09330</t>
  </si>
  <si>
    <t>ZM1251251CAG07419 roti count: 756 Transfer Arm Rattling Noise</t>
  </si>
  <si>
    <t>ZM1251251CAG07419 ROTI COUNT:: 756 TRANSFER ARM RATTLING NOISE</t>
  </si>
  <si>
    <t>RSO06651</t>
  </si>
  <si>
    <t>ZM1260208CAG09764</t>
  </si>
  <si>
    <t>RSO09329</t>
  </si>
  <si>
    <t xml:space="preserve">ZM1260208CAG09764 roti count: 298 Kneading Motor Making Noise </t>
  </si>
  <si>
    <t>ZM1260208CAG09764 ROTI COUNT:: 298 KNEADING MOTOR MAKING NOISE</t>
  </si>
  <si>
    <t>RSO02801</t>
  </si>
  <si>
    <t>ZM1250415CAG00126</t>
  </si>
  <si>
    <t>RSO09328</t>
  </si>
  <si>
    <t>ZM1250415CAG00126 roti count: 0 kneading motor issue</t>
  </si>
  <si>
    <t>ZM1250415CAG00126 ROTI COUNT:: 0 KNEADING MOTOR ISSUE</t>
  </si>
  <si>
    <t>Sana Chaudhry</t>
  </si>
  <si>
    <t>72664</t>
  </si>
  <si>
    <t>ZM1251146CAG05219</t>
  </si>
  <si>
    <t>RSO09308</t>
  </si>
  <si>
    <t>ZM1251146CAG05219 roti count: 667 Not Powering On</t>
  </si>
  <si>
    <t>ZM1251146CAG05219 ROTI COUNT:: 667 NOT NOT POWERING ON</t>
  </si>
  <si>
    <t>Zebra Khan</t>
  </si>
  <si>
    <t>68800</t>
  </si>
  <si>
    <t>ZM1251042MEW01583</t>
  </si>
  <si>
    <t>RSO09299</t>
  </si>
  <si>
    <t>ZM1251042MEW01583 roti count: 0 Transfer Arm Stuck</t>
  </si>
  <si>
    <t>ZM1251042MEW01583 ROTI COUNT:: 0 TRANSFER ARM STUCK</t>
  </si>
  <si>
    <t>RSO09327</t>
  </si>
  <si>
    <t>RSO09326</t>
  </si>
  <si>
    <t xml:space="preserve">ZM82405CAB00E roti count:2934 Final Check stage and does not proceed further.
</t>
  </si>
  <si>
    <t>Tarun Kalyani</t>
  </si>
  <si>
    <t>67400</t>
  </si>
  <si>
    <t>ZM1250940MEG01005</t>
  </si>
  <si>
    <t>RSO09325</t>
  </si>
  <si>
    <t>ZM1250940MEG01005 Roti Count 523 Damaged Kicker</t>
  </si>
  <si>
    <t>ZM1250940MEG01005 ROTI COUNT: 523 DAMAGED KICKER</t>
  </si>
  <si>
    <t>Pavan Reddy</t>
  </si>
  <si>
    <t>69167</t>
  </si>
  <si>
    <t>ZM125940MEG00998</t>
  </si>
  <si>
    <t>RSO09324</t>
  </si>
  <si>
    <t>ZM125940MEG00998 roti count: 0 Cannot Transfer Doughball</t>
  </si>
  <si>
    <t>ZM125940MEG00998 ROTI COUNT:: 0 CANNOT TRANSFER DOUGH BALL</t>
  </si>
  <si>
    <t>Manoj Deshpande</t>
  </si>
  <si>
    <t>72199</t>
  </si>
  <si>
    <t>ZM1251146CAW5311</t>
  </si>
  <si>
    <t>RSO09323</t>
  </si>
  <si>
    <t>ZM1251146CAW5311 roti count: 780 Kneader Tray Stuck</t>
  </si>
  <si>
    <t>ZM1251146CAW5311 ROTI COUNT:: 780 KNEADER TRAY STUCK</t>
  </si>
  <si>
    <t>Anuj Shah</t>
  </si>
  <si>
    <t>71490</t>
  </si>
  <si>
    <t>ZM1250940CAWO3534</t>
  </si>
  <si>
    <t>RSO09322</t>
  </si>
  <si>
    <t>ZM1250940CAWO3534 roti count: 0 Kneader Tray Stuck</t>
  </si>
  <si>
    <t>ZM1250940CAWO3534 ROTI COUNT:: 0 KNEADER TRAY STUCK</t>
  </si>
  <si>
    <t>Aditya Malkar</t>
  </si>
  <si>
    <t>72321</t>
  </si>
  <si>
    <t>ZM1251249MEW01927</t>
  </si>
  <si>
    <t>RSO09321</t>
  </si>
  <si>
    <t>ZM1251249MEW01927 roti count: 723 Loadcell error/Black spots on the LCD Screen</t>
  </si>
  <si>
    <t>ZM1251249MEW01927 ROTI COUNT:: 723 LOADCELL ERROR/BLACK SPOTROUBLESHOOTING ON THE LCD SCREEN</t>
  </si>
  <si>
    <t>Anusha Kanuri</t>
  </si>
  <si>
    <t>80312</t>
  </si>
  <si>
    <t>ZM1260209CAW09894</t>
  </si>
  <si>
    <t>RSO09320</t>
  </si>
  <si>
    <t>ZM1260209CAW09894 roti count: 125 Not Powering On</t>
  </si>
  <si>
    <t>ZM1260209CAW09894 ROTI COUNT:: 125 NOT NOT POWERING ON</t>
  </si>
  <si>
    <t>Ruchika  Khanna, Ruchika Khanna</t>
  </si>
  <si>
    <t>RSO02735</t>
  </si>
  <si>
    <t>ZP82503CAB9DD</t>
  </si>
  <si>
    <t>RSO09319</t>
  </si>
  <si>
    <t xml:space="preserve">ZP82503CAB9DD roti count: 1200 Side case cracking </t>
  </si>
  <si>
    <t>ZP82503CAB9DD ROTI COUNT:: 1200 SIDE CASE CRACKING</t>
  </si>
  <si>
    <t>Krupa Karnik</t>
  </si>
  <si>
    <t>69419</t>
  </si>
  <si>
    <t>ZM1250937CAG02866</t>
  </si>
  <si>
    <t>RSO09318</t>
  </si>
  <si>
    <t xml:space="preserve">ZM1250937CAG02866 roti count: 655 Stirrer abnormal sound </t>
  </si>
  <si>
    <t>ZM1250937CAG02866 ROTI COUNT:: 655 STIRRER ABNORMAL SOUND</t>
  </si>
  <si>
    <t>Shreya Redekar</t>
  </si>
  <si>
    <t>64079</t>
  </si>
  <si>
    <t>ZM1250623CAG00668</t>
  </si>
  <si>
    <t>RSO09317</t>
  </si>
  <si>
    <t>ZM1250623CAG00668 roti count: 281 Not Powering On</t>
  </si>
  <si>
    <t>ZM1250623CAG00668 ROTI COUNT:: 281 NOT NOT POWERING ON</t>
  </si>
  <si>
    <t>RSO04824</t>
  </si>
  <si>
    <t>ZM1251043CAG04144</t>
  </si>
  <si>
    <t>RSO09316</t>
  </si>
  <si>
    <t>ZM1251043CAG04144 roti count: 1487 Not Powering On</t>
  </si>
  <si>
    <t>ZM1251043CAG04144 ROTI COUNT:: 1487 NOT NOT POWERING ON</t>
  </si>
  <si>
    <t>BINDIYA MALHOTRA</t>
  </si>
  <si>
    <t>70583</t>
  </si>
  <si>
    <t>ZM1251043CAG03964</t>
  </si>
  <si>
    <t>RSO09315</t>
  </si>
  <si>
    <t>ZM1251043CAG03964 roti count: 312 Transfer Arm Stuck</t>
  </si>
  <si>
    <t>ZM1251043CAG03964 ROTI COUNT:: 312 TRANSFER ARM STUCK</t>
  </si>
  <si>
    <t>Prasad Kandlakunta</t>
  </si>
  <si>
    <t>76873</t>
  </si>
  <si>
    <t>ZM1260102CAG08396</t>
  </si>
  <si>
    <t>RSO09314</t>
  </si>
  <si>
    <t xml:space="preserve">ZM1260102CAG08396 roti count: 0 Machine stuck at initializing </t>
  </si>
  <si>
    <t>ZM1260102CAG08396 ROTI COUNT:: 0 MACHINE STUCK AT INITIALIZING</t>
  </si>
  <si>
    <t>srujeet papakannu</t>
  </si>
  <si>
    <t>66313</t>
  </si>
  <si>
    <t>ZM1250832CAW02149</t>
  </si>
  <si>
    <t>RSO09313</t>
  </si>
  <si>
    <t xml:space="preserve">ZM1250832CAW02149 roti count: 1214 Stirrer abnormal sound </t>
  </si>
  <si>
    <t>ZM1250832CAW02149 ROTI COUNT:: 1214 STIRRER ABNORMAL SOUND</t>
  </si>
  <si>
    <t>RSO09312</t>
  </si>
  <si>
    <t>ZM1250836CAG02789 roti count: 875 Transfer arm struck and rattling noise</t>
  </si>
  <si>
    <t>ZM1250836CAG02789 ROTI COUNT:: 875 TRANSFER ARM STUCK AND RATTLING NOISE</t>
  </si>
  <si>
    <t>Sumit Sethia</t>
  </si>
  <si>
    <t>18852</t>
  </si>
  <si>
    <t>ZP82205CAA17B</t>
  </si>
  <si>
    <t>RSO09311</t>
  </si>
  <si>
    <t xml:space="preserve">ZP82205CAA17B roti count: 7254 Floded roti issue </t>
  </si>
  <si>
    <t>ZP82205CAA17B ROTI COUNT:: 7254 FLODED ROTI ISSUE</t>
  </si>
  <si>
    <t>RSO03808</t>
  </si>
  <si>
    <t>ZM1250833MEG00757</t>
  </si>
  <si>
    <t>RSO09310</t>
  </si>
  <si>
    <t> ZM1250833MEG00757 roti count: 610 Broken stirrer</t>
  </si>
  <si>
    <t>ZM1250833MEG00757 ROTI COUNT:: 610 STIRRER NOT ROTATING</t>
  </si>
  <si>
    <t>Batool Fatima</t>
  </si>
  <si>
    <t>69488</t>
  </si>
  <si>
    <t>ZM1250836CAG02750</t>
  </si>
  <si>
    <t>RSO09309</t>
  </si>
  <si>
    <t>ZM1250836CAG02750 roti count: 1834 Knead Blade is stuck</t>
  </si>
  <si>
    <t>ZM1250836CAG02750 ROTI COUNT:: 1834 KNEADER BLADE IS STUCK</t>
  </si>
  <si>
    <t>RSO06475</t>
  </si>
  <si>
    <t>ZM1260206CAG09404</t>
  </si>
  <si>
    <t>RSO09307</t>
  </si>
  <si>
    <t>ZM1260206CAG09404 roti count: 0 Pan heating issue</t>
  </si>
  <si>
    <t>ZM1260206CAG09404 ROTI COUNT:: 0 PAN HEATING ISSUE</t>
  </si>
  <si>
    <t>Vishal Garg</t>
  </si>
  <si>
    <t>77842</t>
  </si>
  <si>
    <t>ZM1260208CAG09598</t>
  </si>
  <si>
    <t>RSO09306</t>
  </si>
  <si>
    <t>ZM1260208CAG09598 roti count: 20 Not Powering On</t>
  </si>
  <si>
    <t>ZM1260208CAG09598 ROTI COUNT:: 20 NOT NOT POWERING ON</t>
  </si>
  <si>
    <t>Chitra Patel</t>
  </si>
  <si>
    <t>67830</t>
  </si>
  <si>
    <t>ZM1250938CAG03063</t>
  </si>
  <si>
    <t>RSO09305</t>
  </si>
  <si>
    <t>ZM1250938CAG03063 roti count: 118 Not Powering On</t>
  </si>
  <si>
    <t>ZM1250938CAG03063 ROTI COUNT:: 118 NOT NOT POWERING ON</t>
  </si>
  <si>
    <t>RSO09303</t>
  </si>
  <si>
    <t>ZP82510CABA70 roti count: 0 hardware issue</t>
  </si>
  <si>
    <t>RSO09302</t>
  </si>
  <si>
    <t>ZM1251249MEG02158 roti count: 1774 VT Stuck</t>
  </si>
  <si>
    <t>ZM1251249MEG02158 ROTI COUNT:: 1774 VERTICAL TRAY STUCK</t>
  </si>
  <si>
    <t>Tara Tonne</t>
  </si>
  <si>
    <t>78686</t>
  </si>
  <si>
    <t>ZM1260417CAW10375</t>
  </si>
  <si>
    <t>RSO09301</t>
  </si>
  <si>
    <t>ZM1260417CAW10375 roti count: 20 Not powering on</t>
  </si>
  <si>
    <t>ZM1260417CAW10375 ROTI COUNT:: 20 NOT NOT POWERING ON</t>
  </si>
  <si>
    <t>Dhaval Rana</t>
  </si>
  <si>
    <t>71252</t>
  </si>
  <si>
    <t>ZM1251041MEG01287</t>
  </si>
  <si>
    <t>RSO09300</t>
  </si>
  <si>
    <t>ZM1251041MEG01287 roti count: 22 Transfer Arm Stuck</t>
  </si>
  <si>
    <t>ZM1251041MEG01287 ROTI COUNT:: 22 TRANSFER ARM STUCK</t>
  </si>
  <si>
    <t>Shreya Srivastava</t>
  </si>
  <si>
    <t>79409</t>
  </si>
  <si>
    <t>ZM1260417CAG10187</t>
  </si>
  <si>
    <t>Current Machine Serial Number:ZM1260417CAG10187
Roti Count:166
Main Issue: Machine Related
Issue Type:-tThe machine began producing a loud mechanical noise whenever the dough catcher mechanism moved backward and forward. The customer stated that the door catcher would stop midway and fail to latch the door correctly, eventually causing the machine to stop functioning completely.
Replacement Received Count:0
Troubleshooting Done: Y
Tech Agent Name Handled: Nisarga</t>
  </si>
  <si>
    <t>CURRENT MACHINE NUMBERZM1260417CAG10187 ROTI COUNT::166 MAIN ISSUE: MACHINE RELATED ISSUE TYPE:-TTHE MACHINE BEGAN PRODUCING A LOUD MECHANICAL NOISE WHENEVER THE DOUGH KICKER MECHANISM MOVED BACKWARD AND FORWARD. THE CUSTOMER STATED THAT THE DOOR CATCHER WOULD STOP MIDWAY AND FAIL TO LATCH THE DOOR CORRECTLY, EVENTUALLY CAUSING THE MACHINE TO STOP FUNCTIONING COMPLETELY. REPLACEMENT RECEIVED COUNT:0 TROUBLESHOOTING DONE: Y TECH AGENT NAME HANDLED: NISARGA</t>
  </si>
  <si>
    <t>RSO07338</t>
  </si>
  <si>
    <t>ZM1260102CAG08456</t>
  </si>
  <si>
    <t>RSO09298</t>
  </si>
  <si>
    <t>ZM1260102CAG08456 roti count: 0 Not powering on</t>
  </si>
  <si>
    <t>ZM1260102CAG08456 ROTI COUNT:: 0 NOT NOT POWERING ON</t>
  </si>
  <si>
    <t>Dipti Amlani</t>
  </si>
  <si>
    <t>67687</t>
  </si>
  <si>
    <t>ZM1250727MEW00221</t>
  </si>
  <si>
    <t>RSO09297</t>
  </si>
  <si>
    <t>ZM1250727MEW00221 roti count: 907 Rattling Noise</t>
  </si>
  <si>
    <t>ZM1250727MEW00221 ROTI COUNT:: 907 RATTLING NOISE</t>
  </si>
  <si>
    <t>HARSHA B REDDY</t>
  </si>
  <si>
    <t>71348</t>
  </si>
  <si>
    <t>ZM1251144CAG04802</t>
  </si>
  <si>
    <t>RSO09296</t>
  </si>
  <si>
    <t>ZM1251144CAG04802 roti count: 272 Transfer Arm Stuck</t>
  </si>
  <si>
    <t>ZM1251144CAG04802 ROTI COUNT:: 272 TRANSFER ARM STUCK</t>
  </si>
  <si>
    <t>SIDDHARTHA SINGH</t>
  </si>
  <si>
    <t>64533</t>
  </si>
  <si>
    <t>ZM1250625CAG01107</t>
  </si>
  <si>
    <t>RSO09295</t>
  </si>
  <si>
    <t>ZM1250625CAG01107 roti count: 0 Not powering on</t>
  </si>
  <si>
    <t>ZM1250625CAG01107 ROTI COUNT:: 0 NOT NOT POWERING ON</t>
  </si>
  <si>
    <t>RSO07389</t>
  </si>
  <si>
    <t>ZM1260102CAG08337</t>
  </si>
  <si>
    <t>RSO09294</t>
  </si>
  <si>
    <t>ZM1260102CAG08337 roti count: 279 Transfer Arm Stuck</t>
  </si>
  <si>
    <t>ZM1260102CAG08337 ROTI COUNT:: 279 TRANSFER ARM STUCK</t>
  </si>
  <si>
    <t>ZM12512CAG06370</t>
  </si>
  <si>
    <t>RSO09293</t>
  </si>
  <si>
    <t>ZM12512CAG06370 roti count: 0  kneading motor rotator broken</t>
  </si>
  <si>
    <t>ZM12512CAG06370 ROTI COUNT:: 0  KNEADING MOTOR ROTIATOR BROKEN</t>
  </si>
  <si>
    <t>Shabbir Bharmal</t>
  </si>
  <si>
    <t>77793</t>
  </si>
  <si>
    <t>ZM1260208CAG09684</t>
  </si>
  <si>
    <t>RSO09291</t>
  </si>
  <si>
    <t>ZM1260208CAG09684 roti count: 135 Not powering on</t>
  </si>
  <si>
    <t>ZM1260208CAG09684 ROTI COUNT:: 135 NOT NOT POWERING ON</t>
  </si>
  <si>
    <t>Beni Verma</t>
  </si>
  <si>
    <t>78084</t>
  </si>
  <si>
    <t>ZM1260104CAW08928</t>
  </si>
  <si>
    <t>RSO09289</t>
  </si>
  <si>
    <t>ZM1260104CAW08928 roti count: 20 Not powering on</t>
  </si>
  <si>
    <t>ZM1260104CAW08928 ROTI COUNT:: 20 NOT NOT POWERING ON</t>
  </si>
  <si>
    <t>Neeraj Vig</t>
  </si>
  <si>
    <t>70740</t>
  </si>
  <si>
    <t>ZM1251144CAG04302</t>
  </si>
  <si>
    <t>RSO09288</t>
  </si>
  <si>
    <t>ZM1251144CAG04302  roti count: 2250 Transfer Arm Rattling Noise</t>
  </si>
  <si>
    <t>ZM1251144CAG04302  ROTI COUNT:: 2250 TRANSFER ARM RATTLING NOISE</t>
  </si>
  <si>
    <t>Sunil Biswal</t>
  </si>
  <si>
    <t>65050</t>
  </si>
  <si>
    <t>ZM1250627MEG00198</t>
  </si>
  <si>
    <t>RSO09287</t>
  </si>
  <si>
    <t xml:space="preserve">ZM1250627MEG00198 roti count: 788 Broken Stirrer </t>
  </si>
  <si>
    <t>ZM1250627MEG00198 ROTI COUNT:: 788 STIRRER NOT ROTATING</t>
  </si>
  <si>
    <t>Shweta Patel</t>
  </si>
  <si>
    <t>78328</t>
  </si>
  <si>
    <t>ZM1260209MEG02957</t>
  </si>
  <si>
    <t>RSO09286</t>
  </si>
  <si>
    <t>ZM1260209MEG02957 roti count: 1291 Cannot Transfer Doughball</t>
  </si>
  <si>
    <t>ZM1260209MEG02957 ROTI COUNT:: 1291 CANNOT TRANSFER DOUGH BALL</t>
  </si>
  <si>
    <t>RSO05798</t>
  </si>
  <si>
    <t>ZM1251249CAG06299</t>
  </si>
  <si>
    <t>RSO09285</t>
  </si>
  <si>
    <t>ZM1251249CAG06299 roti count: 2035 Cannot Transfer Doughball</t>
  </si>
  <si>
    <t>ZM1251249CAG06299 ROTI COUNT:: 2035 CANNOT TRANSFER DOUGH BALL</t>
  </si>
  <si>
    <t>Satinder Atwal</t>
  </si>
  <si>
    <t>79694</t>
  </si>
  <si>
    <t>ZM1260208CAG09743</t>
  </si>
  <si>
    <t>RSO09284</t>
  </si>
  <si>
    <t>ZM1260208CAG09743 roti count: 656 Transfer Arm Stuck</t>
  </si>
  <si>
    <t>ZM1260208CAG09743 ROTI COUNT:: 656 TRANSFER ARM STUCK</t>
  </si>
  <si>
    <t>RSO07652</t>
  </si>
  <si>
    <t>ZM1260311MEG03165</t>
  </si>
  <si>
    <t>RSO09283</t>
  </si>
  <si>
    <t>ZM1260311MEG03165 roti count: 21 Cannot Transfer Doughball</t>
  </si>
  <si>
    <t>ZM1260311MEG03165 ROTI COUNT:: 21 CANNOT TRANSFER DOUGH BALL</t>
  </si>
  <si>
    <t>Dimple Sethi</t>
  </si>
  <si>
    <t>76219</t>
  </si>
  <si>
    <t>ZM1251251CAG07004</t>
  </si>
  <si>
    <t>RSO09282</t>
  </si>
  <si>
    <t>ZM1251251CAG07004 roti count: 642 Not Powering On</t>
  </si>
  <si>
    <t>ZM1251251CAG07004 ROTI COUNT:: 642 NOT NOT POWERING ON</t>
  </si>
  <si>
    <t>RSO05118</t>
  </si>
  <si>
    <t>ZM1251043CAG03945</t>
  </si>
  <si>
    <t>RSO09281</t>
  </si>
  <si>
    <t>ZM1251043CAG03945 roti count: 988 Not Powering On</t>
  </si>
  <si>
    <t>ZM1251043CAG03945 ROTI COUNT:: 988 NOT NOT POWERING ON</t>
  </si>
  <si>
    <t>Kedar Afaley</t>
  </si>
  <si>
    <t>74703</t>
  </si>
  <si>
    <t>ZM1251251CAG06801</t>
  </si>
  <si>
    <t>RSO09280</t>
  </si>
  <si>
    <t>ZM1251251CAG06801 roti count: 3069 Transfer Arm Stuck</t>
  </si>
  <si>
    <t>ZM1251251CAG06801 ROTI COUNT:: 3069 TRANSFER ARM STUCK</t>
  </si>
  <si>
    <t>Mohnish Bhagde</t>
  </si>
  <si>
    <t>RSO04684</t>
  </si>
  <si>
    <t>ZM1251144CAW04433</t>
  </si>
  <si>
    <t>RSO09279</t>
  </si>
  <si>
    <t>ZM1251144CAW04433 roti count: 721 Not powering on</t>
  </si>
  <si>
    <t>ZM1251144CAW04433 ROTI COUNT:: 721 NOT NOT POWERING ON</t>
  </si>
  <si>
    <t>Vinay Mundra</t>
  </si>
  <si>
    <t>RSO06764</t>
  </si>
  <si>
    <t>ZM1260206MEG02546</t>
  </si>
  <si>
    <t>RSO09276</t>
  </si>
  <si>
    <t xml:space="preserve">ZM1260206MEG02546 roti count: 848 Kneading Tray stuck </t>
  </si>
  <si>
    <t>ZM1260206MEG02546 ROTI COUNT:: 848 KNEADING TRAY STUCK</t>
  </si>
  <si>
    <t>Anam Batool</t>
  </si>
  <si>
    <t>63205</t>
  </si>
  <si>
    <t>ZM1250627MEG00202</t>
  </si>
  <si>
    <t>RSO09274</t>
  </si>
  <si>
    <t>ZM1250627MEG00202 roti count: 583 Kneader Tray Stuck</t>
  </si>
  <si>
    <t>ZM1250627MEG00202 ROTI COUNT:: 583 KNEADER TRAY STUCK</t>
  </si>
  <si>
    <t>Abhijit Bhatwadekar</t>
  </si>
  <si>
    <t>72674</t>
  </si>
  <si>
    <t>ZM1251146CAG05072</t>
  </si>
  <si>
    <t>RSO09145</t>
  </si>
  <si>
    <t xml:space="preserve"> ZM1251146CAG05072 roti count: 1124 Not Powering On</t>
  </si>
  <si>
    <t>ZM1251146CAG05072 ROTI COUNT:: 1124 NOT NOT POWERING ON</t>
  </si>
  <si>
    <t>RSO08268</t>
  </si>
  <si>
    <t>ZM1260417CAG10242</t>
  </si>
  <si>
    <t>RSO09143</t>
  </si>
  <si>
    <t>ZM1260417CAG10242 roti count: 338 Transfer Arm Stuck</t>
  </si>
  <si>
    <t>ZM1260417CAG10242 ROTI COUNT:: 338 TRANSFER ARM STUCK</t>
  </si>
  <si>
    <t>RSO09061</t>
  </si>
  <si>
    <t>RSO09051</t>
  </si>
  <si>
    <t>RSO09026</t>
  </si>
  <si>
    <t>RSO09049</t>
  </si>
  <si>
    <t>RSO08974</t>
  </si>
  <si>
    <t>RSO09050</t>
  </si>
  <si>
    <t>RSO08972</t>
  </si>
  <si>
    <t>RSO08971</t>
  </si>
  <si>
    <t>RSO08963</t>
  </si>
  <si>
    <t>RSO08962</t>
  </si>
  <si>
    <t>RSO08951</t>
  </si>
  <si>
    <t>RSO08950</t>
  </si>
  <si>
    <t>RSO08949</t>
  </si>
  <si>
    <t>RSO08948</t>
  </si>
  <si>
    <t>RSO08947</t>
  </si>
  <si>
    <t>RSO08946</t>
  </si>
  <si>
    <t>RSO08942</t>
  </si>
  <si>
    <t>RSO08944</t>
  </si>
  <si>
    <t>RSO08943</t>
  </si>
  <si>
    <t>RSO08941</t>
  </si>
  <si>
    <t>RSO08940</t>
  </si>
  <si>
    <t>RSO08939</t>
  </si>
  <si>
    <t>RSO08938</t>
  </si>
  <si>
    <t>RSO08936</t>
  </si>
  <si>
    <t>RSO08935</t>
  </si>
  <si>
    <t>RSO08934</t>
  </si>
  <si>
    <t>RSO08933</t>
  </si>
  <si>
    <t>RSO08956</t>
  </si>
  <si>
    <t>RSO09102</t>
  </si>
  <si>
    <t>RSO09101</t>
  </si>
  <si>
    <t>RSO09100</t>
  </si>
  <si>
    <t>RSO09099</t>
  </si>
  <si>
    <t>RSO09098</t>
  </si>
  <si>
    <t>RSO09097</t>
  </si>
  <si>
    <t>RSO09096</t>
  </si>
  <si>
    <t>RSO09095</t>
  </si>
  <si>
    <t>RSO09093</t>
  </si>
  <si>
    <t>RSO09092</t>
  </si>
  <si>
    <t>RSO09091</t>
  </si>
  <si>
    <t>RSO09090</t>
  </si>
  <si>
    <t>RSO09089</t>
  </si>
  <si>
    <t>RSO09088</t>
  </si>
  <si>
    <t>RSO09087</t>
  </si>
  <si>
    <t>RSO08952</t>
  </si>
  <si>
    <t>RSO09083</t>
  </si>
  <si>
    <t>RSO09082</t>
  </si>
  <si>
    <t>RSO09080</t>
  </si>
  <si>
    <t>RSO09079</t>
  </si>
  <si>
    <t>RSO09078</t>
  </si>
  <si>
    <t>RSO09074</t>
  </si>
  <si>
    <t>RSO09073</t>
  </si>
  <si>
    <t>RSO09071</t>
  </si>
  <si>
    <t>RSO09070</t>
  </si>
  <si>
    <t>RSO09067</t>
  </si>
  <si>
    <t>RSO08930</t>
  </si>
  <si>
    <t>RSO09064</t>
  </si>
  <si>
    <t>RSO09062</t>
  </si>
  <si>
    <t>RSO09060</t>
  </si>
  <si>
    <t>RSO09057</t>
  </si>
  <si>
    <t>RSO09056</t>
  </si>
  <si>
    <t>RSO09094</t>
  </si>
  <si>
    <t>RSO09042</t>
  </si>
  <si>
    <t>RSO09041</t>
  </si>
  <si>
    <t>RSO09039</t>
  </si>
  <si>
    <t>RSO09038</t>
  </si>
  <si>
    <t>RSO09037</t>
  </si>
  <si>
    <t>RSO09036</t>
  </si>
  <si>
    <t>RSO09034</t>
  </si>
  <si>
    <t>RSO08929</t>
  </si>
  <si>
    <t>RSO08928</t>
  </si>
  <si>
    <t>RSO09031</t>
  </si>
  <si>
    <t>RSO09028</t>
  </si>
  <si>
    <t>RSO09025</t>
  </si>
  <si>
    <t>RSO08927</t>
  </si>
  <si>
    <t>RSO09023</t>
  </si>
  <si>
    <t>RSO09020</t>
  </si>
  <si>
    <t>RSO08926</t>
  </si>
  <si>
    <t>RSO08925</t>
  </si>
  <si>
    <t>RSO08924</t>
  </si>
  <si>
    <t>RSO08923</t>
  </si>
  <si>
    <t>RSO08922</t>
  </si>
  <si>
    <t>RSO08921</t>
  </si>
  <si>
    <t>RSO08920</t>
  </si>
  <si>
    <t>RSO09019</t>
  </si>
  <si>
    <t>RSO08919</t>
  </si>
  <si>
    <t>RSO08918</t>
  </si>
  <si>
    <t>RSO08917</t>
  </si>
  <si>
    <t>RSO08916</t>
  </si>
  <si>
    <t>RSO08915</t>
  </si>
  <si>
    <t>RSO08914</t>
  </si>
  <si>
    <t>RSO08912</t>
  </si>
  <si>
    <t>RSO08913</t>
  </si>
  <si>
    <t>RSO08911</t>
  </si>
  <si>
    <t>RSO08910</t>
  </si>
  <si>
    <t>RSO08909</t>
  </si>
  <si>
    <t>RSO08908</t>
  </si>
  <si>
    <t>RSO08907</t>
  </si>
  <si>
    <t>RSO08906</t>
  </si>
  <si>
    <t>RSO08903</t>
  </si>
  <si>
    <t>RSO08902</t>
  </si>
  <si>
    <t>RSO08901</t>
  </si>
  <si>
    <t>RSO08900</t>
  </si>
  <si>
    <t>RSO08899</t>
  </si>
  <si>
    <t>RSO08897</t>
  </si>
  <si>
    <t>RSO09027</t>
  </si>
  <si>
    <t>RSO08896</t>
  </si>
  <si>
    <t>RSO09033</t>
  </si>
  <si>
    <t>RSO08895</t>
  </si>
  <si>
    <t>RSO08890</t>
  </si>
  <si>
    <t>RSO08889</t>
  </si>
  <si>
    <t>RSO08888</t>
  </si>
  <si>
    <t>RSO08887</t>
  </si>
  <si>
    <t>RSO08885</t>
  </si>
  <si>
    <t>RSO08883</t>
  </si>
  <si>
    <t>RSO08882</t>
  </si>
  <si>
    <t>RSO08881</t>
  </si>
  <si>
    <t>RSO08880</t>
  </si>
  <si>
    <t>RSO08879</t>
  </si>
  <si>
    <t>RSO08878</t>
  </si>
  <si>
    <t>RSO08877</t>
  </si>
  <si>
    <t>RSO08876</t>
  </si>
  <si>
    <t>RSO08875</t>
  </si>
  <si>
    <t>RSO08874</t>
  </si>
  <si>
    <t>RSO08884</t>
  </si>
  <si>
    <t>RSO08873</t>
  </si>
  <si>
    <t>RSO08932</t>
  </si>
  <si>
    <t>RSO08898</t>
  </si>
  <si>
    <t>RSO09072</t>
  </si>
  <si>
    <t>RSO09085</t>
  </si>
  <si>
    <t>RSO08872</t>
  </si>
  <si>
    <t>RSO09066</t>
  </si>
  <si>
    <t>RSO09032</t>
  </si>
  <si>
    <t>RSO09059</t>
  </si>
  <si>
    <t>RSO08870</t>
  </si>
  <si>
    <t>RSO08868</t>
  </si>
  <si>
    <t>RSO08867</t>
  </si>
  <si>
    <t>RSO08866</t>
  </si>
  <si>
    <t>RSO08865</t>
  </si>
  <si>
    <t>RSO08863</t>
  </si>
  <si>
    <t>RSO08862</t>
  </si>
  <si>
    <t>RSO08861</t>
  </si>
  <si>
    <t>RSO08860</t>
  </si>
  <si>
    <t>RSO08859</t>
  </si>
  <si>
    <t>RSO08858</t>
  </si>
  <si>
    <t>RSO08857</t>
  </si>
  <si>
    <t>RSO09018</t>
  </si>
  <si>
    <t>RSO08856</t>
  </si>
  <si>
    <t>RSO08854</t>
  </si>
  <si>
    <t>RSO08853</t>
  </si>
  <si>
    <t>RSO09017</t>
  </si>
  <si>
    <t>RSO09016</t>
  </si>
  <si>
    <t>RSO09015</t>
  </si>
  <si>
    <t>RSO09014</t>
  </si>
  <si>
    <t>RSO08852</t>
  </si>
  <si>
    <t>RSO09012</t>
  </si>
  <si>
    <t>RSO08931</t>
  </si>
  <si>
    <t>RSO09029</t>
  </si>
  <si>
    <t>RSO09058</t>
  </si>
  <si>
    <t>RSO08849</t>
  </si>
  <si>
    <t>RSO08848</t>
  </si>
  <si>
    <t>RSO08847</t>
  </si>
  <si>
    <t>RSO08846</t>
  </si>
  <si>
    <t>RSO08845</t>
  </si>
  <si>
    <t>RSO08844</t>
  </si>
  <si>
    <t>RSO08840</t>
  </si>
  <si>
    <t>RSO08843</t>
  </si>
  <si>
    <t>RSO08842</t>
  </si>
  <si>
    <t>RSO08841</t>
  </si>
  <si>
    <t>RSO08839</t>
  </si>
  <si>
    <t>RSO09077</t>
  </si>
  <si>
    <t>RSO08838</t>
  </si>
  <si>
    <t>RSO08891</t>
  </si>
  <si>
    <t>RSO08833</t>
  </si>
  <si>
    <t>RSO08832</t>
  </si>
  <si>
    <t>RSO08830</t>
  </si>
  <si>
    <t>RSO08829</t>
  </si>
  <si>
    <t>RSO08828</t>
  </si>
  <si>
    <t>RSO08827</t>
  </si>
  <si>
    <t>RSO09011</t>
  </si>
  <si>
    <t>RSO08826</t>
  </si>
  <si>
    <t>RSO08973</t>
  </si>
  <si>
    <t>RSO08954</t>
  </si>
  <si>
    <t>RSO08823</t>
  </si>
  <si>
    <t>RSO08822</t>
  </si>
  <si>
    <t>RSO08821</t>
  </si>
  <si>
    <t>RSO09024</t>
  </si>
  <si>
    <t>RSO09086</t>
  </si>
  <si>
    <t>RSO09040</t>
  </si>
  <si>
    <t>RSO08955</t>
  </si>
  <si>
    <t>RSO08820</t>
  </si>
  <si>
    <t>RSO09103</t>
  </si>
  <si>
    <t>RSO08817</t>
  </si>
  <si>
    <t>RSO08811</t>
  </si>
  <si>
    <t>RSO08809</t>
  </si>
  <si>
    <t>RSO08808</t>
  </si>
  <si>
    <t>RSO09076</t>
  </si>
  <si>
    <t>RSO08805</t>
  </si>
  <si>
    <t>RSO08804</t>
  </si>
  <si>
    <t>RSO08803</t>
  </si>
  <si>
    <t>RSO08802</t>
  </si>
  <si>
    <t>RSO08800</t>
  </si>
  <si>
    <t>RSO08798</t>
  </si>
  <si>
    <t>RSO08796</t>
  </si>
  <si>
    <t>RSO09075</t>
  </si>
  <si>
    <t>RSO08792</t>
  </si>
  <si>
    <t>RSO08791</t>
  </si>
  <si>
    <t>RSO08788</t>
  </si>
  <si>
    <t>RSO08790</t>
  </si>
  <si>
    <t>RSO08789</t>
  </si>
  <si>
    <t>RSO08787</t>
  </si>
  <si>
    <t>RSO08786</t>
  </si>
  <si>
    <t>RSO08785</t>
  </si>
  <si>
    <t>RSO08784</t>
  </si>
  <si>
    <t>RSO08783</t>
  </si>
  <si>
    <t>RSO08782</t>
  </si>
  <si>
    <t>RSO08781</t>
  </si>
  <si>
    <t>RSO08780</t>
  </si>
  <si>
    <t>RSO08779</t>
  </si>
  <si>
    <t>RSO08778</t>
  </si>
  <si>
    <t>RSO08777</t>
  </si>
  <si>
    <t>RSO09084</t>
  </si>
  <si>
    <t>RSO08776</t>
  </si>
  <si>
    <t>RSO09013</t>
  </si>
  <si>
    <t>RSO09005</t>
  </si>
  <si>
    <t>RSO09081</t>
  </si>
  <si>
    <t>RSO08774</t>
  </si>
  <si>
    <t>RSO09068</t>
  </si>
  <si>
    <t>RSO08775</t>
  </si>
  <si>
    <t>RSO08772</t>
  </si>
  <si>
    <t>RSO08771</t>
  </si>
  <si>
    <t>RSO09030</t>
  </si>
  <si>
    <t>RSO08770</t>
  </si>
  <si>
    <t>RSO09069</t>
  </si>
  <si>
    <t>RSO08769</t>
  </si>
  <si>
    <t>RSO08768</t>
  </si>
  <si>
    <t>RSO08767</t>
  </si>
  <si>
    <t>RSO08766</t>
  </si>
  <si>
    <t>RSO08765</t>
  </si>
  <si>
    <t>RSO08763</t>
  </si>
  <si>
    <t>RSO08762</t>
  </si>
  <si>
    <t>RSO09065</t>
  </si>
  <si>
    <t>RSO08761</t>
  </si>
  <si>
    <t>RSO08759</t>
  </si>
  <si>
    <t>RSO09063</t>
  </si>
  <si>
    <t>RSO08760</t>
  </si>
  <si>
    <t>RSO08757</t>
  </si>
  <si>
    <t>RSO08764</t>
  </si>
  <si>
    <t>RSO08756</t>
  </si>
  <si>
    <t>RSO08755</t>
  </si>
  <si>
    <t>RSO08754</t>
  </si>
  <si>
    <t>RSO08750</t>
  </si>
  <si>
    <t>RSO09043</t>
  </si>
  <si>
    <t>RSO09044</t>
  </si>
  <si>
    <t>RSO09045</t>
  </si>
  <si>
    <t>RSO09046</t>
  </si>
  <si>
    <t>RSO09047</t>
  </si>
  <si>
    <t>RSO09048</t>
  </si>
  <si>
    <t>RSO09052</t>
  </si>
  <si>
    <t>RSO09053</t>
  </si>
  <si>
    <t>RSO09035</t>
  </si>
  <si>
    <t>RSO08747</t>
  </si>
  <si>
    <t>RSO09055</t>
  </si>
  <si>
    <t>RSO09054</t>
  </si>
  <si>
    <t>RSO08746</t>
  </si>
  <si>
    <t>RSO08745</t>
  </si>
  <si>
    <t>RSO08744</t>
  </si>
  <si>
    <t>RSO08743</t>
  </si>
  <si>
    <t>RSO08739</t>
  </si>
  <si>
    <t>RSO09022</t>
  </si>
  <si>
    <t>RSO08738</t>
  </si>
  <si>
    <t>RSO09021</t>
  </si>
  <si>
    <t>RSO09004</t>
  </si>
  <si>
    <t>RSO08741</t>
  </si>
  <si>
    <t>RSO08736</t>
  </si>
  <si>
    <t>RSO08735</t>
  </si>
  <si>
    <t>RSO08733</t>
  </si>
  <si>
    <t>RSO08732</t>
  </si>
  <si>
    <t>RSO08728</t>
  </si>
  <si>
    <t>RSO08727</t>
  </si>
  <si>
    <t>RSO08731</t>
  </si>
  <si>
    <t>RSO08724</t>
  </si>
  <si>
    <t>RSO08722</t>
  </si>
  <si>
    <t>RSO08721</t>
  </si>
  <si>
    <t>RSO08806</t>
  </si>
  <si>
    <t>RSO08720</t>
  </si>
  <si>
    <t>RSO08719</t>
  </si>
  <si>
    <t>RSO09009</t>
  </si>
  <si>
    <t>RSO09008</t>
  </si>
  <si>
    <t>RSO09007</t>
  </si>
  <si>
    <t>RSO09006</t>
  </si>
  <si>
    <t>RSO09001</t>
  </si>
  <si>
    <t>RSO09000</t>
  </si>
  <si>
    <t>RSO08999</t>
  </si>
  <si>
    <t>RSO08998</t>
  </si>
  <si>
    <t>RSO08749</t>
  </si>
  <si>
    <t>RSO08997</t>
  </si>
  <si>
    <t>RSO08723</t>
  </si>
  <si>
    <t>RSO08996</t>
  </si>
  <si>
    <t>RSO08995</t>
  </si>
  <si>
    <t>RSO08992</t>
  </si>
  <si>
    <t>RSO08989</t>
  </si>
  <si>
    <t>RSO08988</t>
  </si>
  <si>
    <t>RSO08983</t>
  </si>
  <si>
    <t>RSO08981</t>
  </si>
  <si>
    <t>RSO08977</t>
  </si>
  <si>
    <t>RSO08970</t>
  </si>
  <si>
    <t>RSO08975</t>
  </si>
  <si>
    <t>RSO08717</t>
  </si>
  <si>
    <t>RSO08715</t>
  </si>
  <si>
    <t>RSO08892</t>
  </si>
  <si>
    <t>RSO08714</t>
  </si>
  <si>
    <t>RSO08712</t>
  </si>
  <si>
    <t>RSO08711</t>
  </si>
  <si>
    <t>RSO08710</t>
  </si>
  <si>
    <t>RSO08709</t>
  </si>
  <si>
    <t>RSO08990</t>
  </si>
  <si>
    <t>RSO08707</t>
  </si>
  <si>
    <t>RSO08706</t>
  </si>
  <si>
    <t>RSO08734</t>
  </si>
  <si>
    <t>RSO08991</t>
  </si>
  <si>
    <t>RSO08980</t>
  </si>
  <si>
    <t>RSO08704</t>
  </si>
  <si>
    <t>RSO08702</t>
  </si>
  <si>
    <t>RSO09003</t>
  </si>
  <si>
    <t>RSO09002</t>
  </si>
  <si>
    <t>RSO08701</t>
  </si>
  <si>
    <t>RSO08699</t>
  </si>
  <si>
    <t>RSO08698</t>
  </si>
  <si>
    <t>RSO08697</t>
  </si>
  <si>
    <t>RSO08807</t>
  </si>
  <si>
    <t>RSO08966</t>
  </si>
  <si>
    <t>RSO08748</t>
  </si>
  <si>
    <t>RSO09010</t>
  </si>
  <si>
    <t>RSO08978</t>
  </si>
  <si>
    <t>RSO08965</t>
  </si>
  <si>
    <t>RSO08964</t>
  </si>
  <si>
    <t>RSO08696</t>
  </si>
  <si>
    <t>RSO08726</t>
  </si>
  <si>
    <t>RSO08695</t>
  </si>
  <si>
    <t>RSO08694</t>
  </si>
  <si>
    <t>RSO08693</t>
  </si>
  <si>
    <t>RSO08692</t>
  </si>
  <si>
    <t>RSO08691</t>
  </si>
  <si>
    <t>RSO08690</t>
  </si>
  <si>
    <t>RSO08982</t>
  </si>
  <si>
    <t>RSO08994</t>
  </si>
  <si>
    <t>RSO08993</t>
  </si>
  <si>
    <t>RSO08979</t>
  </si>
  <si>
    <t>RSO08825</t>
  </si>
  <si>
    <t>RSO08688</t>
  </si>
  <si>
    <t>RSO08987</t>
  </si>
  <si>
    <t>RSO08986</t>
  </si>
  <si>
    <t>RSO08969</t>
  </si>
  <si>
    <t>RSO08985</t>
  </si>
  <si>
    <t>RSO08984</t>
  </si>
  <si>
    <t>RSO08967</t>
  </si>
  <si>
    <t>RSO08725</t>
  </si>
  <si>
    <t>RSO08687</t>
  </si>
  <si>
    <t>RSO08976</t>
  </si>
  <si>
    <t>RSO08686</t>
  </si>
  <si>
    <t>RSO08685</t>
  </si>
  <si>
    <t>RSO08968</t>
  </si>
  <si>
    <t>RSO08683</t>
  </si>
  <si>
    <t>RSO08682</t>
  </si>
  <si>
    <t>RSO08681</t>
  </si>
  <si>
    <t>RSO08680</t>
  </si>
  <si>
    <t>RSO08679</t>
  </si>
  <si>
    <t>RSO08678</t>
  </si>
  <si>
    <t>RSO08676</t>
  </si>
  <si>
    <t>RSO08675</t>
  </si>
  <si>
    <t>RSO08674</t>
  </si>
  <si>
    <t>RSO08673</t>
  </si>
  <si>
    <t>RSO08672</t>
  </si>
  <si>
    <t>RSO08671</t>
  </si>
  <si>
    <t>RSO08670</t>
  </si>
  <si>
    <t>RSO08667</t>
  </si>
  <si>
    <t>RSO08666</t>
  </si>
  <si>
    <t>RSO08665</t>
  </si>
  <si>
    <t>RSO08664</t>
  </si>
  <si>
    <t>RSO08663</t>
  </si>
  <si>
    <t>RSO08661</t>
  </si>
  <si>
    <t>RSO08660</t>
  </si>
  <si>
    <t>RSO08659</t>
  </si>
  <si>
    <t>RSO08658</t>
  </si>
  <si>
    <t>RSO08657</t>
  </si>
  <si>
    <t>RSO08656</t>
  </si>
  <si>
    <t>RSO08655</t>
  </si>
  <si>
    <t>RSO08654</t>
  </si>
  <si>
    <t>RSO08653</t>
  </si>
  <si>
    <t>RSO08652</t>
  </si>
  <si>
    <t>RSO08651</t>
  </si>
  <si>
    <t>RSO08646</t>
  </si>
  <si>
    <t>RSO08644</t>
  </si>
  <si>
    <t>RSO08643</t>
  </si>
  <si>
    <t>RSO08642</t>
  </si>
  <si>
    <t>RSO08640</t>
  </si>
  <si>
    <t>RSO08639</t>
  </si>
  <si>
    <t>RSO08638</t>
  </si>
  <si>
    <t>RSO08637</t>
  </si>
  <si>
    <t>RSO08636</t>
  </si>
  <si>
    <t>RSO08635</t>
  </si>
  <si>
    <t>RSO08634</t>
  </si>
  <si>
    <t>RSO08633</t>
  </si>
  <si>
    <t>RSO08631</t>
  </si>
  <si>
    <t>RSO08629</t>
  </si>
  <si>
    <t>RSO08628</t>
  </si>
  <si>
    <t>RSO08627</t>
  </si>
  <si>
    <t>RSO08626</t>
  </si>
  <si>
    <t>RSO08625</t>
  </si>
  <si>
    <t>RSO08624</t>
  </si>
  <si>
    <t>RSO08623</t>
  </si>
  <si>
    <t>RSO08621</t>
  </si>
  <si>
    <t>RSO08620</t>
  </si>
  <si>
    <t>RSO08619</t>
  </si>
  <si>
    <t>RSO08618</t>
  </si>
  <si>
    <t>RSO08617</t>
  </si>
  <si>
    <t>RSO08616</t>
  </si>
  <si>
    <t>RSO08615</t>
  </si>
  <si>
    <t>RSO08614</t>
  </si>
  <si>
    <t>RSO08613</t>
  </si>
  <si>
    <t>RSO08612</t>
  </si>
  <si>
    <t>RSO08611</t>
  </si>
  <si>
    <t>RSO08609</t>
  </si>
  <si>
    <t>RSO08605</t>
  </si>
  <si>
    <t>RSO08604</t>
  </si>
  <si>
    <t>RSO08603</t>
  </si>
  <si>
    <t>RSO08602</t>
  </si>
  <si>
    <t>RSO08601</t>
  </si>
  <si>
    <t>RSO08599</t>
  </si>
  <si>
    <t>RSO08598</t>
  </si>
  <si>
    <t>RSO08600</t>
  </si>
  <si>
    <t>RSO08597</t>
  </si>
  <si>
    <t>RSO08596</t>
  </si>
  <si>
    <t>RSO08595</t>
  </si>
  <si>
    <t>RSO08594</t>
  </si>
  <si>
    <t>RSO08593</t>
  </si>
  <si>
    <t>RSO08592</t>
  </si>
  <si>
    <t>RSO08591</t>
  </si>
  <si>
    <t>RSO08589</t>
  </si>
  <si>
    <t>RSO08586</t>
  </si>
  <si>
    <t>RSO08588</t>
  </si>
  <si>
    <t>RSO08585</t>
  </si>
  <si>
    <t>RSO08584</t>
  </si>
  <si>
    <t>RSO08583</t>
  </si>
  <si>
    <t>RSO08582</t>
  </si>
  <si>
    <t>RSO08581</t>
  </si>
  <si>
    <t>RSO08580</t>
  </si>
  <si>
    <t>RSO08579</t>
  </si>
  <si>
    <t>RSO08578</t>
  </si>
  <si>
    <t>RSO08577</t>
  </si>
  <si>
    <t>RSO08576</t>
  </si>
  <si>
    <t>RSO08575</t>
  </si>
  <si>
    <t>RSO08574</t>
  </si>
  <si>
    <t>RSO08573</t>
  </si>
  <si>
    <t>RSO08572</t>
  </si>
  <si>
    <t>RSO08571</t>
  </si>
  <si>
    <t>RSO08570</t>
  </si>
  <si>
    <t>RSO08569</t>
  </si>
  <si>
    <t>RSO08568</t>
  </si>
  <si>
    <t>RSO08567</t>
  </si>
  <si>
    <t>RSO08566</t>
  </si>
  <si>
    <t>RSO08554</t>
  </si>
  <si>
    <t>RSO08565</t>
  </si>
  <si>
    <t>RSO08564</t>
  </si>
  <si>
    <t>RSO08563</t>
  </si>
  <si>
    <t>RSO08562</t>
  </si>
  <si>
    <t>RSO08561</t>
  </si>
  <si>
    <t>RSO08560</t>
  </si>
  <si>
    <t>RSO08559</t>
  </si>
  <si>
    <t>RSO08558</t>
  </si>
  <si>
    <t>RSO08557</t>
  </si>
  <si>
    <t>RSO08556</t>
  </si>
  <si>
    <t>RSO08555</t>
  </si>
  <si>
    <t>RSO08553</t>
  </si>
  <si>
    <t>RSO08550</t>
  </si>
  <si>
    <t>RSO08548</t>
  </si>
  <si>
    <t>RSO08546</t>
  </si>
  <si>
    <t>RSO08545</t>
  </si>
  <si>
    <t>RSO08544</t>
  </si>
  <si>
    <t>RSO08543</t>
  </si>
  <si>
    <t>RSO08542</t>
  </si>
  <si>
    <t>RSO08541</t>
  </si>
  <si>
    <t>RSO08540</t>
  </si>
  <si>
    <t>RSO08539</t>
  </si>
  <si>
    <t>RSO08537</t>
  </si>
  <si>
    <t>RSO08536</t>
  </si>
  <si>
    <t>RSO08535</t>
  </si>
  <si>
    <t>RSO08530</t>
  </si>
  <si>
    <t>RSO08525</t>
  </si>
  <si>
    <t>RSO08534</t>
  </si>
  <si>
    <t>RSO08533</t>
  </si>
  <si>
    <t>RSO08532</t>
  </si>
  <si>
    <t>RSO08531</t>
  </si>
  <si>
    <t>RSO08529</t>
  </si>
  <si>
    <t>RSO08528</t>
  </si>
  <si>
    <t>RSO08527</t>
  </si>
  <si>
    <t>RSO08526</t>
  </si>
  <si>
    <t>RSO08524</t>
  </si>
  <si>
    <t>RSO08523</t>
  </si>
  <si>
    <t>RSO08522</t>
  </si>
  <si>
    <t>RSO08520</t>
  </si>
  <si>
    <t>RSO08519</t>
  </si>
  <si>
    <t>RSO08514</t>
  </si>
  <si>
    <t>RSO08513</t>
  </si>
  <si>
    <t>RSO08512</t>
  </si>
  <si>
    <t>RSO08511</t>
  </si>
  <si>
    <t>RSO08510</t>
  </si>
  <si>
    <t>RSO08509</t>
  </si>
  <si>
    <t>RSO08508</t>
  </si>
  <si>
    <t>RSO08507</t>
  </si>
  <si>
    <t>RSO08505</t>
  </si>
  <si>
    <t>RSO08506</t>
  </si>
  <si>
    <t>RSO08502</t>
  </si>
  <si>
    <t>RSO08501</t>
  </si>
  <si>
    <t>RSO08500</t>
  </si>
  <si>
    <t>RSO08498</t>
  </si>
  <si>
    <t>RSO08497</t>
  </si>
  <si>
    <t>RSO08496</t>
  </si>
  <si>
    <t>RSO08495</t>
  </si>
  <si>
    <t>RSO08494</t>
  </si>
  <si>
    <t>RSO08493</t>
  </si>
  <si>
    <t>RSO08492</t>
  </si>
  <si>
    <t>RSO08491</t>
  </si>
  <si>
    <t>RSO08490</t>
  </si>
  <si>
    <t>RSO08488</t>
  </si>
  <si>
    <t>RSO08487</t>
  </si>
  <si>
    <t>RSO08474</t>
  </si>
  <si>
    <t>RSO08473</t>
  </si>
  <si>
    <t>RSO08472</t>
  </si>
  <si>
    <t>RSO08486</t>
  </si>
  <si>
    <t>RSO08484</t>
  </si>
  <si>
    <t>RSO08483</t>
  </si>
  <si>
    <t>RSO08482</t>
  </si>
  <si>
    <t>RSO08481</t>
  </si>
  <si>
    <t>RSO08480</t>
  </si>
  <si>
    <t>RSO08485</t>
  </si>
  <si>
    <t>RSO08479</t>
  </si>
  <si>
    <t>RSO08478</t>
  </si>
  <si>
    <t>RSO08477</t>
  </si>
  <si>
    <t>RSO08476</t>
  </si>
  <si>
    <t>RSO08475</t>
  </si>
  <si>
    <t>RSO08471</t>
  </si>
  <si>
    <t>RSO08470</t>
  </si>
  <si>
    <t>RSO08469</t>
  </si>
  <si>
    <t>RSO08468</t>
  </si>
  <si>
    <t>RSO08467</t>
  </si>
  <si>
    <t>RSO08466</t>
  </si>
  <si>
    <t>RSO08462</t>
  </si>
  <si>
    <t>RSO08465</t>
  </si>
  <si>
    <t>RSO08461</t>
  </si>
  <si>
    <t>RSO08460</t>
  </si>
  <si>
    <t>RSO08459</t>
  </si>
  <si>
    <t>RSO08453</t>
  </si>
  <si>
    <t>RSO08458</t>
  </si>
  <si>
    <t>RSO08457</t>
  </si>
  <si>
    <t>RSO08455</t>
  </si>
  <si>
    <t>RSO08456</t>
  </si>
  <si>
    <t>RSO08454</t>
  </si>
  <si>
    <t>RSO08452</t>
  </si>
  <si>
    <t>RSO08451</t>
  </si>
  <si>
    <t>RSO08450</t>
  </si>
  <si>
    <t>RSO08449</t>
  </si>
  <si>
    <t>RSO08448</t>
  </si>
  <si>
    <t>RSO08447</t>
  </si>
  <si>
    <t>RSO08446</t>
  </si>
  <si>
    <t>RSO08445</t>
  </si>
  <si>
    <t>RSO08444</t>
  </si>
  <si>
    <t>RSO08443</t>
  </si>
  <si>
    <t>RSO08442</t>
  </si>
  <si>
    <t>RSO08440</t>
  </si>
  <si>
    <t>RSO08438</t>
  </si>
  <si>
    <t>RSO08436</t>
  </si>
  <si>
    <t>RSO08435</t>
  </si>
  <si>
    <t>RSO08434</t>
  </si>
  <si>
    <t>RSO08433</t>
  </si>
  <si>
    <t>RSO08432</t>
  </si>
  <si>
    <t>RSO08431</t>
  </si>
  <si>
    <t>RSO08430</t>
  </si>
  <si>
    <t>RSO08429</t>
  </si>
  <si>
    <t>RSO08428</t>
  </si>
  <si>
    <t>RSO08427</t>
  </si>
  <si>
    <t>RSO08426</t>
  </si>
  <si>
    <t>RSO08425</t>
  </si>
  <si>
    <t>RSO08424</t>
  </si>
  <si>
    <t>RSO08423</t>
  </si>
  <si>
    <t>RSO08421</t>
  </si>
  <si>
    <t>RSO08420</t>
  </si>
  <si>
    <t>RSO08419</t>
  </si>
  <si>
    <t>RSO08417</t>
  </si>
  <si>
    <t>RSO08416</t>
  </si>
  <si>
    <t>RSO08415</t>
  </si>
  <si>
    <t>RSO08413</t>
  </si>
  <si>
    <t>RSO08410</t>
  </si>
  <si>
    <t>RSO08409</t>
  </si>
  <si>
    <t>RSO08408</t>
  </si>
  <si>
    <t>RSO08407</t>
  </si>
  <si>
    <t>RSO08406</t>
  </si>
  <si>
    <t>RSO08405</t>
  </si>
  <si>
    <t>RSO08404</t>
  </si>
  <si>
    <t>RSO08402</t>
  </si>
  <si>
    <t>RSO08400</t>
  </si>
  <si>
    <t>RSO08401</t>
  </si>
  <si>
    <t>RSO08399</t>
  </si>
  <si>
    <t>RSO08398</t>
  </si>
  <si>
    <t>RSO08397</t>
  </si>
  <si>
    <t>RSO08396</t>
  </si>
  <si>
    <t>RSO08395</t>
  </si>
  <si>
    <t>RSO08394</t>
  </si>
  <si>
    <t>RSO08393</t>
  </si>
  <si>
    <t>RSO08392</t>
  </si>
  <si>
    <t>RSO08391</t>
  </si>
  <si>
    <t>RSO08390</t>
  </si>
  <si>
    <t>RSO08389</t>
  </si>
  <si>
    <t>RSO08388</t>
  </si>
  <si>
    <t>RSO08386</t>
  </si>
  <si>
    <t>RSO08385</t>
  </si>
  <si>
    <t>RSO08384</t>
  </si>
  <si>
    <t>RSO08383</t>
  </si>
  <si>
    <t>RSO08382</t>
  </si>
  <si>
    <t>RSO08381</t>
  </si>
  <si>
    <t>RSO08380</t>
  </si>
  <si>
    <t>RSO08379</t>
  </si>
  <si>
    <t>RSO08378</t>
  </si>
  <si>
    <t>RSO08377</t>
  </si>
  <si>
    <t>RSO08376</t>
  </si>
  <si>
    <t>RSO08375</t>
  </si>
  <si>
    <t>RSO08374</t>
  </si>
  <si>
    <t>RSO08371</t>
  </si>
  <si>
    <t>RSO08369</t>
  </si>
  <si>
    <t>RSO08368</t>
  </si>
  <si>
    <t>RSO08364</t>
  </si>
  <si>
    <t>RSO08367</t>
  </si>
  <si>
    <t>RSO08366</t>
  </si>
  <si>
    <t>RSO08363</t>
  </si>
  <si>
    <t>RSO08362</t>
  </si>
  <si>
    <t>RSO08361</t>
  </si>
  <si>
    <t>RSO08360</t>
  </si>
  <si>
    <t>RSO08359</t>
  </si>
  <si>
    <t>RSO08358</t>
  </si>
  <si>
    <t>RSO08357</t>
  </si>
  <si>
    <t>RSO08356</t>
  </si>
  <si>
    <t>RSO08355</t>
  </si>
  <si>
    <t>RSO08352</t>
  </si>
  <si>
    <t>RSO08351</t>
  </si>
  <si>
    <t>RSO08350</t>
  </si>
  <si>
    <t>RSO08349</t>
  </si>
  <si>
    <t>RSO08348</t>
  </si>
  <si>
    <t>RSO08346</t>
  </si>
  <si>
    <t>RSO08342</t>
  </si>
  <si>
    <t>RSO08341</t>
  </si>
  <si>
    <t>RSO08340</t>
  </si>
  <si>
    <t>RSO08339</t>
  </si>
  <si>
    <t>RSO08338</t>
  </si>
  <si>
    <t>RSO08337</t>
  </si>
  <si>
    <t>RSO08336</t>
  </si>
  <si>
    <t>RSO08335</t>
  </si>
  <si>
    <t>RSO08330</t>
  </si>
  <si>
    <t>RSO08334</t>
  </si>
  <si>
    <t>RSO08333</t>
  </si>
  <si>
    <t>RSO08332</t>
  </si>
  <si>
    <t>RSO08331</t>
  </si>
  <si>
    <t>RSO08329</t>
  </si>
  <si>
    <t>RSO08328</t>
  </si>
  <si>
    <t>RSO08327</t>
  </si>
  <si>
    <t>RSO08326</t>
  </si>
  <si>
    <t>RSO08325</t>
  </si>
  <si>
    <t>RSO08324</t>
  </si>
  <si>
    <t>RSO08323</t>
  </si>
  <si>
    <t>RSO08322</t>
  </si>
  <si>
    <t>RSO08321</t>
  </si>
  <si>
    <t>RSO08320</t>
  </si>
  <si>
    <t>RSO08319</t>
  </si>
  <si>
    <t>RSO08318</t>
  </si>
  <si>
    <t>RSO08317</t>
  </si>
  <si>
    <t>RSO08316</t>
  </si>
  <si>
    <t>RSO08315</t>
  </si>
  <si>
    <t>RSO08313</t>
  </si>
  <si>
    <t>RSO08312</t>
  </si>
  <si>
    <t>RSO08311</t>
  </si>
  <si>
    <t>RSO08310</t>
  </si>
  <si>
    <t>RSO08285</t>
  </si>
  <si>
    <t>RSO08309</t>
  </si>
  <si>
    <t>RSO08308</t>
  </si>
  <si>
    <t>RSO08307</t>
  </si>
  <si>
    <t>RSO08306</t>
  </si>
  <si>
    <t>RSO08305</t>
  </si>
  <si>
    <t>RSO08301</t>
  </si>
  <si>
    <t>RSO08300</t>
  </si>
  <si>
    <t>RSO08298</t>
  </si>
  <si>
    <t>RSO08296</t>
  </si>
  <si>
    <t>RSO08295</t>
  </si>
  <si>
    <t>RSO08284</t>
  </si>
  <si>
    <t>RSO08294</t>
  </si>
  <si>
    <t>RSO08293</t>
  </si>
  <si>
    <t>RSO08282</t>
  </si>
  <si>
    <t>RSO08280</t>
  </si>
  <si>
    <t>RSO08279</t>
  </si>
  <si>
    <t>RSO08291</t>
  </si>
  <si>
    <t>RSO08278</t>
  </si>
  <si>
    <t>RSO08290</t>
  </si>
  <si>
    <t>RSO08289</t>
  </si>
  <si>
    <t>RSO08275</t>
  </si>
  <si>
    <t>RSO08267</t>
  </si>
  <si>
    <t>RSO08274</t>
  </si>
  <si>
    <t>RSO08273</t>
  </si>
  <si>
    <t>RSO08272</t>
  </si>
  <si>
    <t>RSO08271</t>
  </si>
  <si>
    <t>RSO08270</t>
  </si>
  <si>
    <t>RSO08264</t>
  </si>
  <si>
    <t>RSO08263</t>
  </si>
  <si>
    <t>RSO08262</t>
  </si>
  <si>
    <t>RSO08261</t>
  </si>
  <si>
    <t>RSO08260</t>
  </si>
  <si>
    <t>RSO08259</t>
  </si>
  <si>
    <t>RSO08258</t>
  </si>
  <si>
    <t>RSO08256</t>
  </si>
  <si>
    <t>RSO08238</t>
  </si>
  <si>
    <t>RSO08255</t>
  </si>
  <si>
    <t>RSO08254</t>
  </si>
  <si>
    <t>RSO08253</t>
  </si>
  <si>
    <t>RSO08252</t>
  </si>
  <si>
    <t>RSO08209</t>
  </si>
  <si>
    <t>RSO08248</t>
  </si>
  <si>
    <t>RSO08211</t>
  </si>
  <si>
    <t>RSO08212</t>
  </si>
  <si>
    <t>RSO08213</t>
  </si>
  <si>
    <t>RSO08202</t>
  </si>
  <si>
    <t>RSO08214</t>
  </si>
  <si>
    <t>RSO08215</t>
  </si>
  <si>
    <t>RSO08216</t>
  </si>
  <si>
    <t>RSO08247</t>
  </si>
  <si>
    <t>RSO08218</t>
  </si>
  <si>
    <t>RSO08219</t>
  </si>
  <si>
    <t>RSO08220</t>
  </si>
  <si>
    <t>RSO08221</t>
  </si>
  <si>
    <t>RSO08222</t>
  </si>
  <si>
    <t>RSO08224</t>
  </si>
  <si>
    <t>RSO08225</t>
  </si>
  <si>
    <t>RSO08226</t>
  </si>
  <si>
    <t>RSO08227</t>
  </si>
  <si>
    <t>RSO08365</t>
  </si>
  <si>
    <t>RSO08243</t>
  </si>
  <si>
    <t>RSO08266</t>
  </si>
  <si>
    <t>RSO08126</t>
  </si>
  <si>
    <t>RSO08128</t>
  </si>
  <si>
    <t>RSO08118</t>
  </si>
  <si>
    <t>RSO08119</t>
  </si>
  <si>
    <t>RSO08123</t>
  </si>
  <si>
    <t>RSO08120</t>
  </si>
  <si>
    <t>RSO08153</t>
  </si>
  <si>
    <t>RSO08133</t>
  </si>
  <si>
    <t>RSO08122</t>
  </si>
  <si>
    <t>RSO08124</t>
  </si>
  <si>
    <t>RSO08125</t>
  </si>
  <si>
    <t>RSO08131</t>
  </si>
  <si>
    <t>RSO08130</t>
  </si>
  <si>
    <t>RSO08129</t>
  </si>
  <si>
    <t>RSO08132</t>
  </si>
  <si>
    <t>RSO08101</t>
  </si>
  <si>
    <t>RSO08100</t>
  </si>
  <si>
    <t>RSO08099</t>
  </si>
  <si>
    <t>RSO08098</t>
  </si>
  <si>
    <t>RSO08086</t>
  </si>
  <si>
    <t>RSO08097</t>
  </si>
  <si>
    <t>RSO08102</t>
  </si>
  <si>
    <t>RSO08071</t>
  </si>
  <si>
    <t>RSO08096</t>
  </si>
  <si>
    <t>RSO08095</t>
  </si>
  <si>
    <t>RSO08094</t>
  </si>
  <si>
    <t>RSO08026</t>
  </si>
  <si>
    <t>RSO08093</t>
  </si>
  <si>
    <t>RSO08092</t>
  </si>
  <si>
    <t>RSO08091</t>
  </si>
  <si>
    <t>RSO08090</t>
  </si>
  <si>
    <t>RSO08089</t>
  </si>
  <si>
    <t>RSO08023</t>
  </si>
  <si>
    <t>RSO08088</t>
  </si>
  <si>
    <t>RSO08045</t>
  </si>
  <si>
    <t>RSO08044</t>
  </si>
  <si>
    <t>RSO08042</t>
  </si>
  <si>
    <t>RSO08085</t>
  </si>
  <si>
    <t>RSO08084</t>
  </si>
  <si>
    <t>RSO08083</t>
  </si>
  <si>
    <t>RSO08082</t>
  </si>
  <si>
    <t>RSO08081</t>
  </si>
  <si>
    <t>RSO08080</t>
  </si>
  <si>
    <t>RSO08041</t>
  </si>
  <si>
    <t>RSO08075</t>
  </si>
  <si>
    <t>RSO08039</t>
  </si>
  <si>
    <t>RSO08074</t>
  </si>
  <si>
    <t>RSO08073</t>
  </si>
  <si>
    <t>RSO08038</t>
  </si>
  <si>
    <t>RSO08072</t>
  </si>
  <si>
    <t>RSO08070</t>
  </si>
  <si>
    <t>RSO08037</t>
  </si>
  <si>
    <t>RSO08069</t>
  </si>
  <si>
    <t>RSO08068</t>
  </si>
  <si>
    <t>RSO08067</t>
  </si>
  <si>
    <t>RSO08015</t>
  </si>
  <si>
    <t>RSO08036</t>
  </si>
  <si>
    <t>RSO08064</t>
  </si>
  <si>
    <t>RSO08035</t>
  </si>
  <si>
    <t>RSO08063</t>
  </si>
  <si>
    <t>RSO08062</t>
  </si>
  <si>
    <t>RSO08061</t>
  </si>
  <si>
    <t>RSO08059</t>
  </si>
  <si>
    <t>RSO08058</t>
  </si>
  <si>
    <t>RSO08018</t>
  </si>
  <si>
    <t>RSO08057</t>
  </si>
  <si>
    <t>RSO08056</t>
  </si>
  <si>
    <t>RSO08033</t>
  </si>
  <si>
    <t>RSO08032</t>
  </si>
  <si>
    <t>RSO08031</t>
  </si>
  <si>
    <t>RSO08055</t>
  </si>
  <si>
    <t>RSO08030</t>
  </si>
  <si>
    <t>RSO08053</t>
  </si>
  <si>
    <t>RSO08029</t>
  </si>
  <si>
    <t>RSO08051</t>
  </si>
  <si>
    <t>RSO08050</t>
  </si>
  <si>
    <t>RSO08028</t>
  </si>
  <si>
    <t>RSO08027</t>
  </si>
  <si>
    <t>RSO08012</t>
  </si>
  <si>
    <t>RSO07995</t>
  </si>
  <si>
    <t>RSO08004</t>
  </si>
  <si>
    <t>RSO08007</t>
  </si>
  <si>
    <t>RSO08008</t>
  </si>
  <si>
    <t>RSO07964</t>
  </si>
  <si>
    <t>RSO08003</t>
  </si>
  <si>
    <t>RSO08002</t>
  </si>
  <si>
    <t>RSO07999</t>
  </si>
  <si>
    <t>RSO07997</t>
  </si>
  <si>
    <t>RSO07996</t>
  </si>
  <si>
    <t>RSO07992</t>
  </si>
  <si>
    <t>RSO07986</t>
  </si>
  <si>
    <t>RSO07985</t>
  </si>
  <si>
    <t>RSO07984</t>
  </si>
  <si>
    <t>RSO07983</t>
  </si>
  <si>
    <t>RSO07982</t>
  </si>
  <si>
    <t>RSO07978</t>
  </si>
  <si>
    <t>RSO07977</t>
  </si>
  <si>
    <t>RSO07976</t>
  </si>
  <si>
    <t>RSO07974</t>
  </si>
  <si>
    <t>RSO07973</t>
  </si>
  <si>
    <t>RSO07971</t>
  </si>
  <si>
    <t>RSO07991</t>
  </si>
  <si>
    <t>RSO07969</t>
  </si>
  <si>
    <t>RSO07968</t>
  </si>
  <si>
    <t>RSO07990</t>
  </si>
  <si>
    <t>RSO07989</t>
  </si>
  <si>
    <t>RSO07988</t>
  </si>
  <si>
    <t>RSO07967</t>
  </si>
  <si>
    <t>RSO07966</t>
  </si>
  <si>
    <t>RSO07965</t>
  </si>
  <si>
    <t>RSO07963</t>
  </si>
  <si>
    <t>RSO07962</t>
  </si>
  <si>
    <t>RSO07959</t>
  </si>
  <si>
    <t>RSO07956</t>
  </si>
  <si>
    <t>RSO07953</t>
  </si>
  <si>
    <t>RSO07952</t>
  </si>
  <si>
    <t>RSO07951</t>
  </si>
  <si>
    <t>RSO07950</t>
  </si>
  <si>
    <t>RSO07949</t>
  </si>
  <si>
    <t>RSO07948</t>
  </si>
  <si>
    <t>RSO07947</t>
  </si>
  <si>
    <t>RSO07945</t>
  </si>
  <si>
    <t>RSO07943</t>
  </si>
  <si>
    <t>RSO07942</t>
  </si>
  <si>
    <t>RSO07941</t>
  </si>
  <si>
    <t>RSO07940</t>
  </si>
  <si>
    <t>RSO07939</t>
  </si>
  <si>
    <t>RSO07938</t>
  </si>
  <si>
    <t>RSO07937</t>
  </si>
  <si>
    <t>RSO07843</t>
  </si>
  <si>
    <t>RSO07936</t>
  </si>
  <si>
    <t>RSO07935</t>
  </si>
  <si>
    <t>RSO07912</t>
  </si>
  <si>
    <t>RSO07934</t>
  </si>
  <si>
    <t>RSO07930</t>
  </si>
  <si>
    <t>RSO07928</t>
  </si>
  <si>
    <t>RSO07927</t>
  </si>
  <si>
    <t>RSO07911</t>
  </si>
  <si>
    <t>RSO07915</t>
  </si>
  <si>
    <t>RSO07914</t>
  </si>
  <si>
    <t>RSO07913</t>
  </si>
  <si>
    <t>RSO07908</t>
  </si>
  <si>
    <t>RSO07882</t>
  </si>
  <si>
    <t>RSO07907</t>
  </si>
  <si>
    <t>RSO07883</t>
  </si>
  <si>
    <t>RSO07886</t>
  </si>
  <si>
    <t>RSO07842</t>
  </si>
  <si>
    <t>RSO07887</t>
  </si>
  <si>
    <t>RSO07888</t>
  </si>
  <si>
    <t>RSO07889</t>
  </si>
  <si>
    <t>RSO07901</t>
  </si>
  <si>
    <t>RSO07879</t>
  </si>
  <si>
    <t>RSO07905</t>
  </si>
  <si>
    <t>RSO07860</t>
  </si>
  <si>
    <t>RSO07864</t>
  </si>
  <si>
    <t>RSO07865</t>
  </si>
  <si>
    <t>RSO07866</t>
  </si>
  <si>
    <t>RSO07867</t>
  </si>
  <si>
    <t>RSO07868</t>
  </si>
  <si>
    <t>RSO07877</t>
  </si>
  <si>
    <t>RSO07878</t>
  </si>
  <si>
    <t>RSO07856</t>
  </si>
  <si>
    <t>RSO07862</t>
  </si>
  <si>
    <t>RSO07891</t>
  </si>
  <si>
    <t>RSO07892</t>
  </si>
  <si>
    <t>RSO07893</t>
  </si>
  <si>
    <t>RSO07904</t>
  </si>
  <si>
    <t>RSO07894</t>
  </si>
  <si>
    <t>RSO07896</t>
  </si>
  <si>
    <t>RSO07899</t>
  </si>
  <si>
    <t>RSO07900</t>
  </si>
  <si>
    <t>RSO07931</t>
  </si>
  <si>
    <t>RSO07897</t>
  </si>
  <si>
    <t>RSO07854</t>
  </si>
  <si>
    <t>RSO07895</t>
  </si>
  <si>
    <t>RSO07822</t>
  </si>
  <si>
    <t>RSO07903</t>
  </si>
  <si>
    <t>RSO07876</t>
  </si>
  <si>
    <t>RSO07875</t>
  </si>
  <si>
    <t>RSO07861</t>
  </si>
  <si>
    <t>RSO07859</t>
  </si>
  <si>
    <t>RSO07857</t>
  </si>
  <si>
    <t>RSO07855</t>
  </si>
  <si>
    <t>RSO07853</t>
  </si>
  <si>
    <t>RSO07851</t>
  </si>
  <si>
    <t>RSO07850</t>
  </si>
  <si>
    <t>RSO07849</t>
  </si>
  <si>
    <t>RSO07848</t>
  </si>
  <si>
    <t>RSO07847</t>
  </si>
  <si>
    <t>RSO07846</t>
  </si>
  <si>
    <t>RSO07845</t>
  </si>
  <si>
    <t>RSO07840</t>
  </si>
  <si>
    <t>RSO07811</t>
  </si>
  <si>
    <t>RSO07832</t>
  </si>
  <si>
    <t>RSO07830</t>
  </si>
  <si>
    <t>RSO07828</t>
  </si>
  <si>
    <t>RSO07827</t>
  </si>
  <si>
    <t>RSO07826</t>
  </si>
  <si>
    <t>RSO07779</t>
  </si>
  <si>
    <t>RSO07825</t>
  </si>
  <si>
    <t>RSO07780</t>
  </si>
  <si>
    <t>RSO07781</t>
  </si>
  <si>
    <t>RSO07824</t>
  </si>
  <si>
    <t>RSO07818</t>
  </si>
  <si>
    <t>RSO07817</t>
  </si>
  <si>
    <t>RSO07815</t>
  </si>
  <si>
    <t>RSO07814</t>
  </si>
  <si>
    <t>RSO07813</t>
  </si>
  <si>
    <t>RSO07809</t>
  </si>
  <si>
    <t>RSO07808</t>
  </si>
  <si>
    <t>RSO07805</t>
  </si>
  <si>
    <t>RSO07804</t>
  </si>
  <si>
    <t>RSO07803</t>
  </si>
  <si>
    <t>RSO07802</t>
  </si>
  <si>
    <t>RSO07753</t>
  </si>
  <si>
    <t>RSO07801</t>
  </si>
  <si>
    <t>RSO07800</t>
  </si>
  <si>
    <t>RSO07799</t>
  </si>
  <si>
    <t>RSO07752</t>
  </si>
  <si>
    <t>RSO07751</t>
  </si>
  <si>
    <t>RSO07798</t>
  </si>
  <si>
    <t>RSO07794</t>
  </si>
  <si>
    <t>RSO07793</t>
  </si>
  <si>
    <t>RSO07792</t>
  </si>
  <si>
    <t>RSO07790</t>
  </si>
  <si>
    <t>RSO07789</t>
  </si>
  <si>
    <t>RSO07788</t>
  </si>
  <si>
    <t>RSO07787</t>
  </si>
  <si>
    <t>RSO07786</t>
  </si>
  <si>
    <t>RSO07782</t>
  </si>
  <si>
    <t>RSO07778</t>
  </si>
  <si>
    <t>RSO07777</t>
  </si>
  <si>
    <t>RSO07776</t>
  </si>
  <si>
    <t>RSO07775</t>
  </si>
  <si>
    <t>RSO07755</t>
  </si>
  <si>
    <t>RSO07754</t>
  </si>
  <si>
    <t>RSO07774</t>
  </si>
  <si>
    <t>RSO07773</t>
  </si>
  <si>
    <t>RSO07770</t>
  </si>
  <si>
    <t>RSO07769</t>
  </si>
  <si>
    <t>RSO07768</t>
  </si>
  <si>
    <t>RSO07767</t>
  </si>
  <si>
    <t>RSO07766</t>
  </si>
  <si>
    <t>RSO07765</t>
  </si>
  <si>
    <t>RSO07764</t>
  </si>
  <si>
    <t>RSO07763</t>
  </si>
  <si>
    <t>RSO07762</t>
  </si>
  <si>
    <t>RSO07761</t>
  </si>
  <si>
    <t>RSO07760</t>
  </si>
  <si>
    <t>RSO07759</t>
  </si>
  <si>
    <t>RSO07748</t>
  </si>
  <si>
    <t>RSO07747</t>
  </si>
  <si>
    <t>RSO07744</t>
  </si>
  <si>
    <t>RSO07743</t>
  </si>
  <si>
    <t>RSO07741</t>
  </si>
  <si>
    <t>RSO07746</t>
  </si>
  <si>
    <t>RSO07742</t>
  </si>
  <si>
    <t>RSO07740</t>
  </si>
  <si>
    <t>RSO07739</t>
  </si>
  <si>
    <t>RSO07738</t>
  </si>
  <si>
    <t>RSO07737</t>
  </si>
  <si>
    <t>RSO07736</t>
  </si>
  <si>
    <t>RSO07735</t>
  </si>
  <si>
    <t>RSO07732</t>
  </si>
  <si>
    <t>RSO07731</t>
  </si>
  <si>
    <t>RSO07728</t>
  </si>
  <si>
    <t>RSO07724</t>
  </si>
  <si>
    <t>RSO07708</t>
  </si>
  <si>
    <t>RSO07707</t>
  </si>
  <si>
    <t>RSO07674</t>
  </si>
  <si>
    <t>RSO07673</t>
  </si>
  <si>
    <t>RSO07672</t>
  </si>
  <si>
    <t>RSO07704</t>
  </si>
  <si>
    <t>RSO07723</t>
  </si>
  <si>
    <t>RSO07722</t>
  </si>
  <si>
    <t>RSO07721</t>
  </si>
  <si>
    <t>RSO07646</t>
  </si>
  <si>
    <t>RSO07720</t>
  </si>
  <si>
    <t>RSO07718</t>
  </si>
  <si>
    <t>RSO07717</t>
  </si>
  <si>
    <t>RSO07716</t>
  </si>
  <si>
    <t>RSO07715</t>
  </si>
  <si>
    <t>RSO07714</t>
  </si>
  <si>
    <t>RSO07713</t>
  </si>
  <si>
    <t>RSO07712</t>
  </si>
  <si>
    <t>RSO07711</t>
  </si>
  <si>
    <t>RSO07710</t>
  </si>
  <si>
    <t>RSO07709</t>
  </si>
  <si>
    <t>RSO07702</t>
  </si>
  <si>
    <t>RSO07697</t>
  </si>
  <si>
    <t>RSO07696</t>
  </si>
  <si>
    <t>RSO07695</t>
  </si>
  <si>
    <t>RSO07693</t>
  </si>
  <si>
    <t>RSO07691</t>
  </si>
  <si>
    <t>RSO07690</t>
  </si>
  <si>
    <t>RSO07689</t>
  </si>
  <si>
    <t>RSO07688</t>
  </si>
  <si>
    <t>RSO07687</t>
  </si>
  <si>
    <t>RSO07685</t>
  </si>
  <si>
    <t>RSO07684</t>
  </si>
  <si>
    <t>RSO07680</t>
  </si>
  <si>
    <t>RSO07618</t>
  </si>
  <si>
    <t>RSO07615</t>
  </si>
  <si>
    <t>RSO07679</t>
  </si>
  <si>
    <t>RSO07678</t>
  </si>
  <si>
    <t>RSO07675</t>
  </si>
  <si>
    <t>RSO07670</t>
  </si>
  <si>
    <t>RSO07671</t>
  </si>
  <si>
    <t>RSO07669</t>
  </si>
  <si>
    <t>RSO07668</t>
  </si>
  <si>
    <t>RSO07667</t>
  </si>
  <si>
    <t>RSO07666</t>
  </si>
  <si>
    <t>RSO07665</t>
  </si>
  <si>
    <t>RSO07663</t>
  </si>
  <si>
    <t>RSO07662</t>
  </si>
  <si>
    <t>RSO07661</t>
  </si>
  <si>
    <t>RSO07613</t>
  </si>
  <si>
    <t>RSO07614</t>
  </si>
  <si>
    <t>RSO07659</t>
  </si>
  <si>
    <t>RSO07612</t>
  </si>
  <si>
    <t>RSO07658</t>
  </si>
  <si>
    <t>RSO07657</t>
  </si>
  <si>
    <t>RSO07654</t>
  </si>
  <si>
    <t>RSO07653</t>
  </si>
  <si>
    <t>RSO07650</t>
  </si>
  <si>
    <t>RSO07649</t>
  </si>
  <si>
    <t>RSO07648</t>
  </si>
  <si>
    <t>RSO07644</t>
  </si>
  <si>
    <t>RSO07640</t>
  </si>
  <si>
    <t>RSO07639</t>
  </si>
  <si>
    <t>RSO07638</t>
  </si>
  <si>
    <t>RSO07637</t>
  </si>
  <si>
    <t>RSO07636</t>
  </si>
  <si>
    <t>RSO07635</t>
  </si>
  <si>
    <t>RSO07634</t>
  </si>
  <si>
    <t>RSO07633</t>
  </si>
  <si>
    <t>RSO07632</t>
  </si>
  <si>
    <t>RSO07630</t>
  </si>
  <si>
    <t>RSO07629</t>
  </si>
  <si>
    <t>RSO07628</t>
  </si>
  <si>
    <t>RSO07626</t>
  </si>
  <si>
    <t>RSO07625</t>
  </si>
  <si>
    <t>RSO07624</t>
  </si>
  <si>
    <t>RSO07622</t>
  </si>
  <si>
    <t>RSO07620</t>
  </si>
  <si>
    <t>RSO07619</t>
  </si>
  <si>
    <t>RSO07611</t>
  </si>
  <si>
    <t>RSO07610</t>
  </si>
  <si>
    <t>RSO07606</t>
  </si>
  <si>
    <t>RSO07609</t>
  </si>
  <si>
    <t>RSO07604</t>
  </si>
  <si>
    <t>RSO07603</t>
  </si>
  <si>
    <t>RSO07602</t>
  </si>
  <si>
    <t>RSO07601</t>
  </si>
  <si>
    <t>RSO07600</t>
  </si>
  <si>
    <t>RSO07599</t>
  </si>
  <si>
    <t>RSO07598</t>
  </si>
  <si>
    <t>RSO07597</t>
  </si>
  <si>
    <t>RSO07595</t>
  </si>
  <si>
    <t>RSO07594</t>
  </si>
  <si>
    <t>RSO07593</t>
  </si>
  <si>
    <t>RSO07588</t>
  </si>
  <si>
    <t>RSO07577</t>
  </si>
  <si>
    <t>RSO07578</t>
  </si>
  <si>
    <t>RSO07581</t>
  </si>
  <si>
    <t>RSO07582</t>
  </si>
  <si>
    <t>RSO07592</t>
  </si>
  <si>
    <t>RSO07590</t>
  </si>
  <si>
    <t>RSO07589</t>
  </si>
  <si>
    <t>RSO07572</t>
  </si>
  <si>
    <t>RSO07568</t>
  </si>
  <si>
    <t>RSO07571</t>
  </si>
  <si>
    <t>RSO07570</t>
  </si>
  <si>
    <t>RSO07569</t>
  </si>
  <si>
    <t>RSO07567</t>
  </si>
  <si>
    <t>RSO07561</t>
  </si>
  <si>
    <t>RSO07564</t>
  </si>
  <si>
    <t>RSO07565</t>
  </si>
  <si>
    <t>RSO07559</t>
  </si>
  <si>
    <t>RSO07558</t>
  </si>
  <si>
    <t>RSO07563</t>
  </si>
  <si>
    <t>RSO07562</t>
  </si>
  <si>
    <t>RSO07560</t>
  </si>
  <si>
    <t>RSO07557</t>
  </si>
  <si>
    <t>RSO07555</t>
  </si>
  <si>
    <t>RSO07554</t>
  </si>
  <si>
    <t>RSO07553</t>
  </si>
  <si>
    <t>RSO07552</t>
  </si>
  <si>
    <t>RSO07556</t>
  </si>
  <si>
    <t>RSO07550</t>
  </si>
  <si>
    <t>RSO07547</t>
  </si>
  <si>
    <t>RSO07546</t>
  </si>
  <si>
    <t>RSO07544</t>
  </si>
  <si>
    <t>RSO07543</t>
  </si>
  <si>
    <t>RSO07542</t>
  </si>
  <si>
    <t>RSO07541</t>
  </si>
  <si>
    <t>RSO07540</t>
  </si>
  <si>
    <t>RSO07539</t>
  </si>
  <si>
    <t>RSO07538</t>
  </si>
  <si>
    <t>RSO07548</t>
  </si>
  <si>
    <t>RSO07535</t>
  </si>
  <si>
    <t>RSO07536</t>
  </si>
  <si>
    <t>RSO07537</t>
  </si>
  <si>
    <t>RSO07499</t>
  </si>
  <si>
    <t>RSO07534</t>
  </si>
  <si>
    <t>RSO07520</t>
  </si>
  <si>
    <t>RSO07516</t>
  </si>
  <si>
    <t>RSO07532</t>
  </si>
  <si>
    <t>RSO07518</t>
  </si>
  <si>
    <t>RSO07531</t>
  </si>
  <si>
    <t>RSO07528</t>
  </si>
  <si>
    <t>RSO07525</t>
  </si>
  <si>
    <t>RSO07523</t>
  </si>
  <si>
    <t>RSO07522</t>
  </si>
  <si>
    <t>RSO07521</t>
  </si>
  <si>
    <t>RSO07515</t>
  </si>
  <si>
    <t>RSO07514</t>
  </si>
  <si>
    <t>RSO07513</t>
  </si>
  <si>
    <t>RSO07512</t>
  </si>
  <si>
    <t>RSO07511</t>
  </si>
  <si>
    <t>RSO07510</t>
  </si>
  <si>
    <t>RSO07509</t>
  </si>
  <si>
    <t>RSO07508</t>
  </si>
  <si>
    <t>RSO07507</t>
  </si>
  <si>
    <t>RSO07506</t>
  </si>
  <si>
    <t>RSO07504</t>
  </si>
  <si>
    <t>RSO07503</t>
  </si>
  <si>
    <t>RSO07502</t>
  </si>
  <si>
    <t>RSO07501</t>
  </si>
  <si>
    <t>RSO07500</t>
  </si>
  <si>
    <t>RSO07497</t>
  </si>
  <si>
    <t>RSO07490</t>
  </si>
  <si>
    <t>RSO07489</t>
  </si>
  <si>
    <t>RSO07488</t>
  </si>
  <si>
    <t>RSO07484</t>
  </si>
  <si>
    <t>RSO07482</t>
  </si>
  <si>
    <t>RSO07481</t>
  </si>
  <si>
    <t>RSO07480</t>
  </si>
  <si>
    <t>RSO07479</t>
  </si>
  <si>
    <t>RSO07478</t>
  </si>
  <si>
    <t>RSO07477</t>
  </si>
  <si>
    <t>RSO07476</t>
  </si>
  <si>
    <t>RSO07487</t>
  </si>
  <si>
    <t>RSO07475</t>
  </si>
  <si>
    <t>RSO07472</t>
  </si>
  <si>
    <t>RSO07469</t>
  </si>
  <si>
    <t>RSO07470</t>
  </si>
  <si>
    <t>RSO07467</t>
  </si>
  <si>
    <t>RSO07466</t>
  </si>
  <si>
    <t>RSO07465</t>
  </si>
  <si>
    <t>RSO07464</t>
  </si>
  <si>
    <t>RSO07458</t>
  </si>
  <si>
    <t>RSO07457</t>
  </si>
  <si>
    <t>RSO07456</t>
  </si>
  <si>
    <t>RSO07455</t>
  </si>
  <si>
    <t>RSO07453</t>
  </si>
  <si>
    <t>RSO07460</t>
  </si>
  <si>
    <t>RSO07452</t>
  </si>
  <si>
    <t>RSO07440</t>
  </si>
  <si>
    <t>RSO07446</t>
  </si>
  <si>
    <t>RSO07445</t>
  </si>
  <si>
    <t>RSO07444</t>
  </si>
  <si>
    <t>RSO07443</t>
  </si>
  <si>
    <t>RSO07442</t>
  </si>
  <si>
    <t>RSO07420</t>
  </si>
  <si>
    <t>RSO07421</t>
  </si>
  <si>
    <t>RSO07422</t>
  </si>
  <si>
    <t>RSO07429</t>
  </si>
  <si>
    <t>RSO07427</t>
  </si>
  <si>
    <t>RSO07425</t>
  </si>
  <si>
    <t>RSO07410</t>
  </si>
  <si>
    <t>RSO07414</t>
  </si>
  <si>
    <t>RSO07402</t>
  </si>
  <si>
    <t>RSO07400</t>
  </si>
  <si>
    <t>RSO07399</t>
  </si>
  <si>
    <t>RSO07398</t>
  </si>
  <si>
    <t>RSO07395</t>
  </si>
  <si>
    <t>RSO07394</t>
  </si>
  <si>
    <t>RSO07388</t>
  </si>
  <si>
    <t>RSO07387</t>
  </si>
  <si>
    <t>RSO07375</t>
  </si>
  <si>
    <t>RSO07374</t>
  </si>
  <si>
    <t>RSO07359</t>
  </si>
  <si>
    <t>RSO07355</t>
  </si>
  <si>
    <t>RSO07354</t>
  </si>
  <si>
    <t>RSO07352</t>
  </si>
  <si>
    <t>RSO07351</t>
  </si>
  <si>
    <t>RSO07350</t>
  </si>
  <si>
    <t>RSO07349</t>
  </si>
  <si>
    <t>RSO07347</t>
  </si>
  <si>
    <t>RSO07313</t>
  </si>
  <si>
    <t>RSO07386</t>
  </si>
  <si>
    <t>RSO07385</t>
  </si>
  <si>
    <t>RSO07384</t>
  </si>
  <si>
    <t>RSO07383</t>
  </si>
  <si>
    <t>RSO07382</t>
  </si>
  <si>
    <t>RSO07380</t>
  </si>
  <si>
    <t>RSO07379</t>
  </si>
  <si>
    <t>RSO07378</t>
  </si>
  <si>
    <t>RSO07377</t>
  </si>
  <si>
    <t>RSO07373</t>
  </si>
  <si>
    <t>RSO07370</t>
  </si>
  <si>
    <t>RSO07369</t>
  </si>
  <si>
    <t>RSO07368</t>
  </si>
  <si>
    <t>RSO07367</t>
  </si>
  <si>
    <t>RSO07366</t>
  </si>
  <si>
    <t>RSO07364</t>
  </si>
  <si>
    <t>RSO07363</t>
  </si>
  <si>
    <t>RSO07362</t>
  </si>
  <si>
    <t>RSO07344</t>
  </si>
  <si>
    <t>RSO07343</t>
  </si>
  <si>
    <t>RSO07341</t>
  </si>
  <si>
    <t>RSO07337</t>
  </si>
  <si>
    <t>RSO07336</t>
  </si>
  <si>
    <t>RSO07334</t>
  </si>
  <si>
    <t>RSO07332</t>
  </si>
  <si>
    <t>RSO07331</t>
  </si>
  <si>
    <t>RSO07330</t>
  </si>
  <si>
    <t>RSO07329</t>
  </si>
  <si>
    <t>RSO07327</t>
  </si>
  <si>
    <t>RSO07326</t>
  </si>
  <si>
    <t>RSO07325</t>
  </si>
  <si>
    <t>RSO07324</t>
  </si>
  <si>
    <t>RSO07323</t>
  </si>
  <si>
    <t>RSO07322</t>
  </si>
  <si>
    <t>RSO07321</t>
  </si>
  <si>
    <t>RSO07320</t>
  </si>
  <si>
    <t>RSO07319</t>
  </si>
  <si>
    <t>RSO07307</t>
  </si>
  <si>
    <t>RSO07278</t>
  </si>
  <si>
    <t>RSO07279</t>
  </si>
  <si>
    <t>RSO07281</t>
  </si>
  <si>
    <t>RSO07282</t>
  </si>
  <si>
    <t>RSO07306</t>
  </si>
  <si>
    <t>RSO07284</t>
  </si>
  <si>
    <t>RSO07305</t>
  </si>
  <si>
    <t>RSO07283</t>
  </si>
  <si>
    <t>RSO07304</t>
  </si>
  <si>
    <t>RSO07303</t>
  </si>
  <si>
    <t>RSO07302</t>
  </si>
  <si>
    <t>RSO07251</t>
  </si>
  <si>
    <t>RSO07300</t>
  </si>
  <si>
    <t>RSO07298</t>
  </si>
  <si>
    <t>RSO07297</t>
  </si>
  <si>
    <t>RSO07296</t>
  </si>
  <si>
    <t>RSO07294</t>
  </si>
  <si>
    <t>RSO07250</t>
  </si>
  <si>
    <t>RSO07292</t>
  </si>
  <si>
    <t>RSO07291</t>
  </si>
  <si>
    <t>RSO07290</t>
  </si>
  <si>
    <t>RSO07286</t>
  </si>
  <si>
    <t>RSO07274</t>
  </si>
  <si>
    <t>RSO07273</t>
  </si>
  <si>
    <t>RSO07272</t>
  </si>
  <si>
    <t>RSO07271</t>
  </si>
  <si>
    <t>RSO07267</t>
  </si>
  <si>
    <t>RSO07266</t>
  </si>
  <si>
    <t>RSO07265</t>
  </si>
  <si>
    <t>RSO07259</t>
  </si>
  <si>
    <t>RSO07258</t>
  </si>
  <si>
    <t>RSO07256</t>
  </si>
  <si>
    <t>RSO07255</t>
  </si>
  <si>
    <t>RSO07247</t>
  </si>
  <si>
    <t>RSO07242</t>
  </si>
  <si>
    <t>RSO07241</t>
  </si>
  <si>
    <t>RSO07240</t>
  </si>
  <si>
    <t>RSO07238</t>
  </si>
  <si>
    <t>RSO07235</t>
  </si>
  <si>
    <t>RSO07234</t>
  </si>
  <si>
    <t>RSO07233</t>
  </si>
  <si>
    <t>RSO07230</t>
  </si>
  <si>
    <t>RSO07229</t>
  </si>
  <si>
    <t>RSO07228</t>
  </si>
  <si>
    <t>RSO07227</t>
  </si>
  <si>
    <t>RSO07225</t>
  </si>
  <si>
    <t>RSO07222</t>
  </si>
  <si>
    <t>RSO07218</t>
  </si>
  <si>
    <t>RSO07209</t>
  </si>
  <si>
    <t>RSO07208</t>
  </si>
  <si>
    <t>RSO07207</t>
  </si>
  <si>
    <t>RSO07206</t>
  </si>
  <si>
    <t>RSO07204</t>
  </si>
  <si>
    <t>RSO07203</t>
  </si>
  <si>
    <t>RSO07202</t>
  </si>
  <si>
    <t>RSO07176</t>
  </si>
  <si>
    <t>RSO07200</t>
  </si>
  <si>
    <t>RSO07196</t>
  </si>
  <si>
    <t>RSO07195</t>
  </si>
  <si>
    <t>RSO07194</t>
  </si>
  <si>
    <t>RSO07193</t>
  </si>
  <si>
    <t>RSO07191</t>
  </si>
  <si>
    <t>RSO07183</t>
  </si>
  <si>
    <t>RSO07182</t>
  </si>
  <si>
    <t>RSO07181</t>
  </si>
  <si>
    <t>RSO07179</t>
  </si>
  <si>
    <t>RSO07178</t>
  </si>
  <si>
    <t>RSO07180</t>
  </si>
  <si>
    <t>RSO07174</t>
  </si>
  <si>
    <t>RSO07170</t>
  </si>
  <si>
    <t>RSO07169</t>
  </si>
  <si>
    <t>RSO07168</t>
  </si>
  <si>
    <t>RSO07165</t>
  </si>
  <si>
    <t>RSO07166</t>
  </si>
  <si>
    <t>RSO07164</t>
  </si>
  <si>
    <t>RSO07161</t>
  </si>
  <si>
    <t>RSO07159</t>
  </si>
  <si>
    <t>RSO07152</t>
  </si>
  <si>
    <t>RSO07156</t>
  </si>
  <si>
    <t>RSO07155</t>
  </si>
  <si>
    <t>RSO07151</t>
  </si>
  <si>
    <t>RSO07150</t>
  </si>
  <si>
    <t>RSO07149</t>
  </si>
  <si>
    <t>RSO07148</t>
  </si>
  <si>
    <t>RSO07147</t>
  </si>
  <si>
    <t>RSO07146</t>
  </si>
  <si>
    <t>RSO07144</t>
  </si>
  <si>
    <t>RSO07143</t>
  </si>
  <si>
    <t>RSO07142</t>
  </si>
  <si>
    <t>RSO07140</t>
  </si>
  <si>
    <t>RSO07135</t>
  </si>
  <si>
    <t>RSO07133</t>
  </si>
  <si>
    <t>RSO07132</t>
  </si>
  <si>
    <t>RSO07131</t>
  </si>
  <si>
    <t>RSO07129</t>
  </si>
  <si>
    <t>RSO07128</t>
  </si>
  <si>
    <t>RSO07127</t>
  </si>
  <si>
    <t>RSO07116</t>
  </si>
  <si>
    <t>RSO07108</t>
  </si>
  <si>
    <t>RSO07107</t>
  </si>
  <si>
    <t>RSO07120</t>
  </si>
  <si>
    <t>RSO07119</t>
  </si>
  <si>
    <t>RSO07109</t>
  </si>
  <si>
    <t>RSO07113</t>
  </si>
  <si>
    <t>RSO07110</t>
  </si>
  <si>
    <t>RSO07118</t>
  </si>
  <si>
    <t>RSO07103</t>
  </si>
  <si>
    <t>RSO07102</t>
  </si>
  <si>
    <t>RSO07106</t>
  </si>
  <si>
    <t>RSO07105</t>
  </si>
  <si>
    <t>RSO07101</t>
  </si>
  <si>
    <t>RSO07099</t>
  </si>
  <si>
    <t>RSO07098</t>
  </si>
  <si>
    <t>RSO07104</t>
  </si>
  <si>
    <t>RSO07093</t>
  </si>
  <si>
    <t>RSO07091</t>
  </si>
  <si>
    <t>RSO07086</t>
  </si>
  <si>
    <t>RSO07085</t>
  </si>
  <si>
    <t>RSO07082</t>
  </si>
  <si>
    <t>RSO07076</t>
  </si>
  <si>
    <t>RSO07081</t>
  </si>
  <si>
    <t>RSO07072</t>
  </si>
  <si>
    <t>RSO07071</t>
  </si>
  <si>
    <t>RSO07080</t>
  </si>
  <si>
    <t>RSO07070</t>
  </si>
  <si>
    <t>RSO07069</t>
  </si>
  <si>
    <t>RSO07079</t>
  </si>
  <si>
    <t>RSO07067</t>
  </si>
  <si>
    <t>RSO07066</t>
  </si>
  <si>
    <t>RSO07065</t>
  </si>
  <si>
    <t>RSO07064</t>
  </si>
  <si>
    <t>RSO07063</t>
  </si>
  <si>
    <t>RSO07061</t>
  </si>
  <si>
    <t>RSO07060</t>
  </si>
  <si>
    <t>RSO07059</t>
  </si>
  <si>
    <t>RSO07058</t>
  </si>
  <si>
    <t>RSO07057</t>
  </si>
  <si>
    <t>RSO07055</t>
  </si>
  <si>
    <t>RSO07054</t>
  </si>
  <si>
    <t>RSO07051</t>
  </si>
  <si>
    <t>RSO07050</t>
  </si>
  <si>
    <t>RSO07049</t>
  </si>
  <si>
    <t>RSO07048</t>
  </si>
  <si>
    <t>RSO07047</t>
  </si>
  <si>
    <t>RSO07042</t>
  </si>
  <si>
    <t>RSO07041</t>
  </si>
  <si>
    <t>RSO07038</t>
  </si>
  <si>
    <t>RSO07029</t>
  </si>
  <si>
    <t>RSO07030</t>
  </si>
  <si>
    <t>RSO07031</t>
  </si>
  <si>
    <t>RSO07026</t>
  </si>
  <si>
    <t>RSO07025</t>
  </si>
  <si>
    <t>RSO07024</t>
  </si>
  <si>
    <t>RSO07022</t>
  </si>
  <si>
    <t>RSO07017</t>
  </si>
  <si>
    <t>RSO07010</t>
  </si>
  <si>
    <t>RSO06984</t>
  </si>
  <si>
    <t>RSO06982</t>
  </si>
  <si>
    <t>RSO06980</t>
  </si>
  <si>
    <t>RSO06979</t>
  </si>
  <si>
    <t>RSO06978</t>
  </si>
  <si>
    <t>RSO06972</t>
  </si>
  <si>
    <t>RSO07011</t>
  </si>
  <si>
    <t>RSO07003</t>
  </si>
  <si>
    <t>RSO07002</t>
  </si>
  <si>
    <t>RSO07000</t>
  </si>
  <si>
    <t>RSO06992</t>
  </si>
  <si>
    <t>RSO06986</t>
  </si>
  <si>
    <t>RSO06969</t>
  </si>
  <si>
    <t>RSO06968</t>
  </si>
  <si>
    <t>RSO06966</t>
  </si>
  <si>
    <t>RSO06967</t>
  </si>
  <si>
    <t>RSO06963</t>
  </si>
  <si>
    <t>RSO06961</t>
  </si>
  <si>
    <t>RSO06959</t>
  </si>
  <si>
    <t>RSO06958</t>
  </si>
  <si>
    <t>RSO06957</t>
  </si>
  <si>
    <t>RSO06953</t>
  </si>
  <si>
    <t>RSO06952</t>
  </si>
  <si>
    <t>RSO06951</t>
  </si>
  <si>
    <t>RSO06950</t>
  </si>
  <si>
    <t>RSO07053</t>
  </si>
  <si>
    <t>RSO06948</t>
  </si>
  <si>
    <t>RSO06947</t>
  </si>
  <si>
    <t>RSO06946</t>
  </si>
  <si>
    <t>RSO06945</t>
  </si>
  <si>
    <t>RSO06942</t>
  </si>
  <si>
    <t>RSO06940</t>
  </si>
  <si>
    <t>RSO06937</t>
  </si>
  <si>
    <t>RSO06935</t>
  </si>
  <si>
    <t>RSO06933</t>
  </si>
  <si>
    <t>RSO06905</t>
  </si>
  <si>
    <t>RSO06904</t>
  </si>
  <si>
    <t>RSO06928</t>
  </si>
  <si>
    <t>RSO06927</t>
  </si>
  <si>
    <t>RSO06926</t>
  </si>
  <si>
    <t>RSO06925</t>
  </si>
  <si>
    <t>RSO06924</t>
  </si>
  <si>
    <t>RSO06923</t>
  </si>
  <si>
    <t>RSO06922</t>
  </si>
  <si>
    <t>RSO06920</t>
  </si>
  <si>
    <t>RSO06919</t>
  </si>
  <si>
    <t>RSO06917</t>
  </si>
  <si>
    <t>RSO06900</t>
  </si>
  <si>
    <t>RSO06899</t>
  </si>
  <si>
    <t>RSO06898</t>
  </si>
  <si>
    <t>RSO06897</t>
  </si>
  <si>
    <t>RSO06894</t>
  </si>
  <si>
    <t>RSO07052</t>
  </si>
  <si>
    <t>RSO06892</t>
  </si>
  <si>
    <t>RSO06914</t>
  </si>
  <si>
    <t>RSO06888</t>
  </si>
  <si>
    <t>RSO06877</t>
  </si>
  <si>
    <t>RSO06876</t>
  </si>
  <si>
    <t>RSO06875</t>
  </si>
  <si>
    <t>RSO06874</t>
  </si>
  <si>
    <t>RSO06869</t>
  </si>
  <si>
    <t>RSO06867</t>
  </si>
  <si>
    <t>RSO06866</t>
  </si>
  <si>
    <t>RSO06865</t>
  </si>
  <si>
    <t>RSO06863</t>
  </si>
  <si>
    <t>RSO06860</t>
  </si>
  <si>
    <t>RSO06837</t>
  </si>
  <si>
    <t>RSO06838</t>
  </si>
  <si>
    <t>RSO06835</t>
  </si>
  <si>
    <t>RSO06843</t>
  </si>
  <si>
    <t>RSO06841</t>
  </si>
  <si>
    <t>RSO06840</t>
  </si>
  <si>
    <t>RSO06831</t>
  </si>
  <si>
    <t>RSO06813</t>
  </si>
  <si>
    <t>RSO06772</t>
  </si>
  <si>
    <t>RSO06827</t>
  </si>
  <si>
    <t>RSO06790</t>
  </si>
  <si>
    <t>RSO06783</t>
  </si>
  <si>
    <t>RSO06793</t>
  </si>
  <si>
    <t>RSO06794</t>
  </si>
  <si>
    <t>RSO06799</t>
  </si>
  <si>
    <t>RSO06701</t>
  </si>
  <si>
    <t>RSO06812</t>
  </si>
  <si>
    <t>RSO06784</t>
  </si>
  <si>
    <t>RSO06732</t>
  </si>
  <si>
    <t>RSO06771</t>
  </si>
  <si>
    <t>RSO06723</t>
  </si>
  <si>
    <t>RSO06769</t>
  </si>
  <si>
    <t>RSO06768</t>
  </si>
  <si>
    <t>RSO06766</t>
  </si>
  <si>
    <t>RSO06765</t>
  </si>
  <si>
    <t>RSO06763</t>
  </si>
  <si>
    <t>RSO06761</t>
  </si>
  <si>
    <t>RSO06760</t>
  </si>
  <si>
    <t>RSO06756</t>
  </si>
  <si>
    <t>RSO06754</t>
  </si>
  <si>
    <t>RSO06744</t>
  </si>
  <si>
    <t>RSO06742</t>
  </si>
  <si>
    <t>RSO06741</t>
  </si>
  <si>
    <t>RSO06739</t>
  </si>
  <si>
    <t>RSO06738</t>
  </si>
  <si>
    <t>RSO06736</t>
  </si>
  <si>
    <t>RSO06730</t>
  </si>
  <si>
    <t>RSO06729</t>
  </si>
  <si>
    <t>RSO06712</t>
  </si>
  <si>
    <t>RSO06709</t>
  </si>
  <si>
    <t>RSO06708</t>
  </si>
  <si>
    <t>RSO06675</t>
  </si>
  <si>
    <t>RSO06727</t>
  </si>
  <si>
    <t>RSO06725</t>
  </si>
  <si>
    <t>RSO06721</t>
  </si>
  <si>
    <t>RSO06719</t>
  </si>
  <si>
    <t>RSO06717</t>
  </si>
  <si>
    <t>RSO06714</t>
  </si>
  <si>
    <t>RSO06713</t>
  </si>
  <si>
    <t>RSO06710</t>
  </si>
  <si>
    <t>RSO07008</t>
  </si>
  <si>
    <t>RSO06702</t>
  </si>
  <si>
    <t>RSO06700</t>
  </si>
  <si>
    <t>RSO06696</t>
  </si>
  <si>
    <t>RSO06695</t>
  </si>
  <si>
    <t>RSO06694</t>
  </si>
  <si>
    <t>RSO06693</t>
  </si>
  <si>
    <t>RSO06691</t>
  </si>
  <si>
    <t>RSO06689</t>
  </si>
  <si>
    <t>RSO06688</t>
  </si>
  <si>
    <t>RSO06686</t>
  </si>
  <si>
    <t>RSO06682</t>
  </si>
  <si>
    <t>RSO06673</t>
  </si>
  <si>
    <t>RSO06671</t>
  </si>
  <si>
    <t>RSO06670</t>
  </si>
  <si>
    <t>RSO06669</t>
  </si>
  <si>
    <t>RSO06666</t>
  </si>
  <si>
    <t>RSO06661</t>
  </si>
  <si>
    <t>RSO06660</t>
  </si>
  <si>
    <t>RSO06659</t>
  </si>
  <si>
    <t>RSO06656</t>
  </si>
  <si>
    <t>RSO06655</t>
  </si>
  <si>
    <t>RSO06654</t>
  </si>
  <si>
    <t>RSO06577</t>
  </si>
  <si>
    <t>RSO06652</t>
  </si>
  <si>
    <t>RSO06650</t>
  </si>
  <si>
    <t>RSO06575</t>
  </si>
  <si>
    <t>RSO06641</t>
  </si>
  <si>
    <t>RSO06639</t>
  </si>
  <si>
    <t>RSO06637</t>
  </si>
  <si>
    <t>RSO06635</t>
  </si>
  <si>
    <t>RSO06633</t>
  </si>
  <si>
    <t>RSO06632</t>
  </si>
  <si>
    <t>RSO06570</t>
  </si>
  <si>
    <t>RSO06569</t>
  </si>
  <si>
    <t>RSO06568</t>
  </si>
  <si>
    <t>RSO06625</t>
  </si>
  <si>
    <t>RSO06623</t>
  </si>
  <si>
    <t>RSO06618</t>
  </si>
  <si>
    <t>RSO06615</t>
  </si>
  <si>
    <t>RSO06614</t>
  </si>
  <si>
    <t>RSO06613</t>
  </si>
  <si>
    <t>RSO06608</t>
  </si>
  <si>
    <t>RSO06606</t>
  </si>
  <si>
    <t>RSO06605</t>
  </si>
  <si>
    <t>RSO06600</t>
  </si>
  <si>
    <t>RSO06599</t>
  </si>
  <si>
    <t>RSO06598</t>
  </si>
  <si>
    <t>RSO06584</t>
  </si>
  <si>
    <t>RSO06582</t>
  </si>
  <si>
    <t>RSO06581</t>
  </si>
  <si>
    <t>RSO06580</t>
  </si>
  <si>
    <t>RSO06579</t>
  </si>
  <si>
    <t>RSO06576</t>
  </si>
  <si>
    <t>RSO06574</t>
  </si>
  <si>
    <t>RSO06573</t>
  </si>
  <si>
    <t>RSO06567</t>
  </si>
  <si>
    <t>RSO06566</t>
  </si>
  <si>
    <t>RSO06565</t>
  </si>
  <si>
    <t>RSO06564</t>
  </si>
  <si>
    <t>RSO06563</t>
  </si>
  <si>
    <t>RSO06559</t>
  </si>
  <si>
    <t>RSO06558</t>
  </si>
  <si>
    <t>RSO06556</t>
  </si>
  <si>
    <t>RSO06550</t>
  </si>
  <si>
    <t>RSO06546</t>
  </si>
  <si>
    <t>RSO06545</t>
  </si>
  <si>
    <t>RSO06544</t>
  </si>
  <si>
    <t>RSO06543</t>
  </si>
  <si>
    <t>RSO06538</t>
  </si>
  <si>
    <t>RSO06537</t>
  </si>
  <si>
    <t>RSO06532</t>
  </si>
  <si>
    <t>RSO06529</t>
  </si>
  <si>
    <t>RSO06528</t>
  </si>
  <si>
    <t>RSO06527</t>
  </si>
  <si>
    <t>RSO06524</t>
  </si>
  <si>
    <t>RSO06520</t>
  </si>
  <si>
    <t>RSO06519</t>
  </si>
  <si>
    <t>RSO06518</t>
  </si>
  <si>
    <t>RSO06516</t>
  </si>
  <si>
    <t>RSO06513</t>
  </si>
  <si>
    <t>RSO06512</t>
  </si>
  <si>
    <t>RSO06510</t>
  </si>
  <si>
    <t>RSO06509</t>
  </si>
  <si>
    <t>RSO06499</t>
  </si>
  <si>
    <t>RSO06491</t>
  </si>
  <si>
    <t>RSO06490</t>
  </si>
  <si>
    <t>RSO06488</t>
  </si>
  <si>
    <t>RSO06462</t>
  </si>
  <si>
    <t>RSO06484</t>
  </si>
  <si>
    <t>RSO06481</t>
  </si>
  <si>
    <t>RSO06480</t>
  </si>
  <si>
    <t>RSO06478</t>
  </si>
  <si>
    <t>RSO06477</t>
  </si>
  <si>
    <t>RSO06476</t>
  </si>
  <si>
    <t>RSO06473</t>
  </si>
  <si>
    <t>RSO06471</t>
  </si>
  <si>
    <t>RSO06470</t>
  </si>
  <si>
    <t>RSO06457</t>
  </si>
  <si>
    <t>RSO06455</t>
  </si>
  <si>
    <t>RSO06454</t>
  </si>
  <si>
    <t>RSO06451</t>
  </si>
  <si>
    <t>RSO06428</t>
  </si>
  <si>
    <t>RSO06704</t>
  </si>
  <si>
    <t>RSO06707</t>
  </si>
  <si>
    <t>RSO06446</t>
  </si>
  <si>
    <t>RSO06705</t>
  </si>
  <si>
    <t>RSO06427</t>
  </si>
  <si>
    <t>RSO06444</t>
  </si>
  <si>
    <t>RSO06441</t>
  </si>
  <si>
    <t>RSO06440</t>
  </si>
  <si>
    <t>RSO06434</t>
  </si>
  <si>
    <t>RSO06430</t>
  </si>
  <si>
    <t>RSO06429</t>
  </si>
  <si>
    <t>RSO06426</t>
  </si>
  <si>
    <t>RSO06423</t>
  </si>
  <si>
    <t>RSO06422</t>
  </si>
  <si>
    <t>RSO06420</t>
  </si>
  <si>
    <t>RSO06436</t>
  </si>
  <si>
    <t>RSO06417</t>
  </si>
  <si>
    <t>RSO06416</t>
  </si>
  <si>
    <t>RSO06414</t>
  </si>
  <si>
    <t>RSO06409</t>
  </si>
  <si>
    <t>RSO06571</t>
  </si>
  <si>
    <t>RSO06404</t>
  </si>
  <si>
    <t>RSO06402</t>
  </si>
  <si>
    <t>RSO06395</t>
  </si>
  <si>
    <t>RSO06394</t>
  </si>
  <si>
    <t>RSO06389</t>
  </si>
  <si>
    <t>RSO06385</t>
  </si>
  <si>
    <t>RSO06383</t>
  </si>
  <si>
    <t>RSO06382</t>
  </si>
  <si>
    <t>RSO06375</t>
  </si>
  <si>
    <t>RSO06373</t>
  </si>
  <si>
    <t>RSO06372</t>
  </si>
  <si>
    <t>RSO06336</t>
  </si>
  <si>
    <t>RSO06333</t>
  </si>
  <si>
    <t>RSO06335</t>
  </si>
  <si>
    <t>RSO06334</t>
  </si>
  <si>
    <t>RSO06370</t>
  </si>
  <si>
    <t>RSO06366</t>
  </si>
  <si>
    <t>RSO06361</t>
  </si>
  <si>
    <t>RSO06360</t>
  </si>
  <si>
    <t>RSO06359</t>
  </si>
  <si>
    <t>RSO06358</t>
  </si>
  <si>
    <t>RSO06351</t>
  </si>
  <si>
    <t>RSO06348</t>
  </si>
  <si>
    <t>RSO06347</t>
  </si>
  <si>
    <t>RSO06264</t>
  </si>
  <si>
    <t>RSO06345</t>
  </si>
  <si>
    <t>RSO06344</t>
  </si>
  <si>
    <t>RSO06341</t>
  </si>
  <si>
    <t>RSO06339</t>
  </si>
  <si>
    <t>RSO06332</t>
  </si>
  <si>
    <t>RSO06331</t>
  </si>
  <si>
    <t>RSO06329</t>
  </si>
  <si>
    <t>RSO06326</t>
  </si>
  <si>
    <t>RSO06321</t>
  </si>
  <si>
    <t>RSO06257</t>
  </si>
  <si>
    <t>RSO06249</t>
  </si>
  <si>
    <t>RSO06250</t>
  </si>
  <si>
    <t>RSO06248</t>
  </si>
  <si>
    <t>RSO06246</t>
  </si>
  <si>
    <t>RSO06244</t>
  </si>
  <si>
    <t>RSO06288</t>
  </si>
  <si>
    <t>RSO06251</t>
  </si>
  <si>
    <t>RSO06230</t>
  </si>
  <si>
    <t>RSO06231</t>
  </si>
  <si>
    <t>RSO06232</t>
  </si>
  <si>
    <t>RSO06233</t>
  </si>
  <si>
    <t>RSO06234</t>
  </si>
  <si>
    <t>RSO06236</t>
  </si>
  <si>
    <t>RSO06239</t>
  </si>
  <si>
    <t>RSO06240</t>
  </si>
  <si>
    <t>RSO06320</t>
  </si>
  <si>
    <t>RSO06318</t>
  </si>
  <si>
    <t>RSO06313</t>
  </si>
  <si>
    <t>RSO06312</t>
  </si>
  <si>
    <t>RSO06227</t>
  </si>
  <si>
    <t>RSO06226</t>
  </si>
  <si>
    <t>RSO06217</t>
  </si>
  <si>
    <t>RSO06306</t>
  </si>
  <si>
    <t>RSO06305</t>
  </si>
  <si>
    <t>RSO06304</t>
  </si>
  <si>
    <t>RSO06302</t>
  </si>
  <si>
    <t>RSO06301</t>
  </si>
  <si>
    <t>RSO06300</t>
  </si>
  <si>
    <t>RSO06294</t>
  </si>
  <si>
    <t>RSO06293</t>
  </si>
  <si>
    <t>RSO06286</t>
  </si>
  <si>
    <t>RSO06285</t>
  </si>
  <si>
    <t>RSO06281</t>
  </si>
  <si>
    <t>RSO06280</t>
  </si>
  <si>
    <t>RSO06278</t>
  </si>
  <si>
    <t>RSO06277</t>
  </si>
  <si>
    <t>RSO06276</t>
  </si>
  <si>
    <t>RSO06275</t>
  </si>
  <si>
    <t>RSO06274</t>
  </si>
  <si>
    <t>RSO06273</t>
  </si>
  <si>
    <t>RSO06271</t>
  </si>
  <si>
    <t>RSO06270</t>
  </si>
  <si>
    <t>RSO06269</t>
  </si>
  <si>
    <t>RSO06268</t>
  </si>
  <si>
    <t>RSO06267</t>
  </si>
  <si>
    <t>RSO06209</t>
  </si>
  <si>
    <t>RSO06210</t>
  </si>
  <si>
    <t>RSO06256</t>
  </si>
  <si>
    <t>RSO06255</t>
  </si>
  <si>
    <t>RSO06225</t>
  </si>
  <si>
    <t>RSO06224</t>
  </si>
  <si>
    <t>RSO06223</t>
  </si>
  <si>
    <t>RSO06222</t>
  </si>
  <si>
    <t>RSO06219</t>
  </si>
  <si>
    <t>RSO06216</t>
  </si>
  <si>
    <t>RSO06205</t>
  </si>
  <si>
    <t>RSO06190</t>
  </si>
  <si>
    <t>RSO06191</t>
  </si>
  <si>
    <t>RSO06194</t>
  </si>
  <si>
    <t>RSO06195</t>
  </si>
  <si>
    <t>RSO06196</t>
  </si>
  <si>
    <t>RSO06198</t>
  </si>
  <si>
    <t>RSO06201</t>
  </si>
  <si>
    <t>RSO06200</t>
  </si>
  <si>
    <t>RSO06199</t>
  </si>
  <si>
    <t>RSO06214</t>
  </si>
  <si>
    <t>RSO06213</t>
  </si>
  <si>
    <t>RSO06211</t>
  </si>
  <si>
    <t>RSO06185</t>
  </si>
  <si>
    <t>RSO06187</t>
  </si>
  <si>
    <t>RSO06186</t>
  </si>
  <si>
    <t>RSO06202</t>
  </si>
  <si>
    <t>RSO06188</t>
  </si>
  <si>
    <t>RSO06166</t>
  </si>
  <si>
    <t>RSO06167</t>
  </si>
  <si>
    <t>RSO06170</t>
  </si>
  <si>
    <t>RSO06171</t>
  </si>
  <si>
    <t>RSO06172</t>
  </si>
  <si>
    <t>RSO06173</t>
  </si>
  <si>
    <t>RSO06174</t>
  </si>
  <si>
    <t>RSO06181</t>
  </si>
  <si>
    <t>RSO06182</t>
  </si>
  <si>
    <t>RSO06163</t>
  </si>
  <si>
    <t>RSO06152</t>
  </si>
  <si>
    <t>RSO06147</t>
  </si>
  <si>
    <t>RSO06142</t>
  </si>
  <si>
    <t>RSO06143</t>
  </si>
  <si>
    <t>RSO06161</t>
  </si>
  <si>
    <t>RSO06137</t>
  </si>
  <si>
    <t>RSO06160</t>
  </si>
  <si>
    <t>RSO06158</t>
  </si>
  <si>
    <t>RSO06156</t>
  </si>
  <si>
    <t>RSO06144</t>
  </si>
  <si>
    <t>RSO06138</t>
  </si>
  <si>
    <t>RSO06140</t>
  </si>
  <si>
    <t>RSO06141</t>
  </si>
  <si>
    <t>RSO06111</t>
  </si>
  <si>
    <t>RSO06117</t>
  </si>
  <si>
    <t>RSO06116</t>
  </si>
  <si>
    <t>RSO06115</t>
  </si>
  <si>
    <t>RSO06114</t>
  </si>
  <si>
    <t>RSO06113</t>
  </si>
  <si>
    <t>RSO06112</t>
  </si>
  <si>
    <t>RSO06090</t>
  </si>
  <si>
    <t>RSO06091</t>
  </si>
  <si>
    <t>RSO06107</t>
  </si>
  <si>
    <t>RSO06105</t>
  </si>
  <si>
    <t>RSO06104</t>
  </si>
  <si>
    <t>RSO06027</t>
  </si>
  <si>
    <t>RSO06109</t>
  </si>
  <si>
    <t>RSO06108</t>
  </si>
  <si>
    <t>RSO06026</t>
  </si>
  <si>
    <t>RSO06103</t>
  </si>
  <si>
    <t>RSO06102</t>
  </si>
  <si>
    <t>RSO06101</t>
  </si>
  <si>
    <t>RSO06110</t>
  </si>
  <si>
    <t>RSO06100</t>
  </si>
  <si>
    <t>RSO06099</t>
  </si>
  <si>
    <t>RSO06022</t>
  </si>
  <si>
    <t>RSO06097</t>
  </si>
  <si>
    <t>RSO06096</t>
  </si>
  <si>
    <t>RSO06095</t>
  </si>
  <si>
    <t>RSO06093</t>
  </si>
  <si>
    <t>RSO06020</t>
  </si>
  <si>
    <t>RSO06086</t>
  </si>
  <si>
    <t>RSO06083</t>
  </si>
  <si>
    <t>RSO06082</t>
  </si>
  <si>
    <t>RSO06081</t>
  </si>
  <si>
    <t>RSO06080</t>
  </si>
  <si>
    <t>RSO06044</t>
  </si>
  <si>
    <t>RSO06075</t>
  </si>
  <si>
    <t>RSO06074</t>
  </si>
  <si>
    <t>RSO06073</t>
  </si>
  <si>
    <t>RSO06072</t>
  </si>
  <si>
    <t>RSO06071</t>
  </si>
  <si>
    <t>RSO06070</t>
  </si>
  <si>
    <t>RSO06069</t>
  </si>
  <si>
    <t>RSO06068</t>
  </si>
  <si>
    <t>RSO06067</t>
  </si>
  <si>
    <t>RSO06064</t>
  </si>
  <si>
    <t>RSO06060</t>
  </si>
  <si>
    <t>RSO06059</t>
  </si>
  <si>
    <t>RSO06058</t>
  </si>
  <si>
    <t>RSO06057</t>
  </si>
  <si>
    <t>RSO06056</t>
  </si>
  <si>
    <t>RSO06001</t>
  </si>
  <si>
    <t>RSO06055</t>
  </si>
  <si>
    <t>RSO06054</t>
  </si>
  <si>
    <t>RSO06053</t>
  </si>
  <si>
    <t>RSO06052</t>
  </si>
  <si>
    <t>RSO06048</t>
  </si>
  <si>
    <t>RSO06047</t>
  </si>
  <si>
    <t>RSO06046</t>
  </si>
  <si>
    <t>RSO06045</t>
  </si>
  <si>
    <t>RSO06043</t>
  </si>
  <si>
    <t>RSO06042</t>
  </si>
  <si>
    <t>RSO06041</t>
  </si>
  <si>
    <t>RSO06039</t>
  </si>
  <si>
    <t>RSO06037</t>
  </si>
  <si>
    <t>RSO06035</t>
  </si>
  <si>
    <t>RSO06034</t>
  </si>
  <si>
    <t>RSO06033</t>
  </si>
  <si>
    <t>RSO06032</t>
  </si>
  <si>
    <t>RSO06025</t>
  </si>
  <si>
    <t>RSO06028</t>
  </si>
  <si>
    <t>RSO06014</t>
  </si>
  <si>
    <t>RSO06013</t>
  </si>
  <si>
    <t>RSO06008</t>
  </si>
  <si>
    <t>RSO06007</t>
  </si>
  <si>
    <t>RSO06006</t>
  </si>
  <si>
    <t>RSO06005</t>
  </si>
  <si>
    <t>RSO06004</t>
  </si>
  <si>
    <t>RSO06003</t>
  </si>
  <si>
    <t>RSO05999</t>
  </si>
  <si>
    <t>RSO05998</t>
  </si>
  <si>
    <t>RSO05995</t>
  </si>
  <si>
    <t>RSO05990</t>
  </si>
  <si>
    <t>RSO05931</t>
  </si>
  <si>
    <t>RSO05930</t>
  </si>
  <si>
    <t>RSO05961</t>
  </si>
  <si>
    <t>RSO05960</t>
  </si>
  <si>
    <t>RSO05959</t>
  </si>
  <si>
    <t>RSO05958</t>
  </si>
  <si>
    <t>RSO05916</t>
  </si>
  <si>
    <t>RSO05917</t>
  </si>
  <si>
    <t>RSO05957</t>
  </si>
  <si>
    <t>RSO05956</t>
  </si>
  <si>
    <t>RSO05914</t>
  </si>
  <si>
    <t>RSO05953</t>
  </si>
  <si>
    <t>RSO05911</t>
  </si>
  <si>
    <t>RSO05952</t>
  </si>
  <si>
    <t>RSO05951</t>
  </si>
  <si>
    <t>RSO05913</t>
  </si>
  <si>
    <t>RSO05903</t>
  </si>
  <si>
    <t>RSO05904</t>
  </si>
  <si>
    <t>RSO05862</t>
  </si>
  <si>
    <t>RSO05909</t>
  </si>
  <si>
    <t>RSO05950</t>
  </si>
  <si>
    <t>RSO05948</t>
  </si>
  <si>
    <t>RSO05947</t>
  </si>
  <si>
    <t>RSO05946</t>
  </si>
  <si>
    <t>RSO05945</t>
  </si>
  <si>
    <t>RSO05943</t>
  </si>
  <si>
    <t>RSO05929</t>
  </si>
  <si>
    <t>RSO05928</t>
  </si>
  <si>
    <t>RSO05940</t>
  </si>
  <si>
    <t>RSO05939</t>
  </si>
  <si>
    <t>RSO05937</t>
  </si>
  <si>
    <t>RSO05936</t>
  </si>
  <si>
    <t>RSO05933</t>
  </si>
  <si>
    <t>RSO05932</t>
  </si>
  <si>
    <t>RSO05927</t>
  </si>
  <si>
    <t>RSO05923</t>
  </si>
  <si>
    <t>RSO05865</t>
  </si>
  <si>
    <t>RSO05922</t>
  </si>
  <si>
    <t>RSO05921</t>
  </si>
  <si>
    <t>RSO05920</t>
  </si>
  <si>
    <t>RSO05908</t>
  </si>
  <si>
    <t>RSO05906</t>
  </si>
  <si>
    <t>RSO05905</t>
  </si>
  <si>
    <t>RSO05901</t>
  </si>
  <si>
    <t>RSO05900</t>
  </si>
  <si>
    <t>RSO05898</t>
  </si>
  <si>
    <t>RSO05896</t>
  </si>
  <si>
    <t>RSO05895</t>
  </si>
  <si>
    <t>RSO05894</t>
  </si>
  <si>
    <t>RSO05892</t>
  </si>
  <si>
    <t>RSO05891</t>
  </si>
  <si>
    <t>RSO05890</t>
  </si>
  <si>
    <t>RSO05889</t>
  </si>
  <si>
    <t>RSO05887</t>
  </si>
  <si>
    <t>RSO05886</t>
  </si>
  <si>
    <t>RSO05884</t>
  </si>
  <si>
    <t>RSO05882</t>
  </si>
  <si>
    <t>RSO05881</t>
  </si>
  <si>
    <t>RSO05880</t>
  </si>
  <si>
    <t>RSO05879</t>
  </si>
  <si>
    <t>RSO05878</t>
  </si>
  <si>
    <t>RSO05877</t>
  </si>
  <si>
    <t>RSO05876</t>
  </si>
  <si>
    <t>RSO05823</t>
  </si>
  <si>
    <t>RSO05821</t>
  </si>
  <si>
    <t>RSO05820</t>
  </si>
  <si>
    <t>RSO05819</t>
  </si>
  <si>
    <t>RSO05818</t>
  </si>
  <si>
    <t>RSO05817</t>
  </si>
  <si>
    <t>RSO05815</t>
  </si>
  <si>
    <t>RSO05874</t>
  </si>
  <si>
    <t>RSO05872</t>
  </si>
  <si>
    <t>RSO05870</t>
  </si>
  <si>
    <t>RSO05860</t>
  </si>
  <si>
    <t>RSO05859</t>
  </si>
  <si>
    <t>RSO05858</t>
  </si>
  <si>
    <t>RSO05857</t>
  </si>
  <si>
    <t>RSO05850</t>
  </si>
  <si>
    <t>RSO05847</t>
  </si>
  <si>
    <t>RSO05801</t>
  </si>
  <si>
    <t>RSO05794</t>
  </si>
  <si>
    <t>RSO05753</t>
  </si>
  <si>
    <t>RSO05806</t>
  </si>
  <si>
    <t>RSO05845</t>
  </si>
  <si>
    <t>RSO05842</t>
  </si>
  <si>
    <t>RSO05802</t>
  </si>
  <si>
    <t>RSO05839</t>
  </si>
  <si>
    <t>RSO05837</t>
  </si>
  <si>
    <t>RSO05805</t>
  </si>
  <si>
    <t>RSO05834</t>
  </si>
  <si>
    <t>RSO05832</t>
  </si>
  <si>
    <t>RSO05831</t>
  </si>
  <si>
    <t>RSO05830</t>
  </si>
  <si>
    <t>RSO05749</t>
  </si>
  <si>
    <t>RSO05829</t>
  </si>
  <si>
    <t>RSO05828</t>
  </si>
  <si>
    <t>RSO05822</t>
  </si>
  <si>
    <t>RSO05747</t>
  </si>
  <si>
    <t>0M</t>
  </si>
  <si>
    <t>A1</t>
  </si>
  <si>
    <t>G0</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</si>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</sst>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0.00%;\-0.00%;"/>
  </numFmts>
  <fonts count="9" x14ac:knownFonts="1">
    <font>
      <sz val="11"/>
      <color theme="1"/>
      <name val="Aptos Narrow"/>
      <family val="2"/>
      <scheme val="minor"/>
    </font>
    <font>
      <sz val="8"/>
      <name val="Aptos Narrow"/>
      <family val="2"/>
      <scheme val="minor"/>
    </font>
    <font>
      <sz val="11"/>
      <color theme="1"/>
      <name val="Aptos Narrow"/>
      <family val="2"/>
      <scheme val="minor"/>
    </font>
    <font>
      <b/>
      <sz val="14"/>
      <color theme="1"/>
      <name val="Aptos Narrow"/>
      <family val="2"/>
      <scheme val="minor"/>
    </font>
    <font>
      <b/>
      <sz val="11"/>
      <color theme="1"/>
      <name val="Aptos Narrow"/>
      <family val="2"/>
      <scheme val="minor"/>
    </font>
    <font>
      <sz val="14"/>
      <color theme="1"/>
      <name val="Aptos Narrow"/>
      <family val="2"/>
      <scheme val="minor"/>
    </font>
    <font>
      <sz val="16"/>
      <color theme="1"/>
      <name val="Aptos Narrow"/>
      <family val="2"/>
      <scheme val="minor"/>
    </font>
    <font>
      <b/>
      <sz val="16"/>
      <color theme="1"/>
      <name val="Aptos Narrow"/>
      <family val="2"/>
      <scheme val="minor"/>
    </font>
    <font>
      <sz val="16"/>
      <color theme="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3" tint="0.749992370372631"/>
        <bgColor indexed="64"/>
      </patternFill>
    </fill>
    <fill>
      <patternFill patternType="solid">
        <fgColor theme="4" tint="0.79998168889431442"/>
        <bgColor indexed="64"/>
      </patternFill>
    </fill>
  </fills>
  <borders count="6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theme="2" tint="-0.24994659260841701"/>
      </bottom>
      <diagonal/>
    </border>
    <border>
      <left style="thin">
        <color indexed="64"/>
      </left>
      <right style="thin">
        <color indexed="64"/>
      </right>
      <top style="thin">
        <color theme="2" tint="-0.24994659260841701"/>
      </top>
      <bottom style="thin">
        <color indexed="64"/>
      </bottom>
      <diagonal/>
    </border>
    <border>
      <left style="thin">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thin">
        <color indexed="64"/>
      </right>
      <top style="thin">
        <color theme="2" tint="-0.24994659260841701"/>
      </top>
      <bottom style="thin">
        <color theme="2" tint="-0.24994659260841701"/>
      </bottom>
      <diagonal/>
    </border>
    <border>
      <left style="thin">
        <color indexed="64"/>
      </left>
      <right style="thin">
        <color theme="2" tint="-0.24994659260841701"/>
      </right>
      <top style="thin">
        <color theme="2" tint="-0.24994659260841701"/>
      </top>
      <bottom style="thin">
        <color indexed="64"/>
      </bottom>
      <diagonal/>
    </border>
    <border>
      <left style="thin">
        <color theme="2" tint="-0.24994659260841701"/>
      </left>
      <right style="thin">
        <color theme="2" tint="-0.24994659260841701"/>
      </right>
      <top style="thin">
        <color theme="2" tint="-0.24994659260841701"/>
      </top>
      <bottom style="thin">
        <color indexed="64"/>
      </bottom>
      <diagonal/>
    </border>
    <border>
      <left style="thin">
        <color theme="2" tint="-0.24994659260841701"/>
      </left>
      <right style="thin">
        <color indexed="64"/>
      </right>
      <top style="thin">
        <color theme="2" tint="-0.24994659260841701"/>
      </top>
      <bottom style="thin">
        <color indexed="64"/>
      </bottom>
      <diagonal/>
    </border>
    <border>
      <left style="thin">
        <color indexed="64"/>
      </left>
      <right style="thin">
        <color indexed="64"/>
      </right>
      <top/>
      <bottom style="thin">
        <color theme="2" tint="-0.24994659260841701"/>
      </bottom>
      <diagonal/>
    </border>
    <border>
      <left style="thin">
        <color indexed="64"/>
      </left>
      <right style="thin">
        <color theme="2" tint="-0.24994659260841701"/>
      </right>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style="thin">
        <color theme="2" tint="-0.24994659260841701"/>
      </left>
      <right style="thin">
        <color indexed="64"/>
      </right>
      <top/>
      <bottom style="thin">
        <color theme="2" tint="-0.24994659260841701"/>
      </bottom>
      <diagonal/>
    </border>
    <border>
      <left style="thin">
        <color indexed="64"/>
      </left>
      <right style="thin">
        <color theme="2" tint="-0.24994659260841701"/>
      </right>
      <top style="thin">
        <color indexed="64"/>
      </top>
      <bottom style="thin">
        <color indexed="64"/>
      </bottom>
      <diagonal/>
    </border>
    <border>
      <left style="thin">
        <color theme="2" tint="-0.24994659260841701"/>
      </left>
      <right style="thin">
        <color theme="2" tint="-0.24994659260841701"/>
      </right>
      <top style="thin">
        <color indexed="64"/>
      </top>
      <bottom style="thin">
        <color indexed="64"/>
      </bottom>
      <diagonal/>
    </border>
    <border>
      <left style="thin">
        <color theme="2" tint="-0.24994659260841701"/>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theme="2" tint="-0.24994659260841701"/>
      </top>
      <bottom/>
      <diagonal/>
    </border>
    <border>
      <left style="thin">
        <color indexed="64"/>
      </left>
      <right style="thin">
        <color indexed="64"/>
      </right>
      <top/>
      <bottom style="thin">
        <color indexed="64"/>
      </bottom>
      <diagonal/>
    </border>
    <border>
      <left style="thin">
        <color indexed="64"/>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style="thin">
        <color indexed="64"/>
      </right>
      <top style="thin">
        <color theme="2" tint="-0.2499465926084170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indexed="64"/>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indexed="64"/>
      </bottom>
      <diagonal/>
    </border>
    <border>
      <left style="thin">
        <color theme="2" tint="-9.9948118533890809E-2"/>
      </left>
      <right style="thin">
        <color indexed="64"/>
      </right>
      <top style="thin">
        <color theme="2" tint="-9.9948118533890809E-2"/>
      </top>
      <bottom style="thin">
        <color indexed="64"/>
      </bottom>
      <diagonal/>
    </border>
    <border>
      <left style="thin">
        <color indexed="64"/>
      </left>
      <right style="thin">
        <color theme="2" tint="-9.9948118533890809E-2"/>
      </right>
      <top/>
      <bottom style="thin">
        <color theme="2" tint="-9.9948118533890809E-2"/>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n">
        <color indexed="64"/>
      </right>
      <top/>
      <bottom style="thin">
        <color theme="2" tint="-9.9948118533890809E-2"/>
      </bottom>
      <diagonal/>
    </border>
    <border>
      <left style="thin">
        <color indexed="64"/>
      </left>
      <right style="thin">
        <color theme="2" tint="-9.9948118533890809E-2"/>
      </right>
      <top style="thin">
        <color indexed="64"/>
      </top>
      <bottom style="thin">
        <color indexed="64"/>
      </bottom>
      <diagonal/>
    </border>
    <border>
      <left style="thin">
        <color theme="2" tint="-9.9948118533890809E-2"/>
      </left>
      <right style="thin">
        <color theme="2" tint="-9.9948118533890809E-2"/>
      </right>
      <top style="thin">
        <color indexed="64"/>
      </top>
      <bottom style="thin">
        <color indexed="64"/>
      </bottom>
      <diagonal/>
    </border>
    <border>
      <left style="thin">
        <color theme="2" tint="-9.9948118533890809E-2"/>
      </left>
      <right style="thin">
        <color indexed="64"/>
      </right>
      <top style="thin">
        <color indexed="64"/>
      </top>
      <bottom style="thin">
        <color indexed="64"/>
      </bottom>
      <diagonal/>
    </border>
    <border>
      <left style="thin">
        <color indexed="64"/>
      </left>
      <right style="thin">
        <color theme="2" tint="-9.9948118533890809E-2"/>
      </right>
      <top style="thin">
        <color indexed="64"/>
      </top>
      <bottom/>
      <diagonal/>
    </border>
    <border>
      <left style="thin">
        <color indexed="64"/>
      </left>
      <right style="thin">
        <color theme="2" tint="-9.9948118533890809E-2"/>
      </right>
      <top/>
      <bottom/>
      <diagonal/>
    </border>
    <border>
      <left style="thin">
        <color indexed="64"/>
      </left>
      <right style="thin">
        <color theme="2" tint="-9.9948118533890809E-2"/>
      </right>
      <top style="thin">
        <color theme="2" tint="-9.9948118533890809E-2"/>
      </top>
      <bottom/>
      <diagonal/>
    </border>
    <border>
      <left style="thin">
        <color indexed="64"/>
      </left>
      <right style="thin">
        <color theme="2" tint="-9.9948118533890809E-2"/>
      </right>
      <top/>
      <bottom style="thin">
        <color indexed="64"/>
      </bottom>
      <diagonal/>
    </border>
    <border>
      <left style="thin">
        <color theme="2" tint="-0.24994659260841701"/>
      </left>
      <right style="thin">
        <color theme="2" tint="-0.24994659260841701"/>
      </right>
      <top style="thin">
        <color indexed="64"/>
      </top>
      <bottom style="thin">
        <color theme="2" tint="-0.24994659260841701"/>
      </bottom>
      <diagonal/>
    </border>
    <border>
      <left style="thin">
        <color theme="2" tint="-0.24994659260841701"/>
      </left>
      <right style="thin">
        <color indexed="64"/>
      </right>
      <top style="thin">
        <color indexed="64"/>
      </top>
      <bottom style="thin">
        <color theme="2" tint="-0.24994659260841701"/>
      </bottom>
      <diagonal/>
    </border>
    <border>
      <left style="thin">
        <color indexed="64"/>
      </left>
      <right style="thin">
        <color theme="2" tint="-0.24994659260841701"/>
      </right>
      <top style="thin">
        <color indexed="64"/>
      </top>
      <bottom/>
      <diagonal/>
    </border>
    <border>
      <left style="thin">
        <color indexed="64"/>
      </left>
      <right style="thin">
        <color theme="2" tint="-0.24994659260841701"/>
      </right>
      <top/>
      <bottom/>
      <diagonal/>
    </border>
    <border>
      <left style="thin">
        <color indexed="64"/>
      </left>
      <right style="thin">
        <color theme="2" tint="-0.24994659260841701"/>
      </right>
      <top/>
      <bottom style="thin">
        <color indexed="64"/>
      </bottom>
      <diagonal/>
    </border>
    <border>
      <left style="thin">
        <color indexed="64"/>
      </left>
      <right style="thin">
        <color theme="2" tint="-0.24994659260841701"/>
      </right>
      <top style="thin">
        <color indexed="64"/>
      </top>
      <bottom style="thin">
        <color theme="2" tint="-0.24994659260841701"/>
      </bottom>
      <diagonal/>
    </border>
    <border>
      <left style="thin">
        <color indexed="64"/>
      </left>
      <right style="thin">
        <color indexed="64"/>
      </right>
      <top style="thin">
        <color indexed="64"/>
      </top>
      <bottom style="thin">
        <color theme="2" tint="-0.2499465926084170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2" fillId="0" borderId="0" applyFont="0" applyFill="0" applyBorder="0" applyAlignment="0" applyProtection="0"/>
  </cellStyleXfs>
  <cellXfs count="142">
    <xf numFmtId="0" fontId="0" fillId="0" borderId="0" xfId="0"/>
    <xf numFmtId="14" fontId="0" fillId="0" borderId="0" xfId="0" applyNumberFormat="1"/>
    <xf numFmtId="0" fontId="0" fillId="0" borderId="0" xfId="0" pivotButton="1"/>
    <xf numFmtId="0" fontId="0" fillId="2" borderId="0" xfId="0" applyFill="1"/>
    <xf numFmtId="0" fontId="5" fillId="0" borderId="0" xfId="0" applyFont="1"/>
    <xf numFmtId="0" fontId="6" fillId="0" borderId="0" xfId="0" applyFont="1"/>
    <xf numFmtId="3" fontId="6" fillId="0" borderId="0" xfId="0" applyNumberFormat="1" applyFont="1"/>
    <xf numFmtId="3" fontId="7" fillId="0" borderId="4" xfId="0" applyNumberFormat="1" applyFont="1" applyBorder="1"/>
    <xf numFmtId="3" fontId="6" fillId="0" borderId="5" xfId="0" applyNumberFormat="1" applyFont="1" applyBorder="1"/>
    <xf numFmtId="3" fontId="7" fillId="3" borderId="0" xfId="1" applyNumberFormat="1" applyFont="1" applyFill="1" applyBorder="1"/>
    <xf numFmtId="0" fontId="7" fillId="0" borderId="6" xfId="0" applyFont="1" applyBorder="1"/>
    <xf numFmtId="10" fontId="7" fillId="2" borderId="7" xfId="1" applyNumberFormat="1" applyFont="1" applyFill="1" applyBorder="1"/>
    <xf numFmtId="10" fontId="7" fillId="2" borderId="8" xfId="1" applyNumberFormat="1" applyFont="1" applyFill="1" applyBorder="1"/>
    <xf numFmtId="0" fontId="7" fillId="0" borderId="0" xfId="0" applyFont="1"/>
    <xf numFmtId="3" fontId="7" fillId="0" borderId="1" xfId="0" applyNumberFormat="1" applyFont="1" applyBorder="1"/>
    <xf numFmtId="3" fontId="6" fillId="0" borderId="3" xfId="0" applyNumberFormat="1" applyFont="1" applyBorder="1"/>
    <xf numFmtId="0" fontId="8" fillId="0" borderId="0" xfId="0" applyFont="1"/>
    <xf numFmtId="0" fontId="6" fillId="3" borderId="0" xfId="0" applyFont="1" applyFill="1"/>
    <xf numFmtId="10" fontId="7" fillId="2" borderId="5" xfId="1" applyNumberFormat="1" applyFont="1" applyFill="1" applyBorder="1"/>
    <xf numFmtId="3" fontId="6" fillId="3" borderId="0" xfId="0" applyNumberFormat="1" applyFont="1" applyFill="1"/>
    <xf numFmtId="0" fontId="6" fillId="3" borderId="7" xfId="0" applyFont="1" applyFill="1" applyBorder="1"/>
    <xf numFmtId="0" fontId="6" fillId="0" borderId="8" xfId="0" applyFont="1" applyBorder="1"/>
    <xf numFmtId="0" fontId="0" fillId="0" borderId="0" xfId="0" applyAlignment="1">
      <alignment vertical="center"/>
    </xf>
    <xf numFmtId="10" fontId="0" fillId="0" borderId="0" xfId="1" applyNumberFormat="1" applyFont="1" applyBorder="1" applyAlignment="1">
      <alignment vertical="center"/>
    </xf>
    <xf numFmtId="3" fontId="0" fillId="0" borderId="9" xfId="0" applyNumberFormat="1" applyBorder="1" applyAlignment="1">
      <alignment vertical="center"/>
    </xf>
    <xf numFmtId="0" fontId="0" fillId="0" borderId="10" xfId="0" applyBorder="1" applyAlignment="1">
      <alignment vertical="center"/>
    </xf>
    <xf numFmtId="0" fontId="0" fillId="0" borderId="11" xfId="0" applyBorder="1" applyAlignment="1">
      <alignment vertical="center"/>
    </xf>
    <xf numFmtId="3" fontId="0" fillId="0" borderId="12" xfId="0" applyNumberFormat="1" applyBorder="1" applyAlignment="1">
      <alignment vertical="center"/>
    </xf>
    <xf numFmtId="10" fontId="0" fillId="0" borderId="13" xfId="1" applyNumberFormat="1" applyFont="1" applyBorder="1" applyAlignment="1">
      <alignment vertical="center"/>
    </xf>
    <xf numFmtId="3" fontId="0" fillId="0" borderId="14" xfId="0" applyNumberFormat="1" applyBorder="1" applyAlignment="1">
      <alignment vertical="center"/>
    </xf>
    <xf numFmtId="3" fontId="0" fillId="0" borderId="15" xfId="0" applyNumberFormat="1" applyBorder="1" applyAlignment="1">
      <alignment vertical="center"/>
    </xf>
    <xf numFmtId="10" fontId="0" fillId="0" borderId="16" xfId="1" applyNumberFormat="1" applyFont="1" applyBorder="1" applyAlignment="1">
      <alignment vertical="center"/>
    </xf>
    <xf numFmtId="0" fontId="0" fillId="0" borderId="17" xfId="0" applyBorder="1" applyAlignment="1">
      <alignment vertical="center"/>
    </xf>
    <xf numFmtId="3" fontId="0" fillId="0" borderId="18" xfId="0" applyNumberFormat="1" applyBorder="1" applyAlignment="1">
      <alignment vertical="center"/>
    </xf>
    <xf numFmtId="3" fontId="0" fillId="0" borderId="19" xfId="0" applyNumberFormat="1" applyBorder="1" applyAlignment="1">
      <alignment vertical="center"/>
    </xf>
    <xf numFmtId="10" fontId="0" fillId="0" borderId="20" xfId="1" applyNumberFormat="1" applyFont="1" applyBorder="1" applyAlignment="1">
      <alignment vertical="center"/>
    </xf>
    <xf numFmtId="0" fontId="0" fillId="0" borderId="0" xfId="0" applyAlignment="1">
      <alignment horizontal="center" vertical="center"/>
    </xf>
    <xf numFmtId="3" fontId="0" fillId="0" borderId="0" xfId="0" applyNumberFormat="1" applyAlignment="1">
      <alignment vertical="center"/>
    </xf>
    <xf numFmtId="0" fontId="0" fillId="0" borderId="27" xfId="0" applyBorder="1" applyAlignment="1">
      <alignment vertical="center"/>
    </xf>
    <xf numFmtId="3" fontId="0" fillId="0" borderId="29" xfId="0" applyNumberFormat="1" applyBorder="1" applyAlignment="1">
      <alignment vertical="center"/>
    </xf>
    <xf numFmtId="3" fontId="0" fillId="0" borderId="30" xfId="0" applyNumberFormat="1" applyBorder="1" applyAlignment="1">
      <alignment vertical="center"/>
    </xf>
    <xf numFmtId="10" fontId="0" fillId="0" borderId="31" xfId="1" applyNumberFormat="1" applyFont="1" applyBorder="1" applyAlignment="1">
      <alignment vertical="center"/>
    </xf>
    <xf numFmtId="10" fontId="7" fillId="0" borderId="0" xfId="1" applyNumberFormat="1" applyFont="1" applyFill="1" applyBorder="1"/>
    <xf numFmtId="3" fontId="6" fillId="3" borderId="2" xfId="0" applyNumberFormat="1" applyFont="1" applyFill="1" applyBorder="1"/>
    <xf numFmtId="10" fontId="0" fillId="0" borderId="0" xfId="1" applyNumberFormat="1" applyFont="1"/>
    <xf numFmtId="10" fontId="0" fillId="0" borderId="36" xfId="1" applyNumberFormat="1" applyFont="1" applyBorder="1"/>
    <xf numFmtId="0" fontId="4" fillId="5" borderId="36" xfId="0" applyFont="1" applyFill="1" applyBorder="1"/>
    <xf numFmtId="0" fontId="0" fillId="0" borderId="37" xfId="0" applyBorder="1"/>
    <xf numFmtId="3" fontId="0" fillId="0" borderId="37" xfId="0" applyNumberFormat="1" applyBorder="1"/>
    <xf numFmtId="10" fontId="0" fillId="0" borderId="37" xfId="1" applyNumberFormat="1" applyFont="1" applyBorder="1"/>
    <xf numFmtId="10" fontId="0" fillId="0" borderId="38" xfId="1" applyNumberFormat="1" applyFont="1" applyBorder="1"/>
    <xf numFmtId="0" fontId="0" fillId="0" borderId="39" xfId="0" applyBorder="1"/>
    <xf numFmtId="3" fontId="0" fillId="0" borderId="39" xfId="0" applyNumberFormat="1" applyBorder="1"/>
    <xf numFmtId="10" fontId="0" fillId="0" borderId="39" xfId="1" applyNumberFormat="1" applyFont="1" applyBorder="1"/>
    <xf numFmtId="10" fontId="0" fillId="0" borderId="40" xfId="1" applyNumberFormat="1" applyFont="1" applyBorder="1"/>
    <xf numFmtId="0" fontId="0" fillId="0" borderId="42" xfId="0" applyBorder="1"/>
    <xf numFmtId="3" fontId="0" fillId="0" borderId="42" xfId="0" applyNumberFormat="1" applyBorder="1"/>
    <xf numFmtId="10" fontId="0" fillId="0" borderId="42" xfId="1" applyNumberFormat="1" applyFont="1" applyBorder="1"/>
    <xf numFmtId="10" fontId="0" fillId="0" borderId="43" xfId="1" applyNumberFormat="1" applyFont="1" applyBorder="1"/>
    <xf numFmtId="0" fontId="0" fillId="3" borderId="1" xfId="0" applyFill="1" applyBorder="1"/>
    <xf numFmtId="0" fontId="0" fillId="3" borderId="6" xfId="0" applyFill="1" applyBorder="1"/>
    <xf numFmtId="0" fontId="0" fillId="0" borderId="9" xfId="0" applyBorder="1"/>
    <xf numFmtId="10" fontId="0" fillId="0" borderId="9" xfId="1" applyNumberFormat="1" applyFont="1" applyBorder="1"/>
    <xf numFmtId="0" fontId="0" fillId="0" borderId="51" xfId="0" applyBorder="1"/>
    <xf numFmtId="10" fontId="0" fillId="0" borderId="51" xfId="1" applyNumberFormat="1" applyFont="1" applyBorder="1"/>
    <xf numFmtId="10" fontId="0" fillId="0" borderId="52" xfId="1" applyNumberFormat="1" applyFont="1" applyBorder="1"/>
    <xf numFmtId="10" fontId="0" fillId="0" borderId="13" xfId="1" applyNumberFormat="1" applyFont="1" applyBorder="1"/>
    <xf numFmtId="0" fontId="0" fillId="0" borderId="15" xfId="0" applyBorder="1"/>
    <xf numFmtId="10" fontId="0" fillId="0" borderId="15" xfId="1" applyNumberFormat="1" applyFont="1" applyBorder="1"/>
    <xf numFmtId="10" fontId="0" fillId="0" borderId="16" xfId="1" applyNumberFormat="1" applyFont="1" applyBorder="1"/>
    <xf numFmtId="0" fontId="5" fillId="5" borderId="44" xfId="0" applyFont="1" applyFill="1" applyBorder="1" applyAlignment="1">
      <alignment vertical="center" wrapText="1"/>
    </xf>
    <xf numFmtId="0" fontId="5" fillId="5" borderId="45" xfId="0" applyFont="1" applyFill="1" applyBorder="1" applyAlignment="1">
      <alignment vertical="center" wrapText="1"/>
    </xf>
    <xf numFmtId="0" fontId="5" fillId="5" borderId="46" xfId="0" applyFont="1" applyFill="1" applyBorder="1" applyAlignment="1">
      <alignment vertical="center" wrapText="1"/>
    </xf>
    <xf numFmtId="0" fontId="5" fillId="5" borderId="36" xfId="0" applyFont="1" applyFill="1" applyBorder="1" applyAlignment="1">
      <alignment vertical="center" wrapText="1"/>
    </xf>
    <xf numFmtId="0" fontId="5" fillId="5" borderId="21" xfId="0" applyFont="1" applyFill="1" applyBorder="1" applyAlignment="1">
      <alignment vertical="center" wrapText="1"/>
    </xf>
    <xf numFmtId="0" fontId="5" fillId="5" borderId="22" xfId="0" applyFont="1" applyFill="1" applyBorder="1" applyAlignment="1">
      <alignment vertical="center" wrapText="1"/>
    </xf>
    <xf numFmtId="0" fontId="5" fillId="5" borderId="23" xfId="0" applyFont="1" applyFill="1" applyBorder="1" applyAlignment="1">
      <alignment vertical="center" wrapText="1"/>
    </xf>
    <xf numFmtId="0" fontId="5" fillId="5" borderId="36" xfId="0" applyFont="1" applyFill="1" applyBorder="1" applyAlignment="1">
      <alignment horizontal="center" vertical="center"/>
    </xf>
    <xf numFmtId="0" fontId="0" fillId="0" borderId="53" xfId="0" applyBorder="1" applyAlignment="1">
      <alignment horizontal="center" vertical="center"/>
    </xf>
    <xf numFmtId="0" fontId="0" fillId="0" borderId="54" xfId="0" applyBorder="1" applyAlignment="1">
      <alignment horizontal="center" vertical="center"/>
    </xf>
    <xf numFmtId="0" fontId="0" fillId="0" borderId="18" xfId="0" applyBorder="1" applyAlignment="1">
      <alignment horizontal="center" vertical="center"/>
    </xf>
    <xf numFmtId="0" fontId="0" fillId="0" borderId="29" xfId="0" applyBorder="1" applyAlignment="1">
      <alignment horizontal="center" vertical="center"/>
    </xf>
    <xf numFmtId="0" fontId="0" fillId="0" borderId="55" xfId="0" applyBorder="1" applyAlignment="1">
      <alignment horizontal="center" vertical="center"/>
    </xf>
    <xf numFmtId="164" fontId="0" fillId="0" borderId="0" xfId="0" applyNumberFormat="1"/>
    <xf numFmtId="0" fontId="5" fillId="5" borderId="32" xfId="0" applyFont="1" applyFill="1" applyBorder="1" applyAlignment="1">
      <alignment vertical="center" wrapText="1"/>
    </xf>
    <xf numFmtId="3" fontId="0" fillId="0" borderId="10" xfId="0" applyNumberFormat="1" applyBorder="1" applyAlignment="1">
      <alignment vertical="center"/>
    </xf>
    <xf numFmtId="3" fontId="0" fillId="0" borderId="11" xfId="0" applyNumberFormat="1" applyBorder="1" applyAlignment="1">
      <alignment vertical="center"/>
    </xf>
    <xf numFmtId="0" fontId="0" fillId="0" borderId="57" xfId="0" applyBorder="1" applyAlignment="1">
      <alignment vertical="center"/>
    </xf>
    <xf numFmtId="3" fontId="0" fillId="0" borderId="57" xfId="0" applyNumberFormat="1" applyBorder="1" applyAlignment="1">
      <alignment vertical="center"/>
    </xf>
    <xf numFmtId="165" fontId="0" fillId="0" borderId="56" xfId="1" applyNumberFormat="1" applyFont="1" applyBorder="1" applyAlignment="1">
      <alignment vertical="center"/>
    </xf>
    <xf numFmtId="165" fontId="0" fillId="0" borderId="51" xfId="1" applyNumberFormat="1" applyFont="1" applyBorder="1" applyAlignment="1">
      <alignment vertical="center"/>
    </xf>
    <xf numFmtId="165" fontId="0" fillId="0" borderId="52" xfId="1" applyNumberFormat="1" applyFont="1" applyBorder="1" applyAlignment="1">
      <alignment vertical="center"/>
    </xf>
    <xf numFmtId="165" fontId="0" fillId="0" borderId="12" xfId="1" applyNumberFormat="1" applyFont="1" applyBorder="1" applyAlignment="1">
      <alignment vertical="center"/>
    </xf>
    <xf numFmtId="165" fontId="0" fillId="0" borderId="9" xfId="1" applyNumberFormat="1" applyFont="1" applyBorder="1" applyAlignment="1">
      <alignment vertical="center"/>
    </xf>
    <xf numFmtId="165" fontId="0" fillId="0" borderId="13" xfId="1" applyNumberFormat="1" applyFont="1" applyBorder="1" applyAlignment="1">
      <alignment vertical="center"/>
    </xf>
    <xf numFmtId="165" fontId="0" fillId="0" borderId="14" xfId="1" applyNumberFormat="1" applyFont="1" applyBorder="1" applyAlignment="1">
      <alignment vertical="center"/>
    </xf>
    <xf numFmtId="165" fontId="0" fillId="0" borderId="15" xfId="1" applyNumberFormat="1" applyFont="1" applyBorder="1" applyAlignment="1">
      <alignment vertical="center"/>
    </xf>
    <xf numFmtId="165" fontId="0" fillId="0" borderId="16" xfId="1" applyNumberFormat="1" applyFont="1" applyBorder="1" applyAlignment="1">
      <alignment vertical="center"/>
    </xf>
    <xf numFmtId="0" fontId="0" fillId="3" borderId="59" xfId="0" applyFill="1" applyBorder="1"/>
    <xf numFmtId="0" fontId="3" fillId="4" borderId="0" xfId="0" applyFont="1" applyFill="1" applyAlignment="1">
      <alignment horizontal="center" vertical="center"/>
    </xf>
    <xf numFmtId="0" fontId="0" fillId="0" borderId="60" xfId="0" applyBorder="1"/>
    <xf numFmtId="0" fontId="0" fillId="0" borderId="61" xfId="0" applyBorder="1"/>
    <xf numFmtId="0" fontId="0" fillId="0" borderId="62" xfId="0" applyBorder="1"/>
    <xf numFmtId="0" fontId="0" fillId="0" borderId="63" xfId="0" applyBorder="1"/>
    <xf numFmtId="0" fontId="0" fillId="0" borderId="64" xfId="0" applyBorder="1"/>
    <xf numFmtId="0" fontId="0" fillId="0" borderId="65" xfId="0" applyBorder="1"/>
    <xf numFmtId="0" fontId="0" fillId="0" borderId="66" xfId="0" applyBorder="1"/>
    <xf numFmtId="0" fontId="0" fillId="0" borderId="67" xfId="0" applyBorder="1"/>
    <xf numFmtId="0" fontId="0" fillId="0" borderId="68" xfId="0" applyBorder="1"/>
    <xf numFmtId="0" fontId="6" fillId="3" borderId="58" xfId="0" applyFont="1" applyFill="1" applyBorder="1"/>
    <xf numFmtId="0" fontId="6" fillId="3" borderId="34" xfId="0" applyFont="1" applyFill="1" applyBorder="1"/>
    <xf numFmtId="0" fontId="6" fillId="3" borderId="35" xfId="0" applyFont="1" applyFill="1" applyBorder="1"/>
    <xf numFmtId="0" fontId="3" fillId="4" borderId="0" xfId="0" applyFont="1" applyFill="1" applyAlignment="1">
      <alignment horizontal="center" vertical="center"/>
    </xf>
    <xf numFmtId="0" fontId="4" fillId="3" borderId="2"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7"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5" fillId="4" borderId="32" xfId="0" applyFont="1" applyFill="1" applyBorder="1" applyAlignment="1">
      <alignment horizontal="center" vertical="center"/>
    </xf>
    <xf numFmtId="0" fontId="5" fillId="4" borderId="24" xfId="0" applyFont="1" applyFill="1" applyBorder="1" applyAlignment="1">
      <alignment horizontal="center" vertical="center"/>
    </xf>
    <xf numFmtId="0" fontId="5" fillId="4" borderId="33" xfId="0" applyFont="1" applyFill="1" applyBorder="1" applyAlignment="1">
      <alignment horizontal="center" vertical="center"/>
    </xf>
    <xf numFmtId="0" fontId="5" fillId="5" borderId="25" xfId="0" applyFont="1" applyFill="1" applyBorder="1" applyAlignment="1">
      <alignment horizontal="center" vertical="center"/>
    </xf>
    <xf numFmtId="0" fontId="5" fillId="5" borderId="28" xfId="0" applyFont="1" applyFill="1" applyBorder="1" applyAlignment="1">
      <alignment horizontal="center" vertical="center"/>
    </xf>
    <xf numFmtId="0" fontId="5" fillId="5" borderId="25" xfId="0" applyFont="1" applyFill="1" applyBorder="1" applyAlignment="1">
      <alignment horizontal="center" vertical="center" wrapText="1"/>
    </xf>
    <xf numFmtId="0" fontId="5" fillId="5" borderId="28" xfId="0" applyFont="1" applyFill="1" applyBorder="1" applyAlignment="1">
      <alignment horizontal="center" vertical="center" wrapText="1"/>
    </xf>
    <xf numFmtId="0" fontId="5" fillId="5" borderId="32" xfId="0" applyFont="1" applyFill="1" applyBorder="1" applyAlignment="1">
      <alignment horizontal="center" vertical="center"/>
    </xf>
    <xf numFmtId="0" fontId="5" fillId="5" borderId="24" xfId="0" applyFont="1" applyFill="1" applyBorder="1" applyAlignment="1">
      <alignment horizontal="center" vertical="center"/>
    </xf>
    <xf numFmtId="0" fontId="5" fillId="5" borderId="33" xfId="0" applyFont="1" applyFill="1" applyBorder="1" applyAlignment="1">
      <alignment horizontal="center" vertical="center"/>
    </xf>
    <xf numFmtId="0" fontId="0" fillId="0" borderId="27" xfId="0"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25" xfId="0" applyBorder="1" applyAlignment="1">
      <alignment horizontal="center" vertical="center"/>
    </xf>
    <xf numFmtId="0" fontId="0" fillId="0" borderId="17" xfId="0" applyBorder="1" applyAlignment="1">
      <alignment horizontal="center" vertical="center"/>
    </xf>
    <xf numFmtId="0" fontId="5" fillId="4" borderId="32" xfId="0" applyFont="1" applyFill="1" applyBorder="1" applyAlignment="1">
      <alignment horizontal="center" vertical="center" wrapText="1"/>
    </xf>
    <xf numFmtId="0" fontId="5" fillId="4" borderId="24"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41"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cellXfs>
  <cellStyles count="2">
    <cellStyle name="Normal" xfId="0" builtinId="0"/>
    <cellStyle name="Percent" xfId="1" builtinId="5"/>
  </cellStyles>
  <dxfs count="63">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right/>
        <top/>
        <bottom/>
        <horizontal/>
      </border>
    </dxf>
    <dxf>
      <border>
        <left/>
        <right/>
        <top/>
        <bottom/>
        <horizontal/>
      </border>
    </dxf>
    <dxf>
      <fill>
        <patternFill patternType="solid">
          <bgColor theme="5" tint="0.79998168889431442"/>
        </patternFill>
      </fill>
    </dxf>
    <dxf>
      <font>
        <sz val="16"/>
      </font>
    </dxf>
    <dxf>
      <border>
        <left style="medium">
          <color indexed="64"/>
        </left>
        <right style="medium">
          <color indexed="64"/>
        </right>
        <top style="medium">
          <color indexed="64"/>
        </top>
        <bottom style="medium">
          <color indexed="64"/>
        </bottom>
      </bord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font>
        <sz val="16"/>
      </font>
    </dxf>
    <dxf>
      <font>
        <sz val="16"/>
      </font>
    </dxf>
    <dxf>
      <fill>
        <patternFill patternType="solid">
          <bgColor theme="4" tint="0.79998168889431442"/>
        </patternFill>
      </fill>
    </dxf>
  </dxfs>
  <tableStyles count="0" defaultTableStyle="TableStyleMedium2" defaultPivotStyle="PivotStyleLight16"/>
  <colors>
    <mruColors>
      <color rgb="FFFAACB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Field Quality RMA Rate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 Performance'!$F$3</c:f>
              <c:strCache>
                <c:ptCount val="1"/>
                <c:pt idx="0">
                  <c:v>Active Units in the Field</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'Product Performance'!$B$4:$C$18</c:f>
              <c:multiLvlStrCache>
                <c:ptCount val="15"/>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lvl>
                <c:lvl>
                  <c:pt idx="0">
                    <c:v>2025</c:v>
                  </c:pt>
                  <c:pt idx="8">
                    <c:v>2026</c:v>
                  </c:pt>
                </c:lvl>
              </c:multiLvlStrCache>
            </c:multiLvlStrRef>
          </c:cat>
          <c:val>
            <c:numRef>
              <c:f>'Product Performance'!$F$4:$F$18</c:f>
              <c:numCache>
                <c:formatCode>#,##0</c:formatCode>
                <c:ptCount val="15"/>
                <c:pt idx="0">
                  <c:v>138</c:v>
                </c:pt>
                <c:pt idx="1">
                  <c:v>1089</c:v>
                </c:pt>
                <c:pt idx="2">
                  <c:v>2093</c:v>
                </c:pt>
                <c:pt idx="3">
                  <c:v>2871</c:v>
                </c:pt>
                <c:pt idx="4">
                  <c:v>3503</c:v>
                </c:pt>
                <c:pt idx="5">
                  <c:v>4074</c:v>
                </c:pt>
                <c:pt idx="6">
                  <c:v>5583</c:v>
                </c:pt>
                <c:pt idx="7">
                  <c:v>7536</c:v>
                </c:pt>
                <c:pt idx="8">
                  <c:v>7405</c:v>
                </c:pt>
                <c:pt idx="9">
                  <c:v>7761</c:v>
                </c:pt>
                <c:pt idx="10">
                  <c:v>7964</c:v>
                </c:pt>
                <c:pt idx="11">
                  <c:v>8563</c:v>
                </c:pt>
                <c:pt idx="12">
                  <c:v>8974</c:v>
                </c:pt>
                <c:pt idx="13">
                  <c:v>8826</c:v>
                </c:pt>
                <c:pt idx="14">
                  <c:v>8713</c:v>
                </c:pt>
              </c:numCache>
            </c:numRef>
          </c:val>
          <c:extLst>
            <c:ext xmlns:c16="http://schemas.microsoft.com/office/drawing/2014/chart" uri="{C3380CC4-5D6E-409C-BE32-E72D297353CC}">
              <c16:uniqueId val="{00000000-273A-477E-AAC4-97976469285D}"/>
            </c:ext>
          </c:extLst>
        </c:ser>
        <c:dLbls>
          <c:showLegendKey val="0"/>
          <c:showVal val="0"/>
          <c:showCatName val="0"/>
          <c:showSerName val="0"/>
          <c:showPercent val="0"/>
          <c:showBubbleSize val="0"/>
        </c:dLbls>
        <c:gapWidth val="20"/>
        <c:overlap val="100"/>
        <c:axId val="1699482831"/>
        <c:axId val="1701670351"/>
      </c:barChart>
      <c:lineChart>
        <c:grouping val="standard"/>
        <c:varyColors val="0"/>
        <c:ser>
          <c:idx val="1"/>
          <c:order val="1"/>
          <c:tx>
            <c:strRef>
              <c:f>'Product Performance'!$G$3</c:f>
              <c:strCache>
                <c:ptCount val="1"/>
                <c:pt idx="0">
                  <c:v>Reported Field RMA Rate</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'Product Performance'!$G$4:$G$18</c:f>
              <c:numCache>
                <c:formatCode>0.00%</c:formatCode>
                <c:ptCount val="15"/>
                <c:pt idx="0">
                  <c:v>0.38405797101449274</c:v>
                </c:pt>
                <c:pt idx="1">
                  <c:v>7.0707070707070704E-2</c:v>
                </c:pt>
                <c:pt idx="2">
                  <c:v>8.5045389393215487E-2</c:v>
                </c:pt>
                <c:pt idx="3">
                  <c:v>7.2448624172762099E-2</c:v>
                </c:pt>
                <c:pt idx="4">
                  <c:v>9.9914359120753637E-2</c:v>
                </c:pt>
                <c:pt idx="5">
                  <c:v>5.7191948944526262E-2</c:v>
                </c:pt>
                <c:pt idx="6">
                  <c:v>5.1764284434891637E-2</c:v>
                </c:pt>
                <c:pt idx="7">
                  <c:v>5.4272823779193208E-2</c:v>
                </c:pt>
                <c:pt idx="8">
                  <c:v>5.8068872383524643E-2</c:v>
                </c:pt>
                <c:pt idx="9">
                  <c:v>5.0895503156809692E-2</c:v>
                </c:pt>
                <c:pt idx="10">
                  <c:v>1.6825715720743345E-2</c:v>
                </c:pt>
                <c:pt idx="11">
                  <c:v>2.3940207871073222E-2</c:v>
                </c:pt>
                <c:pt idx="12">
                  <c:v>1.6492088254958771E-2</c:v>
                </c:pt>
                <c:pt idx="13">
                  <c:v>1.2803081803761614E-2</c:v>
                </c:pt>
                <c:pt idx="14">
                  <c:v>3.4201767473889588E-2</c:v>
                </c:pt>
              </c:numCache>
            </c:numRef>
          </c:val>
          <c:smooth val="0"/>
          <c:extLst>
            <c:ext xmlns:c16="http://schemas.microsoft.com/office/drawing/2014/chart" uri="{C3380CC4-5D6E-409C-BE32-E72D297353CC}">
              <c16:uniqueId val="{00000001-273A-477E-AAC4-97976469285D}"/>
            </c:ext>
          </c:extLst>
        </c:ser>
        <c:dLbls>
          <c:showLegendKey val="0"/>
          <c:showVal val="0"/>
          <c:showCatName val="0"/>
          <c:showSerName val="0"/>
          <c:showPercent val="0"/>
          <c:showBubbleSize val="0"/>
        </c:dLbls>
        <c:marker val="1"/>
        <c:smooth val="0"/>
        <c:axId val="1699425759"/>
        <c:axId val="1701683791"/>
      </c:lineChart>
      <c:catAx>
        <c:axId val="169948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01670351"/>
        <c:crosses val="autoZero"/>
        <c:auto val="1"/>
        <c:lblAlgn val="ctr"/>
        <c:lblOffset val="100"/>
        <c:noMultiLvlLbl val="0"/>
      </c:catAx>
      <c:valAx>
        <c:axId val="170167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Active</a:t>
                </a:r>
                <a:r>
                  <a:rPr lang="en-US" baseline="0"/>
                  <a:t> units in field</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482831"/>
        <c:crosses val="autoZero"/>
        <c:crossBetween val="between"/>
      </c:valAx>
      <c:valAx>
        <c:axId val="1701683791"/>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reported</a:t>
                </a:r>
                <a:r>
                  <a:rPr lang="en-US" baseline="0"/>
                  <a:t> field rma rate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425759"/>
        <c:crosses val="max"/>
        <c:crossBetween val="between"/>
      </c:valAx>
      <c:catAx>
        <c:axId val="1699425759"/>
        <c:scaling>
          <c:orientation val="minMax"/>
        </c:scaling>
        <c:delete val="1"/>
        <c:axPos val="b"/>
        <c:majorTickMark val="none"/>
        <c:minorTickMark val="none"/>
        <c:tickLblPos val="nextTo"/>
        <c:crossAx val="17016837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Manufacturing Cohort RMA Rate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 Performance'!$L$3</c:f>
              <c:strCache>
                <c:ptCount val="1"/>
                <c:pt idx="0">
                  <c:v>Total RMA Units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'Product Performance'!$J$4:$K$15</c:f>
              <c:multiLvlStrCache>
                <c:ptCount val="12"/>
                <c:lvl>
                  <c:pt idx="0">
                    <c:v>May</c:v>
                  </c:pt>
                  <c:pt idx="1">
                    <c:v>Jun</c:v>
                  </c:pt>
                  <c:pt idx="2">
                    <c:v>Jul</c:v>
                  </c:pt>
                  <c:pt idx="3">
                    <c:v>Aug</c:v>
                  </c:pt>
                  <c:pt idx="4">
                    <c:v>Sep</c:v>
                  </c:pt>
                  <c:pt idx="5">
                    <c:v>Oct</c:v>
                  </c:pt>
                  <c:pt idx="6">
                    <c:v>Nov</c:v>
                  </c:pt>
                  <c:pt idx="7">
                    <c:v>Dec</c:v>
                  </c:pt>
                  <c:pt idx="8">
                    <c:v>Jan</c:v>
                  </c:pt>
                  <c:pt idx="9">
                    <c:v>Feb</c:v>
                  </c:pt>
                  <c:pt idx="10">
                    <c:v>Mar</c:v>
                  </c:pt>
                  <c:pt idx="11">
                    <c:v>Apr</c:v>
                  </c:pt>
                </c:lvl>
                <c:lvl>
                  <c:pt idx="0">
                    <c:v>2025</c:v>
                  </c:pt>
                  <c:pt idx="8">
                    <c:v>2026</c:v>
                  </c:pt>
                </c:lvl>
              </c:multiLvlStrCache>
            </c:multiLvlStrRef>
          </c:cat>
          <c:val>
            <c:numRef>
              <c:f>'Product Performance'!$L$4:$L$15</c:f>
              <c:numCache>
                <c:formatCode>#,##0</c:formatCode>
                <c:ptCount val="12"/>
                <c:pt idx="0">
                  <c:v>114</c:v>
                </c:pt>
                <c:pt idx="1">
                  <c:v>574</c:v>
                </c:pt>
                <c:pt idx="2">
                  <c:v>582</c:v>
                </c:pt>
                <c:pt idx="3">
                  <c:v>465</c:v>
                </c:pt>
                <c:pt idx="4">
                  <c:v>319</c:v>
                </c:pt>
                <c:pt idx="5">
                  <c:v>258</c:v>
                </c:pt>
                <c:pt idx="6">
                  <c:v>391</c:v>
                </c:pt>
                <c:pt idx="7">
                  <c:v>360</c:v>
                </c:pt>
                <c:pt idx="8">
                  <c:v>88</c:v>
                </c:pt>
                <c:pt idx="9">
                  <c:v>112</c:v>
                </c:pt>
                <c:pt idx="10">
                  <c:v>16</c:v>
                </c:pt>
                <c:pt idx="11">
                  <c:v>17</c:v>
                </c:pt>
              </c:numCache>
            </c:numRef>
          </c:val>
          <c:extLst>
            <c:ext xmlns:c16="http://schemas.microsoft.com/office/drawing/2014/chart" uri="{C3380CC4-5D6E-409C-BE32-E72D297353CC}">
              <c16:uniqueId val="{00000000-8C8B-42F2-A877-00DC183C6B5E}"/>
            </c:ext>
          </c:extLst>
        </c:ser>
        <c:dLbls>
          <c:showLegendKey val="0"/>
          <c:showVal val="0"/>
          <c:showCatName val="0"/>
          <c:showSerName val="0"/>
          <c:showPercent val="0"/>
          <c:showBubbleSize val="0"/>
        </c:dLbls>
        <c:gapWidth val="20"/>
        <c:overlap val="100"/>
        <c:axId val="1492886911"/>
        <c:axId val="1701635791"/>
      </c:barChart>
      <c:lineChart>
        <c:grouping val="standard"/>
        <c:varyColors val="0"/>
        <c:ser>
          <c:idx val="1"/>
          <c:order val="1"/>
          <c:tx>
            <c:strRef>
              <c:f>'Product Performance'!$O$3</c:f>
              <c:strCache>
                <c:ptCount val="1"/>
                <c:pt idx="0">
                  <c:v>Field RMA Rate by Cohort</c:v>
                </c:pt>
              </c:strCache>
            </c:strRef>
          </c:tx>
          <c:spPr>
            <a:ln w="15875" cap="rnd">
              <a:solidFill>
                <a:schemeClr val="accent2"/>
              </a:solidFill>
              <a:round/>
            </a:ln>
            <a:effectLst/>
          </c:spPr>
          <c:marker>
            <c:symbol val="circle"/>
            <c:size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'Product Performance'!$O$4:$O$15</c:f>
              <c:numCache>
                <c:formatCode>0.00%</c:formatCode>
                <c:ptCount val="12"/>
                <c:pt idx="0">
                  <c:v>0.84057971014492749</c:v>
                </c:pt>
                <c:pt idx="1">
                  <c:v>0.58266932270916338</c:v>
                </c:pt>
                <c:pt idx="2">
                  <c:v>0.54949121184088812</c:v>
                </c:pt>
                <c:pt idx="3">
                  <c:v>0.4905857740585774</c:v>
                </c:pt>
                <c:pt idx="4">
                  <c:v>0.38571428571428573</c:v>
                </c:pt>
                <c:pt idx="5">
                  <c:v>0.28990228013029318</c:v>
                </c:pt>
                <c:pt idx="6">
                  <c:v>0.23823191733639495</c:v>
                </c:pt>
                <c:pt idx="7">
                  <c:v>0.16592328278322926</c:v>
                </c:pt>
                <c:pt idx="8">
                  <c:v>0.37410071942446044</c:v>
                </c:pt>
                <c:pt idx="9">
                  <c:v>0.16921119592875319</c:v>
                </c:pt>
                <c:pt idx="10">
                  <c:v>3.0100334448160536E-2</c:v>
                </c:pt>
                <c:pt idx="11">
                  <c:v>2.4556616643929059E-2</c:v>
                </c:pt>
              </c:numCache>
            </c:numRef>
          </c:val>
          <c:smooth val="0"/>
          <c:extLst>
            <c:ext xmlns:c16="http://schemas.microsoft.com/office/drawing/2014/chart" uri="{C3380CC4-5D6E-409C-BE32-E72D297353CC}">
              <c16:uniqueId val="{00000001-8C8B-42F2-A877-00DC183C6B5E}"/>
            </c:ext>
          </c:extLst>
        </c:ser>
        <c:dLbls>
          <c:showLegendKey val="0"/>
          <c:showVal val="0"/>
          <c:showCatName val="0"/>
          <c:showSerName val="0"/>
          <c:showPercent val="0"/>
          <c:showBubbleSize val="0"/>
        </c:dLbls>
        <c:marker val="1"/>
        <c:smooth val="0"/>
        <c:axId val="1699265215"/>
        <c:axId val="1701643471"/>
      </c:lineChart>
      <c:catAx>
        <c:axId val="149288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01635791"/>
        <c:crosses val="autoZero"/>
        <c:auto val="1"/>
        <c:lblAlgn val="ctr"/>
        <c:lblOffset val="100"/>
        <c:noMultiLvlLbl val="0"/>
      </c:catAx>
      <c:valAx>
        <c:axId val="1701635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Total rma</a:t>
                </a:r>
                <a:r>
                  <a:rPr lang="en-US" baseline="0"/>
                  <a:t> units</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92886911"/>
        <c:crosses val="autoZero"/>
        <c:crossBetween val="between"/>
      </c:valAx>
      <c:valAx>
        <c:axId val="1701643471"/>
        <c:scaling>
          <c:orientation val="minMax"/>
        </c:scaling>
        <c:delete val="0"/>
        <c:axPos val="r"/>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field</a:t>
                </a:r>
                <a:r>
                  <a:rPr lang="en-US" baseline="0"/>
                  <a:t> rma rate by cohort</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99265215"/>
        <c:crosses val="max"/>
        <c:crossBetween val="between"/>
      </c:valAx>
      <c:catAx>
        <c:axId val="1699265215"/>
        <c:scaling>
          <c:orientation val="minMax"/>
        </c:scaling>
        <c:delete val="1"/>
        <c:axPos val="b"/>
        <c:majorTickMark val="none"/>
        <c:minorTickMark val="none"/>
        <c:tickLblPos val="nextTo"/>
        <c:crossAx val="17016434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[RMA Combined Data.xlsx]PIV!Month and Work Week</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Month and Work Week Distribution of RMA's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dLbl>
          <c:idx val="0"/>
          <c:showLegendKey val="0"/>
          <c:showVal val="0"/>
          <c:showCatName val="0"/>
          <c:showSerName val="0"/>
          <c:showPercent val="0"/>
          <c:showBubbleSize val="0"/>
          <c:extLst>
            <c:ext xmlns:c15="http://schemas.microsoft.com/office/drawing/2012/chart" uri="{CE6537A1-D6FC-4f65-9D91-7224C49458BB}"/>
          </c:extLst>
        </c:dLbl>
      </c:pivotFmt>
      <c:pivotFmt>
        <c:idx val="257"/>
        <c:dLbl>
          <c:idx val="0"/>
          <c:showLegendKey val="0"/>
          <c:showVal val="0"/>
          <c:showCatName val="0"/>
          <c:showSerName val="0"/>
          <c:showPercent val="0"/>
          <c:showBubbleSize val="0"/>
          <c:extLst>
            <c:ext xmlns:c15="http://schemas.microsoft.com/office/drawing/2012/chart" uri="{CE6537A1-D6FC-4f65-9D91-7224C49458BB}"/>
          </c:extLst>
        </c:dLbl>
      </c:pivotFmt>
      <c:pivotFmt>
        <c:idx val="258"/>
        <c:dLbl>
          <c:idx val="0"/>
          <c:showLegendKey val="0"/>
          <c:showVal val="0"/>
          <c:showCatName val="0"/>
          <c:showSerName val="0"/>
          <c:showPercent val="0"/>
          <c:showBubbleSize val="0"/>
          <c:extLst>
            <c:ext xmlns:c15="http://schemas.microsoft.com/office/drawing/2012/chart" uri="{CE6537A1-D6FC-4f65-9D91-7224C49458BB}"/>
          </c:extLst>
        </c:dLbl>
      </c:pivotFmt>
      <c:pivotFmt>
        <c:idx val="259"/>
        <c:dLbl>
          <c:idx val="0"/>
          <c:showLegendKey val="0"/>
          <c:showVal val="0"/>
          <c:showCatName val="0"/>
          <c:showSerName val="0"/>
          <c:showPercent val="0"/>
          <c:showBubbleSize val="0"/>
          <c:extLst>
            <c:ext xmlns:c15="http://schemas.microsoft.com/office/drawing/2012/chart" uri="{CE6537A1-D6FC-4f65-9D91-7224C49458BB}"/>
          </c:extLst>
        </c:dLbl>
      </c:pivotFmt>
      <c:pivotFmt>
        <c:idx val="260"/>
        <c:dLbl>
          <c:idx val="0"/>
          <c:showLegendKey val="0"/>
          <c:showVal val="0"/>
          <c:showCatName val="0"/>
          <c:showSerName val="0"/>
          <c:showPercent val="0"/>
          <c:showBubbleSize val="0"/>
          <c:extLst>
            <c:ext xmlns:c15="http://schemas.microsoft.com/office/drawing/2012/chart" uri="{CE6537A1-D6FC-4f65-9D91-7224C49458BB}"/>
          </c:extLst>
        </c:dLbl>
      </c:pivotFmt>
      <c:pivotFmt>
        <c:idx val="261"/>
        <c:dLbl>
          <c:idx val="0"/>
          <c:showLegendKey val="0"/>
          <c:showVal val="0"/>
          <c:showCatName val="0"/>
          <c:showSerName val="0"/>
          <c:showPercent val="0"/>
          <c:showBubbleSize val="0"/>
          <c:extLst>
            <c:ext xmlns:c15="http://schemas.microsoft.com/office/drawing/2012/chart" uri="{CE6537A1-D6FC-4f65-9D91-7224C49458BB}"/>
          </c:extLst>
        </c:dLbl>
      </c:pivotFmt>
      <c:pivotFmt>
        <c:idx val="262"/>
        <c:dLbl>
          <c:idx val="0"/>
          <c:showLegendKey val="0"/>
          <c:showVal val="0"/>
          <c:showCatName val="0"/>
          <c:showSerName val="0"/>
          <c:showPercent val="0"/>
          <c:showBubbleSize val="0"/>
          <c:extLst>
            <c:ext xmlns:c15="http://schemas.microsoft.com/office/drawing/2012/chart" uri="{CE6537A1-D6FC-4f65-9D91-7224C49458BB}"/>
          </c:extLst>
        </c:dLbl>
      </c:pivotFmt>
      <c:pivotFmt>
        <c:idx val="263"/>
        <c:dLbl>
          <c:idx val="0"/>
          <c:showLegendKey val="0"/>
          <c:showVal val="0"/>
          <c:showCatName val="0"/>
          <c:showSerName val="0"/>
          <c:showPercent val="0"/>
          <c:showBubbleSize val="0"/>
          <c:extLst>
            <c:ext xmlns:c15="http://schemas.microsoft.com/office/drawing/2012/chart" uri="{CE6537A1-D6FC-4f65-9D91-7224C49458BB}"/>
          </c:extLst>
        </c:dLbl>
      </c:pivotFmt>
      <c:pivotFmt>
        <c:idx val="264"/>
        <c:dLbl>
          <c:idx val="0"/>
          <c:showLegendKey val="0"/>
          <c:showVal val="0"/>
          <c:showCatName val="0"/>
          <c:showSerName val="0"/>
          <c:showPercent val="0"/>
          <c:showBubbleSize val="0"/>
          <c:extLst>
            <c:ext xmlns:c15="http://schemas.microsoft.com/office/drawing/2012/chart" uri="{CE6537A1-D6FC-4f65-9D91-7224C49458BB}"/>
          </c:extLst>
        </c:dLbl>
      </c:pivotFmt>
      <c:pivotFmt>
        <c:idx val="265"/>
        <c:dLbl>
          <c:idx val="0"/>
          <c:showLegendKey val="0"/>
          <c:showVal val="0"/>
          <c:showCatName val="0"/>
          <c:showSerName val="0"/>
          <c:showPercent val="0"/>
          <c:showBubbleSize val="0"/>
          <c:extLst>
            <c:ext xmlns:c15="http://schemas.microsoft.com/office/drawing/2012/chart" uri="{CE6537A1-D6FC-4f65-9D91-7224C49458BB}"/>
          </c:extLst>
        </c:dLbl>
      </c:pivotFmt>
      <c:pivotFmt>
        <c:idx val="266"/>
        <c:dLbl>
          <c:idx val="0"/>
          <c:showLegendKey val="0"/>
          <c:showVal val="0"/>
          <c:showCatName val="0"/>
          <c:showSerName val="0"/>
          <c:showPercent val="0"/>
          <c:showBubbleSize val="0"/>
          <c:extLst>
            <c:ext xmlns:c15="http://schemas.microsoft.com/office/drawing/2012/chart" uri="{CE6537A1-D6FC-4f65-9D91-7224C49458BB}"/>
          </c:extLst>
        </c:dLbl>
      </c:pivotFmt>
      <c:pivotFmt>
        <c:idx val="267"/>
        <c:dLbl>
          <c:idx val="0"/>
          <c:showLegendKey val="0"/>
          <c:showVal val="0"/>
          <c:showCatName val="0"/>
          <c:showSerName val="0"/>
          <c:showPercent val="0"/>
          <c:showBubbleSize val="0"/>
          <c:extLst>
            <c:ext xmlns:c15="http://schemas.microsoft.com/office/drawing/2012/chart" uri="{CE6537A1-D6FC-4f65-9D91-7224C49458BB}"/>
          </c:extLst>
        </c:dLbl>
      </c:pivotFmt>
      <c:pivotFmt>
        <c:idx val="268"/>
        <c:dLbl>
          <c:idx val="0"/>
          <c:showLegendKey val="0"/>
          <c:showVal val="0"/>
          <c:showCatName val="0"/>
          <c:showSerName val="0"/>
          <c:showPercent val="0"/>
          <c:showBubbleSize val="0"/>
          <c:extLst>
            <c:ext xmlns:c15="http://schemas.microsoft.com/office/drawing/2012/chart" uri="{CE6537A1-D6FC-4f65-9D91-7224C49458BB}"/>
          </c:extLst>
        </c:dLbl>
      </c:pivotFmt>
      <c:pivotFmt>
        <c:idx val="269"/>
        <c:dLbl>
          <c:idx val="0"/>
          <c:showLegendKey val="0"/>
          <c:showVal val="0"/>
          <c:showCatName val="0"/>
          <c:showSerName val="0"/>
          <c:showPercent val="0"/>
          <c:showBubbleSize val="0"/>
          <c:extLst>
            <c:ext xmlns:c15="http://schemas.microsoft.com/office/drawing/2012/chart" uri="{CE6537A1-D6FC-4f65-9D91-7224C49458BB}"/>
          </c:extLst>
        </c:dLbl>
      </c:pivotFmt>
      <c:pivotFmt>
        <c:idx val="270"/>
        <c:dLbl>
          <c:idx val="0"/>
          <c:showLegendKey val="0"/>
          <c:showVal val="0"/>
          <c:showCatName val="0"/>
          <c:showSerName val="0"/>
          <c:showPercent val="0"/>
          <c:showBubbleSize val="0"/>
          <c:extLst>
            <c:ext xmlns:c15="http://schemas.microsoft.com/office/drawing/2012/chart" uri="{CE6537A1-D6FC-4f65-9D91-7224C49458BB}"/>
          </c:extLst>
        </c:dLbl>
      </c:pivotFmt>
      <c:pivotFmt>
        <c:idx val="271"/>
        <c:dLbl>
          <c:idx val="0"/>
          <c:showLegendKey val="0"/>
          <c:showVal val="0"/>
          <c:showCatName val="0"/>
          <c:showSerName val="0"/>
          <c:showPercent val="0"/>
          <c:showBubbleSize val="0"/>
          <c:extLst>
            <c:ext xmlns:c15="http://schemas.microsoft.com/office/drawing/2012/chart" uri="{CE6537A1-D6FC-4f65-9D91-7224C49458BB}"/>
          </c:extLst>
        </c:dLbl>
      </c:pivotFmt>
      <c:pivotFmt>
        <c:idx val="272"/>
        <c:dLbl>
          <c:idx val="0"/>
          <c:showLegendKey val="0"/>
          <c:showVal val="0"/>
          <c:showCatName val="0"/>
          <c:showSerName val="0"/>
          <c:showPercent val="0"/>
          <c:showBubbleSize val="0"/>
          <c:extLst>
            <c:ext xmlns:c15="http://schemas.microsoft.com/office/drawing/2012/chart" uri="{CE6537A1-D6FC-4f65-9D91-7224C49458BB}"/>
          </c:extLst>
        </c:dLbl>
      </c:pivotFmt>
      <c:pivotFmt>
        <c:idx val="273"/>
        <c:dLbl>
          <c:idx val="0"/>
          <c:showLegendKey val="0"/>
          <c:showVal val="0"/>
          <c:showCatName val="0"/>
          <c:showSerName val="0"/>
          <c:showPercent val="0"/>
          <c:showBubbleSize val="0"/>
          <c:extLst>
            <c:ext xmlns:c15="http://schemas.microsoft.com/office/drawing/2012/chart" uri="{CE6537A1-D6FC-4f65-9D91-7224C49458BB}"/>
          </c:extLst>
        </c:dLbl>
      </c:pivotFmt>
      <c:pivotFmt>
        <c:idx val="274"/>
        <c:dLbl>
          <c:idx val="0"/>
          <c:showLegendKey val="0"/>
          <c:showVal val="0"/>
          <c:showCatName val="0"/>
          <c:showSerName val="0"/>
          <c:showPercent val="0"/>
          <c:showBubbleSize val="0"/>
          <c:extLst>
            <c:ext xmlns:c15="http://schemas.microsoft.com/office/drawing/2012/chart" uri="{CE6537A1-D6FC-4f65-9D91-7224C49458BB}"/>
          </c:extLst>
        </c:dLbl>
      </c:pivotFmt>
      <c:pivotFmt>
        <c:idx val="275"/>
        <c:dLbl>
          <c:idx val="0"/>
          <c:showLegendKey val="0"/>
          <c:showVal val="0"/>
          <c:showCatName val="0"/>
          <c:showSerName val="0"/>
          <c:showPercent val="0"/>
          <c:showBubbleSize val="0"/>
          <c:extLst>
            <c:ext xmlns:c15="http://schemas.microsoft.com/office/drawing/2012/chart" uri="{CE6537A1-D6FC-4f65-9D91-7224C49458BB}"/>
          </c:extLst>
        </c:dLbl>
      </c:pivotFmt>
      <c:pivotFmt>
        <c:idx val="276"/>
        <c:dLbl>
          <c:idx val="0"/>
          <c:showLegendKey val="0"/>
          <c:showVal val="0"/>
          <c:showCatName val="0"/>
          <c:showSerName val="0"/>
          <c:showPercent val="0"/>
          <c:showBubbleSize val="0"/>
          <c:extLst>
            <c:ext xmlns:c15="http://schemas.microsoft.com/office/drawing/2012/chart" uri="{CE6537A1-D6FC-4f65-9D91-7224C49458BB}"/>
          </c:extLst>
        </c:dLbl>
      </c:pivotFmt>
      <c:pivotFmt>
        <c:idx val="277"/>
        <c:dLbl>
          <c:idx val="0"/>
          <c:showLegendKey val="0"/>
          <c:showVal val="0"/>
          <c:showCatName val="0"/>
          <c:showSerName val="0"/>
          <c:showPercent val="0"/>
          <c:showBubbleSize val="0"/>
          <c:extLst>
            <c:ext xmlns:c15="http://schemas.microsoft.com/office/drawing/2012/chart" uri="{CE6537A1-D6FC-4f65-9D91-7224C49458BB}"/>
          </c:extLst>
        </c:dLbl>
      </c:pivotFmt>
      <c:pivotFmt>
        <c:idx val="278"/>
        <c:dLbl>
          <c:idx val="0"/>
          <c:showLegendKey val="0"/>
          <c:showVal val="0"/>
          <c:showCatName val="0"/>
          <c:showSerName val="0"/>
          <c:showPercent val="0"/>
          <c:showBubbleSize val="0"/>
          <c:extLst>
            <c:ext xmlns:c15="http://schemas.microsoft.com/office/drawing/2012/chart" uri="{CE6537A1-D6FC-4f65-9D91-7224C49458BB}"/>
          </c:extLst>
        </c:dLbl>
      </c:pivotFmt>
      <c:pivotFmt>
        <c:idx val="279"/>
        <c:dLbl>
          <c:idx val="0"/>
          <c:showLegendKey val="0"/>
          <c:showVal val="0"/>
          <c:showCatName val="0"/>
          <c:showSerName val="0"/>
          <c:showPercent val="0"/>
          <c:showBubbleSize val="0"/>
          <c:extLst>
            <c:ext xmlns:c15="http://schemas.microsoft.com/office/drawing/2012/chart" uri="{CE6537A1-D6FC-4f65-9D91-7224C49458BB}"/>
          </c:extLst>
        </c:dLbl>
      </c:pivotFmt>
      <c:pivotFmt>
        <c:idx val="280"/>
        <c:dLbl>
          <c:idx val="0"/>
          <c:showLegendKey val="0"/>
          <c:showVal val="0"/>
          <c:showCatName val="0"/>
          <c:showSerName val="0"/>
          <c:showPercent val="0"/>
          <c:showBubbleSize val="0"/>
          <c:extLst>
            <c:ext xmlns:c15="http://schemas.microsoft.com/office/drawing/2012/chart" uri="{CE6537A1-D6FC-4f65-9D91-7224C49458BB}"/>
          </c:extLst>
        </c:dLbl>
      </c:pivotFmt>
      <c:pivotFmt>
        <c:idx val="281"/>
        <c:dLbl>
          <c:idx val="0"/>
          <c:showLegendKey val="0"/>
          <c:showVal val="0"/>
          <c:showCatName val="0"/>
          <c:showSerName val="0"/>
          <c:showPercent val="0"/>
          <c:showBubbleSize val="0"/>
          <c:extLst>
            <c:ext xmlns:c15="http://schemas.microsoft.com/office/drawing/2012/chart" uri="{CE6537A1-D6FC-4f65-9D91-7224C49458BB}"/>
          </c:extLst>
        </c:dLbl>
      </c:pivotFmt>
      <c:pivotFmt>
        <c:idx val="282"/>
        <c:dLbl>
          <c:idx val="0"/>
          <c:showLegendKey val="0"/>
          <c:showVal val="0"/>
          <c:showCatName val="0"/>
          <c:showSerName val="0"/>
          <c:showPercent val="0"/>
          <c:showBubbleSize val="0"/>
          <c:extLst>
            <c:ext xmlns:c15="http://schemas.microsoft.com/office/drawing/2012/chart" uri="{CE6537A1-D6FC-4f65-9D91-7224C49458BB}"/>
          </c:extLst>
        </c:dLbl>
      </c:pivotFmt>
      <c:pivotFmt>
        <c:idx val="283"/>
        <c:dLbl>
          <c:idx val="0"/>
          <c:showLegendKey val="0"/>
          <c:showVal val="0"/>
          <c:showCatName val="0"/>
          <c:showSerName val="0"/>
          <c:showPercent val="0"/>
          <c:showBubbleSize val="0"/>
          <c:extLst>
            <c:ext xmlns:c15="http://schemas.microsoft.com/office/drawing/2012/chart" uri="{CE6537A1-D6FC-4f65-9D91-7224C49458BB}"/>
          </c:extLst>
        </c:dLbl>
      </c:pivotFmt>
      <c:pivotFmt>
        <c:idx val="284"/>
        <c:dLbl>
          <c:idx val="0"/>
          <c:showLegendKey val="0"/>
          <c:showVal val="0"/>
          <c:showCatName val="0"/>
          <c:showSerName val="0"/>
          <c:showPercent val="0"/>
          <c:showBubbleSize val="0"/>
          <c:extLst>
            <c:ext xmlns:c15="http://schemas.microsoft.com/office/drawing/2012/chart" uri="{CE6537A1-D6FC-4f65-9D91-7224C49458BB}"/>
          </c:extLst>
        </c:dLbl>
      </c:pivotFmt>
      <c:pivotFmt>
        <c:idx val="285"/>
        <c:dLbl>
          <c:idx val="0"/>
          <c:showLegendKey val="0"/>
          <c:showVal val="0"/>
          <c:showCatName val="0"/>
          <c:showSerName val="0"/>
          <c:showPercent val="0"/>
          <c:showBubbleSize val="0"/>
          <c:extLst>
            <c:ext xmlns:c15="http://schemas.microsoft.com/office/drawing/2012/chart" uri="{CE6537A1-D6FC-4f65-9D91-7224C49458BB}"/>
          </c:extLst>
        </c:dLbl>
      </c:pivotFmt>
      <c:pivotFmt>
        <c:idx val="286"/>
        <c:dLbl>
          <c:idx val="0"/>
          <c:showLegendKey val="0"/>
          <c:showVal val="0"/>
          <c:showCatName val="0"/>
          <c:showSerName val="0"/>
          <c:showPercent val="0"/>
          <c:showBubbleSize val="0"/>
          <c:extLst>
            <c:ext xmlns:c15="http://schemas.microsoft.com/office/drawing/2012/chart" uri="{CE6537A1-D6FC-4f65-9D91-7224C49458BB}"/>
          </c:extLst>
        </c:dLbl>
      </c:pivotFmt>
      <c:pivotFmt>
        <c:idx val="287"/>
        <c:dLbl>
          <c:idx val="0"/>
          <c:showLegendKey val="0"/>
          <c:showVal val="0"/>
          <c:showCatName val="0"/>
          <c:showSerName val="0"/>
          <c:showPercent val="0"/>
          <c:showBubbleSize val="0"/>
          <c:extLst>
            <c:ext xmlns:c15="http://schemas.microsoft.com/office/drawing/2012/chart" uri="{CE6537A1-D6FC-4f65-9D91-7224C49458BB}"/>
          </c:extLst>
        </c:dLbl>
      </c:pivotFmt>
      <c:pivotFmt>
        <c:idx val="288"/>
        <c:dLbl>
          <c:idx val="0"/>
          <c:showLegendKey val="0"/>
          <c:showVal val="0"/>
          <c:showCatName val="0"/>
          <c:showSerName val="0"/>
          <c:showPercent val="0"/>
          <c:showBubbleSize val="0"/>
          <c:extLst>
            <c:ext xmlns:c15="http://schemas.microsoft.com/office/drawing/2012/chart" uri="{CE6537A1-D6FC-4f65-9D91-7224C49458BB}"/>
          </c:extLst>
        </c:dLbl>
      </c:pivotFmt>
      <c:pivotFmt>
        <c:idx val="289"/>
        <c:dLbl>
          <c:idx val="0"/>
          <c:showLegendKey val="0"/>
          <c:showVal val="0"/>
          <c:showCatName val="0"/>
          <c:showSerName val="0"/>
          <c:showPercent val="0"/>
          <c:showBubbleSize val="0"/>
          <c:extLst>
            <c:ext xmlns:c15="http://schemas.microsoft.com/office/drawing/2012/chart" uri="{CE6537A1-D6FC-4f65-9D91-7224C49458BB}"/>
          </c:extLst>
        </c:dLbl>
      </c:pivotFmt>
      <c:pivotFmt>
        <c:idx val="290"/>
        <c:dLbl>
          <c:idx val="0"/>
          <c:showLegendKey val="0"/>
          <c:showVal val="0"/>
          <c:showCatName val="0"/>
          <c:showSerName val="0"/>
          <c:showPercent val="0"/>
          <c:showBubbleSize val="0"/>
          <c:extLst>
            <c:ext xmlns:c15="http://schemas.microsoft.com/office/drawing/2012/chart" uri="{CE6537A1-D6FC-4f65-9D91-7224C49458BB}"/>
          </c:extLst>
        </c:dLbl>
      </c:pivotFmt>
      <c:pivotFmt>
        <c:idx val="291"/>
        <c:dLbl>
          <c:idx val="0"/>
          <c:showLegendKey val="0"/>
          <c:showVal val="0"/>
          <c:showCatName val="0"/>
          <c:showSerName val="0"/>
          <c:showPercent val="0"/>
          <c:showBubbleSize val="0"/>
          <c:extLst>
            <c:ext xmlns:c15="http://schemas.microsoft.com/office/drawing/2012/chart" uri="{CE6537A1-D6FC-4f65-9D91-7224C49458BB}"/>
          </c:extLst>
        </c:dLbl>
      </c:pivotFmt>
      <c:pivotFmt>
        <c:idx val="292"/>
        <c:dLbl>
          <c:idx val="0"/>
          <c:showLegendKey val="0"/>
          <c:showVal val="0"/>
          <c:showCatName val="0"/>
          <c:showSerName val="0"/>
          <c:showPercent val="0"/>
          <c:showBubbleSize val="0"/>
          <c:extLst>
            <c:ext xmlns:c15="http://schemas.microsoft.com/office/drawing/2012/chart" uri="{CE6537A1-D6FC-4f65-9D91-7224C49458BB}"/>
          </c:extLst>
        </c:dLbl>
      </c:pivotFmt>
      <c:pivotFmt>
        <c:idx val="293"/>
        <c:dLbl>
          <c:idx val="0"/>
          <c:showLegendKey val="0"/>
          <c:showVal val="0"/>
          <c:showCatName val="0"/>
          <c:showSerName val="0"/>
          <c:showPercent val="0"/>
          <c:showBubbleSize val="0"/>
          <c:extLst>
            <c:ext xmlns:c15="http://schemas.microsoft.com/office/drawing/2012/chart" uri="{CE6537A1-D6FC-4f65-9D91-7224C49458BB}"/>
          </c:extLst>
        </c:dLbl>
      </c:pivotFmt>
      <c:pivotFmt>
        <c:idx val="294"/>
        <c:dLbl>
          <c:idx val="0"/>
          <c:showLegendKey val="0"/>
          <c:showVal val="0"/>
          <c:showCatName val="0"/>
          <c:showSerName val="0"/>
          <c:showPercent val="0"/>
          <c:showBubbleSize val="0"/>
          <c:extLst>
            <c:ext xmlns:c15="http://schemas.microsoft.com/office/drawing/2012/chart" uri="{CE6537A1-D6FC-4f65-9D91-7224C49458BB}"/>
          </c:extLst>
        </c:dLbl>
      </c:pivotFmt>
      <c:pivotFmt>
        <c:idx val="295"/>
        <c:dLbl>
          <c:idx val="0"/>
          <c:showLegendKey val="0"/>
          <c:showVal val="0"/>
          <c:showCatName val="0"/>
          <c:showSerName val="0"/>
          <c:showPercent val="0"/>
          <c:showBubbleSize val="0"/>
          <c:extLst>
            <c:ext xmlns:c15="http://schemas.microsoft.com/office/drawing/2012/chart" uri="{CE6537A1-D6FC-4f65-9D91-7224C49458BB}"/>
          </c:extLst>
        </c:dLbl>
      </c:pivotFmt>
      <c:pivotFmt>
        <c:idx val="296"/>
        <c:dLbl>
          <c:idx val="0"/>
          <c:showLegendKey val="0"/>
          <c:showVal val="0"/>
          <c:showCatName val="0"/>
          <c:showSerName val="0"/>
          <c:showPercent val="0"/>
          <c:showBubbleSize val="0"/>
          <c:extLst>
            <c:ext xmlns:c15="http://schemas.microsoft.com/office/drawing/2012/chart" uri="{CE6537A1-D6FC-4f65-9D91-7224C49458BB}"/>
          </c:extLst>
        </c:dLbl>
      </c:pivotFmt>
      <c:pivotFmt>
        <c:idx val="297"/>
        <c:dLbl>
          <c:idx val="0"/>
          <c:showLegendKey val="0"/>
          <c:showVal val="0"/>
          <c:showCatName val="0"/>
          <c:showSerName val="0"/>
          <c:showPercent val="0"/>
          <c:showBubbleSize val="0"/>
          <c:extLst>
            <c:ext xmlns:c15="http://schemas.microsoft.com/office/drawing/2012/chart" uri="{CE6537A1-D6FC-4f65-9D91-7224C49458BB}"/>
          </c:extLst>
        </c:dLbl>
      </c:pivotFmt>
      <c:pivotFmt>
        <c:idx val="298"/>
        <c:dLbl>
          <c:idx val="0"/>
          <c:showLegendKey val="0"/>
          <c:showVal val="0"/>
          <c:showCatName val="0"/>
          <c:showSerName val="0"/>
          <c:showPercent val="0"/>
          <c:showBubbleSize val="0"/>
          <c:extLst>
            <c:ext xmlns:c15="http://schemas.microsoft.com/office/drawing/2012/chart" uri="{CE6537A1-D6FC-4f65-9D91-7224C49458BB}"/>
          </c:extLst>
        </c:dLbl>
      </c:pivotFmt>
      <c:pivotFmt>
        <c:idx val="299"/>
        <c:dLbl>
          <c:idx val="0"/>
          <c:showLegendKey val="0"/>
          <c:showVal val="0"/>
          <c:showCatName val="0"/>
          <c:showSerName val="0"/>
          <c:showPercent val="0"/>
          <c:showBubbleSize val="0"/>
          <c:extLst>
            <c:ext xmlns:c15="http://schemas.microsoft.com/office/drawing/2012/chart" uri="{CE6537A1-D6FC-4f65-9D91-7224C49458BB}"/>
          </c:extLst>
        </c:dLbl>
      </c:pivotFmt>
      <c:pivotFmt>
        <c:idx val="300"/>
        <c:dLbl>
          <c:idx val="0"/>
          <c:showLegendKey val="0"/>
          <c:showVal val="0"/>
          <c:showCatName val="0"/>
          <c:showSerName val="0"/>
          <c:showPercent val="0"/>
          <c:showBubbleSize val="0"/>
          <c:extLst>
            <c:ext xmlns:c15="http://schemas.microsoft.com/office/drawing/2012/chart" uri="{CE6537A1-D6FC-4f65-9D91-7224C49458BB}"/>
          </c:extLst>
        </c:dLbl>
      </c:pivotFmt>
      <c:pivotFmt>
        <c:idx val="301"/>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PIV!$E$40</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PIV!$B$41:$D$130</c:f>
              <c:multiLvlStrCache>
                <c:ptCount val="90"/>
                <c:lvl>
                  <c:pt idx="0">
                    <c:v>04</c:v>
                  </c:pt>
                  <c:pt idx="1">
                    <c:v>09</c:v>
                  </c:pt>
                  <c:pt idx="2">
                    <c:v>CA</c:v>
                  </c:pt>
                  <c:pt idx="3">
                    <c:v>ME</c:v>
                  </c:pt>
                  <c:pt idx="4">
                    <c:v>08</c:v>
                  </c:pt>
                  <c:pt idx="5">
                    <c:v>09</c:v>
                  </c:pt>
                  <c:pt idx="6">
                    <c:v>13</c:v>
                  </c:pt>
                  <c:pt idx="7">
                    <c:v>1C</c:v>
                  </c:pt>
                  <c:pt idx="8">
                    <c:v>CA</c:v>
                  </c:pt>
                  <c:pt idx="9">
                    <c:v>10</c:v>
                  </c:pt>
                  <c:pt idx="10">
                    <c:v>11</c:v>
                  </c:pt>
                  <c:pt idx="11">
                    <c:v>12</c:v>
                  </c:pt>
                  <c:pt idx="12">
                    <c:v>13</c:v>
                  </c:pt>
                  <c:pt idx="13">
                    <c:v>CA</c:v>
                  </c:pt>
                  <c:pt idx="14">
                    <c:v>14</c:v>
                  </c:pt>
                  <c:pt idx="15">
                    <c:v>15</c:v>
                  </c:pt>
                  <c:pt idx="16">
                    <c:v>16</c:v>
                  </c:pt>
                  <c:pt idx="17">
                    <c:v>17</c:v>
                  </c:pt>
                  <c:pt idx="18">
                    <c:v>18</c:v>
                  </c:pt>
                  <c:pt idx="19">
                    <c:v>20</c:v>
                  </c:pt>
                  <c:pt idx="20">
                    <c:v>12</c:v>
                  </c:pt>
                  <c:pt idx="21">
                    <c:v>14</c:v>
                  </c:pt>
                  <c:pt idx="22">
                    <c:v>18</c:v>
                  </c:pt>
                  <c:pt idx="23">
                    <c:v>19</c:v>
                  </c:pt>
                  <c:pt idx="24">
                    <c:v>20</c:v>
                  </c:pt>
                  <c:pt idx="25">
                    <c:v>21</c:v>
                  </c:pt>
                  <c:pt idx="26">
                    <c:v>22</c:v>
                  </c:pt>
                  <c:pt idx="27">
                    <c:v>23</c:v>
                  </c:pt>
                  <c:pt idx="28">
                    <c:v>50</c:v>
                  </c:pt>
                  <c:pt idx="29">
                    <c:v>02</c:v>
                  </c:pt>
                  <c:pt idx="30">
                    <c:v>07</c:v>
                  </c:pt>
                  <c:pt idx="31">
                    <c:v>22</c:v>
                  </c:pt>
                  <c:pt idx="32">
                    <c:v>23</c:v>
                  </c:pt>
                  <c:pt idx="33">
                    <c:v>24</c:v>
                  </c:pt>
                  <c:pt idx="34">
                    <c:v>25</c:v>
                  </c:pt>
                  <c:pt idx="35">
                    <c:v>26</c:v>
                  </c:pt>
                  <c:pt idx="36">
                    <c:v>27</c:v>
                  </c:pt>
                  <c:pt idx="37">
                    <c:v>7M</c:v>
                  </c:pt>
                  <c:pt idx="38">
                    <c:v>27</c:v>
                  </c:pt>
                  <c:pt idx="39">
                    <c:v>28</c:v>
                  </c:pt>
                  <c:pt idx="40">
                    <c:v>29</c:v>
                  </c:pt>
                  <c:pt idx="41">
                    <c:v>30</c:v>
                  </c:pt>
                  <c:pt idx="42">
                    <c:v>31</c:v>
                  </c:pt>
                  <c:pt idx="43">
                    <c:v>ME</c:v>
                  </c:pt>
                  <c:pt idx="44">
                    <c:v>23</c:v>
                  </c:pt>
                  <c:pt idx="45">
                    <c:v>32</c:v>
                  </c:pt>
                  <c:pt idx="46">
                    <c:v>33</c:v>
                  </c:pt>
                  <c:pt idx="47">
                    <c:v>34</c:v>
                  </c:pt>
                  <c:pt idx="48">
                    <c:v>35</c:v>
                  </c:pt>
                  <c:pt idx="49">
                    <c:v>36</c:v>
                  </c:pt>
                  <c:pt idx="50">
                    <c:v>42</c:v>
                  </c:pt>
                  <c:pt idx="51">
                    <c:v>CA</c:v>
                  </c:pt>
                  <c:pt idx="52">
                    <c:v>36</c:v>
                  </c:pt>
                  <c:pt idx="53">
                    <c:v>37</c:v>
                  </c:pt>
                  <c:pt idx="54">
                    <c:v>38</c:v>
                  </c:pt>
                  <c:pt idx="55">
                    <c:v>39</c:v>
                  </c:pt>
                  <c:pt idx="56">
                    <c:v>40</c:v>
                  </c:pt>
                  <c:pt idx="57">
                    <c:v>41</c:v>
                  </c:pt>
                  <c:pt idx="58">
                    <c:v>4M</c:v>
                  </c:pt>
                  <c:pt idx="59">
                    <c:v>CA</c:v>
                  </c:pt>
                  <c:pt idx="60">
                    <c:v>41</c:v>
                  </c:pt>
                  <c:pt idx="61">
                    <c:v>42</c:v>
                  </c:pt>
                  <c:pt idx="62">
                    <c:v>43</c:v>
                  </c:pt>
                  <c:pt idx="63">
                    <c:v>4M</c:v>
                  </c:pt>
                  <c:pt idx="64">
                    <c:v>CA</c:v>
                  </c:pt>
                  <c:pt idx="65">
                    <c:v>ME</c:v>
                  </c:pt>
                  <c:pt idx="66">
                    <c:v>44</c:v>
                  </c:pt>
                  <c:pt idx="67">
                    <c:v>46</c:v>
                  </c:pt>
                  <c:pt idx="68">
                    <c:v>47</c:v>
                  </c:pt>
                  <c:pt idx="69">
                    <c:v>49</c:v>
                  </c:pt>
                  <c:pt idx="70">
                    <c:v>50</c:v>
                  </c:pt>
                  <c:pt idx="71">
                    <c:v>51</c:v>
                  </c:pt>
                  <c:pt idx="72">
                    <c:v>5C</c:v>
                  </c:pt>
                  <c:pt idx="73">
                    <c:v>CA</c:v>
                  </c:pt>
                  <c:pt idx="74">
                    <c:v>ME</c:v>
                  </c:pt>
                  <c:pt idx="75">
                    <c:v>26</c:v>
                  </c:pt>
                  <c:pt idx="76">
                    <c:v>51</c:v>
                  </c:pt>
                  <c:pt idx="77">
                    <c:v>0M</c:v>
                  </c:pt>
                  <c:pt idx="78">
                    <c:v>01</c:v>
                  </c:pt>
                  <c:pt idx="79">
                    <c:v>02</c:v>
                  </c:pt>
                  <c:pt idx="80">
                    <c:v>04</c:v>
                  </c:pt>
                  <c:pt idx="81">
                    <c:v>05</c:v>
                  </c:pt>
                  <c:pt idx="82">
                    <c:v>0A</c:v>
                  </c:pt>
                  <c:pt idx="83">
                    <c:v>CA</c:v>
                  </c:pt>
                  <c:pt idx="84">
                    <c:v>ME</c:v>
                  </c:pt>
                  <c:pt idx="85">
                    <c:v>06</c:v>
                  </c:pt>
                  <c:pt idx="86">
                    <c:v>08</c:v>
                  </c:pt>
                  <c:pt idx="87">
                    <c:v>09</c:v>
                  </c:pt>
                  <c:pt idx="88">
                    <c:v>11</c:v>
                  </c:pt>
                  <c:pt idx="89">
                    <c:v>17</c:v>
                  </c:pt>
                </c:lvl>
                <c:lvl>
                  <c:pt idx="0">
                    <c:v>Jan</c:v>
                  </c:pt>
                  <c:pt idx="4">
                    <c:v>Feb</c:v>
                  </c:pt>
                  <c:pt idx="9">
                    <c:v>Mar</c:v>
                  </c:pt>
                  <c:pt idx="14">
                    <c:v>Apr</c:v>
                  </c:pt>
                  <c:pt idx="20">
                    <c:v>May</c:v>
                  </c:pt>
                  <c:pt idx="29">
                    <c:v>Jun</c:v>
                  </c:pt>
                  <c:pt idx="38">
                    <c:v>Jul</c:v>
                  </c:pt>
                  <c:pt idx="44">
                    <c:v>Aug</c:v>
                  </c:pt>
                  <c:pt idx="52">
                    <c:v>Sep</c:v>
                  </c:pt>
                  <c:pt idx="60">
                    <c:v>Oct</c:v>
                  </c:pt>
                  <c:pt idx="66">
                    <c:v>Nov</c:v>
                  </c:pt>
                  <c:pt idx="69">
                    <c:v>Dec</c:v>
                  </c:pt>
                  <c:pt idx="75">
                    <c:v>(blank)</c:v>
                  </c:pt>
                  <c:pt idx="78">
                    <c:v>Jan</c:v>
                  </c:pt>
                  <c:pt idx="85">
                    <c:v>Feb</c:v>
                  </c:pt>
                  <c:pt idx="88">
                    <c:v>Mar</c:v>
                  </c:pt>
                  <c:pt idx="89">
                    <c:v>Apr</c:v>
                  </c:pt>
                </c:lvl>
                <c:lvl>
                  <c:pt idx="0">
                    <c:v>2025</c:v>
                  </c:pt>
                  <c:pt idx="78">
                    <c:v>2026</c:v>
                  </c:pt>
                </c:lvl>
              </c:multiLvlStrCache>
            </c:multiLvlStrRef>
          </c:cat>
          <c:val>
            <c:numRef>
              <c:f>PIV!$E$41:$E$130</c:f>
              <c:numCache>
                <c:formatCode>General</c:formatCode>
                <c:ptCount val="90"/>
                <c:pt idx="0">
                  <c:v>4</c:v>
                </c:pt>
                <c:pt idx="1">
                  <c:v>7</c:v>
                </c:pt>
                <c:pt idx="2">
                  <c:v>2</c:v>
                </c:pt>
                <c:pt idx="3">
                  <c:v>1</c:v>
                </c:pt>
                <c:pt idx="4">
                  <c:v>3</c:v>
                </c:pt>
                <c:pt idx="5">
                  <c:v>12</c:v>
                </c:pt>
                <c:pt idx="6">
                  <c:v>1</c:v>
                </c:pt>
                <c:pt idx="7">
                  <c:v>3</c:v>
                </c:pt>
                <c:pt idx="8">
                  <c:v>4</c:v>
                </c:pt>
                <c:pt idx="9">
                  <c:v>14</c:v>
                </c:pt>
                <c:pt idx="10">
                  <c:v>5</c:v>
                </c:pt>
                <c:pt idx="11">
                  <c:v>27</c:v>
                </c:pt>
                <c:pt idx="12">
                  <c:v>9</c:v>
                </c:pt>
                <c:pt idx="13">
                  <c:v>5</c:v>
                </c:pt>
                <c:pt idx="14">
                  <c:v>2</c:v>
                </c:pt>
                <c:pt idx="15">
                  <c:v>12</c:v>
                </c:pt>
                <c:pt idx="16">
                  <c:v>32</c:v>
                </c:pt>
                <c:pt idx="17">
                  <c:v>84</c:v>
                </c:pt>
                <c:pt idx="18">
                  <c:v>3</c:v>
                </c:pt>
                <c:pt idx="19">
                  <c:v>1</c:v>
                </c:pt>
                <c:pt idx="20">
                  <c:v>1</c:v>
                </c:pt>
                <c:pt idx="21">
                  <c:v>1</c:v>
                </c:pt>
                <c:pt idx="22">
                  <c:v>9</c:v>
                </c:pt>
                <c:pt idx="23">
                  <c:v>24</c:v>
                </c:pt>
                <c:pt idx="24">
                  <c:v>4</c:v>
                </c:pt>
                <c:pt idx="25">
                  <c:v>40</c:v>
                </c:pt>
                <c:pt idx="26">
                  <c:v>37</c:v>
                </c:pt>
                <c:pt idx="27">
                  <c:v>1</c:v>
                </c:pt>
                <c:pt idx="28">
                  <c:v>1</c:v>
                </c:pt>
                <c:pt idx="29">
                  <c:v>1</c:v>
                </c:pt>
                <c:pt idx="30">
                  <c:v>1</c:v>
                </c:pt>
                <c:pt idx="31">
                  <c:v>1</c:v>
                </c:pt>
                <c:pt idx="32">
                  <c:v>92</c:v>
                </c:pt>
                <c:pt idx="33">
                  <c:v>107</c:v>
                </c:pt>
                <c:pt idx="34">
                  <c:v>152</c:v>
                </c:pt>
                <c:pt idx="35">
                  <c:v>200</c:v>
                </c:pt>
                <c:pt idx="36">
                  <c:v>40</c:v>
                </c:pt>
                <c:pt idx="37">
                  <c:v>1</c:v>
                </c:pt>
                <c:pt idx="38">
                  <c:v>79</c:v>
                </c:pt>
                <c:pt idx="39">
                  <c:v>159</c:v>
                </c:pt>
                <c:pt idx="40">
                  <c:v>146</c:v>
                </c:pt>
                <c:pt idx="41">
                  <c:v>104</c:v>
                </c:pt>
                <c:pt idx="42">
                  <c:v>110</c:v>
                </c:pt>
                <c:pt idx="43">
                  <c:v>3</c:v>
                </c:pt>
                <c:pt idx="44">
                  <c:v>1</c:v>
                </c:pt>
                <c:pt idx="45">
                  <c:v>106</c:v>
                </c:pt>
                <c:pt idx="46">
                  <c:v>38</c:v>
                </c:pt>
                <c:pt idx="47">
                  <c:v>184</c:v>
                </c:pt>
                <c:pt idx="48">
                  <c:v>116</c:v>
                </c:pt>
                <c:pt idx="49">
                  <c:v>44</c:v>
                </c:pt>
                <c:pt idx="50">
                  <c:v>1</c:v>
                </c:pt>
                <c:pt idx="51">
                  <c:v>1</c:v>
                </c:pt>
                <c:pt idx="52">
                  <c:v>8</c:v>
                </c:pt>
                <c:pt idx="53">
                  <c:v>82</c:v>
                </c:pt>
                <c:pt idx="54">
                  <c:v>24</c:v>
                </c:pt>
                <c:pt idx="55">
                  <c:v>89</c:v>
                </c:pt>
                <c:pt idx="56">
                  <c:v>140</c:v>
                </c:pt>
                <c:pt idx="57">
                  <c:v>1</c:v>
                </c:pt>
                <c:pt idx="58">
                  <c:v>1</c:v>
                </c:pt>
                <c:pt idx="59">
                  <c:v>2</c:v>
                </c:pt>
                <c:pt idx="60">
                  <c:v>35</c:v>
                </c:pt>
                <c:pt idx="61">
                  <c:v>45</c:v>
                </c:pt>
                <c:pt idx="62">
                  <c:v>199</c:v>
                </c:pt>
                <c:pt idx="63">
                  <c:v>1</c:v>
                </c:pt>
                <c:pt idx="64">
                  <c:v>4</c:v>
                </c:pt>
                <c:pt idx="65">
                  <c:v>2</c:v>
                </c:pt>
                <c:pt idx="66">
                  <c:v>179</c:v>
                </c:pt>
                <c:pt idx="67">
                  <c:v>164</c:v>
                </c:pt>
                <c:pt idx="68">
                  <c:v>156</c:v>
                </c:pt>
                <c:pt idx="69">
                  <c:v>129</c:v>
                </c:pt>
                <c:pt idx="70">
                  <c:v>85</c:v>
                </c:pt>
                <c:pt idx="71">
                  <c:v>290</c:v>
                </c:pt>
                <c:pt idx="72">
                  <c:v>1</c:v>
                </c:pt>
                <c:pt idx="73">
                  <c:v>13</c:v>
                </c:pt>
                <c:pt idx="74">
                  <c:v>2</c:v>
                </c:pt>
                <c:pt idx="75">
                  <c:v>1</c:v>
                </c:pt>
                <c:pt idx="76">
                  <c:v>1</c:v>
                </c:pt>
                <c:pt idx="77">
                  <c:v>1</c:v>
                </c:pt>
                <c:pt idx="78">
                  <c:v>6</c:v>
                </c:pt>
                <c:pt idx="79">
                  <c:v>65</c:v>
                </c:pt>
                <c:pt idx="80">
                  <c:v>44</c:v>
                </c:pt>
                <c:pt idx="81">
                  <c:v>8</c:v>
                </c:pt>
                <c:pt idx="82">
                  <c:v>1</c:v>
                </c:pt>
                <c:pt idx="83">
                  <c:v>2</c:v>
                </c:pt>
                <c:pt idx="84">
                  <c:v>1</c:v>
                </c:pt>
                <c:pt idx="85">
                  <c:v>55</c:v>
                </c:pt>
                <c:pt idx="86">
                  <c:v>38</c:v>
                </c:pt>
                <c:pt idx="87">
                  <c:v>49</c:v>
                </c:pt>
                <c:pt idx="88">
                  <c:v>20</c:v>
                </c:pt>
                <c:pt idx="89">
                  <c:v>29</c:v>
                </c:pt>
              </c:numCache>
            </c:numRef>
          </c:val>
          <c:extLst>
            <c:ext xmlns:c16="http://schemas.microsoft.com/office/drawing/2014/chart" uri="{C3380CC4-5D6E-409C-BE32-E72D297353CC}">
              <c16:uniqueId val="{00000002-4744-423B-B331-B57BFA7F8426}"/>
            </c:ext>
          </c:extLst>
        </c:ser>
        <c:dLbls>
          <c:showLegendKey val="0"/>
          <c:showVal val="0"/>
          <c:showCatName val="0"/>
          <c:showSerName val="0"/>
          <c:showPercent val="0"/>
          <c:showBubbleSize val="0"/>
        </c:dLbls>
        <c:gapWidth val="20"/>
        <c:overlap val="100"/>
        <c:axId val="28788160"/>
        <c:axId val="1701675631"/>
      </c:barChart>
      <c:catAx>
        <c:axId val="287881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01675631"/>
        <c:crosses val="autoZero"/>
        <c:auto val="1"/>
        <c:lblAlgn val="ctr"/>
        <c:lblOffset val="100"/>
        <c:noMultiLvlLbl val="0"/>
      </c:catAx>
      <c:valAx>
        <c:axId val="1701675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count of</a:t>
                </a:r>
                <a:r>
                  <a:rPr lang="en-US" baseline="0"/>
                  <a:t> sn#</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788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Cummulative Quarterly Performance Per Manufacturing Cohort</a:t>
            </a:r>
          </a:p>
          <a:p>
            <a:pPr>
              <a:defRPr/>
            </a:pPr>
            <a:r>
              <a:rPr lang="en-US" sz="1400" b="0" i="0" u="none" strike="noStrike" kern="1200" spc="0" baseline="0">
                <a:solidFill>
                  <a:sysClr val="windowText" lastClr="000000">
                    <a:lumMod val="65000"/>
                    <a:lumOff val="35000"/>
                  </a:sysClr>
                </a:solidFill>
              </a:rPr>
              <a:t>Accumulated RMA Count over Actual Delivered Units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'Product Performance'!$Q$4:$R$4</c:f>
              <c:strCache>
                <c:ptCount val="2"/>
                <c:pt idx="0">
                  <c:v>2025</c:v>
                </c:pt>
                <c:pt idx="1">
                  <c:v>Qtr2</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'Product Performance'!$T$3:$AE$3</c:f>
              <c:strCache>
                <c:ptCount val="12"/>
                <c:pt idx="0">
                  <c:v>M0
(3-month offset)</c:v>
                </c:pt>
                <c:pt idx="1">
                  <c:v>M+1</c:v>
                </c:pt>
                <c:pt idx="2">
                  <c:v>M+2</c:v>
                </c:pt>
                <c:pt idx="3">
                  <c:v>M+3</c:v>
                </c:pt>
                <c:pt idx="4">
                  <c:v>M+4</c:v>
                </c:pt>
                <c:pt idx="5">
                  <c:v>M+5</c:v>
                </c:pt>
                <c:pt idx="6">
                  <c:v>M+6</c:v>
                </c:pt>
                <c:pt idx="7">
                  <c:v>M+7</c:v>
                </c:pt>
                <c:pt idx="8">
                  <c:v>M+8</c:v>
                </c:pt>
                <c:pt idx="9">
                  <c:v>M+9</c:v>
                </c:pt>
                <c:pt idx="10">
                  <c:v>M+10</c:v>
                </c:pt>
                <c:pt idx="11">
                  <c:v>M+11</c:v>
                </c:pt>
              </c:strCache>
            </c:strRef>
          </c:cat>
          <c:val>
            <c:numRef>
              <c:f>'Product Performance'!$T$4:$AE$4</c:f>
              <c:numCache>
                <c:formatCode>0.00%</c:formatCode>
                <c:ptCount val="12"/>
                <c:pt idx="0">
                  <c:v>0.204903677758319</c:v>
                </c:pt>
                <c:pt idx="1">
                  <c:v>0.30560420315236425</c:v>
                </c:pt>
                <c:pt idx="2">
                  <c:v>0.36514886164623467</c:v>
                </c:pt>
                <c:pt idx="3">
                  <c:v>0.41330998248686512</c:v>
                </c:pt>
                <c:pt idx="4">
                  <c:v>0.46147110332749564</c:v>
                </c:pt>
                <c:pt idx="5">
                  <c:v>0.50437828371278459</c:v>
                </c:pt>
                <c:pt idx="6">
                  <c:v>0.53940455341506133</c:v>
                </c:pt>
                <c:pt idx="7">
                  <c:v>0.56392294220665495</c:v>
                </c:pt>
                <c:pt idx="8">
                  <c:v>0.57793345008756569</c:v>
                </c:pt>
                <c:pt idx="9">
                  <c:v>0.58756567425569173</c:v>
                </c:pt>
                <c:pt idx="10">
                  <c:v>0.6007005253940455</c:v>
                </c:pt>
                <c:pt idx="11">
                  <c:v>0.61646234676007006</c:v>
                </c:pt>
              </c:numCache>
            </c:numRef>
          </c:val>
          <c:smooth val="0"/>
          <c:extLst>
            <c:ext xmlns:c16="http://schemas.microsoft.com/office/drawing/2014/chart" uri="{C3380CC4-5D6E-409C-BE32-E72D297353CC}">
              <c16:uniqueId val="{00000000-C9C1-4D51-BA5B-454F1B416A19}"/>
            </c:ext>
          </c:extLst>
        </c:ser>
        <c:ser>
          <c:idx val="3"/>
          <c:order val="1"/>
          <c:tx>
            <c:strRef>
              <c:f>'Product Performance'!$Q$5:$R$5</c:f>
              <c:strCache>
                <c:ptCount val="2"/>
                <c:pt idx="0">
                  <c:v>2025</c:v>
                </c:pt>
                <c:pt idx="1">
                  <c:v>Qtr3</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'Product Performance'!$T$3:$AE$3</c:f>
              <c:strCache>
                <c:ptCount val="12"/>
                <c:pt idx="0">
                  <c:v>M0
(3-month offset)</c:v>
                </c:pt>
                <c:pt idx="1">
                  <c:v>M+1</c:v>
                </c:pt>
                <c:pt idx="2">
                  <c:v>M+2</c:v>
                </c:pt>
                <c:pt idx="3">
                  <c:v>M+3</c:v>
                </c:pt>
                <c:pt idx="4">
                  <c:v>M+4</c:v>
                </c:pt>
                <c:pt idx="5">
                  <c:v>M+5</c:v>
                </c:pt>
                <c:pt idx="6">
                  <c:v>M+6</c:v>
                </c:pt>
                <c:pt idx="7">
                  <c:v>M+7</c:v>
                </c:pt>
                <c:pt idx="8">
                  <c:v>M+8</c:v>
                </c:pt>
                <c:pt idx="9">
                  <c:v>M+9</c:v>
                </c:pt>
                <c:pt idx="10">
                  <c:v>M+10</c:v>
                </c:pt>
                <c:pt idx="11">
                  <c:v>M+11</c:v>
                </c:pt>
              </c:strCache>
            </c:strRef>
          </c:cat>
          <c:val>
            <c:numRef>
              <c:f>'Product Performance'!$T$5:$AC$5</c:f>
              <c:numCache>
                <c:formatCode>0.00%</c:formatCode>
                <c:ptCount val="10"/>
                <c:pt idx="0">
                  <c:v>0.17274939172749393</c:v>
                </c:pt>
                <c:pt idx="1">
                  <c:v>0.23253388946819603</c:v>
                </c:pt>
                <c:pt idx="2">
                  <c:v>0.29092805005213762</c:v>
                </c:pt>
                <c:pt idx="3">
                  <c:v>0.35245046923879042</c:v>
                </c:pt>
                <c:pt idx="4">
                  <c:v>0.39311783107403547</c:v>
                </c:pt>
                <c:pt idx="5">
                  <c:v>0.42161974278762598</c:v>
                </c:pt>
                <c:pt idx="6">
                  <c:v>0.44282238442822386</c:v>
                </c:pt>
                <c:pt idx="7">
                  <c:v>0.45776850886339937</c:v>
                </c:pt>
                <c:pt idx="8">
                  <c:v>0.47480013903371565</c:v>
                </c:pt>
                <c:pt idx="9">
                  <c:v>0.48522766770941955</c:v>
                </c:pt>
              </c:numCache>
            </c:numRef>
          </c:val>
          <c:smooth val="0"/>
          <c:extLst>
            <c:ext xmlns:c16="http://schemas.microsoft.com/office/drawing/2014/chart" uri="{C3380CC4-5D6E-409C-BE32-E72D297353CC}">
              <c16:uniqueId val="{00000001-C9C1-4D51-BA5B-454F1B416A19}"/>
            </c:ext>
          </c:extLst>
        </c:ser>
        <c:ser>
          <c:idx val="4"/>
          <c:order val="2"/>
          <c:tx>
            <c:strRef>
              <c:f>'Product Performance'!$Q$6:$R$6</c:f>
              <c:strCache>
                <c:ptCount val="2"/>
                <c:pt idx="0">
                  <c:v>2025</c:v>
                </c:pt>
                <c:pt idx="1">
                  <c:v>Qtr4</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'Product Performance'!$T$3:$AE$3</c:f>
              <c:strCache>
                <c:ptCount val="12"/>
                <c:pt idx="0">
                  <c:v>M0
(3-month offset)</c:v>
                </c:pt>
                <c:pt idx="1">
                  <c:v>M+1</c:v>
                </c:pt>
                <c:pt idx="2">
                  <c:v>M+2</c:v>
                </c:pt>
                <c:pt idx="3">
                  <c:v>M+3</c:v>
                </c:pt>
                <c:pt idx="4">
                  <c:v>M+4</c:v>
                </c:pt>
                <c:pt idx="5">
                  <c:v>M+5</c:v>
                </c:pt>
                <c:pt idx="6">
                  <c:v>M+6</c:v>
                </c:pt>
                <c:pt idx="7">
                  <c:v>M+7</c:v>
                </c:pt>
                <c:pt idx="8">
                  <c:v>M+8</c:v>
                </c:pt>
                <c:pt idx="9">
                  <c:v>M+9</c:v>
                </c:pt>
                <c:pt idx="10">
                  <c:v>M+10</c:v>
                </c:pt>
                <c:pt idx="11">
                  <c:v>M+11</c:v>
                </c:pt>
              </c:strCache>
            </c:strRef>
          </c:cat>
          <c:val>
            <c:numRef>
              <c:f>'Product Performance'!$T$6:$AA$6</c:f>
              <c:numCache>
                <c:formatCode>0.00%</c:formatCode>
                <c:ptCount val="8"/>
                <c:pt idx="0">
                  <c:v>0.13394495412844037</c:v>
                </c:pt>
                <c:pt idx="1">
                  <c:v>0.16941896024464831</c:v>
                </c:pt>
                <c:pt idx="2">
                  <c:v>0.19245667686034659</c:v>
                </c:pt>
                <c:pt idx="3">
                  <c:v>0.20998980632008155</c:v>
                </c:pt>
                <c:pt idx="4">
                  <c:v>0.2289500509683996</c:v>
                </c:pt>
                <c:pt idx="5">
                  <c:v>0.24791029561671762</c:v>
                </c:pt>
                <c:pt idx="6">
                  <c:v>0.25688073394495414</c:v>
                </c:pt>
                <c:pt idx="7">
                  <c:v>0.26055045871559634</c:v>
                </c:pt>
              </c:numCache>
            </c:numRef>
          </c:val>
          <c:smooth val="0"/>
          <c:extLst>
            <c:ext xmlns:c16="http://schemas.microsoft.com/office/drawing/2014/chart" uri="{C3380CC4-5D6E-409C-BE32-E72D297353CC}">
              <c16:uniqueId val="{00000002-C9C1-4D51-BA5B-454F1B416A19}"/>
            </c:ext>
          </c:extLst>
        </c:ser>
        <c:ser>
          <c:idx val="5"/>
          <c:order val="3"/>
          <c:tx>
            <c:strRef>
              <c:f>'Product Performance'!$Q$7:$R$7</c:f>
              <c:strCache>
                <c:ptCount val="2"/>
                <c:pt idx="0">
                  <c:v>2026</c:v>
                </c:pt>
                <c:pt idx="1">
                  <c:v>Qtr1</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'Product Performance'!$T$3:$AE$3</c:f>
              <c:strCache>
                <c:ptCount val="12"/>
                <c:pt idx="0">
                  <c:v>M0
(3-month offset)</c:v>
                </c:pt>
                <c:pt idx="1">
                  <c:v>M+1</c:v>
                </c:pt>
                <c:pt idx="2">
                  <c:v>M+2</c:v>
                </c:pt>
                <c:pt idx="3">
                  <c:v>M+3</c:v>
                </c:pt>
                <c:pt idx="4">
                  <c:v>M+4</c:v>
                </c:pt>
                <c:pt idx="5">
                  <c:v>M+5</c:v>
                </c:pt>
                <c:pt idx="6">
                  <c:v>M+6</c:v>
                </c:pt>
                <c:pt idx="7">
                  <c:v>M+7</c:v>
                </c:pt>
                <c:pt idx="8">
                  <c:v>M+8</c:v>
                </c:pt>
                <c:pt idx="9">
                  <c:v>M+9</c:v>
                </c:pt>
                <c:pt idx="10">
                  <c:v>M+10</c:v>
                </c:pt>
                <c:pt idx="11">
                  <c:v>M+11</c:v>
                </c:pt>
              </c:strCache>
            </c:strRef>
          </c:cat>
          <c:val>
            <c:numRef>
              <c:f>'Product Performance'!$T$7:$X$7</c:f>
              <c:numCache>
                <c:formatCode>0.00%</c:formatCode>
                <c:ptCount val="5"/>
                <c:pt idx="0">
                  <c:v>3.9711191335740074E-2</c:v>
                </c:pt>
                <c:pt idx="1">
                  <c:v>7.2803850782190135E-2</c:v>
                </c:pt>
                <c:pt idx="2">
                  <c:v>0.10168471720818291</c:v>
                </c:pt>
                <c:pt idx="3">
                  <c:v>0.13658243080625751</c:v>
                </c:pt>
                <c:pt idx="4">
                  <c:v>0.16185318892900119</c:v>
                </c:pt>
              </c:numCache>
            </c:numRef>
          </c:val>
          <c:smooth val="0"/>
          <c:extLst>
            <c:ext xmlns:c16="http://schemas.microsoft.com/office/drawing/2014/chart" uri="{C3380CC4-5D6E-409C-BE32-E72D297353CC}">
              <c16:uniqueId val="{00000003-C9C1-4D51-BA5B-454F1B416A19}"/>
            </c:ext>
          </c:extLst>
        </c:ser>
        <c:ser>
          <c:idx val="6"/>
          <c:order val="4"/>
          <c:tx>
            <c:strRef>
              <c:f>'Product Performance'!$Q$8:$R$8</c:f>
              <c:strCache>
                <c:ptCount val="2"/>
                <c:pt idx="0">
                  <c:v>2026</c:v>
                </c:pt>
                <c:pt idx="1">
                  <c:v>Qtr2</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'Product Performance'!$T$3:$AE$3</c:f>
              <c:strCache>
                <c:ptCount val="12"/>
                <c:pt idx="0">
                  <c:v>M0
(3-month offset)</c:v>
                </c:pt>
                <c:pt idx="1">
                  <c:v>M+1</c:v>
                </c:pt>
                <c:pt idx="2">
                  <c:v>M+2</c:v>
                </c:pt>
                <c:pt idx="3">
                  <c:v>M+3</c:v>
                </c:pt>
                <c:pt idx="4">
                  <c:v>M+4</c:v>
                </c:pt>
                <c:pt idx="5">
                  <c:v>M+5</c:v>
                </c:pt>
                <c:pt idx="6">
                  <c:v>M+6</c:v>
                </c:pt>
                <c:pt idx="7">
                  <c:v>M+7</c:v>
                </c:pt>
                <c:pt idx="8">
                  <c:v>M+8</c:v>
                </c:pt>
                <c:pt idx="9">
                  <c:v>M+9</c:v>
                </c:pt>
                <c:pt idx="10">
                  <c:v>M+10</c:v>
                </c:pt>
                <c:pt idx="11">
                  <c:v>M+11</c:v>
                </c:pt>
              </c:strCache>
            </c:strRef>
          </c:cat>
          <c:val>
            <c:numRef>
              <c:f>'Product Performance'!$T$8:$U$8</c:f>
              <c:numCache>
                <c:formatCode>0.00%</c:formatCode>
                <c:ptCount val="2"/>
                <c:pt idx="0">
                  <c:v>1.1860637509266123E-2</c:v>
                </c:pt>
                <c:pt idx="1">
                  <c:v>1.8532246108228317E-2</c:v>
                </c:pt>
              </c:numCache>
            </c:numRef>
          </c:val>
          <c:smooth val="0"/>
          <c:extLst>
            <c:ext xmlns:c16="http://schemas.microsoft.com/office/drawing/2014/chart" uri="{C3380CC4-5D6E-409C-BE32-E72D297353CC}">
              <c16:uniqueId val="{00000004-C9C1-4D51-BA5B-454F1B416A19}"/>
            </c:ext>
          </c:extLst>
        </c:ser>
        <c:dLbls>
          <c:showLegendKey val="0"/>
          <c:showVal val="0"/>
          <c:showCatName val="0"/>
          <c:showSerName val="0"/>
          <c:showPercent val="0"/>
          <c:showBubbleSize val="0"/>
        </c:dLbls>
        <c:marker val="1"/>
        <c:smooth val="0"/>
        <c:axId val="1334255071"/>
        <c:axId val="1678614160"/>
        <c:extLst>
          <c:ext xmlns:c15="http://schemas.microsoft.com/office/drawing/2012/chart" uri="{02D57815-91ED-43cb-92C2-25804820EDAC}">
            <c15:filteredLineSeries>
              <c15:ser>
                <c:idx val="7"/>
                <c:order val="5"/>
                <c:tx>
                  <c:strRef>
                    <c:extLst>
                      <c:ext uri="{02D57815-91ED-43cb-92C2-25804820EDAC}">
                        <c15:formulaRef>
                          <c15:sqref>'Product Performance'!$Q$9:$R$9</c15:sqref>
                        </c15:formulaRef>
                      </c:ext>
                    </c:extLst>
                    <c:strCache>
                      <c:ptCount val="2"/>
                      <c:pt idx="0">
                        <c:v>2026</c:v>
                      </c:pt>
                      <c:pt idx="1">
                        <c:v>Qtr3</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c:ext uri="{02D57815-91ED-43cb-92C2-25804820EDAC}">
                        <c15:formulaRef>
                          <c15:sqref>'Product Performance'!$T$3:$AE$3</c15:sqref>
                        </c15:formulaRef>
                      </c:ext>
                    </c:extLst>
                    <c:strCache>
                      <c:ptCount val="12"/>
                      <c:pt idx="0">
                        <c:v>M0
(3-month offset)</c:v>
                      </c:pt>
                      <c:pt idx="1">
                        <c:v>M+1</c:v>
                      </c:pt>
                      <c:pt idx="2">
                        <c:v>M+2</c:v>
                      </c:pt>
                      <c:pt idx="3">
                        <c:v>M+3</c:v>
                      </c:pt>
                      <c:pt idx="4">
                        <c:v>M+4</c:v>
                      </c:pt>
                      <c:pt idx="5">
                        <c:v>M+5</c:v>
                      </c:pt>
                      <c:pt idx="6">
                        <c:v>M+6</c:v>
                      </c:pt>
                      <c:pt idx="7">
                        <c:v>M+7</c:v>
                      </c:pt>
                      <c:pt idx="8">
                        <c:v>M+8</c:v>
                      </c:pt>
                      <c:pt idx="9">
                        <c:v>M+9</c:v>
                      </c:pt>
                      <c:pt idx="10">
                        <c:v>M+10</c:v>
                      </c:pt>
                      <c:pt idx="11">
                        <c:v>M+11</c:v>
                      </c:pt>
                    </c:strCache>
                  </c:strRef>
                </c:cat>
                <c:val>
                  <c:numRef>
                    <c:extLst>
                      <c:ext uri="{02D57815-91ED-43cb-92C2-25804820EDAC}">
                        <c15:formulaRef>
                          <c15:sqref>'Product Performance'!$T$9:$AE$9</c15:sqref>
                        </c15:formulaRef>
                      </c:ext>
                    </c:extLst>
                    <c:numCache>
                      <c:formatCode>0.00%</c:formatCode>
                      <c:ptCount val="12"/>
                    </c:numCache>
                  </c:numRef>
                </c:val>
                <c:smooth val="0"/>
                <c:extLst>
                  <c:ext xmlns:c16="http://schemas.microsoft.com/office/drawing/2014/chart" uri="{C3380CC4-5D6E-409C-BE32-E72D297353CC}">
                    <c16:uniqueId val="{00000005-C9C1-4D51-BA5B-454F1B416A19}"/>
                  </c:ext>
                </c:extLst>
              </c15:ser>
            </c15:filteredLineSeries>
            <c15:filteredLineSeries>
              <c15:ser>
                <c:idx val="8"/>
                <c:order val="6"/>
                <c:tx>
                  <c:strRef>
                    <c:extLst xmlns:c15="http://schemas.microsoft.com/office/drawing/2012/chart">
                      <c:ext xmlns:c15="http://schemas.microsoft.com/office/drawing/2012/chart" uri="{02D57815-91ED-43cb-92C2-25804820EDAC}">
                        <c15:formulaRef>
                          <c15:sqref>'Product Performance'!$Q$10:$R$10</c15:sqref>
                        </c15:formulaRef>
                      </c:ext>
                    </c:extLst>
                    <c:strCache>
                      <c:ptCount val="2"/>
                      <c:pt idx="0">
                        <c:v>2026</c:v>
                      </c:pt>
                      <c:pt idx="1">
                        <c:v>Qtr4</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xmlns:c15="http://schemas.microsoft.com/office/drawing/2012/chart">
                      <c:ext xmlns:c15="http://schemas.microsoft.com/office/drawing/2012/chart" uri="{02D57815-91ED-43cb-92C2-25804820EDAC}">
                        <c15:formulaRef>
                          <c15:sqref>'Product Performance'!$T$3:$AE$3</c15:sqref>
                        </c15:formulaRef>
                      </c:ext>
                    </c:extLst>
                    <c:strCache>
                      <c:ptCount val="12"/>
                      <c:pt idx="0">
                        <c:v>M0
(3-month offset)</c:v>
                      </c:pt>
                      <c:pt idx="1">
                        <c:v>M+1</c:v>
                      </c:pt>
                      <c:pt idx="2">
                        <c:v>M+2</c:v>
                      </c:pt>
                      <c:pt idx="3">
                        <c:v>M+3</c:v>
                      </c:pt>
                      <c:pt idx="4">
                        <c:v>M+4</c:v>
                      </c:pt>
                      <c:pt idx="5">
                        <c:v>M+5</c:v>
                      </c:pt>
                      <c:pt idx="6">
                        <c:v>M+6</c:v>
                      </c:pt>
                      <c:pt idx="7">
                        <c:v>M+7</c:v>
                      </c:pt>
                      <c:pt idx="8">
                        <c:v>M+8</c:v>
                      </c:pt>
                      <c:pt idx="9">
                        <c:v>M+9</c:v>
                      </c:pt>
                      <c:pt idx="10">
                        <c:v>M+10</c:v>
                      </c:pt>
                      <c:pt idx="11">
                        <c:v>M+11</c:v>
                      </c:pt>
                    </c:strCache>
                  </c:strRef>
                </c:cat>
                <c:val>
                  <c:numRef>
                    <c:extLst xmlns:c15="http://schemas.microsoft.com/office/drawing/2012/chart">
                      <c:ext xmlns:c15="http://schemas.microsoft.com/office/drawing/2012/chart" uri="{02D57815-91ED-43cb-92C2-25804820EDAC}">
                        <c15:formulaRef>
                          <c15:sqref>'Product Performance'!$T$10:$AE$10</c15:sqref>
                        </c15:formulaRef>
                      </c:ext>
                    </c:extLst>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xmlns:c15="http://schemas.microsoft.com/office/drawing/2012/chart">
                  <c:ext xmlns:c16="http://schemas.microsoft.com/office/drawing/2014/chart" uri="{C3380CC4-5D6E-409C-BE32-E72D297353CC}">
                    <c16:uniqueId val="{00000006-C9C1-4D51-BA5B-454F1B416A19}"/>
                  </c:ext>
                </c:extLst>
              </c15:ser>
            </c15:filteredLineSeries>
          </c:ext>
        </c:extLst>
      </c:lineChart>
      <c:catAx>
        <c:axId val="1334255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14160"/>
        <c:crosses val="autoZero"/>
        <c:auto val="1"/>
        <c:lblAlgn val="ctr"/>
        <c:lblOffset val="100"/>
        <c:noMultiLvlLbl val="0"/>
      </c:catAx>
      <c:valAx>
        <c:axId val="1678614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55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sz="1400" b="1" i="0" u="none" strike="noStrike" cap="none" baseline="0"/>
              <a:t>Cumulative RMA Failure Rate by Manufacturing Cohort and Aging Interval</a:t>
            </a:r>
            <a:endParaRPr lang="en-US" sz="1400" b="1"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'Product Performance'!$AJ$3</c:f>
              <c:strCache>
                <c:ptCount val="1"/>
                <c:pt idx="0">
                  <c:v>0–3 Months</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multiLvlStrRef>
              <c:f>'Product Performance'!$AG$4:$AH$15</c:f>
              <c:multiLvlStrCache>
                <c:ptCount val="12"/>
                <c:lvl>
                  <c:pt idx="0">
                    <c:v>May</c:v>
                  </c:pt>
                  <c:pt idx="1">
                    <c:v>Jun</c:v>
                  </c:pt>
                  <c:pt idx="2">
                    <c:v>Jul</c:v>
                  </c:pt>
                  <c:pt idx="3">
                    <c:v>Aug</c:v>
                  </c:pt>
                  <c:pt idx="4">
                    <c:v>Sep</c:v>
                  </c:pt>
                  <c:pt idx="5">
                    <c:v>Oct</c:v>
                  </c:pt>
                  <c:pt idx="6">
                    <c:v>Nov</c:v>
                  </c:pt>
                  <c:pt idx="7">
                    <c:v>Dec</c:v>
                  </c:pt>
                  <c:pt idx="8">
                    <c:v>Jan</c:v>
                  </c:pt>
                  <c:pt idx="9">
                    <c:v>Feb</c:v>
                  </c:pt>
                  <c:pt idx="10">
                    <c:v>Mar</c:v>
                  </c:pt>
                  <c:pt idx="11">
                    <c:v>Apr</c:v>
                  </c:pt>
                </c:lvl>
                <c:lvl>
                  <c:pt idx="0">
                    <c:v>2025</c:v>
                  </c:pt>
                  <c:pt idx="8">
                    <c:v>2026</c:v>
                  </c:pt>
                </c:lvl>
              </c:multiLvlStrCache>
            </c:multiLvlStrRef>
          </c:cat>
          <c:val>
            <c:numRef>
              <c:f>'Product Performance'!$AJ$4:$AJ$15</c:f>
              <c:numCache>
                <c:formatCode>0.00%;\-0.00%;</c:formatCode>
                <c:ptCount val="12"/>
                <c:pt idx="0">
                  <c:v>0.28260869565217395</c:v>
                </c:pt>
                <c:pt idx="1">
                  <c:v>0.19422310756972111</c:v>
                </c:pt>
                <c:pt idx="2">
                  <c:v>0.19981498612395932</c:v>
                </c:pt>
                <c:pt idx="3">
                  <c:v>0.18305439330543932</c:v>
                </c:pt>
                <c:pt idx="4">
                  <c:v>0.12380952380952381</c:v>
                </c:pt>
                <c:pt idx="5">
                  <c:v>0.12269272529858849</c:v>
                </c:pt>
                <c:pt idx="6">
                  <c:v>0.13605051664753157</c:v>
                </c:pt>
                <c:pt idx="7">
                  <c:v>0.13648528099910795</c:v>
                </c:pt>
                <c:pt idx="8">
                  <c:v>4.6762589928057555E-2</c:v>
                </c:pt>
                <c:pt idx="9">
                  <c:v>6.3613231552162849E-2</c:v>
                </c:pt>
                <c:pt idx="10">
                  <c:v>5.016722408026756E-3</c:v>
                </c:pt>
                <c:pt idx="11">
                  <c:v>2.1828103683492497E-2</c:v>
                </c:pt>
              </c:numCache>
            </c:numRef>
          </c:val>
          <c:extLst>
            <c:ext xmlns:c16="http://schemas.microsoft.com/office/drawing/2014/chart" uri="{C3380CC4-5D6E-409C-BE32-E72D297353CC}">
              <c16:uniqueId val="{00000000-B64E-415E-8D2F-B276055416AA}"/>
            </c:ext>
          </c:extLst>
        </c:ser>
        <c:ser>
          <c:idx val="1"/>
          <c:order val="1"/>
          <c:tx>
            <c:strRef>
              <c:f>'Product Performance'!$AK$3</c:f>
              <c:strCache>
                <c:ptCount val="1"/>
                <c:pt idx="0">
                  <c:v>3–6 Months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multiLvlStrRef>
              <c:f>'Product Performance'!$AG$4:$AH$15</c:f>
              <c:multiLvlStrCache>
                <c:ptCount val="12"/>
                <c:lvl>
                  <c:pt idx="0">
                    <c:v>May</c:v>
                  </c:pt>
                  <c:pt idx="1">
                    <c:v>Jun</c:v>
                  </c:pt>
                  <c:pt idx="2">
                    <c:v>Jul</c:v>
                  </c:pt>
                  <c:pt idx="3">
                    <c:v>Aug</c:v>
                  </c:pt>
                  <c:pt idx="4">
                    <c:v>Sep</c:v>
                  </c:pt>
                  <c:pt idx="5">
                    <c:v>Oct</c:v>
                  </c:pt>
                  <c:pt idx="6">
                    <c:v>Nov</c:v>
                  </c:pt>
                  <c:pt idx="7">
                    <c:v>Dec</c:v>
                  </c:pt>
                  <c:pt idx="8">
                    <c:v>Jan</c:v>
                  </c:pt>
                  <c:pt idx="9">
                    <c:v>Feb</c:v>
                  </c:pt>
                  <c:pt idx="10">
                    <c:v>Mar</c:v>
                  </c:pt>
                  <c:pt idx="11">
                    <c:v>Apr</c:v>
                  </c:pt>
                </c:lvl>
                <c:lvl>
                  <c:pt idx="0">
                    <c:v>2025</c:v>
                  </c:pt>
                  <c:pt idx="8">
                    <c:v>2026</c:v>
                  </c:pt>
                </c:lvl>
              </c:multiLvlStrCache>
            </c:multiLvlStrRef>
          </c:cat>
          <c:val>
            <c:numRef>
              <c:f>'Product Performance'!$AK$4:$AK$15</c:f>
              <c:numCache>
                <c:formatCode>0.00%;\-0.00%;</c:formatCode>
                <c:ptCount val="12"/>
                <c:pt idx="0">
                  <c:v>0.54347826086956519</c:v>
                </c:pt>
                <c:pt idx="1">
                  <c:v>0.39541832669322707</c:v>
                </c:pt>
                <c:pt idx="2">
                  <c:v>0.36632747456059206</c:v>
                </c:pt>
                <c:pt idx="3">
                  <c:v>0.38389121338912136</c:v>
                </c:pt>
                <c:pt idx="4">
                  <c:v>0.29642857142857143</c:v>
                </c:pt>
                <c:pt idx="5">
                  <c:v>0.23018458197611291</c:v>
                </c:pt>
                <c:pt idx="6">
                  <c:v>0.22388059701492535</c:v>
                </c:pt>
                <c:pt idx="7">
                  <c:v>0.18956289027653883</c:v>
                </c:pt>
                <c:pt idx="8">
                  <c:v>0.28776978417266186</c:v>
                </c:pt>
                <c:pt idx="9">
                  <c:v>0.1806615776081425</c:v>
                </c:pt>
                <c:pt idx="10">
                  <c:v>3.3444816053511704E-2</c:v>
                </c:pt>
                <c:pt idx="11">
                  <c:v>3.9563437926330151E-2</c:v>
                </c:pt>
              </c:numCache>
            </c:numRef>
          </c:val>
          <c:extLst>
            <c:ext xmlns:c16="http://schemas.microsoft.com/office/drawing/2014/chart" uri="{C3380CC4-5D6E-409C-BE32-E72D297353CC}">
              <c16:uniqueId val="{00000001-B64E-415E-8D2F-B276055416AA}"/>
            </c:ext>
          </c:extLst>
        </c:ser>
        <c:ser>
          <c:idx val="2"/>
          <c:order val="2"/>
          <c:tx>
            <c:strRef>
              <c:f>'Product Performance'!$AL$3</c:f>
              <c:strCache>
                <c:ptCount val="1"/>
                <c:pt idx="0">
                  <c:v>6–9 Months</c:v>
                </c:pt>
              </c:strCache>
            </c:strRef>
          </c:tx>
          <c:spPr>
            <a:solidFill>
              <a:schemeClr val="bg2">
                <a:lumMod val="90000"/>
              </a:schemeClr>
            </a:solidFill>
            <a:ln w="9525" cap="flat" cmpd="sng" algn="ctr">
              <a:solidFill>
                <a:schemeClr val="accent3">
                  <a:shade val="95000"/>
                </a:schemeClr>
              </a:solidFill>
              <a:round/>
            </a:ln>
            <a:effectLst/>
          </c:spPr>
          <c:invertIfNegative val="0"/>
          <c:cat>
            <c:multiLvlStrRef>
              <c:f>'Product Performance'!$AG$4:$AH$15</c:f>
              <c:multiLvlStrCache>
                <c:ptCount val="12"/>
                <c:lvl>
                  <c:pt idx="0">
                    <c:v>May</c:v>
                  </c:pt>
                  <c:pt idx="1">
                    <c:v>Jun</c:v>
                  </c:pt>
                  <c:pt idx="2">
                    <c:v>Jul</c:v>
                  </c:pt>
                  <c:pt idx="3">
                    <c:v>Aug</c:v>
                  </c:pt>
                  <c:pt idx="4">
                    <c:v>Sep</c:v>
                  </c:pt>
                  <c:pt idx="5">
                    <c:v>Oct</c:v>
                  </c:pt>
                  <c:pt idx="6">
                    <c:v>Nov</c:v>
                  </c:pt>
                  <c:pt idx="7">
                    <c:v>Dec</c:v>
                  </c:pt>
                  <c:pt idx="8">
                    <c:v>Jan</c:v>
                  </c:pt>
                  <c:pt idx="9">
                    <c:v>Feb</c:v>
                  </c:pt>
                  <c:pt idx="10">
                    <c:v>Mar</c:v>
                  </c:pt>
                  <c:pt idx="11">
                    <c:v>Apr</c:v>
                  </c:pt>
                </c:lvl>
                <c:lvl>
                  <c:pt idx="0">
                    <c:v>2025</c:v>
                  </c:pt>
                  <c:pt idx="8">
                    <c:v>2026</c:v>
                  </c:pt>
                </c:lvl>
              </c:multiLvlStrCache>
            </c:multiLvlStrRef>
          </c:cat>
          <c:val>
            <c:numRef>
              <c:f>'Product Performance'!$AL$4:$AL$15</c:f>
              <c:numCache>
                <c:formatCode>0.00%;\-0.00%;</c:formatCode>
                <c:ptCount val="12"/>
                <c:pt idx="0">
                  <c:v>0.71014492753623193</c:v>
                </c:pt>
                <c:pt idx="1">
                  <c:v>0.51593625498007967</c:v>
                </c:pt>
                <c:pt idx="2">
                  <c:v>0.47456059204440337</c:v>
                </c:pt>
                <c:pt idx="3">
                  <c:v>0.46652719665271969</c:v>
                </c:pt>
                <c:pt idx="4">
                  <c:v>0.37261904761904763</c:v>
                </c:pt>
                <c:pt idx="5">
                  <c:v>0.28230184581976114</c:v>
                </c:pt>
                <c:pt idx="6">
                  <c:v>0.28530424799081511</c:v>
                </c:pt>
                <c:pt idx="7">
                  <c:v>0.23104371097234616</c:v>
                </c:pt>
                <c:pt idx="8">
                  <c:v>0.45683453237410071</c:v>
                </c:pt>
                <c:pt idx="9">
                  <c:v>0</c:v>
                </c:pt>
                <c:pt idx="10">
                  <c:v>0</c:v>
                </c:pt>
                <c:pt idx="11">
                  <c:v>0</c:v>
                </c:pt>
              </c:numCache>
            </c:numRef>
          </c:val>
          <c:extLst>
            <c:ext xmlns:c16="http://schemas.microsoft.com/office/drawing/2014/chart" uri="{C3380CC4-5D6E-409C-BE32-E72D297353CC}">
              <c16:uniqueId val="{00000002-B64E-415E-8D2F-B276055416AA}"/>
            </c:ext>
          </c:extLst>
        </c:ser>
        <c:ser>
          <c:idx val="3"/>
          <c:order val="3"/>
          <c:tx>
            <c:strRef>
              <c:f>'Product Performance'!$AM$3</c:f>
              <c:strCache>
                <c:ptCount val="1"/>
                <c:pt idx="0">
                  <c:v>9–12 Months</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cat>
            <c:multiLvlStrRef>
              <c:f>'Product Performance'!$AG$4:$AH$15</c:f>
              <c:multiLvlStrCache>
                <c:ptCount val="12"/>
                <c:lvl>
                  <c:pt idx="0">
                    <c:v>May</c:v>
                  </c:pt>
                  <c:pt idx="1">
                    <c:v>Jun</c:v>
                  </c:pt>
                  <c:pt idx="2">
                    <c:v>Jul</c:v>
                  </c:pt>
                  <c:pt idx="3">
                    <c:v>Aug</c:v>
                  </c:pt>
                  <c:pt idx="4">
                    <c:v>Sep</c:v>
                  </c:pt>
                  <c:pt idx="5">
                    <c:v>Oct</c:v>
                  </c:pt>
                  <c:pt idx="6">
                    <c:v>Nov</c:v>
                  </c:pt>
                  <c:pt idx="7">
                    <c:v>Dec</c:v>
                  </c:pt>
                  <c:pt idx="8">
                    <c:v>Jan</c:v>
                  </c:pt>
                  <c:pt idx="9">
                    <c:v>Feb</c:v>
                  </c:pt>
                  <c:pt idx="10">
                    <c:v>Mar</c:v>
                  </c:pt>
                  <c:pt idx="11">
                    <c:v>Apr</c:v>
                  </c:pt>
                </c:lvl>
                <c:lvl>
                  <c:pt idx="0">
                    <c:v>2025</c:v>
                  </c:pt>
                  <c:pt idx="8">
                    <c:v>2026</c:v>
                  </c:pt>
                </c:lvl>
              </c:multiLvlStrCache>
            </c:multiLvlStrRef>
          </c:cat>
          <c:val>
            <c:numRef>
              <c:f>'Product Performance'!$AM$4:$AM$15</c:f>
              <c:numCache>
                <c:formatCode>0.00%;\-0.00%;</c:formatCode>
                <c:ptCount val="12"/>
                <c:pt idx="0">
                  <c:v>0.80434782608695654</c:v>
                </c:pt>
                <c:pt idx="1">
                  <c:v>0.55776892430278879</c:v>
                </c:pt>
                <c:pt idx="2">
                  <c:v>0.52636447733580027</c:v>
                </c:pt>
                <c:pt idx="3">
                  <c:v>0.5125523012552301</c:v>
                </c:pt>
                <c:pt idx="4">
                  <c:v>0.41309523809523813</c:v>
                </c:pt>
                <c:pt idx="5">
                  <c:v>0.30944625407166126</c:v>
                </c:pt>
                <c:pt idx="6">
                  <c:v>0</c:v>
                </c:pt>
                <c:pt idx="7">
                  <c:v>0</c:v>
                </c:pt>
                <c:pt idx="8">
                  <c:v>0</c:v>
                </c:pt>
                <c:pt idx="9">
                  <c:v>0</c:v>
                </c:pt>
                <c:pt idx="10">
                  <c:v>0</c:v>
                </c:pt>
                <c:pt idx="11">
                  <c:v>0</c:v>
                </c:pt>
              </c:numCache>
            </c:numRef>
          </c:val>
          <c:extLst>
            <c:ext xmlns:c16="http://schemas.microsoft.com/office/drawing/2014/chart" uri="{C3380CC4-5D6E-409C-BE32-E72D297353CC}">
              <c16:uniqueId val="{00000003-B64E-415E-8D2F-B276055416AA}"/>
            </c:ext>
          </c:extLst>
        </c:ser>
        <c:ser>
          <c:idx val="4"/>
          <c:order val="4"/>
          <c:tx>
            <c:strRef>
              <c:f>'Product Performance'!$AN$3</c:f>
              <c:strCache>
                <c:ptCount val="1"/>
                <c:pt idx="0">
                  <c:v>12–15 Months</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multiLvlStrRef>
              <c:f>'Product Performance'!$AG$4:$AH$15</c:f>
              <c:multiLvlStrCache>
                <c:ptCount val="12"/>
                <c:lvl>
                  <c:pt idx="0">
                    <c:v>May</c:v>
                  </c:pt>
                  <c:pt idx="1">
                    <c:v>Jun</c:v>
                  </c:pt>
                  <c:pt idx="2">
                    <c:v>Jul</c:v>
                  </c:pt>
                  <c:pt idx="3">
                    <c:v>Aug</c:v>
                  </c:pt>
                  <c:pt idx="4">
                    <c:v>Sep</c:v>
                  </c:pt>
                  <c:pt idx="5">
                    <c:v>Oct</c:v>
                  </c:pt>
                  <c:pt idx="6">
                    <c:v>Nov</c:v>
                  </c:pt>
                  <c:pt idx="7">
                    <c:v>Dec</c:v>
                  </c:pt>
                  <c:pt idx="8">
                    <c:v>Jan</c:v>
                  </c:pt>
                  <c:pt idx="9">
                    <c:v>Feb</c:v>
                  </c:pt>
                  <c:pt idx="10">
                    <c:v>Mar</c:v>
                  </c:pt>
                  <c:pt idx="11">
                    <c:v>Apr</c:v>
                  </c:pt>
                </c:lvl>
                <c:lvl>
                  <c:pt idx="0">
                    <c:v>2025</c:v>
                  </c:pt>
                  <c:pt idx="8">
                    <c:v>2026</c:v>
                  </c:pt>
                </c:lvl>
              </c:multiLvlStrCache>
            </c:multiLvlStrRef>
          </c:cat>
          <c:val>
            <c:numRef>
              <c:f>'Product Performance'!$AN$4:$AN$15</c:f>
              <c:numCache>
                <c:formatCode>0.00%;\-0.00%;</c:formatCode>
                <c:ptCount val="12"/>
                <c:pt idx="0">
                  <c:v>0.85507246376811596</c:v>
                </c:pt>
                <c:pt idx="1">
                  <c:v>0.59262948207171307</c:v>
                </c:pt>
                <c:pt idx="2">
                  <c:v>0.55411655874190568</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4-B64E-415E-8D2F-B276055416AA}"/>
            </c:ext>
          </c:extLst>
        </c:ser>
        <c:ser>
          <c:idx val="5"/>
          <c:order val="5"/>
          <c:tx>
            <c:strRef>
              <c:f>'Product Performance'!$AO$3</c:f>
              <c:strCache>
                <c:ptCount val="1"/>
                <c:pt idx="0">
                  <c:v>15–18 Months</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invertIfNegative val="0"/>
          <c:cat>
            <c:multiLvlStrRef>
              <c:f>'Product Performance'!$AG$4:$AH$15</c:f>
              <c:multiLvlStrCache>
                <c:ptCount val="12"/>
                <c:lvl>
                  <c:pt idx="0">
                    <c:v>May</c:v>
                  </c:pt>
                  <c:pt idx="1">
                    <c:v>Jun</c:v>
                  </c:pt>
                  <c:pt idx="2">
                    <c:v>Jul</c:v>
                  </c:pt>
                  <c:pt idx="3">
                    <c:v>Aug</c:v>
                  </c:pt>
                  <c:pt idx="4">
                    <c:v>Sep</c:v>
                  </c:pt>
                  <c:pt idx="5">
                    <c:v>Oct</c:v>
                  </c:pt>
                  <c:pt idx="6">
                    <c:v>Nov</c:v>
                  </c:pt>
                  <c:pt idx="7">
                    <c:v>Dec</c:v>
                  </c:pt>
                  <c:pt idx="8">
                    <c:v>Jan</c:v>
                  </c:pt>
                  <c:pt idx="9">
                    <c:v>Feb</c:v>
                  </c:pt>
                  <c:pt idx="10">
                    <c:v>Mar</c:v>
                  </c:pt>
                  <c:pt idx="11">
                    <c:v>Apr</c:v>
                  </c:pt>
                </c:lvl>
                <c:lvl>
                  <c:pt idx="0">
                    <c:v>2025</c:v>
                  </c:pt>
                  <c:pt idx="8">
                    <c:v>2026</c:v>
                  </c:pt>
                </c:lvl>
              </c:multiLvlStrCache>
            </c:multiLvlStrRef>
          </c:cat>
          <c:val>
            <c:numRef>
              <c:f>'Product Performance'!$AO$4:$AO$15</c:f>
              <c:numCache>
                <c:formatCode>0.00%;\-0.00%;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5-B64E-415E-8D2F-B276055416AA}"/>
            </c:ext>
          </c:extLst>
        </c:ser>
        <c:dLbls>
          <c:showLegendKey val="0"/>
          <c:showVal val="0"/>
          <c:showCatName val="0"/>
          <c:showSerName val="0"/>
          <c:showPercent val="0"/>
          <c:showBubbleSize val="0"/>
        </c:dLbls>
        <c:gapWidth val="100"/>
        <c:overlap val="-24"/>
        <c:axId val="2140659663"/>
        <c:axId val="2059334543"/>
      </c:barChart>
      <c:catAx>
        <c:axId val="2140659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059334543"/>
        <c:crosses val="autoZero"/>
        <c:auto val="1"/>
        <c:lblAlgn val="ctr"/>
        <c:lblOffset val="100"/>
        <c:noMultiLvlLbl val="0"/>
      </c:catAx>
      <c:valAx>
        <c:axId val="2059334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Failure Rate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4065966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[RMA Combined Data.xlsx]Product Performance!Failure Category</c:name>
    <c:fmtId val="1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Top 10 Failure Categories by Total</a:t>
            </a:r>
            <a:r>
              <a:rPr lang="en-US" b="1" baseline="0"/>
              <a:t> Failures </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99"/>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99"/>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Performance'!$BB$2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Performance'!$BA$3:$BA$13</c:f>
              <c:strCache>
                <c:ptCount val="10"/>
                <c:pt idx="0">
                  <c:v>Kicker Module</c:v>
                </c:pt>
                <c:pt idx="1">
                  <c:v>Electrical</c:v>
                </c:pt>
                <c:pt idx="2">
                  <c:v>Kneader</c:v>
                </c:pt>
                <c:pt idx="3">
                  <c:v>Administrative</c:v>
                </c:pt>
                <c:pt idx="4">
                  <c:v>Ingredient System</c:v>
                </c:pt>
                <c:pt idx="5">
                  <c:v>Heating/Cooking</c:v>
                </c:pt>
                <c:pt idx="6">
                  <c:v>Logistics</c:v>
                </c:pt>
                <c:pt idx="7">
                  <c:v>Press Pan Module</c:v>
                </c:pt>
                <c:pt idx="8">
                  <c:v>Customer Service</c:v>
                </c:pt>
                <c:pt idx="9">
                  <c:v>VT Module</c:v>
                </c:pt>
              </c:strCache>
            </c:strRef>
          </c:cat>
          <c:val>
            <c:numRef>
              <c:f>'Product Performance'!$BB$3:$BB$13</c:f>
              <c:numCache>
                <c:formatCode>General</c:formatCode>
                <c:ptCount val="10"/>
                <c:pt idx="0">
                  <c:v>1060</c:v>
                </c:pt>
                <c:pt idx="1">
                  <c:v>797</c:v>
                </c:pt>
                <c:pt idx="2">
                  <c:v>355</c:v>
                </c:pt>
                <c:pt idx="3">
                  <c:v>296</c:v>
                </c:pt>
                <c:pt idx="4">
                  <c:v>270</c:v>
                </c:pt>
                <c:pt idx="5">
                  <c:v>250</c:v>
                </c:pt>
                <c:pt idx="6">
                  <c:v>236</c:v>
                </c:pt>
                <c:pt idx="7">
                  <c:v>166</c:v>
                </c:pt>
                <c:pt idx="8">
                  <c:v>127</c:v>
                </c:pt>
                <c:pt idx="9">
                  <c:v>65</c:v>
                </c:pt>
              </c:numCache>
            </c:numRef>
          </c:val>
          <c:extLst>
            <c:ext xmlns:c16="http://schemas.microsoft.com/office/drawing/2014/chart" uri="{C3380CC4-5D6E-409C-BE32-E72D297353CC}">
              <c16:uniqueId val="{00000001-D553-4F1E-B1FC-485E780017F1}"/>
            </c:ext>
          </c:extLst>
        </c:ser>
        <c:dLbls>
          <c:dLblPos val="ctr"/>
          <c:showLegendKey val="0"/>
          <c:showVal val="1"/>
          <c:showCatName val="0"/>
          <c:showSerName val="0"/>
          <c:showPercent val="0"/>
          <c:showBubbleSize val="0"/>
        </c:dLbls>
        <c:gapWidth val="20"/>
        <c:overlap val="100"/>
        <c:axId val="866228815"/>
        <c:axId val="410130255"/>
      </c:barChart>
      <c:catAx>
        <c:axId val="8662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10130255"/>
        <c:crosses val="autoZero"/>
        <c:auto val="1"/>
        <c:lblAlgn val="ctr"/>
        <c:lblOffset val="100"/>
        <c:noMultiLvlLbl val="0"/>
      </c:catAx>
      <c:valAx>
        <c:axId val="41013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Count of</a:t>
                </a:r>
                <a:r>
                  <a:rPr lang="en-US" baseline="0"/>
                  <a:t> sn#</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6622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[RMA Combined Data.xlsx]Product Performance!Failure Mode</c:name>
    <c:fmtId val="2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b="1"/>
              <a:t>Top 10</a:t>
            </a:r>
            <a:r>
              <a:rPr lang="en-US" b="1" baseline="0"/>
              <a:t> Failure Modes by Total Failures</a:t>
            </a:r>
            <a:endParaRPr lang="en-US" b="1"/>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99"/>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99"/>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Performance'!$BE$2</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 Performance'!$BD$3:$BD$13</c:f>
              <c:strCache>
                <c:ptCount val="10"/>
                <c:pt idx="0">
                  <c:v>Not Powering On</c:v>
                </c:pt>
                <c:pt idx="1">
                  <c:v>Kicker Drive</c:v>
                </c:pt>
                <c:pt idx="2">
                  <c:v>Administrative Note</c:v>
                </c:pt>
                <c:pt idx="3">
                  <c:v>Kicker Noise</c:v>
                </c:pt>
                <c:pt idx="4">
                  <c:v>Roti Quality Issue</c:v>
                </c:pt>
                <c:pt idx="5">
                  <c:v>Kicker Catcher Issue</c:v>
                </c:pt>
                <c:pt idx="6">
                  <c:v>Kneader Blade Stuck</c:v>
                </c:pt>
                <c:pt idx="7">
                  <c:v>Cracked Machine</c:v>
                </c:pt>
                <c:pt idx="8">
                  <c:v>Kneader Stuck</c:v>
                </c:pt>
                <c:pt idx="9">
                  <c:v>Press Pan Malfunction</c:v>
                </c:pt>
              </c:strCache>
            </c:strRef>
          </c:cat>
          <c:val>
            <c:numRef>
              <c:f>'Product Performance'!$BE$3:$BE$13</c:f>
              <c:numCache>
                <c:formatCode>General</c:formatCode>
                <c:ptCount val="10"/>
                <c:pt idx="0">
                  <c:v>699</c:v>
                </c:pt>
                <c:pt idx="1">
                  <c:v>617</c:v>
                </c:pt>
                <c:pt idx="2">
                  <c:v>268</c:v>
                </c:pt>
                <c:pt idx="3">
                  <c:v>225</c:v>
                </c:pt>
                <c:pt idx="4">
                  <c:v>200</c:v>
                </c:pt>
                <c:pt idx="5">
                  <c:v>197</c:v>
                </c:pt>
                <c:pt idx="6">
                  <c:v>175</c:v>
                </c:pt>
                <c:pt idx="7">
                  <c:v>139</c:v>
                </c:pt>
                <c:pt idx="8">
                  <c:v>120</c:v>
                </c:pt>
                <c:pt idx="9">
                  <c:v>100</c:v>
                </c:pt>
              </c:numCache>
            </c:numRef>
          </c:val>
          <c:extLst>
            <c:ext xmlns:c16="http://schemas.microsoft.com/office/drawing/2014/chart" uri="{C3380CC4-5D6E-409C-BE32-E72D297353CC}">
              <c16:uniqueId val="{00000001-38D0-40B1-86D5-71BD801879A1}"/>
            </c:ext>
          </c:extLst>
        </c:ser>
        <c:dLbls>
          <c:dLblPos val="ctr"/>
          <c:showLegendKey val="0"/>
          <c:showVal val="1"/>
          <c:showCatName val="0"/>
          <c:showSerName val="0"/>
          <c:showPercent val="0"/>
          <c:showBubbleSize val="0"/>
        </c:dLbls>
        <c:gapWidth val="20"/>
        <c:overlap val="100"/>
        <c:axId val="799217855"/>
        <c:axId val="1395159919"/>
      </c:barChart>
      <c:catAx>
        <c:axId val="79921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95159919"/>
        <c:crosses val="autoZero"/>
        <c:auto val="1"/>
        <c:lblAlgn val="ctr"/>
        <c:lblOffset val="100"/>
        <c:noMultiLvlLbl val="0"/>
      </c:catAx>
      <c:valAx>
        <c:axId val="13951599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sz="900" b="0" i="0" u="none" strike="noStrike" kern="1200" cap="all" baseline="0">
                    <a:solidFill>
                      <a:sysClr val="windowText" lastClr="000000">
                        <a:lumMod val="50000"/>
                        <a:lumOff val="50000"/>
                      </a:sysClr>
                    </a:solidFill>
                  </a:rPr>
                  <a:t>Count of sn#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9921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5">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75000"/>
            <a:lumOff val="25000"/>
          </a:schemeClr>
        </a:solidFill>
      </a:ln>
    </cs:spPr>
  </cs:downBar>
  <cs:dropLine>
    <cs:lnRef idx="0"/>
    <cs:fillRef idx="0"/>
    <cs:effectRef idx="0"/>
    <cs:fontRef idx="minor">
      <a:schemeClr val="dk1"/>
    </cs:fontRef>
    <cs:spPr>
      <a:ln w="9525">
        <a:solidFill>
          <a:schemeClr val="tx1">
            <a:lumMod val="75000"/>
            <a:lumOff val="25000"/>
          </a:schemeClr>
        </a:solidFill>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75000"/>
            <a:lumOff val="2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0</xdr:rowOff>
    </xdr:from>
    <xdr:to>
      <xdr:col>8</xdr:col>
      <xdr:colOff>195943</xdr:colOff>
      <xdr:row>36</xdr:row>
      <xdr:rowOff>45944</xdr:rowOff>
    </xdr:to>
    <xdr:graphicFrame macro="">
      <xdr:nvGraphicFramePr>
        <xdr:cNvPr id="14" name="Chart 13">
          <a:extLst>
            <a:ext uri="{FF2B5EF4-FFF2-40B4-BE49-F238E27FC236}">
              <a16:creationId xmlns:a16="http://schemas.microsoft.com/office/drawing/2014/main" id="{F9C486F3-A726-4F5A-89B5-08C341876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293910</xdr:colOff>
      <xdr:row>21</xdr:row>
      <xdr:rowOff>0</xdr:rowOff>
    </xdr:from>
    <xdr:to>
      <xdr:col>15</xdr:col>
      <xdr:colOff>396074</xdr:colOff>
      <xdr:row>36</xdr:row>
      <xdr:rowOff>45720</xdr:rowOff>
    </xdr:to>
    <xdr:graphicFrame macro="">
      <xdr:nvGraphicFramePr>
        <xdr:cNvPr id="16" name="Chart 15">
          <a:extLst>
            <a:ext uri="{FF2B5EF4-FFF2-40B4-BE49-F238E27FC236}">
              <a16:creationId xmlns:a16="http://schemas.microsoft.com/office/drawing/2014/main" id="{E9276C57-D6A8-41C1-875B-3C235F3AC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36</xdr:row>
      <xdr:rowOff>152400</xdr:rowOff>
    </xdr:from>
    <xdr:to>
      <xdr:col>15</xdr:col>
      <xdr:colOff>381000</xdr:colOff>
      <xdr:row>61</xdr:row>
      <xdr:rowOff>65439</xdr:rowOff>
    </xdr:to>
    <xdr:graphicFrame macro="">
      <xdr:nvGraphicFramePr>
        <xdr:cNvPr id="17" name="Chart 16">
          <a:extLst>
            <a:ext uri="{FF2B5EF4-FFF2-40B4-BE49-F238E27FC236}">
              <a16:creationId xmlns:a16="http://schemas.microsoft.com/office/drawing/2014/main" id="{53AD8E31-32AB-46CE-B4D4-CFC675272C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5195</xdr:colOff>
      <xdr:row>21</xdr:row>
      <xdr:rowOff>0</xdr:rowOff>
    </xdr:from>
    <xdr:to>
      <xdr:col>25</xdr:col>
      <xdr:colOff>614795</xdr:colOff>
      <xdr:row>45</xdr:row>
      <xdr:rowOff>111125</xdr:rowOff>
    </xdr:to>
    <xdr:graphicFrame macro="">
      <xdr:nvGraphicFramePr>
        <xdr:cNvPr id="6" name="Chart 5">
          <a:extLst>
            <a:ext uri="{FF2B5EF4-FFF2-40B4-BE49-F238E27FC236}">
              <a16:creationId xmlns:a16="http://schemas.microsoft.com/office/drawing/2014/main" id="{42901C28-AB6D-47B5-B010-376CD68E5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27706</xdr:colOff>
      <xdr:row>21</xdr:row>
      <xdr:rowOff>10885</xdr:rowOff>
    </xdr:from>
    <xdr:to>
      <xdr:col>38</xdr:col>
      <xdr:colOff>579415</xdr:colOff>
      <xdr:row>45</xdr:row>
      <xdr:rowOff>107866</xdr:rowOff>
    </xdr:to>
    <xdr:graphicFrame macro="">
      <xdr:nvGraphicFramePr>
        <xdr:cNvPr id="2" name="Chart 1">
          <a:extLst>
            <a:ext uri="{FF2B5EF4-FFF2-40B4-BE49-F238E27FC236}">
              <a16:creationId xmlns:a16="http://schemas.microsoft.com/office/drawing/2014/main" id="{B97C4F75-C025-2BE8-BF8D-DA86298E0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105335</xdr:colOff>
      <xdr:row>32</xdr:row>
      <xdr:rowOff>64994</xdr:rowOff>
    </xdr:from>
    <xdr:to>
      <xdr:col>50</xdr:col>
      <xdr:colOff>520461</xdr:colOff>
      <xdr:row>46</xdr:row>
      <xdr:rowOff>181200</xdr:rowOff>
    </xdr:to>
    <xdr:graphicFrame macro="">
      <xdr:nvGraphicFramePr>
        <xdr:cNvPr id="5" name="Failure Categories">
          <a:extLst>
            <a:ext uri="{FF2B5EF4-FFF2-40B4-BE49-F238E27FC236}">
              <a16:creationId xmlns:a16="http://schemas.microsoft.com/office/drawing/2014/main" id="{695F2C2F-31C6-4986-9A47-226897DF7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114300</xdr:colOff>
      <xdr:row>47</xdr:row>
      <xdr:rowOff>0</xdr:rowOff>
    </xdr:from>
    <xdr:to>
      <xdr:col>50</xdr:col>
      <xdr:colOff>529590</xdr:colOff>
      <xdr:row>61</xdr:row>
      <xdr:rowOff>26670</xdr:rowOff>
    </xdr:to>
    <xdr:graphicFrame macro="">
      <xdr:nvGraphicFramePr>
        <xdr:cNvPr id="7" name="Failure Modes">
          <a:extLst>
            <a:ext uri="{FF2B5EF4-FFF2-40B4-BE49-F238E27FC236}">
              <a16:creationId xmlns:a16="http://schemas.microsoft.com/office/drawing/2014/main" id="{149CFEB2-8F7F-4B0B-B5B1-58130820B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48</xdr:col>
      <xdr:colOff>29813</xdr:colOff>
      <xdr:row>21</xdr:row>
      <xdr:rowOff>38817</xdr:rowOff>
    </xdr:from>
    <xdr:to>
      <xdr:col>50</xdr:col>
      <xdr:colOff>529978</xdr:colOff>
      <xdr:row>31</xdr:row>
      <xdr:rowOff>177783</xdr:rowOff>
    </xdr:to>
    <mc:AlternateContent xmlns:mc="http://schemas.openxmlformats.org/markup-compatibility/2006" xmlns:a14="http://schemas.microsoft.com/office/drawing/2010/main">
      <mc:Choice Requires="a14">
        <xdr:graphicFrame macro="">
          <xdr:nvGraphicFramePr>
            <xdr:cNvPr id="12" name="Request Month">
              <a:extLst>
                <a:ext uri="{FF2B5EF4-FFF2-40B4-BE49-F238E27FC236}">
                  <a16:creationId xmlns:a16="http://schemas.microsoft.com/office/drawing/2014/main" id="{CEFD1B0A-9D1F-6FA0-F624-0F67F2F36F43}"/>
                </a:ext>
              </a:extLst>
            </xdr:cNvPr>
            <xdr:cNvGraphicFramePr/>
          </xdr:nvGraphicFramePr>
          <xdr:xfrm>
            <a:off x="0" y="0"/>
            <a:ext cx="0" cy="0"/>
          </xdr:xfrm>
          <a:graphic>
            <a:graphicData uri="http://schemas.microsoft.com/office/drawing/2010/slicer">
              <sle:slicer xmlns:sle="http://schemas.microsoft.com/office/drawing/2010/slicer" name="Request Month"/>
            </a:graphicData>
          </a:graphic>
        </xdr:graphicFrame>
      </mc:Choice>
      <mc:Fallback xmlns="">
        <xdr:sp macro="" textlink="">
          <xdr:nvSpPr>
            <xdr:cNvPr id="0" name=""/>
            <xdr:cNvSpPr>
              <a:spLocks noTextEdit="1"/>
            </xdr:cNvSpPr>
          </xdr:nvSpPr>
          <xdr:spPr>
            <a:xfrm>
              <a:off x="32427513" y="4420317"/>
              <a:ext cx="1719365" cy="1916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45</xdr:col>
      <xdr:colOff>62540</xdr:colOff>
      <xdr:row>21</xdr:row>
      <xdr:rowOff>34365</xdr:rowOff>
    </xdr:from>
    <xdr:to>
      <xdr:col>47</xdr:col>
      <xdr:colOff>562705</xdr:colOff>
      <xdr:row>31</xdr:row>
      <xdr:rowOff>177783</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B6FACB2E-74C6-1EAC-A601-3226FEA2452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631440" y="4415865"/>
              <a:ext cx="1719365" cy="1921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42</xdr:col>
      <xdr:colOff>95266</xdr:colOff>
      <xdr:row>21</xdr:row>
      <xdr:rowOff>38817</xdr:rowOff>
    </xdr:from>
    <xdr:to>
      <xdr:col>44</xdr:col>
      <xdr:colOff>595431</xdr:colOff>
      <xdr:row>31</xdr:row>
      <xdr:rowOff>177783</xdr:rowOff>
    </xdr:to>
    <mc:AlternateContent xmlns:mc="http://schemas.openxmlformats.org/markup-compatibility/2006" xmlns:a14="http://schemas.microsoft.com/office/drawing/2010/main">
      <mc:Choice Requires="a14">
        <xdr:graphicFrame macro="">
          <xdr:nvGraphicFramePr>
            <xdr:cNvPr id="15" name="Shipment Month">
              <a:extLst>
                <a:ext uri="{FF2B5EF4-FFF2-40B4-BE49-F238E27FC236}">
                  <a16:creationId xmlns:a16="http://schemas.microsoft.com/office/drawing/2014/main" id="{08AB2C11-ABAC-4D16-4571-A843687345B8}"/>
                </a:ext>
              </a:extLst>
            </xdr:cNvPr>
            <xdr:cNvGraphicFramePr/>
          </xdr:nvGraphicFramePr>
          <xdr:xfrm>
            <a:off x="0" y="0"/>
            <a:ext cx="0" cy="0"/>
          </xdr:xfrm>
          <a:graphic>
            <a:graphicData uri="http://schemas.microsoft.com/office/drawing/2010/slicer">
              <sle:slicer xmlns:sle="http://schemas.microsoft.com/office/drawing/2010/slicer" name="Shipment Month"/>
            </a:graphicData>
          </a:graphic>
        </xdr:graphicFrame>
      </mc:Choice>
      <mc:Fallback xmlns="">
        <xdr:sp macro="" textlink="">
          <xdr:nvSpPr>
            <xdr:cNvPr id="0" name=""/>
            <xdr:cNvSpPr>
              <a:spLocks noTextEdit="1"/>
            </xdr:cNvSpPr>
          </xdr:nvSpPr>
          <xdr:spPr>
            <a:xfrm>
              <a:off x="28835366" y="4420317"/>
              <a:ext cx="1719365" cy="1916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127992</xdr:colOff>
      <xdr:row>21</xdr:row>
      <xdr:rowOff>38817</xdr:rowOff>
    </xdr:from>
    <xdr:to>
      <xdr:col>42</xdr:col>
      <xdr:colOff>18557</xdr:colOff>
      <xdr:row>31</xdr:row>
      <xdr:rowOff>177783</xdr:rowOff>
    </xdr:to>
    <mc:AlternateContent xmlns:mc="http://schemas.openxmlformats.org/markup-compatibility/2006" xmlns:a14="http://schemas.microsoft.com/office/drawing/2010/main">
      <mc:Choice Requires="a14">
        <xdr:graphicFrame macro="">
          <xdr:nvGraphicFramePr>
            <xdr:cNvPr id="18" name="Shipped Year">
              <a:extLst>
                <a:ext uri="{FF2B5EF4-FFF2-40B4-BE49-F238E27FC236}">
                  <a16:creationId xmlns:a16="http://schemas.microsoft.com/office/drawing/2014/main" id="{6D44541B-4BB3-08D0-96AD-42D2B0F26536}"/>
                </a:ext>
              </a:extLst>
            </xdr:cNvPr>
            <xdr:cNvGraphicFramePr/>
          </xdr:nvGraphicFramePr>
          <xdr:xfrm>
            <a:off x="0" y="0"/>
            <a:ext cx="0" cy="0"/>
          </xdr:xfrm>
          <a:graphic>
            <a:graphicData uri="http://schemas.microsoft.com/office/drawing/2010/slicer">
              <sle:slicer xmlns:sle="http://schemas.microsoft.com/office/drawing/2010/slicer" name="Shipped Year"/>
            </a:graphicData>
          </a:graphic>
        </xdr:graphicFrame>
      </mc:Choice>
      <mc:Fallback xmlns="">
        <xdr:sp macro="" textlink="">
          <xdr:nvSpPr>
            <xdr:cNvPr id="0" name=""/>
            <xdr:cNvSpPr>
              <a:spLocks noTextEdit="1"/>
            </xdr:cNvSpPr>
          </xdr:nvSpPr>
          <xdr:spPr>
            <a:xfrm>
              <a:off x="27039292" y="4420317"/>
              <a:ext cx="1719365" cy="1916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eslyn Javier" refreshedDate="46237.703412962961" createdVersion="8" refreshedVersion="8" minRefreshableVersion="3" recordCount="4093" xr:uid="{AC99B81D-F11E-4468-B751-BAB24C6DFD2B}">
  <cacheSource type="worksheet">
    <worksheetSource name="Odoo_Combined"/>
  </cacheSource>
  <cacheFields count="27">
    <cacheField name="Issue Reported Date" numFmtId="14">
      <sharedItems containsSemiMixedTypes="0" containsNonDate="0" containsDate="1" containsString="0" minDate="2025-05-02T00:00:00" maxDate="2026-08-04T00:00:00" count="398">
        <d v="2026-08-03T00:00:00"/>
        <d v="2026-07-31T00:00:00"/>
        <d v="2026-07-30T00:00:00"/>
        <d v="2026-07-29T00:00:00"/>
        <d v="2026-07-28T00:00:00"/>
        <d v="2026-07-27T00:00:00"/>
        <d v="2026-07-26T00:00:00"/>
        <d v="2026-07-24T00:00:00"/>
        <d v="2026-07-23T00:00:00"/>
        <d v="2026-07-22T00:00:00"/>
        <d v="2026-07-20T00:00:00"/>
        <d v="2026-07-17T00:00:00"/>
        <d v="2026-07-16T00:00:00"/>
        <d v="2026-07-15T00:00:00"/>
        <d v="2026-07-14T00:00:00"/>
        <d v="2026-07-13T00:00:00"/>
        <d v="2026-07-12T00:00:00"/>
        <d v="2026-07-10T00:00:00"/>
        <d v="2026-07-09T00:00:00"/>
        <d v="2026-07-08T00:00:00"/>
        <d v="2026-07-07T00:00:00"/>
        <d v="2026-07-06T00:00:00"/>
        <d v="2026-07-05T00:00:00"/>
        <d v="2026-07-03T00:00:00"/>
        <d v="2026-07-02T00:00:00"/>
        <d v="2026-07-01T00:00:00"/>
        <d v="2026-06-30T00:00:00"/>
        <d v="2026-06-29T00:00:00"/>
        <d v="2026-06-28T00:00:00"/>
        <d v="2026-06-26T00:00:00"/>
        <d v="2026-06-25T00:00:00"/>
        <d v="2026-06-24T00:00:00"/>
        <d v="2026-06-23T00:00:00"/>
        <d v="2026-06-22T00:00:00"/>
        <d v="2026-06-19T00:00:00"/>
        <d v="2026-06-18T00:00:00"/>
        <d v="2026-06-17T00:00:00"/>
        <d v="2026-06-16T00:00:00"/>
        <d v="2026-06-15T00:00:00"/>
        <d v="2026-06-13T00:00:00"/>
        <d v="2026-06-12T00:00:00"/>
        <d v="2026-06-11T00:00:00"/>
        <d v="2026-06-10T00:00:00"/>
        <d v="2026-06-09T00:00:00"/>
        <d v="2026-06-08T00:00:00"/>
        <d v="2026-06-07T00:00:00"/>
        <d v="2026-06-05T00:00:00"/>
        <d v="2026-06-04T00:00:00"/>
        <d v="2026-06-03T00:00:00"/>
        <d v="2026-06-02T00:00:00"/>
        <d v="2026-06-01T00:00:00"/>
        <d v="2026-05-29T00:00:00"/>
        <d v="2026-05-27T00:00:00"/>
        <d v="2026-05-26T00:00:00"/>
        <d v="2026-05-25T00:00:00"/>
        <d v="2026-05-22T00:00:00"/>
        <d v="2026-05-20T00:00:00"/>
        <d v="2026-05-19T00:00:00"/>
        <d v="2026-05-18T00:00:00"/>
        <d v="2026-05-15T00:00:00"/>
        <d v="2026-05-14T00:00:00"/>
        <d v="2026-05-13T00:00:00"/>
        <d v="2026-05-12T00:00:00"/>
        <d v="2026-05-11T00:00:00"/>
        <d v="2026-05-10T00:00:00"/>
        <d v="2026-05-08T00:00:00"/>
        <d v="2026-05-07T00:00:00"/>
        <d v="2026-05-06T00:00:00"/>
        <d v="2026-05-05T00:00:00"/>
        <d v="2026-05-04T00:00:00"/>
        <d v="2026-04-30T00:00:00"/>
        <d v="2026-04-29T00:00:00"/>
        <d v="2026-04-28T00:00:00"/>
        <d v="2026-04-27T00:00:00"/>
        <d v="2026-04-25T00:00:00"/>
        <d v="2026-04-24T00:00:00"/>
        <d v="2026-04-23T00:00:00"/>
        <d v="2026-04-22T00:00:00"/>
        <d v="2026-04-21T00:00:00"/>
        <d v="2026-04-20T00:00:00"/>
        <d v="2026-04-19T00:00:00"/>
        <d v="2026-04-18T00:00:00"/>
        <d v="2026-04-17T00:00:00"/>
        <d v="2026-04-16T00:00:00"/>
        <d v="2026-04-15T00:00:00"/>
        <d v="2026-04-14T00:00:00"/>
        <d v="2026-04-13T00:00:00"/>
        <d v="2026-04-11T00:00:00"/>
        <d v="2026-04-10T00:00:00"/>
        <d v="2026-04-09T00:00:00"/>
        <d v="2026-04-08T00:00:00"/>
        <d v="2026-04-07T00:00:00"/>
        <d v="2026-04-06T00:00:00"/>
        <d v="2026-04-03T00:00:00"/>
        <d v="2026-04-02T00:00:00"/>
        <d v="2026-03-31T00:00:00"/>
        <d v="2026-03-30T00:00:00"/>
        <d v="2026-03-27T00:00:00"/>
        <d v="2026-03-25T00:00:00"/>
        <d v="2026-03-10T00:00:00"/>
        <d v="2026-03-09T00:00:00"/>
        <d v="2026-03-08T00:00:00"/>
        <d v="2026-03-07T00:00:00"/>
        <d v="2026-03-06T00:00:00"/>
        <d v="2026-03-05T00:00:00"/>
        <d v="2026-03-04T00:00:00"/>
        <d v="2026-03-03T00:00:00"/>
        <d v="2026-03-02T00:00:00"/>
        <d v="2026-03-01T00:00:00"/>
        <d v="2026-02-28T00:00:00"/>
        <d v="2026-02-27T00:00:00"/>
        <d v="2026-02-26T00:00:00"/>
        <d v="2026-02-25T00:00:00"/>
        <d v="2026-02-24T00:00:00"/>
        <d v="2026-02-23T00:00:00"/>
        <d v="2026-02-22T00:00:00"/>
        <d v="2026-02-21T00:00:00"/>
        <d v="2026-02-20T00:00:00"/>
        <d v="2026-02-19T00:00:00"/>
        <d v="2026-02-18T00:00:00"/>
        <d v="2026-02-17T00:00:00"/>
        <d v="2026-02-16T00:00:00"/>
        <d v="2026-02-15T00:00:00"/>
        <d v="2026-02-14T00:00:00"/>
        <d v="2026-02-13T00:00:00"/>
        <d v="2026-02-12T00:00:00"/>
        <d v="2026-02-11T00:00:00"/>
        <d v="2026-02-10T00:00:00"/>
        <d v="2026-02-09T00:00:00"/>
        <d v="2026-02-08T00:00:00"/>
        <d v="2026-02-07T00:00:00"/>
        <d v="2026-02-06T00:00:00"/>
        <d v="2026-02-05T00:00:00"/>
        <d v="2026-02-04T00:00:00"/>
        <d v="2026-02-03T00:00:00"/>
        <d v="2026-02-02T00:00:00"/>
        <d v="2026-02-01T00:00:00"/>
        <d v="2026-01-31T00:00:00"/>
        <d v="2026-01-30T00:00:00"/>
        <d v="2026-01-29T00:00:00"/>
        <d v="2026-01-28T00:00:00"/>
        <d v="2026-01-27T00:00:00"/>
        <d v="2026-01-26T00:00:00"/>
        <d v="2026-01-25T00:00:00"/>
        <d v="2026-01-24T00:00:00"/>
        <d v="2026-01-23T00:00:00"/>
        <d v="2026-01-22T00:00:00"/>
        <d v="2026-01-21T00:00:00"/>
        <d v="2026-01-20T00:00:00"/>
        <d v="2026-01-19T00:00:00"/>
        <d v="2026-01-18T00:00:00"/>
        <d v="2026-01-17T00:00:00"/>
        <d v="2026-01-16T00:00:00"/>
        <d v="2026-01-15T00:00:00"/>
        <d v="2026-01-14T00:00:00"/>
        <d v="2026-01-13T00:00:00"/>
        <d v="2026-01-12T00:00:00"/>
        <d v="2026-01-11T00:00:00"/>
        <d v="2026-01-10T00:00:00"/>
        <d v="2026-01-09T00:00:00"/>
        <d v="2026-01-08T00:00:00"/>
        <d v="2026-01-07T00:00:00"/>
        <d v="2026-01-06T00:00:00"/>
        <d v="2026-01-05T00:00:00"/>
        <d v="2026-01-04T00:00:00"/>
        <d v="2026-01-03T00:00:00"/>
        <d v="2026-01-02T00:00:00"/>
        <d v="2026-01-01T00:00:00"/>
        <d v="2025-12-31T00:00:00"/>
        <d v="2025-12-30T00:00:00"/>
        <d v="2025-12-29T00:00:00"/>
        <d v="2025-12-28T00:00:00"/>
        <d v="2025-12-27T00:00:00"/>
        <d v="2025-12-26T00:00:00"/>
        <d v="2025-12-25T00:00:00"/>
        <d v="2025-12-24T00:00:00"/>
        <d v="2025-12-23T00:00:00"/>
        <d v="2025-12-22T00:00:00"/>
        <d v="2025-12-21T00:00:00"/>
        <d v="2025-12-20T00:00:00"/>
        <d v="2025-12-19T00:00:00"/>
        <d v="2025-12-18T00:00:00"/>
        <d v="2025-12-17T00:00:00"/>
        <d v="2025-12-16T00:00:00"/>
        <d v="2025-12-15T00:00:00"/>
        <d v="2025-12-14T00:00:00"/>
        <d v="2025-12-13T00:00:00"/>
        <d v="2025-12-12T00:00:00"/>
        <d v="2025-12-11T00:00:00"/>
        <d v="2025-12-10T00:00:00"/>
        <d v="2025-12-09T00:00:00"/>
        <d v="2025-12-08T00:00:00"/>
        <d v="2025-12-07T00:00:00"/>
        <d v="2025-12-06T00:00:00"/>
        <d v="2025-12-05T00:00:00"/>
        <d v="2025-12-04T00:00:00"/>
        <d v="2025-12-03T00:00:00"/>
        <d v="2025-12-02T00:00:00"/>
        <d v="2026-03-12T00:00:00"/>
        <d v="2025-08-02T00:00:00"/>
        <d v="2025-05-06T00:00:00"/>
        <d v="2026-03-16T00:00:00"/>
        <d v="2026-03-17T00:00:00"/>
        <d v="2025-12-01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1-12T00:00:00"/>
        <d v="2025-11-11T00:00:00"/>
        <d v="2025-11-10T00:00:00"/>
        <d v="2025-11-09T00:00:00"/>
        <d v="2025-11-08T00:00:00"/>
        <d v="2025-11-07T00:00:00"/>
        <d v="2025-11-06T00:00:00"/>
        <d v="2025-11-05T00:00:00"/>
        <d v="2025-11-04T00:00:00"/>
        <d v="2025-11-03T00:00:00"/>
        <d v="2025-11-02T00:00:00"/>
        <d v="2025-11-01T00:00:00"/>
        <d v="2025-10-31T00:00:00"/>
        <d v="2025-10-30T00:00:00"/>
        <d v="2025-10-29T00:00:00"/>
        <d v="2025-10-28T00:00:00"/>
        <d v="2025-10-27T00:00:00"/>
        <d v="2025-10-26T00:00:00"/>
        <d v="2025-10-25T00:00:00"/>
        <d v="2025-10-24T00:00:00"/>
        <d v="2025-10-23T00:00:00"/>
        <d v="2025-10-22T00:00:00"/>
        <d v="2025-10-21T00:00:00"/>
        <d v="2025-10-20T00:00:00"/>
        <d v="2025-10-19T00:00:00"/>
        <d v="2025-10-18T00:00:00"/>
        <d v="2025-10-17T00:00:00"/>
        <d v="2025-10-16T00:00:00"/>
        <d v="2025-10-15T00:00:00"/>
        <d v="2025-10-14T00:00:00"/>
        <d v="2025-10-13T00:00:00"/>
        <d v="2025-10-12T00:00:00"/>
        <d v="2025-10-11T00:00:00"/>
        <d v="2025-10-10T00:00:00"/>
        <d v="2025-10-09T00:00:00"/>
        <d v="2025-10-08T00:00:00"/>
        <d v="2025-10-07T00:00:00"/>
        <d v="2025-10-06T00:00:00"/>
        <d v="2025-10-05T00:00:00"/>
        <d v="2025-10-04T00:00:00"/>
        <d v="2025-10-03T00:00:00"/>
        <d v="2025-10-02T00:00:00"/>
        <d v="2025-10-01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09-13T00:00:00"/>
        <d v="2025-09-12T00:00:00"/>
        <d v="2025-09-11T00:00:00"/>
        <d v="2025-09-10T00:00:00"/>
        <d v="2025-09-09T00:00:00"/>
        <d v="2025-09-08T00:00:00"/>
        <d v="2025-09-07T00:00:00"/>
        <d v="2025-09-06T00:00:00"/>
        <d v="2025-09-05T00:00:00"/>
        <d v="2025-09-04T00:00:00"/>
        <d v="2025-09-03T00:00:00"/>
        <d v="2025-09-02T00:00:00"/>
        <d v="2025-09-0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08-12T00:00:00"/>
        <d v="2025-08-11T00:00:00"/>
        <d v="2025-08-10T00:00:00"/>
        <d v="2025-08-09T00:00:00"/>
        <d v="2025-08-08T00:00:00"/>
        <d v="2025-08-07T00:00:00"/>
        <d v="2025-08-06T00:00:00"/>
        <d v="2025-08-05T00:00:00"/>
        <d v="2025-08-04T00:00:00"/>
        <d v="2025-08-03T00:00:00"/>
        <d v="2025-08-01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07-12T00:00:00"/>
        <d v="2025-07-11T00:00:00"/>
        <d v="2025-07-10T00:00:00"/>
        <d v="2025-07-09T00:00:00"/>
        <d v="2025-07-08T00:00:00"/>
        <d v="2025-07-07T00:00:00"/>
        <d v="2025-07-06T00:00:00"/>
        <d v="2025-07-05T00:00:00"/>
        <d v="2025-07-04T00:00:00"/>
        <d v="2025-07-03T00:00:00"/>
        <d v="2025-07-02T00:00:00"/>
        <d v="2025-07-01T00:00:00"/>
        <d v="2025-06-30T00:00:00"/>
        <d v="2025-06-29T00:00:00"/>
        <d v="2025-06-28T00:00:00"/>
        <d v="2025-06-27T00:00:00"/>
        <d v="2025-06-26T00:00:00"/>
        <d v="2025-06-25T00:00:00"/>
        <d v="2025-06-24T00:00:00"/>
        <d v="2025-06-22T00:00:00"/>
        <d v="2025-06-21T00:00:00"/>
        <d v="2025-06-20T00:00:00"/>
        <d v="2025-06-19T00:00:00"/>
        <d v="2025-06-18T00:00:00"/>
        <d v="2025-06-16T00:00:00"/>
        <d v="2025-06-15T00:00:00"/>
        <d v="2025-06-14T00:00:00"/>
        <d v="2025-06-13T00:00:00"/>
        <d v="2025-06-12T00:00:00"/>
        <d v="2025-06-11T00:00:00"/>
        <d v="2025-06-10T00:00:00"/>
        <d v="2025-06-09T00:00:00"/>
        <d v="2025-06-07T00:00:00"/>
        <d v="2025-06-06T00:00:00"/>
        <d v="2025-06-05T00:00:00"/>
        <d v="2025-06-03T00:00:00"/>
        <d v="2025-05-31T00:00:00"/>
        <d v="2025-05-29T00:00:00"/>
        <d v="2025-05-28T00:00:00"/>
        <d v="2025-05-27T00:00:00"/>
        <d v="2025-05-26T00:00:00"/>
        <d v="2025-05-21T00:00:00"/>
        <d v="2025-05-20T00:00:00"/>
        <d v="2025-05-19T00:00:00"/>
        <d v="2025-05-17T00:00:00"/>
        <d v="2025-05-16T00:00:00"/>
        <d v="2025-05-14T00:00:00"/>
        <d v="2025-05-13T00:00:00"/>
        <d v="2025-05-11T00:00:00"/>
        <d v="2025-05-10T00:00:00"/>
        <d v="2025-05-08T00:00:00"/>
        <d v="2025-05-05T00:00:00"/>
        <d v="2025-05-04T00:00:00"/>
        <d v="2025-05-03T00:00:00"/>
        <d v="2025-05-02T00:00:00"/>
      </sharedItems>
      <fieldGroup par="26"/>
    </cacheField>
    <cacheField name="Customer's Name" numFmtId="0">
      <sharedItems containsBlank="1"/>
    </cacheField>
    <cacheField name="Order#" numFmtId="0">
      <sharedItems containsBlank="1"/>
    </cacheField>
    <cacheField name="MachineSerialNumber" numFmtId="0">
      <sharedItems containsBlank="1"/>
    </cacheField>
    <cacheField name="Replacement Type" numFmtId="0">
      <sharedItems containsBlank="1" count="4">
        <s v="Machine"/>
        <m/>
        <s v="Part"/>
        <s v="Accessory"/>
      </sharedItems>
    </cacheField>
    <cacheField name="Roti Count" numFmtId="0">
      <sharedItems containsString="0" containsBlank="1" containsNumber="1" containsInteger="1" minValue="0" maxValue="14194"/>
    </cacheField>
    <cacheField name="Return Type" numFmtId="0">
      <sharedItems/>
    </cacheField>
    <cacheField name="Replacement SO" numFmtId="0">
      <sharedItems containsBlank="1"/>
    </cacheField>
    <cacheField name="Request Month" numFmtId="0">
      <sharedItems count="12">
        <s v="Aug"/>
        <s v="Jul"/>
        <s v="Jun"/>
        <s v="May"/>
        <s v="Apr"/>
        <s v="Mar"/>
        <s v="Feb"/>
        <s v="Jan"/>
        <s v="Dec"/>
        <s v="Nov"/>
        <s v="Oct"/>
        <s v="Sep"/>
      </sharedItems>
    </cacheField>
    <cacheField name="Year" numFmtId="0">
      <sharedItems containsSemiMixedTypes="0" containsString="0" containsNumber="1" containsInteger="1" minValue="2025" maxValue="2026" count="2">
        <n v="2026"/>
        <n v="2025"/>
      </sharedItems>
    </cacheField>
    <cacheField name="Failure.Keyword" numFmtId="0">
      <sharedItems containsBlank="1"/>
    </cacheField>
    <cacheField name="Failure.Failure Mode" numFmtId="0">
      <sharedItems containsBlank="1" count="175">
        <s v="Kneader Stuck"/>
        <s v="Kicker Noise"/>
        <s v="Kneader Blade Stuck"/>
        <s v="Kicker Drive"/>
        <m/>
        <s v="Not Powering On"/>
        <s v="Rattling Noise"/>
        <s v="Press Pan Malfunction"/>
        <s v="Cracked Machine"/>
        <s v="Kicker Catcher Issue"/>
        <s v="Leakage"/>
        <s v="Damaged Component"/>
        <s v="Final Check Stage Stuck"/>
        <s v="Loadcell Error"/>
        <s v="Stirrer Failure/Stuck"/>
        <s v="General Machine Failure"/>
        <s v="VT Stuck"/>
        <s v="Incorrect Dispensing Position"/>
        <s v="Slave Communication Error"/>
        <s v="DB Detection Warning"/>
        <s v="Color Mismatch"/>
        <s v="VT Loose"/>
        <s v="Stirrer Damaged"/>
        <s v="WiFi Connectivity Issue"/>
        <s v="Pans Not Heating"/>
        <s v="Frozen Screen"/>
        <s v="Flour Leakage/Spillage"/>
        <s v="Troubleshooting Denied"/>
        <s v="Firmware Update Failure"/>
        <s v="Approved by Support"/>
        <s v="Roti Quality Issue"/>
        <s v="Load Cell Issue"/>
        <s v="Kneader Noise"/>
        <s v="Water Dispensing Failure"/>
        <s v="Micropython Error"/>
        <s v="Wrong Packaging"/>
        <s v="Press Pan Damaged"/>
        <s v="Stirrer Coupling Failure"/>
        <s v="Start Button Disabled"/>
        <s v="Press Noise"/>
        <s v="Residue Detected"/>
        <s v="Dispensing Issue"/>
        <s v="Side Door Not Closing"/>
        <s v="Press Pan Stained"/>
        <s v="Change of Mind"/>
        <s v="VT Damaged"/>
        <s v="Flour Motor Issue"/>
        <s v="Water Container Damaged"/>
        <s v="Damaged Front Door"/>
        <s v="Incorrect Power Cord"/>
        <s v="Stuck on &quot;Please Wait&quot;"/>
        <s v="Dough Ball Formation Failure"/>
        <s v="Machine Issue"/>
        <s v="Machine Swap"/>
        <s v="Abnormal Noise"/>
        <s v="Low Oil Level"/>
        <s v="Flour Tunnel Blocked"/>
        <s v="Pans Overheating"/>
        <s v="Firmware/Hardware Failure"/>
        <s v="Screen Unresponsive"/>
        <s v="Boot Loop"/>
        <s v="Machine Upgrade"/>
        <s v="Machine Replacement"/>
        <s v="Missing Front Cover"/>
        <s v="Flour Container Damaged"/>
        <s v="Kneader Damaged"/>
        <s v="Power Trip"/>
        <s v="Faulty Power Cord"/>
        <s v="Low Water Level"/>
        <s v="Shipment Lost"/>
        <s v="Broken Part"/>
        <s v="Delivered Without Power Cord"/>
        <s v="Wrong Item Delivered"/>
        <s v="Gearbox Failure"/>
        <s v="Short Circuit"/>
        <s v="UI Hang"/>
        <s v="Flour Dispensing Failure"/>
        <s v="Dough Cup Damaged"/>
        <s v="Gap On Front Door Window"/>
        <s v="Escalation"/>
        <s v="Missing Front Door"/>
        <s v="False Residue Detection"/>
        <s v="Incorrect Part Placement"/>
        <s v="Water Container Defective"/>
        <s v="Error Code"/>
        <s v="Dispenser Loadcell Error"/>
        <s v="Ghost Touch"/>
        <s v="Kicker Contamination"/>
        <s v="Dough Quality Issue"/>
        <s v="Loose Component"/>
        <s v="Oil Leakage/Excess Oil"/>
        <s v="Loose Screw"/>
        <s v="Administrative Note"/>
        <s v="Machine Downgrade"/>
        <s v="Power Issue"/>
        <s v="Stirrer Pin Failure"/>
        <s v="Flickering screen"/>
        <s v="Shutter Failure"/>
        <s v="Customer Expectation"/>
        <s v="Customer Dissatisfaction"/>
        <s v="Extended Warm-up"/>
        <s v="Recipe Issues"/>
        <s v="Kneader Coupling Failure"/>
        <s v="VT Misalignment"/>
        <s v="Loose (Mecahnical)"/>
        <s v="Stuck During Warming Up"/>
        <s v="Initialization Failure"/>
        <s v="Door Sensor Failure"/>
        <s v="Machine Performance Issue"/>
        <s v="Firmware Update Loop"/>
        <s v="Water Leakage"/>
        <s v="DOA / Out of Box Failure"/>
        <s v="Connectivity Failure"/>
        <s v="Flour Container Defective"/>
        <s v="Incorrect Machine Variant"/>
        <s v="Replacement Processing"/>
        <s v="Lid Does Not Fit Container"/>
        <s v="Customer Retained"/>
        <s v="Repair and Replacement Request"/>
        <s v="Flour Shutter Failure"/>
        <s v="Flour Container Hard to Rotate"/>
        <s v="LCD Display Issue"/>
        <s v="Cosmetic Damage"/>
        <s v="White Screen"/>
        <s v="Flour Container Replacement"/>
        <s v="Wi-Fi Authentication Error"/>
        <s v="Press Pan Misalignment"/>
        <s v="Missing Part"/>
        <s v="VT Plate Issue"/>
        <s v="Cleaning Brush Damaged"/>
        <s v="Kneader Motor Failure"/>
        <s v="Missing Parts"/>
        <s v="Motor Noise"/>
        <s v="Shipping Damage"/>
        <s v="Water Container Loose"/>
        <s v="Burnt Smell"/>
        <s v="Master Board PCB Issue"/>
        <s v="Water Container Spring Failure"/>
        <s v="Bottom Roast Temperature Issue"/>
        <s v="Dough Stuck"/>
        <s v="Smoke Emission"/>
        <s v="Door Open Error"/>
        <s v="Lemon Law"/>
        <s v="Delay Delivery"/>
        <s v="Wrong Delivery Address"/>
        <s v="Flour Level Low Error"/>
        <s v="Wrong Color Delivered"/>
        <s v="Delayed Replacement"/>
        <s v="Incorrect Parts Placement"/>
        <s v="Cancelled Order Delivered"/>
        <s v="Duplicate Order"/>
        <s v="Excess Oil Usage"/>
        <s v="Cleanability"/>
        <s v="Cycle Time"/>
        <s v="Incomplete Warm-Up"/>
        <s v="Shipment Damaged"/>
        <s v="Cosmetic Issue"/>
        <s v="Roti Size"/>
        <s v="Oil Container Stuck"/>
        <s v="Startup Loop"/>
        <s v="Frequent AI Error"/>
        <s v="No Light During Kneading"/>
        <s v="No Reason Provided"/>
        <s v="Dough Cup Release Button Stuck"/>
        <s v="Price Mismatch"/>
        <s v="Ingredient Refill Error"/>
        <s v="Rear Door Switch Issue"/>
        <s v="Electrical Noise"/>
        <s v="Not found in MIS"/>
        <s v="Wrong Shipment"/>
        <s v="Machine in FFT mode"/>
        <s v="Regular Order"/>
        <s v="Shipment Issue"/>
        <s v="&quot;Next&quot; Button not responding"/>
        <s v="Weird noise"/>
      </sharedItems>
    </cacheField>
    <cacheField name="Failure.Failure Category" numFmtId="0">
      <sharedItems containsBlank="1" count="23">
        <s v="Kneader"/>
        <s v="Kicker Module"/>
        <m/>
        <s v="Electrical"/>
        <s v="Press Pan Module"/>
        <s v="Logistics"/>
        <s v="Ingredient System"/>
        <s v="Assembly/Packaging"/>
        <s v=" Others"/>
        <s v="VT Module"/>
        <s v="Stirrer"/>
        <s v="Other Mechanical"/>
        <s v="Connectivity"/>
        <s v="Display/UI"/>
        <s v="Customer Service"/>
        <s v="Software/Firmware"/>
        <s v="Administrative"/>
        <s v="Heating/Cooking"/>
        <s v="Door Module"/>
        <s v="Others"/>
        <s v="Sensor"/>
        <s v="Cleanability"/>
        <s v="Accessories"/>
      </sharedItems>
    </cacheField>
    <cacheField name="Shipment Month" numFmtId="0">
      <sharedItems containsBlank="1" count="13">
        <s v="Dec"/>
        <s v="Jul"/>
        <s v="Nov"/>
        <s v="Aug"/>
        <s v="Jan"/>
        <s v="Apr"/>
        <s v="Oct"/>
        <s v="Mar"/>
        <s v="Feb"/>
        <s v="Sep"/>
        <s v="Jun"/>
        <s v="May"/>
        <m/>
      </sharedItems>
    </cacheField>
    <cacheField name="Shipped Year" numFmtId="0">
      <sharedItems containsString="0" containsBlank="1" containsNumber="1" containsInteger="1" minValue="2017" maxValue="2038" count="12">
        <n v="2025"/>
        <n v="2023"/>
        <n v="2026"/>
        <n v="2024"/>
        <n v="2022"/>
        <n v="2017"/>
        <m/>
        <n v="2021"/>
        <n v="2018"/>
        <n v="2020"/>
        <n v="2038"/>
        <n v="2019"/>
      </sharedItems>
    </cacheField>
    <cacheField name="CA/ME" numFmtId="0">
      <sharedItems containsBlank="1"/>
    </cacheField>
    <cacheField name="WW Code" numFmtId="0">
      <sharedItems containsBlank="1" count="60">
        <s v="50"/>
        <s v="51"/>
        <s v="29"/>
        <s v="46"/>
        <s v="CA"/>
        <s v="44"/>
        <s v="02"/>
        <s v="16"/>
        <s v="35"/>
        <s v="43"/>
        <s v="11"/>
        <s v="09"/>
        <s v="08"/>
        <s v="36"/>
        <s v="40"/>
        <s v="26"/>
        <s v="17"/>
        <s v="15"/>
        <s v="42"/>
        <s v="0M"/>
        <s v="49"/>
        <s v="37"/>
        <s v="23"/>
        <s v="32"/>
        <s v="33"/>
        <s v="06"/>
        <s v="38"/>
        <s v="41"/>
        <s v="27"/>
        <s v="25"/>
        <s v="04"/>
        <s v="28"/>
        <s v="30"/>
        <s v="31"/>
        <s v="21"/>
        <s v="34"/>
        <s v="39"/>
        <s v="24"/>
        <s v="47"/>
        <s v="ME"/>
        <s v="22"/>
        <s v="05"/>
        <s v="19"/>
        <s v="01"/>
        <s v="0A"/>
        <s v="12"/>
        <s v="4M"/>
        <s v="13"/>
        <s v="5C"/>
        <s v="US"/>
        <s v=""/>
        <s v="07"/>
        <s v="7M"/>
        <s v="18"/>
        <s v="1C"/>
        <s v="20"/>
        <s v="10"/>
        <m/>
        <s v="14"/>
        <s v="DI"/>
      </sharedItems>
    </cacheField>
    <cacheField name="MC Type" numFmtId="0">
      <sharedItems count="3">
        <s v="RNext"/>
        <s v="RPlus"/>
        <s v=""/>
      </sharedItems>
    </cacheField>
    <cacheField name="RMA Lines" numFmtId="0">
      <sharedItems containsBlank="1"/>
    </cacheField>
    <cacheField name="Status" numFmtId="0">
      <sharedItems containsBlank="1" count="8">
        <s v="Processing"/>
        <s v="Submitted"/>
        <s v="Closed"/>
        <s v="Cancelled"/>
        <s v="Draft"/>
        <s v="Approved"/>
        <s v="Rejected"/>
        <m/>
      </sharedItems>
    </cacheField>
    <cacheField name="Fee Amount" numFmtId="0">
      <sharedItems containsString="0" containsBlank="1" containsNumber="1" containsInteger="1" minValue="0" maxValue="1483"/>
    </cacheField>
    <cacheField name="Is Shipment Initiated" numFmtId="0">
      <sharedItems containsString="0" containsBlank="1" containsNumber="1" containsInteger="1" minValue="0" maxValue="1"/>
    </cacheField>
    <cacheField name="SO Return Status" numFmtId="0">
      <sharedItems containsBlank="1"/>
    </cacheField>
    <cacheField name="Roti Count Group" numFmtId="0">
      <sharedItems containsBlank="1"/>
    </cacheField>
    <cacheField name="Months (Issue Reported Date)" numFmtId="0" databaseField="0">
      <fieldGroup base="0">
        <rangePr groupBy="months" startDate="2025-05-02T00:00:00" endDate="2026-08-04T00:00:00"/>
        <groupItems count="14">
          <s v="&lt;5/2/2025"/>
          <s v="Jan"/>
          <s v="Feb"/>
          <s v="Mar"/>
          <s v="Apr"/>
          <s v="May"/>
          <s v="Jun"/>
          <s v="Jul"/>
          <s v="Aug"/>
          <s v="Sep"/>
          <s v="Oct"/>
          <s v="Nov"/>
          <s v="Dec"/>
          <s v="&gt;8/4/2026"/>
        </groupItems>
      </fieldGroup>
    </cacheField>
    <cacheField name="Quarters (Issue Reported Date)" numFmtId="0" databaseField="0">
      <fieldGroup base="0">
        <rangePr groupBy="quarters" startDate="2025-05-02T00:00:00" endDate="2026-08-04T00:00:00"/>
        <groupItems count="6">
          <s v="&lt;5/2/2025"/>
          <s v="Qtr1"/>
          <s v="Qtr2"/>
          <s v="Qtr3"/>
          <s v="Qtr4"/>
          <s v="&gt;8/4/2026"/>
        </groupItems>
      </fieldGroup>
    </cacheField>
    <cacheField name="Years (Issue Reported Date)" numFmtId="0" databaseField="0">
      <fieldGroup base="0">
        <rangePr groupBy="years" startDate="2025-05-02T00:00:00" endDate="2026-08-04T00:00:00"/>
        <groupItems count="4">
          <s v="&lt;5/2/2025"/>
          <s v="2025"/>
          <s v="2026"/>
          <s v="&gt;8/4/2026"/>
        </groupItems>
      </fieldGroup>
    </cacheField>
  </cacheFields>
  <extLst>
    <ext xmlns:x14="http://schemas.microsoft.com/office/spreadsheetml/2009/9/main" uri="{725AE2AE-9491-48be-B2B4-4EB974FC3084}">
      <x14:pivotCacheDefinition pivotCacheId="5820342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eslyn Javier" refreshedDate="46237.703413541669" createdVersion="8" refreshedVersion="8" minRefreshableVersion="3" recordCount="20" xr:uid="{03758B8B-8CD8-439E-BEF9-0FD143107F60}">
  <cacheSource type="worksheet">
    <worksheetSource ref="A1:D21" sheet="Delivered MC"/>
  </cacheSource>
  <cacheFields count="4">
    <cacheField name="Delviered Date" numFmtId="164">
      <sharedItems containsSemiMixedTypes="0" containsNonDate="0" containsDate="1" containsString="0" minDate="2025-05-01T00:00:00" maxDate="2026-12-02T00:00:00"/>
    </cacheField>
    <cacheField name="Delivered Year" numFmtId="0">
      <sharedItems containsSemiMixedTypes="0" containsString="0" containsNumber="1" containsInteger="1" minValue="2025" maxValue="2026"/>
    </cacheField>
    <cacheField name="Delivered Month" numFmtId="0">
      <sharedItems/>
    </cacheField>
    <cacheField name="Delivered RMA Count" numFmtId="0">
      <sharedItems containsSemiMixedTypes="0" containsString="0" containsNumber="1" containsInteger="1" minValue="0" maxValue="224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93">
  <r>
    <x v="0"/>
    <s v="Sujith Vijaya Kumar"/>
    <s v="74081"/>
    <s v="ZM1251250CAW06644"/>
    <x v="0"/>
    <n v="875"/>
    <s v="Replacement"/>
    <s v="RSO09356"/>
    <x v="0"/>
    <x v="0"/>
    <s v="KNEADING TRAY STUCK"/>
    <x v="0"/>
    <x v="0"/>
    <x v="0"/>
    <x v="0"/>
    <s v="CA"/>
    <x v="0"/>
    <x v="0"/>
    <s v="[ZNF0111AW-CA] Rotimatic Next (Black &amp; White)"/>
    <x v="0"/>
    <n v="40"/>
    <n v="1"/>
    <s v="Return with Refund/Replacement"/>
    <s v="500–999"/>
  </r>
  <r>
    <x v="0"/>
    <s v="Shalaka Sawant"/>
    <s v="75980"/>
    <s v="ZM1251251CAG07710"/>
    <x v="0"/>
    <n v="116"/>
    <s v="Replacement"/>
    <s v="RSO09355"/>
    <x v="0"/>
    <x v="0"/>
    <s v="TRANSFER ARM RATTLING NOISE"/>
    <x v="1"/>
    <x v="1"/>
    <x v="0"/>
    <x v="0"/>
    <s v="CA"/>
    <x v="1"/>
    <x v="0"/>
    <s v="[ZNF0111AG-CA] Rotimatic Next (Black &amp; Grey)"/>
    <x v="0"/>
    <n v="0"/>
    <n v="1"/>
    <s v="Return with Refund/Replacement"/>
    <s v="50–499"/>
  </r>
  <r>
    <x v="0"/>
    <s v="Neel Shah"/>
    <s v="RSO03202"/>
    <s v="ZM1250729CAG01563"/>
    <x v="0"/>
    <n v="0"/>
    <s v="Replacement"/>
    <s v="RSO09354"/>
    <x v="0"/>
    <x v="0"/>
    <s v="KNEADER BLADE STUCK"/>
    <x v="2"/>
    <x v="0"/>
    <x v="1"/>
    <x v="0"/>
    <s v="CA"/>
    <x v="2"/>
    <x v="0"/>
    <s v="[ZNF0111AG-CA] Rotimatic Next (Black &amp; Grey)"/>
    <x v="0"/>
    <n v="0"/>
    <n v="1"/>
    <s v="Return with Refund/Replacement"/>
    <s v="0–49"/>
  </r>
  <r>
    <x v="0"/>
    <s v="Owais Ahmed"/>
    <s v="RSO05154"/>
    <s v="ZM1251146MEG01650"/>
    <x v="0"/>
    <n v="963"/>
    <s v="Replacement"/>
    <s v="RSO09353"/>
    <x v="0"/>
    <x v="0"/>
    <s v="CANNOT TRANSFER DOUGH BALL"/>
    <x v="3"/>
    <x v="1"/>
    <x v="2"/>
    <x v="0"/>
    <s v="ME"/>
    <x v="3"/>
    <x v="0"/>
    <s v="[ZNF0111AG-ME] Rotimatic Next (Black &amp; Grey)"/>
    <x v="0"/>
    <n v="0"/>
    <n v="1"/>
    <s v="Return with Refund/Replacement"/>
    <s v="500–999"/>
  </r>
  <r>
    <x v="0"/>
    <s v="Saurabh Brahmbhatt"/>
    <s v="41090"/>
    <s v="ZM82308CAB139"/>
    <x v="0"/>
    <n v="8500"/>
    <s v="Replacement"/>
    <s v="RSO09352"/>
    <x v="0"/>
    <x v="0"/>
    <m/>
    <x v="4"/>
    <x v="2"/>
    <x v="3"/>
    <x v="1"/>
    <s v="B1"/>
    <x v="4"/>
    <x v="1"/>
    <s v="[ZMA0111A-CA] Rotimatic Plus"/>
    <x v="0"/>
    <n v="0"/>
    <n v="1"/>
    <s v="Return with Refund/Replacement"/>
    <s v="5,000+"/>
  </r>
  <r>
    <x v="0"/>
    <s v="Pranjal Jain"/>
    <s v="RSO04838"/>
    <s v="ZM1251144CAW04488"/>
    <x v="0"/>
    <n v="609"/>
    <s v="Replacement"/>
    <s v="RSO09351"/>
    <x v="0"/>
    <x v="0"/>
    <s v="NOT POWERING ON"/>
    <x v="5"/>
    <x v="3"/>
    <x v="2"/>
    <x v="0"/>
    <s v="CA"/>
    <x v="5"/>
    <x v="0"/>
    <s v="[ZNF0111AW-CA] Rotimatic Next (Black &amp; White)"/>
    <x v="0"/>
    <n v="0"/>
    <n v="1"/>
    <s v="Return with Refund/Replacement"/>
    <s v="500–999"/>
  </r>
  <r>
    <x v="1"/>
    <s v="Ashish Mehta"/>
    <s v="78106"/>
    <s v="ZM1260102CAG08113"/>
    <x v="0"/>
    <n v="433"/>
    <s v="Replacement"/>
    <s v="RSO09350"/>
    <x v="1"/>
    <x v="0"/>
    <s v="NOT POWERING ON"/>
    <x v="5"/>
    <x v="3"/>
    <x v="4"/>
    <x v="2"/>
    <s v="CA"/>
    <x v="6"/>
    <x v="0"/>
    <s v="[ZNF0111AG-CA] Rotimatic Next (Black &amp; Grey)"/>
    <x v="0"/>
    <n v="0"/>
    <n v="1"/>
    <s v="Return with Refund/Replacement"/>
    <s v="50–499"/>
  </r>
  <r>
    <x v="1"/>
    <s v="Rohit Yadav"/>
    <s v="62977"/>
    <s v="ZM1250416CAG00186"/>
    <x v="0"/>
    <n v="712"/>
    <s v="Replacement"/>
    <s v="RSO09349"/>
    <x v="1"/>
    <x v="0"/>
    <s v="TRANSFER ARM STUCK"/>
    <x v="3"/>
    <x v="1"/>
    <x v="5"/>
    <x v="0"/>
    <s v="CA"/>
    <x v="7"/>
    <x v="0"/>
    <s v="[ZMA0111A-CA] Rotimatic Plus"/>
    <x v="0"/>
    <n v="0"/>
    <n v="1"/>
    <s v="Return with Refund/Replacement"/>
    <s v="500–999"/>
  </r>
  <r>
    <x v="1"/>
    <s v="Brigade People Pty Ltd"/>
    <s v="68935"/>
    <s v="ZM1250835MEW00868"/>
    <x v="0"/>
    <n v="0"/>
    <s v="Replacement"/>
    <s v="RSO09348"/>
    <x v="1"/>
    <x v="0"/>
    <s v="KNEADER BLADE STUCK"/>
    <x v="2"/>
    <x v="0"/>
    <x v="3"/>
    <x v="0"/>
    <s v="ME"/>
    <x v="8"/>
    <x v="0"/>
    <s v="[ZNF0111AW-ME] Rotimatic Next (Black &amp; White)"/>
    <x v="0"/>
    <n v="172"/>
    <n v="1"/>
    <s v="Return with Refund/Replacement"/>
    <s v="0–49"/>
  </r>
  <r>
    <x v="1"/>
    <s v="sateesh vadde"/>
    <s v="71143"/>
    <s v="ZM1251043CAG03935"/>
    <x v="0"/>
    <n v="0"/>
    <s v="Replacement"/>
    <s v="RSO09347"/>
    <x v="1"/>
    <x v="0"/>
    <s v="TRANSFER ARM STUCK"/>
    <x v="3"/>
    <x v="1"/>
    <x v="6"/>
    <x v="0"/>
    <s v="CA"/>
    <x v="9"/>
    <x v="0"/>
    <s v="[ZNF0111AG-CA] Rotimatic Next (Black &amp; Grey)"/>
    <x v="0"/>
    <n v="211"/>
    <n v="1"/>
    <s v="Return with Refund/Replacement"/>
    <s v="0–49"/>
  </r>
  <r>
    <x v="1"/>
    <s v="Ashleye Soanes"/>
    <s v="80569"/>
    <s v="ZM1260311CAW09995"/>
    <x v="0"/>
    <n v="0"/>
    <s v="Replacement"/>
    <s v="RSO09346"/>
    <x v="1"/>
    <x v="0"/>
    <s v="TRANSFER ARM STUCK"/>
    <x v="3"/>
    <x v="1"/>
    <x v="7"/>
    <x v="2"/>
    <s v="CA"/>
    <x v="10"/>
    <x v="0"/>
    <s v="[ZNF0111AW-CA] Rotimatic Next (Black &amp; White)"/>
    <x v="0"/>
    <n v="54"/>
    <n v="1"/>
    <s v="Return with Refund/Replacement"/>
    <s v="0–49"/>
  </r>
  <r>
    <x v="1"/>
    <s v="varun_varmani@hotmail.com"/>
    <s v="76496"/>
    <s v="ZM1260209MEG03101"/>
    <x v="0"/>
    <n v="0"/>
    <s v="Replacement"/>
    <s v="RSO09345"/>
    <x v="1"/>
    <x v="0"/>
    <s v="TRANSFER ARM STUCK"/>
    <x v="3"/>
    <x v="1"/>
    <x v="8"/>
    <x v="2"/>
    <s v="ME"/>
    <x v="11"/>
    <x v="0"/>
    <s v="[2YearRotimaticNextRotimaticCareWarranty] Rotimatic Next - Rotimatic Care Plus Warranty - 2 Years"/>
    <x v="0"/>
    <n v="125"/>
    <n v="1"/>
    <s v="Return with Refund/Replacement"/>
    <s v="0–49"/>
  </r>
  <r>
    <x v="1"/>
    <s v="Rajesh Ganta"/>
    <s v="80144"/>
    <s v="ZM1260208CAG09747"/>
    <x v="0"/>
    <n v="0"/>
    <s v="Replacement"/>
    <s v="RSO09344"/>
    <x v="1"/>
    <x v="0"/>
    <s v="NOT POWERING ON"/>
    <x v="5"/>
    <x v="3"/>
    <x v="8"/>
    <x v="2"/>
    <s v="CA"/>
    <x v="12"/>
    <x v="0"/>
    <s v="[ZNF0111AG-CA] Rotimatic Next (Black &amp; Grey)"/>
    <x v="0"/>
    <n v="40"/>
    <n v="1"/>
    <s v="Return with Refund/Replacement"/>
    <s v="0–49"/>
  </r>
  <r>
    <x v="1"/>
    <s v="Pratik Pradhan"/>
    <s v="77473"/>
    <s v="ZM1260209MEG02955"/>
    <x v="0"/>
    <n v="0"/>
    <s v="Replacement"/>
    <s v="RSO09343"/>
    <x v="1"/>
    <x v="0"/>
    <s v="RATTLING NOISE"/>
    <x v="6"/>
    <x v="1"/>
    <x v="8"/>
    <x v="2"/>
    <s v="ME"/>
    <x v="11"/>
    <x v="0"/>
    <s v="[ZNF0111AG-ME] Rotimatic Next (Black &amp; Grey)"/>
    <x v="0"/>
    <n v="0"/>
    <n v="1"/>
    <s v="Return with Refund/Replacement"/>
    <s v="0–49"/>
  </r>
  <r>
    <x v="1"/>
    <s v="Ashwanth Sivankutty Nair"/>
    <s v="69496"/>
    <s v="ZM1250836CAG02766"/>
    <x v="0"/>
    <n v="0"/>
    <s v="Replacement"/>
    <s v="RSO09342"/>
    <x v="1"/>
    <x v="0"/>
    <m/>
    <x v="4"/>
    <x v="2"/>
    <x v="3"/>
    <x v="0"/>
    <s v="CA"/>
    <x v="13"/>
    <x v="0"/>
    <s v="[1YearRotimaticNextRotimaticCareWarranty] Rotimatic Next - Rotimatic Care Plus Warranty - 1 Year"/>
    <x v="0"/>
    <n v="41"/>
    <n v="1"/>
    <s v="Return with Refund/Replacement"/>
    <s v="0–49"/>
  </r>
  <r>
    <x v="1"/>
    <s v="Sunmeet Singh"/>
    <s v="RSO05345"/>
    <s v="ZM1251146MEG01682"/>
    <x v="0"/>
    <n v="0"/>
    <s v="Replacement"/>
    <s v="RSO09341"/>
    <x v="1"/>
    <x v="0"/>
    <s v="PRESS PAN STUCK"/>
    <x v="7"/>
    <x v="4"/>
    <x v="2"/>
    <x v="0"/>
    <s v="ME"/>
    <x v="3"/>
    <x v="0"/>
    <s v="[ZNF0111AG-ME] Rotimatic Next (Black &amp; Grey)"/>
    <x v="0"/>
    <n v="0"/>
    <n v="1"/>
    <s v="Return with Refund/Replacement"/>
    <s v="0–49"/>
  </r>
  <r>
    <x v="1"/>
    <s v="Sunita Khara"/>
    <s v="78487"/>
    <s v="ZM1260209CAW09903"/>
    <x v="0"/>
    <n v="0"/>
    <s v="Replacement"/>
    <s v="RSO09340"/>
    <x v="1"/>
    <x v="0"/>
    <s v="NOT POWERING ON"/>
    <x v="5"/>
    <x v="3"/>
    <x v="8"/>
    <x v="2"/>
    <s v="CA"/>
    <x v="11"/>
    <x v="0"/>
    <s v="[ZNF0111AW-CA] Rotimatic Next (Black &amp; White)"/>
    <x v="0"/>
    <n v="40"/>
    <n v="1"/>
    <s v="Return with Refund/Replacement"/>
    <s v="0–49"/>
  </r>
  <r>
    <x v="1"/>
    <s v="Munish Minocha"/>
    <s v="79729"/>
    <s v="ZM1260311CAW09988"/>
    <x v="0"/>
    <n v="0"/>
    <s v="Replacement"/>
    <s v="RSO09339"/>
    <x v="1"/>
    <x v="0"/>
    <s v="NOT POWERING ON"/>
    <x v="5"/>
    <x v="3"/>
    <x v="7"/>
    <x v="2"/>
    <s v="CA"/>
    <x v="10"/>
    <x v="0"/>
    <s v="[ZNF0111AW-CA] Rotimatic Next (Black &amp; White)"/>
    <x v="0"/>
    <n v="48"/>
    <n v="1"/>
    <s v="Return with Refund/Replacement"/>
    <s v="0–49"/>
  </r>
  <r>
    <x v="2"/>
    <s v="vidhi modi"/>
    <s v="70306"/>
    <s v="ZM1251043CAG03932"/>
    <x v="1"/>
    <m/>
    <s v="Refund with Return"/>
    <m/>
    <x v="1"/>
    <x v="0"/>
    <s v="NOT POWERING ON"/>
    <x v="5"/>
    <x v="3"/>
    <x v="6"/>
    <x v="0"/>
    <s v="CA"/>
    <x v="9"/>
    <x v="0"/>
    <s v="[6MonthsRotimaticNextRotimaticCareWarranty] Rotimatic Next - Rotimatic Care Plus Warranty - 6 Months"/>
    <x v="1"/>
    <n v="0"/>
    <n v="1"/>
    <s v="Cancellation"/>
    <m/>
  </r>
  <r>
    <x v="2"/>
    <s v="Sayali Autade"/>
    <s v="74763"/>
    <s v="ZM1251250CAW06779"/>
    <x v="0"/>
    <n v="1914"/>
    <s v="Replacement"/>
    <s v="RSO09338"/>
    <x v="1"/>
    <x v="0"/>
    <s v="KNEADING TRAY STUCK"/>
    <x v="0"/>
    <x v="0"/>
    <x v="0"/>
    <x v="0"/>
    <s v="CA"/>
    <x v="0"/>
    <x v="0"/>
    <s v="[2YearRotimaticNextRotimaticCareWarranty] Rotimatic Next - Rotimatic Care Plus Warranty - 2 Years"/>
    <x v="0"/>
    <n v="40"/>
    <n v="1"/>
    <s v="Return with Refund/Replacement"/>
    <s v="1,000–1,999"/>
  </r>
  <r>
    <x v="2"/>
    <s v="Alakh Biniwale"/>
    <s v="71777"/>
    <s v="ZM1251146CAG04887"/>
    <x v="0"/>
    <n v="0"/>
    <s v="Replacement"/>
    <s v="RSO09337"/>
    <x v="1"/>
    <x v="0"/>
    <s v="TOP CASING CRACK"/>
    <x v="8"/>
    <x v="5"/>
    <x v="2"/>
    <x v="0"/>
    <s v="CA"/>
    <x v="3"/>
    <x v="0"/>
    <s v="[3YearRotimaticNextRotimaticCareWarranty] Rotimatic Next - Rotimatic Care Plus Warranty - 3 Years"/>
    <x v="0"/>
    <n v="63"/>
    <n v="1"/>
    <s v="Return with Refund/Replacement"/>
    <s v="0–49"/>
  </r>
  <r>
    <x v="2"/>
    <s v="Anmol Singh"/>
    <s v="RSO04577"/>
    <s v="ZM1250940CAW03285"/>
    <x v="0"/>
    <n v="0"/>
    <s v="Replacement"/>
    <s v="RSO09336"/>
    <x v="1"/>
    <x v="0"/>
    <s v="NOT POWERING ON"/>
    <x v="5"/>
    <x v="3"/>
    <x v="9"/>
    <x v="0"/>
    <s v="CA"/>
    <x v="14"/>
    <x v="0"/>
    <s v="[ZNF0111AG-CA] Rotimatic Next (Black &amp; Grey)"/>
    <x v="0"/>
    <n v="0"/>
    <n v="1"/>
    <s v="Return with Refund/Replacement"/>
    <s v="0–49"/>
  </r>
  <r>
    <x v="3"/>
    <s v="Shipra Singh"/>
    <s v="RSO05912"/>
    <s v="ZM1251250CAW06647"/>
    <x v="0"/>
    <n v="48"/>
    <s v="Replacement"/>
    <s v="RSO09335"/>
    <x v="1"/>
    <x v="0"/>
    <m/>
    <x v="4"/>
    <x v="2"/>
    <x v="0"/>
    <x v="0"/>
    <s v="CA"/>
    <x v="0"/>
    <x v="0"/>
    <s v="[ZNF0111AW-CA] Rotimatic Next (Black &amp; White)"/>
    <x v="0"/>
    <n v="0"/>
    <n v="1"/>
    <s v="Return with Refund/Replacement"/>
    <s v="0–49"/>
  </r>
  <r>
    <x v="3"/>
    <s v="Ajay Sekhri"/>
    <s v="64218"/>
    <s v="ZM1250626CAW01396"/>
    <x v="0"/>
    <n v="230"/>
    <s v="Replacement"/>
    <s v="RSO09334"/>
    <x v="1"/>
    <x v="0"/>
    <s v="KNEADING TRAY STUCK"/>
    <x v="0"/>
    <x v="0"/>
    <x v="10"/>
    <x v="0"/>
    <s v="CA"/>
    <x v="15"/>
    <x v="0"/>
    <s v="[3YearRotimaticNextRotimaticCareWarranty] Rotimatic Next - Rotimatic Care Plus Warranty - 3 Years"/>
    <x v="0"/>
    <n v="0"/>
    <n v="1"/>
    <s v="Return with Refund/Replacement"/>
    <s v="50–499"/>
  </r>
  <r>
    <x v="3"/>
    <s v="Abhishek Dhoundiyal"/>
    <s v="RSO08422"/>
    <s v="ZM1260417CAG10464"/>
    <x v="0"/>
    <n v="305"/>
    <s v="Replacement"/>
    <s v="RSO09333"/>
    <x v="1"/>
    <x v="0"/>
    <s v="TRANSFER ARM RATTLING NOISE"/>
    <x v="1"/>
    <x v="1"/>
    <x v="5"/>
    <x v="2"/>
    <s v="CA"/>
    <x v="16"/>
    <x v="0"/>
    <s v="[ZNF0111AG-CA] Rotimatic Next (Black &amp; Grey)"/>
    <x v="0"/>
    <n v="0"/>
    <n v="1"/>
    <s v="Return with Refund/Replacement"/>
    <s v="50–499"/>
  </r>
  <r>
    <x v="4"/>
    <s v="Shekar datt maharaj"/>
    <s v="81420"/>
    <s v="ZM1251250MEG02403"/>
    <x v="1"/>
    <n v="128"/>
    <s v="Refund with Return"/>
    <m/>
    <x v="1"/>
    <x v="0"/>
    <s v="TRANSFER ARM STUCK"/>
    <x v="3"/>
    <x v="1"/>
    <x v="0"/>
    <x v="0"/>
    <s v="ME"/>
    <x v="0"/>
    <x v="0"/>
    <s v="[ZNF0111AG-ME] Rotimatic Next (Black &amp; Grey)"/>
    <x v="1"/>
    <n v="65"/>
    <n v="1"/>
    <s v="Cancellation"/>
    <s v="50–499"/>
  </r>
  <r>
    <x v="4"/>
    <s v="Rahiman Mohammad"/>
    <s v="69178"/>
    <s v="ZM1250835CAG02569"/>
    <x v="0"/>
    <n v="1638"/>
    <s v="Replacement"/>
    <s v="RSO09332"/>
    <x v="1"/>
    <x v="0"/>
    <s v="KNEADER BLADE STUCK"/>
    <x v="2"/>
    <x v="0"/>
    <x v="3"/>
    <x v="0"/>
    <s v="CA"/>
    <x v="8"/>
    <x v="0"/>
    <s v="[ZNF0111AG-CA] Rotimatic Next (Black &amp; Grey)"/>
    <x v="0"/>
    <n v="197"/>
    <n v="1"/>
    <s v="Return with Refund/Replacement"/>
    <s v="1,000–1,999"/>
  </r>
  <r>
    <x v="4"/>
    <s v="Suchithra Gopinath"/>
    <s v="71894"/>
    <s v="ZM1251144CAG04882"/>
    <x v="2"/>
    <n v="1042"/>
    <s v="Replacement"/>
    <s v="RSO09331"/>
    <x v="1"/>
    <x v="0"/>
    <s v="DAMAGED KICKER"/>
    <x v="9"/>
    <x v="1"/>
    <x v="2"/>
    <x v="0"/>
    <s v="CA"/>
    <x v="5"/>
    <x v="0"/>
    <s v="[2YearRotimaticNextRotimaticCareWarranty] Rotimatic Next - Rotimatic Care Plus Warranty - 2 Years"/>
    <x v="2"/>
    <n v="43"/>
    <n v="1"/>
    <s v="Return with Refund/Replacement"/>
    <s v="1,000–1,999"/>
  </r>
  <r>
    <x v="4"/>
    <s v="Vijay Subramanyam"/>
    <s v="76268"/>
    <s v="ZM1251251CAG07726"/>
    <x v="1"/>
    <n v="2"/>
    <s v="Refund with Return"/>
    <m/>
    <x v="1"/>
    <x v="0"/>
    <s v="LEAKAGE"/>
    <x v="10"/>
    <x v="6"/>
    <x v="0"/>
    <x v="0"/>
    <s v="CA"/>
    <x v="1"/>
    <x v="0"/>
    <s v="[ZNF0111AG-CA] Rotimatic Next (Black &amp; Grey)"/>
    <x v="1"/>
    <n v="35"/>
    <n v="1"/>
    <s v="Cancellation"/>
    <s v="0–49"/>
  </r>
  <r>
    <x v="4"/>
    <s v="ILango Marag"/>
    <s v="74743"/>
    <s v="ZM1251251CAG07419"/>
    <x v="0"/>
    <n v="756"/>
    <s v="Replacement"/>
    <s v="RSO09330"/>
    <x v="1"/>
    <x v="0"/>
    <s v="TRANSFER ARM RATTLING NOISE"/>
    <x v="1"/>
    <x v="1"/>
    <x v="0"/>
    <x v="0"/>
    <s v="CA"/>
    <x v="1"/>
    <x v="0"/>
    <s v="[ZNF0111AG-CA] Rotimatic Next (Black &amp; Grey)"/>
    <x v="0"/>
    <n v="0"/>
    <n v="1"/>
    <s v="Return with Refund/Replacement"/>
    <s v="500–999"/>
  </r>
  <r>
    <x v="4"/>
    <s v="Chetan Pachchhao"/>
    <s v="RSO06651"/>
    <s v="ZM1260208CAG09764"/>
    <x v="0"/>
    <n v="298"/>
    <s v="Replacement"/>
    <s v="RSO09329"/>
    <x v="1"/>
    <x v="0"/>
    <m/>
    <x v="4"/>
    <x v="2"/>
    <x v="8"/>
    <x v="2"/>
    <s v="CA"/>
    <x v="12"/>
    <x v="0"/>
    <s v="[ZNF0111AG-CA] Rotimatic Next (Black &amp; Grey)"/>
    <x v="0"/>
    <n v="0"/>
    <n v="1"/>
    <s v="Return with Refund/Replacement"/>
    <s v="50–499"/>
  </r>
  <r>
    <x v="4"/>
    <s v="Ritika Kureti"/>
    <s v="RSO02801"/>
    <s v="ZM1250415CAG00126"/>
    <x v="0"/>
    <n v="0"/>
    <s v="Replacement"/>
    <s v="RSO09328"/>
    <x v="1"/>
    <x v="0"/>
    <m/>
    <x v="4"/>
    <x v="2"/>
    <x v="5"/>
    <x v="0"/>
    <s v="CA"/>
    <x v="17"/>
    <x v="0"/>
    <s v="[ZNF0111AG-CA] Rotimatic Next (Black &amp; Grey)"/>
    <x v="0"/>
    <n v="0"/>
    <n v="1"/>
    <s v="Return with Refund/Replacement"/>
    <s v="0–49"/>
  </r>
  <r>
    <x v="5"/>
    <s v="Sana Chaudhry"/>
    <s v="72664"/>
    <s v="ZM1251146CAG05219"/>
    <x v="0"/>
    <n v="667"/>
    <s v="Replacement"/>
    <s v="RSO09308"/>
    <x v="1"/>
    <x v="0"/>
    <s v="NOT POWERING ON"/>
    <x v="5"/>
    <x v="3"/>
    <x v="2"/>
    <x v="0"/>
    <s v="CA"/>
    <x v="3"/>
    <x v="0"/>
    <s v="[ZNF0111AG-CA] Rotimatic Next (Black &amp; Grey)"/>
    <x v="0"/>
    <n v="0"/>
    <n v="1"/>
    <s v="Return with Refund/Replacement"/>
    <s v="500–999"/>
  </r>
  <r>
    <x v="5"/>
    <s v="Zebra Khan"/>
    <s v="68800"/>
    <s v="ZM1251042MEW01583"/>
    <x v="0"/>
    <n v="0"/>
    <s v="Replacement"/>
    <s v="RSO09299"/>
    <x v="1"/>
    <x v="0"/>
    <s v="TRANSFER ARM STUCK"/>
    <x v="3"/>
    <x v="1"/>
    <x v="6"/>
    <x v="0"/>
    <s v="ME"/>
    <x v="18"/>
    <x v="0"/>
    <s v="[3YearRotimaticNextRotimaticCareWarranty] Rotimatic Next - Rotimatic Care Plus Warranty - 3 Years"/>
    <x v="0"/>
    <n v="153"/>
    <n v="1"/>
    <s v="Return with Refund/Replacement"/>
    <s v="0–49"/>
  </r>
  <r>
    <x v="5"/>
    <s v="Nikita Pawar"/>
    <s v="78099"/>
    <s v="ZM1260311MEG03178"/>
    <x v="0"/>
    <n v="43"/>
    <s v="Replacement"/>
    <s v="RSO09327"/>
    <x v="1"/>
    <x v="0"/>
    <s v="DAMAGED PART INSIDE THE MACHINE"/>
    <x v="11"/>
    <x v="7"/>
    <x v="7"/>
    <x v="2"/>
    <s v="ME"/>
    <x v="10"/>
    <x v="0"/>
    <s v="[3YearRotimaticNextRotimaticCareWarranty] Rotimatic Next - Rotimatic Care Plus Warranty - 3 Years"/>
    <x v="0"/>
    <n v="0"/>
    <n v="1"/>
    <s v="Return with Refund/Replacement"/>
    <s v="0–49"/>
  </r>
  <r>
    <x v="5"/>
    <s v="Shambhavi Mohan"/>
    <s v="55085"/>
    <s v="ZM82405CAB00E"/>
    <x v="0"/>
    <n v="2934"/>
    <s v="Replacement"/>
    <s v="RSO09326"/>
    <x v="1"/>
    <x v="0"/>
    <s v="FINAL CHECK STAGE AND DOES NOT PROCEED FURTHER"/>
    <x v="12"/>
    <x v="8"/>
    <x v="11"/>
    <x v="3"/>
    <s v="B0"/>
    <x v="4"/>
    <x v="1"/>
    <s v="[Extend-Protection-Plan-299.00] Extend Protection Plan - US - 2 Years (299.00)"/>
    <x v="0"/>
    <n v="40"/>
    <n v="1"/>
    <s v="Return with Refund/Replacement"/>
    <s v="2,000–2,999"/>
  </r>
  <r>
    <x v="5"/>
    <s v="Tarun Kalyani"/>
    <s v="67400"/>
    <s v="ZM1250940MEG01005"/>
    <x v="2"/>
    <n v="523"/>
    <s v="Replacement"/>
    <s v="RSO09325"/>
    <x v="1"/>
    <x v="0"/>
    <s v="DAMAGED KICKER"/>
    <x v="9"/>
    <x v="1"/>
    <x v="9"/>
    <x v="0"/>
    <s v="ME"/>
    <x v="14"/>
    <x v="0"/>
    <s v="[ZNF0111AG-ME] Rotimatic Next (Black &amp; Grey)"/>
    <x v="2"/>
    <n v="0"/>
    <n v="1"/>
    <s v="Return with Refund/Replacement"/>
    <s v="500–999"/>
  </r>
  <r>
    <x v="5"/>
    <s v="Pavan Reddy"/>
    <s v="69167"/>
    <s v="ZM125940MEG00998"/>
    <x v="0"/>
    <n v="0"/>
    <s v="Replacement"/>
    <s v="RSO09324"/>
    <x v="1"/>
    <x v="0"/>
    <s v="CANNOT TRANSFER DOUGH BALL"/>
    <x v="3"/>
    <x v="1"/>
    <x v="12"/>
    <x v="0"/>
    <s v="EG"/>
    <x v="19"/>
    <x v="0"/>
    <s v="[ZNF0111AG-ME] Rotimatic Next (Black &amp; Grey)"/>
    <x v="0"/>
    <n v="0"/>
    <n v="1"/>
    <s v="Return with Refund/Replacement"/>
    <s v="0–49"/>
  </r>
  <r>
    <x v="5"/>
    <s v="Manoj Deshpande"/>
    <s v="72199"/>
    <s v="ZM1251146CAW5311"/>
    <x v="0"/>
    <n v="780"/>
    <s v="Replacement"/>
    <s v="RSO09323"/>
    <x v="1"/>
    <x v="0"/>
    <s v="KNEADER TRAY STUCK"/>
    <x v="0"/>
    <x v="0"/>
    <x v="2"/>
    <x v="0"/>
    <s v="CA"/>
    <x v="3"/>
    <x v="0"/>
    <s v="[2YearRotimaticNextRotimaticCareWarranty] Rotimatic Next - Rotimatic Care Plus Warranty - 2 Years"/>
    <x v="0"/>
    <n v="46"/>
    <n v="1"/>
    <s v="Return with Refund/Replacement"/>
    <s v="500–999"/>
  </r>
  <r>
    <x v="5"/>
    <s v="Anuj Shah"/>
    <s v="71490"/>
    <s v="ZM1250940CAWO3534"/>
    <x v="0"/>
    <n v="0"/>
    <s v="Replacement"/>
    <s v="RSO09322"/>
    <x v="1"/>
    <x v="0"/>
    <s v="KNEADER TRAY STUCK"/>
    <x v="0"/>
    <x v="0"/>
    <x v="9"/>
    <x v="0"/>
    <s v="CA"/>
    <x v="14"/>
    <x v="0"/>
    <s v="[ZNF0111AW-CA] Rotimatic Next (Black &amp; White)"/>
    <x v="0"/>
    <n v="227"/>
    <n v="1"/>
    <s v="Return with Refund/Replacement"/>
    <s v="0–49"/>
  </r>
  <r>
    <x v="5"/>
    <s v="Aditya Malkar"/>
    <s v="72321"/>
    <s v="ZM1251249MEW01927"/>
    <x v="0"/>
    <n v="723"/>
    <s v="Replacement"/>
    <s v="RSO09321"/>
    <x v="1"/>
    <x v="0"/>
    <s v="LOADCELL ERROR"/>
    <x v="13"/>
    <x v="9"/>
    <x v="0"/>
    <x v="0"/>
    <s v="ME"/>
    <x v="20"/>
    <x v="0"/>
    <s v="[ZNF0111AW-ME] Rotimatic Next (Black &amp; White)"/>
    <x v="0"/>
    <n v="0"/>
    <n v="1"/>
    <s v="Return with Refund/Replacement"/>
    <s v="500–999"/>
  </r>
  <r>
    <x v="5"/>
    <s v="Anusha Kanuri"/>
    <s v="80312"/>
    <s v="ZM1260209CAW09894"/>
    <x v="0"/>
    <n v="125"/>
    <s v="Replacement"/>
    <s v="RSO09320"/>
    <x v="1"/>
    <x v="0"/>
    <s v="NOT POWERING ON"/>
    <x v="5"/>
    <x v="3"/>
    <x v="8"/>
    <x v="2"/>
    <s v="CA"/>
    <x v="11"/>
    <x v="0"/>
    <s v="[2YearRotimaticNextRotimaticCareWarranty] Rotimatic Next - Rotimatic Care Plus Warranty - 2 Years"/>
    <x v="0"/>
    <n v="34"/>
    <n v="1"/>
    <s v="Return with Refund/Replacement"/>
    <s v="50–499"/>
  </r>
  <r>
    <x v="5"/>
    <s v="Ruchika  Khanna, Ruchika Khanna"/>
    <s v="RSO02735"/>
    <s v="ZP82503CAB9DD"/>
    <x v="0"/>
    <n v="1200"/>
    <s v="Replacement"/>
    <s v="RSO09319"/>
    <x v="1"/>
    <x v="0"/>
    <s v="CRACK"/>
    <x v="8"/>
    <x v="5"/>
    <x v="7"/>
    <x v="0"/>
    <s v="B9"/>
    <x v="4"/>
    <x v="1"/>
    <s v="[ZMA0111A-CA-R] Remanufactured"/>
    <x v="0"/>
    <n v="0"/>
    <n v="1"/>
    <s v="Return with Refund/Replacement"/>
    <s v="1,000–1,999"/>
  </r>
  <r>
    <x v="5"/>
    <s v="Krupa Karnik"/>
    <s v="69419"/>
    <s v="ZM1250937CAG02866"/>
    <x v="0"/>
    <n v="655"/>
    <s v="Replacement"/>
    <s v="RSO09318"/>
    <x v="1"/>
    <x v="0"/>
    <m/>
    <x v="4"/>
    <x v="2"/>
    <x v="9"/>
    <x v="0"/>
    <s v="CA"/>
    <x v="21"/>
    <x v="0"/>
    <s v="[ZNF0111AG-CA] Rotimatic Next (Black &amp; Grey)"/>
    <x v="0"/>
    <n v="42"/>
    <n v="1"/>
    <s v="Return with Refund/Replacement"/>
    <s v="500–999"/>
  </r>
  <r>
    <x v="5"/>
    <s v="Shreya Redekar"/>
    <s v="64079"/>
    <s v="ZM1250623CAG00668"/>
    <x v="0"/>
    <n v="281"/>
    <s v="Replacement"/>
    <s v="RSO09317"/>
    <x v="1"/>
    <x v="0"/>
    <s v="NOT POWERING ON"/>
    <x v="5"/>
    <x v="3"/>
    <x v="10"/>
    <x v="0"/>
    <s v="CA"/>
    <x v="22"/>
    <x v="0"/>
    <s v="[ZMA0111A-CA] Rotimatic Plus"/>
    <x v="0"/>
    <n v="0"/>
    <n v="1"/>
    <s v="Return with Refund/Replacement"/>
    <s v="50–499"/>
  </r>
  <r>
    <x v="5"/>
    <s v="Madhao Wagh"/>
    <s v="RSO04824"/>
    <s v="ZM1251043CAG04144"/>
    <x v="0"/>
    <n v="1487"/>
    <s v="Replacement"/>
    <s v="RSO09316"/>
    <x v="1"/>
    <x v="0"/>
    <s v="NOT POWERING ON"/>
    <x v="5"/>
    <x v="3"/>
    <x v="6"/>
    <x v="0"/>
    <s v="CA"/>
    <x v="9"/>
    <x v="0"/>
    <s v="[ZNF0111AG-CA] Rotimatic Next (Black &amp; Grey)"/>
    <x v="0"/>
    <n v="0"/>
    <n v="1"/>
    <s v="Return with Refund/Replacement"/>
    <s v="1,000–1,999"/>
  </r>
  <r>
    <x v="5"/>
    <s v="BINDIYA MALHOTRA"/>
    <s v="70583"/>
    <s v="ZM1251043CAG03964"/>
    <x v="0"/>
    <n v="312"/>
    <s v="Replacement"/>
    <s v="RSO09315"/>
    <x v="1"/>
    <x v="0"/>
    <s v="TRANSFER ARM STUCK"/>
    <x v="3"/>
    <x v="1"/>
    <x v="6"/>
    <x v="0"/>
    <s v="CA"/>
    <x v="9"/>
    <x v="0"/>
    <s v="[ZNF0111AG-CA] Rotimatic Next (Black &amp; Grey)"/>
    <x v="0"/>
    <n v="53"/>
    <n v="1"/>
    <s v="Return with Refund/Replacement"/>
    <s v="50–499"/>
  </r>
  <r>
    <x v="5"/>
    <s v="Prasad Kandlakunta"/>
    <s v="76873"/>
    <s v="ZM1260102CAG08396"/>
    <x v="0"/>
    <n v="0"/>
    <s v="Replacement"/>
    <s v="RSO09314"/>
    <x v="1"/>
    <x v="0"/>
    <m/>
    <x v="4"/>
    <x v="2"/>
    <x v="4"/>
    <x v="2"/>
    <s v="CA"/>
    <x v="6"/>
    <x v="0"/>
    <s v="[2YearRotimaticNextRotimaticCareWarranty] Rotimatic Next - Rotimatic Care Plus Warranty - 2 Years"/>
    <x v="0"/>
    <n v="176"/>
    <n v="1"/>
    <s v="Return with Refund/Replacement"/>
    <s v="0–49"/>
  </r>
  <r>
    <x v="5"/>
    <s v="srujeet papakannu"/>
    <s v="66313"/>
    <s v="ZM1250832CAW02149"/>
    <x v="0"/>
    <n v="1214"/>
    <s v="Replacement"/>
    <s v="RSO09313"/>
    <x v="1"/>
    <x v="0"/>
    <m/>
    <x v="4"/>
    <x v="2"/>
    <x v="3"/>
    <x v="0"/>
    <s v="CA"/>
    <x v="23"/>
    <x v="0"/>
    <s v="[ZNF0111AW-CA] Rotimatic Next (Black &amp; White)"/>
    <x v="0"/>
    <n v="0"/>
    <n v="1"/>
    <s v="Return with Refund/Replacement"/>
    <s v="1,000–1,999"/>
  </r>
  <r>
    <x v="5"/>
    <s v="Anjali Bhide"/>
    <s v="69602"/>
    <s v="ZM1250836CAG02789"/>
    <x v="0"/>
    <n v="875"/>
    <s v="Replacement"/>
    <s v="RSO09312"/>
    <x v="1"/>
    <x v="0"/>
    <s v="TRANSFER ARM STUCK"/>
    <x v="3"/>
    <x v="1"/>
    <x v="3"/>
    <x v="0"/>
    <s v="CA"/>
    <x v="13"/>
    <x v="0"/>
    <s v="[ZNF0111AG-CA] Rotimatic Next (Black &amp; Grey)"/>
    <x v="0"/>
    <n v="210"/>
    <n v="1"/>
    <s v="Return with Refund/Replacement"/>
    <s v="500–999"/>
  </r>
  <r>
    <x v="5"/>
    <s v="Sumit Sethia"/>
    <s v="18852"/>
    <s v="ZP82205CAA17B"/>
    <x v="0"/>
    <n v="7254"/>
    <s v="Replacement"/>
    <s v="RSO09311"/>
    <x v="1"/>
    <x v="0"/>
    <m/>
    <x v="4"/>
    <x v="2"/>
    <x v="11"/>
    <x v="4"/>
    <s v="A1"/>
    <x v="4"/>
    <x v="1"/>
    <s v="[ZMA0111A-CA-R] Remanufactured Replacement"/>
    <x v="0"/>
    <n v="0"/>
    <n v="1"/>
    <s v="Return with Refund/Replacement"/>
    <s v="5,000+"/>
  </r>
  <r>
    <x v="5"/>
    <s v="Mallika Chandregowda"/>
    <s v="RSO03808"/>
    <s v="ZM1250833MEG00757"/>
    <x v="0"/>
    <n v="610"/>
    <s v="Replacement"/>
    <s v="RSO09310"/>
    <x v="1"/>
    <x v="0"/>
    <s v="STIRRER NOT ROTATING"/>
    <x v="14"/>
    <x v="10"/>
    <x v="3"/>
    <x v="0"/>
    <s v="ME"/>
    <x v="24"/>
    <x v="0"/>
    <s v="[ZNF0111AG-ME] Rotimatic Next (Black &amp; Grey)"/>
    <x v="0"/>
    <n v="0"/>
    <n v="1"/>
    <s v="Return with Refund/Replacement"/>
    <s v="500–999"/>
  </r>
  <r>
    <x v="5"/>
    <s v="Batool Fatima"/>
    <s v="69488"/>
    <s v="ZM1250836CAG02750"/>
    <x v="0"/>
    <n v="1834"/>
    <s v="Replacement"/>
    <s v="RSO09309"/>
    <x v="1"/>
    <x v="0"/>
    <s v="KNEADER BLADE IS STUCK"/>
    <x v="2"/>
    <x v="0"/>
    <x v="3"/>
    <x v="0"/>
    <s v="CA"/>
    <x v="13"/>
    <x v="0"/>
    <s v="[ZNF0111AG-CA] Rotimatic Next (Black &amp; Grey)"/>
    <x v="0"/>
    <n v="50"/>
    <n v="1"/>
    <s v="Return with Refund/Replacement"/>
    <s v="1,000–1,999"/>
  </r>
  <r>
    <x v="5"/>
    <s v="pavan nagulapalli"/>
    <s v="RSO06475"/>
    <s v="ZM1260206CAG09404"/>
    <x v="0"/>
    <n v="0"/>
    <s v="Replacement"/>
    <s v="RSO09307"/>
    <x v="1"/>
    <x v="0"/>
    <m/>
    <x v="4"/>
    <x v="2"/>
    <x v="8"/>
    <x v="2"/>
    <s v="CA"/>
    <x v="25"/>
    <x v="0"/>
    <s v="[ZNF0111AG-CA] Rotimatic Next (Black &amp; Grey)"/>
    <x v="0"/>
    <n v="0"/>
    <n v="1"/>
    <s v="Return with Refund/Replacement"/>
    <s v="0–49"/>
  </r>
  <r>
    <x v="5"/>
    <s v="Vishal Garg"/>
    <s v="77842"/>
    <s v="ZM1260208CAG09598"/>
    <x v="0"/>
    <n v="20"/>
    <s v="Replacement"/>
    <s v="RSO09306"/>
    <x v="1"/>
    <x v="0"/>
    <s v="NOT POWERING ON"/>
    <x v="5"/>
    <x v="3"/>
    <x v="8"/>
    <x v="2"/>
    <s v="CA"/>
    <x v="12"/>
    <x v="0"/>
    <s v="[ZNF0111AG-CA] Rotimatic Next (Black &amp; Grey)"/>
    <x v="0"/>
    <n v="0"/>
    <n v="1"/>
    <s v="Return with Refund/Replacement"/>
    <s v="0–49"/>
  </r>
  <r>
    <x v="5"/>
    <s v="Chitra Patel"/>
    <s v="67830"/>
    <s v="ZM1250938CAG03063"/>
    <x v="0"/>
    <n v="118"/>
    <s v="Replacement"/>
    <s v="RSO09305"/>
    <x v="1"/>
    <x v="0"/>
    <s v="NOT POWERING ON"/>
    <x v="5"/>
    <x v="3"/>
    <x v="9"/>
    <x v="0"/>
    <s v="CA"/>
    <x v="26"/>
    <x v="0"/>
    <s v="[ZNF0111AG-CA] Rotimatic Next (Black &amp; Grey)"/>
    <x v="0"/>
    <n v="49"/>
    <n v="1"/>
    <s v="Return with Refund/Replacement"/>
    <s v="50–499"/>
  </r>
  <r>
    <x v="5"/>
    <s v="Madhulika Singh"/>
    <s v="71941"/>
    <s v="ZP82510CABA70"/>
    <x v="0"/>
    <n v="0"/>
    <s v="Replacement"/>
    <s v="RSO09303"/>
    <x v="1"/>
    <x v="0"/>
    <s v="HARDWARE ISSUE"/>
    <x v="15"/>
    <x v="11"/>
    <x v="6"/>
    <x v="0"/>
    <s v="BA"/>
    <x v="4"/>
    <x v="1"/>
    <s v="[3YearRemanufacturedRotimaticCareWarranty] Remanufactured - Rotimatic Care Plus Warranty - 3 Years"/>
    <x v="0"/>
    <n v="66"/>
    <n v="1"/>
    <s v="Return with Refund/Replacement"/>
    <s v="0–49"/>
  </r>
  <r>
    <x v="5"/>
    <s v="Ridhika Shrivastava"/>
    <s v="74411"/>
    <s v="ZM1251249MEG02158"/>
    <x v="0"/>
    <n v="1774"/>
    <s v="Replacement"/>
    <s v="RSO09302"/>
    <x v="1"/>
    <x v="0"/>
    <s v="VERTICAL TRAY STUCK"/>
    <x v="16"/>
    <x v="9"/>
    <x v="0"/>
    <x v="0"/>
    <s v="ME"/>
    <x v="20"/>
    <x v="0"/>
    <s v="[ZNF0111AG-ME] Rotimatic Next (Black &amp; Grey)"/>
    <x v="0"/>
    <n v="119"/>
    <n v="1"/>
    <s v="Return with Refund/Replacement"/>
    <s v="1,000–1,999"/>
  </r>
  <r>
    <x v="5"/>
    <s v="Tara Tonne"/>
    <s v="78686"/>
    <s v="ZM1260417CAW10375"/>
    <x v="0"/>
    <n v="20"/>
    <s v="Replacement"/>
    <s v="RSO09301"/>
    <x v="1"/>
    <x v="0"/>
    <s v="NOT POWERING ON"/>
    <x v="5"/>
    <x v="3"/>
    <x v="5"/>
    <x v="2"/>
    <s v="CA"/>
    <x v="16"/>
    <x v="0"/>
    <s v="[3YearRotimaticNextRotimaticCareWarranty] Rotimatic Next - Rotimatic Care Plus Warranty - 3 Years"/>
    <x v="0"/>
    <n v="39"/>
    <n v="1"/>
    <s v="Return with Refund/Replacement"/>
    <s v="0–49"/>
  </r>
  <r>
    <x v="5"/>
    <s v="Dhaval Rana"/>
    <s v="71252"/>
    <s v="ZM1251041MEG01287"/>
    <x v="0"/>
    <n v="22"/>
    <s v="Replacement"/>
    <s v="RSO09300"/>
    <x v="1"/>
    <x v="0"/>
    <s v="TRANSFER ARM STUCK"/>
    <x v="3"/>
    <x v="1"/>
    <x v="6"/>
    <x v="0"/>
    <s v="ME"/>
    <x v="27"/>
    <x v="0"/>
    <s v="[3YearRotimaticNextRotimaticCareWarranty] Rotimatic Next - Rotimatic Care Plus Warranty - 3 Years"/>
    <x v="0"/>
    <n v="129"/>
    <n v="1"/>
    <s v="Return with Refund/Replacement"/>
    <s v="0–49"/>
  </r>
  <r>
    <x v="5"/>
    <s v="Shreya Srivastava"/>
    <s v="79409"/>
    <s v="ZM1260417CAG10187"/>
    <x v="1"/>
    <n v="166"/>
    <s v="Refund with Return"/>
    <m/>
    <x v="1"/>
    <x v="0"/>
    <m/>
    <x v="4"/>
    <x v="2"/>
    <x v="5"/>
    <x v="2"/>
    <s v="CA"/>
    <x v="16"/>
    <x v="0"/>
    <s v="[ZNF0111AG-CA] Rotimatic Next (Black &amp; Grey)"/>
    <x v="1"/>
    <n v="0"/>
    <n v="1"/>
    <s v="Cancellation"/>
    <s v="50–499"/>
  </r>
  <r>
    <x v="5"/>
    <s v="sanjeet sahu"/>
    <s v="RSO07338"/>
    <s v="ZM1260102CAG08456"/>
    <x v="0"/>
    <n v="0"/>
    <s v="Replacement"/>
    <s v="RSO09298"/>
    <x v="1"/>
    <x v="0"/>
    <s v="NOT POWERING ON"/>
    <x v="5"/>
    <x v="3"/>
    <x v="4"/>
    <x v="2"/>
    <s v="CA"/>
    <x v="6"/>
    <x v="0"/>
    <s v="[ZNF0111AG-CA] Rotimatic Next (Black &amp; Grey)"/>
    <x v="0"/>
    <n v="0"/>
    <n v="1"/>
    <s v="Return with Refund/Replacement"/>
    <s v="0–49"/>
  </r>
  <r>
    <x v="5"/>
    <s v="Dipti Amlani"/>
    <s v="67687"/>
    <s v="ZM1250727MEW00221"/>
    <x v="0"/>
    <n v="907"/>
    <s v="Replacement"/>
    <s v="RSO09297"/>
    <x v="1"/>
    <x v="0"/>
    <s v="RATTLING NOISE"/>
    <x v="6"/>
    <x v="1"/>
    <x v="1"/>
    <x v="0"/>
    <s v="ME"/>
    <x v="28"/>
    <x v="0"/>
    <s v="[ZNF0111AW-ME] Rotimatic Next (Black &amp; White)"/>
    <x v="0"/>
    <n v="150"/>
    <n v="1"/>
    <s v="Return with Refund/Replacement"/>
    <s v="500–999"/>
  </r>
  <r>
    <x v="5"/>
    <s v="HARSHA B REDDY"/>
    <s v="71348"/>
    <s v="ZM1251144CAG04802"/>
    <x v="0"/>
    <n v="272"/>
    <s v="Replacement"/>
    <s v="RSO09296"/>
    <x v="1"/>
    <x v="0"/>
    <s v="TRANSFER ARM STUCK"/>
    <x v="3"/>
    <x v="1"/>
    <x v="2"/>
    <x v="0"/>
    <s v="CA"/>
    <x v="5"/>
    <x v="0"/>
    <s v="[ZNF0111AG-CA] Rotimatic Next (Black &amp; Grey)"/>
    <x v="0"/>
    <n v="44"/>
    <n v="1"/>
    <s v="Return with Refund/Replacement"/>
    <s v="50–499"/>
  </r>
  <r>
    <x v="5"/>
    <s v="SIDDHARTHA SINGH"/>
    <s v="64533"/>
    <s v="ZM1250625CAG01107"/>
    <x v="0"/>
    <n v="0"/>
    <s v="Replacement"/>
    <s v="RSO09295"/>
    <x v="1"/>
    <x v="0"/>
    <s v="NOT POWERING ON"/>
    <x v="5"/>
    <x v="3"/>
    <x v="10"/>
    <x v="0"/>
    <s v="CA"/>
    <x v="29"/>
    <x v="0"/>
    <s v="[ZNF0111AG-CA] Rotimatic Next (Black &amp; Grey)"/>
    <x v="0"/>
    <n v="0"/>
    <n v="1"/>
    <s v="Return with Refund/Replacement"/>
    <s v="0–49"/>
  </r>
  <r>
    <x v="5"/>
    <s v="Lakhshya Bansal"/>
    <s v="RSO07389"/>
    <s v="ZM1260102CAG08337"/>
    <x v="0"/>
    <n v="279"/>
    <s v="Replacement"/>
    <s v="RSO09294"/>
    <x v="1"/>
    <x v="0"/>
    <s v="TRANSFER ARM STUCK"/>
    <x v="3"/>
    <x v="1"/>
    <x v="4"/>
    <x v="2"/>
    <s v="CA"/>
    <x v="6"/>
    <x v="0"/>
    <s v="[ZNF0111AG-CA] Rotimatic Next (Black &amp; Grey)"/>
    <x v="0"/>
    <n v="0"/>
    <n v="1"/>
    <s v="Return with Refund/Replacement"/>
    <s v="50–499"/>
  </r>
  <r>
    <x v="5"/>
    <s v="Nikita Rasam"/>
    <s v="64429"/>
    <s v="ZM12512CAG06370"/>
    <x v="0"/>
    <n v="0"/>
    <s v="Replacement"/>
    <s v="RSO09293"/>
    <x v="1"/>
    <x v="0"/>
    <m/>
    <x v="4"/>
    <x v="2"/>
    <x v="0"/>
    <x v="0"/>
    <s v="G0"/>
    <x v="4"/>
    <x v="0"/>
    <s v="[ZNF0111AW-CA] Rotimatic Next (Black &amp; White)"/>
    <x v="0"/>
    <n v="0"/>
    <n v="1"/>
    <s v="Return with Refund/Replacement"/>
    <s v="0–49"/>
  </r>
  <r>
    <x v="5"/>
    <s v="Shabbir Bharmal"/>
    <s v="77793"/>
    <s v="ZM1260208CAG09684"/>
    <x v="0"/>
    <n v="135"/>
    <s v="Replacement"/>
    <s v="RSO09291"/>
    <x v="1"/>
    <x v="0"/>
    <s v="NOT POWERING ON"/>
    <x v="5"/>
    <x v="3"/>
    <x v="8"/>
    <x v="2"/>
    <s v="CA"/>
    <x v="12"/>
    <x v="0"/>
    <s v="[3YearRotimaticNextRotimaticCareWarranty] Rotimatic Next - Rotimatic Care Plus Warranty - 3 Years"/>
    <x v="0"/>
    <n v="52"/>
    <n v="1"/>
    <s v="Return with Refund/Replacement"/>
    <s v="50–499"/>
  </r>
  <r>
    <x v="5"/>
    <s v="Beni Verma"/>
    <s v="78084"/>
    <s v="ZM1260104CAW08928"/>
    <x v="0"/>
    <n v="20"/>
    <s v="Replacement"/>
    <s v="RSO09289"/>
    <x v="1"/>
    <x v="0"/>
    <s v="NOT POWERING ON"/>
    <x v="5"/>
    <x v="3"/>
    <x v="4"/>
    <x v="2"/>
    <s v="CA"/>
    <x v="30"/>
    <x v="0"/>
    <s v="[ZNF0111AW-CA] Rotimatic Next (Black &amp; White)"/>
    <x v="0"/>
    <n v="36"/>
    <n v="1"/>
    <s v="Return with Refund/Replacement"/>
    <s v="0–49"/>
  </r>
  <r>
    <x v="5"/>
    <s v="Neeraj Vig"/>
    <s v="70740"/>
    <s v="ZM1251144CAG04302"/>
    <x v="0"/>
    <n v="2250"/>
    <s v="Replacement"/>
    <s v="RSO09288"/>
    <x v="1"/>
    <x v="0"/>
    <s v="TRANSFER ARM RATTLING NOISE"/>
    <x v="1"/>
    <x v="1"/>
    <x v="2"/>
    <x v="0"/>
    <s v="CA"/>
    <x v="5"/>
    <x v="0"/>
    <s v="[ZNF0111AG-CA] Rotimatic Next (Black &amp; Grey)"/>
    <x v="0"/>
    <n v="53"/>
    <n v="1"/>
    <s v="Return with Refund/Replacement"/>
    <s v="2,000–2,999"/>
  </r>
  <r>
    <x v="5"/>
    <s v="Sunil Biswal"/>
    <s v="65050"/>
    <s v="ZM1250627MEG00198"/>
    <x v="0"/>
    <n v="788"/>
    <s v="Replacement"/>
    <s v="RSO09287"/>
    <x v="1"/>
    <x v="0"/>
    <s v="STIRRER NOT ROTATING"/>
    <x v="14"/>
    <x v="10"/>
    <x v="10"/>
    <x v="0"/>
    <s v="ME"/>
    <x v="28"/>
    <x v="0"/>
    <s v="[ZNF0111AG-ME] Rotimatic Next (Black &amp; Grey)"/>
    <x v="0"/>
    <n v="85"/>
    <n v="1"/>
    <s v="Return with Refund/Replacement"/>
    <s v="500–999"/>
  </r>
  <r>
    <x v="5"/>
    <s v="Shweta Patel"/>
    <s v="78328"/>
    <s v="ZM1260209MEG02957"/>
    <x v="0"/>
    <n v="1291"/>
    <s v="Replacement"/>
    <s v="RSO09286"/>
    <x v="1"/>
    <x v="0"/>
    <s v="CANNOT TRANSFER DOUGH BALL"/>
    <x v="3"/>
    <x v="1"/>
    <x v="8"/>
    <x v="2"/>
    <s v="ME"/>
    <x v="11"/>
    <x v="0"/>
    <s v="[2YearRotimaticNextRotimaticCareWarranty] Rotimatic Next - Rotimatic Care Plus Warranty - 2 Years"/>
    <x v="0"/>
    <n v="0"/>
    <n v="1"/>
    <s v="Return with Refund/Replacement"/>
    <s v="1,000–1,999"/>
  </r>
  <r>
    <x v="5"/>
    <s v="Unmesh Vhatkar"/>
    <s v="RSO05798"/>
    <s v="ZM1251249CAG06299"/>
    <x v="0"/>
    <n v="2035"/>
    <s v="Replacement"/>
    <s v="RSO09285"/>
    <x v="1"/>
    <x v="0"/>
    <s v="CANNOT TRANSFER DOUGH BALL"/>
    <x v="3"/>
    <x v="1"/>
    <x v="0"/>
    <x v="0"/>
    <s v="CA"/>
    <x v="20"/>
    <x v="0"/>
    <s v="[ZNF0111AG-CA] Rotimatic Next (Black &amp; Grey)"/>
    <x v="0"/>
    <n v="0"/>
    <n v="1"/>
    <s v="Return with Refund/Replacement"/>
    <s v="2,000–2,999"/>
  </r>
  <r>
    <x v="5"/>
    <s v="Satinder Atwal"/>
    <s v="79694"/>
    <s v="ZM1260208CAG09743"/>
    <x v="0"/>
    <n v="656"/>
    <s v="Replacement"/>
    <s v="RSO09284"/>
    <x v="1"/>
    <x v="0"/>
    <s v="TRANSFER ARM STUCK"/>
    <x v="3"/>
    <x v="1"/>
    <x v="8"/>
    <x v="2"/>
    <s v="CA"/>
    <x v="12"/>
    <x v="0"/>
    <s v="[ZNF0111AG-CA] Rotimatic Next (Black &amp; Grey)"/>
    <x v="0"/>
    <n v="108"/>
    <n v="1"/>
    <s v="Return with Refund/Replacement"/>
    <s v="500–999"/>
  </r>
  <r>
    <x v="5"/>
    <s v="Albin Varghese"/>
    <s v="RSO07652"/>
    <s v="ZM1260311MEG03165"/>
    <x v="0"/>
    <n v="21"/>
    <s v="Replacement"/>
    <s v="RSO09283"/>
    <x v="1"/>
    <x v="0"/>
    <s v="CANNOT TRANSFER DOUGH BALL"/>
    <x v="3"/>
    <x v="1"/>
    <x v="7"/>
    <x v="2"/>
    <s v="ME"/>
    <x v="10"/>
    <x v="0"/>
    <s v="[ZNF0111AG-ME] Rotimatic Next (Black &amp; Grey)"/>
    <x v="0"/>
    <n v="0"/>
    <n v="1"/>
    <s v="Return with Refund/Replacement"/>
    <s v="0–49"/>
  </r>
  <r>
    <x v="6"/>
    <s v="Dimple Sethi"/>
    <s v="76219"/>
    <s v="ZM1251251CAG07004"/>
    <x v="0"/>
    <n v="642"/>
    <s v="Replacement"/>
    <s v="RSO09282"/>
    <x v="1"/>
    <x v="0"/>
    <s v="NOT POWERING ON"/>
    <x v="5"/>
    <x v="3"/>
    <x v="0"/>
    <x v="0"/>
    <s v="CA"/>
    <x v="1"/>
    <x v="0"/>
    <s v="[3YearRotimaticNextRotimaticCareWarranty] Rotimatic Next - Rotimatic Care Plus Warranty - 3 Years"/>
    <x v="0"/>
    <n v="36"/>
    <n v="1"/>
    <s v="Return with Refund/Replacement"/>
    <s v="500–999"/>
  </r>
  <r>
    <x v="6"/>
    <s v="Eisha Hussaini"/>
    <s v="RSO05118"/>
    <s v="ZM1251043CAG03945"/>
    <x v="0"/>
    <n v="988"/>
    <s v="Replacement"/>
    <s v="RSO09281"/>
    <x v="1"/>
    <x v="0"/>
    <s v="NOT POWERING ON"/>
    <x v="5"/>
    <x v="3"/>
    <x v="6"/>
    <x v="0"/>
    <s v="CA"/>
    <x v="9"/>
    <x v="0"/>
    <s v="[ZNF0111AG-CA] Rotimatic Next (Black &amp; Grey)"/>
    <x v="0"/>
    <n v="0"/>
    <n v="1"/>
    <s v="Return with Refund/Replacement"/>
    <s v="500–999"/>
  </r>
  <r>
    <x v="6"/>
    <s v="Kedar Afaley"/>
    <s v="74703"/>
    <s v="ZM1251251CAG06801"/>
    <x v="0"/>
    <n v="3069"/>
    <s v="Replacement"/>
    <s v="RSO09280"/>
    <x v="1"/>
    <x v="0"/>
    <s v="TRANSFER ARM STUCK"/>
    <x v="3"/>
    <x v="1"/>
    <x v="0"/>
    <x v="0"/>
    <s v="CA"/>
    <x v="1"/>
    <x v="0"/>
    <s v="[ZNF0111AG-CA] Rotimatic Next (Black &amp; Grey)"/>
    <x v="0"/>
    <n v="116"/>
    <n v="1"/>
    <s v="Return with Refund/Replacement"/>
    <s v="3,000–3,999"/>
  </r>
  <r>
    <x v="6"/>
    <s v="Mohnish Bhagde"/>
    <s v="RSO04684"/>
    <s v="ZM1251144CAW04433"/>
    <x v="0"/>
    <n v="721"/>
    <s v="Replacement"/>
    <s v="RSO09279"/>
    <x v="1"/>
    <x v="0"/>
    <s v="NOT POWERING ON"/>
    <x v="5"/>
    <x v="3"/>
    <x v="2"/>
    <x v="0"/>
    <s v="CA"/>
    <x v="5"/>
    <x v="0"/>
    <s v="[ZNF0111AW-CA] Rotimatic Next (Black &amp; White)"/>
    <x v="2"/>
    <n v="0"/>
    <n v="1"/>
    <s v="Return with Refund/Replacement"/>
    <s v="500–999"/>
  </r>
  <r>
    <x v="6"/>
    <s v="Vinay Mundra"/>
    <s v="RSO06764"/>
    <s v="ZM1260206MEG02546"/>
    <x v="0"/>
    <n v="848"/>
    <s v="Replacement"/>
    <s v="RSO09276"/>
    <x v="1"/>
    <x v="0"/>
    <s v="KNEADING TRAY STUCK"/>
    <x v="0"/>
    <x v="0"/>
    <x v="8"/>
    <x v="2"/>
    <s v="ME"/>
    <x v="25"/>
    <x v="0"/>
    <s v="[ZNF0111AG-ME] Rotimatic Next (Black &amp; Grey)"/>
    <x v="0"/>
    <n v="0"/>
    <n v="1"/>
    <s v="Return with Refund/Replacement"/>
    <s v="500–999"/>
  </r>
  <r>
    <x v="6"/>
    <s v="Anam Batool"/>
    <s v="63205"/>
    <s v="ZM1250627MEG00202"/>
    <x v="0"/>
    <n v="583"/>
    <s v="Replacement"/>
    <s v="RSO09274"/>
    <x v="1"/>
    <x v="0"/>
    <s v="KNEADER TRAY STUCK"/>
    <x v="0"/>
    <x v="0"/>
    <x v="10"/>
    <x v="0"/>
    <s v="ME"/>
    <x v="28"/>
    <x v="0"/>
    <s v="[2YearRotimaticPlusRotimaticCareWarranty] Rotimatic Plus - Rotimatic Care Plus Warranty - 2 Years"/>
    <x v="0"/>
    <n v="0"/>
    <n v="1"/>
    <s v="Return with Refund/Replacement"/>
    <s v="500–999"/>
  </r>
  <r>
    <x v="6"/>
    <s v="Abhijit Bhatwadekar"/>
    <s v="72674"/>
    <s v="ZM1251146CAG05072"/>
    <x v="0"/>
    <n v="1124"/>
    <s v="Replacement"/>
    <s v="RSO09145"/>
    <x v="1"/>
    <x v="0"/>
    <s v="NOT POWERING ON"/>
    <x v="5"/>
    <x v="3"/>
    <x v="2"/>
    <x v="0"/>
    <s v="CA"/>
    <x v="3"/>
    <x v="0"/>
    <s v="[2YearRotimaticNextRotimaticCareWarranty] Rotimatic Next - Rotimatic Care Plus Warranty - 2 Years"/>
    <x v="0"/>
    <n v="45"/>
    <n v="1"/>
    <s v="Return with Refund/Replacement"/>
    <s v="1,000–1,999"/>
  </r>
  <r>
    <x v="6"/>
    <s v="Swati Shinde"/>
    <s v="RSO08268"/>
    <s v="ZM1260417CAG10242"/>
    <x v="0"/>
    <n v="338"/>
    <s v="Replacement"/>
    <s v="RSO09143"/>
    <x v="1"/>
    <x v="0"/>
    <s v="TRANSFER ARM STUCK"/>
    <x v="3"/>
    <x v="1"/>
    <x v="5"/>
    <x v="2"/>
    <s v="CA"/>
    <x v="16"/>
    <x v="0"/>
    <s v="[ZNF0111AG-CA] Rotimatic Next (Black &amp; Grey)"/>
    <x v="0"/>
    <n v="0"/>
    <n v="1"/>
    <s v="Return with Refund/Replacement"/>
    <s v="50–499"/>
  </r>
  <r>
    <x v="7"/>
    <s v="Erum Saeed"/>
    <s v="RSO05109"/>
    <s v="ZM1251144CAW04463"/>
    <x v="0"/>
    <n v="319"/>
    <s v="Replacement"/>
    <s v="RSO09061"/>
    <x v="1"/>
    <x v="0"/>
    <s v="NOT POWERING ON"/>
    <x v="5"/>
    <x v="3"/>
    <x v="2"/>
    <x v="0"/>
    <s v="CA"/>
    <x v="5"/>
    <x v="0"/>
    <s v="[ZNF0111AW-CA] Rotimatic Next (Black &amp; White)"/>
    <x v="0"/>
    <n v="0"/>
    <n v="1"/>
    <s v="Return with Refund/Replacement"/>
    <s v="50–499"/>
  </r>
  <r>
    <x v="7"/>
    <s v="Ruchi Shah"/>
    <s v="75743"/>
    <s v="ZM1251251CAG07811"/>
    <x v="0"/>
    <n v="447"/>
    <s v="Replacement"/>
    <s v="RSO09051"/>
    <x v="1"/>
    <x v="0"/>
    <s v="PRESS PAN STUCK"/>
    <x v="7"/>
    <x v="4"/>
    <x v="0"/>
    <x v="0"/>
    <s v="CA"/>
    <x v="1"/>
    <x v="0"/>
    <s v="[ZNF0111AG-CA] Rotimatic Next (Black &amp; Grey)"/>
    <x v="0"/>
    <n v="41"/>
    <n v="1"/>
    <s v="Return with Refund/Replacement"/>
    <s v="50–499"/>
  </r>
  <r>
    <x v="7"/>
    <s v="punit solanki"/>
    <s v="RSO06956"/>
    <s v="ZM1260104CAW08818"/>
    <x v="0"/>
    <n v="50"/>
    <s v="Replacement"/>
    <s v="RSO09026"/>
    <x v="1"/>
    <x v="0"/>
    <s v="NOT POWERING ON"/>
    <x v="5"/>
    <x v="3"/>
    <x v="4"/>
    <x v="2"/>
    <s v="CA"/>
    <x v="30"/>
    <x v="0"/>
    <s v="[ZNF0111AW-CA] Rotimatic Next (Black &amp; White)"/>
    <x v="0"/>
    <n v="0"/>
    <n v="1"/>
    <s v="Return with Refund/Replacement"/>
    <s v="50–499"/>
  </r>
  <r>
    <x v="7"/>
    <s v="Jasleen Kaur"/>
    <s v="69905"/>
    <s v="ZM1260104CAW08810"/>
    <x v="1"/>
    <n v="0"/>
    <s v="Refund with Return"/>
    <m/>
    <x v="1"/>
    <x v="0"/>
    <s v="PAN STUCK"/>
    <x v="7"/>
    <x v="4"/>
    <x v="4"/>
    <x v="2"/>
    <s v="CA"/>
    <x v="30"/>
    <x v="0"/>
    <s v="[1YearRotimaticNextRotimaticCareWarranty] Rotimatic Next - Rotimatic Care Plus Warranty - 1 Year"/>
    <x v="1"/>
    <n v="46"/>
    <n v="1"/>
    <s v="Cancellation"/>
    <s v="0–49"/>
  </r>
  <r>
    <x v="7"/>
    <s v="Sohan Nipunage"/>
    <s v="83079"/>
    <s v="ZM1260417CAW10481"/>
    <x v="0"/>
    <n v="307"/>
    <s v="Replacement"/>
    <m/>
    <x v="1"/>
    <x v="0"/>
    <s v="TRANSFER ARM STUCK"/>
    <x v="3"/>
    <x v="1"/>
    <x v="5"/>
    <x v="2"/>
    <s v="CA"/>
    <x v="16"/>
    <x v="0"/>
    <s v="[2YearRotimaticNextRotimaticCareWarranty] Rotimatic Next - Rotimatic Care Plus Warranty - 2 Years"/>
    <x v="1"/>
    <n v="0"/>
    <n v="1"/>
    <s v="Return with Refund/Replacement"/>
    <s v="50–499"/>
  </r>
  <r>
    <x v="7"/>
    <s v="Ahmed Khattak"/>
    <s v="66952"/>
    <s v="ZM1250728MEG00411"/>
    <x v="0"/>
    <n v="0"/>
    <s v="Replacement"/>
    <s v="RSO09049"/>
    <x v="1"/>
    <x v="0"/>
    <s v="DISPENSING POSITION NOT CORRECT"/>
    <x v="17"/>
    <x v="6"/>
    <x v="1"/>
    <x v="0"/>
    <s v="ME"/>
    <x v="31"/>
    <x v="0"/>
    <s v="[ZNF0111AG-ME] Rotimatic Next (Black &amp; Grey)"/>
    <x v="0"/>
    <n v="168"/>
    <n v="1"/>
    <s v="Return with Refund/Replacement"/>
    <s v="0–49"/>
  </r>
  <r>
    <x v="7"/>
    <s v="Akarsh Singh"/>
    <s v="64583"/>
    <s v="ZM1250730MEG00566"/>
    <x v="0"/>
    <n v="526"/>
    <s v="Replacement"/>
    <s v="RSO08974"/>
    <x v="1"/>
    <x v="0"/>
    <s v="STIRRER NOT ROTATING"/>
    <x v="14"/>
    <x v="10"/>
    <x v="1"/>
    <x v="0"/>
    <s v="ME"/>
    <x v="32"/>
    <x v="0"/>
    <s v="[ZMA0111A-ME] Rotimatic Plus"/>
    <x v="0"/>
    <n v="94"/>
    <n v="1"/>
    <s v="Return with Refund/Replacement"/>
    <s v="500–999"/>
  </r>
  <r>
    <x v="7"/>
    <s v="Aditya Bhambhu"/>
    <s v="RSO07820"/>
    <s v="ZM1260417CAW10417"/>
    <x v="0"/>
    <n v="2104"/>
    <s v="Replacement"/>
    <s v="RSO09050"/>
    <x v="1"/>
    <x v="0"/>
    <s v="CANNOT TRANSFER DOUGH BALL"/>
    <x v="3"/>
    <x v="1"/>
    <x v="5"/>
    <x v="2"/>
    <s v="CA"/>
    <x v="16"/>
    <x v="0"/>
    <s v="[ZNF0111AW-CA] Rotimatic Next (Black &amp; White)"/>
    <x v="0"/>
    <n v="0"/>
    <n v="1"/>
    <s v="Return with Refund/Replacement"/>
    <s v="2,000–2,999"/>
  </r>
  <r>
    <x v="7"/>
    <s v="Vaama Patel"/>
    <s v="77736"/>
    <s v="ZM1260102CAG08499"/>
    <x v="0"/>
    <n v="183"/>
    <s v="Replacement"/>
    <m/>
    <x v="1"/>
    <x v="0"/>
    <s v="KNEADER TRAY STUCK"/>
    <x v="0"/>
    <x v="0"/>
    <x v="4"/>
    <x v="2"/>
    <s v="CA"/>
    <x v="6"/>
    <x v="0"/>
    <s v="[ZNF0111AG-CA] Rotimatic Next (Black &amp; Grey)"/>
    <x v="1"/>
    <n v="37"/>
    <n v="1"/>
    <s v="Return with Refund/Replacement"/>
    <s v="50–499"/>
  </r>
  <r>
    <x v="7"/>
    <s v="Vineet Mehra"/>
    <s v="68091"/>
    <s v="ZM1250731CAG01910"/>
    <x v="0"/>
    <n v="76"/>
    <s v="Replacement"/>
    <m/>
    <x v="1"/>
    <x v="0"/>
    <s v="KNEADER BLADE STUCK"/>
    <x v="2"/>
    <x v="0"/>
    <x v="1"/>
    <x v="0"/>
    <s v="CA"/>
    <x v="33"/>
    <x v="0"/>
    <s v="[ZNF0111AG-CA] Rotimatic Next (Black &amp; Grey)"/>
    <x v="1"/>
    <n v="59"/>
    <n v="1"/>
    <s v="Return with Refund/Replacement"/>
    <s v="50–499"/>
  </r>
  <r>
    <x v="7"/>
    <s v="Vibha Vig"/>
    <s v="RSO05068"/>
    <s v="ZM1251144CAW04359"/>
    <x v="0"/>
    <n v="479"/>
    <s v="Replacement"/>
    <m/>
    <x v="1"/>
    <x v="0"/>
    <s v="NOT POWERING ON"/>
    <x v="5"/>
    <x v="3"/>
    <x v="2"/>
    <x v="0"/>
    <s v="CA"/>
    <x v="5"/>
    <x v="0"/>
    <s v="[ZNF0111AW-CA] Rotimatic Next (Black &amp; White)"/>
    <x v="1"/>
    <n v="0"/>
    <n v="1"/>
    <s v="Return with Refund/Replacement"/>
    <s v="50–499"/>
  </r>
  <r>
    <x v="7"/>
    <s v="Anjushma Sharma"/>
    <s v="78169"/>
    <s v="ZM1260209MEG03025"/>
    <x v="0"/>
    <n v="570"/>
    <s v="Replacement"/>
    <m/>
    <x v="1"/>
    <x v="0"/>
    <s v="TRANSFER ARM RATTLING NOISE"/>
    <x v="1"/>
    <x v="1"/>
    <x v="8"/>
    <x v="2"/>
    <s v="ME"/>
    <x v="11"/>
    <x v="0"/>
    <s v="[3YearRotimaticNextRotimaticCareWarranty] Rotimatic Next - Rotimatic Care Plus Warranty - 3 Years"/>
    <x v="1"/>
    <n v="0"/>
    <n v="1"/>
    <s v="Return with Refund/Replacement"/>
    <s v="500–999"/>
  </r>
  <r>
    <x v="7"/>
    <s v="Sarika Dawar"/>
    <s v="RSO06183"/>
    <s v="ZM1251251CAG06824"/>
    <x v="0"/>
    <n v="1835"/>
    <s v="Replacement"/>
    <m/>
    <x v="1"/>
    <x v="0"/>
    <s v="SLAVE COMMUNICATION ERROR"/>
    <x v="18"/>
    <x v="3"/>
    <x v="0"/>
    <x v="0"/>
    <s v="CA"/>
    <x v="1"/>
    <x v="0"/>
    <s v="[ZNF0111AG-CA] Rotimatic Next (Black &amp; Grey)"/>
    <x v="1"/>
    <n v="0"/>
    <n v="1"/>
    <s v="Return with Refund/Replacement"/>
    <s v="1,000–1,999"/>
  </r>
  <r>
    <x v="7"/>
    <s v="Shailendra Kontham"/>
    <s v="RSO05431"/>
    <s v="ZM1251146CAG05336"/>
    <x v="0"/>
    <n v="670"/>
    <s v="Replacement"/>
    <m/>
    <x v="1"/>
    <x v="0"/>
    <s v="DB DETECTION WARNING"/>
    <x v="19"/>
    <x v="9"/>
    <x v="2"/>
    <x v="0"/>
    <s v="CA"/>
    <x v="3"/>
    <x v="0"/>
    <s v="[ZNF0111AG-CA] Rotimatic Next (Black &amp; Grey)"/>
    <x v="1"/>
    <n v="0"/>
    <n v="1"/>
    <s v="Return with Refund/Replacement"/>
    <s v="500–999"/>
  </r>
  <r>
    <x v="7"/>
    <s v="Vishal Saraf"/>
    <s v="76393"/>
    <s v="ZM1260206MEG02551"/>
    <x v="0"/>
    <n v="639"/>
    <s v="Replacement"/>
    <m/>
    <x v="1"/>
    <x v="0"/>
    <s v="TRANSFER ARM STUCK"/>
    <x v="3"/>
    <x v="1"/>
    <x v="8"/>
    <x v="2"/>
    <s v="ME"/>
    <x v="25"/>
    <x v="0"/>
    <s v="[ZNF0111AG-ME] Rotimatic Next (Black &amp; Grey)"/>
    <x v="1"/>
    <n v="78"/>
    <n v="1"/>
    <s v="Return with Refund/Replacement"/>
    <s v="500–999"/>
  </r>
  <r>
    <x v="7"/>
    <s v="Amol Parkhe"/>
    <s v="68728"/>
    <s v="ZM1250833MEG00748"/>
    <x v="0"/>
    <n v="1796"/>
    <s v="Replacement"/>
    <m/>
    <x v="1"/>
    <x v="0"/>
    <s v="PRESS PAN STUCK"/>
    <x v="7"/>
    <x v="4"/>
    <x v="3"/>
    <x v="0"/>
    <s v="ME"/>
    <x v="24"/>
    <x v="0"/>
    <s v="[ZNF0111AG-ME] Rotimatic Next (Black &amp; Grey)"/>
    <x v="1"/>
    <n v="0"/>
    <n v="1"/>
    <s v="Return with Refund/Replacement"/>
    <s v="1,000–1,999"/>
  </r>
  <r>
    <x v="7"/>
    <s v="Nobal Niraula"/>
    <s v="77396"/>
    <s v="ZM1260102CAG08289"/>
    <x v="0"/>
    <n v="123"/>
    <s v="Replacement"/>
    <m/>
    <x v="1"/>
    <x v="0"/>
    <s v="COLOUR MISMATCH"/>
    <x v="20"/>
    <x v="5"/>
    <x v="4"/>
    <x v="2"/>
    <s v="CA"/>
    <x v="6"/>
    <x v="0"/>
    <s v="[ZNF0111AW-CA] Rotimatic Next (Black &amp; White)"/>
    <x v="1"/>
    <n v="37"/>
    <n v="1"/>
    <s v="Return with Refund/Replacement"/>
    <s v="50–499"/>
  </r>
  <r>
    <x v="7"/>
    <s v="Umesh Nitnaware"/>
    <s v="RSO07881"/>
    <s v="ZM1260104CAW09015"/>
    <x v="0"/>
    <n v="192"/>
    <s v="Replacement"/>
    <m/>
    <x v="1"/>
    <x v="0"/>
    <s v="LOOSE VERTICAL TRAY"/>
    <x v="21"/>
    <x v="7"/>
    <x v="4"/>
    <x v="2"/>
    <s v="CA"/>
    <x v="30"/>
    <x v="0"/>
    <s v="[ZNF0111AG-CA] Rotimatic Next (Black &amp; Grey)"/>
    <x v="1"/>
    <n v="0"/>
    <n v="1"/>
    <s v="Return with Refund/Replacement"/>
    <s v="50–499"/>
  </r>
  <r>
    <x v="7"/>
    <s v="Shivank Goel"/>
    <s v="67211"/>
    <s v="ZM1250521CAG00414"/>
    <x v="0"/>
    <n v="1012"/>
    <s v="Replacement"/>
    <m/>
    <x v="1"/>
    <x v="0"/>
    <s v="CRACKED SIDE COVER"/>
    <x v="8"/>
    <x v="5"/>
    <x v="11"/>
    <x v="0"/>
    <s v="CA"/>
    <x v="34"/>
    <x v="0"/>
    <s v="[ZNF0111AG-CA] Rotimatic Next (Black &amp; Grey)"/>
    <x v="1"/>
    <n v="0"/>
    <n v="1"/>
    <s v="Return with Refund/Replacement"/>
    <s v="1,000–1,999"/>
  </r>
  <r>
    <x v="7"/>
    <s v="Nitin Waghmode"/>
    <s v="62918"/>
    <s v="ZM1250626CAW01186"/>
    <x v="0"/>
    <n v="1857"/>
    <s v="Replacement"/>
    <m/>
    <x v="1"/>
    <x v="0"/>
    <s v="KNEADER BLADE STUCK"/>
    <x v="2"/>
    <x v="0"/>
    <x v="10"/>
    <x v="0"/>
    <s v="CA"/>
    <x v="15"/>
    <x v="0"/>
    <s v="[Extend-Protection-Plan-299.00] Extend Protection Plan - US - 2 Years (299.00)"/>
    <x v="1"/>
    <n v="0"/>
    <n v="1"/>
    <s v="Return with Refund/Replacement"/>
    <s v="1,000–1,999"/>
  </r>
  <r>
    <x v="7"/>
    <s v="Santosh Chavali"/>
    <s v="76339"/>
    <s v="ZM1251249CAG06556"/>
    <x v="0"/>
    <n v="369"/>
    <s v="Replacement"/>
    <m/>
    <x v="1"/>
    <x v="0"/>
    <s v="PRESS PAN STUCK"/>
    <x v="7"/>
    <x v="4"/>
    <x v="0"/>
    <x v="0"/>
    <s v="CA"/>
    <x v="20"/>
    <x v="0"/>
    <s v="[ZNF0111AG-CA] Rotimatic Next (Black &amp; Grey)"/>
    <x v="1"/>
    <n v="0"/>
    <n v="1"/>
    <s v="Return with Refund/Replacement"/>
    <s v="50–499"/>
  </r>
  <r>
    <x v="7"/>
    <s v="Rohit Choursiya"/>
    <s v="74493"/>
    <s v="ZM1251251CAG07128"/>
    <x v="0"/>
    <n v="1191"/>
    <s v="Replacement"/>
    <m/>
    <x v="1"/>
    <x v="0"/>
    <s v="TRANSFER ARM STUCK"/>
    <x v="3"/>
    <x v="1"/>
    <x v="0"/>
    <x v="0"/>
    <s v="CA"/>
    <x v="1"/>
    <x v="0"/>
    <s v="[ZNF0111AG-CA] Rotimatic Next (Black &amp; Grey)"/>
    <x v="1"/>
    <n v="49"/>
    <n v="1"/>
    <s v="Return with Refund/Replacement"/>
    <s v="1,000–1,999"/>
  </r>
  <r>
    <x v="7"/>
    <s v="Rahul Bohra"/>
    <s v="67129"/>
    <s v="ZM1250834CAG02390"/>
    <x v="0"/>
    <n v="145"/>
    <s v="Replacement"/>
    <m/>
    <x v="1"/>
    <x v="0"/>
    <s v="KNEADER BLADE STUCK"/>
    <x v="2"/>
    <x v="0"/>
    <x v="3"/>
    <x v="0"/>
    <s v="CA"/>
    <x v="35"/>
    <x v="0"/>
    <s v="[ZNF0111AG-CA] Rotimatic Next (Black &amp; Grey)"/>
    <x v="1"/>
    <n v="0"/>
    <n v="1"/>
    <s v="Return with Refund/Replacement"/>
    <s v="50–499"/>
  </r>
  <r>
    <x v="7"/>
    <s v="Christopher Dennis"/>
    <s v="71263"/>
    <s v="ZM1251042MEG01441"/>
    <x v="0"/>
    <n v="770"/>
    <s v="Replacement"/>
    <m/>
    <x v="1"/>
    <x v="0"/>
    <s v="KNEADER TRAY STUCK"/>
    <x v="0"/>
    <x v="0"/>
    <x v="6"/>
    <x v="0"/>
    <s v="ME"/>
    <x v="18"/>
    <x v="0"/>
    <s v="[1YearRotimaticNextRotimaticCareWarranty] Rotimatic Next - Rotimatic Care Plus Warranty - 1 Year"/>
    <x v="1"/>
    <n v="78"/>
    <n v="1"/>
    <s v="Return with Refund/Replacement"/>
    <s v="500–999"/>
  </r>
  <r>
    <x v="7"/>
    <s v="Akshay Kulkarni"/>
    <s v="81278"/>
    <s v="ZM1260102CAG08123"/>
    <x v="0"/>
    <n v="42"/>
    <s v="Replacement"/>
    <m/>
    <x v="1"/>
    <x v="0"/>
    <s v="TRANSFER ARM STUCK"/>
    <x v="3"/>
    <x v="1"/>
    <x v="4"/>
    <x v="2"/>
    <s v="CA"/>
    <x v="6"/>
    <x v="0"/>
    <s v="[ZNF0111AG-CA] Rotimatic Next (Black &amp; Grey)"/>
    <x v="1"/>
    <n v="38"/>
    <n v="1"/>
    <s v="Return with Refund/Replacement"/>
    <s v="0–49"/>
  </r>
  <r>
    <x v="7"/>
    <s v="Sri Harsha Puvvala"/>
    <s v="RSO04292"/>
    <s v="ZM1250940MEGO1111"/>
    <x v="0"/>
    <n v="1152"/>
    <s v="Replacement"/>
    <m/>
    <x v="1"/>
    <x v="0"/>
    <s v="KNEADER BLADE STUCK"/>
    <x v="2"/>
    <x v="0"/>
    <x v="9"/>
    <x v="0"/>
    <s v="ME"/>
    <x v="14"/>
    <x v="0"/>
    <s v="[ZNF0111AG-ME] Rotimatic Next (Black &amp; Grey)"/>
    <x v="1"/>
    <n v="0"/>
    <n v="1"/>
    <s v="Return with Refund/Replacement"/>
    <s v="1,000–1,999"/>
  </r>
  <r>
    <x v="7"/>
    <s v="Prapti Patel"/>
    <s v="75131"/>
    <s v="ZM1251251CAG07505"/>
    <x v="0"/>
    <n v="413"/>
    <s v="Replacement"/>
    <m/>
    <x v="1"/>
    <x v="0"/>
    <s v="TRANSFER ARM RATTLING NOISE"/>
    <x v="1"/>
    <x v="1"/>
    <x v="0"/>
    <x v="0"/>
    <s v="CA"/>
    <x v="1"/>
    <x v="0"/>
    <s v="[ZNF0111AG-CA] Rotimatic Next (Black &amp; Grey)"/>
    <x v="1"/>
    <n v="37"/>
    <n v="1"/>
    <s v="Return with Refund/Replacement"/>
    <s v="50–499"/>
  </r>
  <r>
    <x v="7"/>
    <s v="Nikita Patil"/>
    <s v="70751"/>
    <s v="ZM1251144CAG04660"/>
    <x v="0"/>
    <n v="1181"/>
    <s v="Replacement"/>
    <m/>
    <x v="1"/>
    <x v="0"/>
    <s v="DAMAGED STIRRER"/>
    <x v="22"/>
    <x v="10"/>
    <x v="2"/>
    <x v="0"/>
    <s v="CA"/>
    <x v="5"/>
    <x v="0"/>
    <s v="[ZNF0111AG-CA] Rotimatic Next (Black &amp; Grey)"/>
    <x v="1"/>
    <n v="39"/>
    <n v="1"/>
    <s v="Return with Refund/Replacement"/>
    <s v="1,000–1,999"/>
  </r>
  <r>
    <x v="8"/>
    <s v="Pramod Ramamurthy"/>
    <s v="67059"/>
    <s v="ZM1250835MEG00897"/>
    <x v="0"/>
    <n v="417"/>
    <s v="Replacement"/>
    <m/>
    <x v="1"/>
    <x v="0"/>
    <s v="TRANSFER ARM STUCK"/>
    <x v="3"/>
    <x v="1"/>
    <x v="3"/>
    <x v="0"/>
    <s v="ME"/>
    <x v="8"/>
    <x v="0"/>
    <s v="[1YearRotimaticNextRotimaticCareWarranty] Rotimatic Next - Rotimatic Care Plus Warranty - 1 Year"/>
    <x v="1"/>
    <n v="101"/>
    <n v="1"/>
    <s v="Return with Refund/Replacement"/>
    <s v="50–499"/>
  </r>
  <r>
    <x v="8"/>
    <s v="Sachin Ghanwar"/>
    <s v="78426"/>
    <s v="ZM1260104CAW09031"/>
    <x v="0"/>
    <n v="20"/>
    <s v="Replacement"/>
    <m/>
    <x v="1"/>
    <x v="0"/>
    <s v="NOT POWERING ON"/>
    <x v="5"/>
    <x v="3"/>
    <x v="4"/>
    <x v="2"/>
    <s v="CA"/>
    <x v="30"/>
    <x v="0"/>
    <s v="[2YearRotimaticNextRotimaticCareWarranty] Rotimatic Next - Rotimatic Care Plus Warranty - 2 Years"/>
    <x v="1"/>
    <n v="171"/>
    <n v="1"/>
    <s v="Return with Refund/Replacement"/>
    <s v="0–49"/>
  </r>
  <r>
    <x v="8"/>
    <s v="Amit Jain"/>
    <s v="RSO04329"/>
    <s v="ZM1250937CAG02935"/>
    <x v="0"/>
    <n v="2026"/>
    <s v="Replacement"/>
    <m/>
    <x v="1"/>
    <x v="0"/>
    <s v="TRANSFER ARM RATTLING NOISE"/>
    <x v="1"/>
    <x v="1"/>
    <x v="9"/>
    <x v="0"/>
    <s v="CA"/>
    <x v="21"/>
    <x v="0"/>
    <s v="[ZNF0111AG-CA] Rotimatic Next (Black &amp; Grey)"/>
    <x v="1"/>
    <n v="0"/>
    <n v="1"/>
    <s v="Return with Refund/Replacement"/>
    <s v="2,000–2,999"/>
  </r>
  <r>
    <x v="8"/>
    <s v="Saumya Gupta"/>
    <s v="68234"/>
    <s v="ZM1250939CAG03340"/>
    <x v="0"/>
    <n v="15"/>
    <s v="Replacement"/>
    <m/>
    <x v="1"/>
    <x v="0"/>
    <s v="NOT POWERING ON"/>
    <x v="5"/>
    <x v="3"/>
    <x v="9"/>
    <x v="0"/>
    <s v="CA"/>
    <x v="36"/>
    <x v="0"/>
    <s v="[2YearRotimaticNextRotimaticCareWarranty] Rotimatic Next - Rotimatic Care Plus Warranty - 2 Years"/>
    <x v="1"/>
    <n v="0"/>
    <n v="1"/>
    <s v="Return with Refund/Replacement"/>
    <s v="0–49"/>
  </r>
  <r>
    <x v="8"/>
    <s v="Hemanth Buchireddy"/>
    <s v="71911"/>
    <s v="ZM1251144CAG04582"/>
    <x v="0"/>
    <n v="1340"/>
    <s v="Replacement"/>
    <m/>
    <x v="1"/>
    <x v="0"/>
    <s v="PRESS PAN STUCK"/>
    <x v="7"/>
    <x v="4"/>
    <x v="2"/>
    <x v="0"/>
    <s v="CA"/>
    <x v="5"/>
    <x v="0"/>
    <s v="[ZNF0111AG-CA] Rotimatic Next (Black &amp; Grey)"/>
    <x v="1"/>
    <n v="42"/>
    <n v="1"/>
    <s v="Return with Refund/Replacement"/>
    <s v="1,000–1,999"/>
  </r>
  <r>
    <x v="8"/>
    <s v="RAHUL NAIK"/>
    <s v="65257"/>
    <s v="ZM1250727MEW00228"/>
    <x v="0"/>
    <n v="2081"/>
    <s v="Replacement"/>
    <s v="RSO08972"/>
    <x v="1"/>
    <x v="0"/>
    <s v="STIRRER NOT ROTATING"/>
    <x v="14"/>
    <x v="10"/>
    <x v="1"/>
    <x v="0"/>
    <s v="ME"/>
    <x v="28"/>
    <x v="0"/>
    <s v="[ZNF0111AW-ME] Rotimatic Next (Black &amp; White)"/>
    <x v="0"/>
    <n v="145"/>
    <n v="1"/>
    <s v="Return with Refund/Replacement"/>
    <s v="2,000–2,999"/>
  </r>
  <r>
    <x v="8"/>
    <s v="Ahalya Aripaka"/>
    <s v="69163"/>
    <s v="ZM1250834CAG02363"/>
    <x v="0"/>
    <n v="301"/>
    <s v="Replacement"/>
    <m/>
    <x v="1"/>
    <x v="0"/>
    <s v="TOP CASING CRACK"/>
    <x v="8"/>
    <x v="5"/>
    <x v="3"/>
    <x v="0"/>
    <s v="CA"/>
    <x v="35"/>
    <x v="0"/>
    <s v="[ZNF0111AG-CA] Rotimatic Next (Black &amp; Grey)"/>
    <x v="1"/>
    <n v="0"/>
    <n v="1"/>
    <s v="Return with Refund/Replacement"/>
    <s v="50–499"/>
  </r>
  <r>
    <x v="8"/>
    <s v="Jagjeevan Gopireddy"/>
    <s v="79908"/>
    <s v="ZM1260417CAG10141"/>
    <x v="0"/>
    <n v="107"/>
    <s v="Replacement"/>
    <m/>
    <x v="1"/>
    <x v="0"/>
    <s v="NOT POWERING ON"/>
    <x v="5"/>
    <x v="3"/>
    <x v="5"/>
    <x v="2"/>
    <s v="CA"/>
    <x v="16"/>
    <x v="0"/>
    <s v="[ZNF0111AG-CA] Rotimatic Next (Black &amp; Grey)"/>
    <x v="1"/>
    <n v="36"/>
    <n v="1"/>
    <s v="Return with Refund/Replacement"/>
    <s v="50–499"/>
  </r>
  <r>
    <x v="8"/>
    <s v="Kanwarpal Singh"/>
    <s v="81397"/>
    <s v="ZM1250833MEG00776"/>
    <x v="0"/>
    <n v="676"/>
    <s v="Replacement"/>
    <m/>
    <x v="1"/>
    <x v="0"/>
    <s v="PRESS PAN STUCK"/>
    <x v="7"/>
    <x v="4"/>
    <x v="3"/>
    <x v="0"/>
    <s v="ME"/>
    <x v="24"/>
    <x v="0"/>
    <s v="[2YearRotimaticNextRotimaticCareWarranty] Rotimatic Next - Rotimatic Care Plus Warranty - 2 Years"/>
    <x v="1"/>
    <n v="0"/>
    <n v="1"/>
    <s v="Return with Refund/Replacement"/>
    <s v="500–999"/>
  </r>
  <r>
    <x v="8"/>
    <s v="Anamika Sharma"/>
    <s v="64016"/>
    <s v="ZM1250624CAG00714"/>
    <x v="0"/>
    <n v="35"/>
    <s v="Replacement"/>
    <m/>
    <x v="1"/>
    <x v="0"/>
    <s v="NOT POWERING ON"/>
    <x v="5"/>
    <x v="3"/>
    <x v="10"/>
    <x v="0"/>
    <s v="CA"/>
    <x v="37"/>
    <x v="0"/>
    <s v="[Extend-Protection-Plan-299.00] Extend Protection Plan - US - 2 Years (299.00)"/>
    <x v="1"/>
    <n v="0"/>
    <n v="1"/>
    <s v="Return with Refund/Replacement"/>
    <s v="0–49"/>
  </r>
  <r>
    <x v="8"/>
    <s v="Rajeev Agnihotri"/>
    <s v="79268"/>
    <s v="ZM1260102CAG08391"/>
    <x v="0"/>
    <n v="91"/>
    <s v="Replacement"/>
    <m/>
    <x v="1"/>
    <x v="0"/>
    <s v="CANNOT TRANSFER DOUGH BALL"/>
    <x v="3"/>
    <x v="1"/>
    <x v="4"/>
    <x v="2"/>
    <s v="CA"/>
    <x v="6"/>
    <x v="0"/>
    <s v="[ZNF0111AG-CA] Rotimatic Next (Black &amp; Grey)"/>
    <x v="1"/>
    <n v="49"/>
    <n v="1"/>
    <s v="Return with Refund/Replacement"/>
    <s v="50–499"/>
  </r>
  <r>
    <x v="8"/>
    <s v="Anita Pathak"/>
    <s v="65407"/>
    <s v="ZM1250832CAW02053"/>
    <x v="0"/>
    <n v="226"/>
    <s v="Replacement"/>
    <m/>
    <x v="1"/>
    <x v="0"/>
    <s v="TRANSFER ARM STUCK"/>
    <x v="3"/>
    <x v="1"/>
    <x v="3"/>
    <x v="0"/>
    <s v="CA"/>
    <x v="23"/>
    <x v="0"/>
    <s v="[ZNF0111AW-CA] Rotimatic Next (Black &amp; White)"/>
    <x v="1"/>
    <n v="0"/>
    <n v="1"/>
    <s v="Return with Refund/Replacement"/>
    <s v="50–499"/>
  </r>
  <r>
    <x v="8"/>
    <s v="Tushar Gupta"/>
    <s v="70461"/>
    <s v="ZM1251043CAG03713"/>
    <x v="0"/>
    <n v="733"/>
    <s v="Replacement"/>
    <m/>
    <x v="1"/>
    <x v="0"/>
    <s v="TOP CASING CRACK"/>
    <x v="8"/>
    <x v="5"/>
    <x v="6"/>
    <x v="0"/>
    <s v="CA"/>
    <x v="9"/>
    <x v="0"/>
    <s v="[ZNF0111AG-CA] Rotimatic Next (Black &amp; Grey)"/>
    <x v="1"/>
    <n v="45"/>
    <n v="1"/>
    <s v="Return with Refund/Replacement"/>
    <s v="500–999"/>
  </r>
  <r>
    <x v="8"/>
    <s v="Jaswinder Kaur"/>
    <s v="73405"/>
    <s v="ZM1251147CAG05391"/>
    <x v="0"/>
    <n v="1817"/>
    <s v="Replacement"/>
    <m/>
    <x v="1"/>
    <x v="0"/>
    <s v="TRANSFER ARM STUCK"/>
    <x v="3"/>
    <x v="1"/>
    <x v="2"/>
    <x v="0"/>
    <s v="CA"/>
    <x v="38"/>
    <x v="0"/>
    <s v="[2YearRotimaticNextRotimaticCareWarranty] Rotimatic Next - Rotimatic Care Plus Warranty - 2 Years"/>
    <x v="1"/>
    <n v="0"/>
    <n v="1"/>
    <s v="Return with Refund/Replacement"/>
    <s v="1,000–1,999"/>
  </r>
  <r>
    <x v="8"/>
    <s v="satish bomble"/>
    <s v="76028"/>
    <s v="ZM1260206MEG02526"/>
    <x v="0"/>
    <n v="1735"/>
    <s v="Replacement"/>
    <m/>
    <x v="1"/>
    <x v="0"/>
    <s v="TRANSFER ARM STUCK"/>
    <x v="3"/>
    <x v="1"/>
    <x v="8"/>
    <x v="2"/>
    <s v="ME"/>
    <x v="25"/>
    <x v="0"/>
    <s v="[ZNF0111AG-ME] Rotimatic Next (Black &amp; Grey)"/>
    <x v="1"/>
    <n v="82"/>
    <n v="1"/>
    <s v="Return with Refund/Replacement"/>
    <s v="1,000–1,999"/>
  </r>
  <r>
    <x v="8"/>
    <s v="Saurabh Vilekar"/>
    <s v="77327"/>
    <s v="ZM1260208CAG09749"/>
    <x v="0"/>
    <n v="88"/>
    <s v="Replacement"/>
    <m/>
    <x v="1"/>
    <x v="0"/>
    <s v="NOT POWERING ON"/>
    <x v="5"/>
    <x v="3"/>
    <x v="8"/>
    <x v="2"/>
    <s v="CA"/>
    <x v="12"/>
    <x v="0"/>
    <s v="[3YearRotimaticNextRotimaticCareWarranty] Rotimatic Next - Rotimatic Care Plus Warranty - 3 Years"/>
    <x v="1"/>
    <n v="34"/>
    <n v="1"/>
    <s v="Return with Refund/Replacement"/>
    <s v="50–499"/>
  </r>
  <r>
    <x v="8"/>
    <s v="Manju Dhankar"/>
    <s v="RSO06363"/>
    <s v="ZM1251251CAG06919"/>
    <x v="0"/>
    <n v="291"/>
    <s v="Replacement"/>
    <m/>
    <x v="1"/>
    <x v="0"/>
    <s v="SLAVE COMMUNICATION ERROR"/>
    <x v="18"/>
    <x v="3"/>
    <x v="0"/>
    <x v="0"/>
    <s v="CA"/>
    <x v="1"/>
    <x v="0"/>
    <s v="[ZNF0111AG-CA] Rotimatic Next (Black &amp; Grey)"/>
    <x v="1"/>
    <n v="0"/>
    <n v="1"/>
    <s v="Return with Refund/Replacement"/>
    <s v="50–499"/>
  </r>
  <r>
    <x v="8"/>
    <s v="Sinthia Mondal"/>
    <s v="72251"/>
    <s v="ZM1250938CAG03079"/>
    <x v="0"/>
    <n v="1514"/>
    <s v="Replacement"/>
    <s v="RSO08971"/>
    <x v="1"/>
    <x v="0"/>
    <s v="TRANSFER ARM STUCK"/>
    <x v="3"/>
    <x v="1"/>
    <x v="9"/>
    <x v="0"/>
    <s v="CA"/>
    <x v="26"/>
    <x v="0"/>
    <s v="[ZNF0111AG-CA] Rotimatic Next (Black &amp; Grey)"/>
    <x v="0"/>
    <n v="45"/>
    <n v="1"/>
    <s v="Return with Refund/Replacement"/>
    <s v="1,000–1,999"/>
  </r>
  <r>
    <x v="8"/>
    <s v="Vinay Hosuru Siddappa"/>
    <s v="69244"/>
    <s v="ZM1250835CAG02650"/>
    <x v="0"/>
    <n v="1183"/>
    <s v="Replacement"/>
    <m/>
    <x v="1"/>
    <x v="0"/>
    <s v="KNEADER TRAY STUCK"/>
    <x v="0"/>
    <x v="0"/>
    <x v="3"/>
    <x v="0"/>
    <s v="CA"/>
    <x v="8"/>
    <x v="0"/>
    <s v="[3YearRotimaticNextRotimaticCareWarranty] Rotimatic Next - Rotimatic Care Plus Warranty - 3 Years"/>
    <x v="1"/>
    <n v="41"/>
    <n v="1"/>
    <s v="Return with Refund/Replacement"/>
    <s v="1,000–1,999"/>
  </r>
  <r>
    <x v="8"/>
    <s v="Karan Arora"/>
    <s v="64920"/>
    <s v="ZM1250625CAG00973"/>
    <x v="0"/>
    <n v="11"/>
    <s v="Replacement"/>
    <m/>
    <x v="1"/>
    <x v="0"/>
    <s v="NOT POWEERING ON"/>
    <x v="5"/>
    <x v="3"/>
    <x v="10"/>
    <x v="0"/>
    <s v="CA"/>
    <x v="29"/>
    <x v="0"/>
    <s v="[ZNF0111AG-CA] Rotimatic Next (Black &amp; Grey)"/>
    <x v="1"/>
    <n v="0"/>
    <n v="1"/>
    <s v="Return with Refund/Replacement"/>
    <s v="0–49"/>
  </r>
  <r>
    <x v="8"/>
    <s v="Riddhi Vasadia"/>
    <s v="68960"/>
    <s v="ZM1250938CAG03068"/>
    <x v="0"/>
    <n v="1095"/>
    <s v="Replacement"/>
    <m/>
    <x v="1"/>
    <x v="0"/>
    <s v="KNEADER TRAY STUCK"/>
    <x v="0"/>
    <x v="0"/>
    <x v="9"/>
    <x v="0"/>
    <s v="CA"/>
    <x v="26"/>
    <x v="0"/>
    <s v="[3YearRotimaticNextRotimaticCareWarranty] Rotimatic Next - Rotimatic Care Plus Warranty - 3 Years"/>
    <x v="1"/>
    <n v="141"/>
    <n v="1"/>
    <s v="Return with Refund/Replacement"/>
    <s v="1,000–1,999"/>
  </r>
  <r>
    <x v="8"/>
    <s v="Rashmi Babtiwale"/>
    <s v="59127"/>
    <s v="ZM82408CAB19B"/>
    <x v="0"/>
    <n v="2173"/>
    <s v="Replacement"/>
    <m/>
    <x v="1"/>
    <x v="0"/>
    <s v="STIRRER NOT ROTATING"/>
    <x v="14"/>
    <x v="10"/>
    <x v="3"/>
    <x v="3"/>
    <s v="B1"/>
    <x v="4"/>
    <x v="1"/>
    <s v="[ZMA0217] Roti Basket"/>
    <x v="1"/>
    <n v="35"/>
    <n v="1"/>
    <s v="Return with Refund/Replacement"/>
    <s v="2,000–2,999"/>
  </r>
  <r>
    <x v="8"/>
    <s v="Mohit Madken"/>
    <s v="69620"/>
    <s v="ZM1250940CAW03454"/>
    <x v="0"/>
    <n v="507"/>
    <s v="Replacement"/>
    <m/>
    <x v="1"/>
    <x v="0"/>
    <s v="CANNOT CONNECT TO WI-FI"/>
    <x v="23"/>
    <x v="12"/>
    <x v="9"/>
    <x v="0"/>
    <s v="CA"/>
    <x v="14"/>
    <x v="0"/>
    <s v="[ZNF0111AW-CA] Rotimatic Next (Black &amp; White)"/>
    <x v="1"/>
    <n v="43"/>
    <n v="1"/>
    <s v="Return with Refund/Replacement"/>
    <s v="500–999"/>
  </r>
  <r>
    <x v="8"/>
    <s v="Yogesh Pandey"/>
    <s v="74166"/>
    <s v="ZM1260208CAG09612"/>
    <x v="0"/>
    <n v="507"/>
    <s v="Replacement"/>
    <m/>
    <x v="1"/>
    <x v="0"/>
    <s v="NOT POWERING ON"/>
    <x v="5"/>
    <x v="3"/>
    <x v="8"/>
    <x v="2"/>
    <s v="CA"/>
    <x v="12"/>
    <x v="0"/>
    <s v="[2YearRotimaticNextRotimaticCareWarranty] Rotimatic Next - Rotimatic Care Plus Warranty - 2 Years"/>
    <x v="1"/>
    <n v="182"/>
    <n v="1"/>
    <s v="Return with Refund/Replacement"/>
    <s v="500–999"/>
  </r>
  <r>
    <x v="8"/>
    <s v="Siva Narendra Prasad Janumpally"/>
    <s v="74269"/>
    <s v="ZM1251249MEG02071"/>
    <x v="0"/>
    <n v="1158"/>
    <s v="Replacement"/>
    <s v="RSO08963"/>
    <x v="1"/>
    <x v="0"/>
    <s v="DISPENSING POSITION NOT CORRECT"/>
    <x v="17"/>
    <x v="6"/>
    <x v="0"/>
    <x v="0"/>
    <s v="ME"/>
    <x v="20"/>
    <x v="0"/>
    <s v="[ZNF0111AG-ME] Rotimatic Next (Black &amp; Grey)"/>
    <x v="0"/>
    <n v="0"/>
    <n v="1"/>
    <s v="Return with Refund/Replacement"/>
    <s v="1,000–1,999"/>
  </r>
  <r>
    <x v="8"/>
    <s v="HARIKRUSHNA PATEL"/>
    <s v="75701"/>
    <s v="ZM1251251CAG07063"/>
    <x v="0"/>
    <n v="1023"/>
    <s v="Replacement"/>
    <m/>
    <x v="1"/>
    <x v="0"/>
    <s v="PRESS PAN STUCK"/>
    <x v="7"/>
    <x v="4"/>
    <x v="0"/>
    <x v="0"/>
    <s v="CA"/>
    <x v="1"/>
    <x v="0"/>
    <s v="[2YearRotimaticNextRotimaticCareWarranty] Rotimatic Next - Rotimatic Care Plus Warranty - 2 Years"/>
    <x v="1"/>
    <n v="138"/>
    <n v="1"/>
    <s v="Return with Refund/Replacement"/>
    <s v="1,000–1,999"/>
  </r>
  <r>
    <x v="8"/>
    <s v="Veerabhadra Nemani"/>
    <s v="75926"/>
    <s v="ZM1260104CAW09026"/>
    <x v="0"/>
    <n v="132"/>
    <s v="Replacement"/>
    <m/>
    <x v="1"/>
    <x v="0"/>
    <s v="NOT POWERING ON"/>
    <x v="5"/>
    <x v="3"/>
    <x v="4"/>
    <x v="2"/>
    <s v="CA"/>
    <x v="30"/>
    <x v="0"/>
    <s v="[ZNF0111AW-CA] Rotimatic Next (Black &amp; White)"/>
    <x v="1"/>
    <n v="37"/>
    <n v="1"/>
    <s v="Return with Refund/Replacement"/>
    <s v="50–499"/>
  </r>
  <r>
    <x v="8"/>
    <s v="Sandip Tayade"/>
    <s v="RSO06489"/>
    <s v="ZM1260206CAG09453"/>
    <x v="0"/>
    <n v="239"/>
    <s v="Replacement"/>
    <m/>
    <x v="1"/>
    <x v="0"/>
    <s v="PANS NOT HEATING"/>
    <x v="24"/>
    <x v="4"/>
    <x v="8"/>
    <x v="2"/>
    <s v="CA"/>
    <x v="25"/>
    <x v="0"/>
    <s v="[ZNF0111AG-CA] Rotimatic Next (Black &amp; Grey)"/>
    <x v="1"/>
    <n v="0"/>
    <n v="1"/>
    <s v="Return with Refund/Replacement"/>
    <s v="50–499"/>
  </r>
  <r>
    <x v="8"/>
    <s v="Gaurav Sutaria"/>
    <s v="RSO07972"/>
    <s v="ZM1260104CAW08880"/>
    <x v="0"/>
    <n v="70"/>
    <s v="Replacement"/>
    <m/>
    <x v="1"/>
    <x v="0"/>
    <s v="NOT POWERING ON"/>
    <x v="5"/>
    <x v="3"/>
    <x v="4"/>
    <x v="2"/>
    <s v="CA"/>
    <x v="30"/>
    <x v="0"/>
    <s v="[ZNF0111AG-CA] Rotimatic Next (Black &amp; Grey)"/>
    <x v="1"/>
    <n v="0"/>
    <n v="1"/>
    <s v="Return with Refund/Replacement"/>
    <s v="50–499"/>
  </r>
  <r>
    <x v="8"/>
    <s v="Sadique Rahman"/>
    <s v="74433"/>
    <s v="ZM1251251CAG07432"/>
    <x v="0"/>
    <n v="1098"/>
    <s v="Replacement"/>
    <m/>
    <x v="1"/>
    <x v="0"/>
    <s v="STUCK ON CHECKING SCREEN"/>
    <x v="25"/>
    <x v="13"/>
    <x v="0"/>
    <x v="0"/>
    <s v="CA"/>
    <x v="1"/>
    <x v="0"/>
    <s v="[ZNF0111AG-CA] Rotimatic Next (Black &amp; Grey)"/>
    <x v="1"/>
    <n v="0"/>
    <n v="1"/>
    <s v="Return with Refund/Replacement"/>
    <s v="1,000–1,999"/>
  </r>
  <r>
    <x v="8"/>
    <s v="Abha Bukharia"/>
    <s v="76222"/>
    <s v="ZM1260104CAW08797"/>
    <x v="0"/>
    <n v="302"/>
    <s v="Replacement"/>
    <m/>
    <x v="1"/>
    <x v="0"/>
    <s v="NOT POWERING ON"/>
    <x v="5"/>
    <x v="3"/>
    <x v="4"/>
    <x v="2"/>
    <s v="CA"/>
    <x v="30"/>
    <x v="0"/>
    <s v="[ZNF0111AW-CA] Rotimatic Next (Black &amp; White)"/>
    <x v="1"/>
    <n v="37"/>
    <n v="1"/>
    <s v="Return with Refund/Replacement"/>
    <s v="50–499"/>
  </r>
  <r>
    <x v="9"/>
    <s v="Robin Chandil"/>
    <s v="78583"/>
    <s v="ZM1260417CAW10378"/>
    <x v="0"/>
    <n v="352"/>
    <s v="Replacement"/>
    <m/>
    <x v="1"/>
    <x v="0"/>
    <s v="VERTICAL TRAY STUCK"/>
    <x v="16"/>
    <x v="9"/>
    <x v="5"/>
    <x v="2"/>
    <s v="CA"/>
    <x v="16"/>
    <x v="0"/>
    <s v="[2YearRotimaticNextRotimaticCareWarranty] Rotimatic Next - Rotimatic Care Plus Warranty - 2 Years"/>
    <x v="1"/>
    <n v="165"/>
    <n v="1"/>
    <s v="Return with Refund/Replacement"/>
    <s v="50–499"/>
  </r>
  <r>
    <x v="9"/>
    <s v="Achal Dave"/>
    <s v="79532"/>
    <s v="ZM1260209MEG02947"/>
    <x v="0"/>
    <n v="163"/>
    <s v="Replacement"/>
    <s v="RSO08962"/>
    <x v="1"/>
    <x v="0"/>
    <s v="KNEADING TRAY IS STUCK"/>
    <x v="0"/>
    <x v="0"/>
    <x v="8"/>
    <x v="2"/>
    <s v="ME"/>
    <x v="11"/>
    <x v="0"/>
    <s v="[3YearRotimaticNextRotimaticCareWarranty] Rotimatic Next - Rotimatic Care Plus Warranty - 3 Years"/>
    <x v="0"/>
    <n v="119"/>
    <n v="1"/>
    <s v="Return with Refund/Replacement"/>
    <s v="50–499"/>
  </r>
  <r>
    <x v="9"/>
    <s v="Akhil Reddy Sabhapathi"/>
    <s v="65327"/>
    <s v="ZM1250729CAG01659"/>
    <x v="0"/>
    <n v="13"/>
    <s v="Replacement"/>
    <m/>
    <x v="1"/>
    <x v="0"/>
    <s v="RATTLING NOISE"/>
    <x v="6"/>
    <x v="1"/>
    <x v="1"/>
    <x v="0"/>
    <s v="CA"/>
    <x v="2"/>
    <x v="0"/>
    <s v="[ZNF0111AG-CA] Rotimatic Next (Black &amp; Grey)"/>
    <x v="1"/>
    <n v="0"/>
    <n v="1"/>
    <s v="Return with Refund/Replacement"/>
    <s v="0–49"/>
  </r>
  <r>
    <x v="9"/>
    <s v="Sarthak Arora"/>
    <s v="73058"/>
    <s v="ZM1251147CAG05568"/>
    <x v="0"/>
    <n v="29"/>
    <s v="Replacement"/>
    <m/>
    <x v="1"/>
    <x v="0"/>
    <s v="FLOUR SPILLAGE"/>
    <x v="26"/>
    <x v="6"/>
    <x v="2"/>
    <x v="0"/>
    <s v="CA"/>
    <x v="38"/>
    <x v="0"/>
    <s v="[ZNF0111AG-CA] Rotimatic Next (Black &amp; Grey)"/>
    <x v="1"/>
    <n v="198"/>
    <n v="1"/>
    <s v="Return with Refund/Replacement"/>
    <s v="0–49"/>
  </r>
  <r>
    <x v="9"/>
    <s v="Prathamesh Thakur"/>
    <s v="66415"/>
    <s v="ZM1250835MEG00900"/>
    <x v="0"/>
    <n v="394"/>
    <s v="Replacement"/>
    <m/>
    <x v="1"/>
    <x v="0"/>
    <s v="TRANSFER ARM STUCK"/>
    <x v="3"/>
    <x v="1"/>
    <x v="3"/>
    <x v="0"/>
    <s v="ME"/>
    <x v="8"/>
    <x v="0"/>
    <s v="[ZNF0111AG-ME] Rotimatic Next (Black &amp; Grey)"/>
    <x v="1"/>
    <n v="109"/>
    <n v="1"/>
    <s v="Return with Refund/Replacement"/>
    <s v="50–499"/>
  </r>
  <r>
    <x v="9"/>
    <s v="LEKHRAJ PATEL"/>
    <s v="82057"/>
    <s v="ZM1260311CAW09973"/>
    <x v="0"/>
    <n v="182"/>
    <s v="Replacement"/>
    <m/>
    <x v="1"/>
    <x v="0"/>
    <s v="TRANSFER ARM RATTLING NOISE"/>
    <x v="1"/>
    <x v="1"/>
    <x v="7"/>
    <x v="2"/>
    <s v="CA"/>
    <x v="10"/>
    <x v="0"/>
    <s v="[2YearRotimaticNextRotimaticCareWarranty] Rotimatic Next - Rotimatic Care Plus Warranty - 2 Years"/>
    <x v="1"/>
    <n v="49"/>
    <n v="1"/>
    <s v="Return with Refund/Replacement"/>
    <s v="50–499"/>
  </r>
  <r>
    <x v="9"/>
    <s v="Ashwini Metkar"/>
    <s v="RSO02723"/>
    <s v="ZM1250835CAG02550"/>
    <x v="0"/>
    <n v="314"/>
    <s v="Replacement"/>
    <m/>
    <x v="1"/>
    <x v="0"/>
    <s v="TOP CASING CRACK"/>
    <x v="8"/>
    <x v="5"/>
    <x v="3"/>
    <x v="0"/>
    <s v="CA"/>
    <x v="8"/>
    <x v="0"/>
    <s v="[ZNF0111AG-CA] Rotimatic Next (Black &amp; Grey)"/>
    <x v="1"/>
    <n v="0"/>
    <n v="1"/>
    <s v="Return with Refund/Replacement"/>
    <s v="50–499"/>
  </r>
  <r>
    <x v="9"/>
    <s v="Rushikesh Veni"/>
    <s v="RSO03479"/>
    <s v="ZM1250728CAG01460"/>
    <x v="0"/>
    <n v="1613"/>
    <s v="Replacement"/>
    <m/>
    <x v="1"/>
    <x v="0"/>
    <s v="KNEADING TRAY STUCK"/>
    <x v="0"/>
    <x v="0"/>
    <x v="1"/>
    <x v="0"/>
    <s v="CA"/>
    <x v="31"/>
    <x v="0"/>
    <s v="[ZNF0111AG-CA] Rotimatic Next (Black &amp; Grey)"/>
    <x v="1"/>
    <n v="0"/>
    <n v="1"/>
    <s v="Return with Refund/Replacement"/>
    <s v="1,000–1,999"/>
  </r>
  <r>
    <x v="9"/>
    <s v="Vikrant Yagnick"/>
    <s v="RSO04349"/>
    <s v="ZM1250939CAW03194"/>
    <x v="0"/>
    <n v="1000"/>
    <s v="Replacement"/>
    <m/>
    <x v="1"/>
    <x v="0"/>
    <s v="CARRIER KICKER MALFUNCTION"/>
    <x v="3"/>
    <x v="1"/>
    <x v="9"/>
    <x v="0"/>
    <s v="CA"/>
    <x v="36"/>
    <x v="0"/>
    <s v="[ZNF0111AW-CA] Rotimatic Next (Black &amp; White)"/>
    <x v="1"/>
    <n v="0"/>
    <n v="1"/>
    <s v="Return with Refund/Replacement"/>
    <s v="1,000–1,999"/>
  </r>
  <r>
    <x v="9"/>
    <s v="Rhythm Varshney"/>
    <s v="66755"/>
    <s v="ZM1250729CAG01651"/>
    <x v="0"/>
    <n v="1466"/>
    <s v="Replacement"/>
    <m/>
    <x v="1"/>
    <x v="0"/>
    <s v="RATTLING NOISE"/>
    <x v="6"/>
    <x v="1"/>
    <x v="1"/>
    <x v="0"/>
    <s v="CA"/>
    <x v="2"/>
    <x v="0"/>
    <s v="[ZNF0111AG-CA] Rotimatic Next (Black &amp; Grey)"/>
    <x v="1"/>
    <n v="0"/>
    <n v="1"/>
    <s v="Return with Refund/Replacement"/>
    <s v="1,000–1,999"/>
  </r>
  <r>
    <x v="9"/>
    <s v="Rahul Arke"/>
    <s v="64335"/>
    <s v="ZM1250625CAG00938"/>
    <x v="0"/>
    <n v="1803"/>
    <s v="Replacement"/>
    <m/>
    <x v="1"/>
    <x v="0"/>
    <s v="KNEADING TRAY STUCK"/>
    <x v="0"/>
    <x v="0"/>
    <x v="10"/>
    <x v="0"/>
    <s v="CA"/>
    <x v="29"/>
    <x v="0"/>
    <s v="[ZNF0111AG-CA] Rotimatic Next (Black &amp; Grey)"/>
    <x v="1"/>
    <n v="0"/>
    <n v="1"/>
    <s v="Return with Refund/Replacement"/>
    <s v="1,000–1,999"/>
  </r>
  <r>
    <x v="9"/>
    <s v="Pranoti Prashant DESHMUKH"/>
    <s v="24181"/>
    <s v="ZP82209CAA09B"/>
    <x v="0"/>
    <n v="8679"/>
    <s v="Replacement"/>
    <m/>
    <x v="1"/>
    <x v="0"/>
    <s v="TROUBLESHOOTING DENIED"/>
    <x v="27"/>
    <x v="14"/>
    <x v="9"/>
    <x v="4"/>
    <s v="A0"/>
    <x v="4"/>
    <x v="1"/>
    <s v="[ZMA0111A-CA] Rotimatic"/>
    <x v="1"/>
    <n v="0"/>
    <n v="1"/>
    <s v="Return with Refund/Replacement"/>
    <s v="5,000+"/>
  </r>
  <r>
    <x v="9"/>
    <s v="Rajeev Kumar"/>
    <s v="72057"/>
    <s v="ZM1251147CAG05608"/>
    <x v="0"/>
    <n v="1725"/>
    <s v="Replacement"/>
    <m/>
    <x v="1"/>
    <x v="0"/>
    <s v="CANNOT TRANSFER DOUGH BALL"/>
    <x v="3"/>
    <x v="1"/>
    <x v="2"/>
    <x v="0"/>
    <s v="CA"/>
    <x v="38"/>
    <x v="0"/>
    <s v="[3YearRotimaticNextRotimaticCareWarranty] Rotimatic Next - Rotimatic Care Plus Warranty - 3 Years"/>
    <x v="1"/>
    <n v="41"/>
    <n v="1"/>
    <s v="Return with Refund/Replacement"/>
    <s v="1,000–1,999"/>
  </r>
  <r>
    <x v="10"/>
    <s v="Jayaprakash Rajendran"/>
    <s v="49968"/>
    <s v="ZM1260206MEG02650"/>
    <x v="1"/>
    <n v="196"/>
    <s v="Refund with Return"/>
    <m/>
    <x v="1"/>
    <x v="0"/>
    <s v="UNABLE TO USE MILLER UPDATE"/>
    <x v="28"/>
    <x v="15"/>
    <x v="8"/>
    <x v="2"/>
    <s v="ME"/>
    <x v="25"/>
    <x v="0"/>
    <s v="[ZMA0217] Roti Basket"/>
    <x v="1"/>
    <n v="92"/>
    <n v="1"/>
    <s v="Cancellation"/>
    <s v="50–499"/>
  </r>
  <r>
    <x v="11"/>
    <s v="Vishnu Sreekumar"/>
    <s v="63119"/>
    <s v="ZM1250626CAW01331"/>
    <x v="1"/>
    <n v="386"/>
    <s v="Refund with Return"/>
    <m/>
    <x v="1"/>
    <x v="0"/>
    <s v="NOT POWERING ON"/>
    <x v="5"/>
    <x v="3"/>
    <x v="10"/>
    <x v="0"/>
    <s v="CA"/>
    <x v="15"/>
    <x v="0"/>
    <s v="[Extend-Protection-Plan-299.00] Extend Protection Plan - US - 2 Years (299.00)"/>
    <x v="1"/>
    <n v="0"/>
    <n v="1"/>
    <s v="Cancellation"/>
    <s v="50–499"/>
  </r>
  <r>
    <x v="11"/>
    <s v="Dipesh Malik"/>
    <s v="69886"/>
    <s v="ZM1251249MEG02117"/>
    <x v="0"/>
    <n v="20"/>
    <s v="Refund with Return"/>
    <m/>
    <x v="1"/>
    <x v="0"/>
    <s v="STIRRER NOT ROTATING"/>
    <x v="14"/>
    <x v="10"/>
    <x v="0"/>
    <x v="0"/>
    <s v="ME"/>
    <x v="20"/>
    <x v="0"/>
    <s v="[6MonthsRotimaticNextRotimaticCareWarranty] Rotimatic Next - Rotimatic Care Plus Warranty - 6 Months"/>
    <x v="1"/>
    <n v="0"/>
    <n v="1"/>
    <s v="Cancellation"/>
    <s v="0–49"/>
  </r>
  <r>
    <x v="12"/>
    <s v="Dines Kumar Kesa"/>
    <s v="68894"/>
    <s v="ZM1250937CAG02883"/>
    <x v="0"/>
    <n v="311"/>
    <s v="Replacement"/>
    <m/>
    <x v="1"/>
    <x v="0"/>
    <s v="KNEADER BLADE STUCK"/>
    <x v="2"/>
    <x v="0"/>
    <x v="9"/>
    <x v="0"/>
    <s v="CA"/>
    <x v="21"/>
    <x v="0"/>
    <s v="[ZNF0111AG-CA] Rotimatic Next (Black &amp; Grey)"/>
    <x v="1"/>
    <n v="0"/>
    <n v="1"/>
    <s v="Return with Refund/Replacement"/>
    <s v="50–499"/>
  </r>
  <r>
    <x v="12"/>
    <s v="Bhajneek Bajwa"/>
    <s v="RSO05458"/>
    <s v="ZM1251147CAG05389"/>
    <x v="0"/>
    <n v="1305"/>
    <s v="Replacement"/>
    <m/>
    <x v="1"/>
    <x v="0"/>
    <s v="APPROVED BY PARUL"/>
    <x v="29"/>
    <x v="16"/>
    <x v="2"/>
    <x v="0"/>
    <s v="CA"/>
    <x v="38"/>
    <x v="0"/>
    <s v="[ZNF0111AG-CA] Rotimatic Next (Black &amp; Grey)"/>
    <x v="1"/>
    <n v="0"/>
    <n v="1"/>
    <s v="Return with Refund/Replacement"/>
    <s v="1,000–1,999"/>
  </r>
  <r>
    <x v="12"/>
    <s v="VIVEK CHITTAMURI"/>
    <s v="76575"/>
    <s v="ZM1251251CAG07874"/>
    <x v="0"/>
    <n v="1028"/>
    <s v="Replacement"/>
    <s v="RSO08951"/>
    <x v="1"/>
    <x v="0"/>
    <s v="RATTLING NOISE"/>
    <x v="6"/>
    <x v="1"/>
    <x v="0"/>
    <x v="0"/>
    <s v="CA"/>
    <x v="1"/>
    <x v="0"/>
    <s v="[3YearRotimaticNextRotimaticCareWarranty] Rotimatic Next - Rotimatic Care Plus Warranty - 3 Years"/>
    <x v="0"/>
    <n v="7"/>
    <n v="1"/>
    <s v="Return with Refund/Replacement"/>
    <s v="1,000–1,999"/>
  </r>
  <r>
    <x v="12"/>
    <s v="Amit kumar"/>
    <s v="71946"/>
    <s v="ZM1251041MEG01314"/>
    <x v="1"/>
    <n v="831"/>
    <s v="Refund with Return"/>
    <m/>
    <x v="1"/>
    <x v="0"/>
    <s v="DAMAGED KICKER"/>
    <x v="9"/>
    <x v="1"/>
    <x v="6"/>
    <x v="0"/>
    <s v="ME"/>
    <x v="27"/>
    <x v="0"/>
    <s v="[ZNF0111AG-ME] Rotimatic Next (Black &amp; Grey)"/>
    <x v="1"/>
    <n v="0"/>
    <n v="1"/>
    <s v="Cancellation"/>
    <s v="500–999"/>
  </r>
  <r>
    <x v="12"/>
    <s v="Prakash Gudsoorkar"/>
    <s v="63988"/>
    <s v="ZM1250834CAG02539"/>
    <x v="1"/>
    <n v="988"/>
    <s v="Refund with Return"/>
    <m/>
    <x v="1"/>
    <x v="0"/>
    <s v="PANS NOT HEATING"/>
    <x v="24"/>
    <x v="4"/>
    <x v="3"/>
    <x v="0"/>
    <s v="CA"/>
    <x v="35"/>
    <x v="0"/>
    <s v="[1YearRotimaticNextRotimaticCareWarranty] Rotimatic Next - Rotimatic Care Plus Warranty - 1 Year"/>
    <x v="1"/>
    <n v="0"/>
    <n v="1"/>
    <s v="Cancellation"/>
    <s v="500–999"/>
  </r>
  <r>
    <x v="12"/>
    <s v="Vij Shah"/>
    <s v="40755"/>
    <s v="ZP82310CAB9EF"/>
    <x v="0"/>
    <n v="4149"/>
    <s v="Replacement"/>
    <s v="RSO08950"/>
    <x v="1"/>
    <x v="0"/>
    <s v="FOLDED ROTIS"/>
    <x v="30"/>
    <x v="17"/>
    <x v="6"/>
    <x v="1"/>
    <s v="B9"/>
    <x v="4"/>
    <x v="1"/>
    <s v="[B1-HGROT-3y] Extend Protection Plan"/>
    <x v="0"/>
    <n v="0"/>
    <n v="1"/>
    <s v="Return with Refund/Replacement"/>
    <s v="4,000–4,999"/>
  </r>
  <r>
    <x v="12"/>
    <s v="Mansoor Wani"/>
    <s v="67495"/>
    <s v="ZM1251249MEG01965"/>
    <x v="1"/>
    <n v="0"/>
    <s v="Refund with Return"/>
    <m/>
    <x v="1"/>
    <x v="0"/>
    <s v="LOAD CELL ISSUE"/>
    <x v="31"/>
    <x v="9"/>
    <x v="0"/>
    <x v="0"/>
    <s v="ME"/>
    <x v="20"/>
    <x v="0"/>
    <s v="[ZNF0111AG-ME] Rotimatic Next (Black &amp; Grey)"/>
    <x v="1"/>
    <n v="101"/>
    <n v="1"/>
    <s v="Cancellation"/>
    <s v="0–49"/>
  </r>
  <r>
    <x v="13"/>
    <s v="Sharad Kumar Sangal"/>
    <s v="79171"/>
    <s v="ZM1260417CAG10142"/>
    <x v="2"/>
    <n v="362"/>
    <s v="Replacement"/>
    <s v="RSO08949"/>
    <x v="1"/>
    <x v="0"/>
    <s v="DAMAGED KICKER"/>
    <x v="9"/>
    <x v="1"/>
    <x v="5"/>
    <x v="2"/>
    <s v="CA"/>
    <x v="16"/>
    <x v="0"/>
    <s v="[2YearRotimaticNextRotimaticCareWarranty] Rotimatic Next - Rotimatic Care Plus Warranty - 2 Years"/>
    <x v="2"/>
    <n v="42"/>
    <n v="1"/>
    <s v="Return with Refund/Replacement"/>
    <s v="50–499"/>
  </r>
  <r>
    <x v="13"/>
    <s v="Shubhanshu Verma"/>
    <s v="72393"/>
    <s v="ZM1251251CAG07860"/>
    <x v="2"/>
    <n v="154"/>
    <s v="Replacement"/>
    <s v="RSO08948"/>
    <x v="1"/>
    <x v="0"/>
    <s v="DAMAGED STIRRER"/>
    <x v="22"/>
    <x v="10"/>
    <x v="0"/>
    <x v="0"/>
    <s v="CA"/>
    <x v="1"/>
    <x v="0"/>
    <s v="[3YearRotimaticNextRotimaticCareWarranty] Rotimatic Next - Rotimatic Care Plus Warranty - 3 Years"/>
    <x v="2"/>
    <n v="209"/>
    <n v="1"/>
    <s v="Return with Refund/Replacement"/>
    <s v="50–499"/>
  </r>
  <r>
    <x v="13"/>
    <s v="Jaydeep Taralkar"/>
    <s v="71712"/>
    <s v="ZM1251249CAW06239"/>
    <x v="2"/>
    <n v="26"/>
    <s v="Replacement"/>
    <s v="RSO08947"/>
    <x v="1"/>
    <x v="0"/>
    <s v="DAMAGED KICKER"/>
    <x v="9"/>
    <x v="1"/>
    <x v="0"/>
    <x v="0"/>
    <s v="CA"/>
    <x v="20"/>
    <x v="0"/>
    <s v="[ZNF0111AG-CA] Rotimatic Next (Black &amp; Grey)"/>
    <x v="2"/>
    <n v="0"/>
    <n v="1"/>
    <s v="Return with Refund/Replacement"/>
    <s v="0–49"/>
  </r>
  <r>
    <x v="13"/>
    <s v="Ritvika Sharma"/>
    <s v="75442"/>
    <s v="ZM1251251CAG07209"/>
    <x v="2"/>
    <n v="917"/>
    <s v="Replacement"/>
    <s v="RSO08946"/>
    <x v="1"/>
    <x v="0"/>
    <s v="DAMAGED KICKER"/>
    <x v="9"/>
    <x v="1"/>
    <x v="0"/>
    <x v="0"/>
    <s v="CA"/>
    <x v="1"/>
    <x v="0"/>
    <s v="[3YearRotimaticNextRotimaticCareWarranty] Rotimatic Next - Rotimatic Care Plus Warranty - 3 Years"/>
    <x v="2"/>
    <n v="201"/>
    <n v="1"/>
    <s v="Return with Refund/Replacement"/>
    <s v="500–999"/>
  </r>
  <r>
    <x v="13"/>
    <s v="Desh Deepak"/>
    <s v="75509"/>
    <s v="ZM1251147CAW05762"/>
    <x v="1"/>
    <m/>
    <s v="Refund with Return"/>
    <m/>
    <x v="1"/>
    <x v="0"/>
    <s v="MACHINE RELATED  ISSUE TYPE"/>
    <x v="15"/>
    <x v="11"/>
    <x v="2"/>
    <x v="0"/>
    <s v="CA"/>
    <x v="38"/>
    <x v="0"/>
    <s v="[ZMAA0753] Rotimatic Apron"/>
    <x v="1"/>
    <n v="38"/>
    <n v="1"/>
    <s v="Cancellation"/>
    <m/>
  </r>
  <r>
    <x v="14"/>
    <s v="Simar Jaggi"/>
    <s v="67652"/>
    <s v="ZM1250937CAG02886"/>
    <x v="2"/>
    <n v="583"/>
    <s v="Replacement"/>
    <s v="RSO08942"/>
    <x v="1"/>
    <x v="0"/>
    <s v="DAMAGED KICKER"/>
    <x v="9"/>
    <x v="1"/>
    <x v="9"/>
    <x v="0"/>
    <s v="CA"/>
    <x v="21"/>
    <x v="0"/>
    <s v="[ZNF0111AG-CA] Rotimatic Next (Black &amp; Grey)"/>
    <x v="2"/>
    <n v="0"/>
    <n v="1"/>
    <s v="Return with Refund/Replacement"/>
    <s v="500–999"/>
  </r>
  <r>
    <x v="14"/>
    <s v="Deepika Udhani"/>
    <s v="48844"/>
    <s v="ZM82402MEB023"/>
    <x v="0"/>
    <m/>
    <s v="Replacement"/>
    <m/>
    <x v="1"/>
    <x v="0"/>
    <s v="LEAKAGE"/>
    <x v="10"/>
    <x v="6"/>
    <x v="8"/>
    <x v="3"/>
    <s v="B0"/>
    <x v="39"/>
    <x v="1"/>
    <s v="[ZMA0111A-ME] Rotimatic Plus"/>
    <x v="1"/>
    <n v="79"/>
    <n v="1"/>
    <s v="Return with Refund/Replacement"/>
    <m/>
  </r>
  <r>
    <x v="14"/>
    <s v="Shobana Subramani"/>
    <s v="74158"/>
    <s v="ZM1260102CAG08281"/>
    <x v="2"/>
    <n v="32"/>
    <s v="Replacement"/>
    <s v="RSO08944"/>
    <x v="1"/>
    <x v="0"/>
    <s v="DAMAGED KICKER"/>
    <x v="9"/>
    <x v="1"/>
    <x v="4"/>
    <x v="2"/>
    <s v="CA"/>
    <x v="6"/>
    <x v="0"/>
    <s v="[3YearRotimaticNextRotimaticCareWarranty] Rotimatic Next - Rotimatic Care Plus Warranty - 3 Years"/>
    <x v="2"/>
    <n v="45"/>
    <n v="1"/>
    <s v="Return with Refund/Replacement"/>
    <s v="0–49"/>
  </r>
  <r>
    <x v="14"/>
    <s v="Darakshan Anwar"/>
    <s v="74473"/>
    <s v="ZM1260104CAW09076"/>
    <x v="2"/>
    <n v="0"/>
    <s v="Replacement"/>
    <s v="RSO08943"/>
    <x v="1"/>
    <x v="0"/>
    <s v="DAMAGED KICKER"/>
    <x v="9"/>
    <x v="1"/>
    <x v="4"/>
    <x v="2"/>
    <s v="CA"/>
    <x v="30"/>
    <x v="0"/>
    <s v="[ZNF0111AW-CA] Rotimatic Next (Black &amp; White)"/>
    <x v="2"/>
    <n v="37"/>
    <n v="1"/>
    <s v="Return with Refund/Replacement"/>
    <s v="0–49"/>
  </r>
  <r>
    <x v="14"/>
    <s v="Harita Dave"/>
    <s v="73105"/>
    <s v="ZM1251251CAG07899"/>
    <x v="2"/>
    <n v="849"/>
    <s v="Replacement"/>
    <s v="RSO08941"/>
    <x v="1"/>
    <x v="0"/>
    <s v="DAMAGED KICKER"/>
    <x v="9"/>
    <x v="1"/>
    <x v="0"/>
    <x v="0"/>
    <s v="CA"/>
    <x v="1"/>
    <x v="0"/>
    <s v="[3YearRotimaticNextRotimaticCareWarranty] Rotimatic Next - Rotimatic Care Plus Warranty - 3 Years"/>
    <x v="2"/>
    <n v="64"/>
    <n v="1"/>
    <s v="Return with Refund/Replacement"/>
    <s v="500–999"/>
  </r>
  <r>
    <x v="14"/>
    <s v="Nirav Ginwala"/>
    <s v="63441"/>
    <s v="ZM1250836CAG02739"/>
    <x v="2"/>
    <n v="1235"/>
    <s v="Replacement"/>
    <s v="RSO08940"/>
    <x v="1"/>
    <x v="0"/>
    <s v="DAMAGED KICKER"/>
    <x v="9"/>
    <x v="1"/>
    <x v="3"/>
    <x v="0"/>
    <s v="CA"/>
    <x v="13"/>
    <x v="0"/>
    <s v="[Extend-Protection-Plan-299.00] Extend Protection Plan - US - 2 Years (299.00)"/>
    <x v="2"/>
    <n v="0"/>
    <n v="1"/>
    <s v="Return with Refund/Replacement"/>
    <s v="1,000–1,999"/>
  </r>
  <r>
    <x v="14"/>
    <s v="Damini Desai"/>
    <s v="68632"/>
    <s v="ZM1251147CAG05421"/>
    <x v="1"/>
    <m/>
    <s v="Refund with Return"/>
    <m/>
    <x v="1"/>
    <x v="0"/>
    <s v="CANNOT TRANSFER DOUGH BALL"/>
    <x v="3"/>
    <x v="1"/>
    <x v="2"/>
    <x v="0"/>
    <s v="CA"/>
    <x v="38"/>
    <x v="0"/>
    <s v="[ZNF0111AG-CA] Rotimatic Next (Black &amp; Grey)"/>
    <x v="1"/>
    <n v="0"/>
    <n v="1"/>
    <s v="Cancellation"/>
    <m/>
  </r>
  <r>
    <x v="15"/>
    <s v="Shirish Chandrashekhar Jambhorkar"/>
    <s v="72298"/>
    <s v="ZM1251042MEW01573"/>
    <x v="1"/>
    <m/>
    <s v="Refund with Return"/>
    <m/>
    <x v="1"/>
    <x v="0"/>
    <s v="KICKER RAIL"/>
    <x v="3"/>
    <x v="1"/>
    <x v="6"/>
    <x v="0"/>
    <s v="ME"/>
    <x v="18"/>
    <x v="0"/>
    <s v="[3YearRotimaticNextRotimaticCareWarranty] Rotimatic Next - Rotimatic Care Plus Warranty - 3 Years"/>
    <x v="1"/>
    <n v="0"/>
    <n v="1"/>
    <s v="Cancellation"/>
    <m/>
  </r>
  <r>
    <x v="15"/>
    <s v="Hardik Shah"/>
    <s v="63651"/>
    <s v="ZM1250626CAW01336"/>
    <x v="0"/>
    <n v="593"/>
    <s v="Replacement"/>
    <m/>
    <x v="1"/>
    <x v="0"/>
    <s v="LOUD KNEADING NOISE"/>
    <x v="32"/>
    <x v="0"/>
    <x v="10"/>
    <x v="0"/>
    <s v="CA"/>
    <x v="15"/>
    <x v="0"/>
    <s v="[ZNF0111AW-CA] Rotimatic Next (Black &amp; White)"/>
    <x v="1"/>
    <n v="0"/>
    <n v="1"/>
    <s v="Return with Refund/Replacement"/>
    <s v="500–999"/>
  </r>
  <r>
    <x v="15"/>
    <s v="Hemant Phadnis"/>
    <s v="75945"/>
    <s v="ZM1260104CAW08975"/>
    <x v="0"/>
    <m/>
    <s v="Replacement"/>
    <s v="RSO08939"/>
    <x v="1"/>
    <x v="0"/>
    <s v="WATER NOT DISPENSING"/>
    <x v="33"/>
    <x v="6"/>
    <x v="4"/>
    <x v="2"/>
    <s v="CA"/>
    <x v="30"/>
    <x v="0"/>
    <s v="[ZNF0111AW-CA] Rotimatic Next (Black &amp; White)"/>
    <x v="0"/>
    <n v="177"/>
    <n v="1"/>
    <s v="Return with Refund/Replacement"/>
    <m/>
  </r>
  <r>
    <x v="15"/>
    <s v="somdeb chatterjee"/>
    <s v="64684"/>
    <s v="ZM1250730CAW01944"/>
    <x v="2"/>
    <n v="753"/>
    <s v="Replacement"/>
    <s v="RSO08938"/>
    <x v="1"/>
    <x v="0"/>
    <s v="DAMAGED KICKER"/>
    <x v="9"/>
    <x v="1"/>
    <x v="1"/>
    <x v="0"/>
    <s v="CA"/>
    <x v="32"/>
    <x v="0"/>
    <s v="[ZNF0111AW-CA] Rotimatic Next (Black &amp; White)"/>
    <x v="2"/>
    <n v="0"/>
    <n v="1"/>
    <s v="Return with Refund/Replacement"/>
    <s v="500–999"/>
  </r>
  <r>
    <x v="15"/>
    <s v="Bhavesh Bhandarker"/>
    <s v="78568"/>
    <s v="ZM1260311MEG03266"/>
    <x v="0"/>
    <n v="0"/>
    <s v="Replacement"/>
    <m/>
    <x v="1"/>
    <x v="0"/>
    <s v="CANNOT CONNECT TO WI-FI"/>
    <x v="23"/>
    <x v="12"/>
    <x v="7"/>
    <x v="2"/>
    <s v="ME"/>
    <x v="10"/>
    <x v="0"/>
    <s v="[3YearRotimaticNextRotimaticCareWarranty] Rotimatic Next - Rotimatic Care Plus Warranty - 3 Years"/>
    <x v="1"/>
    <n v="108"/>
    <n v="1"/>
    <s v="Return with Refund/Replacement"/>
    <s v="0–49"/>
  </r>
  <r>
    <x v="15"/>
    <s v="syed irtaza Hussain"/>
    <s v="RSO04848"/>
    <s v="ZM1251042MEG01482"/>
    <x v="0"/>
    <n v="3963"/>
    <s v="Replacement"/>
    <s v="RSO08936"/>
    <x v="1"/>
    <x v="0"/>
    <s v="TRANSFER ARM STUCK"/>
    <x v="3"/>
    <x v="1"/>
    <x v="6"/>
    <x v="0"/>
    <s v="ME"/>
    <x v="18"/>
    <x v="0"/>
    <s v="[ZNF0111AG-ME] Rotimatic Next (Black &amp; Grey)"/>
    <x v="0"/>
    <n v="0"/>
    <n v="1"/>
    <s v="Return with Refund/Replacement"/>
    <s v="3,000–3,999"/>
  </r>
  <r>
    <x v="15"/>
    <s v="Mohit Saxena"/>
    <s v="79665"/>
    <s v="ZM1260417CAG10069"/>
    <x v="2"/>
    <n v="222"/>
    <s v="Replacement"/>
    <s v="RSO08935"/>
    <x v="1"/>
    <x v="0"/>
    <s v="DAMAGED KICKER"/>
    <x v="9"/>
    <x v="1"/>
    <x v="5"/>
    <x v="2"/>
    <s v="CA"/>
    <x v="16"/>
    <x v="0"/>
    <s v="[ZNF0111AG-CA] Rotimatic Next (Black &amp; Grey)"/>
    <x v="2"/>
    <n v="34"/>
    <n v="1"/>
    <s v="Return with Refund/Replacement"/>
    <s v="50–499"/>
  </r>
  <r>
    <x v="15"/>
    <s v="AJAY MANCHANDA"/>
    <s v="76300"/>
    <s v="ZM1260209MEW02831"/>
    <x v="0"/>
    <n v="0"/>
    <s v="Replacement"/>
    <s v="RSO08934"/>
    <x v="1"/>
    <x v="0"/>
    <s v="TRANSFER ARM RATTLING NOISE"/>
    <x v="1"/>
    <x v="1"/>
    <x v="8"/>
    <x v="2"/>
    <s v="ME"/>
    <x v="11"/>
    <x v="0"/>
    <s v="[ZNF0111AW-ME] Rotimatic Next (Black &amp; White)"/>
    <x v="0"/>
    <n v="70"/>
    <n v="1"/>
    <s v="Return with Refund/Replacement"/>
    <s v="0–49"/>
  </r>
  <r>
    <x v="15"/>
    <s v="Shahnoor Sarvari"/>
    <s v="63179"/>
    <s v="ZM1250417CAG00247"/>
    <x v="0"/>
    <n v="0"/>
    <s v="Replacement"/>
    <m/>
    <x v="1"/>
    <x v="0"/>
    <s v="DISPENSING POSITION NOT CORRECT"/>
    <x v="17"/>
    <x v="6"/>
    <x v="5"/>
    <x v="0"/>
    <s v="CA"/>
    <x v="16"/>
    <x v="0"/>
    <s v="[Extend-Protection-Plan-299.00] Extend Protection Plan - US - 2 Years (299.00)"/>
    <x v="1"/>
    <n v="0"/>
    <n v="1"/>
    <s v="Return with Refund/Replacement"/>
    <s v="0–49"/>
  </r>
  <r>
    <x v="15"/>
    <s v="pawan wattamwar"/>
    <s v="RSO04842"/>
    <s v="ZM1251043CAG04155"/>
    <x v="0"/>
    <n v="2177"/>
    <s v="Replacement"/>
    <m/>
    <x v="1"/>
    <x v="0"/>
    <s v="NOT POWERING ON"/>
    <x v="5"/>
    <x v="3"/>
    <x v="6"/>
    <x v="0"/>
    <s v="CA"/>
    <x v="9"/>
    <x v="0"/>
    <s v="[ZNF0111AG-CA] Rotimatic Next (Black &amp; Grey)"/>
    <x v="1"/>
    <n v="0"/>
    <n v="1"/>
    <s v="Return with Refund/Replacement"/>
    <s v="2,000–2,999"/>
  </r>
  <r>
    <x v="15"/>
    <s v="AMIT L PANDE"/>
    <s v="RSO06560"/>
    <s v="ZM1260208CAW09514"/>
    <x v="0"/>
    <n v="420"/>
    <s v="Replacement"/>
    <m/>
    <x v="1"/>
    <x v="0"/>
    <s v="TRANSFER ARM STUCK"/>
    <x v="3"/>
    <x v="1"/>
    <x v="8"/>
    <x v="2"/>
    <s v="CA"/>
    <x v="12"/>
    <x v="0"/>
    <s v="[ZNF0111AW-CA] Rotimatic Next (Black &amp; White)"/>
    <x v="1"/>
    <n v="0"/>
    <n v="1"/>
    <s v="Return with Refund/Replacement"/>
    <s v="50–499"/>
  </r>
  <r>
    <x v="15"/>
    <s v="Pooja Belani"/>
    <s v="64319"/>
    <s v="ZM1250728CAG01515"/>
    <x v="0"/>
    <n v="1285"/>
    <s v="Replacement"/>
    <m/>
    <x v="1"/>
    <x v="0"/>
    <s v="KNEADER TRAY STUCK"/>
    <x v="0"/>
    <x v="0"/>
    <x v="1"/>
    <x v="0"/>
    <s v="CA"/>
    <x v="31"/>
    <x v="0"/>
    <s v="[2YearRotimaticPlusRotimaticCareWarranty] Rotimatic Plus - Rotimatic Care Plus Warranty - 2 Years"/>
    <x v="1"/>
    <n v="0"/>
    <n v="1"/>
    <s v="Return with Refund/Replacement"/>
    <s v="1,000–1,999"/>
  </r>
  <r>
    <x v="15"/>
    <s v="Sibin GLADSTON SUSHAMA"/>
    <s v="65478"/>
    <s v="ZM1250729CAG01668"/>
    <x v="0"/>
    <n v="1360"/>
    <s v="Replacement"/>
    <m/>
    <x v="1"/>
    <x v="0"/>
    <s v="TRANSFER ARM RATTLING NOISE"/>
    <x v="1"/>
    <x v="1"/>
    <x v="1"/>
    <x v="0"/>
    <s v="CA"/>
    <x v="2"/>
    <x v="0"/>
    <s v="[ZNF0111AG-CA] Rotimatic Next (Black &amp; Grey)"/>
    <x v="1"/>
    <n v="0"/>
    <n v="1"/>
    <s v="Return with Refund/Replacement"/>
    <s v="1,000–1,999"/>
  </r>
  <r>
    <x v="15"/>
    <s v="Muhammed Waseem Butt"/>
    <s v="71638"/>
    <s v="ZM1250835MEW00865"/>
    <x v="0"/>
    <n v="145"/>
    <s v="Replacement"/>
    <m/>
    <x v="1"/>
    <x v="0"/>
    <s v="KNEADER BLADE STUCK"/>
    <x v="2"/>
    <x v="0"/>
    <x v="3"/>
    <x v="0"/>
    <s v="ME"/>
    <x v="8"/>
    <x v="0"/>
    <s v="[ZNF0111AW-ME] Rotimatic Next (Black &amp; White)"/>
    <x v="1"/>
    <n v="0"/>
    <n v="1"/>
    <s v="Return with Refund/Replacement"/>
    <s v="50–499"/>
  </r>
  <r>
    <x v="15"/>
    <s v="Rupinder Singh"/>
    <s v="76181"/>
    <s v="ZM1251249MEG02124"/>
    <x v="0"/>
    <n v="716"/>
    <s v="Replacement"/>
    <m/>
    <x v="1"/>
    <x v="0"/>
    <s v="PRESS PAN STUCK"/>
    <x v="7"/>
    <x v="4"/>
    <x v="0"/>
    <x v="0"/>
    <s v="ME"/>
    <x v="20"/>
    <x v="0"/>
    <s v="[ZNF0111AG-ME] Rotimatic Next (Black &amp; Grey)"/>
    <x v="1"/>
    <n v="138"/>
    <n v="1"/>
    <s v="Return with Refund/Replacement"/>
    <s v="500–999"/>
  </r>
  <r>
    <x v="15"/>
    <s v="Umang Gulati"/>
    <s v="78096"/>
    <s v="ZM1260102CAG08771"/>
    <x v="0"/>
    <n v="20"/>
    <s v="Replacement"/>
    <m/>
    <x v="1"/>
    <x v="0"/>
    <s v="MICROPYTHON COMPILE ERROR"/>
    <x v="34"/>
    <x v="15"/>
    <x v="4"/>
    <x v="2"/>
    <s v="CA"/>
    <x v="6"/>
    <x v="0"/>
    <s v="[ZNF0111AG-CA] Rotimatic Next (Black &amp; Grey)"/>
    <x v="1"/>
    <n v="120"/>
    <n v="1"/>
    <s v="Return with Refund/Replacement"/>
    <s v="0–49"/>
  </r>
  <r>
    <x v="15"/>
    <s v="Mahvish Afza"/>
    <s v="76192"/>
    <s v="ZM1251251CAG07640"/>
    <x v="0"/>
    <n v="0"/>
    <s v="Replacement"/>
    <m/>
    <x v="1"/>
    <x v="0"/>
    <s v="TRANSFER ARM RATTLING NOISE"/>
    <x v="1"/>
    <x v="1"/>
    <x v="0"/>
    <x v="0"/>
    <s v="CA"/>
    <x v="1"/>
    <x v="0"/>
    <s v="[ZNF0111AG-CA] Rotimatic Next (Black &amp; Grey)"/>
    <x v="1"/>
    <n v="36"/>
    <n v="1"/>
    <s v="Return with Refund/Replacement"/>
    <s v="0–49"/>
  </r>
  <r>
    <x v="15"/>
    <s v="Rajeshchandra Pandya"/>
    <s v="RSO07045"/>
    <s v="ZM1260208CAG09745"/>
    <x v="0"/>
    <n v="0"/>
    <s v="Replacement"/>
    <m/>
    <x v="1"/>
    <x v="0"/>
    <s v="DAMAGED MACHINE DUE TO WRONG PACKAGING"/>
    <x v="35"/>
    <x v="7"/>
    <x v="8"/>
    <x v="2"/>
    <s v="CA"/>
    <x v="12"/>
    <x v="0"/>
    <s v="[ZNF0111AG-CA] Rotimatic Next (Black &amp; Grey)"/>
    <x v="1"/>
    <n v="0"/>
    <n v="1"/>
    <s v="Return with Refund/Replacement"/>
    <s v="0–49"/>
  </r>
  <r>
    <x v="15"/>
    <s v="Mohammed Arif Javeed"/>
    <s v="24061"/>
    <s v="ZP82206MEA096"/>
    <x v="0"/>
    <n v="7488"/>
    <s v="Replacement"/>
    <m/>
    <x v="1"/>
    <x v="0"/>
    <s v="PANS COATING WORN OUT"/>
    <x v="36"/>
    <x v="4"/>
    <x v="10"/>
    <x v="4"/>
    <s v="A0"/>
    <x v="39"/>
    <x v="1"/>
    <s v="[ZMA0111A-ME-R] Remanufactured Replacement"/>
    <x v="1"/>
    <n v="0"/>
    <n v="1"/>
    <s v="Return with Refund/Replacement"/>
    <s v="5,000+"/>
  </r>
  <r>
    <x v="15"/>
    <s v="Rushabh Shah"/>
    <s v="76308"/>
    <s v="ZM1251251CAG07974"/>
    <x v="0"/>
    <n v="384"/>
    <s v="Replacement"/>
    <m/>
    <x v="1"/>
    <x v="0"/>
    <s v="NOT POWERING ON"/>
    <x v="5"/>
    <x v="3"/>
    <x v="0"/>
    <x v="0"/>
    <s v="CA"/>
    <x v="1"/>
    <x v="0"/>
    <s v="[ZNF0111AG-CA] Rotimatic Next (Black &amp; Grey)"/>
    <x v="1"/>
    <n v="188"/>
    <n v="1"/>
    <s v="Return with Refund/Replacement"/>
    <s v="50–499"/>
  </r>
  <r>
    <x v="15"/>
    <s v="Faizan Ahmad"/>
    <s v="75054"/>
    <s v="ZM1250522MEG00083"/>
    <x v="0"/>
    <n v="1343"/>
    <s v="Replacement"/>
    <m/>
    <x v="1"/>
    <x v="0"/>
    <s v="LOUD KNEADING NOISE"/>
    <x v="32"/>
    <x v="0"/>
    <x v="11"/>
    <x v="0"/>
    <s v="ME"/>
    <x v="40"/>
    <x v="0"/>
    <s v="[3YearRotimaticNextRotimaticCareWarranty] Rotimatic Next - Rotimatic Care Plus Warranty - 3 Years"/>
    <x v="1"/>
    <n v="70"/>
    <n v="1"/>
    <s v="Return with Refund/Replacement"/>
    <s v="1,000–1,999"/>
  </r>
  <r>
    <x v="15"/>
    <s v="Prasanna Somwanshi"/>
    <s v="70477"/>
    <s v="ZM1251043CAG03883"/>
    <x v="0"/>
    <n v="1360"/>
    <s v="Replacement"/>
    <m/>
    <x v="1"/>
    <x v="0"/>
    <s v="NOT POWERING ON"/>
    <x v="5"/>
    <x v="3"/>
    <x v="6"/>
    <x v="0"/>
    <s v="CA"/>
    <x v="9"/>
    <x v="0"/>
    <s v="[ZNF0111AG-CA] Rotimatic Next (Black &amp; Grey)"/>
    <x v="1"/>
    <n v="0"/>
    <n v="1"/>
    <s v="Return with Refund/Replacement"/>
    <s v="1,000–1,999"/>
  </r>
  <r>
    <x v="15"/>
    <s v="Amit Mehta"/>
    <s v="70752"/>
    <s v="ZM1250834CAG02512"/>
    <x v="2"/>
    <n v="1821"/>
    <s v="Replacement"/>
    <s v="RSO08933"/>
    <x v="1"/>
    <x v="0"/>
    <s v="DAMAGED KICKER"/>
    <x v="9"/>
    <x v="1"/>
    <x v="3"/>
    <x v="0"/>
    <s v="CA"/>
    <x v="35"/>
    <x v="0"/>
    <s v="[3YearRotimaticNextRotimaticCareWarranty] Rotimatic Next - Rotimatic Care Plus Warranty - 3 Years"/>
    <x v="2"/>
    <n v="52"/>
    <n v="1"/>
    <s v="Return with Refund/Replacement"/>
    <s v="1,000–1,999"/>
  </r>
  <r>
    <x v="15"/>
    <s v="NIGARISH NAWAZ"/>
    <s v="78296"/>
    <s v="ZM1260102CAG08726"/>
    <x v="0"/>
    <n v="1"/>
    <s v="Replacement"/>
    <m/>
    <x v="1"/>
    <x v="0"/>
    <s v="DB DETECTION WARNING"/>
    <x v="19"/>
    <x v="9"/>
    <x v="4"/>
    <x v="2"/>
    <s v="CA"/>
    <x v="6"/>
    <x v="0"/>
    <s v="[2YearRotimaticNextRotimaticCareWarranty] Rotimatic Next - Rotimatic Care Plus Warranty - 2 Years"/>
    <x v="1"/>
    <n v="176"/>
    <n v="1"/>
    <s v="Return with Refund/Replacement"/>
    <s v="0–49"/>
  </r>
  <r>
    <x v="15"/>
    <s v="shubham.lal@zs.com"/>
    <s v="RSO07873"/>
    <s v="ZM1260102CAG08448"/>
    <x v="0"/>
    <n v="48"/>
    <s v="Replacement"/>
    <m/>
    <x v="1"/>
    <x v="0"/>
    <s v="TRANSFER ARM STUCK"/>
    <x v="3"/>
    <x v="1"/>
    <x v="4"/>
    <x v="2"/>
    <s v="CA"/>
    <x v="6"/>
    <x v="0"/>
    <s v="[ZNF0111AG-CA] Rotimatic Next (Black &amp; Grey)"/>
    <x v="1"/>
    <n v="0"/>
    <n v="1"/>
    <s v="Return with Refund/Replacement"/>
    <s v="0–49"/>
  </r>
  <r>
    <x v="15"/>
    <s v="Ganesh Tiwari"/>
    <s v="RSO07173"/>
    <s v="ZM1260104CAW08799"/>
    <x v="0"/>
    <n v="18"/>
    <s v="Replacement"/>
    <m/>
    <x v="1"/>
    <x v="0"/>
    <s v="NOT POWERING ON"/>
    <x v="5"/>
    <x v="3"/>
    <x v="4"/>
    <x v="2"/>
    <s v="CA"/>
    <x v="30"/>
    <x v="0"/>
    <s v="[ZNF0111AW-CA] Rotimatic Next (Black &amp; White)"/>
    <x v="1"/>
    <n v="0"/>
    <n v="1"/>
    <s v="Return with Refund/Replacement"/>
    <s v="0–49"/>
  </r>
  <r>
    <x v="15"/>
    <s v="Raksha Hegde"/>
    <s v="66462"/>
    <s v="ZM1250731CAG01921"/>
    <x v="0"/>
    <n v="103"/>
    <s v="Replacement"/>
    <m/>
    <x v="1"/>
    <x v="0"/>
    <s v="NOT POWERING ON"/>
    <x v="5"/>
    <x v="3"/>
    <x v="1"/>
    <x v="0"/>
    <s v="CA"/>
    <x v="33"/>
    <x v="0"/>
    <s v="[3YearRotimaticNextRotimaticCareWarranty] Rotimatic Next - Rotimatic Care Plus Warranty - 3 Years"/>
    <x v="1"/>
    <n v="0"/>
    <n v="1"/>
    <s v="Return with Refund/Replacement"/>
    <s v="50–499"/>
  </r>
  <r>
    <x v="15"/>
    <s v="Soujanya Vuppu"/>
    <s v="65621"/>
    <s v="ZM1250627MEG00151"/>
    <x v="0"/>
    <n v="1556"/>
    <s v="Replacement"/>
    <m/>
    <x v="1"/>
    <x v="0"/>
    <s v="CRACKED SIDE COVER"/>
    <x v="8"/>
    <x v="5"/>
    <x v="10"/>
    <x v="0"/>
    <s v="ME"/>
    <x v="28"/>
    <x v="0"/>
    <s v="[3YearRotimaticNextRotimaticCareWarranty] Rotimatic Next - Rotimatic Care Plus Warranty - 3 Years"/>
    <x v="1"/>
    <n v="0"/>
    <n v="1"/>
    <s v="Return with Refund/Replacement"/>
    <s v="1,000–1,999"/>
  </r>
  <r>
    <x v="15"/>
    <s v="meghana kamle"/>
    <s v="66700"/>
    <s v="ZM1250731CAG01972"/>
    <x v="0"/>
    <n v="300"/>
    <s v="Replacement"/>
    <m/>
    <x v="1"/>
    <x v="0"/>
    <s v="NOT POWERING ON"/>
    <x v="5"/>
    <x v="3"/>
    <x v="1"/>
    <x v="0"/>
    <s v="CA"/>
    <x v="33"/>
    <x v="0"/>
    <s v="[ZNF0111AG-CA] Rotimatic Next (Black &amp; Grey)"/>
    <x v="1"/>
    <n v="0"/>
    <n v="1"/>
    <s v="Return with Refund/Replacement"/>
    <s v="50–499"/>
  </r>
  <r>
    <x v="15"/>
    <s v="Rahul Shinde"/>
    <s v="42534"/>
    <s v="ZP82601CAB9D9"/>
    <x v="1"/>
    <m/>
    <s v="Refund with Return"/>
    <m/>
    <x v="1"/>
    <x v="0"/>
    <s v="WATER IS NOT COMING OUT"/>
    <x v="33"/>
    <x v="6"/>
    <x v="4"/>
    <x v="2"/>
    <s v="B9"/>
    <x v="4"/>
    <x v="1"/>
    <s v="[ZMA0111A-CA] Rotimatic Plus"/>
    <x v="1"/>
    <n v="0"/>
    <n v="1"/>
    <s v="Cancellation"/>
    <m/>
  </r>
  <r>
    <x v="15"/>
    <s v="Ashish Shah"/>
    <s v="66556"/>
    <s v="ZM1250834CAG02494"/>
    <x v="0"/>
    <n v="1431"/>
    <s v="Replacement"/>
    <m/>
    <x v="1"/>
    <x v="0"/>
    <s v="KNEADER BLADE STUCK"/>
    <x v="2"/>
    <x v="0"/>
    <x v="3"/>
    <x v="0"/>
    <s v="CA"/>
    <x v="35"/>
    <x v="0"/>
    <s v="[ZNF0111AG-CA] Rotimatic Next (Black &amp; Grey)"/>
    <x v="1"/>
    <n v="0"/>
    <n v="1"/>
    <s v="Return with Refund/Replacement"/>
    <s v="1,000–1,999"/>
  </r>
  <r>
    <x v="15"/>
    <s v="Amit Ojha"/>
    <s v="64107"/>
    <s v="ZM1250624CAG00737"/>
    <x v="0"/>
    <n v="1324"/>
    <s v="Replacement"/>
    <m/>
    <x v="1"/>
    <x v="0"/>
    <s v="TRANSFER ARM STUCK"/>
    <x v="3"/>
    <x v="1"/>
    <x v="10"/>
    <x v="0"/>
    <s v="CA"/>
    <x v="37"/>
    <x v="0"/>
    <s v="[ZMA0111A-CA] Rotimatic Plus"/>
    <x v="1"/>
    <n v="0"/>
    <n v="1"/>
    <s v="Return with Refund/Replacement"/>
    <s v="1,000–1,999"/>
  </r>
  <r>
    <x v="15"/>
    <s v="sandeep shetty"/>
    <s v="66671"/>
    <s v="ZM1250835MEG00851"/>
    <x v="0"/>
    <n v="1451"/>
    <s v="Replacement"/>
    <m/>
    <x v="1"/>
    <x v="0"/>
    <s v="TRANSFER ARM STUCK"/>
    <x v="3"/>
    <x v="1"/>
    <x v="3"/>
    <x v="0"/>
    <s v="ME"/>
    <x v="8"/>
    <x v="0"/>
    <s v="[2YearRotimaticNextRotimaticCareWarranty] Rotimatic Next - Rotimatic Care Plus Warranty - 2 Years"/>
    <x v="1"/>
    <n v="0"/>
    <n v="1"/>
    <s v="Return with Refund/Replacement"/>
    <s v="1,000–1,999"/>
  </r>
  <r>
    <x v="15"/>
    <s v="Raksha Kestur"/>
    <s v="70747"/>
    <s v="ZM1251144CAG04831"/>
    <x v="0"/>
    <n v="743"/>
    <s v="Replacement"/>
    <m/>
    <x v="1"/>
    <x v="0"/>
    <s v="FAILED TO UPDATE FIRMWARE OTA"/>
    <x v="28"/>
    <x v="15"/>
    <x v="2"/>
    <x v="0"/>
    <s v="CA"/>
    <x v="5"/>
    <x v="0"/>
    <s v="[2YearRotimaticNextRotimaticCareWarranty] Rotimatic Next - Rotimatic Care Plus Warranty - 2 Years"/>
    <x v="1"/>
    <n v="42"/>
    <n v="1"/>
    <s v="Return with Refund/Replacement"/>
    <s v="500–999"/>
  </r>
  <r>
    <x v="15"/>
    <s v="Naunihal Singh Sandhu"/>
    <s v="65111"/>
    <s v="ZM1250728MEG00353"/>
    <x v="0"/>
    <n v="10"/>
    <s v="Replacement"/>
    <m/>
    <x v="1"/>
    <x v="0"/>
    <s v="MICROPYTHON COMPILE ERROR"/>
    <x v="34"/>
    <x v="15"/>
    <x v="1"/>
    <x v="0"/>
    <s v="ME"/>
    <x v="31"/>
    <x v="0"/>
    <s v="[ZNF0111AG-ME] Rotimatic Next (Black &amp; Grey)"/>
    <x v="1"/>
    <n v="158"/>
    <n v="1"/>
    <s v="Return with Refund/Replacement"/>
    <s v="0–49"/>
  </r>
  <r>
    <x v="15"/>
    <s v="Niharika Sirigiri"/>
    <s v="RSO05628"/>
    <s v="ZM1251147CAG05725"/>
    <x v="0"/>
    <n v="0"/>
    <s v="Replacement"/>
    <m/>
    <x v="1"/>
    <x v="0"/>
    <s v="TRANSFER ARM STUCK"/>
    <x v="3"/>
    <x v="1"/>
    <x v="2"/>
    <x v="0"/>
    <s v="CA"/>
    <x v="38"/>
    <x v="0"/>
    <s v="[ZNF0111AG-CA] Rotimatic Next (Black &amp; Grey)"/>
    <x v="1"/>
    <n v="0"/>
    <n v="1"/>
    <s v="Return with Refund/Replacement"/>
    <s v="0–49"/>
  </r>
  <r>
    <x v="15"/>
    <s v="Sundeep Grandhe"/>
    <s v="64778"/>
    <s v="ZM1250730CAW01955"/>
    <x v="0"/>
    <n v="565"/>
    <s v="Replacement"/>
    <s v="RSO08956"/>
    <x v="1"/>
    <x v="0"/>
    <s v="CANNOT TRANSFER DOUGH BALL"/>
    <x v="3"/>
    <x v="1"/>
    <x v="1"/>
    <x v="0"/>
    <s v="CA"/>
    <x v="32"/>
    <x v="0"/>
    <s v="[2YearRotimaticNextRotimaticCareWarranty] Rotimatic Next - Rotimatic Care Plus Warranty - 2 Years"/>
    <x v="0"/>
    <n v="0"/>
    <n v="1"/>
    <s v="Return with Refund/Replacement"/>
    <s v="500–999"/>
  </r>
  <r>
    <x v="15"/>
    <s v="JESON KORUTH"/>
    <s v="RSO05195"/>
    <s v="ZM1251146MEG01670"/>
    <x v="0"/>
    <n v="833"/>
    <s v="Replacement"/>
    <m/>
    <x v="1"/>
    <x v="0"/>
    <s v="BROKEN KICKER RAIL"/>
    <x v="3"/>
    <x v="1"/>
    <x v="2"/>
    <x v="0"/>
    <s v="ME"/>
    <x v="3"/>
    <x v="0"/>
    <s v="[ZNF0111AG-ME] Rotimatic Next (Black &amp; Grey)"/>
    <x v="1"/>
    <n v="0"/>
    <n v="1"/>
    <s v="Return with Refund/Replacement"/>
    <s v="500–999"/>
  </r>
  <r>
    <x v="15"/>
    <s v="Nikita Rasam"/>
    <s v="RSO04681"/>
    <s v="ZM1251249CAG06370"/>
    <x v="0"/>
    <n v="1141"/>
    <s v="Replacement"/>
    <m/>
    <x v="1"/>
    <x v="0"/>
    <s v="DETACHED STIRRER COUPLING"/>
    <x v="37"/>
    <x v="10"/>
    <x v="0"/>
    <x v="0"/>
    <s v="CA"/>
    <x v="20"/>
    <x v="0"/>
    <s v="[ZNF0111AW-CA] Rotimatic Next (Black &amp; White)"/>
    <x v="1"/>
    <n v="0"/>
    <n v="1"/>
    <s v="Return with Refund/Replacement"/>
    <s v="1,000–1,999"/>
  </r>
  <r>
    <x v="15"/>
    <s v="Manish Srivastava"/>
    <s v="75031"/>
    <s v="ZM1251251CAG07527"/>
    <x v="0"/>
    <n v="475"/>
    <s v="Replacement"/>
    <m/>
    <x v="1"/>
    <x v="0"/>
    <s v="NOT POWERING ON"/>
    <x v="5"/>
    <x v="3"/>
    <x v="0"/>
    <x v="0"/>
    <s v="CA"/>
    <x v="1"/>
    <x v="0"/>
    <s v="[2YearRotimaticNextRotimaticCareWarranty] Rotimatic Next - Rotimatic Care Plus Warranty - 2 Years"/>
    <x v="1"/>
    <n v="0"/>
    <n v="1"/>
    <s v="Return with Refund/Replacement"/>
    <s v="50–499"/>
  </r>
  <r>
    <x v="15"/>
    <s v="Rinhee Subberwal"/>
    <s v="77329"/>
    <s v="ZM1260208CAG09677"/>
    <x v="0"/>
    <n v="454"/>
    <s v="Replacement"/>
    <m/>
    <x v="1"/>
    <x v="0"/>
    <s v="GREYED OUT START BUTTON"/>
    <x v="38"/>
    <x v="13"/>
    <x v="8"/>
    <x v="2"/>
    <s v="CA"/>
    <x v="12"/>
    <x v="0"/>
    <s v="[ZNF0111AG-CA] Rotimatic Next (Black &amp; Grey)"/>
    <x v="1"/>
    <n v="37"/>
    <n v="1"/>
    <s v="Return with Refund/Replacement"/>
    <s v="50–499"/>
  </r>
  <r>
    <x v="15"/>
    <s v="Jitender Yadav"/>
    <s v="RSO02572"/>
    <s v="ZM1250728MEG00396"/>
    <x v="0"/>
    <n v="589"/>
    <s v="Replacement"/>
    <m/>
    <x v="1"/>
    <x v="0"/>
    <s v="STIRRER NOT ROTATING"/>
    <x v="14"/>
    <x v="10"/>
    <x v="1"/>
    <x v="0"/>
    <s v="ME"/>
    <x v="31"/>
    <x v="0"/>
    <s v="[ZNF0111AG-ME] Rotimatic Next (Black &amp; Grey)"/>
    <x v="1"/>
    <n v="0"/>
    <n v="1"/>
    <s v="Return with Refund/Replacement"/>
    <s v="500–999"/>
  </r>
  <r>
    <x v="15"/>
    <s v="Anusha Venkat rao"/>
    <s v="69994"/>
    <s v="ZM1250729CAG01781"/>
    <x v="0"/>
    <n v="1413"/>
    <s v="Replacement"/>
    <m/>
    <x v="1"/>
    <x v="0"/>
    <s v="STIRRER NOT ROTATING"/>
    <x v="14"/>
    <x v="10"/>
    <x v="1"/>
    <x v="0"/>
    <s v="CA"/>
    <x v="2"/>
    <x v="0"/>
    <s v="[2YearRotimaticNextRotimaticCareWarranty] Rotimatic Next - Rotimatic Care Plus Warranty - 2 Years"/>
    <x v="1"/>
    <n v="0"/>
    <n v="1"/>
    <s v="Return with Refund/Replacement"/>
    <s v="1,000–1,999"/>
  </r>
  <r>
    <x v="15"/>
    <s v="Tiamenla Jamir"/>
    <s v="RSO05276"/>
    <s v="ZM1251249MEW01903"/>
    <x v="0"/>
    <n v="416"/>
    <s v="Replacement"/>
    <m/>
    <x v="1"/>
    <x v="0"/>
    <s v="NOISE ON PRESS"/>
    <x v="39"/>
    <x v="4"/>
    <x v="0"/>
    <x v="0"/>
    <s v="ME"/>
    <x v="20"/>
    <x v="0"/>
    <s v="[ZNF0111AW-ME] Rotimatic Next (Black &amp; White)"/>
    <x v="1"/>
    <n v="0"/>
    <n v="1"/>
    <s v="Return with Refund/Replacement"/>
    <s v="50–499"/>
  </r>
  <r>
    <x v="15"/>
    <s v="Kalyan Raman"/>
    <s v="RSO06857"/>
    <s v="ZM1260208CAG09663"/>
    <x v="0"/>
    <n v="82"/>
    <s v="Replacement"/>
    <m/>
    <x v="1"/>
    <x v="0"/>
    <s v="TRANSFER ARM RATTLING NOISE"/>
    <x v="1"/>
    <x v="1"/>
    <x v="8"/>
    <x v="2"/>
    <s v="CA"/>
    <x v="12"/>
    <x v="0"/>
    <s v="[ZNF0111AG-CA] Rotimatic Next (Black &amp; Grey)"/>
    <x v="1"/>
    <n v="0"/>
    <n v="1"/>
    <s v="Return with Refund/Replacement"/>
    <s v="50–499"/>
  </r>
  <r>
    <x v="15"/>
    <s v="Prasanth Kalisseril Praseedan"/>
    <s v="RSO06452"/>
    <s v="ZM1260105MEW02429"/>
    <x v="0"/>
    <n v="725"/>
    <s v="Replacement"/>
    <m/>
    <x v="1"/>
    <x v="0"/>
    <s v="TRANSFER ARM RATTLING NOISE"/>
    <x v="1"/>
    <x v="1"/>
    <x v="4"/>
    <x v="2"/>
    <s v="ME"/>
    <x v="41"/>
    <x v="0"/>
    <s v="[ZNF0111AW-ME] Rotimatic Next (Black &amp; White)"/>
    <x v="1"/>
    <n v="0"/>
    <n v="1"/>
    <s v="Return with Refund/Replacement"/>
    <s v="500–999"/>
  </r>
  <r>
    <x v="15"/>
    <s v="DAMANJIT SINGH"/>
    <s v="74844"/>
    <s v="ZM1251250CAW06758"/>
    <x v="0"/>
    <n v="1084"/>
    <s v="Replacement"/>
    <m/>
    <x v="1"/>
    <x v="0"/>
    <s v="NOT POWERING ON"/>
    <x v="5"/>
    <x v="3"/>
    <x v="0"/>
    <x v="0"/>
    <s v="CA"/>
    <x v="0"/>
    <x v="0"/>
    <s v="[3YearRotimaticNextRotimaticCareWarranty] Rotimatic Next - Rotimatic Care Plus Warranty - 3 Years"/>
    <x v="1"/>
    <n v="105"/>
    <n v="1"/>
    <s v="Return with Refund/Replacement"/>
    <s v="1,000–1,999"/>
  </r>
  <r>
    <x v="15"/>
    <s v="Kulsoom Shahid"/>
    <s v="76706"/>
    <s v="ZM1260206CAG09144"/>
    <x v="0"/>
    <n v="34"/>
    <s v="Replacement"/>
    <m/>
    <x v="1"/>
    <x v="0"/>
    <s v="PARTIALLY UNCOOKED"/>
    <x v="30"/>
    <x v="17"/>
    <x v="8"/>
    <x v="2"/>
    <s v="CA"/>
    <x v="25"/>
    <x v="0"/>
    <s v="[3YearRotimaticNextRotimaticCareWarranty] Rotimatic Next - Rotimatic Care Plus Warranty - 3 Years"/>
    <x v="1"/>
    <n v="47"/>
    <n v="1"/>
    <s v="Return with Refund/Replacement"/>
    <s v="0–49"/>
  </r>
  <r>
    <x v="15"/>
    <s v="Nishit Srivastava"/>
    <s v="69657"/>
    <s v="ZM1250836CAG02805"/>
    <x v="0"/>
    <n v="830"/>
    <s v="Replacement"/>
    <m/>
    <x v="1"/>
    <x v="0"/>
    <s v="NOT POWERING ON"/>
    <x v="5"/>
    <x v="3"/>
    <x v="3"/>
    <x v="0"/>
    <s v="CA"/>
    <x v="13"/>
    <x v="0"/>
    <s v="[3YearRotimaticNextRotimaticCareWarranty] Rotimatic Next - Rotimatic Care Plus Warranty - 3 Years"/>
    <x v="1"/>
    <n v="38"/>
    <n v="1"/>
    <s v="Return with Refund/Replacement"/>
    <s v="500–999"/>
  </r>
  <r>
    <x v="15"/>
    <s v="Divyaman Ranawat"/>
    <s v="RSO03556"/>
    <s v="ZM1250730MEG00549"/>
    <x v="0"/>
    <n v="1798"/>
    <s v="Replacement"/>
    <m/>
    <x v="1"/>
    <x v="0"/>
    <s v="KNEADER BLADE STUCK"/>
    <x v="2"/>
    <x v="0"/>
    <x v="1"/>
    <x v="0"/>
    <s v="ME"/>
    <x v="32"/>
    <x v="0"/>
    <s v="[ZNF0111AG-ME] Rotimatic Next (Black &amp; Grey)"/>
    <x v="1"/>
    <n v="0"/>
    <n v="1"/>
    <s v="Return with Refund/Replacement"/>
    <s v="1,000–1,999"/>
  </r>
  <r>
    <x v="15"/>
    <s v="Ankit Gadawe"/>
    <s v="71871"/>
    <s v="ZM1251147CAW05939"/>
    <x v="0"/>
    <n v="315"/>
    <s v="Replacement"/>
    <m/>
    <x v="1"/>
    <x v="0"/>
    <s v="TRANSFER ARM STUCK"/>
    <x v="3"/>
    <x v="1"/>
    <x v="2"/>
    <x v="0"/>
    <s v="CA"/>
    <x v="38"/>
    <x v="0"/>
    <s v="[3YearRotimaticNextRotimaticCareWarranty] Rotimatic Next - Rotimatic Care Plus Warranty - 3 Years"/>
    <x v="1"/>
    <n v="232"/>
    <n v="1"/>
    <s v="Return with Refund/Replacement"/>
    <s v="50–499"/>
  </r>
  <r>
    <x v="15"/>
    <s v="Jay Patel"/>
    <s v="RSO06930"/>
    <s v="ZM1260208CAG09601"/>
    <x v="0"/>
    <n v="76"/>
    <s v="Replacement"/>
    <m/>
    <x v="1"/>
    <x v="0"/>
    <s v="NOT POWERING ON"/>
    <x v="5"/>
    <x v="3"/>
    <x v="8"/>
    <x v="2"/>
    <s v="CA"/>
    <x v="12"/>
    <x v="0"/>
    <s v="[ZNF0111AG-CA] Rotimatic Next (Black &amp; Grey)"/>
    <x v="1"/>
    <n v="0"/>
    <n v="1"/>
    <s v="Return with Refund/Replacement"/>
    <s v="50–499"/>
  </r>
  <r>
    <x v="15"/>
    <s v="Nainita jadhav"/>
    <s v="76741"/>
    <s v="ZM1260105MEW02510"/>
    <x v="0"/>
    <n v="465"/>
    <s v="Replacement"/>
    <m/>
    <x v="1"/>
    <x v="0"/>
    <s v="DB WEIGHT DETECTION WARNING"/>
    <x v="19"/>
    <x v="9"/>
    <x v="4"/>
    <x v="2"/>
    <s v="ME"/>
    <x v="41"/>
    <x v="0"/>
    <s v="[ZNF0111AW-ME] Rotimatic Next (Black &amp; White)"/>
    <x v="3"/>
    <n v="0"/>
    <n v="1"/>
    <s v="Return with Refund/Replacement"/>
    <s v="50–499"/>
  </r>
  <r>
    <x v="15"/>
    <s v="Aalap Soni"/>
    <s v="74574"/>
    <s v="ZM1251251CAG07025"/>
    <x v="0"/>
    <n v="471"/>
    <s v="Replacement"/>
    <m/>
    <x v="1"/>
    <x v="0"/>
    <s v="RESIDUE DETECTED"/>
    <x v="40"/>
    <x v="15"/>
    <x v="0"/>
    <x v="0"/>
    <s v="CA"/>
    <x v="1"/>
    <x v="0"/>
    <s v="[ZNF0111AG-CA] Rotimatic Next (Black &amp; Grey)"/>
    <x v="1"/>
    <n v="52"/>
    <n v="1"/>
    <s v="Return with Refund/Replacement"/>
    <s v="50–499"/>
  </r>
  <r>
    <x v="15"/>
    <s v="Meera AGAR"/>
    <s v="64432"/>
    <s v="ZM1250728MEG00377"/>
    <x v="0"/>
    <n v="21"/>
    <s v="Replacement"/>
    <m/>
    <x v="1"/>
    <x v="0"/>
    <s v="KNEADER BLADE STUCK"/>
    <x v="2"/>
    <x v="0"/>
    <x v="1"/>
    <x v="0"/>
    <s v="ME"/>
    <x v="31"/>
    <x v="0"/>
    <s v="[3YearRotimaticNextRotimaticCareWarranty] Rotimatic Next - Rotimatic Care Plus Warranty - 3 Years"/>
    <x v="1"/>
    <n v="158"/>
    <n v="1"/>
    <s v="Return with Refund/Replacement"/>
    <s v="0–49"/>
  </r>
  <r>
    <x v="15"/>
    <s v="Ankita Parmar"/>
    <s v="72804"/>
    <s v="ZM1251043CAG03622"/>
    <x v="0"/>
    <n v="0"/>
    <s v="Replacement"/>
    <m/>
    <x v="1"/>
    <x v="0"/>
    <s v="SLAVE COMMUNICATION ERROR"/>
    <x v="18"/>
    <x v="3"/>
    <x v="6"/>
    <x v="0"/>
    <s v="CA"/>
    <x v="9"/>
    <x v="0"/>
    <s v="[ZNF0111AG-CA] Rotimatic Next (Black &amp; Grey)"/>
    <x v="1"/>
    <n v="121"/>
    <n v="1"/>
    <s v="Return with Refund/Replacement"/>
    <s v="0–49"/>
  </r>
  <r>
    <x v="15"/>
    <s v="Lomesh Shah"/>
    <s v="63511"/>
    <s v="ZM1250623CAG00622"/>
    <x v="0"/>
    <n v="115"/>
    <s v="Replacement"/>
    <m/>
    <x v="1"/>
    <x v="0"/>
    <s v="TRANSFER ARM STUCK"/>
    <x v="3"/>
    <x v="1"/>
    <x v="10"/>
    <x v="0"/>
    <s v="CA"/>
    <x v="22"/>
    <x v="0"/>
    <s v="[ZNF0111AG-CA] Rotimatic Next (Black &amp; Grey)"/>
    <x v="1"/>
    <n v="0"/>
    <n v="1"/>
    <s v="Return with Refund/Replacement"/>
    <s v="50–499"/>
  </r>
  <r>
    <x v="15"/>
    <s v="Parnita Kamthan"/>
    <s v="RSO05228"/>
    <s v="ZM1251144CAG04760"/>
    <x v="0"/>
    <n v="760"/>
    <s v="Replacement"/>
    <m/>
    <x v="1"/>
    <x v="0"/>
    <s v="NOT POWERING ON"/>
    <x v="5"/>
    <x v="3"/>
    <x v="2"/>
    <x v="0"/>
    <s v="CA"/>
    <x v="5"/>
    <x v="0"/>
    <s v="[ZNF0111AG-CA] Rotimatic Next (Black &amp; Grey)"/>
    <x v="1"/>
    <n v="0"/>
    <n v="1"/>
    <s v="Return with Refund/Replacement"/>
    <s v="500–999"/>
  </r>
  <r>
    <x v="15"/>
    <s v="Ami Kapasi"/>
    <s v="RSO06755"/>
    <s v="ZM1260105MEW02524"/>
    <x v="0"/>
    <n v="80"/>
    <s v="Replacement"/>
    <m/>
    <x v="1"/>
    <x v="0"/>
    <s v="KNEADER BLADE STUCK"/>
    <x v="2"/>
    <x v="0"/>
    <x v="4"/>
    <x v="2"/>
    <s v="ME"/>
    <x v="41"/>
    <x v="0"/>
    <s v="[ZNF0111AW-ME] Rotimatic Next (Black &amp; White)"/>
    <x v="1"/>
    <n v="0"/>
    <n v="1"/>
    <s v="Return with Refund/Replacement"/>
    <s v="50–499"/>
  </r>
  <r>
    <x v="15"/>
    <s v="Nikhil Dixit"/>
    <s v="64620"/>
    <s v="ZM1250519CAG00359"/>
    <x v="0"/>
    <n v="2672"/>
    <s v="Replacement"/>
    <m/>
    <x v="1"/>
    <x v="0"/>
    <s v="NOT POWERING ON"/>
    <x v="5"/>
    <x v="3"/>
    <x v="11"/>
    <x v="0"/>
    <s v="CA"/>
    <x v="42"/>
    <x v="0"/>
    <s v="[ZNF0111AG-CA] Rotimatic Next (Black &amp; Grey)"/>
    <x v="1"/>
    <n v="0"/>
    <n v="1"/>
    <s v="Return with Refund/Replacement"/>
    <s v="2,000–2,999"/>
  </r>
  <r>
    <x v="15"/>
    <s v="Sahil Kashyap"/>
    <s v="75955"/>
    <s v="ZM1251251CAG07763"/>
    <x v="0"/>
    <n v="974"/>
    <s v="Replacement"/>
    <m/>
    <x v="1"/>
    <x v="0"/>
    <s v="NOT POWERING ON"/>
    <x v="5"/>
    <x v="3"/>
    <x v="0"/>
    <x v="0"/>
    <s v="CA"/>
    <x v="1"/>
    <x v="0"/>
    <s v="[2YearRotimaticNextRotimaticCareWarranty] Rotimatic Next - Rotimatic Care Plus Warranty - 2 Years"/>
    <x v="1"/>
    <n v="38"/>
    <n v="1"/>
    <s v="Return with Refund/Replacement"/>
    <s v="500–999"/>
  </r>
  <r>
    <x v="15"/>
    <s v="Piyush Maheshwari"/>
    <s v="77140"/>
    <s v="ZM1260208CAG09581"/>
    <x v="0"/>
    <n v="164"/>
    <s v="Replacement"/>
    <m/>
    <x v="1"/>
    <x v="0"/>
    <s v="NOT POWERING ON"/>
    <x v="5"/>
    <x v="3"/>
    <x v="8"/>
    <x v="2"/>
    <s v="CA"/>
    <x v="12"/>
    <x v="0"/>
    <s v="[2YearRotimaticNextRotimaticCareWarranty] Rotimatic Next - Rotimatic Care Plus Warranty - 2 Years"/>
    <x v="1"/>
    <n v="40"/>
    <n v="1"/>
    <s v="Return with Refund/Replacement"/>
    <s v="50–499"/>
  </r>
  <r>
    <x v="15"/>
    <s v="Prasad Vesawkar"/>
    <s v="66585"/>
    <s v="ZM1250832CAW02268"/>
    <x v="0"/>
    <n v="1300"/>
    <s v="Replacement"/>
    <m/>
    <x v="1"/>
    <x v="0"/>
    <s v="NOT POWERING ON"/>
    <x v="5"/>
    <x v="3"/>
    <x v="3"/>
    <x v="0"/>
    <s v="CA"/>
    <x v="23"/>
    <x v="0"/>
    <s v="[ZNF0111AW-CA] Rotimatic Next (Black &amp; White)"/>
    <x v="1"/>
    <n v="0"/>
    <n v="1"/>
    <s v="Return with Refund/Replacement"/>
    <s v="1,000–1,999"/>
  </r>
  <r>
    <x v="15"/>
    <s v="Anil Jain"/>
    <s v="75958"/>
    <s v="ZM1251147CAG05680"/>
    <x v="0"/>
    <n v="723"/>
    <s v="Replacement"/>
    <m/>
    <x v="1"/>
    <x v="0"/>
    <s v="NOISE ON PRESS"/>
    <x v="39"/>
    <x v="4"/>
    <x v="2"/>
    <x v="0"/>
    <s v="CA"/>
    <x v="38"/>
    <x v="0"/>
    <s v="[ZNF0111AG-CA] Rotimatic Next (Black &amp; Grey)"/>
    <x v="1"/>
    <n v="165"/>
    <n v="1"/>
    <s v="Return with Refund/Replacement"/>
    <s v="500–999"/>
  </r>
  <r>
    <x v="15"/>
    <s v="Vismita Jadeja"/>
    <s v="69432"/>
    <s v="ZM1250937CAG02912"/>
    <x v="0"/>
    <n v="762"/>
    <s v="Replacement"/>
    <m/>
    <x v="1"/>
    <x v="0"/>
    <s v="CANNOT TRANSFER DOUGH BALL"/>
    <x v="3"/>
    <x v="1"/>
    <x v="9"/>
    <x v="0"/>
    <s v="CA"/>
    <x v="21"/>
    <x v="0"/>
    <s v="[ZNF0111AG-CA] Rotimatic Next (Black &amp; Grey)"/>
    <x v="1"/>
    <n v="38"/>
    <n v="1"/>
    <s v="Return with Refund/Replacement"/>
    <s v="500–999"/>
  </r>
  <r>
    <x v="15"/>
    <s v="Swati Chaudhary"/>
    <s v="RSO06453"/>
    <s v="ZM1260206MEG02564"/>
    <x v="0"/>
    <n v="0"/>
    <s v="Replacement"/>
    <m/>
    <x v="1"/>
    <x v="0"/>
    <s v="TRANSFER ARM STUCK"/>
    <x v="3"/>
    <x v="1"/>
    <x v="8"/>
    <x v="2"/>
    <s v="ME"/>
    <x v="25"/>
    <x v="0"/>
    <s v="[ZNF0111AG-ME] Rotimatic Next (Black &amp; Grey)"/>
    <x v="1"/>
    <n v="0"/>
    <n v="1"/>
    <s v="Return with Refund/Replacement"/>
    <s v="0–49"/>
  </r>
  <r>
    <x v="15"/>
    <s v="Sandeep Talwar"/>
    <s v="73307"/>
    <s v="ZM1251147CAW06024"/>
    <x v="0"/>
    <n v="371"/>
    <s v="Replacement"/>
    <m/>
    <x v="1"/>
    <x v="0"/>
    <s v="NOT POWERING ON"/>
    <x v="5"/>
    <x v="3"/>
    <x v="2"/>
    <x v="0"/>
    <s v="CA"/>
    <x v="38"/>
    <x v="0"/>
    <s v="[2YearRotimaticNextRotimaticCareWarranty] Rotimatic Next - Rotimatic Care Plus Warranty - 2 Years"/>
    <x v="1"/>
    <n v="0"/>
    <n v="1"/>
    <s v="Return with Refund/Replacement"/>
    <s v="50–499"/>
  </r>
  <r>
    <x v="15"/>
    <s v="Naga Malyala"/>
    <s v="77962"/>
    <s v="ZM1260102CAG08204"/>
    <x v="0"/>
    <n v="20"/>
    <s v="Replacement"/>
    <m/>
    <x v="1"/>
    <x v="0"/>
    <s v="NOT POWERING ON"/>
    <x v="5"/>
    <x v="3"/>
    <x v="4"/>
    <x v="2"/>
    <s v="CA"/>
    <x v="6"/>
    <x v="0"/>
    <s v="[ZNF0111AG-CA] Rotimatic Next (Black &amp; Grey)"/>
    <x v="1"/>
    <n v="178"/>
    <n v="1"/>
    <s v="Return with Refund/Replacement"/>
    <s v="0–49"/>
  </r>
  <r>
    <x v="15"/>
    <s v="Monisha Pavagada Chandrashekar"/>
    <s v="RSO05210"/>
    <s v="ZM1251144CAG04812"/>
    <x v="0"/>
    <n v="480"/>
    <s v="Replacement"/>
    <m/>
    <x v="1"/>
    <x v="0"/>
    <s v="TRANSFER ARM STUCK"/>
    <x v="3"/>
    <x v="1"/>
    <x v="2"/>
    <x v="0"/>
    <s v="CA"/>
    <x v="5"/>
    <x v="0"/>
    <s v="[ZNF0111AG-CA] Rotimatic Next (Black &amp; Grey)"/>
    <x v="1"/>
    <n v="0"/>
    <n v="1"/>
    <s v="Return with Refund/Replacement"/>
    <s v="50–499"/>
  </r>
  <r>
    <x v="15"/>
    <s v="Parinit Pawar"/>
    <s v="RSO04716"/>
    <s v="ZM1251043CAG03840"/>
    <x v="0"/>
    <n v="97"/>
    <s v="Replacement"/>
    <s v="RSO09102"/>
    <x v="1"/>
    <x v="0"/>
    <s v="NOT POWERING ON"/>
    <x v="5"/>
    <x v="3"/>
    <x v="6"/>
    <x v="0"/>
    <s v="CA"/>
    <x v="9"/>
    <x v="0"/>
    <s v="[ZNF0111AG-CA] Rotimatic Next (Black &amp; Grey)"/>
    <x v="0"/>
    <n v="0"/>
    <n v="1"/>
    <s v="Return with Refund/Replacement"/>
    <s v="50–499"/>
  </r>
  <r>
    <x v="15"/>
    <s v="jaymin shah"/>
    <s v="64506"/>
    <s v="ZM1250730CAW01899"/>
    <x v="0"/>
    <n v="1619"/>
    <s v="Replacement"/>
    <s v="RSO09101"/>
    <x v="1"/>
    <x v="0"/>
    <s v="NOT POWERING ON"/>
    <x v="5"/>
    <x v="3"/>
    <x v="1"/>
    <x v="0"/>
    <s v="CA"/>
    <x v="32"/>
    <x v="0"/>
    <s v="[ZNF0111AW-CA] Rotimatic Next (Black &amp; White)"/>
    <x v="0"/>
    <n v="0"/>
    <n v="1"/>
    <s v="Return with Refund/Replacement"/>
    <s v="1,000–1,999"/>
  </r>
  <r>
    <x v="15"/>
    <s v="Lavanya Puralasetty"/>
    <s v="77182"/>
    <s v="ZM1260206MEG02727"/>
    <x v="0"/>
    <n v="137"/>
    <s v="Replacement"/>
    <s v="RSO09100"/>
    <x v="1"/>
    <x v="0"/>
    <s v="KNEADER TRAY STUCK"/>
    <x v="0"/>
    <x v="0"/>
    <x v="8"/>
    <x v="2"/>
    <s v="ME"/>
    <x v="25"/>
    <x v="0"/>
    <s v="[ZNF0111AG-ME] Rotimatic Next (Black &amp; Grey)"/>
    <x v="0"/>
    <n v="0"/>
    <n v="1"/>
    <s v="Return with Refund/Replacement"/>
    <s v="50–499"/>
  </r>
  <r>
    <x v="15"/>
    <s v="Brinda Mehta"/>
    <s v="76489"/>
    <s v="ZM1251251CAG07608"/>
    <x v="0"/>
    <n v="4"/>
    <s v="Replacement"/>
    <s v="RSO09099"/>
    <x v="1"/>
    <x v="0"/>
    <s v="KICKER ISSUE"/>
    <x v="9"/>
    <x v="1"/>
    <x v="0"/>
    <x v="0"/>
    <s v="CA"/>
    <x v="1"/>
    <x v="0"/>
    <s v="[ZNF0111AG-CA] Rotimatic Next (Black &amp; Grey)"/>
    <x v="0"/>
    <n v="39"/>
    <n v="1"/>
    <s v="Return with Refund/Replacement"/>
    <s v="0–49"/>
  </r>
  <r>
    <x v="15"/>
    <s v="Kushmakar Chaubey"/>
    <s v="59937"/>
    <s v="ZM82410CAB14E"/>
    <x v="0"/>
    <n v="1907"/>
    <s v="Replacement"/>
    <s v="RSO09098"/>
    <x v="1"/>
    <x v="0"/>
    <s v="STIRRER ISSUE"/>
    <x v="14"/>
    <x v="10"/>
    <x v="6"/>
    <x v="3"/>
    <s v="B1"/>
    <x v="4"/>
    <x v="1"/>
    <s v="[ZMA0210] Flour Container"/>
    <x v="0"/>
    <n v="0"/>
    <n v="1"/>
    <s v="Return with Refund/Replacement"/>
    <s v="1,000–1,999"/>
  </r>
  <r>
    <x v="15"/>
    <s v="Hitesh Kumar"/>
    <s v="69149"/>
    <s v="ZM1250728MEG00424"/>
    <x v="0"/>
    <n v="741"/>
    <s v="Replacement"/>
    <s v="RSO09097"/>
    <x v="1"/>
    <x v="0"/>
    <s v="KNEADER BLADE STUCK"/>
    <x v="2"/>
    <x v="0"/>
    <x v="1"/>
    <x v="0"/>
    <s v="ME"/>
    <x v="31"/>
    <x v="0"/>
    <s v="[ZNF0111AG-ME] Rotimatic Next (Black &amp; Grey)"/>
    <x v="0"/>
    <n v="151"/>
    <n v="1"/>
    <s v="Return with Refund/Replacement"/>
    <s v="500–999"/>
  </r>
  <r>
    <x v="15"/>
    <s v="Jyoti Deep Gill"/>
    <s v="RSO07783"/>
    <s v="ZM1260102CAG08213"/>
    <x v="0"/>
    <n v="345"/>
    <s v="Replacement"/>
    <s v="RSO09096"/>
    <x v="1"/>
    <x v="0"/>
    <s v="NOT POWERING ON"/>
    <x v="5"/>
    <x v="3"/>
    <x v="4"/>
    <x v="2"/>
    <s v="CA"/>
    <x v="6"/>
    <x v="0"/>
    <s v="[ZNF0111AG-CA] Rotimatic Next (Black &amp; Grey)"/>
    <x v="0"/>
    <n v="0"/>
    <n v="1"/>
    <s v="Return with Refund/Replacement"/>
    <s v="50–499"/>
  </r>
  <r>
    <x v="15"/>
    <s v="Rutvij Mahajan"/>
    <s v="76270"/>
    <s v="ZM1251251CAG07605"/>
    <x v="0"/>
    <n v="858"/>
    <s v="Replacement"/>
    <s v="RSO09095"/>
    <x v="1"/>
    <x v="0"/>
    <s v="TRANSFER ARM STUCK"/>
    <x v="3"/>
    <x v="1"/>
    <x v="0"/>
    <x v="0"/>
    <s v="CA"/>
    <x v="1"/>
    <x v="0"/>
    <s v="[3YearRotimaticNextRotimaticCareWarranty] Rotimatic Next - Rotimatic Care Plus Warranty - 3 Years"/>
    <x v="0"/>
    <n v="38"/>
    <n v="1"/>
    <s v="Return with Refund/Replacement"/>
    <s v="500–999"/>
  </r>
  <r>
    <x v="15"/>
    <s v="Ankit Katiyar"/>
    <s v="RSO05230"/>
    <s v="ZM1251144CAG04504"/>
    <x v="0"/>
    <n v="18"/>
    <s v="Replacement"/>
    <s v="RSO09093"/>
    <x v="1"/>
    <x v="0"/>
    <s v="DISPENSING ERROR"/>
    <x v="41"/>
    <x v="6"/>
    <x v="2"/>
    <x v="0"/>
    <s v="CA"/>
    <x v="5"/>
    <x v="0"/>
    <s v="[ZNF0111AG-CA] Rotimatic Next (Black &amp; Grey)"/>
    <x v="0"/>
    <n v="0"/>
    <n v="1"/>
    <s v="Return with Refund/Replacement"/>
    <s v="0–49"/>
  </r>
  <r>
    <x v="15"/>
    <s v="Anubha Batra"/>
    <s v="RSO05666"/>
    <s v="ZM1251147CAG05503"/>
    <x v="0"/>
    <n v="345"/>
    <s v="Replacement"/>
    <s v="RSO09092"/>
    <x v="1"/>
    <x v="0"/>
    <s v="NOT POWERING ON"/>
    <x v="5"/>
    <x v="3"/>
    <x v="2"/>
    <x v="0"/>
    <s v="CA"/>
    <x v="38"/>
    <x v="0"/>
    <s v="[ZNF0111AW-CA] Rotimatic Next (Black &amp; White)"/>
    <x v="0"/>
    <n v="0"/>
    <n v="1"/>
    <s v="Return with Refund/Replacement"/>
    <s v="50–499"/>
  </r>
  <r>
    <x v="15"/>
    <s v="Ankit Shah"/>
    <s v="63817"/>
    <s v="ZM1250626CAW01318"/>
    <x v="0"/>
    <n v="356"/>
    <s v="Replacement"/>
    <s v="RSO09091"/>
    <x v="1"/>
    <x v="0"/>
    <s v="NOT POWERING ON"/>
    <x v="5"/>
    <x v="3"/>
    <x v="10"/>
    <x v="0"/>
    <s v="CA"/>
    <x v="15"/>
    <x v="0"/>
    <s v="[ZNF0111AW-CA] Rotimatic Next (Black &amp; White)"/>
    <x v="0"/>
    <n v="0"/>
    <n v="1"/>
    <s v="Return with Refund/Replacement"/>
    <s v="50–499"/>
  </r>
  <r>
    <x v="15"/>
    <s v="Paul Singh"/>
    <s v="RSO08103"/>
    <s v="ZM1260311MEG03258"/>
    <x v="0"/>
    <n v="200"/>
    <s v="Replacement"/>
    <s v="RSO09090"/>
    <x v="1"/>
    <x v="0"/>
    <s v="STIRRER NOT ROTATING"/>
    <x v="14"/>
    <x v="10"/>
    <x v="7"/>
    <x v="2"/>
    <s v="ME"/>
    <x v="10"/>
    <x v="0"/>
    <s v="[ZNF0111AG-ME] Rotimatic Next (Black &amp; Grey)"/>
    <x v="0"/>
    <n v="0"/>
    <n v="1"/>
    <s v="Return with Refund/Replacement"/>
    <s v="50–499"/>
  </r>
  <r>
    <x v="15"/>
    <s v="DHAVAL RATHOD"/>
    <s v="64976"/>
    <s v="ZM1250625CAG01025"/>
    <x v="0"/>
    <n v="1656"/>
    <s v="Replacement"/>
    <s v="RSO09089"/>
    <x v="1"/>
    <x v="0"/>
    <s v="PANS NOT HEATING"/>
    <x v="24"/>
    <x v="4"/>
    <x v="10"/>
    <x v="0"/>
    <s v="CA"/>
    <x v="29"/>
    <x v="0"/>
    <s v="[1YearRotimaticNextRotimaticCareWarranty] Rotimatic Next - Rotimatic Care Plus Warranty - 1 Year"/>
    <x v="0"/>
    <n v="0"/>
    <n v="1"/>
    <s v="Return with Refund/Replacement"/>
    <s v="1,000–1,999"/>
  </r>
  <r>
    <x v="15"/>
    <s v="Vivek Khemani"/>
    <s v="RSO05078"/>
    <s v="ZM1251144CAG04569"/>
    <x v="0"/>
    <n v="411"/>
    <s v="Replacement"/>
    <s v="RSO09088"/>
    <x v="1"/>
    <x v="0"/>
    <s v="PANS NOT HEATING"/>
    <x v="24"/>
    <x v="4"/>
    <x v="2"/>
    <x v="0"/>
    <s v="CA"/>
    <x v="5"/>
    <x v="0"/>
    <s v="[ZNF0111AG-CA] Rotimatic Next (Black &amp; Grey)"/>
    <x v="0"/>
    <n v="0"/>
    <n v="1"/>
    <s v="Return with Refund/Replacement"/>
    <s v="50–499"/>
  </r>
  <r>
    <x v="15"/>
    <s v="Ameer Hamza"/>
    <s v="67580"/>
    <s v="ZM1250834CAW02335"/>
    <x v="0"/>
    <n v="1125"/>
    <s v="Replacement"/>
    <s v="RSO09087"/>
    <x v="1"/>
    <x v="0"/>
    <s v="TOP CASING CRACK"/>
    <x v="8"/>
    <x v="5"/>
    <x v="3"/>
    <x v="0"/>
    <s v="CA"/>
    <x v="35"/>
    <x v="0"/>
    <s v="[ZNF0111AW-CA] Rotimatic Next (Black &amp; White)"/>
    <x v="0"/>
    <n v="0"/>
    <n v="1"/>
    <s v="Return with Refund/Replacement"/>
    <s v="1,000–1,999"/>
  </r>
  <r>
    <x v="15"/>
    <s v="Darshan R Maniar"/>
    <s v="65948"/>
    <s v="ZM1250731CAG01981"/>
    <x v="0"/>
    <n v="1076"/>
    <s v="Replacement"/>
    <s v="RSO08952"/>
    <x v="1"/>
    <x v="0"/>
    <s v="NOT POWERING ON"/>
    <x v="5"/>
    <x v="3"/>
    <x v="1"/>
    <x v="0"/>
    <s v="CA"/>
    <x v="33"/>
    <x v="0"/>
    <s v="[ZNF0111AW-CA] Rotimatic Next (Black &amp; White)"/>
    <x v="0"/>
    <n v="0"/>
    <n v="1"/>
    <s v="Return with Refund/Replacement"/>
    <s v="1,000–1,999"/>
  </r>
  <r>
    <x v="15"/>
    <s v="Vikash Maheshwari"/>
    <s v="69906"/>
    <s v="ZM1250728CAG01482"/>
    <x v="0"/>
    <n v="407"/>
    <s v="Replacement"/>
    <s v="RSO09083"/>
    <x v="1"/>
    <x v="0"/>
    <s v="TOP CASING CRACK"/>
    <x v="8"/>
    <x v="5"/>
    <x v="1"/>
    <x v="0"/>
    <s v="CA"/>
    <x v="31"/>
    <x v="0"/>
    <s v="[6MonthsRotimaticNextRotimaticCareWarranty] Rotimatic Next - Rotimatic Care Plus Warranty - 6 Months"/>
    <x v="0"/>
    <n v="56"/>
    <n v="1"/>
    <s v="Return with Refund/Replacement"/>
    <s v="50–499"/>
  </r>
  <r>
    <x v="15"/>
    <s v="Prem Gyanwali"/>
    <s v="79083"/>
    <s v="ZM1260417CAW10391"/>
    <x v="0"/>
    <n v="0"/>
    <s v="Replacement"/>
    <s v="RSO09082"/>
    <x v="1"/>
    <x v="0"/>
    <s v="NOT POWERING ON"/>
    <x v="5"/>
    <x v="3"/>
    <x v="5"/>
    <x v="2"/>
    <s v="CA"/>
    <x v="16"/>
    <x v="0"/>
    <s v="[ZNF0111AW-CA] Rotimatic Next (Black &amp; White)"/>
    <x v="0"/>
    <n v="43"/>
    <n v="1"/>
    <s v="Return with Refund/Replacement"/>
    <s v="0–49"/>
  </r>
  <r>
    <x v="15"/>
    <s v="Sandeep Kumar"/>
    <s v="78154"/>
    <s v="ZM1260102CAG08352"/>
    <x v="0"/>
    <n v="553"/>
    <s v="Replacement"/>
    <s v="RSO09080"/>
    <x v="1"/>
    <x v="0"/>
    <s v="KNEADER TRAY STUCK"/>
    <x v="0"/>
    <x v="0"/>
    <x v="4"/>
    <x v="2"/>
    <s v="CA"/>
    <x v="6"/>
    <x v="0"/>
    <s v="[ZNF0111AG-CA] Rotimatic Next (Black &amp; Grey)"/>
    <x v="0"/>
    <n v="37"/>
    <n v="1"/>
    <s v="Return with Refund/Replacement"/>
    <s v="500–999"/>
  </r>
  <r>
    <x v="15"/>
    <s v="Shivali Jain"/>
    <s v="RSO07073"/>
    <s v="ZM1260104CAW08994"/>
    <x v="0"/>
    <n v="209"/>
    <s v="Replacement"/>
    <s v="RSO09079"/>
    <x v="1"/>
    <x v="0"/>
    <s v="TRANSFER ARM RATTLING NOISE"/>
    <x v="1"/>
    <x v="1"/>
    <x v="4"/>
    <x v="2"/>
    <s v="CA"/>
    <x v="30"/>
    <x v="0"/>
    <s v="[ZNF0111AW-CA] Rotimatic Next (Black &amp; White)"/>
    <x v="0"/>
    <n v="0"/>
    <n v="1"/>
    <s v="Return with Refund/Replacement"/>
    <s v="50–499"/>
  </r>
  <r>
    <x v="15"/>
    <s v="Komal Shaw"/>
    <s v="69709"/>
    <s v="ZM1250730CAW01924"/>
    <x v="0"/>
    <n v="247"/>
    <s v="Replacement"/>
    <s v="RSO09078"/>
    <x v="1"/>
    <x v="0"/>
    <s v="NOT POWERING ON"/>
    <x v="5"/>
    <x v="3"/>
    <x v="1"/>
    <x v="0"/>
    <s v="CA"/>
    <x v="32"/>
    <x v="0"/>
    <s v="[6MonthsRotimaticNextRotimaticCareWarranty] Rotimatic Next - Rotimatic Care Plus Warranty - 6 Months"/>
    <x v="0"/>
    <n v="44"/>
    <n v="1"/>
    <s v="Return with Refund/Replacement"/>
    <s v="50–499"/>
  </r>
  <r>
    <x v="15"/>
    <s v="Asvin Bhanvadia"/>
    <s v="78688"/>
    <s v="ZM1260209CAW09911"/>
    <x v="0"/>
    <n v="17"/>
    <s v="Replacement"/>
    <s v="RSO09074"/>
    <x v="1"/>
    <x v="0"/>
    <s v="NOT POWERING ON"/>
    <x v="5"/>
    <x v="3"/>
    <x v="8"/>
    <x v="2"/>
    <s v="CA"/>
    <x v="11"/>
    <x v="0"/>
    <s v="[ZNF0111AW-CA] Rotimatic Next (Black &amp; White)"/>
    <x v="0"/>
    <n v="49"/>
    <n v="1"/>
    <s v="Return with Refund/Replacement"/>
    <s v="0–49"/>
  </r>
  <r>
    <x v="15"/>
    <s v="Vartika singh"/>
    <s v="73360"/>
    <s v="ZM1251146CAG05197"/>
    <x v="0"/>
    <n v="356"/>
    <s v="Replacement"/>
    <s v="RSO09073"/>
    <x v="1"/>
    <x v="0"/>
    <s v="NOT POWERING ON"/>
    <x v="5"/>
    <x v="3"/>
    <x v="2"/>
    <x v="0"/>
    <s v="CA"/>
    <x v="3"/>
    <x v="0"/>
    <s v="[2YearRotimaticNextRotimaticCareWarranty] Rotimatic Next - Rotimatic Care Plus Warranty - 2 Years"/>
    <x v="0"/>
    <n v="187"/>
    <n v="1"/>
    <s v="Return with Refund/Replacement"/>
    <s v="50–499"/>
  </r>
  <r>
    <x v="15"/>
    <s v="Astha Sirohi"/>
    <s v="RSO04643"/>
    <s v="ZM1251043CAG03647"/>
    <x v="0"/>
    <n v="1817"/>
    <s v="Replacement"/>
    <s v="RSO09071"/>
    <x v="1"/>
    <x v="0"/>
    <s v="NOT POWERING ON"/>
    <x v="5"/>
    <x v="3"/>
    <x v="6"/>
    <x v="0"/>
    <s v="CA"/>
    <x v="9"/>
    <x v="0"/>
    <s v="[ZNF0111AG-CA] Rotimatic Next (Black &amp; Grey)"/>
    <x v="0"/>
    <n v="0"/>
    <n v="1"/>
    <s v="Return with Refund/Replacement"/>
    <s v="1,000–1,999"/>
  </r>
  <r>
    <x v="15"/>
    <s v="Thejeswini Ch"/>
    <s v="69820"/>
    <s v="ZM1250729CAG01760"/>
    <x v="0"/>
    <n v="603"/>
    <s v="Replacement"/>
    <s v="RSO09070"/>
    <x v="1"/>
    <x v="0"/>
    <s v="KNEADER BLADE STUCK"/>
    <x v="2"/>
    <x v="0"/>
    <x v="1"/>
    <x v="0"/>
    <s v="CA"/>
    <x v="2"/>
    <x v="0"/>
    <s v="[6MonthsRotimaticNextRotimaticCareWarranty] Rotimatic Next - Rotimatic Care Plus Warranty - 6 Months"/>
    <x v="0"/>
    <n v="43"/>
    <n v="1"/>
    <s v="Return with Refund/Replacement"/>
    <s v="500–999"/>
  </r>
  <r>
    <x v="15"/>
    <s v="Jil Shukla"/>
    <s v="71620"/>
    <s v="ZM1251144CAG04744"/>
    <x v="0"/>
    <n v="993"/>
    <s v="Replacement"/>
    <s v="RSO09067"/>
    <x v="1"/>
    <x v="0"/>
    <s v="NOT POWERING ON"/>
    <x v="5"/>
    <x v="3"/>
    <x v="2"/>
    <x v="0"/>
    <s v="CA"/>
    <x v="5"/>
    <x v="0"/>
    <s v="[3YearRotimaticNextRotimaticCareWarranty] Rotimatic Next - Rotimatic Care Plus Warranty - 3 Years"/>
    <x v="0"/>
    <n v="50"/>
    <n v="1"/>
    <s v="Return with Refund/Replacement"/>
    <s v="500–999"/>
  </r>
  <r>
    <x v="15"/>
    <s v="sambit kumar patra"/>
    <s v="76659"/>
    <s v="ZM1260206MEG02591"/>
    <x v="0"/>
    <n v="366"/>
    <s v="Replacement"/>
    <s v="RSO08930"/>
    <x v="1"/>
    <x v="0"/>
    <s v="TRANSFER ARM STUCK"/>
    <x v="3"/>
    <x v="1"/>
    <x v="8"/>
    <x v="2"/>
    <s v="ME"/>
    <x v="25"/>
    <x v="0"/>
    <s v="[ZNF0111AG-ME] Rotimatic Next (Black &amp; Grey)"/>
    <x v="0"/>
    <n v="0"/>
    <n v="1"/>
    <s v="Return with Refund/Replacement"/>
    <s v="50–499"/>
  </r>
  <r>
    <x v="15"/>
    <s v="tushit Shah"/>
    <s v="77795"/>
    <s v="ZM1260102CAG08698"/>
    <x v="0"/>
    <n v="10"/>
    <s v="Replacement"/>
    <s v="RSO09064"/>
    <x v="1"/>
    <x v="0"/>
    <s v="RESIDUE DETECTED"/>
    <x v="40"/>
    <x v="15"/>
    <x v="4"/>
    <x v="2"/>
    <s v="CA"/>
    <x v="6"/>
    <x v="0"/>
    <s v="[ZNF0111AG-CA] Rotimatic Next (Black &amp; Grey)"/>
    <x v="0"/>
    <n v="40"/>
    <n v="1"/>
    <s v="Return with Refund/Replacement"/>
    <s v="0–49"/>
  </r>
  <r>
    <x v="15"/>
    <s v="madhur chadha"/>
    <s v="RSO07293"/>
    <s v="ZP82512CABA57"/>
    <x v="0"/>
    <n v="1053"/>
    <s v="Replacement"/>
    <s v="RSO09062"/>
    <x v="1"/>
    <x v="0"/>
    <s v="SIDE DOOR WAS NOT CLOSING PROPERLY"/>
    <x v="42"/>
    <x v="18"/>
    <x v="0"/>
    <x v="0"/>
    <s v="BA"/>
    <x v="4"/>
    <x v="1"/>
    <s v="[ZMA0111A-CA-R] Remanufactured"/>
    <x v="0"/>
    <n v="0"/>
    <n v="1"/>
    <s v="Return with Refund/Replacement"/>
    <s v="1,000–1,999"/>
  </r>
  <r>
    <x v="16"/>
    <s v="Swapnil Srivastava"/>
    <s v="73985"/>
    <s v="ZM1251249CAW06215"/>
    <x v="0"/>
    <n v="393"/>
    <s v="Replacement"/>
    <s v="RSO09060"/>
    <x v="1"/>
    <x v="0"/>
    <s v="NOISE ON PRESS"/>
    <x v="39"/>
    <x v="4"/>
    <x v="0"/>
    <x v="0"/>
    <s v="CA"/>
    <x v="20"/>
    <x v="0"/>
    <s v="[ZNF0111AW-CA] Rotimatic Next (Black &amp; White)"/>
    <x v="0"/>
    <n v="36"/>
    <n v="1"/>
    <s v="Return with Refund/Replacement"/>
    <s v="50–499"/>
  </r>
  <r>
    <x v="16"/>
    <s v="Smidth Panchamia"/>
    <s v="70498"/>
    <s v="ZM1250940CAG03523"/>
    <x v="0"/>
    <n v="457"/>
    <s v="Replacement"/>
    <s v="RSO09057"/>
    <x v="1"/>
    <x v="0"/>
    <s v="NOT POWERING ON"/>
    <x v="5"/>
    <x v="3"/>
    <x v="9"/>
    <x v="0"/>
    <s v="CA"/>
    <x v="14"/>
    <x v="0"/>
    <s v="[ZNF0111AG-CA] Rotimatic Next (Black &amp; Grey)"/>
    <x v="0"/>
    <n v="58"/>
    <n v="1"/>
    <s v="Return with Refund/Replacement"/>
    <s v="50–499"/>
  </r>
  <r>
    <x v="16"/>
    <s v="Nikhil Jain"/>
    <s v="RSO07276"/>
    <s v="ZM1260101CAG08051"/>
    <x v="0"/>
    <n v="144"/>
    <s v="Replacement"/>
    <s v="RSO09056"/>
    <x v="1"/>
    <x v="0"/>
    <s v="NOT POWERING ON"/>
    <x v="5"/>
    <x v="3"/>
    <x v="4"/>
    <x v="2"/>
    <s v="CA"/>
    <x v="43"/>
    <x v="0"/>
    <s v="[ZNF0111AG-CA] Rotimatic Next (Black &amp; Grey)"/>
    <x v="0"/>
    <n v="0"/>
    <n v="1"/>
    <s v="Return with Refund/Replacement"/>
    <s v="50–499"/>
  </r>
  <r>
    <x v="16"/>
    <s v="Jueeli Dahake"/>
    <s v="RSO08304"/>
    <s v="ZM1260417CAW10370"/>
    <x v="0"/>
    <n v="145"/>
    <s v="Replacement"/>
    <s v="RSO09094"/>
    <x v="1"/>
    <x v="0"/>
    <s v="NOT POWERING ON"/>
    <x v="5"/>
    <x v="3"/>
    <x v="5"/>
    <x v="2"/>
    <s v="CA"/>
    <x v="16"/>
    <x v="0"/>
    <s v="[ZNF0111AW-CA] Rotimatic Next (Black &amp; White)"/>
    <x v="0"/>
    <n v="0"/>
    <n v="1"/>
    <s v="Return with Refund/Replacement"/>
    <s v="50–499"/>
  </r>
  <r>
    <x v="16"/>
    <s v="Sameer Chavan"/>
    <s v="RSO08489"/>
    <s v="ZM1260417CAG10154"/>
    <x v="0"/>
    <n v="0"/>
    <s v="Replacement"/>
    <m/>
    <x v="1"/>
    <x v="0"/>
    <s v="NOT POWERING ON"/>
    <x v="5"/>
    <x v="3"/>
    <x v="5"/>
    <x v="2"/>
    <s v="CA"/>
    <x v="16"/>
    <x v="0"/>
    <s v="[ZNF0111AG-CA] Rotimatic Next (Black &amp; Grey)"/>
    <x v="1"/>
    <n v="0"/>
    <n v="1"/>
    <s v="Return with Refund/Replacement"/>
    <s v="0–49"/>
  </r>
  <r>
    <x v="16"/>
    <s v="Dheeraj Gupta"/>
    <s v="74614"/>
    <s v="ZM1251251CAG07280"/>
    <x v="0"/>
    <n v="27"/>
    <s v="Replacement"/>
    <s v="RSO09042"/>
    <x v="1"/>
    <x v="0"/>
    <s v="STAIN ON PANS"/>
    <x v="43"/>
    <x v="4"/>
    <x v="0"/>
    <x v="0"/>
    <s v="CA"/>
    <x v="1"/>
    <x v="0"/>
    <s v="[3YearRotimaticNextRotimaticCareWarranty] Rotimatic Next - Rotimatic Care Plus Warranty - 3 Years"/>
    <x v="0"/>
    <n v="0"/>
    <n v="1"/>
    <s v="Return with Refund/Replacement"/>
    <s v="0–49"/>
  </r>
  <r>
    <x v="16"/>
    <s v="Lata Pahuja"/>
    <s v="71986"/>
    <s v="ZM1251042MEG01464"/>
    <x v="0"/>
    <n v="1209"/>
    <s v="Replacement"/>
    <s v="RSO09041"/>
    <x v="1"/>
    <x v="0"/>
    <s v="TRANSFER ARM STUCK"/>
    <x v="3"/>
    <x v="1"/>
    <x v="6"/>
    <x v="0"/>
    <s v="ME"/>
    <x v="18"/>
    <x v="0"/>
    <s v="[3YearRotimaticNextRotimaticCareWarranty] Rotimatic Next - Rotimatic Care Plus Warranty - 3 Years"/>
    <x v="0"/>
    <n v="123"/>
    <n v="1"/>
    <s v="Return with Refund/Replacement"/>
    <s v="1,000–1,999"/>
  </r>
  <r>
    <x v="16"/>
    <s v="Anshul Gupta , Anshul Gupta"/>
    <s v="24386"/>
    <s v="ZP82208CAA064"/>
    <x v="0"/>
    <n v="5131"/>
    <s v="Replacement"/>
    <s v="RSO09039"/>
    <x v="1"/>
    <x v="0"/>
    <s v="VERTICAL TRAY STUCK"/>
    <x v="16"/>
    <x v="9"/>
    <x v="3"/>
    <x v="4"/>
    <s v="A0"/>
    <x v="4"/>
    <x v="1"/>
    <s v="[ZMA0111A-CA] Rotimatic Plus"/>
    <x v="0"/>
    <n v="0"/>
    <n v="1"/>
    <s v="Return with Refund/Replacement"/>
    <s v="5,000+"/>
  </r>
  <r>
    <x v="16"/>
    <s v="Nandy Neelam"/>
    <s v="RSO06932"/>
    <s v="ZM1260206CAG09223"/>
    <x v="0"/>
    <n v="0"/>
    <s v="Replacement"/>
    <s v="RSO09038"/>
    <x v="1"/>
    <x v="0"/>
    <s v="TRANSFER ARM STUCK"/>
    <x v="3"/>
    <x v="1"/>
    <x v="8"/>
    <x v="2"/>
    <s v="CA"/>
    <x v="25"/>
    <x v="0"/>
    <s v="[ZNF0111AG-CA] Rotimatic Next (Black &amp; Grey)"/>
    <x v="0"/>
    <n v="0"/>
    <n v="1"/>
    <s v="Return with Refund/Replacement"/>
    <s v="0–49"/>
  </r>
  <r>
    <x v="16"/>
    <s v="Sreenivas Devalla"/>
    <s v="78148"/>
    <s v="ZM1260102CAG08188"/>
    <x v="0"/>
    <n v="324"/>
    <s v="Replacement"/>
    <s v="RSO09037"/>
    <x v="1"/>
    <x v="0"/>
    <s v="TRANSFER ARM RATTLING NOISE"/>
    <x v="1"/>
    <x v="1"/>
    <x v="4"/>
    <x v="2"/>
    <s v="CA"/>
    <x v="6"/>
    <x v="0"/>
    <s v="[2YearRotimaticNextRotimaticCareWarranty] Rotimatic Next - Rotimatic Care Plus Warranty - 2 Years"/>
    <x v="0"/>
    <n v="41"/>
    <n v="1"/>
    <s v="Return with Refund/Replacement"/>
    <s v="50–499"/>
  </r>
  <r>
    <x v="16"/>
    <s v="Ishika Mukherjee"/>
    <s v="76426"/>
    <s v="ZM1251251CAG07671"/>
    <x v="0"/>
    <n v="274"/>
    <s v="Replacement"/>
    <s v="RSO09036"/>
    <x v="1"/>
    <x v="0"/>
    <s v="TRANSFER ARM RATTLING NOISE"/>
    <x v="1"/>
    <x v="1"/>
    <x v="0"/>
    <x v="0"/>
    <s v="CA"/>
    <x v="1"/>
    <x v="0"/>
    <s v="[ZNF0111AG-CA] Rotimatic Next (Black &amp; Grey)"/>
    <x v="0"/>
    <n v="40"/>
    <n v="1"/>
    <s v="Return with Refund/Replacement"/>
    <s v="50–499"/>
  </r>
  <r>
    <x v="16"/>
    <s v="Nilesh Dhamal"/>
    <s v="71704"/>
    <s v="ZM1251144CAG04739"/>
    <x v="0"/>
    <n v="1160"/>
    <s v="Replacement"/>
    <s v="RSO09034"/>
    <x v="1"/>
    <x v="0"/>
    <s v="TRANSFER ARM STUCK"/>
    <x v="3"/>
    <x v="1"/>
    <x v="2"/>
    <x v="0"/>
    <s v="CA"/>
    <x v="5"/>
    <x v="0"/>
    <s v="[3YearRotimaticNextRotimaticCareWarranty] Rotimatic Next - Rotimatic Care Plus Warranty - 3 Years"/>
    <x v="0"/>
    <n v="42"/>
    <n v="1"/>
    <s v="Return with Refund/Replacement"/>
    <s v="1,000–1,999"/>
  </r>
  <r>
    <x v="16"/>
    <s v="Vishavdeep Singh Sidhu"/>
    <s v="77718"/>
    <s v="ZM1260206MEG02681"/>
    <x v="0"/>
    <n v="2179"/>
    <s v="Replacement"/>
    <s v="RSO08929"/>
    <x v="1"/>
    <x v="0"/>
    <s v="NOT POWERING ON"/>
    <x v="5"/>
    <x v="3"/>
    <x v="8"/>
    <x v="2"/>
    <s v="ME"/>
    <x v="25"/>
    <x v="0"/>
    <s v="[ZNF0111AG-ME] Rotimatic Next (Black &amp; Grey)"/>
    <x v="2"/>
    <n v="125"/>
    <n v="1"/>
    <s v="Return with Refund/Replacement"/>
    <s v="2,000–2,999"/>
  </r>
  <r>
    <x v="16"/>
    <s v="Rakhi Saxena"/>
    <s v="RSO02784"/>
    <s v="ZM1250522MEG00092"/>
    <x v="0"/>
    <n v="1764"/>
    <s v="Replacement"/>
    <s v="RSO08928"/>
    <x v="1"/>
    <x v="0"/>
    <s v="TRANSFER ARM STUCK"/>
    <x v="3"/>
    <x v="1"/>
    <x v="11"/>
    <x v="0"/>
    <s v="ME"/>
    <x v="40"/>
    <x v="0"/>
    <s v="[ZNF0111AG-ME] Rotimatic Next (Black &amp; Grey)"/>
    <x v="2"/>
    <n v="0"/>
    <n v="1"/>
    <s v="Return with Refund/Replacement"/>
    <s v="1,000–1,999"/>
  </r>
  <r>
    <x v="16"/>
    <s v="Anand Hazari"/>
    <s v="75986"/>
    <s v="ZM1260104CAW08835"/>
    <x v="0"/>
    <n v="314"/>
    <s v="Replacement"/>
    <s v="RSO09031"/>
    <x v="1"/>
    <x v="0"/>
    <s v="NOT POWERING ON"/>
    <x v="5"/>
    <x v="3"/>
    <x v="4"/>
    <x v="2"/>
    <s v="CA"/>
    <x v="30"/>
    <x v="0"/>
    <s v="[ZNF0111AW-CA] Rotimatic Next (Black &amp; White)"/>
    <x v="0"/>
    <n v="41"/>
    <n v="1"/>
    <s v="Return with Refund/Replacement"/>
    <s v="50–499"/>
  </r>
  <r>
    <x v="16"/>
    <s v="Abhay Gajwani"/>
    <s v="RSO06718"/>
    <s v="ZM1260206CAG09454"/>
    <x v="0"/>
    <n v="0"/>
    <s v="Replacement"/>
    <s v="RSO09028"/>
    <x v="1"/>
    <x v="0"/>
    <s v="KNEADER TRAY STUCK"/>
    <x v="0"/>
    <x v="0"/>
    <x v="8"/>
    <x v="2"/>
    <s v="CA"/>
    <x v="25"/>
    <x v="0"/>
    <s v="[ZNF0111AG-CA] Rotimatic Next (Black &amp; Grey)"/>
    <x v="0"/>
    <n v="0"/>
    <n v="1"/>
    <s v="Return with Refund/Replacement"/>
    <s v="0–49"/>
  </r>
  <r>
    <x v="16"/>
    <s v="Jobin Paravila Joy"/>
    <s v="80905"/>
    <s v="ZM1260209MEW02843"/>
    <x v="0"/>
    <n v="399"/>
    <s v="Replacement"/>
    <s v="RSO09025"/>
    <x v="1"/>
    <x v="0"/>
    <s v="KNEADER BLADE STUCK"/>
    <x v="2"/>
    <x v="0"/>
    <x v="8"/>
    <x v="2"/>
    <s v="ME"/>
    <x v="11"/>
    <x v="0"/>
    <s v="[3YearRotimaticNextRotimaticCareWarranty] Rotimatic Next - Rotimatic Care Plus Warranty - 3 Years"/>
    <x v="0"/>
    <n v="129"/>
    <n v="1"/>
    <s v="Return with Refund/Replacement"/>
    <s v="50–499"/>
  </r>
  <r>
    <x v="16"/>
    <s v="Aniruddh Chandwankar"/>
    <s v="RSO05213"/>
    <s v="ZM1251146MEG01696"/>
    <x v="0"/>
    <n v="813"/>
    <s v="Replacement"/>
    <s v="RSO08927"/>
    <x v="1"/>
    <x v="0"/>
    <s v="NOISE ON PRESS"/>
    <x v="39"/>
    <x v="4"/>
    <x v="2"/>
    <x v="0"/>
    <s v="ME"/>
    <x v="3"/>
    <x v="0"/>
    <s v="[ZNF0111AG-ME] Rotimatic Next (Black &amp; Grey)"/>
    <x v="2"/>
    <n v="0"/>
    <n v="1"/>
    <s v="Return with Refund/Replacement"/>
    <s v="500–999"/>
  </r>
  <r>
    <x v="16"/>
    <s v="Ankur Aggarwal"/>
    <s v="67708"/>
    <s v="ZM1250938CAG03087"/>
    <x v="0"/>
    <n v="1419"/>
    <s v="Replacement"/>
    <s v="RSO09023"/>
    <x v="1"/>
    <x v="0"/>
    <s v="TOP CASING CRACK"/>
    <x v="8"/>
    <x v="5"/>
    <x v="9"/>
    <x v="0"/>
    <s v="CA"/>
    <x v="26"/>
    <x v="0"/>
    <s v="[ZNF0111AG-CA] Rotimatic Next (Black &amp; Grey)"/>
    <x v="0"/>
    <n v="0"/>
    <n v="1"/>
    <s v="Return with Refund/Replacement"/>
    <s v="1,000–1,999"/>
  </r>
  <r>
    <x v="16"/>
    <s v="richa pallavi"/>
    <s v="75638"/>
    <s v="ZM1251147CAG05543"/>
    <x v="0"/>
    <n v="1299"/>
    <s v="Replacement"/>
    <s v="RSO09020"/>
    <x v="1"/>
    <x v="0"/>
    <s v="TRANSFER ARM STUCK"/>
    <x v="3"/>
    <x v="1"/>
    <x v="2"/>
    <x v="0"/>
    <s v="CA"/>
    <x v="38"/>
    <x v="0"/>
    <s v="[2YearRotimaticNextRotimaticCareWarranty] Rotimatic Next - Rotimatic Care Plus Warranty - 2 Years"/>
    <x v="0"/>
    <n v="39"/>
    <n v="1"/>
    <s v="Return with Refund/Replacement"/>
    <s v="1,000–1,999"/>
  </r>
  <r>
    <x v="17"/>
    <s v="Ananya Bajpaie"/>
    <s v="RSO03143"/>
    <s v="ZM1250727MEW00242"/>
    <x v="0"/>
    <n v="356"/>
    <s v="Replacement"/>
    <s v="RSO08926"/>
    <x v="1"/>
    <x v="0"/>
    <s v="KNEADER BLADE STUCK"/>
    <x v="2"/>
    <x v="0"/>
    <x v="1"/>
    <x v="0"/>
    <s v="ME"/>
    <x v="28"/>
    <x v="0"/>
    <s v="[ZNF0111AW-ME] Rotimatic Next (Black &amp; White)"/>
    <x v="0"/>
    <n v="0"/>
    <n v="1"/>
    <s v="Return with Refund/Replacement"/>
    <s v="50–499"/>
  </r>
  <r>
    <x v="17"/>
    <s v="Amita Risbud"/>
    <s v="RSO08079"/>
    <s v="ZP82601CAB9CC"/>
    <x v="0"/>
    <n v="238"/>
    <s v="Replacement"/>
    <m/>
    <x v="1"/>
    <x v="0"/>
    <s v="VERTICAL TRAY STUCK"/>
    <x v="16"/>
    <x v="9"/>
    <x v="4"/>
    <x v="2"/>
    <s v="B9"/>
    <x v="4"/>
    <x v="1"/>
    <s v="[ZMA0111A-CA-R] Remanufactured"/>
    <x v="1"/>
    <n v="0"/>
    <n v="1"/>
    <s v="Return with Refund/Replacement"/>
    <s v="50–499"/>
  </r>
  <r>
    <x v="17"/>
    <s v="Ajay Mandvekar"/>
    <s v="63751"/>
    <s v="ZM1250622CAG00484"/>
    <x v="2"/>
    <n v="1365"/>
    <s v="Replacement"/>
    <s v="RSO08925"/>
    <x v="1"/>
    <x v="0"/>
    <s v="DAMAGED KICKER"/>
    <x v="9"/>
    <x v="1"/>
    <x v="10"/>
    <x v="0"/>
    <s v="CA"/>
    <x v="40"/>
    <x v="0"/>
    <s v="[ZNF0111AG-CA] Rotimatic Next (Black &amp; Grey)"/>
    <x v="2"/>
    <n v="0"/>
    <n v="1"/>
    <s v="Return with Refund/Replacement"/>
    <s v="1,000–1,999"/>
  </r>
  <r>
    <x v="17"/>
    <s v="Harpreet Singh"/>
    <s v="71029"/>
    <s v="ZM1251146CAG04923"/>
    <x v="2"/>
    <n v="1564"/>
    <s v="Replacement"/>
    <s v="RSO08924"/>
    <x v="1"/>
    <x v="0"/>
    <s v="DAMAGED KICKER"/>
    <x v="9"/>
    <x v="1"/>
    <x v="2"/>
    <x v="0"/>
    <s v="CA"/>
    <x v="3"/>
    <x v="0"/>
    <s v="[ZNF0111AG-CA] Rotimatic Next (Black &amp; Grey)"/>
    <x v="2"/>
    <n v="45"/>
    <n v="1"/>
    <s v="Return with Refund/Replacement"/>
    <s v="1,000–1,999"/>
  </r>
  <r>
    <x v="17"/>
    <s v="Gaurav Gangwal"/>
    <s v="81027"/>
    <s v="ZM1260311CAW09980"/>
    <x v="0"/>
    <n v="287"/>
    <s v="Replacement"/>
    <m/>
    <x v="1"/>
    <x v="0"/>
    <s v="TRANSFER ARM STUCK"/>
    <x v="3"/>
    <x v="1"/>
    <x v="7"/>
    <x v="2"/>
    <s v="CA"/>
    <x v="10"/>
    <x v="0"/>
    <s v="[ZNF0111AW-CA] Rotimatic Next (Black &amp; White)"/>
    <x v="1"/>
    <n v="38"/>
    <n v="1"/>
    <s v="Return with Refund/Replacement"/>
    <s v="50–499"/>
  </r>
  <r>
    <x v="18"/>
    <s v="CHIDANANDA BAID"/>
    <s v="65175"/>
    <s v="ZM1250938CAG03060"/>
    <x v="1"/>
    <m/>
    <s v="Refund with Return"/>
    <m/>
    <x v="1"/>
    <x v="0"/>
    <s v="CHANGE OF MIND"/>
    <x v="44"/>
    <x v="16"/>
    <x v="9"/>
    <x v="0"/>
    <s v="CA"/>
    <x v="26"/>
    <x v="0"/>
    <s v="[ZNF0111AG-CA] Rotimatic Next (Black &amp; Grey)"/>
    <x v="1"/>
    <n v="0"/>
    <n v="1"/>
    <s v="Cancellation"/>
    <m/>
  </r>
  <r>
    <x v="18"/>
    <s v="Akhilendra Verma"/>
    <s v="76023"/>
    <s v="ZM1260209MEG03036"/>
    <x v="1"/>
    <m/>
    <s v="Refund with Return"/>
    <m/>
    <x v="1"/>
    <x v="0"/>
    <s v="CHANGE OF MIND"/>
    <x v="44"/>
    <x v="16"/>
    <x v="8"/>
    <x v="2"/>
    <s v="ME"/>
    <x v="11"/>
    <x v="0"/>
    <s v="[2YearRotimaticNextRotimaticCareWarranty] Rotimatic Next - Rotimatic Care Plus Warranty - 2 Years"/>
    <x v="1"/>
    <n v="97"/>
    <n v="1"/>
    <s v="Cancellation"/>
    <m/>
  </r>
  <r>
    <x v="18"/>
    <s v="Sreenivasulu Borra"/>
    <s v="63636"/>
    <s v="ZM1250626CAW01435"/>
    <x v="0"/>
    <n v="901"/>
    <s v="Replacement"/>
    <s v="RSO08922"/>
    <x v="1"/>
    <x v="0"/>
    <s v="VERTICAL TRAY BROKEN"/>
    <x v="45"/>
    <x v="9"/>
    <x v="10"/>
    <x v="0"/>
    <s v="CA"/>
    <x v="15"/>
    <x v="0"/>
    <s v="[2YearRotimaticPlusRotimaticCareWarranty] Rotimatic Plus - Rotimatic Care Plus Warranty - 2 Years"/>
    <x v="0"/>
    <n v="0"/>
    <n v="1"/>
    <s v="Return with Refund/Replacement"/>
    <s v="500–999"/>
  </r>
  <r>
    <x v="19"/>
    <s v="Chandni Sutariya"/>
    <s v="80888"/>
    <s v="ZM1260209MEW02749"/>
    <x v="2"/>
    <n v="488"/>
    <s v="Replacement"/>
    <s v="RSO08921"/>
    <x v="1"/>
    <x v="0"/>
    <s v="DAMAGED KICKER"/>
    <x v="9"/>
    <x v="1"/>
    <x v="8"/>
    <x v="2"/>
    <s v="ME"/>
    <x v="11"/>
    <x v="0"/>
    <s v="[3YearRotimaticNextRotimaticCareWarranty] Rotimatic Next - Rotimatic Care Plus Warranty - 3 Years"/>
    <x v="2"/>
    <n v="83"/>
    <n v="1"/>
    <s v="Return with Refund/Replacement"/>
    <s v="50–499"/>
  </r>
  <r>
    <x v="19"/>
    <s v="Sheeba Farhat"/>
    <s v="74729"/>
    <s v="ZM1251251CAG07260"/>
    <x v="2"/>
    <n v="1228"/>
    <s v="Replacement"/>
    <s v="RSO08920"/>
    <x v="1"/>
    <x v="0"/>
    <s v="DAMAGED KICKER"/>
    <x v="9"/>
    <x v="1"/>
    <x v="0"/>
    <x v="0"/>
    <s v="CA"/>
    <x v="1"/>
    <x v="0"/>
    <s v="[ZNF0111AG-CA] Rotimatic Next (Black &amp; Grey)"/>
    <x v="2"/>
    <n v="37"/>
    <n v="1"/>
    <s v="Return with Refund/Replacement"/>
    <s v="1,000–1,999"/>
  </r>
  <r>
    <x v="19"/>
    <s v="Kumar Rai"/>
    <s v="RSO05338"/>
    <s v="ZM1251144CAG04880"/>
    <x v="0"/>
    <n v="490"/>
    <s v="Replacement"/>
    <s v="RSO09019"/>
    <x v="1"/>
    <x v="0"/>
    <s v="TRANSFER ARM RATTLING NOISE"/>
    <x v="1"/>
    <x v="1"/>
    <x v="2"/>
    <x v="0"/>
    <s v="CA"/>
    <x v="5"/>
    <x v="0"/>
    <s v="[ZNF0111AG-CA] Rotimatic Next (Black &amp; Grey)"/>
    <x v="0"/>
    <n v="0"/>
    <n v="1"/>
    <s v="Return with Refund/Replacement"/>
    <s v="50–499"/>
  </r>
  <r>
    <x v="19"/>
    <s v="Parin Shah"/>
    <s v="65138"/>
    <s v="ZM1250627MEG00171"/>
    <x v="2"/>
    <n v="865"/>
    <s v="Replacement"/>
    <s v="RSO08919"/>
    <x v="1"/>
    <x v="0"/>
    <s v="DAMAGED KICKER"/>
    <x v="9"/>
    <x v="1"/>
    <x v="10"/>
    <x v="0"/>
    <s v="ME"/>
    <x v="28"/>
    <x v="0"/>
    <s v="[ZNF0111AG-ME] Rotimatic Next (Black &amp; Grey)"/>
    <x v="2"/>
    <n v="0"/>
    <n v="1"/>
    <s v="Return with Refund/Replacement"/>
    <s v="500–999"/>
  </r>
  <r>
    <x v="19"/>
    <s v="Aparna Warade"/>
    <s v="71935"/>
    <s v="ZM1260104CAW09050"/>
    <x v="2"/>
    <n v="300"/>
    <s v="Replacement"/>
    <s v="RSO08917"/>
    <x v="1"/>
    <x v="0"/>
    <s v="DAMAGED KICKER"/>
    <x v="9"/>
    <x v="1"/>
    <x v="4"/>
    <x v="2"/>
    <s v="CA"/>
    <x v="30"/>
    <x v="0"/>
    <s v="[3YearRotimaticNextRotimaticCareWarranty] Rotimatic Next - Rotimatic Care Plus Warranty - 3 Years"/>
    <x v="2"/>
    <n v="49"/>
    <n v="1"/>
    <s v="Return with Refund/Replacement"/>
    <s v="50–499"/>
  </r>
  <r>
    <x v="20"/>
    <s v="AKSHAY GHORPADE"/>
    <s v="74534"/>
    <s v="ZM1251251CAG07146"/>
    <x v="2"/>
    <n v="909"/>
    <s v="Replacement"/>
    <s v="RSO08916"/>
    <x v="1"/>
    <x v="0"/>
    <s v="DAMAGED KICKER"/>
    <x v="9"/>
    <x v="1"/>
    <x v="0"/>
    <x v="0"/>
    <s v="CA"/>
    <x v="1"/>
    <x v="0"/>
    <s v="[3YearRotimaticNextRotimaticCareWarranty] Rotimatic Next - Rotimatic Care Plus Warranty - 3 Years"/>
    <x v="2"/>
    <n v="58"/>
    <n v="1"/>
    <s v="Return with Refund/Replacement"/>
    <s v="500–999"/>
  </r>
  <r>
    <x v="20"/>
    <s v="Chirag Jain"/>
    <s v="76294"/>
    <s v="ZM1251251CAG07967"/>
    <x v="2"/>
    <n v="370"/>
    <s v="Replacement"/>
    <s v="RSO08915"/>
    <x v="1"/>
    <x v="0"/>
    <s v="DAMAGED KICKER"/>
    <x v="9"/>
    <x v="1"/>
    <x v="0"/>
    <x v="0"/>
    <s v="CA"/>
    <x v="1"/>
    <x v="0"/>
    <s v="[3YearRotimaticNextRotimaticCareWarranty] Rotimatic Next - Rotimatic Care Plus Warranty - 3 Years"/>
    <x v="2"/>
    <n v="58"/>
    <n v="1"/>
    <s v="Return with Refund/Replacement"/>
    <s v="50–499"/>
  </r>
  <r>
    <x v="20"/>
    <s v="JALAJ KUMAR"/>
    <s v="65964"/>
    <s v="ZM1250728CAG01462"/>
    <x v="0"/>
    <n v="78"/>
    <s v="Replacement"/>
    <s v="RSO08914"/>
    <x v="1"/>
    <x v="0"/>
    <s v="FLOUR CONTAINER/MOTOR DAMAGED"/>
    <x v="46"/>
    <x v="6"/>
    <x v="1"/>
    <x v="0"/>
    <s v="CA"/>
    <x v="31"/>
    <x v="0"/>
    <s v="[ZNF0111AG-CA] Rotimatic Next (Black &amp; Grey)"/>
    <x v="0"/>
    <n v="0"/>
    <n v="1"/>
    <s v="Return with Refund/Replacement"/>
    <s v="50–499"/>
  </r>
  <r>
    <x v="20"/>
    <s v="Mansi Narlawar"/>
    <s v="74201"/>
    <s v="ZM1260102CAG08062"/>
    <x v="2"/>
    <n v="538"/>
    <s v="Replacement"/>
    <s v="RSO08912"/>
    <x v="1"/>
    <x v="0"/>
    <s v="DAMAGED KICKER"/>
    <x v="9"/>
    <x v="1"/>
    <x v="4"/>
    <x v="2"/>
    <s v="CA"/>
    <x v="6"/>
    <x v="0"/>
    <s v="[ZNF0111AG-CA] Rotimatic Next (Black &amp; Grey)"/>
    <x v="2"/>
    <n v="0"/>
    <n v="1"/>
    <s v="Return with Refund/Replacement"/>
    <s v="500–999"/>
  </r>
  <r>
    <x v="20"/>
    <s v="Chanchur Bansal"/>
    <s v="75909"/>
    <s v="ZM1260209MEW02765"/>
    <x v="2"/>
    <n v="275"/>
    <s v="Replacement"/>
    <s v="RSO08913"/>
    <x v="1"/>
    <x v="0"/>
    <s v="DAMAGED STIRRER"/>
    <x v="22"/>
    <x v="10"/>
    <x v="8"/>
    <x v="2"/>
    <s v="ME"/>
    <x v="11"/>
    <x v="0"/>
    <s v="[ZNF0111AW-ME] Rotimatic Next (Black &amp; White)"/>
    <x v="2"/>
    <n v="80"/>
    <n v="1"/>
    <s v="Return with Refund/Replacement"/>
    <s v="50–499"/>
  </r>
  <r>
    <x v="20"/>
    <s v="Bhupender Saini"/>
    <s v="67835"/>
    <s v="ZM1260102CAG08093"/>
    <x v="2"/>
    <n v="117"/>
    <s v="Replacement"/>
    <s v="RSO08911"/>
    <x v="1"/>
    <x v="0"/>
    <s v="DAMAGED KICKER"/>
    <x v="9"/>
    <x v="1"/>
    <x v="4"/>
    <x v="2"/>
    <s v="CA"/>
    <x v="6"/>
    <x v="0"/>
    <s v="[ZNF0111AG-CA] Rotimatic Next (Black &amp; Grey)"/>
    <x v="2"/>
    <n v="57"/>
    <n v="1"/>
    <s v="Return with Refund/Replacement"/>
    <s v="50–499"/>
  </r>
  <r>
    <x v="20"/>
    <s v="Anupam Jain"/>
    <s v="75971"/>
    <s v="ZM1251250CAW06787"/>
    <x v="2"/>
    <n v="195"/>
    <s v="Replacement"/>
    <s v="RSO08910"/>
    <x v="1"/>
    <x v="0"/>
    <s v="DAMAGED KICKER"/>
    <x v="9"/>
    <x v="1"/>
    <x v="0"/>
    <x v="0"/>
    <s v="CA"/>
    <x v="0"/>
    <x v="0"/>
    <s v="[2YearRotimaticNextRotimaticCareWarranty] Rotimatic Next - Rotimatic Care Plus Warranty - 2 Years"/>
    <x v="2"/>
    <n v="46"/>
    <n v="1"/>
    <s v="Return with Refund/Replacement"/>
    <s v="50–499"/>
  </r>
  <r>
    <x v="20"/>
    <s v="Yadvendra Yadav"/>
    <s v="67974"/>
    <s v="ZM1250834CAG02415"/>
    <x v="2"/>
    <n v="1092"/>
    <s v="Replacement"/>
    <s v="RSO08909"/>
    <x v="1"/>
    <x v="0"/>
    <s v="DAMAGED KICKER"/>
    <x v="9"/>
    <x v="1"/>
    <x v="3"/>
    <x v="0"/>
    <s v="CA"/>
    <x v="35"/>
    <x v="0"/>
    <s v="[ZNF0111AG-CA] Rotimatic Next (Black &amp; Grey)"/>
    <x v="2"/>
    <n v="191"/>
    <n v="1"/>
    <s v="Return with Refund/Replacement"/>
    <s v="1,000–1,999"/>
  </r>
  <r>
    <x v="20"/>
    <s v="Ankur Bansal"/>
    <s v="78456"/>
    <s v="ZM1260104CAW08998"/>
    <x v="2"/>
    <n v="588"/>
    <s v="Replacement"/>
    <s v="RSO08908"/>
    <x v="1"/>
    <x v="0"/>
    <s v="DAMAGED KICKER"/>
    <x v="9"/>
    <x v="1"/>
    <x v="4"/>
    <x v="2"/>
    <s v="CA"/>
    <x v="30"/>
    <x v="0"/>
    <s v="[ZNF0111AG-CA] Rotimatic Next (Black &amp; Grey)"/>
    <x v="2"/>
    <n v="34"/>
    <n v="1"/>
    <s v="Return with Refund/Replacement"/>
    <s v="500–999"/>
  </r>
  <r>
    <x v="21"/>
    <s v="Himanshu Kamat"/>
    <s v="75874"/>
    <s v="ZM1260206MEG02534"/>
    <x v="0"/>
    <n v="575"/>
    <s v="Replacement"/>
    <m/>
    <x v="1"/>
    <x v="0"/>
    <s v="PARTIALLY COOKED"/>
    <x v="30"/>
    <x v="17"/>
    <x v="8"/>
    <x v="2"/>
    <s v="ME"/>
    <x v="25"/>
    <x v="0"/>
    <s v="[ZNF0111AG-ME] Rotimatic Next (Black &amp; Grey)"/>
    <x v="1"/>
    <n v="0"/>
    <n v="1"/>
    <s v="Return with Refund/Replacement"/>
    <s v="500–999"/>
  </r>
  <r>
    <x v="21"/>
    <s v="Jyoti Madhwani"/>
    <s v="69802"/>
    <s v="ZM1250730MEG00620"/>
    <x v="2"/>
    <n v="826"/>
    <s v="Replacement"/>
    <s v="RSO08907"/>
    <x v="1"/>
    <x v="0"/>
    <m/>
    <x v="4"/>
    <x v="2"/>
    <x v="1"/>
    <x v="0"/>
    <s v="ME"/>
    <x v="32"/>
    <x v="0"/>
    <s v="[6MonthsRotimaticNextRotimaticCareWarranty] Rotimatic Next - Rotimatic Care Plus Warranty - 6 Months"/>
    <x v="2"/>
    <n v="0"/>
    <n v="1"/>
    <s v="Return with Refund/Replacement"/>
    <s v="500–999"/>
  </r>
  <r>
    <x v="21"/>
    <s v="Aparna Manney"/>
    <s v="IN2713"/>
    <s v="ZM1260206MEG02723"/>
    <x v="0"/>
    <m/>
    <s v="Replacement"/>
    <m/>
    <x v="1"/>
    <x v="0"/>
    <m/>
    <x v="4"/>
    <x v="2"/>
    <x v="8"/>
    <x v="2"/>
    <s v="ME"/>
    <x v="25"/>
    <x v="0"/>
    <s v="[ZNF0111AG-IN] Rotimatic Next (Black &amp; Grey)"/>
    <x v="1"/>
    <n v="0"/>
    <n v="1"/>
    <s v="Return with Refund/Replacement"/>
    <m/>
  </r>
  <r>
    <x v="21"/>
    <s v="Lomesha Thakore"/>
    <s v="78126"/>
    <s v="ZM1260206MEG02622"/>
    <x v="2"/>
    <n v="229"/>
    <s v="Replacement"/>
    <s v="RSO08906"/>
    <x v="1"/>
    <x v="0"/>
    <m/>
    <x v="4"/>
    <x v="2"/>
    <x v="8"/>
    <x v="2"/>
    <s v="ME"/>
    <x v="25"/>
    <x v="0"/>
    <s v="[3YearRotimaticNextRotimaticCareWarranty] Rotimatic Next - Rotimatic Care Plus Warranty - 3 Years"/>
    <x v="2"/>
    <n v="105"/>
    <n v="1"/>
    <s v="Return with Refund/Replacement"/>
    <s v="50–499"/>
  </r>
  <r>
    <x v="21"/>
    <s v="Kuldeep singh"/>
    <s v="IN2406"/>
    <s v="ZM1250940MEG01162"/>
    <x v="2"/>
    <n v="673"/>
    <s v="Replacement"/>
    <m/>
    <x v="1"/>
    <x v="0"/>
    <s v="DAMAGED FLOUR AND WATER CONTAINER"/>
    <x v="47"/>
    <x v="6"/>
    <x v="9"/>
    <x v="0"/>
    <s v="ME"/>
    <x v="14"/>
    <x v="0"/>
    <s v="[3YearExtendedWarrantyWithMachineIn] Warranty (+3 Years, Rotimatic Care + 3 years international warranty)"/>
    <x v="1"/>
    <n v="0"/>
    <n v="1"/>
    <s v="Return with Refund/Replacement"/>
    <s v="500–999"/>
  </r>
  <r>
    <x v="21"/>
    <s v="Inderpreet Sandhu"/>
    <s v="74282"/>
    <s v="ZM1251251CAG06989"/>
    <x v="1"/>
    <m/>
    <s v="Refund with Return"/>
    <m/>
    <x v="1"/>
    <x v="0"/>
    <s v="CHANGE OF MIND"/>
    <x v="44"/>
    <x v="16"/>
    <x v="0"/>
    <x v="0"/>
    <s v="CA"/>
    <x v="1"/>
    <x v="0"/>
    <s v="[ZNF0111AG-CA] Rotimatic Next (Black &amp; Grey)"/>
    <x v="1"/>
    <n v="78"/>
    <n v="1"/>
    <s v="Cancellation"/>
    <m/>
  </r>
  <r>
    <x v="21"/>
    <s v="Munawer Shafi"/>
    <s v="75478"/>
    <s v="ZM1260105MEW02442"/>
    <x v="2"/>
    <n v="842"/>
    <s v="Replacement"/>
    <s v="RSO08903"/>
    <x v="1"/>
    <x v="0"/>
    <s v="DAMAGED KICKER"/>
    <x v="9"/>
    <x v="1"/>
    <x v="4"/>
    <x v="2"/>
    <s v="ME"/>
    <x v="41"/>
    <x v="0"/>
    <s v="[3YearRotimaticNextRotimaticCareWarranty] Rotimatic Next - Rotimatic Care Plus Warranty - 3 Years"/>
    <x v="2"/>
    <n v="116"/>
    <n v="1"/>
    <s v="Return with Refund/Replacement"/>
    <s v="500–999"/>
  </r>
  <r>
    <x v="21"/>
    <s v="Sasha Sutaria"/>
    <s v="76869"/>
    <s v="ZM1260206MEG02530"/>
    <x v="2"/>
    <n v="0"/>
    <s v="Replacement"/>
    <s v="RSO08902"/>
    <x v="1"/>
    <x v="0"/>
    <s v="DAMAGED FRONT DOOR"/>
    <x v="48"/>
    <x v="7"/>
    <x v="8"/>
    <x v="2"/>
    <s v="ME"/>
    <x v="25"/>
    <x v="0"/>
    <s v="[ZNF0111AG-ME] Rotimatic Next (Black &amp; Grey)"/>
    <x v="2"/>
    <n v="0"/>
    <n v="1"/>
    <s v="Return with Refund/Replacement"/>
    <s v="0–49"/>
  </r>
  <r>
    <x v="21"/>
    <s v="Meeta Jayaswal"/>
    <s v="63995"/>
    <s v="ZM1251043CAG04156"/>
    <x v="2"/>
    <n v="1164"/>
    <s v="Replacement"/>
    <s v="RSO08901"/>
    <x v="1"/>
    <x v="0"/>
    <s v="DAMAGED STIRRER"/>
    <x v="22"/>
    <x v="10"/>
    <x v="6"/>
    <x v="0"/>
    <s v="CA"/>
    <x v="9"/>
    <x v="0"/>
    <s v="[ZNF0111AG-CA] Rotimatic Next (Black &amp; Grey)"/>
    <x v="2"/>
    <n v="0"/>
    <n v="1"/>
    <s v="Return with Refund/Replacement"/>
    <s v="1,000–1,999"/>
  </r>
  <r>
    <x v="21"/>
    <s v="Mittal Patel"/>
    <s v="66212"/>
    <s v="ZM1250835CAG02638"/>
    <x v="2"/>
    <n v="684"/>
    <s v="Replacement"/>
    <s v="RSO08900"/>
    <x v="1"/>
    <x v="0"/>
    <s v="DAMAGED KICKER"/>
    <x v="9"/>
    <x v="1"/>
    <x v="3"/>
    <x v="0"/>
    <s v="CA"/>
    <x v="8"/>
    <x v="0"/>
    <s v="[ZNF0111AG-CA] Rotimatic Next (Black &amp; Grey)"/>
    <x v="2"/>
    <n v="0"/>
    <n v="1"/>
    <s v="Return with Refund/Replacement"/>
    <s v="500–999"/>
  </r>
  <r>
    <x v="21"/>
    <s v="Karthik Somesula"/>
    <s v="71896"/>
    <s v="ZM1251147CAW05801"/>
    <x v="2"/>
    <n v="590"/>
    <s v="Replacement"/>
    <s v="RSO08899"/>
    <x v="1"/>
    <x v="0"/>
    <s v="DAMAGED KICKER"/>
    <x v="9"/>
    <x v="1"/>
    <x v="2"/>
    <x v="0"/>
    <s v="CA"/>
    <x v="38"/>
    <x v="0"/>
    <s v="[3YearRotimaticNextRotimaticCareWarranty] Rotimatic Next - Rotimatic Care Plus Warranty - 3 Years"/>
    <x v="2"/>
    <n v="49"/>
    <n v="1"/>
    <s v="Return with Refund/Replacement"/>
    <s v="500–999"/>
  </r>
  <r>
    <x v="22"/>
    <s v="Megha Modi"/>
    <s v="76061"/>
    <s v="ZM126010A4CAW08970"/>
    <x v="1"/>
    <n v="0"/>
    <s v="Refund with Return"/>
    <m/>
    <x v="1"/>
    <x v="0"/>
    <s v="DOUGH DOESNT GET TRANSFERRED TO KICKER"/>
    <x v="3"/>
    <x v="1"/>
    <x v="4"/>
    <x v="2"/>
    <s v="4C"/>
    <x v="44"/>
    <x v="0"/>
    <s v="[ZNF0111AW-CA] Rotimatic Next (Black &amp; White)"/>
    <x v="1"/>
    <n v="33"/>
    <n v="1"/>
    <s v="Cancellation"/>
    <s v="0–49"/>
  </r>
  <r>
    <x v="23"/>
    <s v="Vishalkumar Dave"/>
    <s v="68955"/>
    <s v="ZM1250937CAG02878"/>
    <x v="0"/>
    <n v="1039"/>
    <s v="Replacement"/>
    <m/>
    <x v="1"/>
    <x v="0"/>
    <s v="TRANSFER ARM STUCK"/>
    <x v="3"/>
    <x v="1"/>
    <x v="9"/>
    <x v="0"/>
    <s v="CA"/>
    <x v="21"/>
    <x v="0"/>
    <s v="[ZNF0111AG-CA] Rotimatic Next (Black &amp; Grey)"/>
    <x v="1"/>
    <n v="0"/>
    <n v="1"/>
    <s v="Return with Refund/Replacement"/>
    <s v="1,000–1,999"/>
  </r>
  <r>
    <x v="23"/>
    <s v="Sai Anand Thevarmadam"/>
    <s v="77527"/>
    <s v="ZM1250940MEGO1059"/>
    <x v="1"/>
    <m/>
    <s v="Refund with Return"/>
    <m/>
    <x v="1"/>
    <x v="0"/>
    <s v="CHANGE OF MIND"/>
    <x v="44"/>
    <x v="16"/>
    <x v="9"/>
    <x v="0"/>
    <s v="ME"/>
    <x v="14"/>
    <x v="0"/>
    <s v="[3YearRotimaticNextRotimaticCareWarranty] Rotimatic Next - Rotimatic Care Plus Warranty - 3 Years"/>
    <x v="1"/>
    <n v="116"/>
    <n v="1"/>
    <s v="Cancellation"/>
    <m/>
  </r>
  <r>
    <x v="23"/>
    <s v="Kanthimathi Santhikumar"/>
    <s v="RSO07816"/>
    <s v="ZM1260102CAG08710"/>
    <x v="0"/>
    <n v="182"/>
    <s v="Replacement"/>
    <m/>
    <x v="1"/>
    <x v="0"/>
    <s v="TRANSFER ARM RATTLING NOISE"/>
    <x v="1"/>
    <x v="1"/>
    <x v="4"/>
    <x v="2"/>
    <s v="CA"/>
    <x v="6"/>
    <x v="0"/>
    <s v="[ZNF0111AG-CA] Rotimatic Next (Black &amp; Grey)"/>
    <x v="1"/>
    <n v="0"/>
    <n v="1"/>
    <s v="Return with Refund/Replacement"/>
    <s v="50–499"/>
  </r>
  <r>
    <x v="23"/>
    <s v="Hemangi Patil"/>
    <s v="76744"/>
    <s v="ZM1260206CAG09277"/>
    <x v="0"/>
    <n v="1288"/>
    <s v="Replacement"/>
    <s v="RSO08897"/>
    <x v="1"/>
    <x v="0"/>
    <s v="APPROVED BY PARUL"/>
    <x v="29"/>
    <x v="16"/>
    <x v="8"/>
    <x v="2"/>
    <s v="CA"/>
    <x v="25"/>
    <x v="0"/>
    <s v="[ZNF0111AG-CA] Rotimatic Next (Black &amp; Grey)"/>
    <x v="0"/>
    <n v="191"/>
    <n v="1"/>
    <s v="Return with Refund/Replacement"/>
    <s v="1,000–1,999"/>
  </r>
  <r>
    <x v="23"/>
    <s v="Rahul Mukerjee"/>
    <s v="63935"/>
    <s v="ZM1250624CAG00801"/>
    <x v="0"/>
    <n v="406"/>
    <s v="Replacement"/>
    <s v="RSO09027"/>
    <x v="1"/>
    <x v="0"/>
    <s v="NOT POWERING ON"/>
    <x v="5"/>
    <x v="3"/>
    <x v="10"/>
    <x v="0"/>
    <s v="CA"/>
    <x v="37"/>
    <x v="0"/>
    <s v="[ZNF0111AG-CA] Rotimatic Next (Black &amp; Grey)"/>
    <x v="0"/>
    <n v="0"/>
    <n v="1"/>
    <s v="Return with Refund/Replacement"/>
    <s v="50–499"/>
  </r>
  <r>
    <x v="23"/>
    <s v="Rainee Saparia"/>
    <s v="77141"/>
    <s v="ZM1260102CAG08304"/>
    <x v="0"/>
    <n v="50"/>
    <s v="Replacement"/>
    <m/>
    <x v="1"/>
    <x v="0"/>
    <s v="RATTLING NOISE"/>
    <x v="6"/>
    <x v="1"/>
    <x v="4"/>
    <x v="2"/>
    <s v="CA"/>
    <x v="6"/>
    <x v="0"/>
    <s v="[ZNF0111AG-CA] Rotimatic Next (Black &amp; Grey)"/>
    <x v="1"/>
    <n v="37"/>
    <n v="1"/>
    <s v="Return with Refund/Replacement"/>
    <s v="50–499"/>
  </r>
  <r>
    <x v="23"/>
    <s v="Minakshi Gajera"/>
    <s v="74454"/>
    <s v="ZM1251042MEW01633"/>
    <x v="2"/>
    <n v="453"/>
    <s v="Replacement"/>
    <s v="RSO08896"/>
    <x v="1"/>
    <x v="0"/>
    <s v="WRONG POWER CORD"/>
    <x v="49"/>
    <x v="7"/>
    <x v="6"/>
    <x v="0"/>
    <s v="ME"/>
    <x v="18"/>
    <x v="0"/>
    <s v="[ZNF0111AW-ME] Rotimatic Next (Black &amp; White)"/>
    <x v="2"/>
    <n v="0"/>
    <n v="1"/>
    <s v="Return with Refund/Replacement"/>
    <s v="50–499"/>
  </r>
  <r>
    <x v="23"/>
    <s v="Pragya Rathore"/>
    <s v="RSO05108"/>
    <s v="ZM1251043CAG03850"/>
    <x v="0"/>
    <n v="135"/>
    <s v="Replacement"/>
    <s v="RSO09033"/>
    <x v="1"/>
    <x v="0"/>
    <s v="NOT POWERING ON"/>
    <x v="5"/>
    <x v="3"/>
    <x v="6"/>
    <x v="0"/>
    <s v="CA"/>
    <x v="9"/>
    <x v="0"/>
    <s v="[ZNF0111AG-CA] Rotimatic Next (Black &amp; Grey)"/>
    <x v="0"/>
    <n v="0"/>
    <n v="1"/>
    <s v="Return with Refund/Replacement"/>
    <s v="50–499"/>
  </r>
  <r>
    <x v="23"/>
    <s v="Dhruvi Patel"/>
    <s v="77111"/>
    <s v="ZM1260102CAG08535"/>
    <x v="2"/>
    <n v="402"/>
    <s v="Replacement"/>
    <s v="RSO08895"/>
    <x v="1"/>
    <x v="0"/>
    <s v="DAMAGED KICKER"/>
    <x v="9"/>
    <x v="1"/>
    <x v="4"/>
    <x v="2"/>
    <s v="CA"/>
    <x v="6"/>
    <x v="0"/>
    <s v="[2YearRotimaticNextRotimaticCareWarranty] Rotimatic Next - Rotimatic Care Plus Warranty - 2 Years"/>
    <x v="2"/>
    <n v="51"/>
    <n v="1"/>
    <s v="Return with Refund/Replacement"/>
    <s v="50–499"/>
  </r>
  <r>
    <x v="23"/>
    <s v="Abhishek Sahadev Sutar"/>
    <s v="71305"/>
    <s v="ZM1251043CAG04147"/>
    <x v="1"/>
    <m/>
    <s v="Refund with Return"/>
    <m/>
    <x v="1"/>
    <x v="0"/>
    <s v="CHANGE OF MIND"/>
    <x v="44"/>
    <x v="16"/>
    <x v="6"/>
    <x v="0"/>
    <s v="CA"/>
    <x v="9"/>
    <x v="0"/>
    <s v="[ZNF0111AG-CA] Rotimatic Next (Black &amp; Grey)"/>
    <x v="1"/>
    <n v="0"/>
    <n v="1"/>
    <s v="Cancellation"/>
    <m/>
  </r>
  <r>
    <x v="23"/>
    <s v="Ujjwal Kumar Behera"/>
    <s v="69642"/>
    <s v="ZM1250730MEG00590"/>
    <x v="0"/>
    <n v="2"/>
    <s v="Replacement"/>
    <m/>
    <x v="1"/>
    <x v="0"/>
    <s v="APPROVED BY PARUL"/>
    <x v="29"/>
    <x v="16"/>
    <x v="1"/>
    <x v="0"/>
    <s v="ME"/>
    <x v="32"/>
    <x v="0"/>
    <s v="[6MonthsRotimaticNextRotimaticCareWarranty] Rotimatic Next - Rotimatic Care Plus Warranty - 6 Months"/>
    <x v="1"/>
    <n v="0"/>
    <n v="1"/>
    <s v="Return with Refund/Replacement"/>
    <s v="0–49"/>
  </r>
  <r>
    <x v="23"/>
    <s v="Neetika Mittal"/>
    <s v="80736"/>
    <s v="ZM1260102CAG08684"/>
    <x v="0"/>
    <n v="649"/>
    <s v="Replacement"/>
    <m/>
    <x v="1"/>
    <x v="0"/>
    <s v="STUCK ON PLEASE WAIT"/>
    <x v="50"/>
    <x v="15"/>
    <x v="4"/>
    <x v="2"/>
    <s v="CA"/>
    <x v="6"/>
    <x v="0"/>
    <s v="[ZNF0111AG-CA] Rotimatic Next (Black &amp; Grey)"/>
    <x v="1"/>
    <n v="38"/>
    <n v="1"/>
    <s v="Return with Refund/Replacement"/>
    <s v="500–999"/>
  </r>
  <r>
    <x v="23"/>
    <s v="Kanchan Bahirat"/>
    <s v="76521"/>
    <s v="ZM1251251CAG07837"/>
    <x v="2"/>
    <n v="580"/>
    <s v="Replacement"/>
    <s v="RSO08890"/>
    <x v="1"/>
    <x v="0"/>
    <s v="DAMAGED KICKER"/>
    <x v="9"/>
    <x v="1"/>
    <x v="0"/>
    <x v="0"/>
    <s v="CA"/>
    <x v="1"/>
    <x v="0"/>
    <s v="[ZNF0111AG-CA] Rotimatic Next (Black &amp; Grey)"/>
    <x v="2"/>
    <n v="0"/>
    <n v="1"/>
    <s v="Return with Refund/Replacement"/>
    <s v="500–999"/>
  </r>
  <r>
    <x v="23"/>
    <s v="Ram Boggarapu"/>
    <s v="74861"/>
    <s v="ZM1251250MEG02327"/>
    <x v="2"/>
    <n v="495"/>
    <s v="Replacement"/>
    <s v="RSO08889"/>
    <x v="1"/>
    <x v="0"/>
    <s v="FLOUR CONTAINER AND KICKER MALFUNCTION"/>
    <x v="3"/>
    <x v="1"/>
    <x v="0"/>
    <x v="0"/>
    <s v="ME"/>
    <x v="0"/>
    <x v="0"/>
    <s v="[ZNF0111AG-ME] Rotimatic Next (Black &amp; Grey)"/>
    <x v="2"/>
    <n v="66"/>
    <n v="1"/>
    <s v="Return with Refund/Replacement"/>
    <s v="50–499"/>
  </r>
  <r>
    <x v="23"/>
    <s v="Apurv Bhargava"/>
    <s v="76312"/>
    <s v="ZM1251251CAG07239"/>
    <x v="0"/>
    <n v="496"/>
    <s v="Replacement"/>
    <m/>
    <x v="1"/>
    <x v="0"/>
    <s v="TRANSFER ARM STUCK"/>
    <x v="3"/>
    <x v="1"/>
    <x v="0"/>
    <x v="0"/>
    <s v="CA"/>
    <x v="1"/>
    <x v="0"/>
    <s v="[2YearRotimaticNextRotimaticCareWarranty] Rotimatic Next - Rotimatic Care Plus Warranty - 2 Years"/>
    <x v="1"/>
    <n v="40"/>
    <n v="1"/>
    <s v="Return with Refund/Replacement"/>
    <s v="50–499"/>
  </r>
  <r>
    <x v="24"/>
    <s v="SEAN GEORGE"/>
    <s v="75628"/>
    <s v="ZM1251251CAG07224"/>
    <x v="0"/>
    <n v="1488"/>
    <s v="Replacement"/>
    <m/>
    <x v="1"/>
    <x v="0"/>
    <s v="PANS NOT HEATING"/>
    <x v="24"/>
    <x v="4"/>
    <x v="0"/>
    <x v="0"/>
    <s v="CA"/>
    <x v="1"/>
    <x v="0"/>
    <s v="[2YearRotimaticNextRotimaticCareWarranty] Rotimatic Next - Rotimatic Care Plus Warranty - 2 Years"/>
    <x v="1"/>
    <n v="41"/>
    <n v="1"/>
    <s v="Return with Refund/Replacement"/>
    <s v="1,000–1,999"/>
  </r>
  <r>
    <x v="24"/>
    <s v="Mugdha Naik"/>
    <s v="72140"/>
    <s v="ZM1251249MEW01910"/>
    <x v="0"/>
    <n v="108"/>
    <s v="Replacement"/>
    <s v="RSO08888"/>
    <x v="1"/>
    <x v="0"/>
    <s v="TRANSFER ARM STUCK"/>
    <x v="3"/>
    <x v="1"/>
    <x v="0"/>
    <x v="0"/>
    <s v="ME"/>
    <x v="20"/>
    <x v="0"/>
    <s v="[3YearRotimaticNextRotimaticCareWarranty] Rotimatic Next - Rotimatic Care Plus Warranty - 3 Years"/>
    <x v="0"/>
    <n v="123"/>
    <n v="1"/>
    <s v="Return with Refund/Replacement"/>
    <s v="50–499"/>
  </r>
  <r>
    <x v="24"/>
    <s v="Neha Seth"/>
    <s v="67260"/>
    <s v="ZM1250940MEG00997"/>
    <x v="0"/>
    <n v="984"/>
    <s v="Replacement"/>
    <s v="RSO08887"/>
    <x v="1"/>
    <x v="0"/>
    <s v="CANNOT TRANSFER DOUGH BALL"/>
    <x v="3"/>
    <x v="1"/>
    <x v="9"/>
    <x v="0"/>
    <s v="ME"/>
    <x v="14"/>
    <x v="0"/>
    <s v="[ZNF0111AG-ME] Rotimatic Next (Black &amp; Grey)"/>
    <x v="0"/>
    <n v="0"/>
    <n v="1"/>
    <s v="Return with Refund/Replacement"/>
    <s v="500–999"/>
  </r>
  <r>
    <x v="24"/>
    <s v="Tushar Patel"/>
    <s v="78292"/>
    <s v="ZM1260311MEG03212"/>
    <x v="1"/>
    <m/>
    <s v="Refund with Return"/>
    <m/>
    <x v="1"/>
    <x v="0"/>
    <s v="CHANGE OF MIND"/>
    <x v="44"/>
    <x v="16"/>
    <x v="7"/>
    <x v="2"/>
    <s v="ME"/>
    <x v="10"/>
    <x v="0"/>
    <s v="[ZNF0111AG-ME] Rotimatic Next (Black &amp; Grey)"/>
    <x v="1"/>
    <n v="75"/>
    <n v="1"/>
    <s v="Cancellation"/>
    <m/>
  </r>
  <r>
    <x v="24"/>
    <s v="Yogesh Kardak"/>
    <s v="71895"/>
    <s v="ZM1251042MEG01445"/>
    <x v="0"/>
    <n v="2615"/>
    <s v="Replacement"/>
    <s v="RSO08885"/>
    <x v="1"/>
    <x v="0"/>
    <s v="PRESS PAN STUCK"/>
    <x v="7"/>
    <x v="4"/>
    <x v="6"/>
    <x v="0"/>
    <s v="ME"/>
    <x v="18"/>
    <x v="0"/>
    <s v="[3YearRotimaticNextRotimaticCareWarranty] Rotimatic Next - Rotimatic Care Plus Warranty - 3 Years"/>
    <x v="0"/>
    <n v="95"/>
    <n v="1"/>
    <s v="Return with Refund/Replacement"/>
    <s v="2,000–2,999"/>
  </r>
  <r>
    <x v="24"/>
    <s v="Rajni Sidhu"/>
    <s v="79514"/>
    <s v="ZM1260311CAW09972"/>
    <x v="0"/>
    <n v="118"/>
    <s v="Replacement"/>
    <m/>
    <x v="1"/>
    <x v="0"/>
    <s v="NOT POWERING ON"/>
    <x v="5"/>
    <x v="3"/>
    <x v="7"/>
    <x v="2"/>
    <s v="CA"/>
    <x v="10"/>
    <x v="0"/>
    <s v="[2YearRotimaticNextRotimaticCareWarranty] Rotimatic Next - Rotimatic Care Plus Warranty - 2 Years"/>
    <x v="1"/>
    <n v="115"/>
    <n v="1"/>
    <s v="Return with Refund/Replacement"/>
    <s v="50–499"/>
  </r>
  <r>
    <x v="24"/>
    <s v="Sarika Nagawade"/>
    <s v="63582"/>
    <s v="ZM1250728MEG00357"/>
    <x v="2"/>
    <m/>
    <s v="Replacement"/>
    <s v="RSO08883"/>
    <x v="1"/>
    <x v="0"/>
    <s v="KICKER ISSUE"/>
    <x v="9"/>
    <x v="1"/>
    <x v="1"/>
    <x v="0"/>
    <s v="ME"/>
    <x v="31"/>
    <x v="0"/>
    <s v="[2YearRotimaticPlusRotimaticCareWarranty] Rotimatic Plus - Rotimatic Care Plus Warranty - 2 Years"/>
    <x v="2"/>
    <n v="0"/>
    <n v="1"/>
    <s v="Return with Refund/Replacement"/>
    <m/>
  </r>
  <r>
    <x v="24"/>
    <s v="Roman Khan"/>
    <s v="79909"/>
    <s v="ZM1260206MEG02618"/>
    <x v="1"/>
    <m/>
    <s v="Refund with Return"/>
    <m/>
    <x v="1"/>
    <x v="0"/>
    <s v="CHANGE OF MIND"/>
    <x v="44"/>
    <x v="16"/>
    <x v="8"/>
    <x v="2"/>
    <s v="ME"/>
    <x v="25"/>
    <x v="0"/>
    <s v="[3YearRotimaticNextRotimaticCareWarranty] Rotimatic Next - Rotimatic Care Plus Warranty - 3 Years"/>
    <x v="1"/>
    <n v="111"/>
    <n v="1"/>
    <s v="Cancellation"/>
    <m/>
  </r>
  <r>
    <x v="24"/>
    <s v="Anu Mangal"/>
    <s v="64141"/>
    <s v="ZM1250626CAW00718"/>
    <x v="0"/>
    <n v="98"/>
    <s v="Replacement"/>
    <s v="RSO08882"/>
    <x v="1"/>
    <x v="0"/>
    <s v="DOUGH NOT FORMED"/>
    <x v="51"/>
    <x v="0"/>
    <x v="10"/>
    <x v="0"/>
    <s v="CA"/>
    <x v="15"/>
    <x v="0"/>
    <s v="[ZNF0111AW-CA] Rotimatic Next (Black &amp; White)"/>
    <x v="0"/>
    <n v="0"/>
    <n v="1"/>
    <s v="Return with Refund/Replacement"/>
    <s v="50–499"/>
  </r>
  <r>
    <x v="25"/>
    <s v="Meghana Narayana Swamy"/>
    <s v="76351"/>
    <s v="ZM1260102CAG08356"/>
    <x v="1"/>
    <n v="208"/>
    <s v="Refund with Return"/>
    <m/>
    <x v="1"/>
    <x v="0"/>
    <s v="KICKER CARRIER"/>
    <x v="3"/>
    <x v="1"/>
    <x v="4"/>
    <x v="2"/>
    <s v="CA"/>
    <x v="6"/>
    <x v="0"/>
    <s v="[ZNF0111AW-CA] Rotimatic Next (Black &amp; White)"/>
    <x v="1"/>
    <n v="154"/>
    <n v="1"/>
    <s v="Cancellation"/>
    <s v="50–499"/>
  </r>
  <r>
    <x v="25"/>
    <s v="Suraj Gogoi"/>
    <s v="74482"/>
    <s v="ZM1251042MEG01384"/>
    <x v="1"/>
    <n v="360"/>
    <s v="Refund with Return"/>
    <m/>
    <x v="1"/>
    <x v="0"/>
    <s v="MACHINE RELATED  ISSUE TYPE"/>
    <x v="15"/>
    <x v="11"/>
    <x v="6"/>
    <x v="0"/>
    <s v="ME"/>
    <x v="18"/>
    <x v="0"/>
    <s v="[ZNF0111AG-ME] Rotimatic Next (Black &amp; Grey)"/>
    <x v="1"/>
    <n v="97"/>
    <n v="1"/>
    <s v="Cancellation"/>
    <s v="50–499"/>
  </r>
  <r>
    <x v="25"/>
    <s v="Prasad Kulkarni"/>
    <s v="74117"/>
    <s v="ZM1251251CAG07776"/>
    <x v="2"/>
    <n v="1067"/>
    <s v="Replacement"/>
    <s v="RSO08881"/>
    <x v="1"/>
    <x v="0"/>
    <s v="DAMAGED KICKER"/>
    <x v="9"/>
    <x v="1"/>
    <x v="0"/>
    <x v="0"/>
    <s v="CA"/>
    <x v="1"/>
    <x v="0"/>
    <s v="[ZNF0111AG-CA] Rotimatic Next (Black &amp; Grey)"/>
    <x v="2"/>
    <n v="37"/>
    <n v="1"/>
    <s v="Return with Refund/Replacement"/>
    <s v="1,000–1,999"/>
  </r>
  <r>
    <x v="25"/>
    <s v="Amruta Vidwans"/>
    <s v="73302"/>
    <s v="ZM1251147CAG05502"/>
    <x v="2"/>
    <n v="1990"/>
    <s v="Replacement"/>
    <s v="RSO08880"/>
    <x v="1"/>
    <x v="0"/>
    <s v="DAMAGED STIRRER"/>
    <x v="22"/>
    <x v="10"/>
    <x v="2"/>
    <x v="0"/>
    <s v="CA"/>
    <x v="38"/>
    <x v="0"/>
    <s v="[2YearRotimaticNextRotimaticCareWarranty] Rotimatic Next - Rotimatic Care Plus Warranty - 2 Years"/>
    <x v="2"/>
    <n v="36"/>
    <n v="1"/>
    <s v="Return with Refund/Replacement"/>
    <s v="1,000–1,999"/>
  </r>
  <r>
    <x v="25"/>
    <s v="Gagandeep Awal"/>
    <s v="64306"/>
    <s v="ZM1260209CAG09769"/>
    <x v="2"/>
    <n v="789"/>
    <s v="Replacement"/>
    <s v="RSO08879"/>
    <x v="1"/>
    <x v="0"/>
    <s v="DAMAGED KICKER"/>
    <x v="9"/>
    <x v="1"/>
    <x v="8"/>
    <x v="2"/>
    <s v="CA"/>
    <x v="11"/>
    <x v="0"/>
    <s v="[2YearRotimaticPlusRotimaticCareWarranty] Rotimatic Plus - Rotimatic Care Plus Warranty - 2 Years"/>
    <x v="2"/>
    <n v="0"/>
    <n v="1"/>
    <s v="Return with Refund/Replacement"/>
    <s v="500–999"/>
  </r>
  <r>
    <x v="26"/>
    <s v="Sunish Punnoose"/>
    <s v="72725"/>
    <s v="ZM1251249MEG01772"/>
    <x v="1"/>
    <m/>
    <s v="Refund with Return"/>
    <m/>
    <x v="2"/>
    <x v="0"/>
    <s v="CHANGE OF MIND"/>
    <x v="44"/>
    <x v="16"/>
    <x v="0"/>
    <x v="0"/>
    <s v="ME"/>
    <x v="20"/>
    <x v="0"/>
    <s v="[2YearRotimaticNextRotimaticCareWarranty] Rotimatic Next - Rotimatic Care Plus Warranty - 2 Years"/>
    <x v="1"/>
    <n v="0"/>
    <n v="1"/>
    <s v="Cancellation"/>
    <m/>
  </r>
  <r>
    <x v="26"/>
    <s v="Amresh Kulkarni"/>
    <s v="72228"/>
    <s v="ZM1250939CAW03417"/>
    <x v="2"/>
    <n v="765"/>
    <s v="Replacement"/>
    <s v="RSO08878"/>
    <x v="2"/>
    <x v="0"/>
    <s v="DAMAGED KICKER"/>
    <x v="9"/>
    <x v="1"/>
    <x v="9"/>
    <x v="0"/>
    <s v="CA"/>
    <x v="36"/>
    <x v="0"/>
    <s v="[3YearRotimaticNextRotimaticCareWarranty] Rotimatic Next - Rotimatic Care Plus Warranty - 3 Years"/>
    <x v="2"/>
    <n v="46"/>
    <n v="1"/>
    <s v="Return with Refund/Replacement"/>
    <s v="500–999"/>
  </r>
  <r>
    <x v="26"/>
    <s v="Manan Choksi"/>
    <s v="69587"/>
    <s v="ZM1251043CAG03975"/>
    <x v="2"/>
    <n v="339"/>
    <s v="Replacement"/>
    <s v="RSO08877"/>
    <x v="2"/>
    <x v="0"/>
    <s v="DAMAGED KICKER"/>
    <x v="9"/>
    <x v="1"/>
    <x v="6"/>
    <x v="0"/>
    <s v="CA"/>
    <x v="9"/>
    <x v="0"/>
    <s v="[ZNF0111AG-CA] Rotimatic Next (Black &amp; Grey)"/>
    <x v="2"/>
    <n v="36"/>
    <n v="1"/>
    <s v="Return with Refund/Replacement"/>
    <s v="50–499"/>
  </r>
  <r>
    <x v="26"/>
    <s v="Gagandeep Walia"/>
    <s v="72971"/>
    <s v="ZM1260102CAG08102"/>
    <x v="2"/>
    <n v="118"/>
    <s v="Replacement"/>
    <s v="RSO08876"/>
    <x v="2"/>
    <x v="0"/>
    <s v="DAMAGED KICKER"/>
    <x v="9"/>
    <x v="1"/>
    <x v="4"/>
    <x v="2"/>
    <s v="CA"/>
    <x v="6"/>
    <x v="0"/>
    <s v="[3YearRotimaticNextRotimaticCareWarranty] Rotimatic Next - Rotimatic Care Plus Warranty - 3 Years"/>
    <x v="2"/>
    <n v="45"/>
    <n v="1"/>
    <s v="Return with Refund/Replacement"/>
    <s v="50–499"/>
  </r>
  <r>
    <x v="26"/>
    <s v="Sunanda Karode"/>
    <s v="66384"/>
    <s v="ZM1260102CAG08507"/>
    <x v="2"/>
    <n v="76"/>
    <s v="Replacement"/>
    <s v="RSO08875"/>
    <x v="2"/>
    <x v="0"/>
    <s v="DAMAGED KICKER"/>
    <x v="9"/>
    <x v="1"/>
    <x v="4"/>
    <x v="2"/>
    <s v="CA"/>
    <x v="6"/>
    <x v="0"/>
    <s v="[ZNF0111AW-CA] Rotimatic Next (Black &amp; White)"/>
    <x v="2"/>
    <n v="0"/>
    <n v="1"/>
    <s v="Return with Refund/Replacement"/>
    <s v="50–499"/>
  </r>
  <r>
    <x v="26"/>
    <s v="Kapil Arya"/>
    <s v="75287"/>
    <s v="ZM1251251CAG07491"/>
    <x v="2"/>
    <n v="316"/>
    <s v="Replacement"/>
    <s v="RSO08874"/>
    <x v="2"/>
    <x v="0"/>
    <s v="DAMAGED KICKER"/>
    <x v="9"/>
    <x v="1"/>
    <x v="0"/>
    <x v="0"/>
    <s v="CA"/>
    <x v="1"/>
    <x v="0"/>
    <s v="[ZNF0111AG-CA] Rotimatic Next (Black &amp; Grey)"/>
    <x v="2"/>
    <n v="52"/>
    <n v="1"/>
    <s v="Return with Refund/Replacement"/>
    <s v="50–499"/>
  </r>
  <r>
    <x v="26"/>
    <s v="Anupama Kapila"/>
    <s v="75448"/>
    <s v="ZM1251249MEG01996"/>
    <x v="2"/>
    <n v="491"/>
    <s v="Replacement"/>
    <s v="RSO08884"/>
    <x v="2"/>
    <x v="0"/>
    <s v="KICKER SPRING"/>
    <x v="3"/>
    <x v="1"/>
    <x v="0"/>
    <x v="0"/>
    <s v="ME"/>
    <x v="20"/>
    <x v="0"/>
    <s v="[ZNF0111AG-ME] Rotimatic Next (Black &amp; Grey)"/>
    <x v="2"/>
    <n v="116"/>
    <n v="1"/>
    <s v="Return with Refund/Replacement"/>
    <s v="50–499"/>
  </r>
  <r>
    <x v="26"/>
    <s v="VARADA POTDAR"/>
    <s v="76497"/>
    <s v="ZM1260104CAW08792"/>
    <x v="2"/>
    <n v="245"/>
    <s v="Replacement"/>
    <s v="RSO08873"/>
    <x v="2"/>
    <x v="0"/>
    <s v="DAMAGED KICKER"/>
    <x v="9"/>
    <x v="1"/>
    <x v="4"/>
    <x v="2"/>
    <s v="CA"/>
    <x v="30"/>
    <x v="0"/>
    <s v="[ZNF0111AW-CA] Rotimatic Next (Black &amp; White)"/>
    <x v="2"/>
    <n v="164"/>
    <n v="1"/>
    <s v="Return with Refund/Replacement"/>
    <s v="50–499"/>
  </r>
  <r>
    <x v="26"/>
    <s v="Divya Dokuru"/>
    <s v="RSO05508"/>
    <s v="ZP82512MEB9D3"/>
    <x v="0"/>
    <n v="764"/>
    <s v="Replacement"/>
    <s v="RSO08932"/>
    <x v="2"/>
    <x v="0"/>
    <s v="LEAKAGE"/>
    <x v="10"/>
    <x v="6"/>
    <x v="0"/>
    <x v="0"/>
    <s v="B9"/>
    <x v="39"/>
    <x v="1"/>
    <s v="[ZMA0111A-ME-R] Remanufactured"/>
    <x v="0"/>
    <n v="0"/>
    <n v="1"/>
    <s v="Return with Refund/Replacement"/>
    <s v="500–999"/>
  </r>
  <r>
    <x v="26"/>
    <s v="Anil Bhimisetty"/>
    <s v="72541"/>
    <s v="ZM1251146CAG05252"/>
    <x v="0"/>
    <n v="359"/>
    <s v="Replacement"/>
    <s v="RSO08898"/>
    <x v="2"/>
    <x v="0"/>
    <s v="NOT POWERING ON"/>
    <x v="5"/>
    <x v="3"/>
    <x v="2"/>
    <x v="0"/>
    <s v="CA"/>
    <x v="3"/>
    <x v="0"/>
    <s v="[3YearRotimaticNextRotimaticCareWarranty] Rotimatic Next - Rotimatic Care Plus Warranty - 3 Years"/>
    <x v="0"/>
    <n v="0"/>
    <n v="1"/>
    <s v="Return with Refund/Replacement"/>
    <s v="50–499"/>
  </r>
  <r>
    <x v="26"/>
    <s v="VEER PATEL"/>
    <s v="77332"/>
    <s v="ZM1260208CAG09616"/>
    <x v="0"/>
    <n v="183"/>
    <s v="Replacement"/>
    <s v="RSO09072"/>
    <x v="2"/>
    <x v="0"/>
    <s v="NOT POWERING ON"/>
    <x v="5"/>
    <x v="3"/>
    <x v="8"/>
    <x v="2"/>
    <s v="CA"/>
    <x v="12"/>
    <x v="0"/>
    <s v="[ZNF0111AG-CA] Rotimatic Next (Black &amp; Grey)"/>
    <x v="0"/>
    <n v="39"/>
    <n v="1"/>
    <s v="Return with Refund/Replacement"/>
    <s v="50–499"/>
  </r>
  <r>
    <x v="26"/>
    <s v="Dhwani Parekh"/>
    <s v="62444"/>
    <s v="ZP82408CABABC"/>
    <x v="0"/>
    <n v="1785"/>
    <s v="Replacement"/>
    <m/>
    <x v="2"/>
    <x v="0"/>
    <m/>
    <x v="4"/>
    <x v="2"/>
    <x v="3"/>
    <x v="3"/>
    <s v="BA"/>
    <x v="4"/>
    <x v="1"/>
    <s v="[ZMA0111A-CA-R] Remanufactured"/>
    <x v="1"/>
    <n v="30"/>
    <n v="1"/>
    <s v="Return with Refund/Replacement"/>
    <s v="1,000–1,999"/>
  </r>
  <r>
    <x v="26"/>
    <s v="piyushkumar nayee"/>
    <s v="RSO04999"/>
    <s v="ZM1251043CAG04153"/>
    <x v="0"/>
    <n v="1521"/>
    <s v="Replacement"/>
    <s v="RSO09085"/>
    <x v="2"/>
    <x v="0"/>
    <s v="NOT POWERING ON"/>
    <x v="5"/>
    <x v="3"/>
    <x v="6"/>
    <x v="0"/>
    <s v="CA"/>
    <x v="9"/>
    <x v="0"/>
    <s v="[ZNF0111AG-CA] Rotimatic Next (Black &amp; Grey)"/>
    <x v="0"/>
    <n v="0"/>
    <n v="1"/>
    <s v="Return with Refund/Replacement"/>
    <s v="1,000–1,999"/>
  </r>
  <r>
    <x v="26"/>
    <s v="Prasanna Eswaradass"/>
    <s v="RSO07171"/>
    <s v="ZP82512CABA96"/>
    <x v="0"/>
    <n v="1431"/>
    <s v="Replacement"/>
    <m/>
    <x v="2"/>
    <x v="0"/>
    <s v="NOT POWERING ON"/>
    <x v="5"/>
    <x v="3"/>
    <x v="0"/>
    <x v="0"/>
    <s v="BA"/>
    <x v="4"/>
    <x v="1"/>
    <s v="[ZMA0111A-CA-R] Remanufactured"/>
    <x v="1"/>
    <n v="0"/>
    <n v="1"/>
    <s v="Return with Refund/Replacement"/>
    <s v="1,000–1,999"/>
  </r>
  <r>
    <x v="26"/>
    <s v="Prateek Pophali"/>
    <s v="79283"/>
    <s v="ZM1260102CAG08150"/>
    <x v="2"/>
    <n v="292"/>
    <s v="Replacement"/>
    <s v="RSO08872"/>
    <x v="2"/>
    <x v="0"/>
    <s v="DAMAGED KICKER"/>
    <x v="9"/>
    <x v="1"/>
    <x v="4"/>
    <x v="2"/>
    <s v="CA"/>
    <x v="6"/>
    <x v="0"/>
    <s v="[3YearRotimaticNextRotimaticCareWarranty] Rotimatic Next - Rotimatic Care Plus Warranty - 3 Years"/>
    <x v="2"/>
    <n v="42"/>
    <n v="1"/>
    <s v="Return with Refund/Replacement"/>
    <s v="50–499"/>
  </r>
  <r>
    <x v="26"/>
    <s v="Megha Joshi"/>
    <s v="79165"/>
    <s v="ZM1260417CAW10353"/>
    <x v="1"/>
    <n v="20"/>
    <s v="Refund with Return"/>
    <m/>
    <x v="2"/>
    <x v="0"/>
    <s v="MACHINE ISSUE"/>
    <x v="52"/>
    <x v="19"/>
    <x v="5"/>
    <x v="2"/>
    <s v="CA"/>
    <x v="16"/>
    <x v="0"/>
    <s v="[ZNF0111AW-CA] Rotimatic Next (Black &amp; White)"/>
    <x v="1"/>
    <n v="45"/>
    <n v="1"/>
    <s v="Cancellation"/>
    <s v="0–49"/>
  </r>
  <r>
    <x v="27"/>
    <s v="Chinmay Joshi"/>
    <s v="RSO06498"/>
    <s v="ZM1260206CAG09384"/>
    <x v="0"/>
    <n v="25"/>
    <s v="Replacement"/>
    <s v="RSO09066"/>
    <x v="2"/>
    <x v="0"/>
    <s v="TRANSFER ARM STUCK"/>
    <x v="3"/>
    <x v="1"/>
    <x v="8"/>
    <x v="2"/>
    <s v="CA"/>
    <x v="25"/>
    <x v="0"/>
    <s v="[ZNF0111AG-CA] Rotimatic Next (Black &amp; Grey)"/>
    <x v="0"/>
    <n v="0"/>
    <n v="1"/>
    <s v="Return with Refund/Replacement"/>
    <s v="0–49"/>
  </r>
  <r>
    <x v="27"/>
    <s v="Devendra Patel"/>
    <s v="72247"/>
    <s v="ZM1251144CAG04623"/>
    <x v="0"/>
    <n v="0"/>
    <s v="Replacement"/>
    <m/>
    <x v="2"/>
    <x v="0"/>
    <s v="NOT POWERING ON"/>
    <x v="5"/>
    <x v="3"/>
    <x v="2"/>
    <x v="0"/>
    <s v="CA"/>
    <x v="5"/>
    <x v="0"/>
    <s v="[ZNF0111AG-CA] Rotimatic Next (Black &amp; Grey)"/>
    <x v="1"/>
    <n v="42"/>
    <n v="1"/>
    <s v="Return with Refund/Replacement"/>
    <s v="0–49"/>
  </r>
  <r>
    <x v="27"/>
    <s v="WINNIE PARASHAR"/>
    <s v="21868"/>
    <s v="ZP82207CAA06A"/>
    <x v="0"/>
    <n v="8423"/>
    <s v="Replacement"/>
    <m/>
    <x v="2"/>
    <x v="0"/>
    <s v="APPROVED BY PARUL"/>
    <x v="29"/>
    <x v="16"/>
    <x v="1"/>
    <x v="4"/>
    <s v="A0"/>
    <x v="4"/>
    <x v="1"/>
    <s v="[ZMA0111A-CA-R] Remanufactured Replacement"/>
    <x v="1"/>
    <n v="0"/>
    <n v="1"/>
    <s v="Return with Refund/Replacement"/>
    <s v="5,000+"/>
  </r>
  <r>
    <x v="27"/>
    <s v="Vikram Arora"/>
    <s v="73098"/>
    <s v="ZM1251147CAG05417"/>
    <x v="0"/>
    <n v="445"/>
    <s v="Replacement"/>
    <s v="RSO09032"/>
    <x v="2"/>
    <x v="0"/>
    <s v="NOT POWERING ON"/>
    <x v="5"/>
    <x v="3"/>
    <x v="2"/>
    <x v="0"/>
    <s v="CA"/>
    <x v="38"/>
    <x v="0"/>
    <s v="[ZNF0111AG-CA] Rotimatic Next (Black &amp; Grey)"/>
    <x v="0"/>
    <n v="38"/>
    <n v="1"/>
    <s v="Return with Refund/Replacement"/>
    <s v="50–499"/>
  </r>
  <r>
    <x v="27"/>
    <s v="Mukesh Kalathiya"/>
    <s v="74980"/>
    <s v="ZM1251251CAG07058"/>
    <x v="0"/>
    <n v="1344"/>
    <s v="Replacement"/>
    <m/>
    <x v="2"/>
    <x v="0"/>
    <s v="NOT POWERING ON"/>
    <x v="5"/>
    <x v="3"/>
    <x v="0"/>
    <x v="0"/>
    <s v="CA"/>
    <x v="1"/>
    <x v="0"/>
    <s v="[2YearRotimaticNextRotimaticCareWarranty] Rotimatic Next - Rotimatic Care Plus Warranty - 2 Years"/>
    <x v="1"/>
    <n v="191"/>
    <n v="1"/>
    <s v="Return with Refund/Replacement"/>
    <s v="1,000–1,999"/>
  </r>
  <r>
    <x v="27"/>
    <s v="Kunal Zantye"/>
    <s v="RSO05120"/>
    <s v="ZM1251043CAW04091"/>
    <x v="0"/>
    <n v="2269"/>
    <s v="Replacement"/>
    <s v="RSO09059"/>
    <x v="2"/>
    <x v="0"/>
    <s v="NOT POWERING ON"/>
    <x v="5"/>
    <x v="3"/>
    <x v="6"/>
    <x v="0"/>
    <s v="CA"/>
    <x v="9"/>
    <x v="0"/>
    <s v="[ZNF0111AW-CA] Rotimatic Next (Black &amp; White)"/>
    <x v="0"/>
    <n v="0"/>
    <n v="1"/>
    <s v="Return with Refund/Replacement"/>
    <s v="2,000–2,999"/>
  </r>
  <r>
    <x v="27"/>
    <s v="Dheeraj Maganti"/>
    <s v="73082"/>
    <s v="ZM1251146CAG05086"/>
    <x v="0"/>
    <n v="1448"/>
    <s v="Replacement"/>
    <m/>
    <x v="2"/>
    <x v="0"/>
    <s v="CANNOT TRANSFER DOUGH BALL"/>
    <x v="3"/>
    <x v="1"/>
    <x v="2"/>
    <x v="0"/>
    <s v="CA"/>
    <x v="3"/>
    <x v="0"/>
    <s v="[2YearRotimaticNextRotimaticCareWarranty] Rotimatic Next - Rotimatic Care Plus Warranty - 2 Years"/>
    <x v="1"/>
    <n v="43"/>
    <n v="1"/>
    <s v="Return with Refund/Replacement"/>
    <s v="1,000–1,999"/>
  </r>
  <r>
    <x v="27"/>
    <s v="Rahul Pathak"/>
    <s v="78531"/>
    <s v="ZM1260104CAW08969"/>
    <x v="0"/>
    <n v="321"/>
    <s v="Replacement"/>
    <m/>
    <x v="2"/>
    <x v="0"/>
    <s v="NOT POWERING ON"/>
    <x v="5"/>
    <x v="3"/>
    <x v="4"/>
    <x v="2"/>
    <s v="CA"/>
    <x v="30"/>
    <x v="0"/>
    <s v="[3YearRotimaticNextRotimaticCareWarranty] Rotimatic Next - Rotimatic Care Plus Warranty - 3 Years"/>
    <x v="1"/>
    <n v="39"/>
    <n v="1"/>
    <s v="Return with Refund/Replacement"/>
    <s v="50–499"/>
  </r>
  <r>
    <x v="27"/>
    <s v="Manikanta Gudipati"/>
    <s v="74386"/>
    <s v="ZM1251251CAG07237"/>
    <x v="0"/>
    <n v="137"/>
    <s v="Replacement"/>
    <m/>
    <x v="2"/>
    <x v="0"/>
    <s v="CANNOT TRANSFER DOUGH BALL"/>
    <x v="3"/>
    <x v="1"/>
    <x v="0"/>
    <x v="0"/>
    <s v="CA"/>
    <x v="1"/>
    <x v="0"/>
    <s v="[ZNF0111AG-CA] Rotimatic Next (Black &amp; Grey)"/>
    <x v="1"/>
    <n v="40"/>
    <n v="1"/>
    <s v="Return with Refund/Replacement"/>
    <s v="50–499"/>
  </r>
  <r>
    <x v="27"/>
    <s v="Nilesh Tamhane"/>
    <s v="69751"/>
    <s v="ZM1250728MEW00518"/>
    <x v="0"/>
    <m/>
    <s v="Replacement"/>
    <s v="RSO08870"/>
    <x v="2"/>
    <x v="0"/>
    <s v="MACHINE SWAP"/>
    <x v="53"/>
    <x v="5"/>
    <x v="1"/>
    <x v="0"/>
    <s v="ME"/>
    <x v="31"/>
    <x v="0"/>
    <s v="[6MonthsRotimaticNextRotimaticCareWarranty] Rotimatic Next - Rotimatic Care Plus Warranty - 6 Months"/>
    <x v="0"/>
    <n v="0"/>
    <n v="1"/>
    <s v="Return with Refund/Replacement"/>
    <m/>
  </r>
  <r>
    <x v="27"/>
    <s v="Ramandeep Kaur"/>
    <s v="75087"/>
    <s v="ZM1251251CAG07539"/>
    <x v="2"/>
    <n v="895"/>
    <s v="Replacement"/>
    <s v="RSO08868"/>
    <x v="2"/>
    <x v="0"/>
    <s v="DAMAGED KICKER"/>
    <x v="9"/>
    <x v="1"/>
    <x v="0"/>
    <x v="0"/>
    <s v="CA"/>
    <x v="1"/>
    <x v="0"/>
    <s v="[ZNF0111AG-CA] Rotimatic Next (Black &amp; Grey)"/>
    <x v="2"/>
    <n v="35"/>
    <n v="1"/>
    <s v="Return with Refund/Replacement"/>
    <s v="500–999"/>
  </r>
  <r>
    <x v="27"/>
    <s v="Sayeri Dutta"/>
    <s v="76198"/>
    <s v="ZM1251251CAG07487"/>
    <x v="2"/>
    <n v="305"/>
    <s v="Replacement"/>
    <s v="RSO08867"/>
    <x v="2"/>
    <x v="0"/>
    <s v="LEAKAGE"/>
    <x v="10"/>
    <x v="6"/>
    <x v="0"/>
    <x v="0"/>
    <s v="CA"/>
    <x v="1"/>
    <x v="0"/>
    <s v="[2YearRotimaticNextRotimaticCareWarranty] Rotimatic Next - Rotimatic Care Plus Warranty - 2 Years"/>
    <x v="2"/>
    <n v="37"/>
    <n v="1"/>
    <s v="Return with Refund/Replacement"/>
    <s v="50–499"/>
  </r>
  <r>
    <x v="27"/>
    <s v="Umer Khan"/>
    <s v="72454"/>
    <s v="ZM1251147CAG05374"/>
    <x v="2"/>
    <n v="659"/>
    <s v="Replacement"/>
    <s v="RSO08866"/>
    <x v="2"/>
    <x v="0"/>
    <s v="DAMAGED KICKER"/>
    <x v="9"/>
    <x v="1"/>
    <x v="2"/>
    <x v="0"/>
    <s v="CA"/>
    <x v="38"/>
    <x v="0"/>
    <s v="[3YearRotimaticNextRotimaticCareWarranty] Rotimatic Next - Rotimatic Care Plus Warranty - 3 Years"/>
    <x v="2"/>
    <n v="47"/>
    <n v="1"/>
    <s v="Return with Refund/Replacement"/>
    <s v="500–999"/>
  </r>
  <r>
    <x v="27"/>
    <s v="Sonal Agrawal"/>
    <s v="78498"/>
    <s v="ZM1260104CAW09030"/>
    <x v="2"/>
    <n v="493"/>
    <s v="Replacement"/>
    <s v="RSO08865"/>
    <x v="2"/>
    <x v="0"/>
    <s v="DAMAGED STIRRER"/>
    <x v="22"/>
    <x v="10"/>
    <x v="4"/>
    <x v="2"/>
    <s v="CA"/>
    <x v="30"/>
    <x v="0"/>
    <s v="[2YearRotimaticNextRotimaticCareWarranty] Rotimatic Next - Rotimatic Care Plus Warranty - 2 Years"/>
    <x v="2"/>
    <n v="39"/>
    <n v="1"/>
    <s v="Return with Refund/Replacement"/>
    <s v="50–499"/>
  </r>
  <r>
    <x v="28"/>
    <s v="Trupti Vara"/>
    <s v="77191"/>
    <s v="ZM1260209MEW02840"/>
    <x v="0"/>
    <n v="53"/>
    <s v="Replacement"/>
    <m/>
    <x v="2"/>
    <x v="0"/>
    <s v="TRANSFER ARM STUCK"/>
    <x v="3"/>
    <x v="1"/>
    <x v="8"/>
    <x v="2"/>
    <s v="ME"/>
    <x v="11"/>
    <x v="0"/>
    <s v="[ZNF0111AW-ME] Rotimatic Next (Black &amp; White)"/>
    <x v="1"/>
    <n v="0"/>
    <n v="1"/>
    <s v="Return with Refund/Replacement"/>
    <s v="50–499"/>
  </r>
  <r>
    <x v="28"/>
    <s v="Sworen Sahu"/>
    <s v="76650"/>
    <s v="ZM1260208CAW09557"/>
    <x v="0"/>
    <n v="0"/>
    <s v="Replacement"/>
    <m/>
    <x v="2"/>
    <x v="0"/>
    <s v="ABNORMAL NOISE"/>
    <x v="54"/>
    <x v="11"/>
    <x v="8"/>
    <x v="2"/>
    <s v="CA"/>
    <x v="12"/>
    <x v="0"/>
    <s v="[3YearRotimaticNextRotimaticCareWarranty] Rotimatic Next - Rotimatic Care Plus Warranty - 3 Years"/>
    <x v="1"/>
    <n v="0"/>
    <n v="1"/>
    <s v="Return with Refund/Replacement"/>
    <s v="0–49"/>
  </r>
  <r>
    <x v="29"/>
    <s v="Aashish Kumar"/>
    <s v="79356"/>
    <s v="ZM1260102CAG08243"/>
    <x v="2"/>
    <n v="520"/>
    <s v="Replacement"/>
    <s v="RSO08863"/>
    <x v="2"/>
    <x v="0"/>
    <s v="DAMAGED KICKER"/>
    <x v="9"/>
    <x v="1"/>
    <x v="4"/>
    <x v="2"/>
    <s v="CA"/>
    <x v="6"/>
    <x v="0"/>
    <s v="[3YearRotimaticNextRotimaticCareWarranty] Rotimatic Next - Rotimatic Care Plus Warranty - 3 Years"/>
    <x v="2"/>
    <n v="45"/>
    <n v="1"/>
    <s v="Return with Refund/Replacement"/>
    <s v="500–999"/>
  </r>
  <r>
    <x v="29"/>
    <s v="Ravi Srivastava"/>
    <s v="73756"/>
    <s v="ZM1260102CAG08660"/>
    <x v="2"/>
    <n v="151"/>
    <s v="Replacement"/>
    <s v="RSO08862"/>
    <x v="2"/>
    <x v="0"/>
    <s v="OIL LEVEL LOW"/>
    <x v="55"/>
    <x v="6"/>
    <x v="4"/>
    <x v="2"/>
    <s v="CA"/>
    <x v="6"/>
    <x v="0"/>
    <s v="[ZNF0111AG-CA] Rotimatic Next (Black &amp; Grey)"/>
    <x v="2"/>
    <n v="46"/>
    <n v="1"/>
    <s v="Return with Refund/Replacement"/>
    <s v="50–499"/>
  </r>
  <r>
    <x v="29"/>
    <s v="Akhila Nair"/>
    <s v="73368"/>
    <s v="ZM1251147CAG05518"/>
    <x v="2"/>
    <n v="1019"/>
    <s v="Replacement"/>
    <s v="RSO08861"/>
    <x v="2"/>
    <x v="0"/>
    <s v="DAMAGED KICKER"/>
    <x v="9"/>
    <x v="1"/>
    <x v="2"/>
    <x v="0"/>
    <s v="CA"/>
    <x v="38"/>
    <x v="0"/>
    <s v="[ZNF0111AG-CA] Rotimatic Next (Black &amp; Grey)"/>
    <x v="2"/>
    <n v="36"/>
    <n v="1"/>
    <s v="Return with Refund/Replacement"/>
    <s v="1,000–1,999"/>
  </r>
  <r>
    <x v="29"/>
    <s v="Parasvil Patel"/>
    <s v="75720"/>
    <s v="ZM1251251CAG06937"/>
    <x v="2"/>
    <n v="604"/>
    <s v="Replacement"/>
    <s v="RSO08860"/>
    <x v="2"/>
    <x v="0"/>
    <s v="DAMAGED KICKER"/>
    <x v="9"/>
    <x v="1"/>
    <x v="0"/>
    <x v="0"/>
    <s v="CA"/>
    <x v="1"/>
    <x v="0"/>
    <s v="[3YearRotimaticNextRotimaticCareWarranty] Rotimatic Next - Rotimatic Care Plus Warranty - 3 Years"/>
    <x v="2"/>
    <n v="86"/>
    <n v="1"/>
    <s v="Return with Refund/Replacement"/>
    <s v="500–999"/>
  </r>
  <r>
    <x v="29"/>
    <s v="Gaurav Mahajan"/>
    <s v="77184"/>
    <s v="ZM1251249MEG01833"/>
    <x v="2"/>
    <n v="1721"/>
    <s v="Replacement"/>
    <s v="RSO08859"/>
    <x v="2"/>
    <x v="0"/>
    <s v="DAMAGED KICKER"/>
    <x v="9"/>
    <x v="1"/>
    <x v="0"/>
    <x v="0"/>
    <s v="ME"/>
    <x v="20"/>
    <x v="0"/>
    <s v="[3YearRotimaticNextRotimaticCareWarranty] Rotimatic Next - Rotimatic Care Plus Warranty - 3 Years"/>
    <x v="2"/>
    <n v="107"/>
    <n v="1"/>
    <s v="Return with Refund/Replacement"/>
    <s v="1,000–1,999"/>
  </r>
  <r>
    <x v="29"/>
    <s v="Dipti Shukla"/>
    <s v="75860"/>
    <s v="ZM1251251CAG07740"/>
    <x v="2"/>
    <n v="11"/>
    <s v="Replacement"/>
    <s v="RSO08858"/>
    <x v="2"/>
    <x v="0"/>
    <s v="FLOUR TUNNEL BLOCK"/>
    <x v="56"/>
    <x v="6"/>
    <x v="0"/>
    <x v="0"/>
    <s v="CA"/>
    <x v="1"/>
    <x v="0"/>
    <s v="[ZNF0111AG-CA] Rotimatic Next (Black &amp; Grey)"/>
    <x v="2"/>
    <n v="40"/>
    <n v="1"/>
    <s v="Return with Refund/Replacement"/>
    <s v="0–49"/>
  </r>
  <r>
    <x v="29"/>
    <s v="Sushmitha Sreenivasan"/>
    <s v="64551"/>
    <s v="ZM1251146CAG05111"/>
    <x v="1"/>
    <m/>
    <s v="Refund with Return"/>
    <m/>
    <x v="2"/>
    <x v="0"/>
    <s v="CHANGE OF MIND"/>
    <x v="44"/>
    <x v="16"/>
    <x v="2"/>
    <x v="0"/>
    <s v="CA"/>
    <x v="3"/>
    <x v="0"/>
    <s v="[ZNF0111AG-CA] Rotimatic Next (Black &amp; Grey)"/>
    <x v="1"/>
    <n v="0"/>
    <n v="1"/>
    <s v="Cancellation"/>
    <m/>
  </r>
  <r>
    <x v="30"/>
    <s v="Amit Syal"/>
    <s v="17586"/>
    <s v="ZP82204MEA02D"/>
    <x v="0"/>
    <n v="1625"/>
    <s v="Replacement"/>
    <s v="RSO08857"/>
    <x v="2"/>
    <x v="0"/>
    <m/>
    <x v="4"/>
    <x v="2"/>
    <x v="5"/>
    <x v="4"/>
    <s v="A0"/>
    <x v="39"/>
    <x v="1"/>
    <s v="[ZMA0111A-ME-R] Remanufactured Replacement"/>
    <x v="0"/>
    <n v="0"/>
    <n v="1"/>
    <s v="Return with Refund/Replacement"/>
    <s v="1,000–1,999"/>
  </r>
  <r>
    <x v="30"/>
    <s v="Gaganjot Chhina"/>
    <s v="80385"/>
    <s v="ZM1250728MEG00443"/>
    <x v="1"/>
    <m/>
    <s v="Refund with Return"/>
    <m/>
    <x v="2"/>
    <x v="0"/>
    <s v="CHANGE OF MIND"/>
    <x v="44"/>
    <x v="16"/>
    <x v="1"/>
    <x v="0"/>
    <s v="ME"/>
    <x v="31"/>
    <x v="0"/>
    <s v="[3YearRotimaticNextRotimaticCareWarranty] Rotimatic Next - Rotimatic Care Plus Warranty - 3 Years"/>
    <x v="1"/>
    <n v="93"/>
    <n v="1"/>
    <s v="Cancellation"/>
    <m/>
  </r>
  <r>
    <x v="30"/>
    <s v="Kunal Shah"/>
    <s v="RSO03130"/>
    <s v="ZM1250626CAG01269"/>
    <x v="0"/>
    <n v="937"/>
    <s v="Replacement"/>
    <s v="RSO09018"/>
    <x v="2"/>
    <x v="0"/>
    <s v="CANNOT TRANSFER DOUGH BALL"/>
    <x v="3"/>
    <x v="1"/>
    <x v="10"/>
    <x v="0"/>
    <s v="CA"/>
    <x v="15"/>
    <x v="0"/>
    <s v="[ZNF0111AG-CA] Rotimatic Next (Black &amp; Grey)"/>
    <x v="0"/>
    <n v="0"/>
    <n v="1"/>
    <s v="Return with Refund/Replacement"/>
    <s v="500–999"/>
  </r>
  <r>
    <x v="30"/>
    <s v="AKSHAY BAHURSETTIWAR"/>
    <s v="74995"/>
    <s v="ZM1251251CAG06811"/>
    <x v="2"/>
    <n v="0"/>
    <s v="Replacement"/>
    <s v="RSO08856"/>
    <x v="2"/>
    <x v="0"/>
    <s v="DAMAGED KICKER"/>
    <x v="9"/>
    <x v="1"/>
    <x v="0"/>
    <x v="0"/>
    <s v="CA"/>
    <x v="1"/>
    <x v="0"/>
    <s v="[2YearRotimaticNextRotimaticCareWarranty] Rotimatic Next - Rotimatic Care Plus Warranty - 2 Years"/>
    <x v="2"/>
    <n v="186"/>
    <n v="1"/>
    <s v="Return with Refund/Replacement"/>
    <s v="0–49"/>
  </r>
  <r>
    <x v="30"/>
    <s v="Shivshankar Gaikwad"/>
    <s v="82911"/>
    <s v="ZM1260417CAG10460"/>
    <x v="2"/>
    <n v="111"/>
    <s v="Replacement"/>
    <s v="RSO08854"/>
    <x v="2"/>
    <x v="0"/>
    <s v="DAMAGED KICKER"/>
    <x v="9"/>
    <x v="1"/>
    <x v="5"/>
    <x v="2"/>
    <s v="CA"/>
    <x v="16"/>
    <x v="0"/>
    <s v="[ZNF0111AG-CA] Rotimatic Next (Black &amp; Grey)"/>
    <x v="2"/>
    <n v="0"/>
    <n v="1"/>
    <s v="Return with Refund/Replacement"/>
    <s v="50–499"/>
  </r>
  <r>
    <x v="30"/>
    <s v="Shailesh Yadav"/>
    <s v="78281"/>
    <s v="ZM1260104CAW08893"/>
    <x v="2"/>
    <n v="674"/>
    <s v="Replacement"/>
    <s v="RSO08853"/>
    <x v="2"/>
    <x v="0"/>
    <s v="DAMAGED KICKER"/>
    <x v="9"/>
    <x v="1"/>
    <x v="4"/>
    <x v="2"/>
    <s v="CA"/>
    <x v="30"/>
    <x v="0"/>
    <s v="[ZNF0111AW-CA] Rotimatic Next (Black &amp; White)"/>
    <x v="2"/>
    <n v="37"/>
    <n v="1"/>
    <s v="Return with Refund/Replacement"/>
    <s v="500–999"/>
  </r>
  <r>
    <x v="30"/>
    <s v="Gul Hussain"/>
    <s v="78945"/>
    <s v="ZM1260209MEG02990"/>
    <x v="0"/>
    <n v="580"/>
    <s v="Replacement"/>
    <s v="RSO09017"/>
    <x v="2"/>
    <x v="0"/>
    <s v="NOT POWERING ON"/>
    <x v="5"/>
    <x v="3"/>
    <x v="8"/>
    <x v="2"/>
    <s v="ME"/>
    <x v="11"/>
    <x v="0"/>
    <s v="[ZNF0111AG-ME] Rotimatic Next (Black &amp; Grey)"/>
    <x v="0"/>
    <n v="0"/>
    <n v="1"/>
    <s v="Return with Refund/Replacement"/>
    <s v="500–999"/>
  </r>
  <r>
    <x v="30"/>
    <s v="Inderjit Bains"/>
    <s v="76832"/>
    <s v="ZM1251251CAG07009"/>
    <x v="0"/>
    <n v="533"/>
    <s v="Replacement"/>
    <s v="RSO09016"/>
    <x v="2"/>
    <x v="0"/>
    <s v="TRANSFER ARM RATTLING NOISE"/>
    <x v="1"/>
    <x v="1"/>
    <x v="0"/>
    <x v="0"/>
    <s v="CA"/>
    <x v="1"/>
    <x v="0"/>
    <s v="[2YearRotimaticNextRotimaticCareWarranty] Rotimatic Next - Rotimatic Care Plus Warranty - 2 Years"/>
    <x v="0"/>
    <n v="0"/>
    <n v="1"/>
    <s v="Return with Refund/Replacement"/>
    <s v="500–999"/>
  </r>
  <r>
    <x v="30"/>
    <s v="Ketki Gandhe"/>
    <s v="63542"/>
    <s v="ZM1250623CAG00577"/>
    <x v="0"/>
    <n v="1456"/>
    <s v="Replacement"/>
    <s v="RSO09015"/>
    <x v="2"/>
    <x v="0"/>
    <s v="CANNOT TRANSFER DOUGH BALL"/>
    <x v="3"/>
    <x v="1"/>
    <x v="10"/>
    <x v="0"/>
    <s v="CA"/>
    <x v="22"/>
    <x v="0"/>
    <s v="[ZNF0111AG-CA] Rotimatic Next (Black &amp; Grey)"/>
    <x v="0"/>
    <n v="0"/>
    <n v="1"/>
    <s v="Return with Refund/Replacement"/>
    <s v="1,000–1,999"/>
  </r>
  <r>
    <x v="30"/>
    <s v="Nishank Chandawala"/>
    <s v="79504"/>
    <s v="ZM1260417CAW10334"/>
    <x v="0"/>
    <n v="0"/>
    <s v="Replacement"/>
    <m/>
    <x v="2"/>
    <x v="0"/>
    <s v="KICKER ISSUE"/>
    <x v="9"/>
    <x v="1"/>
    <x v="5"/>
    <x v="2"/>
    <s v="CA"/>
    <x v="16"/>
    <x v="0"/>
    <s v="[3YearRotimaticNextRotimaticCareWarranty] Rotimatic Next - Rotimatic Care Plus Warranty - 3 Years"/>
    <x v="3"/>
    <n v="41"/>
    <n v="1"/>
    <s v="Return with Refund/Replacement"/>
    <s v="0–49"/>
  </r>
  <r>
    <x v="30"/>
    <s v="Vishal Varma"/>
    <s v="70787"/>
    <s v="ZM1251144CAG04614"/>
    <x v="0"/>
    <n v="834"/>
    <s v="Replacement"/>
    <s v="RSO09014"/>
    <x v="2"/>
    <x v="0"/>
    <s v="OVERHEATING"/>
    <x v="57"/>
    <x v="4"/>
    <x v="2"/>
    <x v="0"/>
    <s v="CA"/>
    <x v="5"/>
    <x v="0"/>
    <s v="[3YearRotimaticNextRotimaticCareWarranty] Rotimatic Next - Rotimatic Care Plus Warranty - 3 Years"/>
    <x v="0"/>
    <n v="0"/>
    <n v="1"/>
    <s v="Return with Refund/Replacement"/>
    <s v="500–999"/>
  </r>
  <r>
    <x v="30"/>
    <s v="Senthilprabhu Balakrishnan"/>
    <s v="66044"/>
    <s v="ZM1250731CAG01858"/>
    <x v="0"/>
    <n v="20"/>
    <s v="Replacement"/>
    <s v="RSO08852"/>
    <x v="2"/>
    <x v="0"/>
    <s v="FIRMWARE AND HARDWARE ISSUE"/>
    <x v="58"/>
    <x v="8"/>
    <x v="1"/>
    <x v="0"/>
    <s v="CA"/>
    <x v="33"/>
    <x v="0"/>
    <s v="[ZNF0111AG-CA] Rotimatic Next (Black &amp; Grey)"/>
    <x v="0"/>
    <n v="0"/>
    <n v="1"/>
    <s v="Return with Refund/Replacement"/>
    <s v="0–49"/>
  </r>
  <r>
    <x v="30"/>
    <s v="JAGAT CHAUDHARY"/>
    <s v="72384"/>
    <s v="ZM1251146CAG05049"/>
    <x v="0"/>
    <n v="198"/>
    <s v="Replacement"/>
    <s v="RSO09012"/>
    <x v="2"/>
    <x v="0"/>
    <s v="NOT POWERING ON"/>
    <x v="5"/>
    <x v="3"/>
    <x v="2"/>
    <x v="0"/>
    <s v="CA"/>
    <x v="3"/>
    <x v="0"/>
    <s v="[2YearRotimaticNextRotimaticCareWarranty] Rotimatic Next - Rotimatic Care Plus Warranty - 2 Years"/>
    <x v="0"/>
    <n v="54"/>
    <n v="1"/>
    <s v="Return with Refund/Replacement"/>
    <s v="50–499"/>
  </r>
  <r>
    <x v="30"/>
    <s v="Modassir Arif"/>
    <s v="68147"/>
    <s v="ZM1250833MEG00735"/>
    <x v="0"/>
    <n v="1"/>
    <s v="Replacement"/>
    <m/>
    <x v="2"/>
    <x v="0"/>
    <s v="KNEADER BLADE STUCK"/>
    <x v="2"/>
    <x v="0"/>
    <x v="3"/>
    <x v="0"/>
    <s v="ME"/>
    <x v="24"/>
    <x v="0"/>
    <s v="[ZNF0111AG-ME] Rotimatic Next (Black &amp; Grey)"/>
    <x v="1"/>
    <n v="168"/>
    <n v="1"/>
    <s v="Return with Refund/Replacement"/>
    <s v="0–49"/>
  </r>
  <r>
    <x v="30"/>
    <s v="Amitkumar PATEL"/>
    <s v="70312"/>
    <s v="ZM1250940MEG01067"/>
    <x v="0"/>
    <n v="57"/>
    <s v="Replacement"/>
    <m/>
    <x v="2"/>
    <x v="0"/>
    <s v="TRANSFER ARM RATTLING NOISE"/>
    <x v="1"/>
    <x v="1"/>
    <x v="9"/>
    <x v="0"/>
    <s v="ME"/>
    <x v="14"/>
    <x v="0"/>
    <s v="[6MonthsRotimaticNextRotimaticCareWarranty] Rotimatic Next - Rotimatic Care Plus Warranty - 6 Months"/>
    <x v="1"/>
    <n v="127"/>
    <n v="1"/>
    <s v="Return with Refund/Replacement"/>
    <s v="50–499"/>
  </r>
  <r>
    <x v="30"/>
    <s v="Noopur Kothari"/>
    <s v="66809"/>
    <s v="ZM1250834CAG02401"/>
    <x v="0"/>
    <n v="1415"/>
    <s v="Replacement"/>
    <m/>
    <x v="2"/>
    <x v="0"/>
    <s v="TRANSFER ARM STUCK"/>
    <x v="3"/>
    <x v="1"/>
    <x v="3"/>
    <x v="0"/>
    <s v="CA"/>
    <x v="35"/>
    <x v="0"/>
    <s v="[ZNF0111AG-CA] Rotimatic Next (Black &amp; Grey)"/>
    <x v="1"/>
    <n v="0"/>
    <n v="1"/>
    <s v="Return with Refund/Replacement"/>
    <s v="1,000–1,999"/>
  </r>
  <r>
    <x v="30"/>
    <s v="Yogita Srivastava"/>
    <s v="76915"/>
    <s v="ZM1260209MEG03092"/>
    <x v="0"/>
    <n v="597"/>
    <s v="Replacement"/>
    <m/>
    <x v="2"/>
    <x v="0"/>
    <s v="TRANSFER ARM RATTLING NOISE"/>
    <x v="1"/>
    <x v="1"/>
    <x v="8"/>
    <x v="2"/>
    <s v="ME"/>
    <x v="11"/>
    <x v="0"/>
    <s v="[ZNF0111AG-ME] Rotimatic Next (Black &amp; Grey)"/>
    <x v="1"/>
    <n v="0"/>
    <n v="1"/>
    <s v="Return with Refund/Replacement"/>
    <s v="500–999"/>
  </r>
  <r>
    <x v="30"/>
    <s v="Jay Bhatt"/>
    <s v="63001"/>
    <s v="ZM1250623CAG00637"/>
    <x v="0"/>
    <n v="1090"/>
    <s v="Replacement"/>
    <m/>
    <x v="2"/>
    <x v="0"/>
    <s v="TRANSFER ARM STUCK"/>
    <x v="3"/>
    <x v="1"/>
    <x v="10"/>
    <x v="0"/>
    <s v="CA"/>
    <x v="22"/>
    <x v="0"/>
    <s v="[2YearRotimaticPlusRotimaticCareWarranty] Rotimatic Plus - Rotimatic Care Plus Warranty - 2 Years"/>
    <x v="1"/>
    <n v="0"/>
    <n v="1"/>
    <s v="Return with Refund/Replacement"/>
    <s v="1,000–1,999"/>
  </r>
  <r>
    <x v="30"/>
    <s v="Amit Kumar"/>
    <s v="RSO03129"/>
    <s v="ZM1250729CAG01647"/>
    <x v="0"/>
    <n v="1031"/>
    <s v="Replacement"/>
    <m/>
    <x v="2"/>
    <x v="0"/>
    <s v="TRANSFER ARM STUCK"/>
    <x v="3"/>
    <x v="1"/>
    <x v="1"/>
    <x v="0"/>
    <s v="CA"/>
    <x v="2"/>
    <x v="0"/>
    <s v="[ZNF0111AG-CA] Rotimatic Next (Black &amp; Grey)"/>
    <x v="1"/>
    <n v="0"/>
    <n v="1"/>
    <s v="Return with Refund/Replacement"/>
    <s v="1,000–1,999"/>
  </r>
  <r>
    <x v="30"/>
    <s v="Darshita Patel"/>
    <s v="78693"/>
    <s v="ZM1260104CAW09037"/>
    <x v="0"/>
    <n v="9"/>
    <s v="Replacement"/>
    <m/>
    <x v="2"/>
    <x v="0"/>
    <s v="NOT POWERING ON"/>
    <x v="5"/>
    <x v="3"/>
    <x v="4"/>
    <x v="2"/>
    <s v="CA"/>
    <x v="30"/>
    <x v="0"/>
    <s v="[ZNF0111AG-CA] Rotimatic Next (Black &amp; Grey)"/>
    <x v="1"/>
    <n v="40"/>
    <n v="1"/>
    <s v="Return with Refund/Replacement"/>
    <s v="0–49"/>
  </r>
  <r>
    <x v="30"/>
    <s v="Scott Lynch"/>
    <s v="70336"/>
    <s v="ZM1251146CAG05268"/>
    <x v="1"/>
    <m/>
    <s v="Refund with Return"/>
    <m/>
    <x v="2"/>
    <x v="0"/>
    <s v="CHANGE OF MIND"/>
    <x v="44"/>
    <x v="16"/>
    <x v="2"/>
    <x v="0"/>
    <s v="CA"/>
    <x v="3"/>
    <x v="0"/>
    <s v="[ZNF0111AG-CA] Rotimatic Next (Black &amp; Grey)"/>
    <x v="1"/>
    <n v="0"/>
    <n v="1"/>
    <s v="Cancellation"/>
    <m/>
  </r>
  <r>
    <x v="30"/>
    <s v="Gulshan Ramani"/>
    <s v="75704"/>
    <s v="ZM1251251CAG07070"/>
    <x v="0"/>
    <n v="843"/>
    <s v="Replacement"/>
    <s v="RSO09029"/>
    <x v="2"/>
    <x v="0"/>
    <s v="PRESS PAN STUCK"/>
    <x v="7"/>
    <x v="4"/>
    <x v="0"/>
    <x v="0"/>
    <s v="CA"/>
    <x v="1"/>
    <x v="0"/>
    <s v="[3YearRotimaticNextRotimaticCareWarranty] Rotimatic Next - Rotimatic Care Plus Warranty - 3 Years"/>
    <x v="0"/>
    <n v="54"/>
    <n v="1"/>
    <s v="Return with Refund/Replacement"/>
    <s v="500–999"/>
  </r>
  <r>
    <x v="30"/>
    <s v="Pratiksha Vasavada"/>
    <s v="RSO06259"/>
    <s v="ZM1260104CAW08875"/>
    <x v="0"/>
    <n v="96"/>
    <s v="Replacement"/>
    <s v="RSO09058"/>
    <x v="2"/>
    <x v="0"/>
    <s v="NOT POWERING ON"/>
    <x v="5"/>
    <x v="3"/>
    <x v="4"/>
    <x v="2"/>
    <s v="CA"/>
    <x v="30"/>
    <x v="0"/>
    <s v="[ZNF0111AG-CA] Rotimatic Next (Black &amp; Grey)"/>
    <x v="0"/>
    <n v="0"/>
    <n v="1"/>
    <s v="Return with Refund/Replacement"/>
    <s v="50–499"/>
  </r>
  <r>
    <x v="30"/>
    <s v="Gautam Manchanda"/>
    <s v="76642"/>
    <s v="ZM1251251CAG07657"/>
    <x v="0"/>
    <n v="1483"/>
    <s v="Replacement"/>
    <m/>
    <x v="2"/>
    <x v="0"/>
    <s v="CANNOT TRANSFER DOUGH BALL"/>
    <x v="3"/>
    <x v="1"/>
    <x v="0"/>
    <x v="0"/>
    <s v="CA"/>
    <x v="1"/>
    <x v="0"/>
    <s v="[ZNF0111AG-CA] Rotimatic Next (Black &amp; Grey)"/>
    <x v="1"/>
    <n v="0"/>
    <n v="1"/>
    <s v="Return with Refund/Replacement"/>
    <s v="1,000–1,999"/>
  </r>
  <r>
    <x v="30"/>
    <s v="Ashish Sharma"/>
    <s v="71200"/>
    <s v="ZM1250940MEG01195"/>
    <x v="0"/>
    <n v="1109"/>
    <s v="Replacement"/>
    <m/>
    <x v="2"/>
    <x v="0"/>
    <s v="TRANSFER ARM RATTLING NOISE"/>
    <x v="1"/>
    <x v="1"/>
    <x v="9"/>
    <x v="0"/>
    <s v="ME"/>
    <x v="14"/>
    <x v="0"/>
    <s v="[ZNF0111AG-ME] Rotimatic Next (Black &amp; Grey)"/>
    <x v="1"/>
    <n v="134"/>
    <n v="1"/>
    <s v="Return with Refund/Replacement"/>
    <s v="1,000–1,999"/>
  </r>
  <r>
    <x v="30"/>
    <s v="Kaliprasad Naidu"/>
    <s v="74071"/>
    <s v="ZM1251249CAG06429"/>
    <x v="0"/>
    <n v="78"/>
    <s v="Replacement"/>
    <m/>
    <x v="2"/>
    <x v="0"/>
    <s v="TRANSFER ARM STUCK"/>
    <x v="3"/>
    <x v="1"/>
    <x v="0"/>
    <x v="0"/>
    <s v="CA"/>
    <x v="20"/>
    <x v="0"/>
    <s v="[ZNF0111AG-CA] Rotimatic Next (Black &amp; Grey)"/>
    <x v="1"/>
    <n v="0"/>
    <n v="1"/>
    <s v="Return with Refund/Replacement"/>
    <s v="50–499"/>
  </r>
  <r>
    <x v="30"/>
    <s v="Mayuri Gupta"/>
    <s v="74894"/>
    <s v="ZM1251147CAW05806"/>
    <x v="0"/>
    <n v="136"/>
    <s v="Replacement"/>
    <m/>
    <x v="2"/>
    <x v="0"/>
    <s v="TRANSFER ARM STUCK"/>
    <x v="3"/>
    <x v="1"/>
    <x v="2"/>
    <x v="0"/>
    <s v="CA"/>
    <x v="38"/>
    <x v="0"/>
    <s v="[3YearRotimaticNextRotimaticCareWarranty] Rotimatic Next - Rotimatic Care Plus Warranty - 3 Years"/>
    <x v="1"/>
    <n v="47"/>
    <n v="1"/>
    <s v="Return with Refund/Replacement"/>
    <s v="50–499"/>
  </r>
  <r>
    <x v="31"/>
    <s v="Akshita Supawala"/>
    <s v="RSO08288"/>
    <s v="ZM1260417CAG10202"/>
    <x v="0"/>
    <n v="281"/>
    <s v="Replacement"/>
    <s v="RSO08849"/>
    <x v="2"/>
    <x v="0"/>
    <s v="TRANSFER ARM STUCK"/>
    <x v="3"/>
    <x v="1"/>
    <x v="5"/>
    <x v="2"/>
    <s v="CA"/>
    <x v="16"/>
    <x v="0"/>
    <s v="[ZNF0111AG-CA] Rotimatic Next (Black &amp; Grey)"/>
    <x v="0"/>
    <n v="0"/>
    <n v="1"/>
    <s v="Return with Refund/Replacement"/>
    <s v="50–499"/>
  </r>
  <r>
    <x v="31"/>
    <s v="Rizwan Ishtiaq"/>
    <s v="78823"/>
    <s v="ZM1260104CAW08960"/>
    <x v="2"/>
    <n v="6"/>
    <s v="Replacement"/>
    <s v="RSO08848"/>
    <x v="2"/>
    <x v="0"/>
    <s v="DAMAGED KICKER"/>
    <x v="9"/>
    <x v="1"/>
    <x v="4"/>
    <x v="2"/>
    <s v="CA"/>
    <x v="30"/>
    <x v="0"/>
    <s v="[1YearRotimaticNextRotimaticCareWarranty] Rotimatic Next - Rotimatic Care Plus Warranty - 1 Year"/>
    <x v="2"/>
    <n v="54"/>
    <n v="1"/>
    <s v="Return with Refund/Replacement"/>
    <s v="0–49"/>
  </r>
  <r>
    <x v="31"/>
    <s v="Devang Patel"/>
    <s v="80375"/>
    <s v="ZM1260417CAG10230"/>
    <x v="2"/>
    <n v="61"/>
    <s v="Replacement"/>
    <s v="RSO08847"/>
    <x v="2"/>
    <x v="0"/>
    <s v="LEAKAGE"/>
    <x v="10"/>
    <x v="6"/>
    <x v="5"/>
    <x v="2"/>
    <s v="CA"/>
    <x v="16"/>
    <x v="0"/>
    <s v="[ZNF0111AG-CA] Rotimatic Next (Black &amp; Grey)"/>
    <x v="2"/>
    <n v="39"/>
    <n v="1"/>
    <s v="Return with Refund/Replacement"/>
    <s v="50–499"/>
  </r>
  <r>
    <x v="31"/>
    <s v="Arpit Rawat"/>
    <s v="80751"/>
    <s v="ZM1260102CAG08404"/>
    <x v="2"/>
    <m/>
    <s v="Replacement"/>
    <s v="RSO08846"/>
    <x v="2"/>
    <x v="0"/>
    <s v="SCREEN UNRESPONSIVE"/>
    <x v="59"/>
    <x v="13"/>
    <x v="4"/>
    <x v="2"/>
    <s v="CA"/>
    <x v="6"/>
    <x v="0"/>
    <s v="[3YearRotimaticNextRotimaticCareWarranty] Rotimatic Next - Rotimatic Care Plus Warranty - 3 Years"/>
    <x v="2"/>
    <n v="44"/>
    <n v="1"/>
    <s v="Return with Refund/Replacement"/>
    <m/>
  </r>
  <r>
    <x v="31"/>
    <s v="Govind Vyas"/>
    <s v="76296"/>
    <s v="ZM1251251CAG07925"/>
    <x v="2"/>
    <n v="1098"/>
    <s v="Replacement"/>
    <s v="RSO08845"/>
    <x v="2"/>
    <x v="0"/>
    <s v="DAMAGED KICKER"/>
    <x v="9"/>
    <x v="1"/>
    <x v="0"/>
    <x v="0"/>
    <s v="CA"/>
    <x v="1"/>
    <x v="0"/>
    <s v="[2YearRotimaticNextRotimaticCareWarranty] Rotimatic Next - Rotimatic Care Plus Warranty - 2 Years"/>
    <x v="2"/>
    <n v="42"/>
    <n v="1"/>
    <s v="Return with Refund/Replacement"/>
    <s v="1,000–1,999"/>
  </r>
  <r>
    <x v="31"/>
    <s v="Promod Gangadharan"/>
    <s v="69665"/>
    <s v="ZM1250835CAG02687"/>
    <x v="2"/>
    <n v="375"/>
    <s v="Replacement"/>
    <s v="RSO08844"/>
    <x v="2"/>
    <x v="0"/>
    <s v="DAMAGED KICKER"/>
    <x v="9"/>
    <x v="1"/>
    <x v="3"/>
    <x v="0"/>
    <s v="CA"/>
    <x v="8"/>
    <x v="0"/>
    <s v="[ZNF0111AG-CA] Rotimatic Next (Black &amp; Grey)"/>
    <x v="2"/>
    <n v="43"/>
    <n v="1"/>
    <s v="Return with Refund/Replacement"/>
    <s v="50–499"/>
  </r>
  <r>
    <x v="32"/>
    <s v="Leena Munjal"/>
    <s v="76724"/>
    <s v="ZM1260209MEG03089"/>
    <x v="2"/>
    <n v="442"/>
    <s v="Replacement"/>
    <s v="RSO08840"/>
    <x v="2"/>
    <x v="0"/>
    <s v="DAMAGED KICKER"/>
    <x v="9"/>
    <x v="1"/>
    <x v="8"/>
    <x v="2"/>
    <s v="ME"/>
    <x v="11"/>
    <x v="0"/>
    <s v="[ZNF0111AG-ME] Rotimatic Next (Black &amp; Grey)"/>
    <x v="2"/>
    <n v="71"/>
    <n v="1"/>
    <s v="Return with Refund/Replacement"/>
    <s v="50–499"/>
  </r>
  <r>
    <x v="32"/>
    <s v="Mayuresh Patil"/>
    <s v="75629"/>
    <s v="ZM1251147CAG05667"/>
    <x v="2"/>
    <n v="628"/>
    <s v="Replacement"/>
    <s v="RSO08843"/>
    <x v="2"/>
    <x v="0"/>
    <s v="DAMAGED KICKER"/>
    <x v="9"/>
    <x v="1"/>
    <x v="2"/>
    <x v="0"/>
    <s v="CA"/>
    <x v="38"/>
    <x v="0"/>
    <s v="[3YearRotimaticNextRotimaticCareWarranty] Rotimatic Next - Rotimatic Care Plus Warranty - 3 Years"/>
    <x v="2"/>
    <n v="60"/>
    <n v="1"/>
    <s v="Return with Refund/Replacement"/>
    <s v="500–999"/>
  </r>
  <r>
    <x v="32"/>
    <s v="Aju Thalappillil Scaria"/>
    <s v="65295"/>
    <s v="ZM1250729CAG01624"/>
    <x v="2"/>
    <n v="792"/>
    <s v="Replacement"/>
    <s v="RSO08842"/>
    <x v="2"/>
    <x v="0"/>
    <s v="DAMAGED KICKER"/>
    <x v="9"/>
    <x v="1"/>
    <x v="1"/>
    <x v="0"/>
    <s v="CA"/>
    <x v="2"/>
    <x v="0"/>
    <s v="[ZNF0111AG-CA] Rotimatic Next (Black &amp; Grey)"/>
    <x v="2"/>
    <n v="0"/>
    <n v="1"/>
    <s v="Return with Refund/Replacement"/>
    <s v="500–999"/>
  </r>
  <r>
    <x v="32"/>
    <s v="Vijayvenkat Ramachandran"/>
    <s v="64662"/>
    <s v="ZM1250626CAW01188"/>
    <x v="2"/>
    <m/>
    <s v="Replacement"/>
    <s v="RSO08841"/>
    <x v="2"/>
    <x v="0"/>
    <s v="DAMAGED KICKER"/>
    <x v="9"/>
    <x v="1"/>
    <x v="10"/>
    <x v="0"/>
    <s v="CA"/>
    <x v="15"/>
    <x v="0"/>
    <s v="[ZNF0111AW-CA] Rotimatic Next (Black &amp; White)"/>
    <x v="2"/>
    <n v="0"/>
    <n v="1"/>
    <s v="Return with Refund/Replacement"/>
    <m/>
  </r>
  <r>
    <x v="32"/>
    <s v="Radhika Shah"/>
    <s v="71195"/>
    <s v="ZM1251144CAG04861"/>
    <x v="2"/>
    <n v="183"/>
    <s v="Replacement"/>
    <s v="RSO08839"/>
    <x v="2"/>
    <x v="0"/>
    <s v="DAMAGED KICKER"/>
    <x v="9"/>
    <x v="1"/>
    <x v="2"/>
    <x v="0"/>
    <s v="CA"/>
    <x v="5"/>
    <x v="0"/>
    <s v="[2YearRotimaticNextRotimaticCareWarranty] Rotimatic Next - Rotimatic Care Plus Warranty - 2 Years"/>
    <x v="2"/>
    <n v="51"/>
    <n v="1"/>
    <s v="Return with Refund/Replacement"/>
    <s v="50–499"/>
  </r>
  <r>
    <x v="32"/>
    <s v="Aaksha Meghawat"/>
    <s v="79062"/>
    <s v="ZM1260206CAG09317"/>
    <x v="0"/>
    <n v="189"/>
    <s v="Replacement"/>
    <s v="RSO09077"/>
    <x v="2"/>
    <x v="0"/>
    <s v="TRANSFER ARM STUCK"/>
    <x v="3"/>
    <x v="1"/>
    <x v="8"/>
    <x v="2"/>
    <s v="CA"/>
    <x v="25"/>
    <x v="0"/>
    <s v="[ZNF0111AG-CA] Rotimatic Next (Black &amp; Grey)"/>
    <x v="0"/>
    <n v="43"/>
    <n v="1"/>
    <s v="Return with Refund/Replacement"/>
    <s v="50–499"/>
  </r>
  <r>
    <x v="33"/>
    <s v="Kanika Dwivedi"/>
    <s v="RSO05660"/>
    <s v="ZM1251249MEG01784"/>
    <x v="0"/>
    <n v="15"/>
    <s v="Replacement"/>
    <m/>
    <x v="2"/>
    <x v="0"/>
    <s v="BOOT LOOP"/>
    <x v="60"/>
    <x v="15"/>
    <x v="0"/>
    <x v="0"/>
    <s v="ME"/>
    <x v="20"/>
    <x v="0"/>
    <s v="[ZNF0111AG-ME] Rotimatic Next (Black &amp; Grey)"/>
    <x v="1"/>
    <n v="0"/>
    <n v="1"/>
    <s v="Return with Refund/Replacement"/>
    <s v="0–49"/>
  </r>
  <r>
    <x v="33"/>
    <s v="Debika Nandi-Munshi"/>
    <s v="69387"/>
    <s v="ZM1250937CAG02953"/>
    <x v="0"/>
    <n v="191"/>
    <s v="Replacement"/>
    <m/>
    <x v="2"/>
    <x v="0"/>
    <s v="KNEADER BLADE STUCK"/>
    <x v="2"/>
    <x v="0"/>
    <x v="9"/>
    <x v="0"/>
    <s v="CA"/>
    <x v="21"/>
    <x v="0"/>
    <s v="[3YearRotimaticNextRotimaticCareWarranty] Rotimatic Next - Rotimatic Care Plus Warranty - 3 Years"/>
    <x v="1"/>
    <n v="0"/>
    <n v="1"/>
    <s v="Return with Refund/Replacement"/>
    <s v="50–499"/>
  </r>
  <r>
    <x v="33"/>
    <s v="Makarand Nemade"/>
    <s v="RSO07745"/>
    <s v="ZM1260102CAG08709"/>
    <x v="0"/>
    <n v="516"/>
    <s v="Replacement"/>
    <m/>
    <x v="2"/>
    <x v="0"/>
    <s v="TRANSFER ARM STUCK"/>
    <x v="3"/>
    <x v="1"/>
    <x v="4"/>
    <x v="2"/>
    <s v="CA"/>
    <x v="6"/>
    <x v="0"/>
    <s v="[ZNF0111AG-CA] Rotimatic Next (Black &amp; Grey)"/>
    <x v="1"/>
    <n v="0"/>
    <n v="1"/>
    <s v="Return with Refund/Replacement"/>
    <s v="500–999"/>
  </r>
  <r>
    <x v="33"/>
    <s v="Sharath Udupa"/>
    <s v="68730"/>
    <s v="ZM1250835CAG02621"/>
    <x v="0"/>
    <n v="286"/>
    <s v="Replacement"/>
    <m/>
    <x v="2"/>
    <x v="0"/>
    <s v="NOT POWERING ON"/>
    <x v="5"/>
    <x v="3"/>
    <x v="3"/>
    <x v="0"/>
    <s v="CA"/>
    <x v="8"/>
    <x v="0"/>
    <s v="[1YearRotimaticNextRotimaticCareWarranty] Rotimatic Next - Rotimatic Care Plus Warranty - 1 Year"/>
    <x v="1"/>
    <n v="0"/>
    <n v="1"/>
    <s v="Return with Refund/Replacement"/>
    <s v="50–499"/>
  </r>
  <r>
    <x v="33"/>
    <s v="Priyanka Karbhari"/>
    <s v="78039"/>
    <s v="ZM1260311MEG03128"/>
    <x v="0"/>
    <n v="188"/>
    <s v="Replacement"/>
    <m/>
    <x v="2"/>
    <x v="0"/>
    <s v="DB WEIGHT DETECTION WARNING"/>
    <x v="19"/>
    <x v="9"/>
    <x v="7"/>
    <x v="2"/>
    <s v="ME"/>
    <x v="10"/>
    <x v="0"/>
    <s v="[ZNF0111AG-ME] Rotimatic Next (Black &amp; Grey)"/>
    <x v="1"/>
    <n v="119"/>
    <n v="1"/>
    <s v="Return with Refund/Replacement"/>
    <s v="50–499"/>
  </r>
  <r>
    <x v="33"/>
    <s v="Jayshree Acharya"/>
    <s v="65094"/>
    <s v="ZM1250625CAG01005"/>
    <x v="0"/>
    <n v="179"/>
    <s v="Replacement"/>
    <m/>
    <x v="2"/>
    <x v="0"/>
    <s v="PRESS PAN STUCK"/>
    <x v="7"/>
    <x v="4"/>
    <x v="10"/>
    <x v="0"/>
    <s v="CA"/>
    <x v="29"/>
    <x v="0"/>
    <s v="[ZNF0111AG-CA] Rotimatic Next (Black &amp; Grey)"/>
    <x v="1"/>
    <n v="0"/>
    <n v="1"/>
    <s v="Return with Refund/Replacement"/>
    <s v="50–499"/>
  </r>
  <r>
    <x v="33"/>
    <s v="Mayur Bhalerao"/>
    <s v="65135"/>
    <s v="ZM1250625CAG00913"/>
    <x v="0"/>
    <n v="2149"/>
    <s v="Replacement"/>
    <m/>
    <x v="2"/>
    <x v="0"/>
    <s v="KNEADER BLADE STUCK"/>
    <x v="2"/>
    <x v="0"/>
    <x v="10"/>
    <x v="0"/>
    <s v="CA"/>
    <x v="29"/>
    <x v="0"/>
    <s v="[ZNF0111AG-CA] Rotimatic Next (Black &amp; Grey)"/>
    <x v="1"/>
    <n v="0"/>
    <n v="1"/>
    <s v="Return with Refund/Replacement"/>
    <s v="2,000–2,999"/>
  </r>
  <r>
    <x v="33"/>
    <s v="Deepashree CN"/>
    <s v="IN2835"/>
    <s v="ZM1260311MEG03437"/>
    <x v="2"/>
    <n v="23"/>
    <s v="Replacement"/>
    <m/>
    <x v="2"/>
    <x v="0"/>
    <s v="DAMAGED STIRRER"/>
    <x v="22"/>
    <x v="10"/>
    <x v="7"/>
    <x v="2"/>
    <s v="ME"/>
    <x v="10"/>
    <x v="0"/>
    <s v="[ZNF0111AG-IN] Rotimatic Next (Black &amp; Grey)"/>
    <x v="1"/>
    <n v="0"/>
    <n v="1"/>
    <s v="Return with Refund/Replacement"/>
    <s v="0–49"/>
  </r>
  <r>
    <x v="33"/>
    <s v="Tony Thomas"/>
    <s v="74969"/>
    <s v="ZM1251251CAG06814"/>
    <x v="0"/>
    <n v="330"/>
    <s v="Replacement"/>
    <m/>
    <x v="2"/>
    <x v="0"/>
    <s v="TRANSFER ARM STUCK"/>
    <x v="3"/>
    <x v="1"/>
    <x v="0"/>
    <x v="0"/>
    <s v="CA"/>
    <x v="1"/>
    <x v="0"/>
    <s v="[3YearRotimaticNextRotimaticCareWarranty] Rotimatic Next - Rotimatic Care Plus Warranty - 3 Years"/>
    <x v="1"/>
    <n v="41"/>
    <n v="1"/>
    <s v="Return with Refund/Replacement"/>
    <s v="50–499"/>
  </r>
  <r>
    <x v="33"/>
    <s v="Vinay Kumar"/>
    <s v="63419"/>
    <s v="ZM1250627MEG00160"/>
    <x v="0"/>
    <n v="1953"/>
    <s v="Replacement"/>
    <m/>
    <x v="2"/>
    <x v="0"/>
    <s v="TRANSFER ARM STUCK"/>
    <x v="3"/>
    <x v="1"/>
    <x v="10"/>
    <x v="0"/>
    <s v="ME"/>
    <x v="28"/>
    <x v="0"/>
    <s v="[2YearRotimaticPlusRotimaticCareWarranty] Rotimatic Plus - Rotimatic Care Plus Warranty - 2 Years"/>
    <x v="1"/>
    <n v="0"/>
    <n v="1"/>
    <s v="Return with Refund/Replacement"/>
    <s v="1,000–1,999"/>
  </r>
  <r>
    <x v="33"/>
    <s v="Rajan Garg"/>
    <s v="63847"/>
    <s v="ZM1250626CAW01302"/>
    <x v="0"/>
    <n v="1342"/>
    <s v="Replacement"/>
    <m/>
    <x v="2"/>
    <x v="0"/>
    <s v="NOT POWERING ON"/>
    <x v="5"/>
    <x v="3"/>
    <x v="10"/>
    <x v="0"/>
    <s v="CA"/>
    <x v="15"/>
    <x v="0"/>
    <s v="[ZNF0111AW-CA] Rotimatic Next (Black &amp; White)"/>
    <x v="1"/>
    <n v="0"/>
    <n v="1"/>
    <s v="Return with Refund/Replacement"/>
    <s v="1,000–1,999"/>
  </r>
  <r>
    <x v="33"/>
    <s v="Mrudula Khopkar"/>
    <s v="65423"/>
    <s v="ZM1250832CAW02155"/>
    <x v="0"/>
    <n v="377"/>
    <s v="Replacement"/>
    <m/>
    <x v="2"/>
    <x v="0"/>
    <s v="NOT POWERING ON"/>
    <x v="5"/>
    <x v="3"/>
    <x v="3"/>
    <x v="0"/>
    <s v="CA"/>
    <x v="23"/>
    <x v="0"/>
    <s v="[ZNF0111AW-CA] Rotimatic Next (Black &amp; White)"/>
    <x v="1"/>
    <n v="0"/>
    <n v="1"/>
    <s v="Return with Refund/Replacement"/>
    <s v="50–499"/>
  </r>
  <r>
    <x v="33"/>
    <s v="Arpan Badeka"/>
    <s v="71947"/>
    <s v="ZM1251146CAG04943"/>
    <x v="0"/>
    <n v="285"/>
    <s v="Replacement"/>
    <m/>
    <x v="2"/>
    <x v="0"/>
    <s v="TOP CASING CRACK"/>
    <x v="8"/>
    <x v="5"/>
    <x v="2"/>
    <x v="0"/>
    <s v="CA"/>
    <x v="3"/>
    <x v="0"/>
    <s v="[ZNF0111AG-CA] Rotimatic Next (Black &amp; Grey)"/>
    <x v="1"/>
    <n v="213"/>
    <n v="1"/>
    <s v="Return with Refund/Replacement"/>
    <s v="50–499"/>
  </r>
  <r>
    <x v="33"/>
    <s v="Prashant Panghal"/>
    <s v="73513"/>
    <s v="ZM1251147CAG05607"/>
    <x v="0"/>
    <n v="656"/>
    <s v="Replacement"/>
    <m/>
    <x v="2"/>
    <x v="0"/>
    <s v="TRANSFER ARM RATTLING NOISE"/>
    <x v="1"/>
    <x v="1"/>
    <x v="2"/>
    <x v="0"/>
    <s v="CA"/>
    <x v="38"/>
    <x v="0"/>
    <s v="[2YearRotimaticNextRotimaticCareWarranty] Rotimatic Next - Rotimatic Care Plus Warranty - 2 Years"/>
    <x v="1"/>
    <n v="0"/>
    <n v="1"/>
    <s v="Return with Refund/Replacement"/>
    <s v="500–999"/>
  </r>
  <r>
    <x v="33"/>
    <s v="Laylaa Tariq"/>
    <s v="RSO06253"/>
    <s v="ZM1251251CAG07456"/>
    <x v="0"/>
    <n v="85"/>
    <s v="Replacement"/>
    <s v="RSO08891"/>
    <x v="2"/>
    <x v="0"/>
    <s v="FAILED TO UPDATE FIRMWARE OTA"/>
    <x v="28"/>
    <x v="15"/>
    <x v="0"/>
    <x v="0"/>
    <s v="CA"/>
    <x v="1"/>
    <x v="0"/>
    <s v="[ZNF0111AG-CA] Rotimatic Next (Black &amp; Grey)"/>
    <x v="0"/>
    <n v="0"/>
    <n v="1"/>
    <s v="Return with Refund/Replacement"/>
    <s v="50–499"/>
  </r>
  <r>
    <x v="33"/>
    <s v="Hiralben Sojitra"/>
    <s v="57639"/>
    <s v="ZM82408MEB0AA"/>
    <x v="0"/>
    <n v="332"/>
    <s v="Replacement"/>
    <s v="RSO08833"/>
    <x v="2"/>
    <x v="0"/>
    <s v="KICKER STUCK"/>
    <x v="3"/>
    <x v="1"/>
    <x v="3"/>
    <x v="3"/>
    <s v="B0"/>
    <x v="39"/>
    <x v="1"/>
    <s v="[ZMA0111A-ME] Rotimatic Plus"/>
    <x v="0"/>
    <n v="0"/>
    <n v="1"/>
    <s v="Return with Refund/Replacement"/>
    <s v="50–499"/>
  </r>
  <r>
    <x v="33"/>
    <s v="Vinod Krishnappa"/>
    <s v="72834"/>
    <s v="ZM1251043CAG04127"/>
    <x v="2"/>
    <n v="275"/>
    <s v="Replacement"/>
    <s v="RSO08832"/>
    <x v="2"/>
    <x v="0"/>
    <s v="DAMAGED KICKER"/>
    <x v="9"/>
    <x v="1"/>
    <x v="6"/>
    <x v="0"/>
    <s v="CA"/>
    <x v="9"/>
    <x v="0"/>
    <s v="[ZNF0111AG-CA] Rotimatic Next (Black &amp; Grey)"/>
    <x v="2"/>
    <n v="43"/>
    <n v="1"/>
    <s v="Return with Refund/Replacement"/>
    <s v="50–499"/>
  </r>
  <r>
    <x v="33"/>
    <s v="Anusha Nelavalli"/>
    <s v="74488"/>
    <s v="ZM1251249MEG02151"/>
    <x v="2"/>
    <n v="234"/>
    <s v="Replacement"/>
    <s v="RSO08830"/>
    <x v="2"/>
    <x v="0"/>
    <s v="DAMAGED KICKER"/>
    <x v="9"/>
    <x v="1"/>
    <x v="0"/>
    <x v="0"/>
    <s v="ME"/>
    <x v="20"/>
    <x v="0"/>
    <s v="[ZNF0111AG-ME] Rotimatic Next (Black &amp; Grey)"/>
    <x v="2"/>
    <n v="83"/>
    <n v="1"/>
    <s v="Return with Refund/Replacement"/>
    <s v="50–499"/>
  </r>
  <r>
    <x v="33"/>
    <s v="Rajesh Dasarraju"/>
    <s v="75110"/>
    <s v="ZM1251250CAW06741"/>
    <x v="2"/>
    <n v="1013"/>
    <s v="Replacement"/>
    <s v="RSO08829"/>
    <x v="2"/>
    <x v="0"/>
    <s v="DAMAGED KICKER"/>
    <x v="9"/>
    <x v="1"/>
    <x v="0"/>
    <x v="0"/>
    <s v="CA"/>
    <x v="0"/>
    <x v="0"/>
    <s v="[ZNF0111AW-CA] Rotimatic Next (Black &amp; White)"/>
    <x v="2"/>
    <n v="0"/>
    <n v="1"/>
    <s v="Return with Refund/Replacement"/>
    <s v="1,000–1,999"/>
  </r>
  <r>
    <x v="34"/>
    <s v="Saurabh Bararia"/>
    <s v="76255"/>
    <s v="ZM1260104CAW08843"/>
    <x v="2"/>
    <n v="315"/>
    <s v="Replacement"/>
    <s v="RSO08828"/>
    <x v="2"/>
    <x v="0"/>
    <s v="DAMAGED KICKER"/>
    <x v="9"/>
    <x v="1"/>
    <x v="4"/>
    <x v="2"/>
    <s v="CA"/>
    <x v="30"/>
    <x v="0"/>
    <s v="[ZNF0111AW-CA] Rotimatic Next (Black &amp; White)"/>
    <x v="2"/>
    <n v="36"/>
    <n v="1"/>
    <s v="Return with Refund/Replacement"/>
    <s v="50–499"/>
  </r>
  <r>
    <x v="34"/>
    <s v="Saurabh Kulkarni"/>
    <s v="RSO06368"/>
    <s v="ZP82512CABA13"/>
    <x v="0"/>
    <n v="133"/>
    <s v="Replacement"/>
    <s v="RSO08827"/>
    <x v="2"/>
    <x v="0"/>
    <s v="DOUGH BALL NOT FORMED"/>
    <x v="51"/>
    <x v="0"/>
    <x v="0"/>
    <x v="0"/>
    <s v="BA"/>
    <x v="4"/>
    <x v="1"/>
    <s v="[ZMA0111A-CA-R] Remanufactured"/>
    <x v="2"/>
    <n v="0"/>
    <n v="1"/>
    <s v="Return with Refund/Replacement"/>
    <s v="50–499"/>
  </r>
  <r>
    <x v="34"/>
    <s v="Nida Zehra"/>
    <s v="RSO06816"/>
    <s v="ZP82512CABA20"/>
    <x v="0"/>
    <n v="242"/>
    <s v="Replacement"/>
    <m/>
    <x v="2"/>
    <x v="0"/>
    <s v="RNEXT UPGRADE"/>
    <x v="61"/>
    <x v="14"/>
    <x v="0"/>
    <x v="0"/>
    <s v="BA"/>
    <x v="4"/>
    <x v="1"/>
    <s v="[ZMA0111A-CA-R] Remanufactured"/>
    <x v="1"/>
    <n v="0"/>
    <n v="1"/>
    <s v="Return with Refund/Replacement"/>
    <s v="50–499"/>
  </r>
  <r>
    <x v="34"/>
    <s v="Sachin Bhansali"/>
    <s v="RSO06503"/>
    <s v="ZM1260208CAW09532"/>
    <x v="0"/>
    <n v="3"/>
    <s v="Replacement"/>
    <s v="RSO09011"/>
    <x v="2"/>
    <x v="0"/>
    <s v="VERTICAL TRAY BROKEN"/>
    <x v="45"/>
    <x v="9"/>
    <x v="8"/>
    <x v="2"/>
    <s v="CA"/>
    <x v="12"/>
    <x v="0"/>
    <s v="[ZNF0111AW-CA] Rotimatic Next (Black &amp; White)"/>
    <x v="0"/>
    <n v="0"/>
    <n v="1"/>
    <s v="Return with Refund/Replacement"/>
    <s v="0–49"/>
  </r>
  <r>
    <x v="34"/>
    <s v="Arpit Jhaveri"/>
    <s v="70911"/>
    <s v="ZM1251144CAG04741"/>
    <x v="0"/>
    <n v="119"/>
    <s v="Replacement"/>
    <s v="RSO08826"/>
    <x v="2"/>
    <x v="0"/>
    <s v="MACHINE REPLACEMENT"/>
    <x v="62"/>
    <x v="14"/>
    <x v="2"/>
    <x v="0"/>
    <s v="CA"/>
    <x v="5"/>
    <x v="0"/>
    <s v="[ZNF0111AG-CA] Rotimatic Next (Black &amp; Grey)"/>
    <x v="2"/>
    <n v="66"/>
    <n v="1"/>
    <s v="Return with Refund/Replacement"/>
    <s v="50–499"/>
  </r>
  <r>
    <x v="34"/>
    <s v="Sukhwinder Randhawa"/>
    <s v="RSO03764"/>
    <s v="ZM1250728MEW00492"/>
    <x v="0"/>
    <n v="93"/>
    <s v="Replacement"/>
    <s v="RSO08973"/>
    <x v="2"/>
    <x v="0"/>
    <s v="KNEADER BLADE STUCK"/>
    <x v="2"/>
    <x v="0"/>
    <x v="1"/>
    <x v="0"/>
    <s v="ME"/>
    <x v="31"/>
    <x v="0"/>
    <s v="[ZNF0111AW-ME] Rotimatic Next (Black &amp; White)"/>
    <x v="0"/>
    <n v="0"/>
    <n v="1"/>
    <s v="Return with Refund/Replacement"/>
    <s v="50–499"/>
  </r>
  <r>
    <x v="34"/>
    <s v="Fateen Ata"/>
    <s v="79934"/>
    <s v="ZM1260417CAG10083"/>
    <x v="0"/>
    <n v="20"/>
    <s v="Replacement"/>
    <s v="RSO08954"/>
    <x v="2"/>
    <x v="0"/>
    <s v="NO FRONT COVER"/>
    <x v="63"/>
    <x v="7"/>
    <x v="5"/>
    <x v="2"/>
    <s v="CA"/>
    <x v="16"/>
    <x v="0"/>
    <s v="[2YearRotimaticNextRotimaticCareWarranty] Rotimatic Next - Rotimatic Care Plus Warranty - 2 Years"/>
    <x v="0"/>
    <n v="40"/>
    <n v="1"/>
    <s v="Return with Refund/Replacement"/>
    <s v="0–49"/>
  </r>
  <r>
    <x v="34"/>
    <s v="Pooja Soni"/>
    <s v="76235"/>
    <s v="ZM1251251CAG07616"/>
    <x v="2"/>
    <n v="0"/>
    <s v="Replacement"/>
    <s v="RSO08823"/>
    <x v="2"/>
    <x v="0"/>
    <s v="DAMAGED FLOUR CONTAINER"/>
    <x v="64"/>
    <x v="6"/>
    <x v="0"/>
    <x v="0"/>
    <s v="CA"/>
    <x v="1"/>
    <x v="0"/>
    <s v="[ZNF0111AG-CA] Rotimatic Next (Black &amp; Grey)"/>
    <x v="2"/>
    <n v="41"/>
    <n v="1"/>
    <s v="Return with Refund/Replacement"/>
    <s v="0–49"/>
  </r>
  <r>
    <x v="35"/>
    <s v="Junaid Kazi"/>
    <s v="20510"/>
    <s v="ZM82207MEB00C"/>
    <x v="0"/>
    <n v="4232"/>
    <s v="Replacement"/>
    <s v="RSO08822"/>
    <x v="2"/>
    <x v="0"/>
    <s v="RNEXT UPGRADE"/>
    <x v="61"/>
    <x v="14"/>
    <x v="1"/>
    <x v="4"/>
    <s v="B0"/>
    <x v="39"/>
    <x v="1"/>
    <s v="[ZMA0217] Roti Basket"/>
    <x v="0"/>
    <n v="0"/>
    <n v="1"/>
    <s v="Return with Refund/Replacement"/>
    <s v="4,000–4,999"/>
  </r>
  <r>
    <x v="35"/>
    <s v="Binita Patel"/>
    <s v="RSO07677"/>
    <s v="ZP82512CABA02"/>
    <x v="0"/>
    <n v="2939"/>
    <s v="Replacement"/>
    <m/>
    <x v="2"/>
    <x v="0"/>
    <s v="SWEEPER BROKEN"/>
    <x v="9"/>
    <x v="1"/>
    <x v="0"/>
    <x v="0"/>
    <s v="BA"/>
    <x v="4"/>
    <x v="1"/>
    <s v="[ZMA0111A-CA-R] Remanufactured"/>
    <x v="1"/>
    <n v="0"/>
    <n v="1"/>
    <s v="Return with Refund/Replacement"/>
    <s v="2,000–2,999"/>
  </r>
  <r>
    <x v="35"/>
    <s v="Ravi Sooranahalli"/>
    <s v="RSO04568"/>
    <s v="ZM1250939CAG03336"/>
    <x v="0"/>
    <n v="0"/>
    <s v="Replacement"/>
    <s v="RSO09024"/>
    <x v="2"/>
    <x v="0"/>
    <s v="TRANSFER ARM STUCK"/>
    <x v="3"/>
    <x v="1"/>
    <x v="9"/>
    <x v="0"/>
    <s v="CA"/>
    <x v="36"/>
    <x v="0"/>
    <s v="[ZNF0111AG-CA] Rotimatic Next (Black &amp; Grey)"/>
    <x v="0"/>
    <n v="0"/>
    <n v="1"/>
    <s v="Return with Refund/Replacement"/>
    <s v="0–49"/>
  </r>
  <r>
    <x v="35"/>
    <s v="Megha Joshi"/>
    <s v="68365"/>
    <s v="ZM1251043CAG04169"/>
    <x v="0"/>
    <n v="407"/>
    <s v="Replacement"/>
    <s v="RSO09086"/>
    <x v="2"/>
    <x v="0"/>
    <s v="KNEADER TRAY STUCK"/>
    <x v="0"/>
    <x v="0"/>
    <x v="6"/>
    <x v="0"/>
    <s v="CA"/>
    <x v="9"/>
    <x v="0"/>
    <s v="[ZNF0111AG-CA] Rotimatic Next (Black &amp; Grey)"/>
    <x v="0"/>
    <n v="55"/>
    <n v="1"/>
    <s v="Return with Refund/Replacement"/>
    <s v="50–499"/>
  </r>
  <r>
    <x v="35"/>
    <s v="Reshma Khandare"/>
    <s v="72866"/>
    <s v="ZM1251146MEG01648"/>
    <x v="0"/>
    <n v="1528"/>
    <s v="Replacement"/>
    <s v="RSO09040"/>
    <x v="2"/>
    <x v="0"/>
    <s v="TRANSFER ARM RATTLING NOISE"/>
    <x v="1"/>
    <x v="1"/>
    <x v="2"/>
    <x v="0"/>
    <s v="ME"/>
    <x v="3"/>
    <x v="0"/>
    <s v="[ZNF0111AG-ME] Rotimatic Next (Black &amp; Grey)"/>
    <x v="0"/>
    <n v="78"/>
    <n v="1"/>
    <s v="Return with Refund/Replacement"/>
    <s v="1,000–1,999"/>
  </r>
  <r>
    <x v="35"/>
    <s v="Archesh Patel"/>
    <s v="77147"/>
    <s v="ZM1251250CAW06640"/>
    <x v="0"/>
    <n v="664"/>
    <s v="Replacement"/>
    <m/>
    <x v="2"/>
    <x v="0"/>
    <s v="KNEADER BLADE STUCK"/>
    <x v="2"/>
    <x v="0"/>
    <x v="0"/>
    <x v="0"/>
    <s v="CA"/>
    <x v="0"/>
    <x v="0"/>
    <s v="[ZNF0111AW-CA] Rotimatic Next (Black &amp; White)"/>
    <x v="1"/>
    <n v="39"/>
    <n v="1"/>
    <s v="Return with Refund/Replacement"/>
    <s v="500–999"/>
  </r>
  <r>
    <x v="35"/>
    <s v="Amar Subramanya"/>
    <s v="RSO04326"/>
    <s v="ZM1250939CAW03431"/>
    <x v="0"/>
    <n v="1868"/>
    <s v="Replacement"/>
    <m/>
    <x v="2"/>
    <x v="0"/>
    <s v="TRANSFER ARM STUCK"/>
    <x v="3"/>
    <x v="1"/>
    <x v="9"/>
    <x v="0"/>
    <s v="CA"/>
    <x v="36"/>
    <x v="0"/>
    <s v="[ZNF0111AW-CA] Rotimatic Next (Black &amp; White)"/>
    <x v="1"/>
    <n v="0"/>
    <n v="1"/>
    <s v="Return with Refund/Replacement"/>
    <s v="1,000–1,999"/>
  </r>
  <r>
    <x v="35"/>
    <s v="Tejaswini Patel"/>
    <s v="78974"/>
    <s v="ZM1260311MEG03179"/>
    <x v="0"/>
    <n v="0"/>
    <s v="Replacement"/>
    <s v="RSO08955"/>
    <x v="2"/>
    <x v="0"/>
    <s v="VERTICAL TRAY DAMAGED"/>
    <x v="45"/>
    <x v="9"/>
    <x v="7"/>
    <x v="2"/>
    <s v="ME"/>
    <x v="10"/>
    <x v="0"/>
    <s v="[ZNF0111AG-ME] Rotimatic Next (Black &amp; Grey)"/>
    <x v="0"/>
    <n v="119"/>
    <n v="1"/>
    <s v="Return with Refund/Replacement"/>
    <s v="0–49"/>
  </r>
  <r>
    <x v="35"/>
    <s v="RAHUL SINGH"/>
    <s v="69074"/>
    <s v="ZM1250835MEW00871"/>
    <x v="0"/>
    <n v="597"/>
    <s v="Replacement"/>
    <m/>
    <x v="2"/>
    <x v="0"/>
    <s v="KNEADER BLADE STUCK"/>
    <x v="2"/>
    <x v="0"/>
    <x v="3"/>
    <x v="0"/>
    <s v="ME"/>
    <x v="8"/>
    <x v="0"/>
    <s v="[ZNF0111AW-ME] Rotimatic Next (Black &amp; White)"/>
    <x v="1"/>
    <n v="0"/>
    <n v="1"/>
    <s v="Return with Refund/Replacement"/>
    <s v="500–999"/>
  </r>
  <r>
    <x v="35"/>
    <s v="Kishor Suresh Deshpande"/>
    <s v="RSO03884"/>
    <s v="ZP82510MEB9D6"/>
    <x v="0"/>
    <n v="0"/>
    <s v="Replacement"/>
    <s v="RSO08820"/>
    <x v="2"/>
    <x v="0"/>
    <s v="RNEXT UPGRADE"/>
    <x v="61"/>
    <x v="14"/>
    <x v="6"/>
    <x v="0"/>
    <s v="B9"/>
    <x v="39"/>
    <x v="1"/>
    <s v="[ZMA0111A-ME-R] Remanufactured"/>
    <x v="0"/>
    <n v="0"/>
    <n v="1"/>
    <s v="Return with Refund/Replacement"/>
    <s v="0–49"/>
  </r>
  <r>
    <x v="35"/>
    <s v="swarup masurkar"/>
    <s v="RSO04647"/>
    <s v="ZM1251144CAW04482"/>
    <x v="0"/>
    <n v="524"/>
    <s v="Replacement"/>
    <m/>
    <x v="2"/>
    <x v="0"/>
    <s v="NOT POWERING ON"/>
    <x v="5"/>
    <x v="3"/>
    <x v="2"/>
    <x v="0"/>
    <s v="CA"/>
    <x v="5"/>
    <x v="0"/>
    <s v="[ZNF0111AW-CA] Rotimatic Next (Black &amp; White)"/>
    <x v="1"/>
    <n v="0"/>
    <n v="1"/>
    <s v="Return with Refund/Replacement"/>
    <s v="500–999"/>
  </r>
  <r>
    <x v="35"/>
    <s v="NAMRATA JAIN"/>
    <s v="RSO04966"/>
    <s v="ZM1250835MEG00905"/>
    <x v="0"/>
    <n v="203"/>
    <s v="Replacement"/>
    <s v="RSO09103"/>
    <x v="2"/>
    <x v="0"/>
    <s v="KNEADER BROKEN"/>
    <x v="65"/>
    <x v="0"/>
    <x v="3"/>
    <x v="0"/>
    <s v="ME"/>
    <x v="8"/>
    <x v="0"/>
    <s v="[ZNF0111AG-ME] Rotimatic Next (Black &amp; Grey)"/>
    <x v="0"/>
    <n v="0"/>
    <n v="1"/>
    <s v="Return with Refund/Replacement"/>
    <s v="50–499"/>
  </r>
  <r>
    <x v="36"/>
    <s v="Ketaki Bhawe"/>
    <s v="RSO05224"/>
    <s v="ZM1251144CAW04454"/>
    <x v="0"/>
    <n v="16"/>
    <s v="Replacement"/>
    <m/>
    <x v="2"/>
    <x v="0"/>
    <s v="NOT POWERING ON"/>
    <x v="5"/>
    <x v="3"/>
    <x v="2"/>
    <x v="0"/>
    <s v="CA"/>
    <x v="5"/>
    <x v="0"/>
    <s v="[ZNF0111AW-CA] Rotimatic Next (Black &amp; White)"/>
    <x v="1"/>
    <n v="0"/>
    <n v="1"/>
    <s v="Return with Refund/Replacement"/>
    <s v="0–49"/>
  </r>
  <r>
    <x v="36"/>
    <s v="Sanjeev Tagra"/>
    <s v="73338"/>
    <s v="ZM1251146CAG05349"/>
    <x v="0"/>
    <n v="116"/>
    <s v="Replacement"/>
    <m/>
    <x v="2"/>
    <x v="0"/>
    <s v="NOT POWERING ON"/>
    <x v="5"/>
    <x v="3"/>
    <x v="2"/>
    <x v="0"/>
    <s v="CA"/>
    <x v="3"/>
    <x v="0"/>
    <s v="[ZNF0111AG-CA] Rotimatic Next (Black &amp; Grey)"/>
    <x v="1"/>
    <n v="44"/>
    <n v="1"/>
    <s v="Return with Refund/Replacement"/>
    <s v="50–499"/>
  </r>
  <r>
    <x v="36"/>
    <s v="Mayank Tyagi"/>
    <s v="70569"/>
    <s v="ZM1251144CAG04492"/>
    <x v="0"/>
    <n v="473"/>
    <s v="Replacement"/>
    <m/>
    <x v="2"/>
    <x v="0"/>
    <s v="POWER TRIP"/>
    <x v="66"/>
    <x v="3"/>
    <x v="2"/>
    <x v="0"/>
    <s v="CA"/>
    <x v="5"/>
    <x v="0"/>
    <s v="[ZNF0111AG-CA] Rotimatic Next (Black &amp; Grey)"/>
    <x v="1"/>
    <n v="40"/>
    <n v="1"/>
    <s v="Return with Refund/Replacement"/>
    <s v="50–499"/>
  </r>
  <r>
    <x v="36"/>
    <s v="Tavnaz Singh"/>
    <s v="IN2855"/>
    <s v="ZM1260311MEG03413"/>
    <x v="2"/>
    <n v="657"/>
    <s v="Replacement"/>
    <s v="RSO08817"/>
    <x v="2"/>
    <x v="0"/>
    <s v="DAMAGED KICKER"/>
    <x v="9"/>
    <x v="1"/>
    <x v="7"/>
    <x v="2"/>
    <s v="ME"/>
    <x v="10"/>
    <x v="0"/>
    <s v="[1YearRotimaticNextRotimaticCareWarranty] Rotimatic Next - Rotimatic Care Plus Warranty - 1 Year"/>
    <x v="2"/>
    <n v="0"/>
    <n v="1"/>
    <s v="Return with Refund/Replacement"/>
    <s v="500–999"/>
  </r>
  <r>
    <x v="36"/>
    <s v="Rahulkumar Chaudhari"/>
    <s v="75865"/>
    <s v="ZM1260209MEG02899"/>
    <x v="2"/>
    <n v="1094"/>
    <s v="Replacement"/>
    <s v="RSO08811"/>
    <x v="2"/>
    <x v="0"/>
    <s v="DAMAGED KICKER"/>
    <x v="9"/>
    <x v="1"/>
    <x v="8"/>
    <x v="2"/>
    <s v="ME"/>
    <x v="11"/>
    <x v="0"/>
    <s v="[ZNF0111AG-ME] Rotimatic Next (Black &amp; Grey)"/>
    <x v="2"/>
    <n v="0"/>
    <n v="1"/>
    <s v="Return with Refund/Replacement"/>
    <s v="1,000–1,999"/>
  </r>
  <r>
    <x v="36"/>
    <s v="Pranela Rameshwar"/>
    <s v="68769"/>
    <s v="ZM1251144CAW04382"/>
    <x v="2"/>
    <n v="77"/>
    <s v="Replacement"/>
    <s v="RSO08809"/>
    <x v="2"/>
    <x v="0"/>
    <s v="DAMAGED FLOUR CONTAINER"/>
    <x v="64"/>
    <x v="6"/>
    <x v="2"/>
    <x v="0"/>
    <s v="CA"/>
    <x v="5"/>
    <x v="0"/>
    <s v="[3YearRotimaticNextRotimaticCareWarranty] Rotimatic Next - Rotimatic Care Plus Warranty - 3 Years"/>
    <x v="2"/>
    <n v="68"/>
    <n v="1"/>
    <s v="Return with Refund/Replacement"/>
    <s v="50–499"/>
  </r>
  <r>
    <x v="37"/>
    <s v="Sabeeh Ahmed"/>
    <s v="RSO02368"/>
    <s v="ZM1250522MEG00078"/>
    <x v="0"/>
    <n v="1865"/>
    <s v="Replacement"/>
    <s v="RSO08808"/>
    <x v="2"/>
    <x v="0"/>
    <s v="TRANSFER ARM STUCK"/>
    <x v="3"/>
    <x v="1"/>
    <x v="11"/>
    <x v="0"/>
    <s v="ME"/>
    <x v="40"/>
    <x v="0"/>
    <s v="[ZNF0111AG-ME] Rotimatic Next (Black &amp; Grey)"/>
    <x v="2"/>
    <n v="0"/>
    <n v="1"/>
    <s v="Return with Refund/Replacement"/>
    <s v="1,000–1,999"/>
  </r>
  <r>
    <x v="37"/>
    <s v="Pravallika Aenugu"/>
    <s v="70635"/>
    <s v="ZM1251144CAW04438"/>
    <x v="1"/>
    <m/>
    <s v="Refund with Return"/>
    <m/>
    <x v="2"/>
    <x v="0"/>
    <s v="FLOUR TUNNEL BLOCK"/>
    <x v="56"/>
    <x v="6"/>
    <x v="2"/>
    <x v="0"/>
    <s v="CA"/>
    <x v="5"/>
    <x v="0"/>
    <s v="[1YearRotimaticNextRotimaticCareWarranty] Rotimatic Next - Rotimatic Care Plus Warranty - 1 Year"/>
    <x v="0"/>
    <n v="209"/>
    <n v="1"/>
    <s v="Cancellation"/>
    <m/>
  </r>
  <r>
    <x v="37"/>
    <s v="Prajkta Maindarkar"/>
    <s v="RSO07987"/>
    <s v="ZM1260102CAG08185"/>
    <x v="0"/>
    <n v="4"/>
    <s v="Replacement"/>
    <s v="RSO09076"/>
    <x v="2"/>
    <x v="0"/>
    <s v="PANS NOT HEATING"/>
    <x v="24"/>
    <x v="4"/>
    <x v="4"/>
    <x v="2"/>
    <s v="CA"/>
    <x v="6"/>
    <x v="0"/>
    <s v="[ZNF0111AG-CA] Rotimatic Next (Black &amp; Grey)"/>
    <x v="0"/>
    <n v="0"/>
    <n v="1"/>
    <s v="Return with Refund/Replacement"/>
    <s v="0–49"/>
  </r>
  <r>
    <x v="37"/>
    <s v="Faisal Siddiqui"/>
    <s v="80795"/>
    <s v="ZM1260311MEG03152"/>
    <x v="0"/>
    <n v="69"/>
    <s v="Replacement"/>
    <s v="RSO08805"/>
    <x v="2"/>
    <x v="0"/>
    <s v="TRANSFER ARM RATTLING NOISE"/>
    <x v="1"/>
    <x v="1"/>
    <x v="7"/>
    <x v="2"/>
    <s v="ME"/>
    <x v="10"/>
    <x v="0"/>
    <s v="[3YearRotimaticNextRotimaticCareWarranty] Rotimatic Next - Rotimatic Care Plus Warranty - 3 Years"/>
    <x v="0"/>
    <n v="129"/>
    <n v="1"/>
    <s v="Return with Refund/Replacement"/>
    <s v="50–499"/>
  </r>
  <r>
    <x v="37"/>
    <s v="Noorul Khan"/>
    <s v="64121"/>
    <s v="ZM1250521CAG00428"/>
    <x v="0"/>
    <n v="545"/>
    <s v="Replacement"/>
    <m/>
    <x v="2"/>
    <x v="0"/>
    <s v="KICKER MOTOR FAIL"/>
    <x v="3"/>
    <x v="1"/>
    <x v="11"/>
    <x v="0"/>
    <s v="CA"/>
    <x v="34"/>
    <x v="0"/>
    <s v="[ZNF0111AG-CA] Rotimatic Next (Black &amp; Grey)"/>
    <x v="1"/>
    <n v="0"/>
    <n v="1"/>
    <s v="Return with Refund/Replacement"/>
    <s v="500–999"/>
  </r>
  <r>
    <x v="37"/>
    <s v="Smruti Barsagade"/>
    <s v="RSO08052"/>
    <s v="ZM1260311MEG03234"/>
    <x v="0"/>
    <n v="118"/>
    <s v="Replacement"/>
    <s v="RSO08804"/>
    <x v="2"/>
    <x v="0"/>
    <s v="RATTLING NOISE"/>
    <x v="6"/>
    <x v="1"/>
    <x v="7"/>
    <x v="2"/>
    <s v="ME"/>
    <x v="10"/>
    <x v="0"/>
    <s v="[ZNF0111AG-ME] Rotimatic Next (Black &amp; Grey)"/>
    <x v="0"/>
    <n v="0"/>
    <n v="1"/>
    <s v="Return with Refund/Replacement"/>
    <s v="50–499"/>
  </r>
  <r>
    <x v="37"/>
    <s v="Dinesh Kanawade"/>
    <s v="79574"/>
    <s v="ZM1260417CAG10098"/>
    <x v="2"/>
    <n v="80"/>
    <s v="Replacement"/>
    <s v="RSO08803"/>
    <x v="2"/>
    <x v="0"/>
    <s v="DAMAGED KICKER"/>
    <x v="9"/>
    <x v="1"/>
    <x v="5"/>
    <x v="2"/>
    <s v="CA"/>
    <x v="16"/>
    <x v="0"/>
    <s v="[ZNF0111AG-CA] Rotimatic Next (Black &amp; Grey)"/>
    <x v="2"/>
    <n v="147"/>
    <n v="1"/>
    <s v="Return with Refund/Replacement"/>
    <s v="50–499"/>
  </r>
  <r>
    <x v="37"/>
    <s v="Jamie BrownSinha"/>
    <s v="75979"/>
    <s v="ZM1251249CAG06325"/>
    <x v="2"/>
    <n v="262"/>
    <s v="Replacement"/>
    <s v="RSO08802"/>
    <x v="2"/>
    <x v="0"/>
    <s v="DAMAGED STIRRER"/>
    <x v="22"/>
    <x v="10"/>
    <x v="0"/>
    <x v="0"/>
    <s v="CA"/>
    <x v="20"/>
    <x v="0"/>
    <s v="[ZNF0111AG-CA] Rotimatic Next (Black &amp; Grey)"/>
    <x v="2"/>
    <n v="42"/>
    <n v="1"/>
    <s v="Return with Refund/Replacement"/>
    <s v="50–499"/>
  </r>
  <r>
    <x v="37"/>
    <s v="Arundeep Kahlon"/>
    <s v="64810"/>
    <s v="ZM1251144CAW04371"/>
    <x v="2"/>
    <n v="589"/>
    <s v="Replacement"/>
    <s v="RSO08800"/>
    <x v="2"/>
    <x v="0"/>
    <s v="DAMAGED STIRRER"/>
    <x v="22"/>
    <x v="10"/>
    <x v="2"/>
    <x v="0"/>
    <s v="CA"/>
    <x v="5"/>
    <x v="0"/>
    <s v="[ZNF0111AW-CA] Rotimatic Next (Black &amp; White)"/>
    <x v="2"/>
    <n v="0"/>
    <n v="1"/>
    <s v="Return with Refund/Replacement"/>
    <s v="500–999"/>
  </r>
  <r>
    <x v="37"/>
    <s v="Rajeshri Chand"/>
    <s v="66104"/>
    <s v="ZM1251146MEG01632"/>
    <x v="0"/>
    <m/>
    <s v="Replacement"/>
    <s v="RSO08798"/>
    <x v="2"/>
    <x v="0"/>
    <m/>
    <x v="4"/>
    <x v="2"/>
    <x v="2"/>
    <x v="0"/>
    <s v="ME"/>
    <x v="3"/>
    <x v="0"/>
    <s v="[ZNF0111AG-ME] Rotimatic Next (Black &amp; Grey)"/>
    <x v="2"/>
    <n v="0"/>
    <n v="1"/>
    <s v="Return with Refund/Replacement"/>
    <m/>
  </r>
  <r>
    <x v="37"/>
    <s v="vikrant sikarwar"/>
    <s v="69300"/>
    <s v="ZM1250937CAG02885"/>
    <x v="2"/>
    <n v="748"/>
    <s v="Replacement"/>
    <s v="RSO08796"/>
    <x v="2"/>
    <x v="0"/>
    <s v="DAMAGED STIRRER"/>
    <x v="22"/>
    <x v="10"/>
    <x v="9"/>
    <x v="0"/>
    <s v="CA"/>
    <x v="21"/>
    <x v="0"/>
    <s v="[ZNF0111AG-CA] Rotimatic Next (Black &amp; Grey)"/>
    <x v="2"/>
    <n v="0"/>
    <n v="1"/>
    <s v="Return with Refund/Replacement"/>
    <s v="500–999"/>
  </r>
  <r>
    <x v="37"/>
    <s v="Mohsin Taj"/>
    <s v="72561"/>
    <s v="ZM1250940CAG03489"/>
    <x v="0"/>
    <n v="1530"/>
    <s v="Replacement"/>
    <s v="RSO09075"/>
    <x v="2"/>
    <x v="0"/>
    <s v="NOT POWERING ON"/>
    <x v="5"/>
    <x v="3"/>
    <x v="9"/>
    <x v="0"/>
    <s v="CA"/>
    <x v="14"/>
    <x v="0"/>
    <s v="[ZNF0111AG-CA] Rotimatic Next (Black &amp; Grey)"/>
    <x v="0"/>
    <n v="130"/>
    <n v="1"/>
    <s v="Return with Refund/Replacement"/>
    <s v="1,000–1,999"/>
  </r>
  <r>
    <x v="37"/>
    <s v="Madhuri karasani"/>
    <s v="69915"/>
    <s v="ZM1250730CAW01953"/>
    <x v="2"/>
    <n v="403"/>
    <s v="Replacement"/>
    <s v="RSO08792"/>
    <x v="2"/>
    <x v="0"/>
    <s v="FAULTY POWER CORD"/>
    <x v="67"/>
    <x v="3"/>
    <x v="1"/>
    <x v="0"/>
    <s v="CA"/>
    <x v="32"/>
    <x v="0"/>
    <s v="[6MonthsRotimaticNextRotimaticCareWarranty] Rotimatic Next - Rotimatic Care Plus Warranty - 6 Months"/>
    <x v="2"/>
    <n v="39"/>
    <n v="1"/>
    <s v="Return with Refund/Replacement"/>
    <s v="50–499"/>
  </r>
  <r>
    <x v="37"/>
    <s v="Mrinmoy Sarkar"/>
    <s v="76444"/>
    <s v="ZM1260104CAW08831"/>
    <x v="2"/>
    <n v="195"/>
    <s v="Replacement"/>
    <s v="RSO08791"/>
    <x v="2"/>
    <x v="0"/>
    <s v="DAMAGED STIRRER"/>
    <x v="22"/>
    <x v="10"/>
    <x v="4"/>
    <x v="2"/>
    <s v="CA"/>
    <x v="30"/>
    <x v="0"/>
    <s v="[ZNF0111AG-CA] Rotimatic Next (Black &amp; Grey)"/>
    <x v="2"/>
    <n v="153"/>
    <n v="1"/>
    <s v="Return with Refund/Replacement"/>
    <s v="50–499"/>
  </r>
  <r>
    <x v="37"/>
    <s v="Amit Chauhan"/>
    <s v="75627"/>
    <s v="ZM1251251CAG07207"/>
    <x v="1"/>
    <n v="1400"/>
    <s v="Refund with Return"/>
    <m/>
    <x v="2"/>
    <x v="0"/>
    <s v="FULLY UNCOOKED"/>
    <x v="30"/>
    <x v="17"/>
    <x v="0"/>
    <x v="0"/>
    <s v="CA"/>
    <x v="1"/>
    <x v="0"/>
    <s v="[3YearRotimaticNextRotimaticCareWarranty] Rotimatic Next - Rotimatic Care Plus Warranty - 3 Years"/>
    <x v="1"/>
    <n v="87"/>
    <n v="1"/>
    <s v="Cancellation"/>
    <s v="1,000–1,999"/>
  </r>
  <r>
    <x v="38"/>
    <s v="Rajesh Gampa"/>
    <s v="70296"/>
    <s v="ZM1251147CAG059387"/>
    <x v="2"/>
    <n v="0"/>
    <s v="Replacement"/>
    <s v="RSO08788"/>
    <x v="2"/>
    <x v="0"/>
    <s v="DAMAGED STIRRER"/>
    <x v="22"/>
    <x v="10"/>
    <x v="2"/>
    <x v="0"/>
    <s v="CA"/>
    <x v="38"/>
    <x v="0"/>
    <s v="[6MonthsRotimaticNextRotimaticCareWarranty] Rotimatic Next - Rotimatic Care Plus Warranty - 6 Months"/>
    <x v="2"/>
    <n v="0"/>
    <n v="1"/>
    <s v="Return with Refund/Replacement"/>
    <s v="0–49"/>
  </r>
  <r>
    <x v="38"/>
    <s v="Paras Paras"/>
    <s v="78061"/>
    <s v="ZM1260104CAW08990"/>
    <x v="2"/>
    <n v="118"/>
    <s v="Replacement"/>
    <s v="RSO08790"/>
    <x v="2"/>
    <x v="0"/>
    <s v="DAMAGED KICKER"/>
    <x v="9"/>
    <x v="1"/>
    <x v="4"/>
    <x v="2"/>
    <s v="CA"/>
    <x v="30"/>
    <x v="0"/>
    <s v="[3YearRotimaticNextRotimaticCareWarranty] Rotimatic Next - Rotimatic Care Plus Warranty - 3 Years"/>
    <x v="2"/>
    <n v="0"/>
    <n v="1"/>
    <s v="Return with Refund/Replacement"/>
    <s v="50–499"/>
  </r>
  <r>
    <x v="38"/>
    <s v="Asma Saberi"/>
    <s v="78987"/>
    <s v="ZM1260417CAW10389"/>
    <x v="2"/>
    <n v="184"/>
    <s v="Replacement"/>
    <s v="RSO08789"/>
    <x v="2"/>
    <x v="0"/>
    <s v="LEAKAGE"/>
    <x v="10"/>
    <x v="6"/>
    <x v="5"/>
    <x v="2"/>
    <s v="CA"/>
    <x v="16"/>
    <x v="0"/>
    <s v="[ZNF0111AW-CA] Rotimatic Next (Black &amp; White)"/>
    <x v="2"/>
    <n v="39"/>
    <n v="1"/>
    <s v="Return with Refund/Replacement"/>
    <s v="50–499"/>
  </r>
  <r>
    <x v="38"/>
    <s v="Sachin Laxman Thombare"/>
    <s v="74130"/>
    <s v="ZM1260101CAG08034"/>
    <x v="2"/>
    <n v="973"/>
    <s v="Replacement"/>
    <s v="RSO08787"/>
    <x v="2"/>
    <x v="0"/>
    <s v="DAMAGED KICKER"/>
    <x v="9"/>
    <x v="1"/>
    <x v="4"/>
    <x v="2"/>
    <s v="CA"/>
    <x v="43"/>
    <x v="0"/>
    <s v="[2YearRotimaticNextRotimaticCareWarranty] Rotimatic Next - Rotimatic Care Plus Warranty - 2 Years"/>
    <x v="2"/>
    <n v="0"/>
    <n v="1"/>
    <s v="Return with Refund/Replacement"/>
    <s v="500–999"/>
  </r>
  <r>
    <x v="38"/>
    <s v="Shafiahemad Shaikh"/>
    <s v="69413"/>
    <s v="ZM1251041MEG01339"/>
    <x v="2"/>
    <m/>
    <s v="Replacement"/>
    <s v="RSO08786"/>
    <x v="2"/>
    <x v="0"/>
    <m/>
    <x v="4"/>
    <x v="2"/>
    <x v="6"/>
    <x v="0"/>
    <s v="ME"/>
    <x v="27"/>
    <x v="0"/>
    <s v="[ZNF0111AG-ME] Rotimatic Next (Black &amp; Grey)"/>
    <x v="2"/>
    <n v="86"/>
    <n v="1"/>
    <s v="Return with Refund/Replacement"/>
    <m/>
  </r>
  <r>
    <x v="38"/>
    <s v="Kamran Alvi"/>
    <s v="63418"/>
    <s v="ZM1250416CAG00188"/>
    <x v="2"/>
    <n v="184"/>
    <s v="Replacement"/>
    <s v="RSO08785"/>
    <x v="2"/>
    <x v="0"/>
    <s v="DAMAGED FLOUR CONTAINER"/>
    <x v="64"/>
    <x v="6"/>
    <x v="5"/>
    <x v="0"/>
    <s v="CA"/>
    <x v="7"/>
    <x v="0"/>
    <s v="[ZMA0111A-CA] Rotimatic Plus"/>
    <x v="2"/>
    <n v="0"/>
    <n v="1"/>
    <s v="Return with Refund/Replacement"/>
    <s v="50–499"/>
  </r>
  <r>
    <x v="38"/>
    <s v="Zoya Akbar"/>
    <s v="67568"/>
    <s v="ZM1250940MEG01026"/>
    <x v="2"/>
    <n v="1346"/>
    <s v="Replacement"/>
    <s v="RSO08784"/>
    <x v="2"/>
    <x v="0"/>
    <s v="DAMAGED KICKER"/>
    <x v="9"/>
    <x v="1"/>
    <x v="9"/>
    <x v="0"/>
    <s v="ME"/>
    <x v="14"/>
    <x v="0"/>
    <s v="[ZNF0111AG-ME] Rotimatic Next (Black &amp; Grey)"/>
    <x v="2"/>
    <n v="108"/>
    <n v="1"/>
    <s v="Return with Refund/Replacement"/>
    <s v="1,000–1,999"/>
  </r>
  <r>
    <x v="38"/>
    <s v="Tejash Patel"/>
    <s v="67642"/>
    <s v="ZM1260104CAW08885"/>
    <x v="2"/>
    <n v="10"/>
    <s v="Replacement"/>
    <s v="RSO08783"/>
    <x v="2"/>
    <x v="0"/>
    <s v="DAMAGED KICKER"/>
    <x v="9"/>
    <x v="1"/>
    <x v="4"/>
    <x v="2"/>
    <s v="CA"/>
    <x v="30"/>
    <x v="0"/>
    <s v="[ZNF0111AG-CA] Rotimatic Next (Black &amp; Grey)"/>
    <x v="2"/>
    <n v="0"/>
    <n v="1"/>
    <s v="Return with Refund/Replacement"/>
    <s v="0–49"/>
  </r>
  <r>
    <x v="38"/>
    <s v="Amogh Gupte"/>
    <s v="78961"/>
    <s v="ZM1260206CAG09190"/>
    <x v="2"/>
    <n v="271"/>
    <s v="Replacement"/>
    <s v="RSO08782"/>
    <x v="2"/>
    <x v="0"/>
    <s v="DAMAGED FLOUR CONTAINER"/>
    <x v="64"/>
    <x v="6"/>
    <x v="8"/>
    <x v="2"/>
    <s v="CA"/>
    <x v="25"/>
    <x v="0"/>
    <s v="[2YearRotimaticNextRotimaticCareWarranty] Rotimatic Next - Rotimatic Care Plus Warranty - 2 Years"/>
    <x v="2"/>
    <n v="188"/>
    <n v="1"/>
    <s v="Return with Refund/Replacement"/>
    <s v="50–499"/>
  </r>
  <r>
    <x v="38"/>
    <s v="Priyanka Jasyal"/>
    <s v="71388"/>
    <s v="ZM1251146CAG04900"/>
    <x v="2"/>
    <n v="375"/>
    <s v="Replacement"/>
    <s v="RSO08781"/>
    <x v="2"/>
    <x v="0"/>
    <s v="DAMAGED KICKER"/>
    <x v="9"/>
    <x v="1"/>
    <x v="2"/>
    <x v="0"/>
    <s v="CA"/>
    <x v="3"/>
    <x v="0"/>
    <s v="[ZNF0111AG-CA] Rotimatic Next (Black &amp; Grey)"/>
    <x v="2"/>
    <n v="48"/>
    <n v="1"/>
    <s v="Return with Refund/Replacement"/>
    <s v="50–499"/>
  </r>
  <r>
    <x v="38"/>
    <s v="Kaivalya Lal"/>
    <s v="77063"/>
    <s v="ZM1260102CAG08082"/>
    <x v="2"/>
    <n v="39"/>
    <s v="Replacement"/>
    <s v="RSO08780"/>
    <x v="2"/>
    <x v="0"/>
    <s v="DAMAGED KICKER"/>
    <x v="9"/>
    <x v="1"/>
    <x v="4"/>
    <x v="2"/>
    <s v="CA"/>
    <x v="6"/>
    <x v="0"/>
    <s v="[2YearRotimaticNextRotimaticCareWarranty] Rotimatic Next - Rotimatic Care Plus Warranty - 2 Years"/>
    <x v="2"/>
    <n v="55"/>
    <n v="1"/>
    <s v="Return with Refund/Replacement"/>
    <s v="0–49"/>
  </r>
  <r>
    <x v="38"/>
    <s v="Sabyasachi Sarma"/>
    <s v="79537"/>
    <s v="ZM1260417CAG10232"/>
    <x v="2"/>
    <n v="36"/>
    <s v="Replacement"/>
    <s v="RSO08778"/>
    <x v="2"/>
    <x v="0"/>
    <s v="WATER LEVEL LOW"/>
    <x v="68"/>
    <x v="6"/>
    <x v="5"/>
    <x v="2"/>
    <s v="CA"/>
    <x v="16"/>
    <x v="0"/>
    <s v="[ZNF0111AG-CA] Rotimatic Next (Black &amp; Grey)"/>
    <x v="2"/>
    <n v="47"/>
    <n v="1"/>
    <s v="Return with Refund/Replacement"/>
    <s v="0–49"/>
  </r>
  <r>
    <x v="38"/>
    <s v="Mohit Verma"/>
    <s v="63512"/>
    <s v="ZM1251251CAG07071"/>
    <x v="2"/>
    <n v="39"/>
    <s v="Replacement"/>
    <s v="RSO08777"/>
    <x v="2"/>
    <x v="0"/>
    <s v="LEAKAGE"/>
    <x v="10"/>
    <x v="6"/>
    <x v="0"/>
    <x v="0"/>
    <s v="CA"/>
    <x v="1"/>
    <x v="0"/>
    <s v="[3YearRotimaticNextRotimaticCareWarranty] Rotimatic Next - Rotimatic Care Plus Warranty - 3 Years"/>
    <x v="2"/>
    <n v="0"/>
    <n v="1"/>
    <s v="Return with Refund/Replacement"/>
    <s v="0–49"/>
  </r>
  <r>
    <x v="39"/>
    <s v="Nikunjkumar Modi"/>
    <s v="RSO04574"/>
    <s v="ZM1251043CAW04038"/>
    <x v="0"/>
    <n v="119"/>
    <s v="Replacement"/>
    <s v="RSO09084"/>
    <x v="2"/>
    <x v="0"/>
    <s v="FLOUR TUNNEL BLOCK"/>
    <x v="56"/>
    <x v="6"/>
    <x v="6"/>
    <x v="0"/>
    <s v="CA"/>
    <x v="9"/>
    <x v="0"/>
    <s v="[ZNF0111AW-CA] Rotimatic Next (Black &amp; White)"/>
    <x v="0"/>
    <n v="0"/>
    <n v="1"/>
    <s v="Return with Refund/Replacement"/>
    <s v="50–499"/>
  </r>
  <r>
    <x v="40"/>
    <s v="Harshad Tiwari"/>
    <s v="RSO07791"/>
    <s v="ZM1260206CAG09263"/>
    <x v="0"/>
    <n v="0"/>
    <s v="Replacement"/>
    <s v="RSO08776"/>
    <x v="2"/>
    <x v="0"/>
    <s v="SHIPMENT LOST"/>
    <x v="69"/>
    <x v="5"/>
    <x v="8"/>
    <x v="2"/>
    <s v="CA"/>
    <x v="25"/>
    <x v="0"/>
    <s v="[ZNF0111AG-CA] Rotimatic Next (Black &amp; Grey)"/>
    <x v="2"/>
    <n v="0"/>
    <n v="1"/>
    <s v="Return with Refund/Replacement"/>
    <s v="0–49"/>
  </r>
  <r>
    <x v="40"/>
    <s v="Prashil Bulbule"/>
    <s v="69349"/>
    <s v="ZM1250940CAW03545"/>
    <x v="0"/>
    <n v="920"/>
    <s v="Replacement"/>
    <s v="RSO09013"/>
    <x v="2"/>
    <x v="0"/>
    <s v="KICKER RAIL"/>
    <x v="3"/>
    <x v="1"/>
    <x v="9"/>
    <x v="0"/>
    <s v="CA"/>
    <x v="14"/>
    <x v="0"/>
    <s v="[3YearRotimaticNextRotimaticCareWarranty] Rotimatic Next - Rotimatic Care Plus Warranty - 3 Years"/>
    <x v="0"/>
    <n v="180"/>
    <n v="1"/>
    <s v="Return with Refund/Replacement"/>
    <s v="500–999"/>
  </r>
  <r>
    <x v="40"/>
    <s v="Parakram Chauhan"/>
    <s v="64112"/>
    <s v="ZM1250626CAW01415"/>
    <x v="0"/>
    <n v="20"/>
    <s v="Replacement"/>
    <s v="RSO09005"/>
    <x v="2"/>
    <x v="0"/>
    <s v="TRANSFER ARM STUCK"/>
    <x v="3"/>
    <x v="1"/>
    <x v="10"/>
    <x v="0"/>
    <s v="CA"/>
    <x v="15"/>
    <x v="0"/>
    <s v="[ZNF0111AW-CA] Rotimatic Next (Black &amp; White)"/>
    <x v="0"/>
    <n v="0"/>
    <n v="1"/>
    <s v="Return with Refund/Replacement"/>
    <s v="0–49"/>
  </r>
  <r>
    <x v="40"/>
    <s v="Harshad Shirwadkar"/>
    <s v="75994"/>
    <s v="ZM1251249CAG06407"/>
    <x v="0"/>
    <n v="1442"/>
    <s v="Replacement"/>
    <s v="RSO09081"/>
    <x v="2"/>
    <x v="0"/>
    <s v="KICKER GEAR BOX"/>
    <x v="3"/>
    <x v="1"/>
    <x v="0"/>
    <x v="0"/>
    <s v="CA"/>
    <x v="20"/>
    <x v="0"/>
    <s v="[3YearRotimaticNextRotimaticCareWarranty] Rotimatic Next - Rotimatic Care Plus Warranty - 3 Years"/>
    <x v="0"/>
    <n v="35"/>
    <n v="1"/>
    <s v="Return with Refund/Replacement"/>
    <s v="1,000–1,999"/>
  </r>
  <r>
    <x v="41"/>
    <s v="Amey Karnik"/>
    <s v="78419"/>
    <s v="ZM1260206MEG02543"/>
    <x v="2"/>
    <n v="387"/>
    <s v="Replacement"/>
    <s v="RSO08774"/>
    <x v="2"/>
    <x v="0"/>
    <s v="DAMAGED KICKER"/>
    <x v="9"/>
    <x v="1"/>
    <x v="8"/>
    <x v="2"/>
    <s v="ME"/>
    <x v="25"/>
    <x v="0"/>
    <s v="[2YearRotimaticNextRotimaticCareWarranty] Rotimatic Next - Rotimatic Care Plus Warranty - 2 Years"/>
    <x v="2"/>
    <n v="0"/>
    <n v="1"/>
    <s v="Return with Refund/Replacement"/>
    <s v="50–499"/>
  </r>
  <r>
    <x v="41"/>
    <s v="Shivani Firke"/>
    <s v="66544"/>
    <s v="ZM1250731MEW00673"/>
    <x v="0"/>
    <n v="585"/>
    <s v="Replacement"/>
    <s v="RSO09068"/>
    <x v="2"/>
    <x v="0"/>
    <s v="KNEADER NOISE"/>
    <x v="32"/>
    <x v="0"/>
    <x v="1"/>
    <x v="0"/>
    <s v="ME"/>
    <x v="33"/>
    <x v="0"/>
    <s v="[2YearRotimaticNextRotimaticCareWarranty] Rotimatic Next - Rotimatic Care Plus Warranty - 2 Years"/>
    <x v="0"/>
    <n v="0"/>
    <n v="1"/>
    <s v="Return with Refund/Replacement"/>
    <s v="500–999"/>
  </r>
  <r>
    <x v="41"/>
    <s v="Jasjeet Singh"/>
    <s v="RSO06425"/>
    <s v="ZM1260104CAW08850"/>
    <x v="0"/>
    <n v="91"/>
    <s v="Replacement"/>
    <s v="RSO08775"/>
    <x v="2"/>
    <x v="0"/>
    <s v="NOT POWERING ON"/>
    <x v="5"/>
    <x v="3"/>
    <x v="4"/>
    <x v="2"/>
    <s v="CA"/>
    <x v="30"/>
    <x v="0"/>
    <s v="[ZNF0111AG-CA] Rotimatic Next (Black &amp; Grey)"/>
    <x v="0"/>
    <n v="0"/>
    <n v="1"/>
    <s v="Return with Refund/Replacement"/>
    <s v="50–499"/>
  </r>
  <r>
    <x v="41"/>
    <s v="Arpit Gupta"/>
    <s v="63196"/>
    <s v="ZM1250625CAG00970"/>
    <x v="2"/>
    <n v="956"/>
    <s v="Replacement"/>
    <s v="RSO08771"/>
    <x v="2"/>
    <x v="0"/>
    <s v="DAMAGED FLOUR CONTAINER"/>
    <x v="64"/>
    <x v="6"/>
    <x v="10"/>
    <x v="0"/>
    <s v="CA"/>
    <x v="29"/>
    <x v="0"/>
    <s v="[Extend-Protection-Plan-299.00] Extend Protection Plan - US - 2 Years (299.00)"/>
    <x v="2"/>
    <n v="0"/>
    <n v="1"/>
    <s v="Return with Refund/Replacement"/>
    <s v="500–999"/>
  </r>
  <r>
    <x v="41"/>
    <s v="Shuban Langadi"/>
    <s v="73858"/>
    <s v="ZM1251249CAG06295"/>
    <x v="0"/>
    <n v="2390"/>
    <s v="Replacement"/>
    <s v="RSO09030"/>
    <x v="2"/>
    <x v="0"/>
    <s v="TRANSFER ARM STUCK"/>
    <x v="3"/>
    <x v="1"/>
    <x v="0"/>
    <x v="0"/>
    <s v="CA"/>
    <x v="20"/>
    <x v="0"/>
    <s v="[ZNF0111AG-CA] Rotimatic Next (Black &amp; Grey)"/>
    <x v="0"/>
    <n v="40"/>
    <n v="1"/>
    <s v="Return with Refund/Replacement"/>
    <s v="2,000–2,999"/>
  </r>
  <r>
    <x v="41"/>
    <s v="Vishal Shah"/>
    <s v="78155"/>
    <s v="ZM1260102CAG08088"/>
    <x v="2"/>
    <n v="335"/>
    <s v="Replacement"/>
    <s v="RSO08770"/>
    <x v="2"/>
    <x v="0"/>
    <s v="DAMAGED KICKER"/>
    <x v="9"/>
    <x v="1"/>
    <x v="4"/>
    <x v="2"/>
    <s v="CA"/>
    <x v="6"/>
    <x v="0"/>
    <s v="[3YearRotimaticNextRotimaticCareWarranty] Rotimatic Next - Rotimatic Care Plus Warranty - 3 Years"/>
    <x v="2"/>
    <n v="0"/>
    <n v="1"/>
    <s v="Return with Refund/Replacement"/>
    <s v="50–499"/>
  </r>
  <r>
    <x v="41"/>
    <s v="Charu Sharma"/>
    <s v="68624"/>
    <s v="ZP82507MEB9F0"/>
    <x v="0"/>
    <n v="2013"/>
    <s v="Replacement"/>
    <s v="RSO09069"/>
    <x v="2"/>
    <x v="0"/>
    <s v="STIRRER NOT ROTATING"/>
    <x v="14"/>
    <x v="10"/>
    <x v="1"/>
    <x v="0"/>
    <s v="B9"/>
    <x v="39"/>
    <x v="1"/>
    <s v="[1YearRemanufacturedRotimaticCareWarranty] Remanufactured - Rotimatic Care Plus Warranty - 1 Year"/>
    <x v="0"/>
    <n v="0"/>
    <n v="1"/>
    <s v="Return with Refund/Replacement"/>
    <s v="2,000–2,999"/>
  </r>
  <r>
    <x v="41"/>
    <s v="Poornima Chava"/>
    <s v="68328"/>
    <s v="ZM1251043CAG04173"/>
    <x v="2"/>
    <n v="80"/>
    <s v="Replacement"/>
    <s v="RSO08769"/>
    <x v="2"/>
    <x v="0"/>
    <s v="DAMAGED FLOUR CONTAINER"/>
    <x v="64"/>
    <x v="6"/>
    <x v="6"/>
    <x v="0"/>
    <s v="CA"/>
    <x v="9"/>
    <x v="0"/>
    <s v="[ZNF0111AG-CA] Rotimatic Next (Black &amp; Grey)"/>
    <x v="2"/>
    <n v="37"/>
    <n v="1"/>
    <s v="Return with Refund/Replacement"/>
    <s v="50–499"/>
  </r>
  <r>
    <x v="41"/>
    <s v="Shamal Matty"/>
    <s v="65783"/>
    <s v="ZM1251146CAG05157"/>
    <x v="2"/>
    <n v="811"/>
    <s v="Replacement"/>
    <s v="RSO08768"/>
    <x v="2"/>
    <x v="0"/>
    <s v="DAMAGED KICKER"/>
    <x v="9"/>
    <x v="1"/>
    <x v="2"/>
    <x v="0"/>
    <s v="CA"/>
    <x v="3"/>
    <x v="0"/>
    <s v="[3YearRotimaticNextRotimaticCareWarranty] Rotimatic Next - Rotimatic Care Plus Warranty - 3 Years"/>
    <x v="2"/>
    <n v="0"/>
    <n v="1"/>
    <s v="Return with Refund/Replacement"/>
    <s v="500–999"/>
  </r>
  <r>
    <x v="41"/>
    <s v="Ashit Sheth"/>
    <s v="74292"/>
    <s v="ZM1251251CAG07920"/>
    <x v="2"/>
    <n v="0"/>
    <s v="Replacement"/>
    <s v="RSO08767"/>
    <x v="2"/>
    <x v="0"/>
    <s v="DAMAGED STIRRER"/>
    <x v="22"/>
    <x v="10"/>
    <x v="0"/>
    <x v="0"/>
    <s v="CA"/>
    <x v="1"/>
    <x v="0"/>
    <s v="[2YearRotimaticNextRotimaticCareWarranty] Rotimatic Next - Rotimatic Care Plus Warranty - 2 Years"/>
    <x v="2"/>
    <n v="39"/>
    <n v="1"/>
    <s v="Return with Refund/Replacement"/>
    <s v="0–49"/>
  </r>
  <r>
    <x v="41"/>
    <s v="pawan kumar"/>
    <s v="74270"/>
    <s v="ZM1251250CAW06669"/>
    <x v="2"/>
    <n v="1196"/>
    <s v="Replacement"/>
    <s v="RSO08766"/>
    <x v="2"/>
    <x v="0"/>
    <s v="DAMAGED FLOUR CONTAINER"/>
    <x v="64"/>
    <x v="6"/>
    <x v="0"/>
    <x v="0"/>
    <s v="CA"/>
    <x v="0"/>
    <x v="0"/>
    <s v="[3YearRotimaticNextRotimaticCareWarranty] Rotimatic Next - Rotimatic Care Plus Warranty - 3 Years"/>
    <x v="2"/>
    <n v="93"/>
    <n v="1"/>
    <s v="Return with Refund/Replacement"/>
    <s v="1,000–1,999"/>
  </r>
  <r>
    <x v="41"/>
    <s v="SUNIL BORUSU"/>
    <s v="73776"/>
    <s v="ZM1251147CAG05385"/>
    <x v="2"/>
    <n v="771"/>
    <s v="Replacement"/>
    <s v="RSO08765"/>
    <x v="2"/>
    <x v="0"/>
    <s v="DAMAGED FLOUR CONTAINER"/>
    <x v="64"/>
    <x v="6"/>
    <x v="2"/>
    <x v="0"/>
    <s v="CA"/>
    <x v="38"/>
    <x v="0"/>
    <s v="[3YearRotimaticNextRotimaticCareWarranty] Rotimatic Next - Rotimatic Care Plus Warranty - 3 Years"/>
    <x v="2"/>
    <n v="43"/>
    <n v="1"/>
    <s v="Return with Refund/Replacement"/>
    <s v="500–999"/>
  </r>
  <r>
    <x v="41"/>
    <s v="Rahul Khurana"/>
    <s v="80220"/>
    <s v="ZM1260417CAG10080"/>
    <x v="2"/>
    <n v="20"/>
    <s v="Replacement"/>
    <s v="RSO08763"/>
    <x v="2"/>
    <x v="0"/>
    <s v="DAMAGED KICKER"/>
    <x v="9"/>
    <x v="1"/>
    <x v="5"/>
    <x v="2"/>
    <s v="CA"/>
    <x v="16"/>
    <x v="0"/>
    <s v="[2YearRotimaticNextRotimaticCareWarranty] Rotimatic Next - Rotimatic Care Plus Warranty - 2 Years"/>
    <x v="2"/>
    <n v="43"/>
    <n v="1"/>
    <s v="Return with Refund/Replacement"/>
    <s v="0–49"/>
  </r>
  <r>
    <x v="41"/>
    <s v="Jenish Raichura"/>
    <s v="72168"/>
    <s v="ZM1251146MEG01747"/>
    <x v="2"/>
    <n v="290"/>
    <s v="Replacement"/>
    <s v="RSO08762"/>
    <x v="2"/>
    <x v="0"/>
    <s v="OIL LEVEL LOW"/>
    <x v="55"/>
    <x v="6"/>
    <x v="2"/>
    <x v="0"/>
    <s v="ME"/>
    <x v="3"/>
    <x v="0"/>
    <s v="[2YearRotimaticNextRotimaticCareWarranty] Rotimatic Next - Rotimatic Care Plus Warranty - 2 Years"/>
    <x v="2"/>
    <n v="94"/>
    <n v="1"/>
    <s v="Return with Refund/Replacement"/>
    <s v="50–499"/>
  </r>
  <r>
    <x v="42"/>
    <s v="Ankit Munjekar"/>
    <s v="64274"/>
    <s v="ZM1250729CAG01600"/>
    <x v="0"/>
    <n v="0"/>
    <s v="Replacement"/>
    <s v="RSO09065"/>
    <x v="2"/>
    <x v="0"/>
    <s v="TOP CASING CRACK"/>
    <x v="8"/>
    <x v="5"/>
    <x v="1"/>
    <x v="0"/>
    <s v="CA"/>
    <x v="2"/>
    <x v="0"/>
    <s v="[Extend-Protection-Plan-299.00] Extend Protection Plan - US - 2 Years (299.00)"/>
    <x v="0"/>
    <n v="0"/>
    <n v="1"/>
    <s v="Return with Refund/Replacement"/>
    <s v="0–49"/>
  </r>
  <r>
    <x v="42"/>
    <s v="Swapnil Gadage"/>
    <s v="76284"/>
    <s v="ZM1260209MEW02741"/>
    <x v="2"/>
    <n v="413"/>
    <s v="Replacement"/>
    <s v="RSO08759"/>
    <x v="2"/>
    <x v="0"/>
    <s v="DAMAGED KICKER"/>
    <x v="9"/>
    <x v="1"/>
    <x v="8"/>
    <x v="2"/>
    <s v="ME"/>
    <x v="11"/>
    <x v="0"/>
    <s v="[ZNF0111AW-ME] Rotimatic Next (Black &amp; White)"/>
    <x v="2"/>
    <n v="0"/>
    <n v="1"/>
    <s v="Return with Refund/Replacement"/>
    <s v="50–499"/>
  </r>
  <r>
    <x v="42"/>
    <s v="Matangi OZA"/>
    <s v="74971"/>
    <s v="ZM1251251CAG07088"/>
    <x v="0"/>
    <m/>
    <s v="Replacement"/>
    <s v="RSO09063"/>
    <x v="2"/>
    <x v="0"/>
    <m/>
    <x v="4"/>
    <x v="2"/>
    <x v="0"/>
    <x v="0"/>
    <s v="CA"/>
    <x v="1"/>
    <x v="0"/>
    <s v="[ZNF0111AG-CA] Rotimatic Next (Black &amp; Grey)"/>
    <x v="0"/>
    <n v="34"/>
    <n v="1"/>
    <s v="Return with Refund/Replacement"/>
    <m/>
  </r>
  <r>
    <x v="43"/>
    <s v="Ankit Kumar Aggarwal"/>
    <s v="63085"/>
    <s v="ZP82512CABA75"/>
    <x v="2"/>
    <n v="847"/>
    <s v="Replacement"/>
    <s v="RSO08760"/>
    <x v="2"/>
    <x v="0"/>
    <s v="BROKEN PART"/>
    <x v="70"/>
    <x v="7"/>
    <x v="0"/>
    <x v="0"/>
    <s v="BA"/>
    <x v="4"/>
    <x v="1"/>
    <s v="[ZMA0111A-CA-R] Remanufactured"/>
    <x v="2"/>
    <n v="0"/>
    <n v="1"/>
    <s v="Return with Refund/Replacement"/>
    <s v="500–999"/>
  </r>
  <r>
    <x v="43"/>
    <s v="Damneet Kaur"/>
    <s v="62319"/>
    <s v="ZM82408MEB02F"/>
    <x v="0"/>
    <n v="635"/>
    <s v="Replacement"/>
    <s v="RSO08757"/>
    <x v="2"/>
    <x v="0"/>
    <m/>
    <x v="4"/>
    <x v="2"/>
    <x v="3"/>
    <x v="3"/>
    <s v="B0"/>
    <x v="39"/>
    <x v="1"/>
    <s v="[1YearRotimaticPlusRotimaticCareWarranty] Rotimatic Plus - Rotimatic Care Plus Warranty - 1 Year"/>
    <x v="2"/>
    <n v="125"/>
    <n v="1"/>
    <s v="Return with Refund/Replacement"/>
    <s v="500–999"/>
  </r>
  <r>
    <x v="43"/>
    <s v="Archita Gadkari"/>
    <s v="77926"/>
    <s v="ZM1260102CAG08518"/>
    <x v="2"/>
    <n v="40"/>
    <s v="Replacement"/>
    <s v="RSO08764"/>
    <x v="2"/>
    <x v="0"/>
    <s v="DAMAGED STIRRER"/>
    <x v="22"/>
    <x v="10"/>
    <x v="4"/>
    <x v="2"/>
    <s v="CA"/>
    <x v="6"/>
    <x v="0"/>
    <s v="[ZNF0111AG-CA] Rotimatic Next (Black &amp; Grey)"/>
    <x v="2"/>
    <n v="36"/>
    <n v="1"/>
    <s v="Return with Refund/Replacement"/>
    <s v="0–49"/>
  </r>
  <r>
    <x v="43"/>
    <s v="Roma Kane"/>
    <s v="73853"/>
    <s v="ZM1251249CAG06381"/>
    <x v="2"/>
    <n v="1599"/>
    <s v="Replacement"/>
    <s v="RSO08756"/>
    <x v="2"/>
    <x v="0"/>
    <s v="DAMAGED KICKER"/>
    <x v="9"/>
    <x v="1"/>
    <x v="0"/>
    <x v="0"/>
    <s v="CA"/>
    <x v="20"/>
    <x v="0"/>
    <s v="[ZNF0111AG-CA] Rotimatic Next (Black &amp; Grey)"/>
    <x v="2"/>
    <n v="33"/>
    <n v="1"/>
    <s v="Return with Refund/Replacement"/>
    <s v="1,000–1,999"/>
  </r>
  <r>
    <x v="44"/>
    <s v="Saira Tashfeen"/>
    <s v="79976"/>
    <s v="ZM1260209CAG09784"/>
    <x v="2"/>
    <n v="485"/>
    <s v="Replacement"/>
    <s v="RSO08755"/>
    <x v="2"/>
    <x v="0"/>
    <s v="DAMAGED KICKER"/>
    <x v="9"/>
    <x v="1"/>
    <x v="8"/>
    <x v="2"/>
    <s v="CA"/>
    <x v="11"/>
    <x v="0"/>
    <s v="[ZNF0111AG-CA] Rotimatic Next (Black &amp; Grey)"/>
    <x v="2"/>
    <n v="0"/>
    <n v="1"/>
    <s v="Return with Refund/Replacement"/>
    <s v="50–499"/>
  </r>
  <r>
    <x v="44"/>
    <s v="Rajesh Maurya"/>
    <s v="64596"/>
    <s v="ZM1250627MEG00138"/>
    <x v="2"/>
    <n v="610"/>
    <s v="Replacement"/>
    <s v="RSO08754"/>
    <x v="2"/>
    <x v="0"/>
    <s v="WRONG POWER CORD"/>
    <x v="49"/>
    <x v="7"/>
    <x v="10"/>
    <x v="0"/>
    <s v="ME"/>
    <x v="28"/>
    <x v="0"/>
    <s v="[ZNF0111AG-ME] Rotimatic Next (Black &amp; Grey)"/>
    <x v="2"/>
    <n v="0"/>
    <n v="1"/>
    <s v="Return with Refund/Replacement"/>
    <s v="500–999"/>
  </r>
  <r>
    <x v="44"/>
    <s v="priyanka pawar"/>
    <s v="78404"/>
    <s v="ZM1260311MEG03290"/>
    <x v="2"/>
    <m/>
    <s v="Replacement"/>
    <s v="RSO08750"/>
    <x v="2"/>
    <x v="0"/>
    <m/>
    <x v="4"/>
    <x v="2"/>
    <x v="7"/>
    <x v="2"/>
    <s v="ME"/>
    <x v="10"/>
    <x v="0"/>
    <s v="[ZNF0111AG-ME] Rotimatic Next (Black &amp; Grey)"/>
    <x v="2"/>
    <n v="0"/>
    <n v="1"/>
    <s v="Return with Refund/Replacement"/>
    <m/>
  </r>
  <r>
    <x v="45"/>
    <s v="Sankalp Chauhan"/>
    <s v="RSO04287"/>
    <s v="ZM1250939CAW03182"/>
    <x v="0"/>
    <n v="689"/>
    <s v="Replacement"/>
    <s v="RSO09043"/>
    <x v="2"/>
    <x v="0"/>
    <s v="TRANSFER ARM STUCK"/>
    <x v="3"/>
    <x v="1"/>
    <x v="9"/>
    <x v="0"/>
    <s v="CA"/>
    <x v="36"/>
    <x v="0"/>
    <s v="[ZNF0111AW-CA] Rotimatic Next (Black &amp; White)"/>
    <x v="0"/>
    <n v="0"/>
    <n v="1"/>
    <s v="Return with Refund/Replacement"/>
    <s v="500–999"/>
  </r>
  <r>
    <x v="45"/>
    <s v="Abhinav Tiwari"/>
    <s v="79617"/>
    <s v="ZM1260417CAG10192"/>
    <x v="0"/>
    <n v="0"/>
    <s v="Replacement"/>
    <s v="RSO09044"/>
    <x v="2"/>
    <x v="0"/>
    <s v="NOT POWERING ON"/>
    <x v="5"/>
    <x v="3"/>
    <x v="5"/>
    <x v="2"/>
    <s v="CA"/>
    <x v="16"/>
    <x v="0"/>
    <s v="[3YearRotimaticNextRotimaticCareWarranty] Rotimatic Next - Rotimatic Care Plus Warranty - 3 Years"/>
    <x v="0"/>
    <n v="36"/>
    <n v="1"/>
    <s v="Return with Refund/Replacement"/>
    <s v="0–49"/>
  </r>
  <r>
    <x v="45"/>
    <s v="Syeda Momina Tabish"/>
    <s v="63272"/>
    <s v="ZM1250626CAW01185"/>
    <x v="0"/>
    <n v="114"/>
    <s v="Replacement"/>
    <s v="RSO09045"/>
    <x v="2"/>
    <x v="0"/>
    <s v="NOT POWERING ON"/>
    <x v="5"/>
    <x v="3"/>
    <x v="10"/>
    <x v="0"/>
    <s v="CA"/>
    <x v="15"/>
    <x v="0"/>
    <s v="[ZMA0111A-CA] Rotimatic Plus"/>
    <x v="0"/>
    <n v="0"/>
    <n v="1"/>
    <s v="Return with Refund/Replacement"/>
    <s v="50–499"/>
  </r>
  <r>
    <x v="45"/>
    <s v="Uma Nagarsekar"/>
    <s v="66160"/>
    <s v="ZM1250834CAW02212"/>
    <x v="0"/>
    <n v="98"/>
    <s v="Replacement"/>
    <s v="RSO09046"/>
    <x v="2"/>
    <x v="0"/>
    <s v="NOT POWERING ON"/>
    <x v="5"/>
    <x v="3"/>
    <x v="3"/>
    <x v="0"/>
    <s v="CA"/>
    <x v="35"/>
    <x v="0"/>
    <s v="[ZNF0111AW-CA] Rotimatic Next (Black &amp; White)"/>
    <x v="0"/>
    <n v="0"/>
    <n v="1"/>
    <s v="Return with Refund/Replacement"/>
    <s v="50–499"/>
  </r>
  <r>
    <x v="45"/>
    <s v="Harpreet Bharaj"/>
    <s v="RSO04053"/>
    <s v="ZM1250832CAW02269"/>
    <x v="0"/>
    <n v="510"/>
    <s v="Replacement"/>
    <s v="RSO09047"/>
    <x v="2"/>
    <x v="0"/>
    <s v="NOT POWERING ON"/>
    <x v="5"/>
    <x v="3"/>
    <x v="3"/>
    <x v="0"/>
    <s v="CA"/>
    <x v="23"/>
    <x v="0"/>
    <s v="[ZNF0111AW-CA] Rotimatic Next (Black &amp; White)"/>
    <x v="0"/>
    <n v="0"/>
    <n v="1"/>
    <s v="Return with Refund/Replacement"/>
    <s v="500–999"/>
  </r>
  <r>
    <x v="45"/>
    <s v="Ankit Gala"/>
    <s v="69437"/>
    <s v="ZM1250937CAG02864"/>
    <x v="0"/>
    <n v="551"/>
    <s v="Replacement"/>
    <s v="RSO09048"/>
    <x v="2"/>
    <x v="0"/>
    <s v="NOT POWERING ON"/>
    <x v="5"/>
    <x v="3"/>
    <x v="9"/>
    <x v="0"/>
    <s v="CA"/>
    <x v="21"/>
    <x v="0"/>
    <s v="[ZNF0111AG-CA] Rotimatic Next (Black &amp; Grey)"/>
    <x v="0"/>
    <n v="38"/>
    <n v="1"/>
    <s v="Return with Refund/Replacement"/>
    <s v="500–999"/>
  </r>
  <r>
    <x v="45"/>
    <s v="Rohan Wayachal"/>
    <s v="78562"/>
    <s v="ZM1260206CAG09274"/>
    <x v="0"/>
    <n v="70"/>
    <s v="Replacement"/>
    <s v="RSO09052"/>
    <x v="2"/>
    <x v="0"/>
    <s v="TRANSFER ARM RATTLING NOISE"/>
    <x v="1"/>
    <x v="1"/>
    <x v="8"/>
    <x v="2"/>
    <s v="CA"/>
    <x v="25"/>
    <x v="0"/>
    <s v="[ZNF0111AG-CA] Rotimatic Next (Black &amp; Grey)"/>
    <x v="0"/>
    <n v="41"/>
    <n v="1"/>
    <s v="Return with Refund/Replacement"/>
    <s v="50–499"/>
  </r>
  <r>
    <x v="45"/>
    <s v="Vishnuprasad Rayanagari"/>
    <s v="70402"/>
    <s v="ZM1251043CAG03891"/>
    <x v="0"/>
    <n v="2957"/>
    <s v="Replacement"/>
    <s v="RSO09053"/>
    <x v="2"/>
    <x v="0"/>
    <s v="NOT POWERING ON"/>
    <x v="5"/>
    <x v="3"/>
    <x v="6"/>
    <x v="0"/>
    <s v="CA"/>
    <x v="9"/>
    <x v="0"/>
    <s v="[ZMAA0749] Oil Container"/>
    <x v="0"/>
    <n v="58"/>
    <n v="1"/>
    <s v="Return with Refund/Replacement"/>
    <s v="2,000–2,999"/>
  </r>
  <r>
    <x v="46"/>
    <s v="Hemakshi Adke"/>
    <s v="65897"/>
    <s v="ZM1250626CAW01407"/>
    <x v="0"/>
    <n v="0"/>
    <s v="Replacement"/>
    <s v="RSO09035"/>
    <x v="2"/>
    <x v="0"/>
    <s v="TRANSFER ARM STUCK"/>
    <x v="3"/>
    <x v="1"/>
    <x v="10"/>
    <x v="0"/>
    <s v="CA"/>
    <x v="15"/>
    <x v="0"/>
    <s v="[ZNF0111AW-CA] Rotimatic Next (Black &amp; White)"/>
    <x v="0"/>
    <n v="0"/>
    <n v="1"/>
    <s v="Return with Refund/Replacement"/>
    <s v="0–49"/>
  </r>
  <r>
    <x v="46"/>
    <s v="Suresh Nehara"/>
    <s v="56838"/>
    <s v="ZM82402MEB00F"/>
    <x v="0"/>
    <m/>
    <s v="Replacement"/>
    <s v="RSO08747"/>
    <x v="2"/>
    <x v="0"/>
    <s v="RNEXT UPGRADE"/>
    <x v="61"/>
    <x v="14"/>
    <x v="8"/>
    <x v="3"/>
    <s v="B0"/>
    <x v="39"/>
    <x v="1"/>
    <s v="[ZMA0210] Flour Container"/>
    <x v="2"/>
    <n v="0"/>
    <n v="1"/>
    <s v="Return with Refund/Replacement"/>
    <m/>
  </r>
  <r>
    <x v="46"/>
    <s v="Mayur Sabban"/>
    <s v="71885"/>
    <s v="ZM1251042MEW01571"/>
    <x v="0"/>
    <m/>
    <s v="Replacement"/>
    <s v="RSO09055"/>
    <x v="2"/>
    <x v="0"/>
    <m/>
    <x v="4"/>
    <x v="2"/>
    <x v="6"/>
    <x v="0"/>
    <s v="ME"/>
    <x v="18"/>
    <x v="0"/>
    <s v="[3YearRotimaticNextRotimaticCareWarranty] Rotimatic Next - Rotimatic Care Plus Warranty - 3 Years"/>
    <x v="0"/>
    <n v="0"/>
    <n v="1"/>
    <s v="Return with Refund/Replacement"/>
    <m/>
  </r>
  <r>
    <x v="46"/>
    <s v="SYED ADIL QUADRI"/>
    <s v="79500"/>
    <s v="ZM1260417CAG10191"/>
    <x v="0"/>
    <n v="0"/>
    <s v="Replacement"/>
    <s v="RSO09054"/>
    <x v="2"/>
    <x v="0"/>
    <s v="PRESS PAN STUCK"/>
    <x v="7"/>
    <x v="4"/>
    <x v="5"/>
    <x v="2"/>
    <s v="CA"/>
    <x v="16"/>
    <x v="0"/>
    <s v="[2YearRotimaticNextRotimaticCareWarranty] Rotimatic Next - Rotimatic Care Plus Warranty - 2 Years"/>
    <x v="0"/>
    <n v="194"/>
    <n v="1"/>
    <s v="Return with Refund/Replacement"/>
    <s v="0–49"/>
  </r>
  <r>
    <x v="46"/>
    <s v="Mousumi Bhandary"/>
    <s v="79722"/>
    <s v="ZM1260417CAW10437"/>
    <x v="2"/>
    <n v="0"/>
    <s v="Replacement"/>
    <s v="RSO08746"/>
    <x v="2"/>
    <x v="0"/>
    <s v="WATER LEVEL LOW"/>
    <x v="68"/>
    <x v="6"/>
    <x v="5"/>
    <x v="2"/>
    <s v="CA"/>
    <x v="16"/>
    <x v="0"/>
    <s v="[ZNF0111AW-CA] Rotimatic Next (Black &amp; White)"/>
    <x v="2"/>
    <n v="38"/>
    <n v="1"/>
    <s v="Return with Refund/Replacement"/>
    <s v="0–49"/>
  </r>
  <r>
    <x v="47"/>
    <s v="Awanish Choudhary"/>
    <s v="RSO03889"/>
    <s v="ZP82510MEB9C7"/>
    <x v="0"/>
    <m/>
    <s v="Replacement"/>
    <s v="RSO08745"/>
    <x v="2"/>
    <x v="0"/>
    <s v="RNEXT UPGRADE"/>
    <x v="61"/>
    <x v="14"/>
    <x v="6"/>
    <x v="0"/>
    <s v="B9"/>
    <x v="39"/>
    <x v="1"/>
    <s v="[ZMA0111A-ME-R] Remanufactured"/>
    <x v="2"/>
    <n v="0"/>
    <n v="1"/>
    <s v="Return with Refund/Replacement"/>
    <m/>
  </r>
  <r>
    <x v="47"/>
    <s v="Bareen Kabir"/>
    <s v="79916"/>
    <s v="ZM1260417CAG10085"/>
    <x v="2"/>
    <n v="0"/>
    <s v="Replacement"/>
    <s v="RSO08744"/>
    <x v="2"/>
    <x v="0"/>
    <s v="DELIVERED WITHOUT POWER CORD"/>
    <x v="71"/>
    <x v="7"/>
    <x v="5"/>
    <x v="2"/>
    <s v="CA"/>
    <x v="16"/>
    <x v="0"/>
    <s v="[ZNF0111AG-CA] Rotimatic Next (Black &amp; Grey)"/>
    <x v="2"/>
    <n v="36"/>
    <n v="1"/>
    <s v="Return with Refund/Replacement"/>
    <s v="0–49"/>
  </r>
  <r>
    <x v="48"/>
    <s v="DEVESH SHETH"/>
    <s v="73271"/>
    <s v="ZM1251146CAG05306"/>
    <x v="2"/>
    <n v="0"/>
    <s v="Replacement"/>
    <s v="RSO08743"/>
    <x v="2"/>
    <x v="0"/>
    <s v="KICKER BROKEN"/>
    <x v="9"/>
    <x v="1"/>
    <x v="2"/>
    <x v="0"/>
    <s v="CA"/>
    <x v="3"/>
    <x v="0"/>
    <s v="[ZNF0111AG-CA] Rotimatic Next (Black &amp; Grey)"/>
    <x v="2"/>
    <n v="0"/>
    <n v="1"/>
    <s v="Return with Refund/Replacement"/>
    <s v="0–49"/>
  </r>
  <r>
    <x v="49"/>
    <s v="Atul Kakrana"/>
    <s v="76348"/>
    <s v="ZM1251251CAG07014"/>
    <x v="0"/>
    <n v="0"/>
    <s v="Replacement"/>
    <s v="RSO08739"/>
    <x v="2"/>
    <x v="0"/>
    <s v="MACHINE REPLACEMENT"/>
    <x v="62"/>
    <x v="14"/>
    <x v="0"/>
    <x v="0"/>
    <s v="CA"/>
    <x v="1"/>
    <x v="0"/>
    <s v="[ZNF0111AG-CA] Rotimatic Next (Black &amp; Grey)"/>
    <x v="2"/>
    <n v="0"/>
    <n v="1"/>
    <s v="Return with Refund/Replacement"/>
    <s v="0–49"/>
  </r>
  <r>
    <x v="49"/>
    <s v="Muthu Rathinasabapathy"/>
    <s v="64239"/>
    <s v="ZM1250626CAW01379"/>
    <x v="0"/>
    <n v="295"/>
    <s v="Replacement"/>
    <s v="RSO09022"/>
    <x v="2"/>
    <x v="0"/>
    <s v="NOT POWERING ON"/>
    <x v="5"/>
    <x v="3"/>
    <x v="10"/>
    <x v="0"/>
    <s v="CA"/>
    <x v="15"/>
    <x v="0"/>
    <s v="[3YearRotimaticNextRotimaticCareWarranty] Rotimatic Next - Rotimatic Care Plus Warranty - 3 Years"/>
    <x v="0"/>
    <n v="0"/>
    <n v="1"/>
    <s v="Return with Refund/Replacement"/>
    <s v="50–499"/>
  </r>
  <r>
    <x v="49"/>
    <s v="Pritam Gill"/>
    <s v="72848"/>
    <s v="ZM1251041MEG01345"/>
    <x v="2"/>
    <n v="0"/>
    <s v="Replacement"/>
    <s v="RSO08738"/>
    <x v="2"/>
    <x v="0"/>
    <m/>
    <x v="4"/>
    <x v="2"/>
    <x v="6"/>
    <x v="0"/>
    <s v="ME"/>
    <x v="27"/>
    <x v="0"/>
    <s v="[3YearRotimaticNextRotimaticCareWarranty] Rotimatic Next - Rotimatic Care Plus Warranty - 3 Years"/>
    <x v="2"/>
    <n v="93"/>
    <n v="1"/>
    <s v="Return with Refund/Replacement"/>
    <s v="0–49"/>
  </r>
  <r>
    <x v="50"/>
    <s v="Shivam Purohit"/>
    <s v="62612"/>
    <s v="ZP82411CAB9D9"/>
    <x v="0"/>
    <n v="2496"/>
    <s v="Replacement"/>
    <s v="RSO09021"/>
    <x v="2"/>
    <x v="0"/>
    <s v="RNEXT UPGRADE"/>
    <x v="61"/>
    <x v="14"/>
    <x v="2"/>
    <x v="3"/>
    <s v="B9"/>
    <x v="4"/>
    <x v="1"/>
    <s v="[3YearRemanufacturedRotimaticCareWarranty] Remanufactured - Rotimatic Care Plus Warranty - 3 Years"/>
    <x v="0"/>
    <n v="25"/>
    <n v="1"/>
    <s v="Return with Refund/Replacement"/>
    <s v="2,000–2,999"/>
  </r>
  <r>
    <x v="50"/>
    <s v="Ajay Gampa"/>
    <s v="RSO07328"/>
    <s v="ZM1251251CAG07249"/>
    <x v="0"/>
    <n v="0"/>
    <s v="Replacement"/>
    <s v="RSO09004"/>
    <x v="2"/>
    <x v="0"/>
    <s v="NOT POWERING ON"/>
    <x v="5"/>
    <x v="3"/>
    <x v="0"/>
    <x v="0"/>
    <s v="CA"/>
    <x v="1"/>
    <x v="0"/>
    <s v="[ZNF0111AG-CA] Rotimatic Next (Black &amp; Grey)"/>
    <x v="0"/>
    <n v="0"/>
    <n v="1"/>
    <s v="Return with Refund/Replacement"/>
    <s v="0–49"/>
  </r>
  <r>
    <x v="50"/>
    <s v="Abhinav Nahar"/>
    <s v="RSO01930"/>
    <s v="ZP82411MEB9F4"/>
    <x v="0"/>
    <n v="2105"/>
    <s v="Replacement"/>
    <s v="RSO08741"/>
    <x v="2"/>
    <x v="0"/>
    <s v="RNEXT UPGRADE"/>
    <x v="61"/>
    <x v="14"/>
    <x v="2"/>
    <x v="3"/>
    <s v="B9"/>
    <x v="39"/>
    <x v="1"/>
    <s v="[ZMA0111A-ME-R] Remanufactured"/>
    <x v="2"/>
    <n v="0"/>
    <n v="1"/>
    <s v="Return with Refund/Replacement"/>
    <s v="2,000–2,999"/>
  </r>
  <r>
    <x v="51"/>
    <s v="Jenny Vayla"/>
    <s v="76680"/>
    <s v="ZM1251251CAG07120"/>
    <x v="2"/>
    <n v="589"/>
    <s v="Replacement"/>
    <s v="RSO08736"/>
    <x v="3"/>
    <x v="0"/>
    <s v="DAMAGED KICKER"/>
    <x v="9"/>
    <x v="1"/>
    <x v="0"/>
    <x v="0"/>
    <s v="CA"/>
    <x v="1"/>
    <x v="0"/>
    <s v="[ZNF0111AG-CA] Rotimatic Next (Black &amp; Grey)"/>
    <x v="2"/>
    <n v="160"/>
    <n v="1"/>
    <s v="Return with Refund/Replacement"/>
    <s v="500–999"/>
  </r>
  <r>
    <x v="51"/>
    <s v="Nikhil Sharma"/>
    <s v="67549"/>
    <s v="ZM1250624MEW00097"/>
    <x v="2"/>
    <n v="1088"/>
    <s v="Replacement"/>
    <s v="RSO08735"/>
    <x v="3"/>
    <x v="0"/>
    <s v="DAMAGED KICKER"/>
    <x v="9"/>
    <x v="1"/>
    <x v="10"/>
    <x v="0"/>
    <s v="ME"/>
    <x v="37"/>
    <x v="0"/>
    <s v="[ZMNEXTUPGRADE] Rotimatic Next Upgrade Fee"/>
    <x v="2"/>
    <n v="10"/>
    <n v="1"/>
    <s v="Return with Refund/Replacement"/>
    <s v="1,000–1,999"/>
  </r>
  <r>
    <x v="51"/>
    <s v="Roma Lulla"/>
    <s v="74464"/>
    <s v="ZM1251250CAW06578"/>
    <x v="2"/>
    <n v="364"/>
    <s v="Replacement"/>
    <s v="RSO08733"/>
    <x v="3"/>
    <x v="0"/>
    <s v="LEAKAGE"/>
    <x v="10"/>
    <x v="6"/>
    <x v="0"/>
    <x v="0"/>
    <s v="CA"/>
    <x v="0"/>
    <x v="0"/>
    <s v="[2YearRotimaticNextRotimaticCareWarranty] Rotimatic Next - Rotimatic Care Plus Warranty - 2 Years"/>
    <x v="2"/>
    <n v="0"/>
    <n v="1"/>
    <s v="Return with Refund/Replacement"/>
    <s v="50–499"/>
  </r>
  <r>
    <x v="51"/>
    <s v="Devika Kir"/>
    <s v="67376"/>
    <s v="ZM1251251CAG07879"/>
    <x v="2"/>
    <n v="3"/>
    <s v="Replacement"/>
    <s v="RSO08732"/>
    <x v="3"/>
    <x v="0"/>
    <s v="FLOUR TUNNEL BLOCK"/>
    <x v="56"/>
    <x v="6"/>
    <x v="0"/>
    <x v="0"/>
    <s v="CA"/>
    <x v="1"/>
    <x v="0"/>
    <s v="[3YearRotimaticNextRotimaticCareWarranty] Rotimatic Next - Rotimatic Care Plus Warranty - 3 Years"/>
    <x v="2"/>
    <n v="0"/>
    <n v="1"/>
    <s v="Return with Refund/Replacement"/>
    <s v="0–49"/>
  </r>
  <r>
    <x v="52"/>
    <s v="Darpan Chapaneri"/>
    <s v="77780"/>
    <s v="ZM1260209MEG03103"/>
    <x v="0"/>
    <n v="0"/>
    <s v="Replacement"/>
    <s v="RSO08728"/>
    <x v="3"/>
    <x v="0"/>
    <s v="MACHINE ISSUE"/>
    <x v="52"/>
    <x v="19"/>
    <x v="8"/>
    <x v="2"/>
    <s v="ME"/>
    <x v="11"/>
    <x v="0"/>
    <s v="[2YearRotimaticNextRotimaticCareWarranty] Rotimatic Next - Rotimatic Care Plus Warranty - 2 Years"/>
    <x v="0"/>
    <n v="119"/>
    <n v="1"/>
    <s v="Return with Refund/Replacement"/>
    <s v="0–49"/>
  </r>
  <r>
    <x v="53"/>
    <s v="sachin rode"/>
    <s v="52977"/>
    <s v="ZM82404CAB212"/>
    <x v="0"/>
    <m/>
    <s v="Replacement"/>
    <s v="RSO08727"/>
    <x v="3"/>
    <x v="0"/>
    <s v="UPGRADE"/>
    <x v="61"/>
    <x v="14"/>
    <x v="5"/>
    <x v="3"/>
    <s v="B2"/>
    <x v="4"/>
    <x v="1"/>
    <s v="Standard Shipping (9-12 days)"/>
    <x v="0"/>
    <n v="0"/>
    <n v="1"/>
    <s v="Return with Refund/Replacement"/>
    <m/>
  </r>
  <r>
    <x v="53"/>
    <s v="Hemanshu Kamdar"/>
    <s v="RSO05186"/>
    <s v="ZM1251043MEG01614"/>
    <x v="0"/>
    <n v="0"/>
    <s v="Replacement"/>
    <s v="RSO08731"/>
    <x v="3"/>
    <x v="0"/>
    <s v="PRESS PAN STUCK"/>
    <x v="7"/>
    <x v="4"/>
    <x v="6"/>
    <x v="0"/>
    <s v="ME"/>
    <x v="9"/>
    <x v="0"/>
    <s v="[ZNF0111AG-ME] Rotimatic Next (Black &amp; Grey)"/>
    <x v="0"/>
    <n v="0"/>
    <n v="1"/>
    <s v="Return with Refund/Replacement"/>
    <s v="0–49"/>
  </r>
  <r>
    <x v="53"/>
    <s v="Rahul Pawar"/>
    <s v="79425"/>
    <s v="ZM1260417CAW10340"/>
    <x v="2"/>
    <n v="2"/>
    <s v="Replacement"/>
    <s v="RSO08724"/>
    <x v="3"/>
    <x v="0"/>
    <s v="LEAKAGE"/>
    <x v="10"/>
    <x v="6"/>
    <x v="5"/>
    <x v="2"/>
    <s v="CA"/>
    <x v="16"/>
    <x v="0"/>
    <s v="[ZNF0111AW-CA] Rotimatic Next (Black &amp; White)"/>
    <x v="2"/>
    <n v="38"/>
    <n v="1"/>
    <s v="Return with Refund/Replacement"/>
    <s v="0–49"/>
  </r>
  <r>
    <x v="53"/>
    <s v="naeem mirza"/>
    <s v="77974"/>
    <s v="ZM1260209CAG09805"/>
    <x v="2"/>
    <n v="393"/>
    <s v="Replacement"/>
    <s v="RSO08722"/>
    <x v="3"/>
    <x v="0"/>
    <s v="LEAKAGE"/>
    <x v="10"/>
    <x v="6"/>
    <x v="8"/>
    <x v="2"/>
    <s v="CA"/>
    <x v="11"/>
    <x v="0"/>
    <s v="[ZNF0111AG-CA] Rotimatic Next (Black &amp; Grey)"/>
    <x v="2"/>
    <n v="0"/>
    <n v="1"/>
    <s v="Return with Refund/Replacement"/>
    <s v="50–499"/>
  </r>
  <r>
    <x v="53"/>
    <s v="VAIBHAV GOYAL"/>
    <s v="79386"/>
    <s v="ZM1260206CAG09368"/>
    <x v="0"/>
    <n v="0"/>
    <s v="Replacement"/>
    <m/>
    <x v="3"/>
    <x v="0"/>
    <s v="TRANSFER ARM STUCK"/>
    <x v="3"/>
    <x v="1"/>
    <x v="8"/>
    <x v="2"/>
    <s v="CA"/>
    <x v="25"/>
    <x v="0"/>
    <s v="[ZNF0111AG-CA] Rotimatic Next (Black &amp; Grey)"/>
    <x v="1"/>
    <n v="49"/>
    <n v="1"/>
    <s v="Return with Refund/Replacement"/>
    <s v="0–49"/>
  </r>
  <r>
    <x v="53"/>
    <s v="Vipin Kumar"/>
    <s v="75895"/>
    <s v="ZM1251251CAG06957"/>
    <x v="2"/>
    <n v="316"/>
    <s v="Replacement"/>
    <s v="RSO08721"/>
    <x v="3"/>
    <x v="0"/>
    <s v="DAMAGED KICKER"/>
    <x v="9"/>
    <x v="1"/>
    <x v="0"/>
    <x v="0"/>
    <s v="CA"/>
    <x v="1"/>
    <x v="0"/>
    <s v="[ZNF0111AG-CA] Rotimatic Next (Black &amp; Grey)"/>
    <x v="2"/>
    <n v="0"/>
    <n v="1"/>
    <s v="Return with Refund/Replacement"/>
    <s v="50–499"/>
  </r>
  <r>
    <x v="53"/>
    <s v="Vaishali Choudhary"/>
    <s v="72654"/>
    <s v="ZM1251043CAW04030"/>
    <x v="0"/>
    <n v="265"/>
    <s v="Replacement"/>
    <s v="RSO08806"/>
    <x v="3"/>
    <x v="0"/>
    <s v="NOT POWERING ON"/>
    <x v="5"/>
    <x v="3"/>
    <x v="6"/>
    <x v="0"/>
    <s v="CA"/>
    <x v="9"/>
    <x v="0"/>
    <s v="[ZNF0111AW-CA] Rotimatic Next (Black &amp; White)"/>
    <x v="0"/>
    <n v="46"/>
    <n v="1"/>
    <s v="Return with Refund/Replacement"/>
    <s v="50–499"/>
  </r>
  <r>
    <x v="53"/>
    <s v="Mamidi Satyavadi"/>
    <s v="71478"/>
    <s v="ZM1251144CAG04841"/>
    <x v="2"/>
    <n v="357"/>
    <s v="Replacement"/>
    <s v="RSO08720"/>
    <x v="3"/>
    <x v="0"/>
    <s v="DAMAGED KICKER"/>
    <x v="9"/>
    <x v="1"/>
    <x v="2"/>
    <x v="0"/>
    <s v="CA"/>
    <x v="5"/>
    <x v="0"/>
    <s v="[ZNF0111AG-CA] Rotimatic Next (Black &amp; Grey)"/>
    <x v="2"/>
    <n v="44"/>
    <n v="1"/>
    <s v="Return with Refund/Replacement"/>
    <s v="50–499"/>
  </r>
  <r>
    <x v="53"/>
    <s v="Venugopal Uppaluri"/>
    <s v="76094"/>
    <s v="ZM1251251CAG07562"/>
    <x v="2"/>
    <n v="280"/>
    <s v="Replacement"/>
    <s v="RSO08719"/>
    <x v="3"/>
    <x v="0"/>
    <s v="DAMAGED KICKER"/>
    <x v="9"/>
    <x v="1"/>
    <x v="0"/>
    <x v="0"/>
    <s v="CA"/>
    <x v="1"/>
    <x v="0"/>
    <s v="[ZNF0111AG-CA] Rotimatic Next (Black &amp; Grey)"/>
    <x v="2"/>
    <n v="35"/>
    <n v="1"/>
    <s v="Return with Refund/Replacement"/>
    <s v="50–499"/>
  </r>
  <r>
    <x v="54"/>
    <s v="Prasad Yacham"/>
    <s v="RSO05770"/>
    <s v="ZM1251249CAG06161"/>
    <x v="0"/>
    <n v="404"/>
    <s v="Replacement"/>
    <s v="RSO09009"/>
    <x v="3"/>
    <x v="0"/>
    <s v="KNEADER BLADE STUCK"/>
    <x v="2"/>
    <x v="0"/>
    <x v="0"/>
    <x v="0"/>
    <s v="CA"/>
    <x v="20"/>
    <x v="0"/>
    <s v="[ZNF0111AG-CA] Rotimatic Next (Black &amp; Grey)"/>
    <x v="0"/>
    <n v="0"/>
    <n v="1"/>
    <s v="Return with Refund/Replacement"/>
    <s v="50–499"/>
  </r>
  <r>
    <x v="54"/>
    <s v="Anubhav Mathur"/>
    <s v="76303"/>
    <s v="ZM1251249CAG06561"/>
    <x v="0"/>
    <n v="106"/>
    <s v="Replacement"/>
    <s v="RSO09008"/>
    <x v="3"/>
    <x v="0"/>
    <s v="CANNOT TRANSFER DOUGH BALL"/>
    <x v="3"/>
    <x v="1"/>
    <x v="0"/>
    <x v="0"/>
    <s v="CA"/>
    <x v="20"/>
    <x v="0"/>
    <s v="[ZNF0111AG-CA] Rotimatic Next (Black &amp; Grey)"/>
    <x v="0"/>
    <n v="190"/>
    <n v="1"/>
    <s v="Return with Refund/Replacement"/>
    <s v="50–499"/>
  </r>
  <r>
    <x v="54"/>
    <s v="Indranil Dudhane"/>
    <s v="70585"/>
    <s v="ZM1251043CAG04278"/>
    <x v="0"/>
    <n v="552"/>
    <s v="Replacement"/>
    <s v="RSO09007"/>
    <x v="3"/>
    <x v="0"/>
    <s v="TRANSFER ARM STUCK"/>
    <x v="3"/>
    <x v="1"/>
    <x v="6"/>
    <x v="0"/>
    <s v="CA"/>
    <x v="9"/>
    <x v="0"/>
    <s v="[ZNF0111AG-CA] Rotimatic Next (Black &amp; Grey)"/>
    <x v="0"/>
    <n v="43"/>
    <n v="1"/>
    <s v="Return with Refund/Replacement"/>
    <s v="500–999"/>
  </r>
  <r>
    <x v="54"/>
    <s v="Bhargi Patel"/>
    <s v="69894"/>
    <s v="ZM1250730CAG01786"/>
    <x v="0"/>
    <n v="0"/>
    <s v="Replacement"/>
    <s v="RSO09006"/>
    <x v="3"/>
    <x v="0"/>
    <s v="SLAVE COMMUNICATION ERROR"/>
    <x v="18"/>
    <x v="3"/>
    <x v="1"/>
    <x v="0"/>
    <s v="CA"/>
    <x v="32"/>
    <x v="0"/>
    <s v="[6MonthsRotimaticNextRotimaticCareWarranty] Rotimatic Next - Rotimatic Care Plus Warranty - 6 Months"/>
    <x v="0"/>
    <n v="41"/>
    <n v="1"/>
    <s v="Return with Refund/Replacement"/>
    <s v="0–49"/>
  </r>
  <r>
    <x v="54"/>
    <s v="Krishna M Thakore"/>
    <s v="76431"/>
    <s v="ZM1251251CAG07188"/>
    <x v="0"/>
    <n v="81"/>
    <s v="Replacement"/>
    <s v="RSO09001"/>
    <x v="3"/>
    <x v="0"/>
    <s v="PRESS PAN STUCK"/>
    <x v="7"/>
    <x v="4"/>
    <x v="0"/>
    <x v="0"/>
    <s v="CA"/>
    <x v="1"/>
    <x v="0"/>
    <s v="[2YearRotimaticNextRotimaticCareWarranty] Rotimatic Next - Rotimatic Care Plus Warranty - 2 Years"/>
    <x v="0"/>
    <n v="40"/>
    <n v="1"/>
    <s v="Return with Refund/Replacement"/>
    <s v="50–499"/>
  </r>
  <r>
    <x v="54"/>
    <s v="Aditya Tiwari"/>
    <s v="66640"/>
    <s v="ZM1250624CAG00757"/>
    <x v="0"/>
    <n v="466"/>
    <s v="Replacement"/>
    <s v="RSO09000"/>
    <x v="3"/>
    <x v="0"/>
    <s v="NOT POWERING ON"/>
    <x v="5"/>
    <x v="3"/>
    <x v="10"/>
    <x v="0"/>
    <s v="CA"/>
    <x v="37"/>
    <x v="0"/>
    <s v="[2YearRotimaticNextRotimaticCareWarranty] Rotimatic Next - Rotimatic Care Plus Warranty - 2 Years"/>
    <x v="0"/>
    <n v="0"/>
    <n v="1"/>
    <s v="Return with Refund/Replacement"/>
    <s v="50–499"/>
  </r>
  <r>
    <x v="54"/>
    <s v="Saylee Pradhan"/>
    <s v="71657"/>
    <s v="ZM1251147CAG05363"/>
    <x v="0"/>
    <n v="683"/>
    <s v="Replacement"/>
    <s v="RSO08999"/>
    <x v="3"/>
    <x v="0"/>
    <s v="CANNOT TRANSFER DOUGH BALL"/>
    <x v="3"/>
    <x v="1"/>
    <x v="2"/>
    <x v="0"/>
    <s v="CA"/>
    <x v="38"/>
    <x v="0"/>
    <s v="[ZNF0111AG-CA] Rotimatic Next (Black &amp; Grey)"/>
    <x v="0"/>
    <n v="0"/>
    <n v="1"/>
    <s v="Return with Refund/Replacement"/>
    <s v="500–999"/>
  </r>
  <r>
    <x v="54"/>
    <s v="Amit Kumar"/>
    <s v="RSO08060"/>
    <s v="ZM1260102CAG08078"/>
    <x v="0"/>
    <n v="20"/>
    <s v="Replacement"/>
    <s v="RSO08998"/>
    <x v="3"/>
    <x v="0"/>
    <s v="TRANSFER ARM STUCK"/>
    <x v="3"/>
    <x v="1"/>
    <x v="4"/>
    <x v="2"/>
    <s v="CA"/>
    <x v="6"/>
    <x v="0"/>
    <s v="[ZNF0111AG-CA] Rotimatic Next (Black &amp; Grey)"/>
    <x v="0"/>
    <n v="0"/>
    <n v="1"/>
    <s v="Return with Refund/Replacement"/>
    <s v="0–49"/>
  </r>
  <r>
    <x v="54"/>
    <s v="Shruti Patel"/>
    <s v="75851"/>
    <s v="ZM1260209MEG02967"/>
    <x v="0"/>
    <n v="513"/>
    <s v="Replacement"/>
    <s v="RSO08749"/>
    <x v="3"/>
    <x v="0"/>
    <s v="TRANSFER ARM RATTLING NOISE"/>
    <x v="1"/>
    <x v="1"/>
    <x v="8"/>
    <x v="2"/>
    <s v="ME"/>
    <x v="11"/>
    <x v="0"/>
    <s v="[ZNF0111AG-ME] Rotimatic Next (Black &amp; Grey)"/>
    <x v="2"/>
    <n v="123"/>
    <n v="1"/>
    <s v="Return with Refund/Replacement"/>
    <s v="500–999"/>
  </r>
  <r>
    <x v="54"/>
    <s v="Brahmbhatt Krushang"/>
    <s v="78826"/>
    <s v="ZM1260104CAW08929"/>
    <x v="0"/>
    <n v="14"/>
    <s v="Replacement"/>
    <m/>
    <x v="3"/>
    <x v="0"/>
    <s v="NOT POWERING ON"/>
    <x v="5"/>
    <x v="3"/>
    <x v="4"/>
    <x v="2"/>
    <s v="CA"/>
    <x v="30"/>
    <x v="0"/>
    <s v="[ZNF0111AG-CA] Rotimatic Next (Black &amp; Grey)"/>
    <x v="3"/>
    <n v="43"/>
    <n v="1"/>
    <s v="Return with Refund/Replacement"/>
    <s v="0–49"/>
  </r>
  <r>
    <x v="54"/>
    <s v="Nahid Saiyed"/>
    <s v="76240"/>
    <s v="ZM1260104CAW08824"/>
    <x v="0"/>
    <n v="20"/>
    <s v="Replacement"/>
    <s v="RSO08997"/>
    <x v="3"/>
    <x v="0"/>
    <s v="TRANSFER ARM STUCK"/>
    <x v="3"/>
    <x v="1"/>
    <x v="4"/>
    <x v="2"/>
    <s v="CA"/>
    <x v="30"/>
    <x v="0"/>
    <s v="[ZNF0111AW-CA] Rotimatic Next (Black &amp; White)"/>
    <x v="0"/>
    <n v="36"/>
    <n v="1"/>
    <s v="Return with Refund/Replacement"/>
    <s v="0–49"/>
  </r>
  <r>
    <x v="54"/>
    <s v="Kartik Patel"/>
    <s v="72037"/>
    <s v="ZM1250939CAW03188"/>
    <x v="0"/>
    <n v="816"/>
    <s v="Replacement"/>
    <s v="RSO08723"/>
    <x v="3"/>
    <x v="0"/>
    <s v="TOP CASING CRACK"/>
    <x v="8"/>
    <x v="5"/>
    <x v="9"/>
    <x v="0"/>
    <s v="CA"/>
    <x v="36"/>
    <x v="0"/>
    <s v="[ZNF0111AW-CA] Rotimatic Next (Black &amp; White)"/>
    <x v="0"/>
    <n v="46"/>
    <n v="1"/>
    <s v="Return with Refund/Replacement"/>
    <s v="500–999"/>
  </r>
  <r>
    <x v="54"/>
    <s v="Vidya Rani"/>
    <s v="72846"/>
    <s v="ZM1251147CAG05470"/>
    <x v="0"/>
    <n v="368"/>
    <s v="Replacement"/>
    <s v="RSO08996"/>
    <x v="3"/>
    <x v="0"/>
    <s v="NOT POWERING ON"/>
    <x v="5"/>
    <x v="3"/>
    <x v="2"/>
    <x v="0"/>
    <s v="CA"/>
    <x v="38"/>
    <x v="0"/>
    <s v="[ZNF0111AG-CA] Rotimatic Next (Black &amp; Grey)"/>
    <x v="0"/>
    <n v="52"/>
    <n v="1"/>
    <s v="Return with Refund/Replacement"/>
    <s v="50–499"/>
  </r>
  <r>
    <x v="54"/>
    <s v="gomtiben chaudhary"/>
    <s v="63632"/>
    <s v="ZM1250626CAW01398"/>
    <x v="0"/>
    <n v="2203"/>
    <s v="Replacement"/>
    <s v="RSO08995"/>
    <x v="3"/>
    <x v="0"/>
    <s v="TRANSFER ARM RATTLING NOISE"/>
    <x v="1"/>
    <x v="1"/>
    <x v="10"/>
    <x v="0"/>
    <s v="CA"/>
    <x v="15"/>
    <x v="0"/>
    <s v="[2YearRotimaticPlusRotimaticCareWarranty] Rotimatic Plus - Rotimatic Care Plus Warranty - 2 Years"/>
    <x v="0"/>
    <n v="0"/>
    <n v="1"/>
    <s v="Return with Refund/Replacement"/>
    <s v="2,000–2,999"/>
  </r>
  <r>
    <x v="54"/>
    <s v="Rohan Thakkar"/>
    <s v="70313"/>
    <s v="ZM1251043CAG04012"/>
    <x v="0"/>
    <n v="1894"/>
    <s v="Replacement"/>
    <s v="RSO08992"/>
    <x v="3"/>
    <x v="0"/>
    <s v="TRANSFER ARM STUCK"/>
    <x v="3"/>
    <x v="1"/>
    <x v="6"/>
    <x v="0"/>
    <s v="CA"/>
    <x v="9"/>
    <x v="0"/>
    <s v="[6MonthsRotimaticNextRotimaticCareWarranty] Rotimatic Next - Rotimatic Care Plus Warranty - 6 Months"/>
    <x v="0"/>
    <n v="134"/>
    <n v="1"/>
    <s v="Return with Refund/Replacement"/>
    <s v="1,000–1,999"/>
  </r>
  <r>
    <x v="54"/>
    <s v="Chintan Thakker"/>
    <s v="64774"/>
    <s v="ZM1250730CAW01954"/>
    <x v="0"/>
    <n v="1199"/>
    <s v="Replacement"/>
    <s v="RSO08989"/>
    <x v="3"/>
    <x v="0"/>
    <s v="KNEADER TRAY STUCK"/>
    <x v="0"/>
    <x v="0"/>
    <x v="1"/>
    <x v="0"/>
    <s v="CA"/>
    <x v="32"/>
    <x v="0"/>
    <s v="[ZNF0111AW-CA] Rotimatic Next (Black &amp; White)"/>
    <x v="0"/>
    <n v="0"/>
    <n v="1"/>
    <s v="Return with Refund/Replacement"/>
    <s v="1,000–1,999"/>
  </r>
  <r>
    <x v="54"/>
    <s v="Nikhil Mathur"/>
    <s v="RSO06665"/>
    <s v="ZM1260208CAG09655"/>
    <x v="0"/>
    <n v="24"/>
    <s v="Replacement"/>
    <s v="RSO08988"/>
    <x v="3"/>
    <x v="0"/>
    <s v="NOT POWERING ON"/>
    <x v="5"/>
    <x v="3"/>
    <x v="8"/>
    <x v="2"/>
    <s v="CA"/>
    <x v="12"/>
    <x v="0"/>
    <s v="[ZNF0111AG-CA] Rotimatic Next (Black &amp; Grey)"/>
    <x v="0"/>
    <n v="0"/>
    <n v="1"/>
    <s v="Return with Refund/Replacement"/>
    <s v="0–49"/>
  </r>
  <r>
    <x v="54"/>
    <s v="Nishat Fathima"/>
    <s v="71014"/>
    <s v="ZM1251041MEG01338"/>
    <x v="0"/>
    <n v="1164"/>
    <s v="Replacement"/>
    <s v="RSO08983"/>
    <x v="3"/>
    <x v="0"/>
    <s v="TOP CASING CRACK"/>
    <x v="8"/>
    <x v="5"/>
    <x v="6"/>
    <x v="0"/>
    <s v="ME"/>
    <x v="27"/>
    <x v="0"/>
    <s v="[ZNF0111AG-ME] Rotimatic Next (Black &amp; Grey)"/>
    <x v="0"/>
    <n v="0"/>
    <n v="1"/>
    <s v="Return with Refund/Replacement"/>
    <s v="1,000–1,999"/>
  </r>
  <r>
    <x v="54"/>
    <s v="Aarti Tandel"/>
    <s v="65565"/>
    <s v="ZM1250728CAG01483"/>
    <x v="0"/>
    <n v="655"/>
    <s v="Replacement"/>
    <s v="RSO08981"/>
    <x v="3"/>
    <x v="0"/>
    <s v="PARTIALLY UNCOOKED"/>
    <x v="30"/>
    <x v="17"/>
    <x v="1"/>
    <x v="0"/>
    <s v="CA"/>
    <x v="31"/>
    <x v="0"/>
    <s v="[ZNF0111AG-CA] Rotimatic Next (Black &amp; Grey)"/>
    <x v="0"/>
    <n v="0"/>
    <n v="1"/>
    <s v="Return with Refund/Replacement"/>
    <s v="500–999"/>
  </r>
  <r>
    <x v="54"/>
    <s v="Prashant Kolar"/>
    <s v="70830"/>
    <s v="ZM1251144CAG04671"/>
    <x v="0"/>
    <n v="607"/>
    <s v="Replacement"/>
    <s v="RSO08977"/>
    <x v="3"/>
    <x v="0"/>
    <s v="TRANSFER ARM STUCK"/>
    <x v="3"/>
    <x v="1"/>
    <x v="2"/>
    <x v="0"/>
    <s v="CA"/>
    <x v="5"/>
    <x v="0"/>
    <s v="[3YearRotimaticNextRotimaticCareWarranty] Rotimatic Next - Rotimatic Care Plus Warranty - 3 Years"/>
    <x v="0"/>
    <n v="37"/>
    <n v="1"/>
    <s v="Return with Refund/Replacement"/>
    <s v="500–999"/>
  </r>
  <r>
    <x v="54"/>
    <s v="Vijayakumar Veeranan"/>
    <s v="RSO07416"/>
    <s v="ZM1250417CAG00271"/>
    <x v="0"/>
    <n v="168"/>
    <s v="Replacement"/>
    <m/>
    <x v="3"/>
    <x v="0"/>
    <s v="NOT POWERING ON"/>
    <x v="5"/>
    <x v="3"/>
    <x v="5"/>
    <x v="0"/>
    <s v="CA"/>
    <x v="16"/>
    <x v="0"/>
    <s v="[ZNF0111AG-CA] Rotimatic Next (Black &amp; Grey)"/>
    <x v="1"/>
    <n v="0"/>
    <n v="1"/>
    <s v="Return with Refund/Replacement"/>
    <s v="50–499"/>
  </r>
  <r>
    <x v="54"/>
    <s v="Saleem Khan"/>
    <s v="72383"/>
    <s v="ZM1250940CAW03530"/>
    <x v="0"/>
    <n v="228"/>
    <s v="Replacement"/>
    <s v="RSO08970"/>
    <x v="3"/>
    <x v="0"/>
    <s v="NOT POWERING ON"/>
    <x v="5"/>
    <x v="3"/>
    <x v="9"/>
    <x v="0"/>
    <s v="CA"/>
    <x v="14"/>
    <x v="0"/>
    <s v="[3YearRotimaticNextRotimaticCareWarranty] Rotimatic Next - Rotimatic Care Plus Warranty - 3 Years"/>
    <x v="0"/>
    <n v="41"/>
    <n v="1"/>
    <s v="Return with Refund/Replacement"/>
    <s v="50–499"/>
  </r>
  <r>
    <x v="54"/>
    <s v="Sparsh Gupta"/>
    <s v="69655"/>
    <s v="ZM1250729CAG01676"/>
    <x v="0"/>
    <n v="130"/>
    <s v="Replacement"/>
    <s v="RSO08975"/>
    <x v="3"/>
    <x v="0"/>
    <s v="TRANSFER ARM STUCK"/>
    <x v="3"/>
    <x v="1"/>
    <x v="1"/>
    <x v="0"/>
    <s v="CA"/>
    <x v="2"/>
    <x v="0"/>
    <s v="[6MonthsRotimaticNextRotimaticCareWarranty] Rotimatic Next - Rotimatic Care Plus Warranty - 6 Months"/>
    <x v="0"/>
    <n v="0"/>
    <n v="1"/>
    <s v="Return with Refund/Replacement"/>
    <s v="50–499"/>
  </r>
  <r>
    <x v="54"/>
    <s v="CHINMAY WAKODKAR"/>
    <s v="66258"/>
    <s v="ZM1250834CAW02278"/>
    <x v="2"/>
    <n v="481"/>
    <s v="Replacement"/>
    <s v="RSO08717"/>
    <x v="3"/>
    <x v="0"/>
    <s v="LEAKAGE"/>
    <x v="10"/>
    <x v="6"/>
    <x v="3"/>
    <x v="0"/>
    <s v="CA"/>
    <x v="35"/>
    <x v="0"/>
    <s v="[3YearRotimaticNextRotimaticCareWarranty] Rotimatic Next - Rotimatic Care Plus Warranty - 3 Years"/>
    <x v="2"/>
    <n v="0"/>
    <n v="1"/>
    <s v="Return with Refund/Replacement"/>
    <s v="50–499"/>
  </r>
  <r>
    <x v="54"/>
    <s v="Jaspreet  Gill"/>
    <s v="78874"/>
    <s v="ZM1260209MEG02995"/>
    <x v="2"/>
    <n v="338"/>
    <s v="Replacement"/>
    <s v="RSO08715"/>
    <x v="3"/>
    <x v="0"/>
    <s v="DB DETECTION WARNING"/>
    <x v="19"/>
    <x v="9"/>
    <x v="8"/>
    <x v="2"/>
    <s v="ME"/>
    <x v="11"/>
    <x v="0"/>
    <s v="[ZMNEXTUPGRADE] Rotimatic Next Upgrade Fee"/>
    <x v="2"/>
    <n v="38"/>
    <n v="1"/>
    <s v="Return with Refund/Replacement"/>
    <s v="50–499"/>
  </r>
  <r>
    <x v="55"/>
    <s v="Dhananjay Bhati"/>
    <s v="68139"/>
    <s v="ZM1250835CAG02594"/>
    <x v="0"/>
    <n v="0"/>
    <s v="Replacement"/>
    <s v="RSO08892"/>
    <x v="3"/>
    <x v="0"/>
    <s v="SLAVE COMMUNICATION ERROR"/>
    <x v="18"/>
    <x v="3"/>
    <x v="3"/>
    <x v="0"/>
    <s v="CA"/>
    <x v="8"/>
    <x v="0"/>
    <s v="[ZNF0111AG-CA] Rotimatic Next (Black &amp; Grey)"/>
    <x v="0"/>
    <n v="0"/>
    <n v="1"/>
    <s v="Return with Refund/Replacement"/>
    <s v="0–49"/>
  </r>
  <r>
    <x v="55"/>
    <s v="Anand  Kulkarni"/>
    <s v="65025"/>
    <s v="ZM1251041MEG01340"/>
    <x v="2"/>
    <n v="80"/>
    <s v="Replacement"/>
    <s v="RSO08714"/>
    <x v="3"/>
    <x v="0"/>
    <s v="DAMAGED KICKER"/>
    <x v="9"/>
    <x v="1"/>
    <x v="6"/>
    <x v="0"/>
    <s v="ME"/>
    <x v="27"/>
    <x v="0"/>
    <s v="[ZNF0111AG-ME] Rotimatic Next (Black &amp; Grey)"/>
    <x v="2"/>
    <n v="0"/>
    <n v="1"/>
    <s v="Return with Refund/Replacement"/>
    <s v="50–499"/>
  </r>
  <r>
    <x v="55"/>
    <s v="Vishnu Mahto"/>
    <s v="75729"/>
    <s v="ZM1260104CAW08913"/>
    <x v="2"/>
    <n v="0"/>
    <s v="Replacement"/>
    <s v="RSO08711"/>
    <x v="3"/>
    <x v="0"/>
    <s v="DAMAGED KICKER"/>
    <x v="9"/>
    <x v="1"/>
    <x v="4"/>
    <x v="2"/>
    <s v="CA"/>
    <x v="30"/>
    <x v="0"/>
    <s v="[ZNF0111AW-CA] Rotimatic Next (Black &amp; White)"/>
    <x v="2"/>
    <n v="51"/>
    <n v="1"/>
    <s v="Return with Refund/Replacement"/>
    <s v="0–49"/>
  </r>
  <r>
    <x v="55"/>
    <s v="Mona Tarkan"/>
    <s v="78475"/>
    <s v="ZM1260104CAWXXXXX"/>
    <x v="0"/>
    <n v="0"/>
    <s v="Replacement"/>
    <s v="RSO08710"/>
    <x v="3"/>
    <x v="0"/>
    <s v="WRONG ITEM DELIVERED"/>
    <x v="72"/>
    <x v="5"/>
    <x v="4"/>
    <x v="2"/>
    <s v="CA"/>
    <x v="30"/>
    <x v="0"/>
    <s v="[ZNF0111AG-CA] Rotimatic Next (Black &amp; Grey)"/>
    <x v="2"/>
    <n v="0"/>
    <n v="1"/>
    <s v="Return with Refund/Replacement"/>
    <s v="0–49"/>
  </r>
  <r>
    <x v="55"/>
    <s v="Prerak Badheka"/>
    <s v="63703"/>
    <s v="ZM1250729CAG01569"/>
    <x v="2"/>
    <n v="725"/>
    <s v="Replacement"/>
    <s v="RSO08709"/>
    <x v="3"/>
    <x v="0"/>
    <s v="DAMAGED KICKER"/>
    <x v="9"/>
    <x v="1"/>
    <x v="1"/>
    <x v="0"/>
    <s v="CA"/>
    <x v="2"/>
    <x v="0"/>
    <s v="[ZNF0111AG-CA] Rotimatic Next (Black &amp; Grey)"/>
    <x v="2"/>
    <n v="0"/>
    <n v="1"/>
    <s v="Return with Refund/Replacement"/>
    <s v="500–999"/>
  </r>
  <r>
    <x v="56"/>
    <s v="Sameer Baral"/>
    <s v="73394"/>
    <s v="ZM1251147CAG05378"/>
    <x v="0"/>
    <n v="787"/>
    <s v="Replacement"/>
    <s v="RSO08990"/>
    <x v="3"/>
    <x v="0"/>
    <s v="NOT POWERING ON"/>
    <x v="5"/>
    <x v="3"/>
    <x v="2"/>
    <x v="0"/>
    <s v="CA"/>
    <x v="38"/>
    <x v="0"/>
    <s v="[ZNF0111AG-CA] Rotimatic Next (Black &amp; Grey)"/>
    <x v="0"/>
    <n v="55"/>
    <n v="1"/>
    <s v="Return with Refund/Replacement"/>
    <s v="500–999"/>
  </r>
  <r>
    <x v="56"/>
    <s v="Ronald Anthony"/>
    <s v="79802"/>
    <s v="ZM1260208CAG09754"/>
    <x v="2"/>
    <n v="166"/>
    <s v="Replacement"/>
    <s v="RSO08707"/>
    <x v="3"/>
    <x v="0"/>
    <s v="DAMAGED KICKER"/>
    <x v="9"/>
    <x v="1"/>
    <x v="8"/>
    <x v="2"/>
    <s v="CA"/>
    <x v="12"/>
    <x v="0"/>
    <s v="[3YearRotimaticNextRotimaticCareWarranty] Rotimatic Next - Rotimatic Care Plus Warranty - 3 Years"/>
    <x v="2"/>
    <n v="96"/>
    <n v="1"/>
    <s v="Return with Refund/Replacement"/>
    <s v="50–499"/>
  </r>
  <r>
    <x v="56"/>
    <s v="Varun Vishal"/>
    <s v="73451"/>
    <s v="ZM1251249MEG02002"/>
    <x v="2"/>
    <n v="644"/>
    <s v="Replacement"/>
    <s v="RSO08706"/>
    <x v="3"/>
    <x v="0"/>
    <s v="DAMAGED KICKER"/>
    <x v="9"/>
    <x v="1"/>
    <x v="0"/>
    <x v="0"/>
    <s v="ME"/>
    <x v="20"/>
    <x v="0"/>
    <s v="[ZNF0111AG-ME] Rotimatic Next (Black &amp; Grey)"/>
    <x v="2"/>
    <n v="0"/>
    <n v="1"/>
    <s v="Return with Refund/Replacement"/>
    <s v="500–999"/>
  </r>
  <r>
    <x v="57"/>
    <s v="Maninder Singh"/>
    <s v="16273"/>
    <s v="ZP82412CABA5C"/>
    <x v="0"/>
    <m/>
    <s v="Replacement"/>
    <s v="RSO08734"/>
    <x v="3"/>
    <x v="0"/>
    <s v="RNEXT UPGRADE"/>
    <x v="61"/>
    <x v="14"/>
    <x v="0"/>
    <x v="3"/>
    <s v="BA"/>
    <x v="4"/>
    <x v="1"/>
    <s v="[ZMA0217] Roti Basket"/>
    <x v="0"/>
    <n v="0"/>
    <n v="1"/>
    <s v="Return with Refund/Replacement"/>
    <m/>
  </r>
  <r>
    <x v="57"/>
    <s v="Ankit Paul"/>
    <s v="70558"/>
    <s v="ZM1251144CAG04560"/>
    <x v="0"/>
    <n v="368"/>
    <s v="Replacement"/>
    <s v="RSO08991"/>
    <x v="3"/>
    <x v="0"/>
    <s v="NOT POWERING ON"/>
    <x v="5"/>
    <x v="3"/>
    <x v="2"/>
    <x v="0"/>
    <s v="CA"/>
    <x v="5"/>
    <x v="0"/>
    <s v="[ZNF0111AG-CA] Rotimatic Next (Black &amp; Grey)"/>
    <x v="0"/>
    <n v="41"/>
    <n v="1"/>
    <s v="Return with Refund/Replacement"/>
    <s v="50–499"/>
  </r>
  <r>
    <x v="57"/>
    <s v="Antony Thomas"/>
    <s v="65442"/>
    <s v="ZM1250728CAG01474"/>
    <x v="0"/>
    <n v="670"/>
    <s v="Replacement"/>
    <s v="RSO08980"/>
    <x v="3"/>
    <x v="0"/>
    <s v="DAMAGED VERTICAL TRAY"/>
    <x v="45"/>
    <x v="9"/>
    <x v="1"/>
    <x v="0"/>
    <s v="CA"/>
    <x v="31"/>
    <x v="0"/>
    <s v="[ZNF0111AG-CA] Rotimatic Next (Black &amp; Grey)"/>
    <x v="0"/>
    <n v="0"/>
    <n v="1"/>
    <s v="Return with Refund/Replacement"/>
    <s v="500–999"/>
  </r>
  <r>
    <x v="57"/>
    <s v="Vinod Kadadi"/>
    <s v="RSO05363"/>
    <s v="ZP82510CABA38"/>
    <x v="0"/>
    <m/>
    <s v="Replacement"/>
    <s v="RSO08704"/>
    <x v="3"/>
    <x v="0"/>
    <s v="FREE UPGRADE"/>
    <x v="61"/>
    <x v="14"/>
    <x v="6"/>
    <x v="0"/>
    <s v="BA"/>
    <x v="4"/>
    <x v="1"/>
    <s v="[ZMA0111A-CA-R] Remanufactured"/>
    <x v="2"/>
    <n v="0"/>
    <n v="1"/>
    <s v="Return with Refund/Replacement"/>
    <m/>
  </r>
  <r>
    <x v="57"/>
    <s v="Mahesh Chahar"/>
    <s v="50731"/>
    <s v="ZM82401MEB176"/>
    <x v="0"/>
    <m/>
    <s v="Replacement"/>
    <s v="RSO08702"/>
    <x v="3"/>
    <x v="0"/>
    <m/>
    <x v="4"/>
    <x v="2"/>
    <x v="4"/>
    <x v="3"/>
    <s v="B1"/>
    <x v="39"/>
    <x v="1"/>
    <s v="[3YearExtendedWarrantyWithMachine] Warranty (+3 Years, Rotimatic Care + 3 years international warranty)"/>
    <x v="2"/>
    <n v="128"/>
    <n v="1"/>
    <s v="Return with Refund/Replacement"/>
    <m/>
  </r>
  <r>
    <x v="57"/>
    <s v="Love Tyagi"/>
    <s v="73110"/>
    <s v="ZM1251146CAG05341"/>
    <x v="0"/>
    <n v="290"/>
    <s v="Replacement"/>
    <s v="RSO09003"/>
    <x v="3"/>
    <x v="0"/>
    <s v="NOT POWERING ON"/>
    <x v="5"/>
    <x v="3"/>
    <x v="2"/>
    <x v="0"/>
    <s v="CA"/>
    <x v="3"/>
    <x v="0"/>
    <s v="[2YearRotimaticNextRotimaticCareWarranty] Rotimatic Next - Rotimatic Care Plus Warranty - 2 Years"/>
    <x v="0"/>
    <n v="56"/>
    <n v="1"/>
    <s v="Return with Refund/Replacement"/>
    <s v="50–499"/>
  </r>
  <r>
    <x v="57"/>
    <s v="Vishal Desai"/>
    <s v="78266"/>
    <s v="ZM1260311MEG03175"/>
    <x v="0"/>
    <n v="21"/>
    <s v="Replacement"/>
    <s v="RSO09002"/>
    <x v="3"/>
    <x v="0"/>
    <s v="TRANSFER ARM RATTLING NOISE"/>
    <x v="1"/>
    <x v="1"/>
    <x v="7"/>
    <x v="2"/>
    <s v="ME"/>
    <x v="10"/>
    <x v="0"/>
    <s v="[2YearRotimaticNextRotimaticCareWarranty] Rotimatic Next - Rotimatic Care Plus Warranty - 2 Years"/>
    <x v="0"/>
    <n v="70"/>
    <n v="1"/>
    <s v="Return with Refund/Replacement"/>
    <s v="0–49"/>
  </r>
  <r>
    <x v="57"/>
    <s v="Aditi Maheshwari"/>
    <s v="58792"/>
    <s v="ZM82409CAB066"/>
    <x v="0"/>
    <n v="0"/>
    <s v="Replacement"/>
    <s v="RSO08701"/>
    <x v="3"/>
    <x v="0"/>
    <s v="WI-FI ISSUE"/>
    <x v="23"/>
    <x v="12"/>
    <x v="9"/>
    <x v="3"/>
    <s v="B0"/>
    <x v="4"/>
    <x v="1"/>
    <s v="[Extend-Protection-Plan-299.00] Extend Protection Plan - US - 2 Years (299.00)"/>
    <x v="0"/>
    <n v="0"/>
    <n v="1"/>
    <s v="Return with Refund/Replacement"/>
    <s v="0–49"/>
  </r>
  <r>
    <x v="57"/>
    <s v="Ruchir Joshi"/>
    <s v="RSO07623"/>
    <s v="ZM1251043CAG03801"/>
    <x v="0"/>
    <n v="0"/>
    <s v="Replacement"/>
    <s v="RSO08699"/>
    <x v="3"/>
    <x v="0"/>
    <s v="GEAR BOX"/>
    <x v="73"/>
    <x v="1"/>
    <x v="6"/>
    <x v="0"/>
    <s v="CA"/>
    <x v="9"/>
    <x v="0"/>
    <s v="[ZMAA0750] Dough Catcher"/>
    <x v="2"/>
    <n v="0"/>
    <n v="1"/>
    <s v="Return with Refund/Replacement"/>
    <s v="0–49"/>
  </r>
  <r>
    <x v="57"/>
    <s v="Prateek Jain"/>
    <s v="73080"/>
    <s v="ZM1251146CAG05136"/>
    <x v="0"/>
    <n v="516"/>
    <s v="Replacement"/>
    <m/>
    <x v="3"/>
    <x v="0"/>
    <s v="CANNOT TRANSFER ROTI"/>
    <x v="3"/>
    <x v="1"/>
    <x v="2"/>
    <x v="0"/>
    <s v="CA"/>
    <x v="3"/>
    <x v="0"/>
    <s v="[3YearRotimaticNextRotimaticCareWarranty] Rotimatic Next - Rotimatic Care Plus Warranty - 3 Years"/>
    <x v="1"/>
    <n v="0"/>
    <n v="1"/>
    <s v="Return with Refund/Replacement"/>
    <s v="500–999"/>
  </r>
  <r>
    <x v="57"/>
    <s v="Ravindra Pore"/>
    <s v="82799"/>
    <s v="ZM1251251CAG07535"/>
    <x v="2"/>
    <n v="381"/>
    <s v="Replacement"/>
    <s v="RSO08698"/>
    <x v="3"/>
    <x v="0"/>
    <s v="DAMAGED KICKER"/>
    <x v="9"/>
    <x v="1"/>
    <x v="0"/>
    <x v="0"/>
    <s v="CA"/>
    <x v="1"/>
    <x v="0"/>
    <s v="[ZMAA0750] Dough Catcher"/>
    <x v="2"/>
    <n v="0"/>
    <n v="1"/>
    <s v="Return with Refund/Replacement"/>
    <s v="50–499"/>
  </r>
  <r>
    <x v="57"/>
    <s v="Ronak Moolchandani"/>
    <s v="RSO08196"/>
    <s v="ZM1260209MEW02827"/>
    <x v="2"/>
    <n v="11"/>
    <s v="Replacement"/>
    <s v="RSO08697"/>
    <x v="3"/>
    <x v="0"/>
    <s v="DAMAGED KICKER"/>
    <x v="9"/>
    <x v="1"/>
    <x v="8"/>
    <x v="2"/>
    <s v="ME"/>
    <x v="11"/>
    <x v="0"/>
    <s v="[ZMAA0750] Dough Catcher"/>
    <x v="2"/>
    <n v="0"/>
    <n v="1"/>
    <s v="Return with Refund/Replacement"/>
    <s v="0–49"/>
  </r>
  <r>
    <x v="58"/>
    <s v="Yogesh Kotiyal"/>
    <s v="RSO06077"/>
    <s v="ZP82601MEBA29"/>
    <x v="0"/>
    <n v="23"/>
    <s v="Replacement"/>
    <s v="RSO08807"/>
    <x v="3"/>
    <x v="0"/>
    <s v="ROTI QUALITY"/>
    <x v="30"/>
    <x v="17"/>
    <x v="4"/>
    <x v="2"/>
    <s v="BA"/>
    <x v="39"/>
    <x v="1"/>
    <s v="[ZMA0111A-ME-R] Remanufactured"/>
    <x v="2"/>
    <n v="0"/>
    <n v="1"/>
    <s v="Return with Refund/Replacement"/>
    <s v="0–49"/>
  </r>
  <r>
    <x v="58"/>
    <s v="Ashish Anand"/>
    <s v="76188"/>
    <s v="ZM1251147CAG05463"/>
    <x v="0"/>
    <n v="301"/>
    <s v="Replacement"/>
    <s v="RSO08966"/>
    <x v="3"/>
    <x v="0"/>
    <s v="KICKER CATCHER"/>
    <x v="9"/>
    <x v="1"/>
    <x v="2"/>
    <x v="0"/>
    <s v="CA"/>
    <x v="38"/>
    <x v="0"/>
    <s v="[2YearRotimaticNextRotimaticCareWarranty] Rotimatic Next - Rotimatic Care Plus Warranty - 2 Years"/>
    <x v="0"/>
    <n v="0"/>
    <n v="1"/>
    <s v="Return with Refund/Replacement"/>
    <s v="50–499"/>
  </r>
  <r>
    <x v="58"/>
    <s v="Kalpeshkumar Roy"/>
    <s v="74711"/>
    <s v="ZM1251250MEG02394"/>
    <x v="0"/>
    <n v="1207"/>
    <s v="Replacement"/>
    <s v="RSO08748"/>
    <x v="3"/>
    <x v="0"/>
    <s v="CANNOT TRANSFER DOUGH BALL"/>
    <x v="3"/>
    <x v="1"/>
    <x v="0"/>
    <x v="0"/>
    <s v="ME"/>
    <x v="0"/>
    <x v="0"/>
    <s v="[2YearRotimaticNextRotimaticCareWarranty] Rotimatic Next - Rotimatic Care Plus Warranty - 2 Years"/>
    <x v="2"/>
    <n v="138"/>
    <n v="1"/>
    <s v="Return with Refund/Replacement"/>
    <s v="1,000–1,999"/>
  </r>
  <r>
    <x v="58"/>
    <s v="Ashish Girdhar"/>
    <s v="43763"/>
    <s v="ZM82309CAB0AD"/>
    <x v="0"/>
    <m/>
    <s v="Replacement"/>
    <s v="RSO09010"/>
    <x v="3"/>
    <x v="0"/>
    <s v="UPGRADE"/>
    <x v="61"/>
    <x v="14"/>
    <x v="9"/>
    <x v="1"/>
    <s v="B0"/>
    <x v="4"/>
    <x v="1"/>
    <s v="[2YearExtendedWarrantyWithMachine] Warranty (+2 Years, Rotimatic Care + 2 years international warranty)"/>
    <x v="2"/>
    <n v="0"/>
    <n v="1"/>
    <s v="Return with Refund/Replacement"/>
    <m/>
  </r>
  <r>
    <x v="58"/>
    <s v="Anurag Chhibber"/>
    <s v="64751"/>
    <s v="ZM1250730CAW01909"/>
    <x v="0"/>
    <n v="550"/>
    <s v="Replacement"/>
    <s v="RSO08978"/>
    <x v="3"/>
    <x v="0"/>
    <s v="SHORT CIRCUIT"/>
    <x v="74"/>
    <x v="3"/>
    <x v="1"/>
    <x v="0"/>
    <s v="CA"/>
    <x v="32"/>
    <x v="0"/>
    <s v="[1YearRotimaticNextRotimaticCareWarranty] Rotimatic Next - Rotimatic Care Plus Warranty - 1 Year"/>
    <x v="0"/>
    <n v="0"/>
    <n v="1"/>
    <s v="Return with Refund/Replacement"/>
    <s v="500–999"/>
  </r>
  <r>
    <x v="58"/>
    <s v="Priya Kothari"/>
    <s v="RSO07844"/>
    <s v="ZM1260102CAG08659"/>
    <x v="0"/>
    <n v="0"/>
    <s v="Replacement"/>
    <s v="RSO08965"/>
    <x v="3"/>
    <x v="0"/>
    <s v="TRANSFER ARM STUCK"/>
    <x v="3"/>
    <x v="1"/>
    <x v="4"/>
    <x v="2"/>
    <s v="CA"/>
    <x v="6"/>
    <x v="0"/>
    <s v="[ZNF0111AG-CA] Rotimatic Next (Black &amp; Grey)"/>
    <x v="0"/>
    <n v="0"/>
    <n v="1"/>
    <s v="Return with Refund/Replacement"/>
    <s v="0–49"/>
  </r>
  <r>
    <x v="58"/>
    <s v="Vipul Dave"/>
    <s v="RSO04728"/>
    <s v="ZM1251043CAG04252"/>
    <x v="0"/>
    <n v="2167"/>
    <s v="Replacement"/>
    <s v="RSO08964"/>
    <x v="3"/>
    <x v="0"/>
    <s v="NOT POWERING ON"/>
    <x v="5"/>
    <x v="3"/>
    <x v="6"/>
    <x v="0"/>
    <s v="CA"/>
    <x v="9"/>
    <x v="0"/>
    <s v="[ZNF0111AG-CA] Rotimatic Next (Black &amp; Grey)"/>
    <x v="0"/>
    <n v="0"/>
    <n v="1"/>
    <s v="Return with Refund/Replacement"/>
    <s v="2,000–2,999"/>
  </r>
  <r>
    <x v="58"/>
    <s v="Yash Dixit"/>
    <s v="RSO07125"/>
    <s v="ZP82512CABAF0"/>
    <x v="0"/>
    <n v="0"/>
    <s v="Replacement"/>
    <s v="RSO08696"/>
    <x v="3"/>
    <x v="0"/>
    <s v="SHIPMENT LOST"/>
    <x v="69"/>
    <x v="5"/>
    <x v="0"/>
    <x v="0"/>
    <s v="BA"/>
    <x v="4"/>
    <x v="1"/>
    <s v="[ZMA0111A-CA-R] Remanufactured"/>
    <x v="2"/>
    <n v="0"/>
    <n v="1"/>
    <s v="Return with Refund/Replacement"/>
    <s v="0–49"/>
  </r>
  <r>
    <x v="58"/>
    <s v="saudamini mallik"/>
    <s v="69111"/>
    <s v="ZM1250939CAW03233"/>
    <x v="0"/>
    <n v="743"/>
    <s v="Replacement"/>
    <s v="RSO08726"/>
    <x v="3"/>
    <x v="0"/>
    <s v="TRANSFER ARM STUCK"/>
    <x v="3"/>
    <x v="1"/>
    <x v="9"/>
    <x v="0"/>
    <s v="CA"/>
    <x v="36"/>
    <x v="0"/>
    <s v="[ZNF0111AW-CA] Rotimatic Next (Black &amp; White)"/>
    <x v="0"/>
    <n v="0"/>
    <n v="1"/>
    <s v="Return with Refund/Replacement"/>
    <s v="500–999"/>
  </r>
  <r>
    <x v="58"/>
    <s v="Preksha Zalavadia"/>
    <s v="77617"/>
    <s v="ZM1251250MEG02258"/>
    <x v="2"/>
    <n v="4"/>
    <s v="Replacement"/>
    <s v="RSO08695"/>
    <x v="3"/>
    <x v="0"/>
    <s v="DAMAGED KICKER"/>
    <x v="9"/>
    <x v="1"/>
    <x v="0"/>
    <x v="0"/>
    <s v="ME"/>
    <x v="0"/>
    <x v="0"/>
    <s v="[ZNF0111AG-ME] Rotimatic Next (Black &amp; Grey)"/>
    <x v="2"/>
    <n v="81"/>
    <n v="1"/>
    <s v="Return with Refund/Replacement"/>
    <s v="0–49"/>
  </r>
  <r>
    <x v="58"/>
    <s v="Abhijeet Kumar"/>
    <s v="77129"/>
    <s v="ZM1251249MEG01984"/>
    <x v="2"/>
    <n v="655"/>
    <s v="Replacement"/>
    <s v="RSO08694"/>
    <x v="3"/>
    <x v="0"/>
    <m/>
    <x v="4"/>
    <x v="2"/>
    <x v="0"/>
    <x v="0"/>
    <s v="ME"/>
    <x v="20"/>
    <x v="0"/>
    <s v="[2YearRotimaticNextRotimaticCareWarranty] Rotimatic Next - Rotimatic Care Plus Warranty - 2 Years"/>
    <x v="2"/>
    <n v="0"/>
    <n v="1"/>
    <s v="Return with Refund/Replacement"/>
    <s v="500–999"/>
  </r>
  <r>
    <x v="58"/>
    <s v="M M K Sharma"/>
    <s v="74870"/>
    <s v="ZM1250940MEG00989"/>
    <x v="2"/>
    <n v="930"/>
    <s v="Replacement"/>
    <s v="RSO08693"/>
    <x v="3"/>
    <x v="0"/>
    <s v="DAMAGED KICKER"/>
    <x v="9"/>
    <x v="1"/>
    <x v="9"/>
    <x v="0"/>
    <s v="ME"/>
    <x v="14"/>
    <x v="0"/>
    <s v="[ZNF0111AG-ME] Rotimatic Next (Black &amp; Grey)"/>
    <x v="2"/>
    <n v="0"/>
    <n v="1"/>
    <s v="Return with Refund/Replacement"/>
    <s v="500–999"/>
  </r>
  <r>
    <x v="58"/>
    <s v="Zeshan Javaid"/>
    <s v="78019"/>
    <s v="ZM1260417CAW10415"/>
    <x v="2"/>
    <n v="132"/>
    <s v="Replacement"/>
    <s v="RSO08692"/>
    <x v="3"/>
    <x v="0"/>
    <s v="DAMAGED KICKER"/>
    <x v="9"/>
    <x v="1"/>
    <x v="5"/>
    <x v="2"/>
    <s v="CA"/>
    <x v="16"/>
    <x v="0"/>
    <s v="[ZNF0111AG-CA] Rotimatic Next (Black &amp; Grey)"/>
    <x v="2"/>
    <n v="78"/>
    <n v="1"/>
    <s v="Return with Refund/Replacement"/>
    <s v="50–499"/>
  </r>
  <r>
    <x v="58"/>
    <s v="Benson Sirvel"/>
    <s v="74722"/>
    <s v="ZM1251250MEG02285"/>
    <x v="2"/>
    <n v="1063"/>
    <s v="Replacement"/>
    <s v="RSO08690"/>
    <x v="3"/>
    <x v="0"/>
    <s v="LEAKAGE"/>
    <x v="10"/>
    <x v="6"/>
    <x v="0"/>
    <x v="0"/>
    <s v="ME"/>
    <x v="0"/>
    <x v="0"/>
    <s v="[ZNF0111AG-ME] Rotimatic Next (Black &amp; Grey)"/>
    <x v="2"/>
    <n v="95"/>
    <n v="1"/>
    <s v="Return with Refund/Replacement"/>
    <s v="1,000–1,999"/>
  </r>
  <r>
    <x v="59"/>
    <s v="Abhishek Yadav"/>
    <s v="78557"/>
    <s v="ZM1260104CAW08985"/>
    <x v="0"/>
    <n v="169"/>
    <s v="Replacement"/>
    <s v="RSO08982"/>
    <x v="3"/>
    <x v="0"/>
    <s v="NOT POWERING ON"/>
    <x v="5"/>
    <x v="3"/>
    <x v="4"/>
    <x v="2"/>
    <s v="CA"/>
    <x v="30"/>
    <x v="0"/>
    <s v="[2YearRotimaticNextRotimaticCareWarranty] Rotimatic Next - Rotimatic Care Plus Warranty - 2 Years"/>
    <x v="0"/>
    <n v="37"/>
    <n v="1"/>
    <s v="Return with Refund/Replacement"/>
    <s v="50–499"/>
  </r>
  <r>
    <x v="59"/>
    <s v="Saurabh Kumar"/>
    <s v="69925"/>
    <s v="ZM1250729CAG01752"/>
    <x v="0"/>
    <n v="880"/>
    <s v="Replacement"/>
    <s v="RSO08994"/>
    <x v="3"/>
    <x v="0"/>
    <s v="TRANSFER ARM STUCK"/>
    <x v="3"/>
    <x v="1"/>
    <x v="1"/>
    <x v="0"/>
    <s v="CA"/>
    <x v="2"/>
    <x v="0"/>
    <s v="[6MonthsRotimaticNextRotimaticCareWarranty] Rotimatic Next - Rotimatic Care Plus Warranty - 6 Months"/>
    <x v="0"/>
    <n v="41"/>
    <n v="1"/>
    <s v="Return with Refund/Replacement"/>
    <s v="500–999"/>
  </r>
  <r>
    <x v="59"/>
    <s v="Dimpal Desai"/>
    <s v="RSO07919"/>
    <s v="ZM1260102CAG08322"/>
    <x v="0"/>
    <n v="254"/>
    <s v="Replacement"/>
    <s v="RSO08993"/>
    <x v="3"/>
    <x v="0"/>
    <s v="TRANSFER ARM STUCK"/>
    <x v="3"/>
    <x v="1"/>
    <x v="4"/>
    <x v="2"/>
    <s v="CA"/>
    <x v="6"/>
    <x v="0"/>
    <s v="[ZNF0111AG-CA] Rotimatic Next (Black &amp; Grey)"/>
    <x v="0"/>
    <n v="0"/>
    <n v="1"/>
    <s v="Return with Refund/Replacement"/>
    <s v="50–499"/>
  </r>
  <r>
    <x v="59"/>
    <s v="Bhawna Agarwal"/>
    <s v="69460"/>
    <s v="ZM1250940CAW03457"/>
    <x v="0"/>
    <n v="504"/>
    <s v="Replacement"/>
    <s v="RSO08979"/>
    <x v="3"/>
    <x v="0"/>
    <s v="TRANSFER ARM RATTLING NOISE"/>
    <x v="1"/>
    <x v="1"/>
    <x v="9"/>
    <x v="0"/>
    <s v="CA"/>
    <x v="14"/>
    <x v="0"/>
    <s v="[3YearRotimaticNextRotimaticCareWarranty] Rotimatic Next - Rotimatic Care Plus Warranty - 3 Years"/>
    <x v="0"/>
    <n v="39"/>
    <n v="1"/>
    <s v="Return with Refund/Replacement"/>
    <s v="500–999"/>
  </r>
  <r>
    <x v="59"/>
    <s v="Akshay Salunkhe"/>
    <s v="75505"/>
    <s v="ZM1251251CAG07344"/>
    <x v="0"/>
    <n v="895"/>
    <s v="Replacement"/>
    <s v="RSO08825"/>
    <x v="3"/>
    <x v="0"/>
    <s v="TRANSFER ARM STUCK"/>
    <x v="3"/>
    <x v="1"/>
    <x v="0"/>
    <x v="0"/>
    <s v="CA"/>
    <x v="1"/>
    <x v="0"/>
    <s v="[ZMAA0753] Rotimatic Apron"/>
    <x v="0"/>
    <n v="38"/>
    <n v="1"/>
    <s v="Return with Refund/Replacement"/>
    <s v="500–999"/>
  </r>
  <r>
    <x v="59"/>
    <s v="Darshana Panchal"/>
    <s v="73597"/>
    <s v="ZM1251147CAW06086"/>
    <x v="2"/>
    <n v="80"/>
    <s v="Replacement"/>
    <s v="RSO08688"/>
    <x v="3"/>
    <x v="0"/>
    <s v="LEAKAGE"/>
    <x v="10"/>
    <x v="6"/>
    <x v="2"/>
    <x v="0"/>
    <s v="CA"/>
    <x v="38"/>
    <x v="0"/>
    <s v="[ZNF0111AW-CA] Rotimatic Next (Black &amp; White)"/>
    <x v="2"/>
    <n v="0"/>
    <n v="1"/>
    <s v="Return with Refund/Replacement"/>
    <s v="50–499"/>
  </r>
  <r>
    <x v="59"/>
    <s v="Preetham Dhondaley"/>
    <s v="69826"/>
    <s v="ZM1250729CAG01661"/>
    <x v="0"/>
    <n v="1405"/>
    <s v="Replacement"/>
    <s v="RSO08987"/>
    <x v="3"/>
    <x v="0"/>
    <s v="CANNOT TRANSFER DOUGH BALL"/>
    <x v="3"/>
    <x v="1"/>
    <x v="1"/>
    <x v="0"/>
    <s v="CA"/>
    <x v="2"/>
    <x v="0"/>
    <s v="[6MonthsRotimaticNextRotimaticCareWarranty] Rotimatic Next - Rotimatic Care Plus Warranty - 6 Months"/>
    <x v="0"/>
    <n v="43"/>
    <n v="1"/>
    <s v="Return with Refund/Replacement"/>
    <s v="1,000–1,999"/>
  </r>
  <r>
    <x v="59"/>
    <s v="Sanjivani Kolge"/>
    <s v="63860"/>
    <s v="ZM1250623CAG00686"/>
    <x v="0"/>
    <n v="0"/>
    <s v="Replacement"/>
    <s v="RSO08986"/>
    <x v="3"/>
    <x v="0"/>
    <s v="NOT POWERING ON"/>
    <x v="5"/>
    <x v="3"/>
    <x v="10"/>
    <x v="0"/>
    <s v="CA"/>
    <x v="22"/>
    <x v="0"/>
    <s v="[ZNF0111AG-CA] Rotimatic Next (Black &amp; Grey)"/>
    <x v="0"/>
    <n v="0"/>
    <n v="1"/>
    <s v="Return with Refund/Replacement"/>
    <s v="0–49"/>
  </r>
  <r>
    <x v="59"/>
    <s v="Raja Sirga"/>
    <s v="70857"/>
    <s v="ZM1251144CAG041510"/>
    <x v="0"/>
    <n v="870"/>
    <s v="Replacement"/>
    <s v="RSO08969"/>
    <x v="3"/>
    <x v="0"/>
    <s v="KNEADING TRAY STUCK"/>
    <x v="0"/>
    <x v="0"/>
    <x v="2"/>
    <x v="0"/>
    <s v="CA"/>
    <x v="5"/>
    <x v="0"/>
    <s v="[ZNF0111AG-CA] Rotimatic Next (Black &amp; Grey)"/>
    <x v="0"/>
    <n v="230"/>
    <n v="1"/>
    <s v="Return with Refund/Replacement"/>
    <s v="500–999"/>
  </r>
  <r>
    <x v="59"/>
    <s v="Swati Tyagi"/>
    <s v="RSO05436"/>
    <s v="ZM1251249MEG01854"/>
    <x v="0"/>
    <n v="399"/>
    <s v="Replacement"/>
    <s v="RSO08985"/>
    <x v="3"/>
    <x v="0"/>
    <s v="KNEADING TRAY STUCK"/>
    <x v="0"/>
    <x v="0"/>
    <x v="0"/>
    <x v="0"/>
    <s v="ME"/>
    <x v="20"/>
    <x v="0"/>
    <s v="[ZNF0111AG-ME] Rotimatic Next (Black &amp; Grey)"/>
    <x v="0"/>
    <n v="0"/>
    <n v="1"/>
    <s v="Return with Refund/Replacement"/>
    <s v="50–499"/>
  </r>
  <r>
    <x v="59"/>
    <s v="Sandeep Kanaparthi"/>
    <s v="77708"/>
    <s v="ZM1260102CAG08121"/>
    <x v="0"/>
    <n v="56"/>
    <s v="Replacement"/>
    <s v="RSO08984"/>
    <x v="3"/>
    <x v="0"/>
    <s v="PANS NOT HEATING"/>
    <x v="24"/>
    <x v="4"/>
    <x v="4"/>
    <x v="2"/>
    <s v="CA"/>
    <x v="6"/>
    <x v="0"/>
    <s v="[2YearRotimaticNextRotimaticCareWarranty] Rotimatic Next - Rotimatic Care Plus Warranty - 2 Years"/>
    <x v="0"/>
    <n v="37"/>
    <n v="1"/>
    <s v="Return with Refund/Replacement"/>
    <s v="50–499"/>
  </r>
  <r>
    <x v="60"/>
    <s v="Sheela Shukla"/>
    <s v="63716"/>
    <s v="ZM1250626CAW01218"/>
    <x v="0"/>
    <n v="2861"/>
    <s v="Replacement"/>
    <s v="RSO08967"/>
    <x v="3"/>
    <x v="0"/>
    <s v="NOT POWERING ON"/>
    <x v="5"/>
    <x v="3"/>
    <x v="10"/>
    <x v="0"/>
    <s v="CA"/>
    <x v="15"/>
    <x v="0"/>
    <s v="[ZNF0111AW-CA] Rotimatic Next (Black &amp; White)"/>
    <x v="0"/>
    <n v="0"/>
    <n v="1"/>
    <s v="Return with Refund/Replacement"/>
    <s v="2,000–2,999"/>
  </r>
  <r>
    <x v="60"/>
    <s v="Nishant Kabra"/>
    <s v="78659"/>
    <s v="ZM1251251CAG07884"/>
    <x v="0"/>
    <n v="6"/>
    <s v="Replacement"/>
    <s v="RSO08725"/>
    <x v="3"/>
    <x v="0"/>
    <s v="NOT POWERING ON"/>
    <x v="5"/>
    <x v="3"/>
    <x v="0"/>
    <x v="0"/>
    <s v="CA"/>
    <x v="1"/>
    <x v="0"/>
    <s v="[3YearRotimaticNextRotimaticCareWarranty] Rotimatic Next - Rotimatic Care Plus Warranty - 3 Years"/>
    <x v="2"/>
    <n v="0"/>
    <n v="1"/>
    <s v="Return with Refund/Replacement"/>
    <s v="0–49"/>
  </r>
  <r>
    <x v="60"/>
    <s v="Usman Jat"/>
    <s v="77841"/>
    <s v="ZM1260208CAG09619"/>
    <x v="2"/>
    <n v="11"/>
    <s v="Replacement"/>
    <s v="RSO08687"/>
    <x v="3"/>
    <x v="0"/>
    <s v="DAMAGED FLOUR CONTAINER"/>
    <x v="64"/>
    <x v="6"/>
    <x v="8"/>
    <x v="2"/>
    <s v="CA"/>
    <x v="12"/>
    <x v="0"/>
    <s v="[ZNF0111AG-CA] Rotimatic Next (Black &amp; Grey)"/>
    <x v="2"/>
    <n v="0"/>
    <n v="1"/>
    <s v="Return with Refund/Replacement"/>
    <s v="0–49"/>
  </r>
  <r>
    <x v="61"/>
    <s v="Varun Vijh"/>
    <s v="65593"/>
    <s v="ZM1250728CAG01514"/>
    <x v="0"/>
    <n v="1365"/>
    <s v="Replacement"/>
    <s v="RSO08976"/>
    <x v="3"/>
    <x v="0"/>
    <s v="KNEADER BLADE STUCK"/>
    <x v="2"/>
    <x v="0"/>
    <x v="1"/>
    <x v="0"/>
    <s v="CA"/>
    <x v="31"/>
    <x v="0"/>
    <s v="[ZNF0111AG-CA] Rotimatic Next (Black &amp; Grey)"/>
    <x v="0"/>
    <n v="0"/>
    <n v="1"/>
    <s v="Return with Refund/Replacement"/>
    <s v="1,000–1,999"/>
  </r>
  <r>
    <x v="61"/>
    <s v="MeetAli Jha"/>
    <s v="19187"/>
    <s v="ZM82206CABCCC"/>
    <x v="0"/>
    <n v="8025"/>
    <s v="Replacement"/>
    <s v="RSO08686"/>
    <x v="3"/>
    <x v="0"/>
    <s v="MACHINE REPLACEMENT"/>
    <x v="62"/>
    <x v="14"/>
    <x v="10"/>
    <x v="4"/>
    <s v="BC"/>
    <x v="4"/>
    <x v="1"/>
    <s v="[ZMA0217] Roti Basket"/>
    <x v="0"/>
    <n v="0"/>
    <n v="1"/>
    <s v="Return with Refund/Replacement"/>
    <s v="5,000+"/>
  </r>
  <r>
    <x v="61"/>
    <s v="Kaushik Thanki"/>
    <s v="23929"/>
    <s v="ZP82207MEA01D"/>
    <x v="0"/>
    <n v="7767"/>
    <s v="Replacement"/>
    <s v="RSO08685"/>
    <x v="3"/>
    <x v="0"/>
    <s v="FOLDED ROTI"/>
    <x v="30"/>
    <x v="17"/>
    <x v="1"/>
    <x v="4"/>
    <s v="A0"/>
    <x v="39"/>
    <x v="1"/>
    <s v="[ZMA0111A-ME-R] Remanufactured Replacement"/>
    <x v="0"/>
    <n v="0"/>
    <n v="1"/>
    <s v="Return with Refund/Replacement"/>
    <s v="5,000+"/>
  </r>
  <r>
    <x v="62"/>
    <s v="Shraddha Tongia"/>
    <s v="83588"/>
    <s v="ZM1250939CAW03215"/>
    <x v="2"/>
    <n v="428"/>
    <s v="Replacement"/>
    <s v="RSO08683"/>
    <x v="3"/>
    <x v="0"/>
    <s v="DAMAGED STIRRER"/>
    <x v="22"/>
    <x v="10"/>
    <x v="9"/>
    <x v="0"/>
    <s v="CA"/>
    <x v="36"/>
    <x v="0"/>
    <s v="[ZMA0180] Stirrer"/>
    <x v="0"/>
    <n v="0"/>
    <n v="1"/>
    <s v="Return with Refund/Replacement"/>
    <s v="50–499"/>
  </r>
  <r>
    <x v="62"/>
    <s v="Amee Amin"/>
    <s v="75727"/>
    <s v="ZM1251147CAG05625"/>
    <x v="2"/>
    <n v="384"/>
    <s v="Replacement"/>
    <s v="RSO08682"/>
    <x v="3"/>
    <x v="0"/>
    <s v="DAMAGED STIRRER"/>
    <x v="22"/>
    <x v="10"/>
    <x v="2"/>
    <x v="0"/>
    <s v="CA"/>
    <x v="38"/>
    <x v="0"/>
    <s v="[ZNF0111AG-CA] Rotimatic Next (Black &amp; Grey)"/>
    <x v="0"/>
    <n v="34"/>
    <n v="1"/>
    <s v="Return with Refund/Replacement"/>
    <s v="50–499"/>
  </r>
  <r>
    <x v="62"/>
    <s v="Deepak Manjunath"/>
    <s v="73323"/>
    <s v="ZM1251147CAG05564"/>
    <x v="0"/>
    <n v="329"/>
    <s v="Replacement"/>
    <s v="RSO08681"/>
    <x v="3"/>
    <x v="0"/>
    <s v="SLAVE COMMUNICATION ERROR"/>
    <x v="18"/>
    <x v="3"/>
    <x v="2"/>
    <x v="0"/>
    <s v="CA"/>
    <x v="38"/>
    <x v="0"/>
    <s v="[ZNF0111AG-CA] Rotimatic Next (Black &amp; Grey)"/>
    <x v="0"/>
    <n v="43"/>
    <n v="1"/>
    <s v="Return with Refund/Replacement"/>
    <s v="50–499"/>
  </r>
  <r>
    <x v="62"/>
    <s v="Ayush Singhal"/>
    <s v="78638"/>
    <s v="ZM1260102CAG08769"/>
    <x v="0"/>
    <n v="263"/>
    <s v="Replacement"/>
    <s v="RSO08680"/>
    <x v="3"/>
    <x v="0"/>
    <s v="DOUGH BALL NOT FORMED"/>
    <x v="51"/>
    <x v="0"/>
    <x v="4"/>
    <x v="2"/>
    <s v="CA"/>
    <x v="6"/>
    <x v="0"/>
    <s v="[ZNF0111AW-CA] Rotimatic Next (Black &amp; White)"/>
    <x v="0"/>
    <n v="194"/>
    <n v="1"/>
    <s v="Return with Refund/Replacement"/>
    <s v="50–499"/>
  </r>
  <r>
    <x v="62"/>
    <s v="Vijayalakshmi Gowdar"/>
    <s v="80422"/>
    <s v="ZM1260209MEG03112"/>
    <x v="2"/>
    <n v="3"/>
    <s v="Replacement"/>
    <s v="RSO08679"/>
    <x v="3"/>
    <x v="0"/>
    <s v="LEAKAGE"/>
    <x v="10"/>
    <x v="6"/>
    <x v="8"/>
    <x v="2"/>
    <s v="ME"/>
    <x v="11"/>
    <x v="0"/>
    <s v="[2YearRotimaticNextRotimaticCareWarranty] Rotimatic Next - Rotimatic Care Plus Warranty - 2 Years"/>
    <x v="2"/>
    <n v="85"/>
    <n v="1"/>
    <s v="Return with Refund/Replacement"/>
    <s v="0–49"/>
  </r>
  <r>
    <x v="62"/>
    <s v="Shirish Pathak"/>
    <s v="75822"/>
    <s v="ZM1260104CAW08951"/>
    <x v="2"/>
    <n v="333"/>
    <s v="Replacement"/>
    <s v="RSO08678"/>
    <x v="3"/>
    <x v="0"/>
    <s v="DAMAGED KICKER"/>
    <x v="9"/>
    <x v="1"/>
    <x v="4"/>
    <x v="2"/>
    <s v="CA"/>
    <x v="30"/>
    <x v="0"/>
    <s v="[3YearRotimaticNextRotimaticCareWarranty] Rotimatic Next - Rotimatic Care Plus Warranty - 3 Years"/>
    <x v="0"/>
    <n v="39"/>
    <n v="1"/>
    <s v="Return with Refund/Replacement"/>
    <s v="50–499"/>
  </r>
  <r>
    <x v="62"/>
    <s v="Satya Patnaikuni"/>
    <s v="66702"/>
    <s v="ZM1250834MEW00796"/>
    <x v="2"/>
    <n v="174"/>
    <s v="Replacement"/>
    <s v="RSO08676"/>
    <x v="3"/>
    <x v="0"/>
    <s v="DAMAGED KICKER"/>
    <x v="9"/>
    <x v="1"/>
    <x v="3"/>
    <x v="0"/>
    <s v="ME"/>
    <x v="35"/>
    <x v="0"/>
    <s v="[ZNF0111AW-ME] Rotimatic Next (Black &amp; White)"/>
    <x v="2"/>
    <n v="88"/>
    <n v="1"/>
    <s v="Return with Refund/Replacement"/>
    <s v="50–499"/>
  </r>
  <r>
    <x v="62"/>
    <s v="Pawan Lokwani"/>
    <s v="47697"/>
    <s v="ZM1260206MEG02600"/>
    <x v="0"/>
    <n v="21"/>
    <s v="Replacement"/>
    <s v="RSO08675"/>
    <x v="3"/>
    <x v="0"/>
    <s v="UI HANG"/>
    <x v="75"/>
    <x v="13"/>
    <x v="8"/>
    <x v="2"/>
    <s v="ME"/>
    <x v="25"/>
    <x v="0"/>
    <s v="[ZMA0211] Front Door"/>
    <x v="0"/>
    <n v="3"/>
    <n v="1"/>
    <s v="Return with Refund/Replacement"/>
    <s v="0–49"/>
  </r>
  <r>
    <x v="62"/>
    <s v="Aditya Bhambhu"/>
    <s v="78001"/>
    <s v="ZM1260102CAG08115"/>
    <x v="0"/>
    <n v="521"/>
    <s v="Replacement"/>
    <s v="RSO08674"/>
    <x v="3"/>
    <x v="0"/>
    <s v="NOT POWERING ON"/>
    <x v="5"/>
    <x v="3"/>
    <x v="4"/>
    <x v="2"/>
    <s v="CA"/>
    <x v="6"/>
    <x v="0"/>
    <s v="[ZNF0111AG-CA] Rotimatic Next (Black &amp; Grey)"/>
    <x v="0"/>
    <n v="134"/>
    <n v="1"/>
    <s v="Return with Refund/Replacement"/>
    <s v="500–999"/>
  </r>
  <r>
    <x v="62"/>
    <s v="HITESH GOEL"/>
    <s v="78238"/>
    <s v="ZM1260209CAG09814"/>
    <x v="2"/>
    <n v="433"/>
    <s v="Replacement"/>
    <s v="RSO08673"/>
    <x v="3"/>
    <x v="0"/>
    <s v="DAMAGED STIRRER"/>
    <x v="22"/>
    <x v="10"/>
    <x v="8"/>
    <x v="2"/>
    <s v="CA"/>
    <x v="11"/>
    <x v="0"/>
    <s v="[3YearRotimaticNextRotimaticCareWarranty] Rotimatic Next - Rotimatic Care Plus Warranty - 3 Years"/>
    <x v="0"/>
    <n v="0"/>
    <n v="1"/>
    <s v="Return with Refund/Replacement"/>
    <s v="50–499"/>
  </r>
  <r>
    <x v="62"/>
    <s v="kunal salunkhe"/>
    <s v="74119"/>
    <s v="ZM1251251CAG07736"/>
    <x v="2"/>
    <n v="337"/>
    <s v="Replacement"/>
    <s v="RSO08672"/>
    <x v="3"/>
    <x v="0"/>
    <s v="DAMAGED STIRRER"/>
    <x v="22"/>
    <x v="10"/>
    <x v="0"/>
    <x v="0"/>
    <s v="CA"/>
    <x v="1"/>
    <x v="0"/>
    <s v="[2YearRotimaticNextRotimaticCareWarranty] Rotimatic Next - Rotimatic Care Plus Warranty - 2 Years"/>
    <x v="0"/>
    <n v="42"/>
    <n v="1"/>
    <s v="Return with Refund/Replacement"/>
    <s v="50–499"/>
  </r>
  <r>
    <x v="62"/>
    <s v="Shweta Kapur"/>
    <s v="71927"/>
    <s v="ZM1251146CAG04937"/>
    <x v="0"/>
    <n v="537"/>
    <s v="Replacement"/>
    <s v="RSO08670"/>
    <x v="3"/>
    <x v="0"/>
    <s v="TOP CASING CRACK"/>
    <x v="8"/>
    <x v="5"/>
    <x v="2"/>
    <x v="0"/>
    <s v="CA"/>
    <x v="3"/>
    <x v="0"/>
    <s v="[3YearRotimaticNextRotimaticCareWarranty] Rotimatic Next - Rotimatic Care Plus Warranty - 3 Years"/>
    <x v="0"/>
    <n v="53"/>
    <n v="1"/>
    <s v="Return with Refund/Replacement"/>
    <s v="500–999"/>
  </r>
  <r>
    <x v="63"/>
    <s v="Anju Gupta"/>
    <s v="65616"/>
    <s v="ZM1250730MEG00572"/>
    <x v="0"/>
    <n v="0"/>
    <s v="Replacement"/>
    <s v="RSO08667"/>
    <x v="3"/>
    <x v="0"/>
    <s v="TRANSFER ARM RATTLING NOISE"/>
    <x v="1"/>
    <x v="1"/>
    <x v="1"/>
    <x v="0"/>
    <s v="ME"/>
    <x v="32"/>
    <x v="0"/>
    <s v="[ZNF0111AG-ME] Rotimatic Next (Black &amp; Grey)"/>
    <x v="0"/>
    <n v="91"/>
    <n v="1"/>
    <s v="Return with Refund/Replacement"/>
    <s v="0–49"/>
  </r>
  <r>
    <x v="63"/>
    <s v="Sneha Pachpande"/>
    <s v="66493"/>
    <s v="ZM1260206CAW09482"/>
    <x v="0"/>
    <n v="145"/>
    <s v="Replacement"/>
    <s v="RSO08666"/>
    <x v="3"/>
    <x v="0"/>
    <s v="PRESS PAN STUCK"/>
    <x v="7"/>
    <x v="4"/>
    <x v="8"/>
    <x v="2"/>
    <s v="CA"/>
    <x v="25"/>
    <x v="0"/>
    <s v="[3YearRotimaticNextRotimaticCareWarranty] Rotimatic Next - Rotimatic Care Plus Warranty - 3 Years"/>
    <x v="0"/>
    <n v="0"/>
    <n v="1"/>
    <s v="Return with Refund/Replacement"/>
    <s v="50–499"/>
  </r>
  <r>
    <x v="63"/>
    <s v="Anshul Lakshman"/>
    <s v="80356"/>
    <s v="ZM1260208CAG09726"/>
    <x v="0"/>
    <n v="0"/>
    <s v="Replacement"/>
    <s v="RSO08665"/>
    <x v="3"/>
    <x v="0"/>
    <s v="SLAVE COMMUNICATION ERROR"/>
    <x v="18"/>
    <x v="3"/>
    <x v="8"/>
    <x v="2"/>
    <s v="CA"/>
    <x v="12"/>
    <x v="0"/>
    <s v="[2YearRotimaticNextRotimaticCareWarranty] Rotimatic Next - Rotimatic Care Plus Warranty - 2 Years"/>
    <x v="0"/>
    <n v="189"/>
    <n v="1"/>
    <s v="Return with Refund/Replacement"/>
    <s v="0–49"/>
  </r>
  <r>
    <x v="63"/>
    <s v="Janki Thakkar"/>
    <s v="72212"/>
    <s v="ZM1251144CAG04563"/>
    <x v="2"/>
    <n v="398"/>
    <s v="Replacement"/>
    <s v="RSO08664"/>
    <x v="3"/>
    <x v="0"/>
    <s v="DAMAGED KICKER"/>
    <x v="9"/>
    <x v="1"/>
    <x v="2"/>
    <x v="0"/>
    <s v="CA"/>
    <x v="5"/>
    <x v="0"/>
    <s v="[ZNF0111AG-CA] Rotimatic Next (Black &amp; Grey)"/>
    <x v="2"/>
    <n v="0"/>
    <n v="1"/>
    <s v="Return with Refund/Replacement"/>
    <s v="50–499"/>
  </r>
  <r>
    <x v="63"/>
    <s v="Aditi Paranjpe"/>
    <s v="65305"/>
    <s v="ZM1250625CAG00750"/>
    <x v="2"/>
    <m/>
    <s v="Replacement"/>
    <s v="RSO08663"/>
    <x v="3"/>
    <x v="0"/>
    <s v="DAMAGED KICKER"/>
    <x v="9"/>
    <x v="1"/>
    <x v="10"/>
    <x v="0"/>
    <s v="CA"/>
    <x v="29"/>
    <x v="0"/>
    <s v="[ZNF0111AG-CA] Rotimatic Next (Black &amp; Grey)"/>
    <x v="2"/>
    <n v="0"/>
    <n v="1"/>
    <s v="Return with Refund/Replacement"/>
    <m/>
  </r>
  <r>
    <x v="63"/>
    <s v="vivekaher144@gmail.com"/>
    <s v="82302"/>
    <s v="ZM1260311MEG03170"/>
    <x v="2"/>
    <n v="64"/>
    <s v="Replacement"/>
    <s v="RSO08661"/>
    <x v="3"/>
    <x v="0"/>
    <s v="LEAKAGE"/>
    <x v="10"/>
    <x v="6"/>
    <x v="7"/>
    <x v="2"/>
    <s v="ME"/>
    <x v="10"/>
    <x v="0"/>
    <s v="[ZNF0111AG-ME] Rotimatic Next (Black &amp; Grey)"/>
    <x v="2"/>
    <n v="0"/>
    <n v="1"/>
    <s v="Return with Refund/Replacement"/>
    <s v="50–499"/>
  </r>
  <r>
    <x v="63"/>
    <s v="Nikhil Pardeshi"/>
    <s v="71159"/>
    <s v="ZM1260209MEG02962"/>
    <x v="0"/>
    <n v="8"/>
    <s v="Replacement"/>
    <s v="RSO08660"/>
    <x v="3"/>
    <x v="0"/>
    <s v="TRANSFER ARM STUCK"/>
    <x v="3"/>
    <x v="1"/>
    <x v="8"/>
    <x v="2"/>
    <s v="ME"/>
    <x v="11"/>
    <x v="0"/>
    <s v="[ZNF0111AG-ME] Rotimatic Next (Black &amp; Grey)"/>
    <x v="2"/>
    <n v="0"/>
    <n v="1"/>
    <s v="Return with Refund/Replacement"/>
    <s v="0–49"/>
  </r>
  <r>
    <x v="63"/>
    <s v="Aditya Shukla"/>
    <s v="78293"/>
    <s v="ZM1260311MEG03264"/>
    <x v="0"/>
    <n v="24"/>
    <s v="Replacement"/>
    <s v="RSO08659"/>
    <x v="3"/>
    <x v="0"/>
    <s v="PARTIALLY UNCOOKED"/>
    <x v="30"/>
    <x v="17"/>
    <x v="7"/>
    <x v="2"/>
    <s v="ME"/>
    <x v="10"/>
    <x v="0"/>
    <s v="[ZMAA0758] Dough Cup"/>
    <x v="0"/>
    <n v="3"/>
    <n v="1"/>
    <s v="Return with Refund/Replacement"/>
    <s v="0–49"/>
  </r>
  <r>
    <x v="63"/>
    <s v="Mohini Thakkar"/>
    <s v="76641"/>
    <s v="ZM1251250ME02238"/>
    <x v="2"/>
    <n v="813"/>
    <s v="Replacement"/>
    <s v="RSO08658"/>
    <x v="3"/>
    <x v="0"/>
    <s v="CANNOT DISPENSE FLOUR"/>
    <x v="76"/>
    <x v="6"/>
    <x v="0"/>
    <x v="0"/>
    <s v="ME"/>
    <x v="0"/>
    <x v="0"/>
    <s v="[ZNF0111AG-ME] Rotimatic Next (Black &amp; Grey)"/>
    <x v="2"/>
    <n v="0"/>
    <n v="1"/>
    <s v="Return with Refund/Replacement"/>
    <s v="500–999"/>
  </r>
  <r>
    <x v="63"/>
    <s v="HITENDRA PATEL"/>
    <s v="77238"/>
    <s v="ZM1260206CAG09460"/>
    <x v="0"/>
    <n v="20"/>
    <s v="Replacement"/>
    <s v="RSO08657"/>
    <x v="3"/>
    <x v="0"/>
    <s v="PRESS PAN STUCK"/>
    <x v="7"/>
    <x v="4"/>
    <x v="8"/>
    <x v="2"/>
    <s v="CA"/>
    <x v="25"/>
    <x v="0"/>
    <s v="[ZNF0111AG-CA] Rotimatic Next (Black &amp; Grey)"/>
    <x v="0"/>
    <n v="40"/>
    <n v="1"/>
    <s v="Return with Refund/Replacement"/>
    <s v="0–49"/>
  </r>
  <r>
    <x v="63"/>
    <s v="Jitendra Vyas"/>
    <s v="76854"/>
    <s v="ZM1260208CAG09625"/>
    <x v="0"/>
    <n v="16"/>
    <s v="Replacement"/>
    <s v="RSO08655"/>
    <x v="3"/>
    <x v="0"/>
    <s v="NOT POWERING ON"/>
    <x v="5"/>
    <x v="3"/>
    <x v="8"/>
    <x v="2"/>
    <s v="CA"/>
    <x v="12"/>
    <x v="0"/>
    <s v="[ZNF0111AG-CA] Rotimatic Next (Black &amp; Grey)"/>
    <x v="0"/>
    <n v="40"/>
    <n v="1"/>
    <s v="Return with Refund/Replacement"/>
    <s v="0–49"/>
  </r>
  <r>
    <x v="63"/>
    <s v="Roshmika Chandra"/>
    <s v="68682"/>
    <s v="ZM1250937CAG02914"/>
    <x v="0"/>
    <n v="434"/>
    <s v="Replacement"/>
    <s v="RSO08654"/>
    <x v="3"/>
    <x v="0"/>
    <s v="CANNOT TRANSFER DOUGH BALL"/>
    <x v="3"/>
    <x v="1"/>
    <x v="9"/>
    <x v="0"/>
    <s v="CA"/>
    <x v="21"/>
    <x v="0"/>
    <s v="[ZNF0111AG-CA] Rotimatic Next (Black &amp; Grey)"/>
    <x v="0"/>
    <n v="44"/>
    <n v="1"/>
    <s v="Return with Refund/Replacement"/>
    <s v="50–499"/>
  </r>
  <r>
    <x v="63"/>
    <s v="Keerthi Kishore"/>
    <s v="72549"/>
    <s v="ZM1251043CAG03730"/>
    <x v="0"/>
    <n v="295"/>
    <s v="Replacement"/>
    <s v="RSO08653"/>
    <x v="3"/>
    <x v="0"/>
    <s v="TRANSFER ARM STUCK"/>
    <x v="3"/>
    <x v="1"/>
    <x v="6"/>
    <x v="0"/>
    <s v="CA"/>
    <x v="9"/>
    <x v="0"/>
    <s v="[2YearRotimaticNextRotimaticCareWarranty] Rotimatic Next - Rotimatic Care Plus Warranty - 2 Years"/>
    <x v="0"/>
    <n v="45"/>
    <n v="1"/>
    <s v="Return with Refund/Replacement"/>
    <s v="50–499"/>
  </r>
  <r>
    <x v="63"/>
    <s v="Payal Shah"/>
    <s v="78714"/>
    <s v="ZM1260209MEG03017"/>
    <x v="2"/>
    <n v="2"/>
    <s v="Replacement"/>
    <s v="RSO08652"/>
    <x v="3"/>
    <x v="0"/>
    <s v="LEAKAGE"/>
    <x v="10"/>
    <x v="6"/>
    <x v="8"/>
    <x v="2"/>
    <s v="ME"/>
    <x v="11"/>
    <x v="0"/>
    <s v="[ZNF0111AG-ME] Rotimatic Next (Black &amp; Grey)"/>
    <x v="2"/>
    <n v="71"/>
    <n v="1"/>
    <s v="Return with Refund/Replacement"/>
    <s v="0–49"/>
  </r>
  <r>
    <x v="63"/>
    <s v="Nirmita Patel"/>
    <s v="74623"/>
    <s v="ZM1251250MEG02245"/>
    <x v="0"/>
    <n v="310"/>
    <s v="Replacement"/>
    <s v="RSO08651"/>
    <x v="3"/>
    <x v="0"/>
    <s v="DISPENSING POSITION NOT CORRECT"/>
    <x v="17"/>
    <x v="6"/>
    <x v="0"/>
    <x v="0"/>
    <s v="ME"/>
    <x v="0"/>
    <x v="0"/>
    <s v="[ZNF0111AG-ME] Rotimatic Next (Black &amp; Grey)"/>
    <x v="0"/>
    <n v="119"/>
    <n v="1"/>
    <s v="Return with Refund/Replacement"/>
    <s v="50–499"/>
  </r>
  <r>
    <x v="63"/>
    <s v="Rohan Jagtap"/>
    <s v="RSO03618"/>
    <s v="ZM1250731CAG01938"/>
    <x v="0"/>
    <n v="1044"/>
    <s v="Replacement"/>
    <s v="RSO08644"/>
    <x v="3"/>
    <x v="0"/>
    <s v="CANNOT TRANSFER DOUGH BALL"/>
    <x v="3"/>
    <x v="1"/>
    <x v="1"/>
    <x v="0"/>
    <s v="CA"/>
    <x v="33"/>
    <x v="0"/>
    <s v="[ZNF0111AG-CA] Rotimatic Next (Black &amp; Grey)"/>
    <x v="0"/>
    <n v="0"/>
    <n v="1"/>
    <s v="Return with Refund/Replacement"/>
    <s v="1,000–1,999"/>
  </r>
  <r>
    <x v="63"/>
    <s v="Mohitkumar Patel"/>
    <s v="65989"/>
    <s v="ZM1250940CAW03584"/>
    <x v="0"/>
    <n v="911"/>
    <s v="Replacement"/>
    <s v="RSO08643"/>
    <x v="3"/>
    <x v="0"/>
    <s v="KNEADER TRAY STUCK"/>
    <x v="0"/>
    <x v="0"/>
    <x v="9"/>
    <x v="0"/>
    <s v="CA"/>
    <x v="14"/>
    <x v="0"/>
    <s v="[3YearRotimaticNextRotimaticCareWarranty] Rotimatic Next - Rotimatic Care Plus Warranty - 3 Years"/>
    <x v="0"/>
    <n v="0"/>
    <n v="1"/>
    <s v="Return with Refund/Replacement"/>
    <s v="500–999"/>
  </r>
  <r>
    <x v="64"/>
    <s v="Sudhir Rajagopalan"/>
    <s v="70120"/>
    <s v="ZM1250939CAG03283"/>
    <x v="0"/>
    <n v="240"/>
    <s v="Replacement"/>
    <s v="RSO08642"/>
    <x v="3"/>
    <x v="0"/>
    <s v="NOT POWERING ON"/>
    <x v="5"/>
    <x v="3"/>
    <x v="9"/>
    <x v="0"/>
    <s v="CA"/>
    <x v="36"/>
    <x v="0"/>
    <s v="[ZNF0111AG-CA] Rotimatic Next (Black &amp; Grey)"/>
    <x v="0"/>
    <n v="40"/>
    <n v="1"/>
    <s v="Return with Refund/Replacement"/>
    <s v="50–499"/>
  </r>
  <r>
    <x v="65"/>
    <s v="Nidhi Narayan"/>
    <s v="77870"/>
    <s v="ZM1260208CAG09603"/>
    <x v="0"/>
    <n v="271"/>
    <s v="Replacement"/>
    <s v="RSO08640"/>
    <x v="3"/>
    <x v="0"/>
    <s v="RESIDUE DETECTED"/>
    <x v="40"/>
    <x v="15"/>
    <x v="8"/>
    <x v="2"/>
    <s v="CA"/>
    <x v="12"/>
    <x v="0"/>
    <s v="[ZNF0111AG-CA] Rotimatic Next (Black &amp; Grey)"/>
    <x v="0"/>
    <n v="116"/>
    <n v="1"/>
    <s v="Return with Refund/Replacement"/>
    <s v="50–499"/>
  </r>
  <r>
    <x v="65"/>
    <s v="harman boparai"/>
    <s v="72742"/>
    <s v="ZM1251146MEG01675"/>
    <x v="2"/>
    <m/>
    <s v="Replacement"/>
    <s v="RSO08639"/>
    <x v="3"/>
    <x v="0"/>
    <m/>
    <x v="4"/>
    <x v="2"/>
    <x v="2"/>
    <x v="0"/>
    <s v="ME"/>
    <x v="3"/>
    <x v="0"/>
    <s v="[ZNF0111AG-ME] Rotimatic Next (Black &amp; Grey)"/>
    <x v="2"/>
    <n v="0"/>
    <n v="1"/>
    <s v="Return with Refund/Replacement"/>
    <m/>
  </r>
  <r>
    <x v="65"/>
    <s v="SONIYA ASHTANKAR"/>
    <s v="72543"/>
    <s v="ZM1251146CAG05158"/>
    <x v="2"/>
    <n v="226"/>
    <s v="Replacement"/>
    <s v="RSO08638"/>
    <x v="3"/>
    <x v="0"/>
    <s v="DAMAGED KICKER"/>
    <x v="9"/>
    <x v="1"/>
    <x v="2"/>
    <x v="0"/>
    <s v="CA"/>
    <x v="3"/>
    <x v="0"/>
    <s v="[3YearRotimaticNextRotimaticCareWarranty] Rotimatic Next - Rotimatic Care Plus Warranty - 3 Years"/>
    <x v="0"/>
    <n v="221"/>
    <n v="1"/>
    <s v="Return with Refund/Replacement"/>
    <s v="50–499"/>
  </r>
  <r>
    <x v="65"/>
    <s v="Komalta Jaiswal"/>
    <s v="83731"/>
    <s v="ZM1251146MEG01713"/>
    <x v="2"/>
    <n v="1048"/>
    <s v="Replacement"/>
    <s v="RSO08637"/>
    <x v="3"/>
    <x v="0"/>
    <s v="DAMAGED KICKER"/>
    <x v="9"/>
    <x v="1"/>
    <x v="2"/>
    <x v="0"/>
    <s v="ME"/>
    <x v="3"/>
    <x v="0"/>
    <s v="[ZMAA0750] Dough Catcher"/>
    <x v="2"/>
    <n v="0"/>
    <n v="1"/>
    <s v="Return with Refund/Replacement"/>
    <s v="1,000–1,999"/>
  </r>
  <r>
    <x v="65"/>
    <s v="Rinky Jayaram"/>
    <s v="75769"/>
    <s v="ZM1251251CAG07629"/>
    <x v="2"/>
    <n v="392"/>
    <s v="Replacement"/>
    <s v="RSO08636"/>
    <x v="3"/>
    <x v="0"/>
    <s v="DAMAGED KICKER"/>
    <x v="9"/>
    <x v="1"/>
    <x v="0"/>
    <x v="0"/>
    <s v="CA"/>
    <x v="1"/>
    <x v="0"/>
    <s v="[2YearRotimaticNextRotimaticCareWarranty] Rotimatic Next - Rotimatic Care Plus Warranty - 2 Years"/>
    <x v="0"/>
    <n v="44"/>
    <n v="1"/>
    <s v="Return with Refund/Replacement"/>
    <s v="50–499"/>
  </r>
  <r>
    <x v="65"/>
    <s v="Pavan Gilda"/>
    <s v="65770"/>
    <s v="ZM1250832CAW02122"/>
    <x v="0"/>
    <n v="20"/>
    <s v="Replacement"/>
    <s v="RSO08635"/>
    <x v="3"/>
    <x v="0"/>
    <s v="NOT POWERING ON"/>
    <x v="5"/>
    <x v="3"/>
    <x v="3"/>
    <x v="0"/>
    <s v="CA"/>
    <x v="23"/>
    <x v="0"/>
    <s v="[ZNF0111AW-CA] Rotimatic Next (Black &amp; White)"/>
    <x v="0"/>
    <n v="0"/>
    <n v="1"/>
    <s v="Return with Refund/Replacement"/>
    <s v="0–49"/>
  </r>
  <r>
    <x v="65"/>
    <s v="Vikas Ranjan"/>
    <s v="77207"/>
    <s v="ZM1260101CAG08031"/>
    <x v="2"/>
    <n v="23"/>
    <s v="Replacement"/>
    <s v="RSO08634"/>
    <x v="3"/>
    <x v="0"/>
    <s v="DAMAGED KICKER"/>
    <x v="9"/>
    <x v="1"/>
    <x v="4"/>
    <x v="2"/>
    <s v="CA"/>
    <x v="43"/>
    <x v="0"/>
    <s v="[2YearRotimaticNextRotimaticCareWarranty] Rotimatic Next - Rotimatic Care Plus Warranty - 2 Years"/>
    <x v="0"/>
    <n v="40"/>
    <n v="1"/>
    <s v="Return with Refund/Replacement"/>
    <s v="0–49"/>
  </r>
  <r>
    <x v="65"/>
    <s v="Mayur Sharma"/>
    <s v="73183"/>
    <s v="ZM1251147CAG05444"/>
    <x v="0"/>
    <n v="1095"/>
    <s v="Replacement"/>
    <s v="RSO08633"/>
    <x v="3"/>
    <x v="0"/>
    <s v="TRANSFER ARM STUCK"/>
    <x v="3"/>
    <x v="1"/>
    <x v="2"/>
    <x v="0"/>
    <s v="CA"/>
    <x v="38"/>
    <x v="0"/>
    <s v="[ZNF0111AG-CA] Rotimatic Next (Black &amp; Grey)"/>
    <x v="0"/>
    <n v="116"/>
    <n v="1"/>
    <s v="Return with Refund/Replacement"/>
    <s v="1,000–1,999"/>
  </r>
  <r>
    <x v="65"/>
    <s v="Amruta Ambre"/>
    <s v="68414"/>
    <s v="ZP82503CABA3D"/>
    <x v="2"/>
    <n v="980"/>
    <s v="Replacement"/>
    <s v="RSO08631"/>
    <x v="3"/>
    <x v="0"/>
    <s v="DOUGH CUP DAMAGED"/>
    <x v="77"/>
    <x v="0"/>
    <x v="7"/>
    <x v="0"/>
    <s v="BA"/>
    <x v="4"/>
    <x v="1"/>
    <s v="[ZMA0210] Flour Container"/>
    <x v="2"/>
    <n v="25"/>
    <n v="1"/>
    <s v="Return with Refund/Replacement"/>
    <s v="500–999"/>
  </r>
  <r>
    <x v="65"/>
    <s v="Ushma Chouhan"/>
    <s v="70708"/>
    <s v="ZM1251144CAG04609"/>
    <x v="0"/>
    <n v="139"/>
    <s v="Replacement"/>
    <s v="RSO08629"/>
    <x v="3"/>
    <x v="0"/>
    <s v="NOT POWERING ON"/>
    <x v="5"/>
    <x v="3"/>
    <x v="2"/>
    <x v="0"/>
    <s v="CA"/>
    <x v="5"/>
    <x v="0"/>
    <s v="[ZNF0111AG-CA] Rotimatic Next (Black &amp; Grey)"/>
    <x v="0"/>
    <n v="40"/>
    <n v="1"/>
    <s v="Return with Refund/Replacement"/>
    <s v="50–499"/>
  </r>
  <r>
    <x v="65"/>
    <s v="KRISHNA LATHI"/>
    <s v="72783"/>
    <s v="ZM1251144CAG04530"/>
    <x v="0"/>
    <n v="1006"/>
    <s v="Replacement"/>
    <s v="RSO08628"/>
    <x v="3"/>
    <x v="0"/>
    <s v="TRANSFER ARM STUCK"/>
    <x v="3"/>
    <x v="1"/>
    <x v="2"/>
    <x v="0"/>
    <s v="CA"/>
    <x v="5"/>
    <x v="0"/>
    <s v="[3YearRotimaticNextRotimaticCareWarranty] Rotimatic Next - Rotimatic Care Plus Warranty - 3 Years"/>
    <x v="0"/>
    <n v="130"/>
    <n v="1"/>
    <s v="Return with Refund/Replacement"/>
    <s v="1,000–1,999"/>
  </r>
  <r>
    <x v="65"/>
    <s v="Sachin Chivate"/>
    <s v="73997"/>
    <s v="ZM1251249MEG02163"/>
    <x v="2"/>
    <n v="485"/>
    <s v="Replacement"/>
    <s v="RSO08627"/>
    <x v="3"/>
    <x v="0"/>
    <s v="LEAKAGE"/>
    <x v="10"/>
    <x v="6"/>
    <x v="0"/>
    <x v="0"/>
    <s v="ME"/>
    <x v="20"/>
    <x v="0"/>
    <s v="[3YearRotimaticNextRotimaticCareWarranty] Rotimatic Next - Rotimatic Care Plus Warranty - 3 Years"/>
    <x v="2"/>
    <n v="97"/>
    <n v="1"/>
    <s v="Return with Refund/Replacement"/>
    <s v="50–499"/>
  </r>
  <r>
    <x v="65"/>
    <s v="Manish Damani"/>
    <s v="75760"/>
    <s v="ZM1260104CAW08795"/>
    <x v="0"/>
    <n v="560"/>
    <s v="Replacement"/>
    <s v="RSO08626"/>
    <x v="3"/>
    <x v="0"/>
    <s v="TRANSFER ARM STUCK"/>
    <x v="3"/>
    <x v="1"/>
    <x v="4"/>
    <x v="2"/>
    <s v="CA"/>
    <x v="30"/>
    <x v="0"/>
    <s v="[3YearRotimaticNextRotimaticCareWarranty] Rotimatic Next - Rotimatic Care Plus Warranty - 3 Years"/>
    <x v="0"/>
    <n v="0"/>
    <n v="1"/>
    <s v="Return with Refund/Replacement"/>
    <s v="500–999"/>
  </r>
  <r>
    <x v="65"/>
    <s v="Simran Jain"/>
    <s v="72695"/>
    <s v="ZM1251041MEG01351"/>
    <x v="0"/>
    <n v="330"/>
    <s v="Replacement"/>
    <s v="RSO08625"/>
    <x v="3"/>
    <x v="0"/>
    <s v="STIRRER NOT ROTATING"/>
    <x v="14"/>
    <x v="10"/>
    <x v="6"/>
    <x v="0"/>
    <s v="ME"/>
    <x v="27"/>
    <x v="0"/>
    <s v="[ZNF0111AG-ME] Rotimatic Next (Black &amp; Grey)"/>
    <x v="0"/>
    <n v="95"/>
    <n v="1"/>
    <s v="Return with Refund/Replacement"/>
    <s v="50–499"/>
  </r>
  <r>
    <x v="65"/>
    <s v="Girish Kishor Ingavale"/>
    <s v="69374"/>
    <s v="ZM1250940CAW03524"/>
    <x v="0"/>
    <n v="692"/>
    <s v="Replacement"/>
    <s v="RSO08624"/>
    <x v="3"/>
    <x v="0"/>
    <s v="CANNOT TRANSFER DOUGH BALL"/>
    <x v="3"/>
    <x v="1"/>
    <x v="9"/>
    <x v="0"/>
    <s v="CA"/>
    <x v="14"/>
    <x v="0"/>
    <s v="[ZNF0111AW-CA] Rotimatic Next (Black &amp; White)"/>
    <x v="0"/>
    <n v="41"/>
    <n v="1"/>
    <s v="Return with Refund/Replacement"/>
    <s v="500–999"/>
  </r>
  <r>
    <x v="66"/>
    <s v="Nitish Mahajan"/>
    <s v="42993"/>
    <s v="ZM1251147CAG05741"/>
    <x v="2"/>
    <n v="578"/>
    <s v="Replacement"/>
    <s v="RSO08623"/>
    <x v="3"/>
    <x v="0"/>
    <s v="LEAKAGE"/>
    <x v="10"/>
    <x v="6"/>
    <x v="2"/>
    <x v="0"/>
    <s v="CA"/>
    <x v="38"/>
    <x v="0"/>
    <s v="[ZMA0211] Front Door"/>
    <x v="2"/>
    <n v="0"/>
    <n v="1"/>
    <s v="Return with Refund/Replacement"/>
    <s v="500–999"/>
  </r>
  <r>
    <x v="66"/>
    <s v="Aashish Puri"/>
    <s v="35943"/>
    <s v="ZM82303MEB00B"/>
    <x v="0"/>
    <m/>
    <s v="Replacement"/>
    <s v="RSO08621"/>
    <x v="3"/>
    <x v="0"/>
    <s v="HARDWARE ISSUE"/>
    <x v="15"/>
    <x v="11"/>
    <x v="7"/>
    <x v="1"/>
    <s v="B0"/>
    <x v="39"/>
    <x v="1"/>
    <s v="[ZMA0111A-ME] Rotimatic"/>
    <x v="0"/>
    <n v="0"/>
    <n v="1"/>
    <s v="Return with Refund/Replacement"/>
    <m/>
  </r>
  <r>
    <x v="66"/>
    <s v="John Krayeski"/>
    <s v="77358"/>
    <s v="ZM1260209CAG09774"/>
    <x v="2"/>
    <n v="49"/>
    <s v="Replacement"/>
    <s v="RSO08620"/>
    <x v="3"/>
    <x v="0"/>
    <s v="LEAKAGE"/>
    <x v="10"/>
    <x v="6"/>
    <x v="8"/>
    <x v="2"/>
    <s v="CA"/>
    <x v="11"/>
    <x v="0"/>
    <s v="[ZNF0111AG-CA] Rotimatic Next (Black &amp; Grey)"/>
    <x v="2"/>
    <n v="36"/>
    <n v="1"/>
    <s v="Return with Refund/Replacement"/>
    <s v="0–49"/>
  </r>
  <r>
    <x v="66"/>
    <s v="Gaurav Malik"/>
    <s v="65120"/>
    <s v="ZM1250731MEW00664"/>
    <x v="0"/>
    <n v="0"/>
    <s v="Replacement"/>
    <s v="RSO08619"/>
    <x v="3"/>
    <x v="0"/>
    <s v="LOUD KNEADING NOISE"/>
    <x v="32"/>
    <x v="0"/>
    <x v="1"/>
    <x v="0"/>
    <s v="ME"/>
    <x v="33"/>
    <x v="0"/>
    <s v="[ZNF0111AW-ME] Rotimatic Next (Black &amp; White)"/>
    <x v="0"/>
    <n v="0"/>
    <n v="1"/>
    <s v="Return with Refund/Replacement"/>
    <s v="0–49"/>
  </r>
  <r>
    <x v="66"/>
    <s v="Shruti Joshi"/>
    <s v="77503"/>
    <s v="ZM1251147CAG05730"/>
    <x v="0"/>
    <n v="192"/>
    <s v="Replacement"/>
    <s v="RSO08618"/>
    <x v="3"/>
    <x v="0"/>
    <s v="CRACKED SIDE COVER"/>
    <x v="8"/>
    <x v="5"/>
    <x v="2"/>
    <x v="0"/>
    <s v="CA"/>
    <x v="38"/>
    <x v="0"/>
    <s v="[ZNF0111AG-CA] Rotimatic Next (Black &amp; Grey)"/>
    <x v="0"/>
    <n v="181"/>
    <n v="1"/>
    <s v="Return with Refund/Replacement"/>
    <s v="50–499"/>
  </r>
  <r>
    <x v="66"/>
    <s v="Anand Kharpate"/>
    <s v="74603"/>
    <s v="ZM1251251CAG07147"/>
    <x v="2"/>
    <n v="782"/>
    <s v="Replacement"/>
    <s v="RSO08617"/>
    <x v="3"/>
    <x v="0"/>
    <s v="DAMAGED KICKER"/>
    <x v="9"/>
    <x v="1"/>
    <x v="0"/>
    <x v="0"/>
    <s v="CA"/>
    <x v="1"/>
    <x v="0"/>
    <s v="[ZNF0111AG-CA] Rotimatic Next (Black &amp; Grey)"/>
    <x v="2"/>
    <n v="36"/>
    <n v="1"/>
    <s v="Return with Refund/Replacement"/>
    <s v="500–999"/>
  </r>
  <r>
    <x v="66"/>
    <s v="swapnil amin"/>
    <s v="74093"/>
    <s v="ZM1260102CAG08064"/>
    <x v="2"/>
    <n v="144"/>
    <s v="Replacement"/>
    <s v="RSO08616"/>
    <x v="3"/>
    <x v="0"/>
    <s v="DAMAGED KICKER"/>
    <x v="9"/>
    <x v="1"/>
    <x v="4"/>
    <x v="2"/>
    <s v="CA"/>
    <x v="6"/>
    <x v="0"/>
    <s v="[2YearRotimaticNextRotimaticCareWarranty] Rotimatic Next - Rotimatic Care Plus Warranty - 2 Years"/>
    <x v="2"/>
    <n v="44"/>
    <n v="1"/>
    <s v="Return with Refund/Replacement"/>
    <s v="50–499"/>
  </r>
  <r>
    <x v="66"/>
    <s v="Arjun Garg"/>
    <s v="70136"/>
    <s v="ZM1250939CAG03312"/>
    <x v="0"/>
    <n v="547"/>
    <s v="Replacement"/>
    <s v="RSO08615"/>
    <x v="3"/>
    <x v="0"/>
    <s v="SLAVE COMMUNICATION ERROR"/>
    <x v="18"/>
    <x v="3"/>
    <x v="9"/>
    <x v="0"/>
    <s v="CA"/>
    <x v="36"/>
    <x v="0"/>
    <s v="[3YearRotimaticNextRotimaticCareWarranty] Rotimatic Next - Rotimatic Care Plus Warranty - 3 Years"/>
    <x v="0"/>
    <n v="56"/>
    <n v="1"/>
    <s v="Return with Refund/Replacement"/>
    <s v="500–999"/>
  </r>
  <r>
    <x v="66"/>
    <s v="ANKIT JAIN"/>
    <s v="76123"/>
    <s v="ZM1260206CAW09475"/>
    <x v="2"/>
    <n v="46"/>
    <s v="Replacement"/>
    <s v="RSO08614"/>
    <x v="3"/>
    <x v="0"/>
    <s v="LEAKAGE"/>
    <x v="10"/>
    <x v="6"/>
    <x v="8"/>
    <x v="2"/>
    <s v="CA"/>
    <x v="25"/>
    <x v="0"/>
    <s v="[ZNF0111AW-CA] Rotimatic Next (Black &amp; White)"/>
    <x v="2"/>
    <n v="33"/>
    <n v="1"/>
    <s v="Return with Refund/Replacement"/>
    <s v="0–49"/>
  </r>
  <r>
    <x v="66"/>
    <s v="Ankur Sudhalkar"/>
    <s v="77307"/>
    <s v="ZM1251250MEG02338"/>
    <x v="2"/>
    <n v="630"/>
    <s v="Replacement"/>
    <s v="RSO08613"/>
    <x v="3"/>
    <x v="0"/>
    <s v="DAMAGED KICKER"/>
    <x v="9"/>
    <x v="1"/>
    <x v="0"/>
    <x v="0"/>
    <s v="ME"/>
    <x v="0"/>
    <x v="0"/>
    <s v="[2YearRotimaticNextRotimaticCareWarranty] Rotimatic Next - Rotimatic Care Plus Warranty - 2 Years"/>
    <x v="2"/>
    <n v="87"/>
    <n v="1"/>
    <s v="Return with Refund/Replacement"/>
    <s v="500–999"/>
  </r>
  <r>
    <x v="66"/>
    <s v="Mohan Akella"/>
    <s v="78447"/>
    <s v="ZM1251251CAG07800"/>
    <x v="0"/>
    <n v="185"/>
    <s v="Replacement"/>
    <s v="RSO08612"/>
    <x v="3"/>
    <x v="0"/>
    <s v="TRANSFER ARM STUCK"/>
    <x v="3"/>
    <x v="1"/>
    <x v="0"/>
    <x v="0"/>
    <s v="CA"/>
    <x v="1"/>
    <x v="0"/>
    <s v="[ZNF0111AG-CA] Rotimatic Next (Black &amp; Grey)"/>
    <x v="0"/>
    <n v="40"/>
    <n v="1"/>
    <s v="Return with Refund/Replacement"/>
    <s v="50–499"/>
  </r>
  <r>
    <x v="66"/>
    <s v="chandra sekhar nalam"/>
    <s v="67084"/>
    <s v="ZM1250731CAG01970"/>
    <x v="0"/>
    <n v="556"/>
    <s v="Replacement"/>
    <s v="RSO08611"/>
    <x v="3"/>
    <x v="0"/>
    <s v="NOT POWERING ON"/>
    <x v="5"/>
    <x v="3"/>
    <x v="1"/>
    <x v="0"/>
    <s v="CA"/>
    <x v="33"/>
    <x v="0"/>
    <s v="[ZNF0111AG-CA] Rotimatic Next (Black &amp; Grey)"/>
    <x v="0"/>
    <n v="0"/>
    <n v="1"/>
    <s v="Return with Refund/Replacement"/>
    <s v="500–999"/>
  </r>
  <r>
    <x v="66"/>
    <s v="Sandeep Bafna"/>
    <s v="77762"/>
    <s v="ZM1260104CAW08825"/>
    <x v="0"/>
    <n v="0"/>
    <s v="Replacement"/>
    <s v="RSO08609"/>
    <x v="3"/>
    <x v="0"/>
    <s v="NOT POWERING ON"/>
    <x v="5"/>
    <x v="3"/>
    <x v="4"/>
    <x v="2"/>
    <s v="CA"/>
    <x v="30"/>
    <x v="0"/>
    <s v="[ZNF0111AW-CA] Rotimatic Next (Black &amp; White)"/>
    <x v="0"/>
    <n v="40"/>
    <n v="1"/>
    <s v="Return with Refund/Replacement"/>
    <s v="0–49"/>
  </r>
  <r>
    <x v="66"/>
    <s v="Nihit Purwar"/>
    <s v="65331"/>
    <s v="ZM1250729CAG01758"/>
    <x v="0"/>
    <n v="1070"/>
    <s v="Replacement"/>
    <s v="RSO08605"/>
    <x v="3"/>
    <x v="0"/>
    <s v="KNEADER BLADE STUCK"/>
    <x v="2"/>
    <x v="0"/>
    <x v="1"/>
    <x v="0"/>
    <s v="CA"/>
    <x v="2"/>
    <x v="0"/>
    <s v="[3YearRotimaticNextRotimaticCareWarranty] Rotimatic Next - Rotimatic Care Plus Warranty - 3 Years"/>
    <x v="0"/>
    <n v="0"/>
    <n v="1"/>
    <s v="Return with Refund/Replacement"/>
    <s v="1,000–1,999"/>
  </r>
  <r>
    <x v="66"/>
    <s v="Minal Solaskar"/>
    <s v="62660"/>
    <s v="ZM1250939CAG03330"/>
    <x v="0"/>
    <n v="1524"/>
    <s v="Replacement"/>
    <s v="RSO08604"/>
    <x v="3"/>
    <x v="0"/>
    <s v="NOT POWERING ON"/>
    <x v="5"/>
    <x v="3"/>
    <x v="9"/>
    <x v="0"/>
    <s v="CA"/>
    <x v="36"/>
    <x v="0"/>
    <s v="[ZMS0460] Dispenser Cleaning Solution"/>
    <x v="0"/>
    <n v="0"/>
    <n v="1"/>
    <s v="Return with Refund/Replacement"/>
    <s v="1,000–1,999"/>
  </r>
  <r>
    <x v="67"/>
    <s v="daizy joshi"/>
    <s v="73221"/>
    <s v="ZM1251146MEG01745"/>
    <x v="2"/>
    <n v="215"/>
    <s v="Replacement"/>
    <s v="RSO08603"/>
    <x v="3"/>
    <x v="0"/>
    <s v="LEAKAGE"/>
    <x v="10"/>
    <x v="6"/>
    <x v="2"/>
    <x v="0"/>
    <s v="ME"/>
    <x v="3"/>
    <x v="0"/>
    <s v="[3YearRotimaticNextRotimaticCareWarranty] Rotimatic Next - Rotimatic Care Plus Warranty - 3 Years"/>
    <x v="2"/>
    <n v="0"/>
    <n v="1"/>
    <s v="Return with Refund/Replacement"/>
    <s v="50–499"/>
  </r>
  <r>
    <x v="67"/>
    <s v="Soham Chokshi"/>
    <s v="68396"/>
    <s v="ZM1251043CAG04254"/>
    <x v="0"/>
    <n v="218"/>
    <s v="Replacement"/>
    <s v="RSO08602"/>
    <x v="3"/>
    <x v="0"/>
    <s v="NOT POWERING ON"/>
    <x v="5"/>
    <x v="3"/>
    <x v="6"/>
    <x v="0"/>
    <s v="CA"/>
    <x v="9"/>
    <x v="0"/>
    <s v="[ZNF0111AG-CA] Rotimatic Next (Black &amp; Grey)"/>
    <x v="0"/>
    <n v="41"/>
    <n v="1"/>
    <s v="Return with Refund/Replacement"/>
    <s v="50–499"/>
  </r>
  <r>
    <x v="67"/>
    <s v="Aditya Chivate"/>
    <s v="66138"/>
    <s v="ZM1250939CAG03331"/>
    <x v="0"/>
    <n v="811"/>
    <s v="Replacement"/>
    <s v="RSO08601"/>
    <x v="3"/>
    <x v="0"/>
    <s v="TRANSFER ARM STUCK"/>
    <x v="3"/>
    <x v="1"/>
    <x v="9"/>
    <x v="0"/>
    <s v="CA"/>
    <x v="36"/>
    <x v="0"/>
    <s v="[ZNF0111AG-CA] Rotimatic Next (Black &amp; Grey)"/>
    <x v="0"/>
    <n v="0"/>
    <n v="1"/>
    <s v="Return with Refund/Replacement"/>
    <s v="500–999"/>
  </r>
  <r>
    <x v="67"/>
    <s v="Payal Goyal"/>
    <s v="69345"/>
    <s v="ZM1250940CAW03440"/>
    <x v="0"/>
    <n v="352"/>
    <s v="Replacement"/>
    <s v="RSO08599"/>
    <x v="3"/>
    <x v="0"/>
    <s v="NOT POWERING ON"/>
    <x v="5"/>
    <x v="3"/>
    <x v="9"/>
    <x v="0"/>
    <s v="CA"/>
    <x v="14"/>
    <x v="0"/>
    <s v="[ZNF0111AW-CA] Rotimatic Next (Black &amp; White)"/>
    <x v="0"/>
    <n v="38"/>
    <n v="1"/>
    <s v="Return with Refund/Replacement"/>
    <s v="50–499"/>
  </r>
  <r>
    <x v="67"/>
    <s v="Pranay Gheewala"/>
    <s v="73662"/>
    <s v="ZM1251249CAG06324"/>
    <x v="0"/>
    <n v="191"/>
    <s v="Replacement"/>
    <s v="RSO08598"/>
    <x v="3"/>
    <x v="0"/>
    <s v="PRESS PAN STUCK"/>
    <x v="7"/>
    <x v="4"/>
    <x v="0"/>
    <x v="0"/>
    <s v="CA"/>
    <x v="20"/>
    <x v="0"/>
    <s v="[2YearRotimaticNextRotimaticCareWarranty] Rotimatic Next - Rotimatic Care Plus Warranty - 2 Years"/>
    <x v="0"/>
    <n v="0"/>
    <n v="1"/>
    <s v="Return with Refund/Replacement"/>
    <s v="50–499"/>
  </r>
  <r>
    <x v="67"/>
    <s v="AMIT GHOSH"/>
    <s v="70225"/>
    <s v="ZM1251043CAG03752"/>
    <x v="0"/>
    <n v="475"/>
    <s v="Replacement"/>
    <s v="RSO08600"/>
    <x v="3"/>
    <x v="0"/>
    <s v="ROTI QUALITY"/>
    <x v="30"/>
    <x v="17"/>
    <x v="6"/>
    <x v="0"/>
    <s v="CA"/>
    <x v="9"/>
    <x v="0"/>
    <s v="[6MonthsRotimaticNextRotimaticCareWarranty] Rotimatic Next - Rotimatic Care Plus Warranty - 6 Months"/>
    <x v="0"/>
    <n v="51"/>
    <n v="1"/>
    <s v="Return with Refund/Replacement"/>
    <s v="50–499"/>
  </r>
  <r>
    <x v="67"/>
    <s v="Udit Raval"/>
    <s v="73452"/>
    <s v="ZM1251147CAG05448"/>
    <x v="0"/>
    <n v="25"/>
    <s v="Replacement"/>
    <s v="RSO08597"/>
    <x v="3"/>
    <x v="0"/>
    <s v="NOT POWERING ON"/>
    <x v="5"/>
    <x v="3"/>
    <x v="2"/>
    <x v="0"/>
    <s v="CA"/>
    <x v="38"/>
    <x v="0"/>
    <s v="[3YearRotimaticNextRotimaticCareWarranty] Rotimatic Next - Rotimatic Care Plus Warranty - 3 Years"/>
    <x v="0"/>
    <n v="0"/>
    <n v="1"/>
    <s v="Return with Refund/Replacement"/>
    <s v="0–49"/>
  </r>
  <r>
    <x v="67"/>
    <s v="Sahil Kapoor"/>
    <s v="70808"/>
    <s v="ZM1251043CAG04204"/>
    <x v="0"/>
    <n v="497"/>
    <s v="Replacement"/>
    <s v="RSO08596"/>
    <x v="3"/>
    <x v="0"/>
    <s v="NOT POWERING ON"/>
    <x v="5"/>
    <x v="3"/>
    <x v="6"/>
    <x v="0"/>
    <s v="CA"/>
    <x v="9"/>
    <x v="0"/>
    <s v="[ZNF0111AG-CA] Rotimatic Next (Black &amp; Grey)"/>
    <x v="0"/>
    <n v="43"/>
    <n v="1"/>
    <s v="Return with Refund/Replacement"/>
    <s v="50–499"/>
  </r>
  <r>
    <x v="67"/>
    <s v="Ravi Tolani"/>
    <s v="66274"/>
    <s v="ZM1250731CAG01900"/>
    <x v="0"/>
    <n v="221"/>
    <s v="Replacement"/>
    <s v="RSO08595"/>
    <x v="3"/>
    <x v="0"/>
    <s v="TRANSFER ARM RATTLING NOISE"/>
    <x v="1"/>
    <x v="1"/>
    <x v="1"/>
    <x v="0"/>
    <s v="CA"/>
    <x v="33"/>
    <x v="0"/>
    <s v="[ZNF0111AG-CA] Rotimatic Next (Black &amp; Grey)"/>
    <x v="0"/>
    <n v="0"/>
    <n v="1"/>
    <s v="Return with Refund/Replacement"/>
    <s v="50–499"/>
  </r>
  <r>
    <x v="67"/>
    <s v="SALEEM AHMAD"/>
    <s v="RSO04518"/>
    <s v="ZM1250730CAW01933"/>
    <x v="0"/>
    <n v="465"/>
    <s v="Replacement"/>
    <s v="RSO08594"/>
    <x v="3"/>
    <x v="0"/>
    <s v="KNEADER BLADE STUCK"/>
    <x v="2"/>
    <x v="0"/>
    <x v="1"/>
    <x v="0"/>
    <s v="CA"/>
    <x v="32"/>
    <x v="0"/>
    <s v="[ZNF0111AG-CA] Rotimatic Next (Black &amp; Grey)"/>
    <x v="0"/>
    <n v="0"/>
    <n v="1"/>
    <s v="Return with Refund/Replacement"/>
    <s v="50–499"/>
  </r>
  <r>
    <x v="67"/>
    <s v="Heli Patel"/>
    <s v="77872"/>
    <s v="ZM1260102CAG08594"/>
    <x v="0"/>
    <n v="160"/>
    <s v="Replacement"/>
    <s v="RSO08593"/>
    <x v="3"/>
    <x v="0"/>
    <s v="RESIDUE DETECTED"/>
    <x v="40"/>
    <x v="15"/>
    <x v="4"/>
    <x v="2"/>
    <s v="CA"/>
    <x v="6"/>
    <x v="0"/>
    <s v="[ZNF0111AG-CA] Rotimatic Next (Black &amp; Grey)"/>
    <x v="0"/>
    <n v="37"/>
    <n v="1"/>
    <s v="Return with Refund/Replacement"/>
    <s v="50–499"/>
  </r>
  <r>
    <x v="67"/>
    <s v="AVISHEK GUHA"/>
    <s v="71146"/>
    <s v="ZM1251144CAG04848"/>
    <x v="0"/>
    <n v="960"/>
    <s v="Replacement"/>
    <s v="RSO08592"/>
    <x v="3"/>
    <x v="0"/>
    <s v="TRANSFER ARM STUCK"/>
    <x v="3"/>
    <x v="1"/>
    <x v="2"/>
    <x v="0"/>
    <s v="CA"/>
    <x v="5"/>
    <x v="0"/>
    <s v="[ZNF0111AG-CA] Rotimatic Next (Black &amp; Grey)"/>
    <x v="0"/>
    <n v="42"/>
    <n v="1"/>
    <s v="Return with Refund/Replacement"/>
    <s v="500–999"/>
  </r>
  <r>
    <x v="67"/>
    <s v="Pallavi Kadam"/>
    <s v="66872"/>
    <s v="ZM1250835MEW00859"/>
    <x v="0"/>
    <n v="755"/>
    <s v="Replacement"/>
    <s v="RSO08591"/>
    <x v="3"/>
    <x v="0"/>
    <s v="TRANSFER ARM STUCK"/>
    <x v="3"/>
    <x v="1"/>
    <x v="3"/>
    <x v="0"/>
    <s v="ME"/>
    <x v="8"/>
    <x v="0"/>
    <s v="[ZNF0111AW-ME] Rotimatic Next (Black &amp; White)"/>
    <x v="0"/>
    <n v="0"/>
    <n v="1"/>
    <s v="Return with Refund/Replacement"/>
    <s v="500–999"/>
  </r>
  <r>
    <x v="68"/>
    <s v="Aniket Kulkarni"/>
    <s v="72567"/>
    <s v="ZM1251146CAG05183"/>
    <x v="0"/>
    <n v="164"/>
    <s v="Replacement"/>
    <s v="RSO08589"/>
    <x v="3"/>
    <x v="0"/>
    <s v="TRANSFER ARM STUCK"/>
    <x v="3"/>
    <x v="1"/>
    <x v="2"/>
    <x v="0"/>
    <s v="CA"/>
    <x v="3"/>
    <x v="0"/>
    <s v="[2YearRotimaticNextRotimaticCareWarranty] Rotimatic Next - Rotimatic Care Plus Warranty - 2 Years"/>
    <x v="0"/>
    <n v="45"/>
    <n v="1"/>
    <s v="Return with Refund/Replacement"/>
    <s v="50–499"/>
  </r>
  <r>
    <x v="68"/>
    <s v="Supriya Bhirud"/>
    <s v="70214"/>
    <s v="ZM1251146MEG01722"/>
    <x v="2"/>
    <n v="1272"/>
    <s v="Replacement"/>
    <s v="RSO08586"/>
    <x v="3"/>
    <x v="0"/>
    <s v="GAP ON FRONT DOOR WINDOW"/>
    <x v="78"/>
    <x v="18"/>
    <x v="2"/>
    <x v="0"/>
    <s v="ME"/>
    <x v="3"/>
    <x v="0"/>
    <s v="[6MonthsRotimaticNextRotimaticCareWarranty] Rotimatic Next - Rotimatic Care Plus Warranty - 6 Months"/>
    <x v="2"/>
    <n v="0"/>
    <n v="1"/>
    <s v="Return with Refund/Replacement"/>
    <s v="1,000–1,999"/>
  </r>
  <r>
    <x v="68"/>
    <s v="Alok Dhanapune"/>
    <s v="78196"/>
    <s v="ZM1260102CAG08432"/>
    <x v="0"/>
    <n v="259"/>
    <s v="Replacement"/>
    <s v="RSO08588"/>
    <x v="3"/>
    <x v="0"/>
    <s v="ESCALATION"/>
    <x v="79"/>
    <x v="14"/>
    <x v="4"/>
    <x v="2"/>
    <s v="CA"/>
    <x v="6"/>
    <x v="0"/>
    <s v="[2YearRotimaticNextRotimaticCareWarranty] Rotimatic Next - Rotimatic Care Plus Warranty - 2 Years"/>
    <x v="2"/>
    <n v="0"/>
    <n v="1"/>
    <s v="Return with Refund/Replacement"/>
    <s v="50–499"/>
  </r>
  <r>
    <x v="68"/>
    <s v="Divanshu Mittal"/>
    <s v="66676"/>
    <s v="ZM1260102CAG08513"/>
    <x v="0"/>
    <n v="54"/>
    <s v="Replacement"/>
    <s v="RSO08585"/>
    <x v="3"/>
    <x v="0"/>
    <s v="PANS NOT HEATING"/>
    <x v="24"/>
    <x v="4"/>
    <x v="4"/>
    <x v="2"/>
    <s v="CA"/>
    <x v="6"/>
    <x v="0"/>
    <s v="[ZNF0111AW-CA] Rotimatic Next (Black &amp; White)"/>
    <x v="0"/>
    <n v="0"/>
    <n v="1"/>
    <s v="Return with Refund/Replacement"/>
    <s v="50–499"/>
  </r>
  <r>
    <x v="68"/>
    <s v="Anuradha Sinha"/>
    <s v="27575"/>
    <s v="ZP82301MEA024"/>
    <x v="0"/>
    <m/>
    <s v="Replacement"/>
    <s v="RSO08584"/>
    <x v="3"/>
    <x v="0"/>
    <s v="CRACK"/>
    <x v="8"/>
    <x v="5"/>
    <x v="4"/>
    <x v="1"/>
    <s v="A0"/>
    <x v="39"/>
    <x v="1"/>
    <s v="[ZMS0460] Dispenser Cleaning Solution"/>
    <x v="0"/>
    <n v="0"/>
    <n v="1"/>
    <s v="Return with Refund/Replacement"/>
    <m/>
  </r>
  <r>
    <x v="68"/>
    <s v="Sachin Agarwal"/>
    <s v="63407"/>
    <s v="ZM1250728CAG01472"/>
    <x v="0"/>
    <n v="606"/>
    <s v="Replacement"/>
    <s v="RSO08583"/>
    <x v="3"/>
    <x v="0"/>
    <s v="KNEADER BLADE STUCK"/>
    <x v="2"/>
    <x v="0"/>
    <x v="1"/>
    <x v="0"/>
    <s v="CA"/>
    <x v="31"/>
    <x v="0"/>
    <s v="[ZNF0111AG-CA] Rotimatic Next (Black &amp; Grey)"/>
    <x v="0"/>
    <n v="0"/>
    <n v="1"/>
    <s v="Return with Refund/Replacement"/>
    <s v="500–999"/>
  </r>
  <r>
    <x v="68"/>
    <s v="Nikhil Mali"/>
    <s v="65215"/>
    <s v="ZM1250834CAG02370"/>
    <x v="0"/>
    <n v="943"/>
    <s v="Replacement"/>
    <s v="RSO08582"/>
    <x v="3"/>
    <x v="0"/>
    <s v="TRANSFER ARM STUCK"/>
    <x v="3"/>
    <x v="1"/>
    <x v="3"/>
    <x v="0"/>
    <s v="CA"/>
    <x v="35"/>
    <x v="0"/>
    <s v="[2YearRotimaticNextRotimaticCareWarranty] Rotimatic Next - Rotimatic Care Plus Warranty - 2 Years"/>
    <x v="0"/>
    <n v="0"/>
    <n v="1"/>
    <s v="Return with Refund/Replacement"/>
    <s v="500–999"/>
  </r>
  <r>
    <x v="68"/>
    <s v="Sonam Puri"/>
    <s v="65342"/>
    <s v="ZM1260206CAG09421"/>
    <x v="0"/>
    <n v="48"/>
    <s v="Replacement"/>
    <s v="RSO08581"/>
    <x v="3"/>
    <x v="0"/>
    <s v="NOT POWERING ON"/>
    <x v="5"/>
    <x v="3"/>
    <x v="8"/>
    <x v="2"/>
    <s v="CA"/>
    <x v="25"/>
    <x v="0"/>
    <s v="[ZNF0111AG-CA] Rotimatic Next (Black &amp; Grey)"/>
    <x v="0"/>
    <n v="0"/>
    <n v="1"/>
    <s v="Return with Refund/Replacement"/>
    <s v="0–49"/>
  </r>
  <r>
    <x v="68"/>
    <s v="Om Thakkar"/>
    <s v="77384"/>
    <s v="ZM1260206CAG09341"/>
    <x v="0"/>
    <n v="39"/>
    <s v="Replacement"/>
    <s v="RSO08580"/>
    <x v="3"/>
    <x v="0"/>
    <s v="SLAVE COMMUNICATION ERROR"/>
    <x v="18"/>
    <x v="3"/>
    <x v="8"/>
    <x v="2"/>
    <s v="CA"/>
    <x v="25"/>
    <x v="0"/>
    <s v="[3YearRotimaticNextRotimaticCareWarranty] Rotimatic Next - Rotimatic Care Plus Warranty - 3 Years"/>
    <x v="0"/>
    <n v="37"/>
    <n v="1"/>
    <s v="Return with Refund/Replacement"/>
    <s v="0–49"/>
  </r>
  <r>
    <x v="68"/>
    <s v="Mitesh Patel"/>
    <s v="64084"/>
    <s v="ZM1250624CAG00777"/>
    <x v="0"/>
    <n v="533"/>
    <s v="Replacement"/>
    <s v="RSO08578"/>
    <x v="3"/>
    <x v="0"/>
    <s v="KNEADER TRAY STUCK"/>
    <x v="0"/>
    <x v="0"/>
    <x v="10"/>
    <x v="0"/>
    <s v="CA"/>
    <x v="37"/>
    <x v="0"/>
    <s v="[3YearRotimaticNextRotimaticCareWarranty] Rotimatic Next - Rotimatic Care Plus Warranty - 3 Years"/>
    <x v="0"/>
    <n v="0"/>
    <n v="1"/>
    <s v="Return with Refund/Replacement"/>
    <s v="500–999"/>
  </r>
  <r>
    <x v="68"/>
    <s v="JAGAN MOHAN REDDY PAGIDELA"/>
    <s v="63965"/>
    <s v="ZM1250623CAG00532"/>
    <x v="0"/>
    <n v="34"/>
    <s v="Replacement"/>
    <s v="RSO08577"/>
    <x v="3"/>
    <x v="0"/>
    <s v="NOT POWERING ON"/>
    <x v="5"/>
    <x v="3"/>
    <x v="10"/>
    <x v="0"/>
    <s v="CA"/>
    <x v="22"/>
    <x v="0"/>
    <s v="[ZNF0111AG-CA] Rotimatic Next (Black &amp; Grey)"/>
    <x v="0"/>
    <n v="0"/>
    <n v="1"/>
    <s v="Return with Refund/Replacement"/>
    <s v="0–49"/>
  </r>
  <r>
    <x v="68"/>
    <s v="Ranu Chetri"/>
    <s v="66267"/>
    <s v="ZM1250832CAG02009"/>
    <x v="0"/>
    <n v="77"/>
    <s v="Replacement"/>
    <s v="RSO08576"/>
    <x v="3"/>
    <x v="0"/>
    <s v="NOT POWERING ON"/>
    <x v="5"/>
    <x v="3"/>
    <x v="3"/>
    <x v="0"/>
    <s v="CA"/>
    <x v="23"/>
    <x v="0"/>
    <s v="[ZNF0111AG-CA] Rotimatic Next (Black &amp; Grey)"/>
    <x v="0"/>
    <n v="0"/>
    <n v="1"/>
    <s v="Return with Refund/Replacement"/>
    <s v="50–499"/>
  </r>
  <r>
    <x v="68"/>
    <s v="Sunil Mahbubani"/>
    <s v="63133"/>
    <s v="ZM1250312CAG00090"/>
    <x v="0"/>
    <n v="910"/>
    <s v="Replacement"/>
    <s v="RSO08575"/>
    <x v="3"/>
    <x v="0"/>
    <s v="CANNOT TRANSFER DOUGH BALL"/>
    <x v="3"/>
    <x v="1"/>
    <x v="7"/>
    <x v="0"/>
    <s v="CA"/>
    <x v="45"/>
    <x v="0"/>
    <s v="[3YearRotimaticNextRotimaticCareWarranty] Rotimatic Next - Rotimatic Care Plus Warranty - 3 Years"/>
    <x v="0"/>
    <n v="0"/>
    <n v="1"/>
    <s v="Return with Refund/Replacement"/>
    <s v="500–999"/>
  </r>
  <r>
    <x v="68"/>
    <s v="Prashant Teki"/>
    <s v="79502"/>
    <s v="ZM1260208CAG09695"/>
    <x v="0"/>
    <n v="0"/>
    <s v="Replacement"/>
    <s v="RSO08574"/>
    <x v="3"/>
    <x v="0"/>
    <s v="NOT POWERING ON"/>
    <x v="5"/>
    <x v="3"/>
    <x v="8"/>
    <x v="2"/>
    <s v="CA"/>
    <x v="12"/>
    <x v="0"/>
    <s v="[2YearRotimaticNextRotimaticCareWarranty] Rotimatic Next - Rotimatic Care Plus Warranty - 2 Years"/>
    <x v="0"/>
    <n v="0"/>
    <n v="1"/>
    <s v="Return with Refund/Replacement"/>
    <s v="0–49"/>
  </r>
  <r>
    <x v="68"/>
    <s v="Sundeep Patel"/>
    <s v="82050"/>
    <s v="ZM1250729CAG01548"/>
    <x v="2"/>
    <n v="610"/>
    <s v="Replacement"/>
    <s v="RSO08573"/>
    <x v="3"/>
    <x v="0"/>
    <s v="DAMAGED KICKER"/>
    <x v="9"/>
    <x v="1"/>
    <x v="1"/>
    <x v="0"/>
    <s v="CA"/>
    <x v="2"/>
    <x v="0"/>
    <s v="[ZMAA0750] Dough Catcher"/>
    <x v="2"/>
    <n v="2"/>
    <n v="1"/>
    <s v="Return with Refund/Replacement"/>
    <s v="500–999"/>
  </r>
  <r>
    <x v="68"/>
    <s v="Ashwin Bonde"/>
    <s v="80826"/>
    <s v="ZM1260105MEW02513"/>
    <x v="0"/>
    <n v="20"/>
    <s v="Replacement"/>
    <s v="RSO08572"/>
    <x v="3"/>
    <x v="0"/>
    <s v="TRANSFER ARM RATTLING NOISE"/>
    <x v="1"/>
    <x v="1"/>
    <x v="4"/>
    <x v="2"/>
    <s v="ME"/>
    <x v="41"/>
    <x v="0"/>
    <s v="[ZNF0111AW-ME] Rotimatic Next (Black &amp; White)"/>
    <x v="0"/>
    <n v="0"/>
    <n v="1"/>
    <s v="Return with Refund/Replacement"/>
    <s v="0–49"/>
  </r>
  <r>
    <x v="68"/>
    <s v="Amarkiran Singh"/>
    <s v="72513"/>
    <s v="ZM1250940CAG03506"/>
    <x v="0"/>
    <n v="392"/>
    <s v="Replacement"/>
    <s v="RSO08571"/>
    <x v="3"/>
    <x v="0"/>
    <s v="CANNOT TRANSFER DOUGH BALL"/>
    <x v="3"/>
    <x v="1"/>
    <x v="9"/>
    <x v="0"/>
    <s v="CA"/>
    <x v="14"/>
    <x v="0"/>
    <s v="[2YearRotimaticNextRotimaticCareWarranty] Rotimatic Next - Rotimatic Care Plus Warranty - 2 Years"/>
    <x v="0"/>
    <n v="45"/>
    <n v="1"/>
    <s v="Return with Refund/Replacement"/>
    <s v="50–499"/>
  </r>
  <r>
    <x v="68"/>
    <s v="Charugatra Tidke"/>
    <s v="68342"/>
    <s v="ZM1251043CAG04275"/>
    <x v="0"/>
    <n v="3452"/>
    <s v="Replacement"/>
    <s v="RSO08570"/>
    <x v="3"/>
    <x v="0"/>
    <s v="NOT POWERING ON"/>
    <x v="5"/>
    <x v="3"/>
    <x v="6"/>
    <x v="0"/>
    <s v="CA"/>
    <x v="9"/>
    <x v="0"/>
    <s v="[1YearRotimaticNextRotimaticCareWarranty] Rotimatic Next - Rotimatic Care Plus Warranty - 1 Year"/>
    <x v="0"/>
    <n v="0"/>
    <n v="1"/>
    <s v="Return with Refund/Replacement"/>
    <s v="3,000–3,999"/>
  </r>
  <r>
    <x v="68"/>
    <s v="Arpan Bansal"/>
    <s v="66816"/>
    <s v="ZM1250939MEW00970"/>
    <x v="0"/>
    <n v="2070"/>
    <s v="Replacement"/>
    <s v="RSO08569"/>
    <x v="3"/>
    <x v="0"/>
    <s v="TRANSFER ARM STUCK"/>
    <x v="3"/>
    <x v="1"/>
    <x v="9"/>
    <x v="0"/>
    <s v="ME"/>
    <x v="36"/>
    <x v="0"/>
    <s v="[ZNF0111AW-ME] Rotimatic Next (Black &amp; White)"/>
    <x v="0"/>
    <n v="162"/>
    <n v="1"/>
    <s v="Return with Refund/Replacement"/>
    <s v="2,000–2,999"/>
  </r>
  <r>
    <x v="68"/>
    <s v="Jayshree Pandya"/>
    <s v="73977"/>
    <s v="ZM1251249CAG06534"/>
    <x v="2"/>
    <n v="479"/>
    <s v="Replacement"/>
    <s v="RSO08568"/>
    <x v="3"/>
    <x v="0"/>
    <s v="LEAKAGE"/>
    <x v="10"/>
    <x v="6"/>
    <x v="0"/>
    <x v="0"/>
    <s v="CA"/>
    <x v="20"/>
    <x v="0"/>
    <s v="[ZNF0111AG-CA] Rotimatic Next (Black &amp; Grey)"/>
    <x v="2"/>
    <n v="49"/>
    <n v="1"/>
    <s v="Return with Refund/Replacement"/>
    <s v="50–499"/>
  </r>
  <r>
    <x v="68"/>
    <s v="Johny Jeweler, ANKUR BANSAL"/>
    <s v="68766"/>
    <s v="ZM1251144CAW04447"/>
    <x v="2"/>
    <n v="174"/>
    <s v="Replacement"/>
    <s v="RSO08567"/>
    <x v="3"/>
    <x v="0"/>
    <s v="DAMAGED KICKER"/>
    <x v="9"/>
    <x v="1"/>
    <x v="2"/>
    <x v="0"/>
    <s v="CA"/>
    <x v="5"/>
    <x v="0"/>
    <s v="[ZNF0111AW-CA] Rotimatic Next (Black &amp; White)"/>
    <x v="0"/>
    <n v="40"/>
    <n v="1"/>
    <s v="Return with Refund/Replacement"/>
    <s v="50–499"/>
  </r>
  <r>
    <x v="68"/>
    <s v="Kaushalkumar Vaishnav"/>
    <s v="76775"/>
    <s v="ZM1251251CAG06992"/>
    <x v="2"/>
    <n v="956"/>
    <s v="Replacement"/>
    <s v="RSO08566"/>
    <x v="3"/>
    <x v="0"/>
    <s v="DAMAGED KICKER"/>
    <x v="9"/>
    <x v="1"/>
    <x v="0"/>
    <x v="0"/>
    <s v="CA"/>
    <x v="1"/>
    <x v="0"/>
    <s v="[3YearRotimaticNextRotimaticCareWarranty] Rotimatic Next - Rotimatic Care Plus Warranty - 3 Years"/>
    <x v="2"/>
    <n v="85"/>
    <n v="1"/>
    <s v="Return with Refund/Replacement"/>
    <s v="500–999"/>
  </r>
  <r>
    <x v="68"/>
    <s v="Nitesh Jethani"/>
    <s v="76820"/>
    <s v="ZM1260209MEG03029"/>
    <x v="0"/>
    <n v="382"/>
    <s v="Replacement"/>
    <s v="RSO08554"/>
    <x v="3"/>
    <x v="0"/>
    <s v="SLAVE COMMUNICATION ERROR"/>
    <x v="18"/>
    <x v="3"/>
    <x v="8"/>
    <x v="2"/>
    <s v="ME"/>
    <x v="11"/>
    <x v="0"/>
    <s v="[ZNF0111AG-ME] Rotimatic Next (Black &amp; Grey)"/>
    <x v="0"/>
    <n v="108"/>
    <n v="1"/>
    <s v="Return with Refund/Replacement"/>
    <s v="50–499"/>
  </r>
  <r>
    <x v="68"/>
    <s v="Shubha Sharma"/>
    <s v="72416"/>
    <s v="ZM1251147CAW06046"/>
    <x v="0"/>
    <n v="1507"/>
    <s v="Replacement"/>
    <s v="RSO08565"/>
    <x v="3"/>
    <x v="0"/>
    <s v="TRANSFER ARM RATTLING NOISE"/>
    <x v="1"/>
    <x v="1"/>
    <x v="2"/>
    <x v="0"/>
    <s v="CA"/>
    <x v="38"/>
    <x v="0"/>
    <s v="[ZNF0111AW-CA] Rotimatic Next (Black &amp; White)"/>
    <x v="0"/>
    <n v="0"/>
    <n v="1"/>
    <s v="Return with Refund/Replacement"/>
    <s v="1,000–1,999"/>
  </r>
  <r>
    <x v="68"/>
    <s v="Shalu Singh"/>
    <s v="75867"/>
    <s v="ZM1260209MEG02949"/>
    <x v="2"/>
    <n v="24"/>
    <s v="Replacement"/>
    <s v="RSO08564"/>
    <x v="3"/>
    <x v="0"/>
    <s v="MACHINE DELIVERED WITHOUT FRONT DOOR"/>
    <x v="80"/>
    <x v="7"/>
    <x v="8"/>
    <x v="2"/>
    <s v="ME"/>
    <x v="11"/>
    <x v="0"/>
    <s v="[ZNF0111AG-ME] Rotimatic Next (Black &amp; Grey)"/>
    <x v="2"/>
    <n v="0"/>
    <n v="1"/>
    <s v="Return with Refund/Replacement"/>
    <s v="0–49"/>
  </r>
  <r>
    <x v="68"/>
    <s v="Shweta Sobat"/>
    <s v="71648"/>
    <s v="ZM1251147CAW05853"/>
    <x v="0"/>
    <n v="0"/>
    <s v="Replacement"/>
    <s v="RSO08563"/>
    <x v="3"/>
    <x v="0"/>
    <s v="PANS NOT HEATING"/>
    <x v="24"/>
    <x v="4"/>
    <x v="2"/>
    <x v="0"/>
    <s v="CA"/>
    <x v="38"/>
    <x v="0"/>
    <s v="[ZNF0111AW-CA] Rotimatic Next (Black &amp; White)"/>
    <x v="0"/>
    <n v="49"/>
    <n v="1"/>
    <s v="Return with Refund/Replacement"/>
    <s v="0–49"/>
  </r>
  <r>
    <x v="68"/>
    <s v="Deepak kumar singh"/>
    <s v="76430"/>
    <s v="ZM1251251CAG07637"/>
    <x v="0"/>
    <n v="487"/>
    <s v="Replacement"/>
    <s v="RSO08562"/>
    <x v="3"/>
    <x v="0"/>
    <s v="PRESS PAN STUCK"/>
    <x v="7"/>
    <x v="4"/>
    <x v="0"/>
    <x v="0"/>
    <s v="CA"/>
    <x v="1"/>
    <x v="0"/>
    <s v="[3YearRotimaticNextRotimaticCareWarranty] Rotimatic Next - Rotimatic Care Plus Warranty - 3 Years"/>
    <x v="0"/>
    <n v="0"/>
    <n v="1"/>
    <s v="Return with Refund/Replacement"/>
    <s v="50–499"/>
  </r>
  <r>
    <x v="68"/>
    <s v="Saloni Naidu"/>
    <s v="69122"/>
    <s v="ZM1250939CAW03185"/>
    <x v="2"/>
    <n v="818"/>
    <s v="Replacement"/>
    <s v="RSO08561"/>
    <x v="3"/>
    <x v="0"/>
    <s v="DAMAGED KICKER"/>
    <x v="9"/>
    <x v="1"/>
    <x v="9"/>
    <x v="0"/>
    <s v="CA"/>
    <x v="36"/>
    <x v="0"/>
    <s v="[ZNF0111AW-CA] Rotimatic Next (Black &amp; White)"/>
    <x v="2"/>
    <n v="0"/>
    <n v="1"/>
    <s v="Return with Refund/Replacement"/>
    <s v="500–999"/>
  </r>
  <r>
    <x v="68"/>
    <s v="Siddhartha Singh"/>
    <s v="75010"/>
    <s v="ZM1251251CAG07100"/>
    <x v="0"/>
    <n v="1205"/>
    <s v="Replacement"/>
    <s v="RSO08560"/>
    <x v="3"/>
    <x v="0"/>
    <s v="KNEADER TRAY STUCK"/>
    <x v="0"/>
    <x v="0"/>
    <x v="0"/>
    <x v="0"/>
    <s v="CA"/>
    <x v="1"/>
    <x v="0"/>
    <s v="[3YearRotimaticNextRotimaticCareWarranty] Rotimatic Next - Rotimatic Care Plus Warranty - 3 Years"/>
    <x v="0"/>
    <n v="116"/>
    <n v="1"/>
    <s v="Return with Refund/Replacement"/>
    <s v="1,000–1,999"/>
  </r>
  <r>
    <x v="68"/>
    <s v="Murali krishna vemuri"/>
    <s v="71232"/>
    <s v="ZM1251042MEG01433"/>
    <x v="2"/>
    <n v="971"/>
    <s v="Replacement"/>
    <s v="RSO08559"/>
    <x v="3"/>
    <x v="0"/>
    <s v="DAMAGED KICKER"/>
    <x v="9"/>
    <x v="1"/>
    <x v="6"/>
    <x v="0"/>
    <s v="ME"/>
    <x v="18"/>
    <x v="0"/>
    <s v="[ZNF0111AG-ME] Rotimatic Next (Black &amp; Grey)"/>
    <x v="2"/>
    <n v="94"/>
    <n v="1"/>
    <s v="Return with Refund/Replacement"/>
    <s v="500–999"/>
  </r>
  <r>
    <x v="68"/>
    <s v="Gaurav Oberoi"/>
    <s v="64201"/>
    <s v="ZM1251147CAG05481"/>
    <x v="0"/>
    <n v="795"/>
    <s v="Replacement"/>
    <s v="RSO08558"/>
    <x v="3"/>
    <x v="0"/>
    <s v="TRANSFER ARM STUCK"/>
    <x v="3"/>
    <x v="1"/>
    <x v="2"/>
    <x v="0"/>
    <s v="CA"/>
    <x v="38"/>
    <x v="0"/>
    <s v="[ZMA0111A-CA] Rotimatic Plus"/>
    <x v="0"/>
    <n v="0"/>
    <n v="1"/>
    <s v="Return with Refund/Replacement"/>
    <s v="500–999"/>
  </r>
  <r>
    <x v="68"/>
    <s v="Sonia Lakhani"/>
    <s v="66350"/>
    <s v="ZM1250938CAG03070"/>
    <x v="0"/>
    <n v="229"/>
    <s v="Replacement"/>
    <s v="RSO08557"/>
    <x v="3"/>
    <x v="0"/>
    <s v="TRANSFER ARM RATTLING NOISE"/>
    <x v="1"/>
    <x v="1"/>
    <x v="9"/>
    <x v="0"/>
    <s v="CA"/>
    <x v="26"/>
    <x v="0"/>
    <s v="[3YearRotimaticNextRotimaticCareWarranty] Rotimatic Next - Rotimatic Care Plus Warranty - 3 Years"/>
    <x v="0"/>
    <n v="0"/>
    <n v="1"/>
    <s v="Return with Refund/Replacement"/>
    <s v="50–499"/>
  </r>
  <r>
    <x v="68"/>
    <s v="hbharatia@gmail.com"/>
    <s v="77061"/>
    <s v="ZM1251250CAW06635"/>
    <x v="0"/>
    <n v="323"/>
    <s v="Replacement"/>
    <s v="RSO08556"/>
    <x v="3"/>
    <x v="0"/>
    <s v="FULLY UNCOOKED"/>
    <x v="30"/>
    <x v="17"/>
    <x v="0"/>
    <x v="0"/>
    <s v="CA"/>
    <x v="0"/>
    <x v="0"/>
    <s v="[ZNF0111AW-CA] Rotimatic Next (Black &amp; White)"/>
    <x v="0"/>
    <n v="40"/>
    <n v="1"/>
    <s v="Return with Refund/Replacement"/>
    <s v="50–499"/>
  </r>
  <r>
    <x v="68"/>
    <s v="Amit Vaidya"/>
    <s v="76676"/>
    <s v="ZM1260209MEW02836"/>
    <x v="2"/>
    <n v="396"/>
    <s v="Replacement"/>
    <s v="RSO08555"/>
    <x v="3"/>
    <x v="0"/>
    <s v="DAMAGED KICKER"/>
    <x v="9"/>
    <x v="1"/>
    <x v="8"/>
    <x v="2"/>
    <s v="ME"/>
    <x v="11"/>
    <x v="0"/>
    <s v="[2YearRotimaticNextRotimaticCareWarranty] Rotimatic Next - Rotimatic Care Plus Warranty - 2 Years"/>
    <x v="2"/>
    <n v="0"/>
    <n v="1"/>
    <s v="Return with Refund/Replacement"/>
    <s v="50–499"/>
  </r>
  <r>
    <x v="68"/>
    <s v="Vikram Lamba"/>
    <s v="74333"/>
    <s v="ZM1251249MEG02148"/>
    <x v="0"/>
    <n v="145"/>
    <s v="Replacement"/>
    <s v="RSO08553"/>
    <x v="3"/>
    <x v="0"/>
    <s v="TRANSFER ARM STUCK"/>
    <x v="3"/>
    <x v="1"/>
    <x v="0"/>
    <x v="0"/>
    <s v="ME"/>
    <x v="20"/>
    <x v="0"/>
    <s v="[ZNF0111AG-ME] Rotimatic Next (Black &amp; Grey)"/>
    <x v="2"/>
    <n v="119"/>
    <n v="1"/>
    <s v="Return with Refund/Replacement"/>
    <s v="50–499"/>
  </r>
  <r>
    <x v="69"/>
    <s v="Yasir Mahmood"/>
    <s v="69684"/>
    <s v="ZM1250730MEG00593"/>
    <x v="0"/>
    <n v="464"/>
    <s v="Replacement"/>
    <s v="RSO08550"/>
    <x v="3"/>
    <x v="0"/>
    <s v="TRANSFER ARM STUCK"/>
    <x v="3"/>
    <x v="1"/>
    <x v="1"/>
    <x v="0"/>
    <s v="ME"/>
    <x v="32"/>
    <x v="0"/>
    <s v="[6MonthsRotimaticNextRotimaticCareWarranty] Rotimatic Next - Rotimatic Care Plus Warranty - 6 Months"/>
    <x v="2"/>
    <n v="145"/>
    <n v="1"/>
    <s v="Return with Refund/Replacement"/>
    <s v="50–499"/>
  </r>
  <r>
    <x v="69"/>
    <s v="Deepti Malik"/>
    <s v="73933"/>
    <s v="ZM1251251CAG06845"/>
    <x v="0"/>
    <n v="941"/>
    <s v="Replacement"/>
    <s v="RSO08546"/>
    <x v="3"/>
    <x v="0"/>
    <s v="KNEADER TRAY STUCK"/>
    <x v="0"/>
    <x v="0"/>
    <x v="0"/>
    <x v="0"/>
    <s v="CA"/>
    <x v="1"/>
    <x v="0"/>
    <s v="[2YearRotimaticNextRotimaticCareWarranty] Rotimatic Next - Rotimatic Care Plus Warranty - 2 Years"/>
    <x v="0"/>
    <n v="190"/>
    <n v="1"/>
    <s v="Return with Refund/Replacement"/>
    <s v="500–999"/>
  </r>
  <r>
    <x v="69"/>
    <s v="Priyanka Ramdin"/>
    <s v="70607"/>
    <s v="ZM1251043CAG03992"/>
    <x v="2"/>
    <n v="696"/>
    <s v="Replacement"/>
    <s v="RSO08545"/>
    <x v="3"/>
    <x v="0"/>
    <s v="LEAKAGE"/>
    <x v="10"/>
    <x v="6"/>
    <x v="6"/>
    <x v="0"/>
    <s v="CA"/>
    <x v="9"/>
    <x v="0"/>
    <s v="[2YearRotimaticNextRotimaticCareWarranty] Rotimatic Next - Rotimatic Care Plus Warranty - 2 Years"/>
    <x v="2"/>
    <n v="48"/>
    <n v="1"/>
    <s v="Return with Refund/Replacement"/>
    <s v="500–999"/>
  </r>
  <r>
    <x v="69"/>
    <s v="Mayank Amin"/>
    <s v="73333"/>
    <s v="ZM1251147CAG05517"/>
    <x v="2"/>
    <n v="576"/>
    <s v="Replacement"/>
    <s v="RSO08544"/>
    <x v="3"/>
    <x v="0"/>
    <s v="DAMAGED KICKER"/>
    <x v="9"/>
    <x v="1"/>
    <x v="2"/>
    <x v="0"/>
    <s v="CA"/>
    <x v="38"/>
    <x v="0"/>
    <s v="[2YearRotimaticNextRotimaticCareWarranty] Rotimatic Next - Rotimatic Care Plus Warranty - 2 Years"/>
    <x v="2"/>
    <n v="41"/>
    <n v="1"/>
    <s v="Return with Refund/Replacement"/>
    <s v="500–999"/>
  </r>
  <r>
    <x v="69"/>
    <s v="Amit Samuchiwal"/>
    <s v="62852"/>
    <s v="ZM1250521CAG00411"/>
    <x v="0"/>
    <n v="916"/>
    <s v="Replacement"/>
    <s v="RSO08543"/>
    <x v="3"/>
    <x v="0"/>
    <s v="NOT POWERING ON"/>
    <x v="5"/>
    <x v="3"/>
    <x v="11"/>
    <x v="0"/>
    <s v="CA"/>
    <x v="34"/>
    <x v="0"/>
    <s v="[ZMA0210] Flour Container"/>
    <x v="0"/>
    <n v="0"/>
    <n v="1"/>
    <s v="Return with Refund/Replacement"/>
    <s v="500–999"/>
  </r>
  <r>
    <x v="69"/>
    <s v="Ranjani Barot"/>
    <s v="73526"/>
    <s v="ZM1251249MEG01778"/>
    <x v="2"/>
    <n v="301"/>
    <s v="Replacement"/>
    <s v="RSO08542"/>
    <x v="3"/>
    <x v="0"/>
    <s v="DAMAGED KICKER"/>
    <x v="9"/>
    <x v="1"/>
    <x v="0"/>
    <x v="0"/>
    <s v="ME"/>
    <x v="20"/>
    <x v="0"/>
    <s v="[2YearRotimaticNextRotimaticCareWarranty] Rotimatic Next - Rotimatic Care Plus Warranty - 2 Years"/>
    <x v="2"/>
    <n v="83"/>
    <n v="1"/>
    <s v="Return with Refund/Replacement"/>
    <s v="50–499"/>
  </r>
  <r>
    <x v="69"/>
    <s v="Anamika Sen Srivastava"/>
    <s v="77716"/>
    <s v="ZM1260209MEG03087"/>
    <x v="2"/>
    <n v="20"/>
    <s v="Replacement"/>
    <s v="RSO08541"/>
    <x v="3"/>
    <x v="0"/>
    <s v="DAMAGED KICKER"/>
    <x v="9"/>
    <x v="1"/>
    <x v="8"/>
    <x v="2"/>
    <s v="ME"/>
    <x v="11"/>
    <x v="0"/>
    <s v="[ZNF0111AG-ME] Rotimatic Next (Black &amp; Grey)"/>
    <x v="2"/>
    <n v="72"/>
    <n v="1"/>
    <s v="Return with Refund/Replacement"/>
    <s v="0–49"/>
  </r>
  <r>
    <x v="69"/>
    <s v="Huma Tahir"/>
    <s v="71732"/>
    <s v="ZM1260104CAW08839"/>
    <x v="0"/>
    <n v="0"/>
    <s v="Replacement"/>
    <s v="RSO08540"/>
    <x v="3"/>
    <x v="0"/>
    <s v="TRANSFER ARM STUCK"/>
    <x v="3"/>
    <x v="1"/>
    <x v="4"/>
    <x v="2"/>
    <s v="CA"/>
    <x v="30"/>
    <x v="0"/>
    <s v="[2YearRotimaticNextRotimaticCareWarranty] Rotimatic Next - Rotimatic Care Plus Warranty - 2 Years"/>
    <x v="0"/>
    <n v="46"/>
    <n v="1"/>
    <s v="Return with Refund/Replacement"/>
    <s v="0–49"/>
  </r>
  <r>
    <x v="69"/>
    <s v="Venkata Ratna Dileep Nachu"/>
    <s v="63178"/>
    <s v="ZM1250626CAW01216"/>
    <x v="0"/>
    <n v="63"/>
    <s v="Replacement"/>
    <s v="RSO08539"/>
    <x v="3"/>
    <x v="0"/>
    <s v="TRANSFER ARM RATTLING NOISE"/>
    <x v="1"/>
    <x v="1"/>
    <x v="10"/>
    <x v="0"/>
    <s v="CA"/>
    <x v="15"/>
    <x v="0"/>
    <s v="[Extend-Protection-Plan-299.00] Extend Protection Plan - US - 2 Years (299.00)"/>
    <x v="0"/>
    <n v="0"/>
    <n v="1"/>
    <s v="Return with Refund/Replacement"/>
    <s v="50–499"/>
  </r>
  <r>
    <x v="69"/>
    <s v="Swati Parmale"/>
    <s v="71923"/>
    <s v="ZM1251249MEW01914"/>
    <x v="0"/>
    <n v="1249"/>
    <s v="Replacement"/>
    <s v="RSO08537"/>
    <x v="3"/>
    <x v="0"/>
    <s v="TRANSFER ARM STUCK"/>
    <x v="3"/>
    <x v="1"/>
    <x v="0"/>
    <x v="0"/>
    <s v="ME"/>
    <x v="20"/>
    <x v="0"/>
    <s v="[3YearRotimaticNextRotimaticCareWarranty] Rotimatic Next - Rotimatic Care Plus Warranty - 3 Years"/>
    <x v="0"/>
    <n v="0"/>
    <n v="1"/>
    <s v="Return with Refund/Replacement"/>
    <s v="1,000–1,999"/>
  </r>
  <r>
    <x v="69"/>
    <s v="Chitral Hemani"/>
    <s v="70027"/>
    <s v="ZM1250730MEG00605"/>
    <x v="0"/>
    <n v="757"/>
    <s v="Replacement"/>
    <s v="RSO08536"/>
    <x v="3"/>
    <x v="0"/>
    <s v="LOUD KNEADING NOISE"/>
    <x v="32"/>
    <x v="0"/>
    <x v="1"/>
    <x v="0"/>
    <s v="ME"/>
    <x v="32"/>
    <x v="0"/>
    <s v="[6MonthsRotimaticNextRotimaticCareWarranty] Rotimatic Next - Rotimatic Care Plus Warranty - 6 Months"/>
    <x v="2"/>
    <n v="139"/>
    <n v="1"/>
    <s v="Return with Refund/Replacement"/>
    <s v="500–999"/>
  </r>
  <r>
    <x v="69"/>
    <s v="Shaik Abdul Samad Rashid"/>
    <s v="75710"/>
    <s v="ZM1260104CAW08906"/>
    <x v="0"/>
    <n v="179"/>
    <s v="Replacement"/>
    <s v="RSO08535"/>
    <x v="3"/>
    <x v="0"/>
    <s v="FALSE RESIDUE DETECTION"/>
    <x v="81"/>
    <x v="15"/>
    <x v="4"/>
    <x v="2"/>
    <s v="CA"/>
    <x v="30"/>
    <x v="0"/>
    <s v="[2YearRotimaticNextRotimaticCareWarranty] Rotimatic Next - Rotimatic Care Plus Warranty - 2 Years"/>
    <x v="0"/>
    <n v="192"/>
    <n v="1"/>
    <s v="Return with Refund/Replacement"/>
    <s v="50–499"/>
  </r>
  <r>
    <x v="69"/>
    <s v="Shreyas Ravat"/>
    <s v="65999"/>
    <s v="ZM1250727MEG00318"/>
    <x v="0"/>
    <n v="1450"/>
    <s v="Replacement"/>
    <s v="RSO08530"/>
    <x v="3"/>
    <x v="0"/>
    <s v="TRANSFER ARM STUCK"/>
    <x v="3"/>
    <x v="1"/>
    <x v="1"/>
    <x v="0"/>
    <s v="ME"/>
    <x v="28"/>
    <x v="0"/>
    <s v="[ZNF0111AG-ME] Rotimatic Next (Black &amp; Grey)"/>
    <x v="2"/>
    <n v="158"/>
    <n v="1"/>
    <s v="Return with Refund/Replacement"/>
    <s v="1,000–1,999"/>
  </r>
  <r>
    <x v="69"/>
    <s v="Samidha Vartak"/>
    <s v="72302"/>
    <s v="ZM1251043CAW04046"/>
    <x v="0"/>
    <n v="1926"/>
    <s v="Replacement"/>
    <s v="RSO08525"/>
    <x v="3"/>
    <x v="0"/>
    <s v="NOT POWERING ON"/>
    <x v="5"/>
    <x v="3"/>
    <x v="6"/>
    <x v="0"/>
    <s v="CA"/>
    <x v="9"/>
    <x v="0"/>
    <s v="[2YearRotimaticNextRotimaticCareWarranty] Rotimatic Next - Rotimatic Care Plus Warranty - 2 Years"/>
    <x v="0"/>
    <n v="44"/>
    <n v="1"/>
    <s v="Return with Refund/Replacement"/>
    <s v="1,000–1,999"/>
  </r>
  <r>
    <x v="69"/>
    <s v="nikhilmarda5@gmail.com"/>
    <s v="76465"/>
    <s v="ZM1260209MEG03098"/>
    <x v="0"/>
    <n v="123"/>
    <s v="Replacement"/>
    <s v="RSO08534"/>
    <x v="3"/>
    <x v="0"/>
    <s v="KNEADER BLADE STUCK"/>
    <x v="2"/>
    <x v="0"/>
    <x v="8"/>
    <x v="2"/>
    <s v="ME"/>
    <x v="11"/>
    <x v="0"/>
    <s v="[ZNF0111AG-ME] Rotimatic Next (Black &amp; Grey)"/>
    <x v="2"/>
    <n v="138"/>
    <n v="1"/>
    <s v="Return with Refund/Replacement"/>
    <s v="50–499"/>
  </r>
  <r>
    <x v="69"/>
    <s v="Anu Banerjee"/>
    <s v="79197"/>
    <s v="ZM1260102CAG08241"/>
    <x v="2"/>
    <n v="68"/>
    <s v="Replacement"/>
    <s v="RSO08533"/>
    <x v="3"/>
    <x v="0"/>
    <s v="CANNOT DISPENSE FLOUR"/>
    <x v="76"/>
    <x v="6"/>
    <x v="4"/>
    <x v="2"/>
    <s v="CA"/>
    <x v="6"/>
    <x v="0"/>
    <s v="[3YearRotimaticNextRotimaticCareWarranty] Rotimatic Next - Rotimatic Care Plus Warranty - 3 Years"/>
    <x v="0"/>
    <n v="0"/>
    <n v="1"/>
    <s v="Return with Refund/Replacement"/>
    <s v="50–499"/>
  </r>
  <r>
    <x v="69"/>
    <s v="nikunjbhai karoliya"/>
    <s v="75245"/>
    <s v="ZM1260104CAW09062"/>
    <x v="2"/>
    <n v="66"/>
    <s v="Replacement"/>
    <s v="RSO08532"/>
    <x v="3"/>
    <x v="0"/>
    <s v="DAMAGED KICKER"/>
    <x v="9"/>
    <x v="1"/>
    <x v="4"/>
    <x v="2"/>
    <s v="CA"/>
    <x v="30"/>
    <x v="0"/>
    <s v="[ZNF0111AG-CA] Rotimatic Next (Black &amp; Grey)"/>
    <x v="0"/>
    <n v="0"/>
    <n v="1"/>
    <s v="Return with Refund/Replacement"/>
    <s v="50–499"/>
  </r>
  <r>
    <x v="69"/>
    <s v="Himanshu Jaiswal"/>
    <s v="79326"/>
    <s v="ZM1260206CAG09200"/>
    <x v="0"/>
    <n v="0"/>
    <s v="Replacement"/>
    <s v="RSO08531"/>
    <x v="3"/>
    <x v="0"/>
    <s v="LOUD KNEADING NOISE"/>
    <x v="32"/>
    <x v="0"/>
    <x v="8"/>
    <x v="2"/>
    <s v="CA"/>
    <x v="25"/>
    <x v="0"/>
    <s v="[2YearRotimaticNextRotimaticCareWarranty] Rotimatic Next - Rotimatic Care Plus Warranty - 2 Years"/>
    <x v="0"/>
    <n v="40"/>
    <n v="1"/>
    <s v="Return with Refund/Replacement"/>
    <s v="0–49"/>
  </r>
  <r>
    <x v="69"/>
    <s v="Gaurav Sawant"/>
    <s v="67240"/>
    <s v="ZM1251043CAG04124"/>
    <x v="0"/>
    <n v="206"/>
    <s v="Replacement"/>
    <s v="RSO08529"/>
    <x v="3"/>
    <x v="0"/>
    <s v="INCORRECT PART PLACEMENT"/>
    <x v="82"/>
    <x v="9"/>
    <x v="6"/>
    <x v="0"/>
    <s v="CA"/>
    <x v="9"/>
    <x v="0"/>
    <s v="[1YearRotimaticNextRotimaticCareWarranty] Rotimatic Next - Rotimatic Care Plus Warranty - 1 Year"/>
    <x v="0"/>
    <n v="0"/>
    <n v="1"/>
    <s v="Return with Refund/Replacement"/>
    <s v="50–499"/>
  </r>
  <r>
    <x v="69"/>
    <s v="vedika Dengada"/>
    <s v="70014"/>
    <s v="ZM1250728CAG01503"/>
    <x v="0"/>
    <n v="2393"/>
    <s v="Replacement"/>
    <s v="RSO08528"/>
    <x v="3"/>
    <x v="0"/>
    <s v="KNEADER TRAY STUCK"/>
    <x v="0"/>
    <x v="0"/>
    <x v="1"/>
    <x v="0"/>
    <s v="CA"/>
    <x v="31"/>
    <x v="0"/>
    <s v="[ZMAA0747] Flour Container"/>
    <x v="0"/>
    <n v="51"/>
    <n v="1"/>
    <s v="Return with Refund/Replacement"/>
    <s v="2,000–2,999"/>
  </r>
  <r>
    <x v="69"/>
    <s v="Ajay Nagrale"/>
    <s v="68914"/>
    <s v="ZM1250937CAG02852"/>
    <x v="0"/>
    <n v="561"/>
    <s v="Replacement"/>
    <s v="RSO08527"/>
    <x v="3"/>
    <x v="0"/>
    <s v="INCORRECT PART PLACEMENT"/>
    <x v="82"/>
    <x v="9"/>
    <x v="9"/>
    <x v="0"/>
    <s v="CA"/>
    <x v="21"/>
    <x v="0"/>
    <s v="[ZNF0111AG-CA] Rotimatic Next (Black &amp; Grey)"/>
    <x v="0"/>
    <n v="59"/>
    <n v="1"/>
    <s v="Return with Refund/Replacement"/>
    <s v="500–999"/>
  </r>
  <r>
    <x v="69"/>
    <s v="Megha Iyer"/>
    <s v="71566"/>
    <s v="ZM1251144CAG04738"/>
    <x v="0"/>
    <n v="10"/>
    <s v="Replacement"/>
    <s v="RSO08526"/>
    <x v="3"/>
    <x v="0"/>
    <s v="LOUD KNEADING NOISE"/>
    <x v="32"/>
    <x v="0"/>
    <x v="2"/>
    <x v="0"/>
    <s v="CA"/>
    <x v="5"/>
    <x v="0"/>
    <s v="[ZNF0111AG-CA] Rotimatic Next (Black &amp; Grey)"/>
    <x v="0"/>
    <n v="49"/>
    <n v="1"/>
    <s v="Return with Refund/Replacement"/>
    <s v="0–49"/>
  </r>
  <r>
    <x v="69"/>
    <s v="Ashwini Ravindra Chaphalkar"/>
    <s v="64392"/>
    <s v="ZM1251146CAG05289"/>
    <x v="2"/>
    <n v="1500"/>
    <s v="Replacement"/>
    <s v="RSO08524"/>
    <x v="3"/>
    <x v="0"/>
    <s v="DAMAGED KICKER"/>
    <x v="9"/>
    <x v="1"/>
    <x v="2"/>
    <x v="0"/>
    <s v="CA"/>
    <x v="3"/>
    <x v="0"/>
    <s v="[ZNF0111AG-CA] Rotimatic Next (Black &amp; Grey)"/>
    <x v="2"/>
    <n v="0"/>
    <n v="1"/>
    <s v="Return with Refund/Replacement"/>
    <s v="1,000–1,999"/>
  </r>
  <r>
    <x v="69"/>
    <s v="Ahish Dandekar"/>
    <s v="RSO05063"/>
    <s v="ZM1251144CAW04451"/>
    <x v="0"/>
    <n v="227"/>
    <s v="Replacement"/>
    <s v="RSO08523"/>
    <x v="3"/>
    <x v="0"/>
    <s v="NOT POWERING ON"/>
    <x v="5"/>
    <x v="3"/>
    <x v="2"/>
    <x v="0"/>
    <s v="CA"/>
    <x v="5"/>
    <x v="0"/>
    <s v="[ZNF0111AW-CA] Rotimatic Next (Black &amp; White)"/>
    <x v="0"/>
    <n v="0"/>
    <n v="1"/>
    <s v="Return with Refund/Replacement"/>
    <s v="50–499"/>
  </r>
  <r>
    <x v="69"/>
    <s v="shiriesh siddharth"/>
    <s v="76533"/>
    <s v="ZM1251251CAG07760"/>
    <x v="0"/>
    <n v="73"/>
    <s v="Replacement"/>
    <s v="RSO08522"/>
    <x v="3"/>
    <x v="0"/>
    <s v="NOT POWERING ON"/>
    <x v="5"/>
    <x v="3"/>
    <x v="0"/>
    <x v="0"/>
    <s v="CA"/>
    <x v="1"/>
    <x v="0"/>
    <s v="[2YearRotimaticNextRotimaticCareWarranty] Rotimatic Next - Rotimatic Care Plus Warranty - 2 Years"/>
    <x v="0"/>
    <n v="40"/>
    <n v="1"/>
    <s v="Return with Refund/Replacement"/>
    <s v="50–499"/>
  </r>
  <r>
    <x v="69"/>
    <s v="Asheesh Tiwari"/>
    <s v="66720"/>
    <s v="ZM1250834CAW02267"/>
    <x v="2"/>
    <n v="122"/>
    <s v="Replacement"/>
    <s v="RSO08520"/>
    <x v="3"/>
    <x v="0"/>
    <s v="KICKER DAMAGED"/>
    <x v="9"/>
    <x v="1"/>
    <x v="3"/>
    <x v="0"/>
    <s v="CA"/>
    <x v="35"/>
    <x v="0"/>
    <s v="[2YearRotimaticNextRotimaticCareWarranty] Rotimatic Next - Rotimatic Care Plus Warranty - 2 Years"/>
    <x v="0"/>
    <n v="0"/>
    <n v="1"/>
    <s v="Return with Refund/Replacement"/>
    <s v="50–499"/>
  </r>
  <r>
    <x v="69"/>
    <s v="Anuja Kulkarni"/>
    <s v="80497"/>
    <s v="ZM1260102CAG08689"/>
    <x v="0"/>
    <n v="266"/>
    <s v="Replacement"/>
    <s v="RSO08519"/>
    <x v="3"/>
    <x v="0"/>
    <s v="TRANSFER ARM RATTLING"/>
    <x v="1"/>
    <x v="1"/>
    <x v="4"/>
    <x v="2"/>
    <s v="CA"/>
    <x v="6"/>
    <x v="0"/>
    <s v="[3YearRotimaticNextRotimaticCareWarranty] Rotimatic Next - Rotimatic Care Plus Warranty - 3 Years"/>
    <x v="0"/>
    <n v="39"/>
    <n v="1"/>
    <s v="Return with Refund/Replacement"/>
    <s v="50–499"/>
  </r>
  <r>
    <x v="70"/>
    <s v="Deepthi Prasad"/>
    <s v="72793"/>
    <s v="ZM1260206CAG09366"/>
    <x v="0"/>
    <n v="19"/>
    <s v="Replacement"/>
    <s v="RSO08514"/>
    <x v="4"/>
    <x v="0"/>
    <s v="TRANSFER ARM RATTLING NOISE"/>
    <x v="1"/>
    <x v="1"/>
    <x v="8"/>
    <x v="2"/>
    <s v="CA"/>
    <x v="25"/>
    <x v="0"/>
    <s v="[ZNF0111AG-CA] Rotimatic Next (Black &amp; Grey)"/>
    <x v="0"/>
    <n v="56"/>
    <n v="1"/>
    <s v="Return with Refund/Replacement"/>
    <s v="0–49"/>
  </r>
  <r>
    <x v="70"/>
    <s v="smruti phadnis"/>
    <s v="64999"/>
    <s v="ZM1250625CAG01131"/>
    <x v="0"/>
    <n v="0"/>
    <s v="Replacement"/>
    <s v="RSO08513"/>
    <x v="4"/>
    <x v="0"/>
    <s v="NOT POWERING ON"/>
    <x v="5"/>
    <x v="3"/>
    <x v="10"/>
    <x v="0"/>
    <s v="CA"/>
    <x v="29"/>
    <x v="0"/>
    <s v="[ZNF0111AG-CA] Rotimatic Next (Black &amp; Grey)"/>
    <x v="0"/>
    <n v="0"/>
    <n v="1"/>
    <s v="Return with Refund/Replacement"/>
    <s v="0–49"/>
  </r>
  <r>
    <x v="70"/>
    <s v="Sakshi Saini"/>
    <s v="74407"/>
    <s v="ZM1251250MEG02374"/>
    <x v="2"/>
    <n v="461"/>
    <s v="Replacement"/>
    <s v="RSO08512"/>
    <x v="4"/>
    <x v="0"/>
    <s v="DAMAGED KICKER"/>
    <x v="9"/>
    <x v="1"/>
    <x v="0"/>
    <x v="0"/>
    <s v="ME"/>
    <x v="0"/>
    <x v="0"/>
    <s v="[2YearRotimaticNextRotimaticCareWarranty] Rotimatic Next - Rotimatic Care Plus Warranty - 2 Years"/>
    <x v="2"/>
    <n v="84"/>
    <n v="1"/>
    <s v="Return with Refund/Replacement"/>
    <s v="50–499"/>
  </r>
  <r>
    <x v="70"/>
    <s v="Harman Sethi"/>
    <s v="72822"/>
    <s v="ZM125104MEG01294"/>
    <x v="0"/>
    <n v="353"/>
    <s v="Replacement"/>
    <s v="RSO08511"/>
    <x v="4"/>
    <x v="0"/>
    <s v="TOP CASING CRACK"/>
    <x v="8"/>
    <x v="5"/>
    <x v="6"/>
    <x v="0"/>
    <s v="EG"/>
    <x v="46"/>
    <x v="0"/>
    <s v="[2YearRotimaticNextRotimaticCareWarranty] Rotimatic Next - Rotimatic Care Plus Warranty - 2 Years"/>
    <x v="2"/>
    <n v="134"/>
    <n v="1"/>
    <s v="Return with Refund/Replacement"/>
    <s v="50–499"/>
  </r>
  <r>
    <x v="70"/>
    <s v="Meghna Mapara"/>
    <s v="80925"/>
    <s v="ZM1251249MEG01899"/>
    <x v="2"/>
    <n v="61"/>
    <s v="Replacement"/>
    <s v="RSO08510"/>
    <x v="4"/>
    <x v="0"/>
    <s v="LEAKAGE"/>
    <x v="10"/>
    <x v="6"/>
    <x v="0"/>
    <x v="0"/>
    <s v="ME"/>
    <x v="20"/>
    <x v="0"/>
    <s v="[ZNF0111AG-ME] Rotimatic Next (Black &amp; Grey)"/>
    <x v="2"/>
    <n v="84"/>
    <n v="1"/>
    <s v="Return with Refund/Replacement"/>
    <s v="50–499"/>
  </r>
  <r>
    <x v="70"/>
    <s v="Sri Krishna Kanth Maddineni"/>
    <s v="73693"/>
    <s v="ZM1251249MEG02132"/>
    <x v="0"/>
    <n v="0"/>
    <s v="Replacement"/>
    <s v="RSO08509"/>
    <x v="4"/>
    <x v="0"/>
    <s v="DOUGH BALL NOT FORMED"/>
    <x v="51"/>
    <x v="0"/>
    <x v="0"/>
    <x v="0"/>
    <s v="ME"/>
    <x v="20"/>
    <x v="0"/>
    <s v="[2YearRotimaticNextRotimaticCareWarranty] Rotimatic Next - Rotimatic Care Plus Warranty - 2 Years"/>
    <x v="2"/>
    <n v="116"/>
    <n v="1"/>
    <s v="Return with Refund/Replacement"/>
    <s v="0–49"/>
  </r>
  <r>
    <x v="70"/>
    <s v="Swapnil Kale"/>
    <s v="76926"/>
    <s v="ZM1260208CAG09697"/>
    <x v="0"/>
    <n v="93"/>
    <s v="Replacement"/>
    <s v="RSO08508"/>
    <x v="4"/>
    <x v="0"/>
    <s v="NOT POWERING ON"/>
    <x v="5"/>
    <x v="3"/>
    <x v="8"/>
    <x v="2"/>
    <s v="CA"/>
    <x v="12"/>
    <x v="0"/>
    <s v="[ZNF0111AG-CA] Rotimatic Next (Black &amp; Grey)"/>
    <x v="0"/>
    <n v="40"/>
    <n v="1"/>
    <s v="Return with Refund/Replacement"/>
    <s v="50–499"/>
  </r>
  <r>
    <x v="70"/>
    <s v="Abhilash Goyal"/>
    <s v="74472"/>
    <s v="ZM1251251CAG07418"/>
    <x v="2"/>
    <n v="859"/>
    <s v="Replacement"/>
    <s v="RSO08507"/>
    <x v="4"/>
    <x v="0"/>
    <s v="DAMAGED KICKER"/>
    <x v="9"/>
    <x v="1"/>
    <x v="0"/>
    <x v="0"/>
    <s v="CA"/>
    <x v="1"/>
    <x v="0"/>
    <s v="[ZNF0111AG-CA] Rotimatic Next (Black &amp; Grey)"/>
    <x v="0"/>
    <n v="37"/>
    <n v="1"/>
    <s v="Return with Refund/Replacement"/>
    <s v="500–999"/>
  </r>
  <r>
    <x v="70"/>
    <s v="Ankit Jaiswal"/>
    <s v="63752"/>
    <s v="ZM1250940CAG03497"/>
    <x v="0"/>
    <n v="1253"/>
    <s v="Replacement"/>
    <s v="RSO08505"/>
    <x v="4"/>
    <x v="0"/>
    <s v="TOP CASING CRACK"/>
    <x v="8"/>
    <x v="5"/>
    <x v="9"/>
    <x v="0"/>
    <s v="CA"/>
    <x v="14"/>
    <x v="0"/>
    <s v="[ZNF0111AG-CA] Rotimatic Next (Black &amp; Grey)"/>
    <x v="0"/>
    <n v="0"/>
    <n v="1"/>
    <s v="Return with Refund/Replacement"/>
    <s v="1,000–1,999"/>
  </r>
  <r>
    <x v="70"/>
    <s v="Abhay Kelkar"/>
    <s v="68221"/>
    <s v="ZM1251041MEG01288"/>
    <x v="0"/>
    <n v="771"/>
    <s v="Replacement"/>
    <s v="RSO08506"/>
    <x v="4"/>
    <x v="0"/>
    <s v="TRANSFER ARM STUCK"/>
    <x v="3"/>
    <x v="1"/>
    <x v="6"/>
    <x v="0"/>
    <s v="ME"/>
    <x v="27"/>
    <x v="0"/>
    <s v="[1YearRotimaticNextRotimaticCareWarranty] Rotimatic Next - Rotimatic Care Plus Warranty - 1 Year"/>
    <x v="0"/>
    <n v="116"/>
    <n v="1"/>
    <s v="Return with Refund/Replacement"/>
    <s v="500–999"/>
  </r>
  <r>
    <x v="70"/>
    <s v="Stuti Shah"/>
    <s v="62803"/>
    <s v="ZM1250522CAG00487"/>
    <x v="0"/>
    <n v="604"/>
    <s v="Replacement"/>
    <s v="RSO08502"/>
    <x v="4"/>
    <x v="0"/>
    <s v="TRANSFER ARM RATTLING NOISE"/>
    <x v="1"/>
    <x v="1"/>
    <x v="11"/>
    <x v="0"/>
    <s v="CA"/>
    <x v="40"/>
    <x v="0"/>
    <s v="[Extend-Protection-Plan-299.00] Extend Protection Plan - US - 2 Years (299.00)"/>
    <x v="0"/>
    <n v="0"/>
    <n v="1"/>
    <s v="Return with Refund/Replacement"/>
    <s v="500–999"/>
  </r>
  <r>
    <x v="70"/>
    <s v="Chandan Pabbawar"/>
    <s v="69330"/>
    <s v="ZM1250834CAG02505"/>
    <x v="0"/>
    <n v="1314"/>
    <s v="Replacement"/>
    <s v="RSO08501"/>
    <x v="4"/>
    <x v="0"/>
    <m/>
    <x v="4"/>
    <x v="2"/>
    <x v="3"/>
    <x v="0"/>
    <s v="CA"/>
    <x v="35"/>
    <x v="0"/>
    <s v="[ZNF0111AG-CA] Rotimatic Next (Black &amp; Grey)"/>
    <x v="0"/>
    <n v="0"/>
    <n v="1"/>
    <s v="Return with Refund/Replacement"/>
    <s v="1,000–1,999"/>
  </r>
  <r>
    <x v="71"/>
    <s v="Ravi Bhide"/>
    <s v="64812"/>
    <s v="ZM1251144CAW04361"/>
    <x v="2"/>
    <n v="583"/>
    <s v="Replacement"/>
    <s v="RSO08500"/>
    <x v="4"/>
    <x v="0"/>
    <s v="WATER AND FLOUR CONTAINER DEFECTIVE"/>
    <x v="83"/>
    <x v="6"/>
    <x v="2"/>
    <x v="0"/>
    <s v="CA"/>
    <x v="5"/>
    <x v="0"/>
    <s v="[3YearRotimaticNextRotimaticCareWarranty] Rotimatic Next - Rotimatic Care Plus Warranty - 3 Years"/>
    <x v="2"/>
    <n v="0"/>
    <n v="1"/>
    <s v="Return with Refund/Replacement"/>
    <s v="500–999"/>
  </r>
  <r>
    <x v="71"/>
    <s v="Nayan Zinzuwadia"/>
    <s v="69996"/>
    <s v="ZM1251147CAW05755"/>
    <x v="0"/>
    <n v="236"/>
    <s v="Replacement"/>
    <s v="RSO08497"/>
    <x v="4"/>
    <x v="0"/>
    <s v="TRANSFER ARM STUCK"/>
    <x v="3"/>
    <x v="1"/>
    <x v="2"/>
    <x v="0"/>
    <s v="CA"/>
    <x v="38"/>
    <x v="0"/>
    <s v="[1YearRotimaticNextRotimaticCareWarranty] Rotimatic Next - Rotimatic Care Plus Warranty - 1 Year"/>
    <x v="2"/>
    <n v="37"/>
    <n v="1"/>
    <s v="Return with Refund/Replacement"/>
    <s v="50–499"/>
  </r>
  <r>
    <x v="71"/>
    <s v="Jyoti Bhatta"/>
    <s v="62823"/>
    <s v="ZM1250417CAG00286"/>
    <x v="2"/>
    <n v="798"/>
    <s v="Replacement"/>
    <s v="RSO08496"/>
    <x v="4"/>
    <x v="0"/>
    <s v="DAMAGED KICKER"/>
    <x v="9"/>
    <x v="1"/>
    <x v="5"/>
    <x v="0"/>
    <s v="CA"/>
    <x v="16"/>
    <x v="0"/>
    <s v="[ZMA0111A-CA] Rotimatic Plus"/>
    <x v="2"/>
    <n v="0"/>
    <n v="1"/>
    <s v="Return with Refund/Replacement"/>
    <s v="500–999"/>
  </r>
  <r>
    <x v="71"/>
    <s v="Bharat Bhushan Sharma"/>
    <s v="71902"/>
    <s v="ZM1251147CAW05858"/>
    <x v="2"/>
    <n v="271"/>
    <s v="Replacement"/>
    <s v="RSO08495"/>
    <x v="4"/>
    <x v="0"/>
    <s v="DAMAGED KICKER"/>
    <x v="9"/>
    <x v="1"/>
    <x v="2"/>
    <x v="0"/>
    <s v="CA"/>
    <x v="38"/>
    <x v="0"/>
    <s v="[ZNF0111AW-CA] Rotimatic Next (Black &amp; White)"/>
    <x v="2"/>
    <n v="0"/>
    <n v="1"/>
    <s v="Return with Refund/Replacement"/>
    <s v="50–499"/>
  </r>
  <r>
    <x v="71"/>
    <s v="Nikhil Goswami"/>
    <s v="68673"/>
    <s v="ZM1250940MEG00990"/>
    <x v="0"/>
    <n v="828"/>
    <s v="Replacement"/>
    <s v="RSO08494"/>
    <x v="4"/>
    <x v="0"/>
    <s v="TRANSFER ARM STUCK"/>
    <x v="3"/>
    <x v="1"/>
    <x v="9"/>
    <x v="0"/>
    <s v="ME"/>
    <x v="14"/>
    <x v="0"/>
    <s v="[2YearRotimaticNextRotimaticCareWarranty] Rotimatic Next - Rotimatic Care Plus Warranty - 2 Years"/>
    <x v="2"/>
    <n v="137"/>
    <n v="1"/>
    <s v="Return with Refund/Replacement"/>
    <s v="500–999"/>
  </r>
  <r>
    <x v="71"/>
    <s v="Tarun Shedhani"/>
    <s v="77258"/>
    <s v="ZM1260206CAG09426"/>
    <x v="0"/>
    <n v="139"/>
    <s v="Replacement"/>
    <s v="RSO08493"/>
    <x v="4"/>
    <x v="0"/>
    <s v="NOT POWERING ON"/>
    <x v="5"/>
    <x v="3"/>
    <x v="8"/>
    <x v="2"/>
    <s v="CA"/>
    <x v="25"/>
    <x v="0"/>
    <s v="[2YearRotimaticNextRotimaticCareWarranty] Rotimatic Next - Rotimatic Care Plus Warranty - 2 Years"/>
    <x v="2"/>
    <n v="36"/>
    <n v="1"/>
    <s v="Return with Refund/Replacement"/>
    <s v="50–499"/>
  </r>
  <r>
    <x v="71"/>
    <s v="Dibyendu Kole"/>
    <s v="RSO04975"/>
    <s v="ZM1251043CAG04123"/>
    <x v="0"/>
    <n v="135"/>
    <s v="Replacement"/>
    <s v="RSO08492"/>
    <x v="4"/>
    <x v="0"/>
    <s v="TRANSFER ARM RATTLING NOISE"/>
    <x v="1"/>
    <x v="1"/>
    <x v="6"/>
    <x v="0"/>
    <s v="CA"/>
    <x v="9"/>
    <x v="0"/>
    <s v="[ZNF0111AG-CA] Rotimatic Next (Black &amp; Grey)"/>
    <x v="0"/>
    <n v="0"/>
    <n v="1"/>
    <s v="Return with Refund/Replacement"/>
    <s v="50–499"/>
  </r>
  <r>
    <x v="71"/>
    <s v="Sandeep Bhuta"/>
    <s v="66344"/>
    <s v="ZM1250728MEG00393"/>
    <x v="0"/>
    <n v="42"/>
    <s v="Replacement"/>
    <s v="RSO08491"/>
    <x v="4"/>
    <x v="0"/>
    <s v="SLAVE COMMUNICATION ERROR"/>
    <x v="18"/>
    <x v="3"/>
    <x v="1"/>
    <x v="0"/>
    <s v="ME"/>
    <x v="31"/>
    <x v="0"/>
    <s v="[ZNF0111AG-ME] Rotimatic Next (Black &amp; Grey)"/>
    <x v="2"/>
    <n v="166"/>
    <n v="1"/>
    <s v="Return with Refund/Replacement"/>
    <s v="0–49"/>
  </r>
  <r>
    <x v="71"/>
    <s v="Omkar Kalange"/>
    <s v="67096"/>
    <s v="ZM1250731CAG2005"/>
    <x v="2"/>
    <n v="520"/>
    <s v="Replacement"/>
    <s v="RSO08488"/>
    <x v="4"/>
    <x v="0"/>
    <s v="DAMAGED KICKER"/>
    <x v="9"/>
    <x v="1"/>
    <x v="1"/>
    <x v="0"/>
    <s v="CA"/>
    <x v="33"/>
    <x v="0"/>
    <s v="[ZNF0111AG-CA] Rotimatic Next (Black &amp; Grey)"/>
    <x v="0"/>
    <n v="0"/>
    <n v="1"/>
    <s v="Return with Refund/Replacement"/>
    <s v="500–999"/>
  </r>
  <r>
    <x v="71"/>
    <s v="Huma Zia"/>
    <s v="72450"/>
    <s v="ZM1250939CAG03352"/>
    <x v="0"/>
    <n v="112"/>
    <s v="Replacement"/>
    <s v="RSO08487"/>
    <x v="4"/>
    <x v="0"/>
    <s v="CRACK"/>
    <x v="8"/>
    <x v="5"/>
    <x v="9"/>
    <x v="0"/>
    <s v="CA"/>
    <x v="36"/>
    <x v="0"/>
    <s v="[ZNF0111AG-CA] Rotimatic Next (Black &amp; Grey)"/>
    <x v="0"/>
    <n v="212"/>
    <n v="1"/>
    <s v="Return with Refund/Replacement"/>
    <s v="50–499"/>
  </r>
  <r>
    <x v="71"/>
    <s v="Bharath Nimmala"/>
    <s v="66610"/>
    <s v="ZM1250834CAW02298"/>
    <x v="2"/>
    <n v="939"/>
    <s v="Replacement"/>
    <s v="RSO08474"/>
    <x v="4"/>
    <x v="0"/>
    <s v="DAMAGED KICKER"/>
    <x v="9"/>
    <x v="1"/>
    <x v="3"/>
    <x v="0"/>
    <s v="CA"/>
    <x v="35"/>
    <x v="0"/>
    <s v="[ZNF0111AW-CA] Rotimatic Next (Black &amp; White)"/>
    <x v="2"/>
    <n v="0"/>
    <n v="1"/>
    <s v="Return with Refund/Replacement"/>
    <s v="500–999"/>
  </r>
  <r>
    <x v="71"/>
    <s v="Gaurav Kumar"/>
    <s v="75861"/>
    <s v="ZM1251251CAG07585"/>
    <x v="2"/>
    <n v="20"/>
    <s v="Replacement"/>
    <s v="RSO08473"/>
    <x v="4"/>
    <x v="0"/>
    <s v="DAMAGED KICKER"/>
    <x v="9"/>
    <x v="1"/>
    <x v="0"/>
    <x v="0"/>
    <s v="CA"/>
    <x v="1"/>
    <x v="0"/>
    <s v="[2YearRotimaticNextRotimaticCareWarranty] Rotimatic Next - Rotimatic Care Plus Warranty - 2 Years"/>
    <x v="2"/>
    <n v="39"/>
    <n v="1"/>
    <s v="Return with Refund/Replacement"/>
    <s v="0–49"/>
  </r>
  <r>
    <x v="71"/>
    <s v="Ritu Chhikara"/>
    <s v="74085"/>
    <s v="ZM1251250CAW06604"/>
    <x v="0"/>
    <n v="106"/>
    <s v="Replacement"/>
    <s v="RSO08472"/>
    <x v="4"/>
    <x v="0"/>
    <s v="LEAKAGE"/>
    <x v="10"/>
    <x v="6"/>
    <x v="0"/>
    <x v="0"/>
    <s v="CA"/>
    <x v="0"/>
    <x v="0"/>
    <s v="[ZNF0111AW-CA] Rotimatic Next (Black &amp; White)"/>
    <x v="2"/>
    <n v="48"/>
    <n v="1"/>
    <s v="Return with Refund/Replacement"/>
    <s v="50–499"/>
  </r>
  <r>
    <x v="71"/>
    <s v="Sameer Chavan"/>
    <s v="66390"/>
    <s v="ZM1250729CAG01562"/>
    <x v="0"/>
    <n v="678"/>
    <s v="Replacement"/>
    <s v="RSO08489"/>
    <x v="4"/>
    <x v="0"/>
    <s v="SLAVE COMMUNICATION ERROR"/>
    <x v="18"/>
    <x v="3"/>
    <x v="1"/>
    <x v="0"/>
    <s v="CA"/>
    <x v="2"/>
    <x v="0"/>
    <s v="[ZNF0111AG-CA] Rotimatic Next (Black &amp; Grey)"/>
    <x v="2"/>
    <n v="0"/>
    <n v="1"/>
    <s v="Return with Refund/Replacement"/>
    <s v="500–999"/>
  </r>
  <r>
    <x v="71"/>
    <s v="Sagar Thakur"/>
    <s v="64049"/>
    <s v="ZM1250624CAG00767"/>
    <x v="2"/>
    <n v="816"/>
    <s v="Replacement"/>
    <s v="RSO08486"/>
    <x v="4"/>
    <x v="0"/>
    <s v="DAMAGED STIRRER"/>
    <x v="22"/>
    <x v="10"/>
    <x v="10"/>
    <x v="0"/>
    <s v="CA"/>
    <x v="37"/>
    <x v="0"/>
    <s v="[ZNF0111AG-CA] Rotimatic Next (Black &amp; Grey)"/>
    <x v="0"/>
    <n v="0"/>
    <n v="1"/>
    <s v="Return with Refund/Replacement"/>
    <s v="500–999"/>
  </r>
  <r>
    <x v="71"/>
    <s v="Suresh kumar sethukailash"/>
    <s v="64188"/>
    <s v="ZM1250727MEW00279"/>
    <x v="0"/>
    <n v="542"/>
    <s v="Replacement"/>
    <s v="RSO08484"/>
    <x v="4"/>
    <x v="0"/>
    <s v="KNEADER BLADE STUCK"/>
    <x v="2"/>
    <x v="0"/>
    <x v="1"/>
    <x v="0"/>
    <s v="ME"/>
    <x v="28"/>
    <x v="0"/>
    <s v="[ZNF0111AG-ME] Rotimatic Next (Black &amp; Grey)"/>
    <x v="2"/>
    <n v="0"/>
    <n v="1"/>
    <s v="Return with Refund/Replacement"/>
    <s v="500–999"/>
  </r>
  <r>
    <x v="71"/>
    <s v="Gautam Kandalgaonkar"/>
    <s v="78347"/>
    <s v="ZM1260102CAG08729"/>
    <x v="0"/>
    <n v="608"/>
    <s v="Replacement"/>
    <s v="RSO08483"/>
    <x v="4"/>
    <x v="0"/>
    <s v="TRANSFER ARM RATTLING NOISE"/>
    <x v="1"/>
    <x v="1"/>
    <x v="4"/>
    <x v="2"/>
    <s v="CA"/>
    <x v="6"/>
    <x v="0"/>
    <s v="[2YearRotimaticNextRotimaticCareWarranty] Rotimatic Next - Rotimatic Care Plus Warranty - 2 Years"/>
    <x v="2"/>
    <n v="0"/>
    <n v="1"/>
    <s v="Return with Refund/Replacement"/>
    <s v="500–999"/>
  </r>
  <r>
    <x v="71"/>
    <s v="Rahul Agarwal"/>
    <s v="66220"/>
    <s v="ZM1250834CAW02239"/>
    <x v="0"/>
    <n v="274"/>
    <s v="Replacement"/>
    <s v="RSO08482"/>
    <x v="4"/>
    <x v="0"/>
    <s v="TRANSFER ARM STUCK"/>
    <x v="3"/>
    <x v="1"/>
    <x v="3"/>
    <x v="0"/>
    <s v="CA"/>
    <x v="35"/>
    <x v="0"/>
    <s v="[ZNF0111AW-CA] Rotimatic Next (Black &amp; White)"/>
    <x v="2"/>
    <n v="0"/>
    <n v="1"/>
    <s v="Return with Refund/Replacement"/>
    <s v="50–499"/>
  </r>
  <r>
    <x v="71"/>
    <s v="Pranav Desai"/>
    <s v="66419"/>
    <s v="ZM1250833MEG00753"/>
    <x v="0"/>
    <n v="519"/>
    <s v="Replacement"/>
    <s v="RSO08481"/>
    <x v="4"/>
    <x v="0"/>
    <s v="TRANSFER ARM STUCK"/>
    <x v="3"/>
    <x v="1"/>
    <x v="3"/>
    <x v="0"/>
    <s v="ME"/>
    <x v="24"/>
    <x v="0"/>
    <s v="[2YearRotimaticNextRotimaticCareWarranty] Rotimatic Next - Rotimatic Care Plus Warranty - 2 Years"/>
    <x v="0"/>
    <n v="0"/>
    <n v="1"/>
    <s v="Return with Refund/Replacement"/>
    <s v="500–999"/>
  </r>
  <r>
    <x v="71"/>
    <s v="Gourav Patodi"/>
    <s v="76046"/>
    <s v="ZM1260104CAW08948"/>
    <x v="0"/>
    <n v="370"/>
    <s v="Replacement"/>
    <s v="RSO08480"/>
    <x v="4"/>
    <x v="0"/>
    <s v="TRANSFER ARM STUCK"/>
    <x v="3"/>
    <x v="1"/>
    <x v="4"/>
    <x v="2"/>
    <s v="CA"/>
    <x v="30"/>
    <x v="0"/>
    <s v="[ZNF0111AW-CA] Rotimatic Next (Black &amp; White)"/>
    <x v="2"/>
    <n v="197"/>
    <n v="1"/>
    <s v="Return with Refund/Replacement"/>
    <s v="50–499"/>
  </r>
  <r>
    <x v="71"/>
    <s v="Meenakshi Sharma"/>
    <s v="55352"/>
    <s v="ZM82405CAB14E"/>
    <x v="0"/>
    <m/>
    <s v="Replacement"/>
    <s v="RSO08485"/>
    <x v="4"/>
    <x v="0"/>
    <s v="POST 0X7 ERROR"/>
    <x v="84"/>
    <x v="15"/>
    <x v="11"/>
    <x v="3"/>
    <s v="B1"/>
    <x v="4"/>
    <x v="1"/>
    <s v="[ZMA0217] Roti Basket"/>
    <x v="0"/>
    <n v="0"/>
    <n v="1"/>
    <s v="Return with Refund/Replacement"/>
    <m/>
  </r>
  <r>
    <x v="71"/>
    <s v="Jips Zachariah"/>
    <s v="76293"/>
    <s v="ZM1251251CAG07709"/>
    <x v="0"/>
    <n v="97"/>
    <s v="Replacement"/>
    <s v="RSO08479"/>
    <x v="4"/>
    <x v="0"/>
    <s v="TRANSFER ARM RATTLING NOISE"/>
    <x v="1"/>
    <x v="1"/>
    <x v="0"/>
    <x v="0"/>
    <s v="CA"/>
    <x v="1"/>
    <x v="0"/>
    <s v="[ZNF0111AG-CA] Rotimatic Next (Black &amp; Grey)"/>
    <x v="2"/>
    <n v="40"/>
    <n v="1"/>
    <s v="Return with Refund/Replacement"/>
    <s v="50–499"/>
  </r>
  <r>
    <x v="71"/>
    <s v="Dipanshu Banwar"/>
    <s v="67043"/>
    <s v="ZM1250834CAW02238"/>
    <x v="0"/>
    <n v="1334"/>
    <s v="Replacement"/>
    <s v="RSO08478"/>
    <x v="4"/>
    <x v="0"/>
    <s v="NOT POWERING ON"/>
    <x v="5"/>
    <x v="3"/>
    <x v="3"/>
    <x v="0"/>
    <s v="CA"/>
    <x v="35"/>
    <x v="0"/>
    <s v="[ZNF0111AW-CA] Rotimatic Next (Black &amp; White)"/>
    <x v="2"/>
    <n v="0"/>
    <n v="1"/>
    <s v="Return with Refund/Replacement"/>
    <s v="1,000–1,999"/>
  </r>
  <r>
    <x v="71"/>
    <s v="Jaya chander reddy Kandi"/>
    <s v="65411"/>
    <s v="ZM1250730MEG00592"/>
    <x v="0"/>
    <n v="732"/>
    <s v="Replacement"/>
    <s v="RSO08477"/>
    <x v="4"/>
    <x v="0"/>
    <s v="STIRRER NOT ROTATING"/>
    <x v="14"/>
    <x v="10"/>
    <x v="1"/>
    <x v="0"/>
    <s v="ME"/>
    <x v="32"/>
    <x v="0"/>
    <s v="[ZNF0111AG-ME] Rotimatic Next (Black &amp; Grey)"/>
    <x v="0"/>
    <n v="0"/>
    <n v="1"/>
    <s v="Return with Refund/Replacement"/>
    <s v="500–999"/>
  </r>
  <r>
    <x v="71"/>
    <s v="Navitha Ramesh"/>
    <s v="68003"/>
    <s v="ZM1251043CAG03845"/>
    <x v="0"/>
    <n v="1033"/>
    <s v="Replacement"/>
    <s v="RSO08476"/>
    <x v="4"/>
    <x v="0"/>
    <s v="CRACK"/>
    <x v="8"/>
    <x v="5"/>
    <x v="6"/>
    <x v="0"/>
    <s v="CA"/>
    <x v="9"/>
    <x v="0"/>
    <s v="[ZNF0111AG-CA] Rotimatic Next (Black &amp; Grey)"/>
    <x v="0"/>
    <n v="0"/>
    <n v="1"/>
    <s v="Return with Refund/Replacement"/>
    <s v="1,000–1,999"/>
  </r>
  <r>
    <x v="71"/>
    <s v="Jitesh Motwani"/>
    <s v="RSO04276"/>
    <s v="ZM1250940MEG01025"/>
    <x v="0"/>
    <n v="1601"/>
    <s v="Replacement"/>
    <s v="RSO08475"/>
    <x v="4"/>
    <x v="0"/>
    <s v="CANNOT TRANSFER DOUGH BALL"/>
    <x v="3"/>
    <x v="1"/>
    <x v="9"/>
    <x v="0"/>
    <s v="ME"/>
    <x v="14"/>
    <x v="0"/>
    <s v="[ZNF0111AG-ME] Rotimatic Next (Black &amp; Grey)"/>
    <x v="0"/>
    <n v="0"/>
    <n v="1"/>
    <s v="Return with Refund/Replacement"/>
    <s v="1,000–1,999"/>
  </r>
  <r>
    <x v="71"/>
    <s v="Manisha Kamra"/>
    <s v="75778"/>
    <s v="ZM1260209MEW02803"/>
    <x v="0"/>
    <n v="33"/>
    <s v="Replacement"/>
    <s v="RSO08471"/>
    <x v="4"/>
    <x v="0"/>
    <s v="TRANSFER ARM STUCK"/>
    <x v="3"/>
    <x v="1"/>
    <x v="8"/>
    <x v="2"/>
    <s v="ME"/>
    <x v="11"/>
    <x v="0"/>
    <s v="[ZNF0111AW-ME] Rotimatic Next (Black &amp; White)"/>
    <x v="2"/>
    <n v="123"/>
    <n v="1"/>
    <s v="Return with Refund/Replacement"/>
    <s v="0–49"/>
  </r>
  <r>
    <x v="72"/>
    <s v="Kush Benara"/>
    <s v="79322"/>
    <s v="ZM1260206CAW09504"/>
    <x v="0"/>
    <m/>
    <s v="Replacement"/>
    <s v="RSO08470"/>
    <x v="4"/>
    <x v="0"/>
    <s v="SLAVE COMMUNICATION ERROR"/>
    <x v="18"/>
    <x v="3"/>
    <x v="8"/>
    <x v="2"/>
    <s v="CA"/>
    <x v="25"/>
    <x v="0"/>
    <s v="[ZNF0111AW-CA] Rotimatic Next (Black &amp; White)"/>
    <x v="0"/>
    <n v="0"/>
    <n v="1"/>
    <s v="Return with Refund/Replacement"/>
    <m/>
  </r>
  <r>
    <x v="72"/>
    <s v="Miqdad Mahadwala"/>
    <s v="71033"/>
    <s v="ZM1251144CAG04672"/>
    <x v="0"/>
    <n v="0"/>
    <s v="Replacement"/>
    <s v="RSO08469"/>
    <x v="4"/>
    <x v="0"/>
    <s v="TRANSFER ARM RATTLING NOISE"/>
    <x v="1"/>
    <x v="1"/>
    <x v="2"/>
    <x v="0"/>
    <s v="CA"/>
    <x v="5"/>
    <x v="0"/>
    <s v="[ZNF0111AG-CA] Rotimatic Next (Black &amp; Grey)"/>
    <x v="0"/>
    <n v="151"/>
    <n v="1"/>
    <s v="Return with Refund/Replacement"/>
    <s v="0–49"/>
  </r>
  <r>
    <x v="72"/>
    <s v="Anushree Malse"/>
    <s v="64333"/>
    <s v="ZM1251043CAW04079"/>
    <x v="2"/>
    <n v="1953"/>
    <s v="Replacement"/>
    <s v="RSO08468"/>
    <x v="4"/>
    <x v="0"/>
    <s v="DAMAGED KICKER"/>
    <x v="9"/>
    <x v="1"/>
    <x v="6"/>
    <x v="0"/>
    <s v="CA"/>
    <x v="9"/>
    <x v="0"/>
    <s v="[3YearRotimaticNextRotimaticCareWarranty] Rotimatic Next - Rotimatic Care Plus Warranty - 3 Years"/>
    <x v="0"/>
    <n v="0"/>
    <n v="1"/>
    <s v="Return with Refund/Replacement"/>
    <s v="1,000–1,999"/>
  </r>
  <r>
    <x v="72"/>
    <s v="DEEPAK THATAI"/>
    <s v="64237"/>
    <s v="ZM1251147CAW06110"/>
    <x v="2"/>
    <n v="253"/>
    <s v="Replacement"/>
    <s v="RSO08467"/>
    <x v="4"/>
    <x v="0"/>
    <s v="LEAKAGE"/>
    <x v="10"/>
    <x v="6"/>
    <x v="2"/>
    <x v="0"/>
    <s v="CA"/>
    <x v="38"/>
    <x v="0"/>
    <s v="[ZNF0111AW-CA] Rotimatic Next (Black &amp; White)"/>
    <x v="0"/>
    <n v="0"/>
    <n v="1"/>
    <s v="Return with Refund/Replacement"/>
    <s v="50–499"/>
  </r>
  <r>
    <x v="72"/>
    <s v="prasanna Soni"/>
    <s v="66968"/>
    <s v="ZM1250834CAG02393"/>
    <x v="2"/>
    <n v="1496"/>
    <s v="Replacement"/>
    <s v="RSO08462"/>
    <x v="4"/>
    <x v="0"/>
    <s v="DAMAGED KICKER"/>
    <x v="9"/>
    <x v="1"/>
    <x v="3"/>
    <x v="0"/>
    <s v="CA"/>
    <x v="35"/>
    <x v="0"/>
    <s v="[1YearRotimaticNextRotimaticCareWarranty] Rotimatic Next - Rotimatic Care Plus Warranty - 1 Year"/>
    <x v="0"/>
    <n v="0"/>
    <n v="1"/>
    <s v="Return with Refund/Replacement"/>
    <s v="1,000–1,999"/>
  </r>
  <r>
    <x v="72"/>
    <s v="Rajat Veer"/>
    <s v="70551"/>
    <s v="ZM1251144CAG04536"/>
    <x v="0"/>
    <n v="10"/>
    <s v="Replacement"/>
    <s v="RSO08465"/>
    <x v="4"/>
    <x v="0"/>
    <s v="NOT POWERING ON"/>
    <x v="5"/>
    <x v="3"/>
    <x v="2"/>
    <x v="0"/>
    <s v="CA"/>
    <x v="5"/>
    <x v="0"/>
    <s v="[ZNF0111AG-CA] Rotimatic Next (Black &amp; Grey)"/>
    <x v="2"/>
    <n v="41"/>
    <n v="1"/>
    <s v="Return with Refund/Replacement"/>
    <s v="0–49"/>
  </r>
  <r>
    <x v="72"/>
    <s v="Swati Chelawat"/>
    <s v="69479"/>
    <s v="ZM1250836CAG02819"/>
    <x v="0"/>
    <n v="501"/>
    <s v="Replacement"/>
    <s v="RSO08461"/>
    <x v="4"/>
    <x v="0"/>
    <s v="NOT POWERING ON"/>
    <x v="5"/>
    <x v="3"/>
    <x v="3"/>
    <x v="0"/>
    <s v="CA"/>
    <x v="13"/>
    <x v="0"/>
    <s v="[ZNF0111AG-CA] Rotimatic Next (Black &amp; Grey)"/>
    <x v="2"/>
    <n v="41"/>
    <n v="1"/>
    <s v="Return with Refund/Replacement"/>
    <s v="500–999"/>
  </r>
  <r>
    <x v="72"/>
    <s v="Luv Shah"/>
    <s v="78143"/>
    <s v="ZM1260102CAG08295"/>
    <x v="0"/>
    <n v="0"/>
    <s v="Replacement"/>
    <s v="RSO08460"/>
    <x v="4"/>
    <x v="0"/>
    <s v="PRESS PAN STUCK"/>
    <x v="7"/>
    <x v="4"/>
    <x v="4"/>
    <x v="2"/>
    <s v="CA"/>
    <x v="6"/>
    <x v="0"/>
    <s v="[3YearRotimaticNextRotimaticCareWarranty] Rotimatic Next - Rotimatic Care Plus Warranty - 3 Years"/>
    <x v="2"/>
    <n v="40"/>
    <n v="1"/>
    <s v="Return with Refund/Replacement"/>
    <s v="0–49"/>
  </r>
  <r>
    <x v="72"/>
    <s v="Atul Shah"/>
    <s v="63446"/>
    <s v="ZM1250623CAG00581"/>
    <x v="0"/>
    <n v="150"/>
    <s v="Replacement"/>
    <s v="RSO08459"/>
    <x v="4"/>
    <x v="0"/>
    <s v="NOT POWERING ON"/>
    <x v="5"/>
    <x v="3"/>
    <x v="10"/>
    <x v="0"/>
    <s v="CA"/>
    <x v="22"/>
    <x v="0"/>
    <s v="[2YearRotimaticNextRotimaticCareWarranty] Rotimatic Next - Rotimatic Care Plus Warranty - 2 Years"/>
    <x v="2"/>
    <n v="0"/>
    <n v="1"/>
    <s v="Return with Refund/Replacement"/>
    <s v="50–499"/>
  </r>
  <r>
    <x v="72"/>
    <s v="Pawandeep Bhatia"/>
    <s v="73150"/>
    <s v="ZM1251147CAG05381"/>
    <x v="0"/>
    <n v="0"/>
    <s v="Replacement"/>
    <s v="RSO08453"/>
    <x v="4"/>
    <x v="0"/>
    <s v="TRANSFER ARM RATTLING NOISE"/>
    <x v="1"/>
    <x v="1"/>
    <x v="2"/>
    <x v="0"/>
    <s v="CA"/>
    <x v="38"/>
    <x v="0"/>
    <s v="[2YearRotimaticNextRotimaticCareWarranty] Rotimatic Next - Rotimatic Care Plus Warranty - 2 Years"/>
    <x v="0"/>
    <n v="114"/>
    <n v="1"/>
    <s v="Return with Refund/Replacement"/>
    <s v="0–49"/>
  </r>
  <r>
    <x v="72"/>
    <s v="DHANESH KUMAR"/>
    <s v="72073"/>
    <s v="ZM1250940MEG01072"/>
    <x v="0"/>
    <n v="625"/>
    <s v="Replacement"/>
    <s v="RSO08458"/>
    <x v="4"/>
    <x v="0"/>
    <s v="CANNOT TRANSFER DOUGH BALL"/>
    <x v="3"/>
    <x v="1"/>
    <x v="9"/>
    <x v="0"/>
    <s v="ME"/>
    <x v="14"/>
    <x v="0"/>
    <s v="[ZNF0111AW-ME] Rotimatic Next (Black &amp; White)"/>
    <x v="2"/>
    <n v="142"/>
    <n v="1"/>
    <s v="Return with Refund/Replacement"/>
    <s v="500–999"/>
  </r>
  <r>
    <x v="72"/>
    <s v="Moeena Iyer"/>
    <s v="RSO03613"/>
    <s v="ZM1250729CAG01789"/>
    <x v="0"/>
    <n v="283"/>
    <s v="Replacement"/>
    <s v="RSO08457"/>
    <x v="4"/>
    <x v="0"/>
    <s v="NOT POWERING ON"/>
    <x v="5"/>
    <x v="3"/>
    <x v="1"/>
    <x v="0"/>
    <s v="CA"/>
    <x v="2"/>
    <x v="0"/>
    <s v="[ZNF0111AW-CA] Rotimatic Next (Black &amp; White)"/>
    <x v="2"/>
    <n v="0"/>
    <n v="1"/>
    <s v="Return with Refund/Replacement"/>
    <s v="50–499"/>
  </r>
  <r>
    <x v="72"/>
    <s v="Anisha Lodha"/>
    <s v="RSO04300"/>
    <s v="ZM1250937CAG02985"/>
    <x v="0"/>
    <n v="2297"/>
    <s v="Replacement"/>
    <s v="RSO08455"/>
    <x v="4"/>
    <x v="0"/>
    <s v="PANS NOT HEATING"/>
    <x v="24"/>
    <x v="4"/>
    <x v="9"/>
    <x v="0"/>
    <s v="CA"/>
    <x v="21"/>
    <x v="0"/>
    <s v="[ZNF0111AG-CA] Rotimatic Next (Black &amp; Grey)"/>
    <x v="0"/>
    <n v="0"/>
    <n v="1"/>
    <s v="Return with Refund/Replacement"/>
    <s v="2,000–2,999"/>
  </r>
  <r>
    <x v="72"/>
    <s v="Shweta Rangarajan"/>
    <s v="76292"/>
    <s v="ZM1251251CAG07623"/>
    <x v="0"/>
    <m/>
    <s v="Replacement"/>
    <s v="RSO08456"/>
    <x v="4"/>
    <x v="0"/>
    <s v="PRESS PAN STUCK"/>
    <x v="7"/>
    <x v="4"/>
    <x v="0"/>
    <x v="0"/>
    <s v="CA"/>
    <x v="1"/>
    <x v="0"/>
    <s v="[ZNF0111AG-CA] Rotimatic Next (Black &amp; Grey)"/>
    <x v="0"/>
    <n v="40"/>
    <n v="1"/>
    <s v="Return with Refund/Replacement"/>
    <m/>
  </r>
  <r>
    <x v="72"/>
    <s v="Uma Rapaka"/>
    <s v="69290"/>
    <s v="ZM1250835CAG02653"/>
    <x v="0"/>
    <n v="590"/>
    <s v="Replacement"/>
    <s v="RSO08454"/>
    <x v="4"/>
    <x v="0"/>
    <s v="NOT POWERING ON"/>
    <x v="5"/>
    <x v="3"/>
    <x v="3"/>
    <x v="0"/>
    <s v="CA"/>
    <x v="8"/>
    <x v="0"/>
    <s v="[ZNF0111AG-CA] Rotimatic Next (Black &amp; Grey)"/>
    <x v="0"/>
    <n v="55"/>
    <n v="1"/>
    <s v="Return with Refund/Replacement"/>
    <s v="500–999"/>
  </r>
  <r>
    <x v="72"/>
    <s v="Ajinkya Kshirsagar"/>
    <s v="75036"/>
    <s v="ZM1260209MEG02875"/>
    <x v="0"/>
    <n v="164"/>
    <s v="Replacement"/>
    <s v="RSO08452"/>
    <x v="4"/>
    <x v="0"/>
    <s v="DOUGH BALL NOT FORMED"/>
    <x v="51"/>
    <x v="0"/>
    <x v="8"/>
    <x v="2"/>
    <s v="ME"/>
    <x v="11"/>
    <x v="0"/>
    <s v="[2YearRotimaticNextRotimaticCareWarranty] Rotimatic Next - Rotimatic Care Plus Warranty - 2 Years"/>
    <x v="2"/>
    <n v="0"/>
    <n v="1"/>
    <s v="Return with Refund/Replacement"/>
    <s v="50–499"/>
  </r>
  <r>
    <x v="72"/>
    <s v="Jayalakshmi Gollakoti"/>
    <s v="77273"/>
    <s v="ZM1260208CAG09681"/>
    <x v="0"/>
    <n v="107"/>
    <s v="Replacement"/>
    <s v="RSO08451"/>
    <x v="4"/>
    <x v="0"/>
    <s v="NOT POWERING ON"/>
    <x v="5"/>
    <x v="3"/>
    <x v="8"/>
    <x v="2"/>
    <s v="CA"/>
    <x v="12"/>
    <x v="0"/>
    <s v="[ZNF0111AG-CA] Rotimatic Next (Black &amp; Grey)"/>
    <x v="2"/>
    <n v="37"/>
    <n v="1"/>
    <s v="Return with Refund/Replacement"/>
    <s v="50–499"/>
  </r>
  <r>
    <x v="72"/>
    <s v="zaynabben Sherasia"/>
    <s v="80604"/>
    <s v="ZM1260209MEW02842"/>
    <x v="0"/>
    <n v="97"/>
    <s v="Replacement"/>
    <s v="RSO08450"/>
    <x v="4"/>
    <x v="0"/>
    <s v="TRANSFER ARM STUCK"/>
    <x v="3"/>
    <x v="1"/>
    <x v="8"/>
    <x v="2"/>
    <s v="ME"/>
    <x v="11"/>
    <x v="0"/>
    <s v="[3YearRotimaticNextRotimaticCareWarranty] Rotimatic Next - Rotimatic Care Plus Warranty - 3 Years"/>
    <x v="2"/>
    <n v="108"/>
    <n v="1"/>
    <s v="Return with Refund/Replacement"/>
    <s v="50–499"/>
  </r>
  <r>
    <x v="72"/>
    <s v="Roopesh Gudidevni"/>
    <s v="68106"/>
    <s v="ZM1250731CAG01904"/>
    <x v="0"/>
    <n v="600"/>
    <s v="Replacement"/>
    <s v="RSO08449"/>
    <x v="4"/>
    <x v="0"/>
    <s v="CANNOT TRANSFER DOUGH BALL"/>
    <x v="3"/>
    <x v="1"/>
    <x v="1"/>
    <x v="0"/>
    <s v="CA"/>
    <x v="33"/>
    <x v="0"/>
    <s v="[ZNF0111AG-CA] Rotimatic Next (Black &amp; Grey)"/>
    <x v="0"/>
    <n v="131"/>
    <n v="1"/>
    <s v="Return with Refund/Replacement"/>
    <s v="500–999"/>
  </r>
  <r>
    <x v="72"/>
    <s v="Iti Sharma"/>
    <s v="69134"/>
    <s v="ZM1250835CAG02656"/>
    <x v="0"/>
    <n v="10"/>
    <s v="Replacement"/>
    <s v="RSO08448"/>
    <x v="4"/>
    <x v="0"/>
    <s v="NOT POWERING ON"/>
    <x v="5"/>
    <x v="3"/>
    <x v="3"/>
    <x v="0"/>
    <s v="CA"/>
    <x v="8"/>
    <x v="0"/>
    <s v="[ZNF0111AG-CA] Rotimatic Next (Black &amp; Grey)"/>
    <x v="2"/>
    <n v="50"/>
    <n v="1"/>
    <s v="Return with Refund/Replacement"/>
    <s v="0–49"/>
  </r>
  <r>
    <x v="72"/>
    <s v="Nikita Patel"/>
    <s v="74469"/>
    <s v="ZM1251250MEG02237"/>
    <x v="0"/>
    <n v="199"/>
    <s v="Replacement"/>
    <s v="RSO08447"/>
    <x v="4"/>
    <x v="0"/>
    <s v="SLAVE COMMUNICATION ERROR"/>
    <x v="18"/>
    <x v="3"/>
    <x v="0"/>
    <x v="0"/>
    <s v="ME"/>
    <x v="0"/>
    <x v="0"/>
    <s v="[ZNF0111AG-ME] Rotimatic Next (Black &amp; Grey)"/>
    <x v="2"/>
    <n v="0"/>
    <n v="1"/>
    <s v="Return with Refund/Replacement"/>
    <s v="50–499"/>
  </r>
  <r>
    <x v="72"/>
    <s v="Divya Arora"/>
    <s v="69828"/>
    <s v="ZM1250939CAG03302"/>
    <x v="0"/>
    <n v="22"/>
    <s v="Replacement"/>
    <s v="RSO08446"/>
    <x v="4"/>
    <x v="0"/>
    <s v="TRANSFER ARM STUCK"/>
    <x v="3"/>
    <x v="1"/>
    <x v="9"/>
    <x v="0"/>
    <s v="CA"/>
    <x v="36"/>
    <x v="0"/>
    <s v="[ZNF0111AG-CA] Rotimatic Next (Black &amp; Grey)"/>
    <x v="2"/>
    <n v="205"/>
    <n v="1"/>
    <s v="Return with Refund/Replacement"/>
    <s v="0–49"/>
  </r>
  <r>
    <x v="72"/>
    <s v="Srilakshmi Mudaliar"/>
    <s v="63464"/>
    <s v="ZM1250626CAW01360"/>
    <x v="0"/>
    <n v="1104"/>
    <s v="Replacement"/>
    <s v="RSO08445"/>
    <x v="4"/>
    <x v="0"/>
    <s v="TRANSFER ARM STUCK"/>
    <x v="3"/>
    <x v="1"/>
    <x v="10"/>
    <x v="0"/>
    <s v="CA"/>
    <x v="15"/>
    <x v="0"/>
    <s v="[ZMA0111A-CA] Rotimatic Plus"/>
    <x v="0"/>
    <n v="0"/>
    <n v="1"/>
    <s v="Return with Refund/Replacement"/>
    <s v="1,000–1,999"/>
  </r>
  <r>
    <x v="72"/>
    <s v="Mayur Ghatge"/>
    <s v="70714"/>
    <s v="ZM1251144CAG04657"/>
    <x v="2"/>
    <n v="649"/>
    <s v="Replacement"/>
    <s v="RSO08444"/>
    <x v="4"/>
    <x v="0"/>
    <s v="LEAKAGE"/>
    <x v="10"/>
    <x v="6"/>
    <x v="2"/>
    <x v="0"/>
    <s v="CA"/>
    <x v="5"/>
    <x v="0"/>
    <s v="[ZNF0111AG-CA] Rotimatic Next (Black &amp; Grey)"/>
    <x v="2"/>
    <n v="40"/>
    <n v="1"/>
    <s v="Return with Refund/Replacement"/>
    <s v="500–999"/>
  </r>
  <r>
    <x v="73"/>
    <s v="Arun Madapur"/>
    <s v="64535"/>
    <s v="ZM1250727MEG00331"/>
    <x v="0"/>
    <n v="725"/>
    <s v="Replacement"/>
    <s v="RSO08443"/>
    <x v="4"/>
    <x v="0"/>
    <s v="SLAVE COMMUNICATION ERROR"/>
    <x v="18"/>
    <x v="3"/>
    <x v="1"/>
    <x v="0"/>
    <s v="ME"/>
    <x v="28"/>
    <x v="0"/>
    <s v="[ZNF0111AG-ME] Rotimatic Next (Black &amp; Grey)"/>
    <x v="2"/>
    <n v="145"/>
    <n v="1"/>
    <s v="Return with Refund/Replacement"/>
    <s v="500–999"/>
  </r>
  <r>
    <x v="73"/>
    <s v="Shubham Shubham"/>
    <s v="RSO07285"/>
    <s v="ZM1251147CAG05401"/>
    <x v="0"/>
    <n v="569"/>
    <s v="Replacement"/>
    <s v="RSO08442"/>
    <x v="4"/>
    <x v="0"/>
    <s v="KNEADING TRAY STUCK"/>
    <x v="0"/>
    <x v="0"/>
    <x v="2"/>
    <x v="0"/>
    <s v="CA"/>
    <x v="38"/>
    <x v="0"/>
    <s v="[ZMAA0747] Flour Container"/>
    <x v="0"/>
    <n v="0"/>
    <n v="1"/>
    <s v="Return with Refund/Replacement"/>
    <s v="500–999"/>
  </r>
  <r>
    <x v="73"/>
    <s v="Kunal Nikam"/>
    <s v="73509"/>
    <s v="ZM1251147CAW06106"/>
    <x v="2"/>
    <n v="680"/>
    <s v="Replacement"/>
    <s v="RSO08440"/>
    <x v="4"/>
    <x v="0"/>
    <s v="LEAKAGE"/>
    <x v="10"/>
    <x v="6"/>
    <x v="2"/>
    <x v="0"/>
    <s v="CA"/>
    <x v="38"/>
    <x v="0"/>
    <s v="[2YearRotimaticNextRotimaticCareWarranty] Rotimatic Next - Rotimatic Care Plus Warranty - 2 Years"/>
    <x v="2"/>
    <n v="39"/>
    <n v="1"/>
    <s v="Return with Refund/Replacement"/>
    <s v="500–999"/>
  </r>
  <r>
    <x v="73"/>
    <s v="Rajinder Singh"/>
    <s v="RSO03093"/>
    <s v="ZM1250626CAW01374"/>
    <x v="0"/>
    <n v="399"/>
    <s v="Replacement"/>
    <s v="RSO08438"/>
    <x v="4"/>
    <x v="0"/>
    <s v="KNEADER BLADE STUCK"/>
    <x v="2"/>
    <x v="0"/>
    <x v="10"/>
    <x v="0"/>
    <s v="CA"/>
    <x v="15"/>
    <x v="0"/>
    <s v="[ZNF0111AW-CA] Rotimatic Next (Black &amp; White)"/>
    <x v="0"/>
    <n v="0"/>
    <n v="1"/>
    <s v="Return with Refund/Replacement"/>
    <s v="50–499"/>
  </r>
  <r>
    <x v="73"/>
    <s v="Naresh Agarwal"/>
    <s v="66338"/>
    <s v="ZM1250832CAW02142"/>
    <x v="0"/>
    <n v="496"/>
    <s v="Replacement"/>
    <s v="RSO08436"/>
    <x v="4"/>
    <x v="0"/>
    <s v="NOT POWERING ON"/>
    <x v="5"/>
    <x v="3"/>
    <x v="3"/>
    <x v="0"/>
    <s v="CA"/>
    <x v="23"/>
    <x v="0"/>
    <s v="[ZNF0111AW-CA] Rotimatic Next (Black &amp; White)"/>
    <x v="2"/>
    <n v="0"/>
    <n v="1"/>
    <s v="Return with Refund/Replacement"/>
    <s v="50–499"/>
  </r>
  <r>
    <x v="73"/>
    <s v="Megha Mathur"/>
    <s v="73975"/>
    <s v="ZM1251249CAG06491"/>
    <x v="0"/>
    <n v="284"/>
    <s v="Replacement"/>
    <s v="RSO08435"/>
    <x v="4"/>
    <x v="0"/>
    <s v="TRANSFER ARM STUCK"/>
    <x v="3"/>
    <x v="1"/>
    <x v="0"/>
    <x v="0"/>
    <s v="CA"/>
    <x v="20"/>
    <x v="0"/>
    <s v="[ZNF0111AG-CA] Rotimatic Next (Black &amp; Grey)"/>
    <x v="2"/>
    <n v="40"/>
    <n v="1"/>
    <s v="Return with Refund/Replacement"/>
    <s v="50–499"/>
  </r>
  <r>
    <x v="73"/>
    <s v="Jwalith Kumar Tatikonda"/>
    <s v="71886"/>
    <s v="ZM1251042MEW01554"/>
    <x v="0"/>
    <n v="291"/>
    <s v="Replacement"/>
    <s v="RSO08434"/>
    <x v="4"/>
    <x v="0"/>
    <s v="TOP CASING CRACK"/>
    <x v="8"/>
    <x v="5"/>
    <x v="6"/>
    <x v="0"/>
    <s v="ME"/>
    <x v="18"/>
    <x v="0"/>
    <s v="[ZNF0111AW-ME] Rotimatic Next (Black &amp; White)"/>
    <x v="0"/>
    <n v="90"/>
    <n v="1"/>
    <s v="Return with Refund/Replacement"/>
    <s v="50–499"/>
  </r>
  <r>
    <x v="73"/>
    <s v="Navdeep Thapliyal"/>
    <s v="80207"/>
    <s v="ZM1260209CAG09791"/>
    <x v="0"/>
    <n v="0"/>
    <s v="Replacement"/>
    <s v="RSO08433"/>
    <x v="4"/>
    <x v="0"/>
    <s v="NOT POWERING ON"/>
    <x v="5"/>
    <x v="3"/>
    <x v="8"/>
    <x v="2"/>
    <s v="CA"/>
    <x v="11"/>
    <x v="0"/>
    <s v="[ZNF0111AG-CA] Rotimatic Next (Black &amp; Grey)"/>
    <x v="0"/>
    <n v="37"/>
    <n v="1"/>
    <s v="Return with Refund/Replacement"/>
    <s v="0–49"/>
  </r>
  <r>
    <x v="73"/>
    <s v="Gaurav Tyagi"/>
    <s v="68997"/>
    <s v="ZM1250835MEG00825"/>
    <x v="0"/>
    <n v="854"/>
    <s v="Replacement"/>
    <s v="RSO08432"/>
    <x v="4"/>
    <x v="0"/>
    <s v="TRANSFER ARM STUCK"/>
    <x v="3"/>
    <x v="1"/>
    <x v="3"/>
    <x v="0"/>
    <s v="ME"/>
    <x v="8"/>
    <x v="0"/>
    <s v="[1YearRotimaticNextRotimaticCareWarranty] Rotimatic Next - Rotimatic Care Plus Warranty - 1 Year"/>
    <x v="2"/>
    <n v="85"/>
    <n v="1"/>
    <s v="Return with Refund/Replacement"/>
    <s v="500–999"/>
  </r>
  <r>
    <x v="73"/>
    <s v="Mansoor Ahmad Baig"/>
    <s v="68118"/>
    <s v="ZM1251146CAG05192"/>
    <x v="0"/>
    <n v="750"/>
    <s v="Replacement"/>
    <s v="RSO08430"/>
    <x v="4"/>
    <x v="0"/>
    <s v="TRANSFER ARM STUCK"/>
    <x v="3"/>
    <x v="1"/>
    <x v="2"/>
    <x v="0"/>
    <s v="CA"/>
    <x v="3"/>
    <x v="0"/>
    <s v="[ZNF0111AG-CA] Rotimatic Next (Black &amp; Grey)"/>
    <x v="2"/>
    <n v="140"/>
    <n v="1"/>
    <s v="Return with Refund/Replacement"/>
    <s v="500–999"/>
  </r>
  <r>
    <x v="73"/>
    <s v="Sanghamitra Mandal"/>
    <s v="72903"/>
    <s v="ZM1251147CAW06121"/>
    <x v="2"/>
    <n v="479"/>
    <s v="Replacement"/>
    <s v="RSO08428"/>
    <x v="4"/>
    <x v="0"/>
    <s v="CANNOT DISPENSE FLOUR"/>
    <x v="76"/>
    <x v="6"/>
    <x v="2"/>
    <x v="0"/>
    <s v="CA"/>
    <x v="38"/>
    <x v="0"/>
    <s v="[ZNF0111AW-CA] Rotimatic Next (Black &amp; White)"/>
    <x v="2"/>
    <n v="42"/>
    <n v="1"/>
    <s v="Return with Refund/Replacement"/>
    <s v="50–499"/>
  </r>
  <r>
    <x v="73"/>
    <s v="RAHUL NAIK"/>
    <s v="65257"/>
    <s v="ZM1250835MEG00899"/>
    <x v="0"/>
    <n v="790"/>
    <s v="Replacement"/>
    <s v="RSO08427"/>
    <x v="4"/>
    <x v="0"/>
    <s v="CANNOT TRANSFER DOUGH BALL"/>
    <x v="3"/>
    <x v="1"/>
    <x v="3"/>
    <x v="0"/>
    <s v="ME"/>
    <x v="8"/>
    <x v="0"/>
    <s v="[ZNF0111AW-ME] Rotimatic Next (Black &amp; White)"/>
    <x v="2"/>
    <n v="145"/>
    <n v="1"/>
    <s v="Return with Refund/Replacement"/>
    <s v="500–999"/>
  </r>
  <r>
    <x v="73"/>
    <s v="Ravi Shah"/>
    <s v="70223"/>
    <s v="ZM1251043CAG03836"/>
    <x v="2"/>
    <n v="511"/>
    <s v="Replacement"/>
    <s v="RSO08425"/>
    <x v="4"/>
    <x v="0"/>
    <s v="DEFECTIVE WATER CONTAINER"/>
    <x v="83"/>
    <x v="6"/>
    <x v="6"/>
    <x v="0"/>
    <s v="CA"/>
    <x v="9"/>
    <x v="0"/>
    <s v="[6MonthsRotimaticNextRotimaticCareWarranty] Rotimatic Next - Rotimatic Care Plus Warranty - 6 Months"/>
    <x v="0"/>
    <n v="0"/>
    <n v="1"/>
    <s v="Return with Refund/Replacement"/>
    <s v="500–999"/>
  </r>
  <r>
    <x v="73"/>
    <s v="Anand Sarda"/>
    <s v="63759"/>
    <s v="ZM1250623CAG00605"/>
    <x v="0"/>
    <n v="2824"/>
    <s v="Replacement"/>
    <s v="RSO08424"/>
    <x v="4"/>
    <x v="0"/>
    <s v="TRANSFER ARM RATTLING NOISE"/>
    <x v="1"/>
    <x v="1"/>
    <x v="10"/>
    <x v="0"/>
    <s v="CA"/>
    <x v="22"/>
    <x v="0"/>
    <s v="[ZNF0111AG-CA] Rotimatic Next (Black &amp; Grey)"/>
    <x v="2"/>
    <n v="0"/>
    <n v="1"/>
    <s v="Return with Refund/Replacement"/>
    <s v="2,000–2,999"/>
  </r>
  <r>
    <x v="73"/>
    <s v="Ryan Ducsik"/>
    <s v="78163"/>
    <s v="ZM1260104CAW08860"/>
    <x v="2"/>
    <n v="52"/>
    <s v="Replacement"/>
    <s v="RSO08423"/>
    <x v="4"/>
    <x v="0"/>
    <s v="DAMAGED KICKER"/>
    <x v="9"/>
    <x v="1"/>
    <x v="4"/>
    <x v="2"/>
    <s v="CA"/>
    <x v="30"/>
    <x v="0"/>
    <s v="[ZNF0111AG-CA] Rotimatic Next (Black &amp; Grey)"/>
    <x v="2"/>
    <n v="36"/>
    <n v="1"/>
    <s v="Return with Refund/Replacement"/>
    <s v="50–499"/>
  </r>
  <r>
    <x v="73"/>
    <s v="Abhishek Dhoundiyal"/>
    <s v="64509"/>
    <s v="ZM1250623CAG00654"/>
    <x v="0"/>
    <n v="928"/>
    <s v="Replacement"/>
    <s v="RSO08422"/>
    <x v="4"/>
    <x v="0"/>
    <s v="NOT POWERING ON"/>
    <x v="5"/>
    <x v="3"/>
    <x v="10"/>
    <x v="0"/>
    <s v="CA"/>
    <x v="22"/>
    <x v="0"/>
    <s v="[ZNF0111AG-CA] Rotimatic Next (Black &amp; Grey)"/>
    <x v="2"/>
    <n v="0"/>
    <n v="1"/>
    <s v="Return with Refund/Replacement"/>
    <s v="500–999"/>
  </r>
  <r>
    <x v="73"/>
    <s v="Saurabh Shah"/>
    <s v="66027"/>
    <s v="ZM1250939CAW03228"/>
    <x v="0"/>
    <n v="24"/>
    <s v="Replacement"/>
    <s v="RSO08421"/>
    <x v="4"/>
    <x v="0"/>
    <s v="TRANSFER ARM STUCK"/>
    <x v="3"/>
    <x v="1"/>
    <x v="9"/>
    <x v="0"/>
    <s v="CA"/>
    <x v="36"/>
    <x v="0"/>
    <s v="[ZNF0111AW-CA] Rotimatic Next (Black &amp; White)"/>
    <x v="0"/>
    <n v="0"/>
    <n v="1"/>
    <s v="Return with Refund/Replacement"/>
    <s v="0–49"/>
  </r>
  <r>
    <x v="73"/>
    <s v="Aman Mangla"/>
    <s v="73783"/>
    <s v="ZM1251249CAG06305"/>
    <x v="0"/>
    <n v="1070"/>
    <s v="Replacement"/>
    <s v="RSO08420"/>
    <x v="4"/>
    <x v="0"/>
    <s v="DISPENSING LOADCELL ERROR"/>
    <x v="85"/>
    <x v="20"/>
    <x v="0"/>
    <x v="0"/>
    <s v="CA"/>
    <x v="20"/>
    <x v="0"/>
    <s v="[ZNF0111AG-CA] Rotimatic Next (Black &amp; Grey)"/>
    <x v="0"/>
    <n v="142"/>
    <n v="1"/>
    <s v="Return with Refund/Replacement"/>
    <s v="1,000–1,999"/>
  </r>
  <r>
    <x v="73"/>
    <s v="Yash Kedia"/>
    <s v="69393"/>
    <s v="ZM1250937CAG02879"/>
    <x v="0"/>
    <n v="1639"/>
    <s v="Replacement"/>
    <s v="RSO08419"/>
    <x v="4"/>
    <x v="0"/>
    <s v="TRANSFER ARM STUCK"/>
    <x v="3"/>
    <x v="1"/>
    <x v="9"/>
    <x v="0"/>
    <s v="CA"/>
    <x v="21"/>
    <x v="0"/>
    <s v="[ZNF0111AG-CA] Rotimatic Next (Black &amp; Grey)"/>
    <x v="0"/>
    <n v="42"/>
    <n v="1"/>
    <s v="Return with Refund/Replacement"/>
    <s v="1,000–1,999"/>
  </r>
  <r>
    <x v="73"/>
    <s v="Dipak Prajapati"/>
    <s v="70706"/>
    <s v="ZM1251144CAG04520"/>
    <x v="0"/>
    <n v="647"/>
    <s v="Replacement"/>
    <s v="RSO08417"/>
    <x v="4"/>
    <x v="0"/>
    <s v="DB WEIGHT DETECTION WARNING"/>
    <x v="19"/>
    <x v="9"/>
    <x v="2"/>
    <x v="0"/>
    <s v="CA"/>
    <x v="5"/>
    <x v="0"/>
    <s v="[ZNF0111AG-CA] Rotimatic Next (Black &amp; Grey)"/>
    <x v="2"/>
    <n v="0"/>
    <n v="1"/>
    <s v="Return with Refund/Replacement"/>
    <s v="500–999"/>
  </r>
  <r>
    <x v="73"/>
    <s v="Riddhi Jhawar"/>
    <s v="78289"/>
    <s v="ZM1260102CAG08554"/>
    <x v="0"/>
    <n v="7"/>
    <s v="Replacement"/>
    <s v="RSO08416"/>
    <x v="4"/>
    <x v="0"/>
    <s v="NOT POWERING ON"/>
    <x v="5"/>
    <x v="3"/>
    <x v="4"/>
    <x v="2"/>
    <s v="CA"/>
    <x v="6"/>
    <x v="0"/>
    <s v="[ZNF0111AG-CA] Rotimatic Next (Black &amp; Grey)"/>
    <x v="2"/>
    <n v="49"/>
    <n v="1"/>
    <s v="Return with Refund/Replacement"/>
    <s v="0–49"/>
  </r>
  <r>
    <x v="73"/>
    <s v="Akhilesh Krishnan"/>
    <s v="70596"/>
    <s v="ZM1251144CAG04737"/>
    <x v="0"/>
    <n v="0"/>
    <s v="Replacement"/>
    <s v="RSO08415"/>
    <x v="4"/>
    <x v="0"/>
    <s v="TRANSFER ARM STUCK"/>
    <x v="3"/>
    <x v="1"/>
    <x v="2"/>
    <x v="0"/>
    <s v="CA"/>
    <x v="5"/>
    <x v="0"/>
    <s v="[ZNF0111AG-CA] Rotimatic Next (Black &amp; Grey)"/>
    <x v="2"/>
    <n v="42"/>
    <n v="1"/>
    <s v="Return with Refund/Replacement"/>
    <s v="0–49"/>
  </r>
  <r>
    <x v="74"/>
    <s v="Ratna Mahindru"/>
    <s v="65181"/>
    <s v="ZM1250832CAW02150"/>
    <x v="0"/>
    <m/>
    <s v="Replacement"/>
    <s v="RSO08413"/>
    <x v="4"/>
    <x v="0"/>
    <s v="TRANSFER ARM STUCK"/>
    <x v="3"/>
    <x v="1"/>
    <x v="3"/>
    <x v="0"/>
    <s v="CA"/>
    <x v="23"/>
    <x v="0"/>
    <s v="[1YearRotimaticNextRotimaticCareWarranty] Rotimatic Next - Rotimatic Care Plus Warranty - 1 Year"/>
    <x v="2"/>
    <n v="0"/>
    <n v="1"/>
    <s v="Return with Refund/Replacement"/>
    <m/>
  </r>
  <r>
    <x v="75"/>
    <s v="NAVEEN TIWARI"/>
    <s v="75379"/>
    <s v="ZM1251250MEG02404"/>
    <x v="0"/>
    <n v="1554"/>
    <s v="Replacement"/>
    <s v="RSO08410"/>
    <x v="4"/>
    <x v="0"/>
    <s v="KNEADER BLADE STUCK"/>
    <x v="2"/>
    <x v="0"/>
    <x v="0"/>
    <x v="0"/>
    <s v="ME"/>
    <x v="0"/>
    <x v="0"/>
    <s v="[2YearRotimaticNextRotimaticCareWarranty] Rotimatic Next - Rotimatic Care Plus Warranty - 2 Years"/>
    <x v="0"/>
    <n v="0"/>
    <n v="0"/>
    <s v="Return with Refund/Replacement"/>
    <s v="1,000–1,999"/>
  </r>
  <r>
    <x v="75"/>
    <s v="Vishal Khandelwal"/>
    <s v="72350"/>
    <s v="ZM1251146CAG05024"/>
    <x v="0"/>
    <n v="900"/>
    <s v="Replacement"/>
    <s v="RSO08409"/>
    <x v="4"/>
    <x v="0"/>
    <s v="NOT POWERING ON"/>
    <x v="5"/>
    <x v="3"/>
    <x v="2"/>
    <x v="0"/>
    <s v="CA"/>
    <x v="3"/>
    <x v="0"/>
    <s v="[ZNF0111AG-CA] Rotimatic Next (Black &amp; Grey)"/>
    <x v="2"/>
    <n v="39"/>
    <n v="0"/>
    <s v="Return with Refund/Replacement"/>
    <s v="500–999"/>
  </r>
  <r>
    <x v="75"/>
    <s v="Anmol Pitliya"/>
    <s v="68477"/>
    <s v="ZM1251144CAG04525"/>
    <x v="0"/>
    <n v="242"/>
    <s v="Replacement"/>
    <s v="RSO08407"/>
    <x v="4"/>
    <x v="0"/>
    <s v="NOT POWERING ON"/>
    <x v="5"/>
    <x v="3"/>
    <x v="2"/>
    <x v="0"/>
    <s v="CA"/>
    <x v="5"/>
    <x v="0"/>
    <s v="[ZNF0111AG-CA] Rotimatic Next (Black &amp; Grey)"/>
    <x v="0"/>
    <n v="35"/>
    <n v="0"/>
    <s v="Return with Refund/Replacement"/>
    <s v="50–499"/>
  </r>
  <r>
    <x v="75"/>
    <s v="Ratnamala Sankhe"/>
    <s v="70394"/>
    <s v="ZM1251043CAG03798"/>
    <x v="2"/>
    <n v="78"/>
    <s v="Replacement"/>
    <s v="RSO08406"/>
    <x v="4"/>
    <x v="0"/>
    <s v="DAMAGED KICKER"/>
    <x v="9"/>
    <x v="1"/>
    <x v="6"/>
    <x v="0"/>
    <s v="CA"/>
    <x v="9"/>
    <x v="0"/>
    <s v="[ZNF0111AG-CA] Rotimatic Next (Black &amp; Grey)"/>
    <x v="0"/>
    <n v="0"/>
    <n v="0"/>
    <s v="Return with Refund/Replacement"/>
    <s v="50–499"/>
  </r>
  <r>
    <x v="75"/>
    <s v="Ramesh Shah"/>
    <s v="70497"/>
    <s v="ZM1251043CAG04109"/>
    <x v="2"/>
    <n v="718"/>
    <s v="Replacement"/>
    <s v="RSO08405"/>
    <x v="4"/>
    <x v="0"/>
    <s v="DAMAGED KICKER"/>
    <x v="9"/>
    <x v="1"/>
    <x v="6"/>
    <x v="0"/>
    <s v="CA"/>
    <x v="9"/>
    <x v="0"/>
    <s v="[ZNF0111AG-CA] Rotimatic Next (Black &amp; Grey)"/>
    <x v="0"/>
    <n v="0"/>
    <n v="0"/>
    <s v="Return with Refund/Replacement"/>
    <s v="500–999"/>
  </r>
  <r>
    <x v="75"/>
    <s v="Amit Rajbhandari"/>
    <s v="66932"/>
    <s v="ZM1250832CAG02024"/>
    <x v="0"/>
    <n v="242"/>
    <s v="Replacement"/>
    <s v="RSO08402"/>
    <x v="4"/>
    <x v="0"/>
    <m/>
    <x v="4"/>
    <x v="2"/>
    <x v="3"/>
    <x v="0"/>
    <s v="CA"/>
    <x v="23"/>
    <x v="0"/>
    <s v="[ZNF0111AG-CA] Rotimatic Next (Black &amp; Grey)"/>
    <x v="2"/>
    <n v="0"/>
    <n v="0"/>
    <s v="Return with Refund/Replacement"/>
    <s v="50–499"/>
  </r>
  <r>
    <x v="75"/>
    <s v="Anup Singh Nayak"/>
    <s v="65965"/>
    <s v="ZM1250727MEG00333"/>
    <x v="0"/>
    <n v="978"/>
    <s v="Replacement"/>
    <s v="RSO08400"/>
    <x v="4"/>
    <x v="0"/>
    <s v="KNEADER BLADE STUCK"/>
    <x v="2"/>
    <x v="0"/>
    <x v="1"/>
    <x v="0"/>
    <s v="ME"/>
    <x v="28"/>
    <x v="0"/>
    <s v="[ZNF0111AG-ME] Rotimatic Next (Black &amp; Grey)"/>
    <x v="2"/>
    <n v="158"/>
    <n v="0"/>
    <s v="Return with Refund/Replacement"/>
    <s v="500–999"/>
  </r>
  <r>
    <x v="75"/>
    <s v="Shweta Varshney"/>
    <s v="73158"/>
    <s v="ZM1251146CAG05294"/>
    <x v="0"/>
    <n v="492"/>
    <s v="Replacement"/>
    <s v="RSO08401"/>
    <x v="4"/>
    <x v="0"/>
    <s v="FULLY UNCOOKED"/>
    <x v="30"/>
    <x v="17"/>
    <x v="2"/>
    <x v="0"/>
    <s v="CA"/>
    <x v="3"/>
    <x v="0"/>
    <s v="[3YearRotimaticNextRotimaticCareWarranty] Rotimatic Next - Rotimatic Care Plus Warranty - 3 Years"/>
    <x v="2"/>
    <n v="0"/>
    <n v="0"/>
    <s v="Return with Refund/Replacement"/>
    <s v="50–499"/>
  </r>
  <r>
    <x v="75"/>
    <s v="Anuja K"/>
    <s v="79193"/>
    <s v="ZM1260102CAG08198"/>
    <x v="2"/>
    <n v="149"/>
    <s v="Replacement"/>
    <s v="RSO08399"/>
    <x v="4"/>
    <x v="0"/>
    <s v="DAMAGED KICKER"/>
    <x v="9"/>
    <x v="1"/>
    <x v="4"/>
    <x v="2"/>
    <s v="CA"/>
    <x v="6"/>
    <x v="0"/>
    <s v="[3YearRotimaticNextRotimaticCareWarranty] Rotimatic Next - Rotimatic Care Plus Warranty - 3 Years"/>
    <x v="2"/>
    <n v="0"/>
    <n v="0"/>
    <s v="Return with Refund/Replacement"/>
    <s v="50–499"/>
  </r>
  <r>
    <x v="75"/>
    <s v="Raja Narayanaswamy"/>
    <s v="74334"/>
    <s v="ZM1251249MEG02150"/>
    <x v="0"/>
    <m/>
    <s v="Replacement"/>
    <s v="RSO08398"/>
    <x v="4"/>
    <x v="0"/>
    <s v="PRESS PAN STUCK"/>
    <x v="7"/>
    <x v="4"/>
    <x v="0"/>
    <x v="0"/>
    <s v="ME"/>
    <x v="20"/>
    <x v="0"/>
    <s v="[3YearRotimaticNextRotimaticCareWarranty] Rotimatic Next - Rotimatic Care Plus Warranty - 3 Years"/>
    <x v="2"/>
    <n v="112"/>
    <n v="0"/>
    <s v="Return with Refund/Replacement"/>
    <m/>
  </r>
  <r>
    <x v="75"/>
    <s v="Rohit Nandgaonkar"/>
    <s v="64307"/>
    <s v="ZM1250625CAG01106"/>
    <x v="2"/>
    <n v="168"/>
    <s v="Replacement"/>
    <s v="RSO08397"/>
    <x v="4"/>
    <x v="0"/>
    <s v="DAMAGED KICKER"/>
    <x v="9"/>
    <x v="1"/>
    <x v="10"/>
    <x v="0"/>
    <s v="CA"/>
    <x v="29"/>
    <x v="0"/>
    <s v="[ZNF0111AG-CA] Rotimatic Next (Black &amp; Grey)"/>
    <x v="2"/>
    <n v="0"/>
    <n v="0"/>
    <s v="Return with Refund/Replacement"/>
    <s v="50–499"/>
  </r>
  <r>
    <x v="75"/>
    <s v="Trisha Biswas"/>
    <s v="RSO05925"/>
    <s v="ZM1251250CAW06601"/>
    <x v="0"/>
    <n v="359"/>
    <s v="Replacement"/>
    <s v="RSO08396"/>
    <x v="4"/>
    <x v="0"/>
    <s v="TRANSFER ARM STUCK"/>
    <x v="3"/>
    <x v="1"/>
    <x v="0"/>
    <x v="0"/>
    <s v="CA"/>
    <x v="0"/>
    <x v="0"/>
    <s v="[ZNF0111AW-CA] Rotimatic Next (Black &amp; White)"/>
    <x v="2"/>
    <n v="0"/>
    <n v="0"/>
    <s v="Return with Refund/Replacement"/>
    <s v="50–499"/>
  </r>
  <r>
    <x v="75"/>
    <s v="Ankur Kumar"/>
    <s v="68317"/>
    <s v="ZM1251144CAW04472"/>
    <x v="0"/>
    <n v="0"/>
    <s v="Replacement"/>
    <s v="RSO08395"/>
    <x v="4"/>
    <x v="0"/>
    <s v="NOT POWERING ON"/>
    <x v="5"/>
    <x v="3"/>
    <x v="2"/>
    <x v="0"/>
    <s v="CA"/>
    <x v="5"/>
    <x v="0"/>
    <s v="[ZNF0111AW-CA] Rotimatic Next (Black &amp; White)"/>
    <x v="0"/>
    <n v="0"/>
    <n v="0"/>
    <s v="Return with Refund/Replacement"/>
    <s v="0–49"/>
  </r>
  <r>
    <x v="75"/>
    <s v="Nirav Patel"/>
    <s v="83251"/>
    <s v="ZM1260208CAG09683"/>
    <x v="2"/>
    <n v="7"/>
    <s v="Replacement"/>
    <s v="RSO08394"/>
    <x v="4"/>
    <x v="0"/>
    <s v="DAMAGED KICKER"/>
    <x v="9"/>
    <x v="1"/>
    <x v="8"/>
    <x v="2"/>
    <s v="CA"/>
    <x v="12"/>
    <x v="0"/>
    <s v="[ZMAA0750] Dough Catcher"/>
    <x v="2"/>
    <n v="0"/>
    <n v="0"/>
    <s v="Return with Refund/Replacement"/>
    <s v="0–49"/>
  </r>
  <r>
    <x v="75"/>
    <s v="pavan patibanda"/>
    <s v="67810"/>
    <s v="ZM1250940CAW03572"/>
    <x v="0"/>
    <n v="896"/>
    <s v="Replacement"/>
    <s v="RSO08393"/>
    <x v="4"/>
    <x v="0"/>
    <s v="NOT POWERING ON"/>
    <x v="5"/>
    <x v="3"/>
    <x v="9"/>
    <x v="0"/>
    <s v="CA"/>
    <x v="14"/>
    <x v="0"/>
    <s v="[ZNF0111AW-ME] Rotimatic Next (Black &amp; White)"/>
    <x v="2"/>
    <n v="49"/>
    <n v="0"/>
    <s v="Return with Refund/Replacement"/>
    <s v="500–999"/>
  </r>
  <r>
    <x v="75"/>
    <s v="Jinesh Jain"/>
    <s v="65028"/>
    <s v="ZM1250313CAW00125"/>
    <x v="0"/>
    <n v="693"/>
    <s v="Replacement"/>
    <s v="RSO08392"/>
    <x v="4"/>
    <x v="0"/>
    <s v="SLAVE COMMUNICATION ERROR"/>
    <x v="18"/>
    <x v="3"/>
    <x v="7"/>
    <x v="0"/>
    <s v="CA"/>
    <x v="47"/>
    <x v="0"/>
    <s v="[ZNF0111AW-CA] Rotimatic Next (Black &amp; White)"/>
    <x v="2"/>
    <n v="0"/>
    <n v="0"/>
    <s v="Return with Refund/Replacement"/>
    <s v="500–999"/>
  </r>
  <r>
    <x v="75"/>
    <s v="Mir Mahmood Ali Hashmi"/>
    <s v="RSO06169"/>
    <s v="ZM1251249CAG06369"/>
    <x v="0"/>
    <n v="43"/>
    <s v="Replacement"/>
    <s v="RSO08391"/>
    <x v="4"/>
    <x v="0"/>
    <s v="FULLY UNCOOKED"/>
    <x v="30"/>
    <x v="17"/>
    <x v="0"/>
    <x v="0"/>
    <s v="CA"/>
    <x v="20"/>
    <x v="0"/>
    <s v="[ZNF0111AG-CA] Rotimatic Next (Black &amp; Grey)"/>
    <x v="2"/>
    <n v="0"/>
    <n v="0"/>
    <s v="Return with Refund/Replacement"/>
    <s v="0–49"/>
  </r>
  <r>
    <x v="75"/>
    <s v="Mohana Swamiappan"/>
    <s v="71207"/>
    <s v="ZM1251144CAG04709"/>
    <x v="2"/>
    <n v="269"/>
    <s v="Replacement"/>
    <s v="RSO08390"/>
    <x v="4"/>
    <x v="0"/>
    <s v="DAMAGED KICKER"/>
    <x v="9"/>
    <x v="1"/>
    <x v="2"/>
    <x v="0"/>
    <s v="CA"/>
    <x v="5"/>
    <x v="0"/>
    <s v="[3YearRotimaticNextRotimaticCareWarranty] Rotimatic Next - Rotimatic Care Plus Warranty - 3 Years"/>
    <x v="2"/>
    <n v="50"/>
    <n v="0"/>
    <s v="Return with Refund/Replacement"/>
    <s v="50–499"/>
  </r>
  <r>
    <x v="75"/>
    <s v="Anurag Pahwa"/>
    <s v="65383"/>
    <s v="ZM1250832CAW02167"/>
    <x v="0"/>
    <n v="1801"/>
    <s v="Replacement"/>
    <s v="RSO08389"/>
    <x v="4"/>
    <x v="0"/>
    <s v="CANNOT TRANSFER DOUGH BALL"/>
    <x v="3"/>
    <x v="1"/>
    <x v="3"/>
    <x v="0"/>
    <s v="CA"/>
    <x v="23"/>
    <x v="0"/>
    <s v="[ZNF0111AW-CA] Rotimatic Next (Black &amp; White)"/>
    <x v="0"/>
    <n v="0"/>
    <n v="0"/>
    <s v="Return with Refund/Replacement"/>
    <s v="1,000–1,999"/>
  </r>
  <r>
    <x v="75"/>
    <s v="Aishwarya Gokhale"/>
    <s v="65166"/>
    <s v="ZM1260102CAG08626"/>
    <x v="2"/>
    <n v="4"/>
    <s v="Replacement"/>
    <s v="RSO08388"/>
    <x v="4"/>
    <x v="0"/>
    <s v="LEAKAGE"/>
    <x v="10"/>
    <x v="6"/>
    <x v="4"/>
    <x v="2"/>
    <s v="CA"/>
    <x v="6"/>
    <x v="0"/>
    <s v="[ZNF0111AW-CA] Rotimatic Next (Black &amp; White)"/>
    <x v="2"/>
    <n v="0"/>
    <n v="0"/>
    <s v="Return with Refund/Replacement"/>
    <s v="0–49"/>
  </r>
  <r>
    <x v="75"/>
    <s v="Sitesh Jha"/>
    <s v="75103"/>
    <s v="ZM1251251CAG07515"/>
    <x v="0"/>
    <n v="790"/>
    <s v="Replacement"/>
    <s v="RSO08386"/>
    <x v="4"/>
    <x v="0"/>
    <s v="TRANSFER ARM RATTLING NOISE"/>
    <x v="1"/>
    <x v="1"/>
    <x v="0"/>
    <x v="0"/>
    <s v="CA"/>
    <x v="1"/>
    <x v="0"/>
    <s v="[ZNF0111AG-CA] Rotimatic Next (Black &amp; Grey)"/>
    <x v="2"/>
    <n v="37"/>
    <n v="0"/>
    <s v="Return with Refund/Replacement"/>
    <s v="500–999"/>
  </r>
  <r>
    <x v="75"/>
    <s v="Ramesh Dahal"/>
    <s v="73498"/>
    <s v="ZM1251147CAW06107"/>
    <x v="2"/>
    <n v="633"/>
    <s v="Replacement"/>
    <s v="RSO08385"/>
    <x v="4"/>
    <x v="0"/>
    <s v="DAMAGED KICKER"/>
    <x v="9"/>
    <x v="1"/>
    <x v="2"/>
    <x v="0"/>
    <s v="CA"/>
    <x v="38"/>
    <x v="0"/>
    <s v="[ZNF0111AW-CA] Rotimatic Next (Black &amp; White)"/>
    <x v="0"/>
    <n v="41"/>
    <n v="0"/>
    <s v="Return with Refund/Replacement"/>
    <s v="500–999"/>
  </r>
  <r>
    <x v="75"/>
    <s v="Vaibhav Dikshit"/>
    <s v="74100"/>
    <s v="ZM1251251CAG07958"/>
    <x v="0"/>
    <n v="292"/>
    <s v="Replacement"/>
    <s v="RSO08384"/>
    <x v="4"/>
    <x v="0"/>
    <s v="TRANSFER ARM STUCK"/>
    <x v="3"/>
    <x v="1"/>
    <x v="0"/>
    <x v="0"/>
    <s v="CA"/>
    <x v="1"/>
    <x v="0"/>
    <s v="[ZNF0111AG-CA] Rotimatic Next (Black &amp; Grey)"/>
    <x v="0"/>
    <n v="0"/>
    <n v="0"/>
    <s v="Return with Refund/Replacement"/>
    <s v="50–499"/>
  </r>
  <r>
    <x v="76"/>
    <s v="Jeetendra Bhamre"/>
    <s v="RSO05980"/>
    <s v="ZM1251249MEG01892"/>
    <x v="0"/>
    <n v="1036"/>
    <s v="Replacement"/>
    <s v="RSO08383"/>
    <x v="4"/>
    <x v="0"/>
    <s v="RESIDUE DETECTED"/>
    <x v="40"/>
    <x v="15"/>
    <x v="0"/>
    <x v="0"/>
    <s v="ME"/>
    <x v="20"/>
    <x v="0"/>
    <s v="[ZNF0111AG-ME] Rotimatic Next (Black &amp; Grey)"/>
    <x v="2"/>
    <n v="0"/>
    <n v="0"/>
    <s v="Return with Refund/Replacement"/>
    <s v="1,000–1,999"/>
  </r>
  <r>
    <x v="76"/>
    <s v="Rishikesh Jha"/>
    <s v="68909"/>
    <s v="ZM1251043CAG04142"/>
    <x v="0"/>
    <n v="1651"/>
    <s v="Replacement"/>
    <s v="RSO08382"/>
    <x v="4"/>
    <x v="0"/>
    <s v="NOT POWERING ON"/>
    <x v="5"/>
    <x v="3"/>
    <x v="6"/>
    <x v="0"/>
    <s v="CA"/>
    <x v="9"/>
    <x v="0"/>
    <s v="[ZNF0111AG-CA] Rotimatic Next (Black &amp; Grey)"/>
    <x v="2"/>
    <n v="139"/>
    <n v="0"/>
    <s v="Return with Refund/Replacement"/>
    <s v="1,000–1,999"/>
  </r>
  <r>
    <x v="76"/>
    <s v="Nikhil Yogi"/>
    <s v="80128"/>
    <s v="ZM1260208CAG09693"/>
    <x v="0"/>
    <n v="176"/>
    <s v="Replacement"/>
    <s v="RSO08381"/>
    <x v="4"/>
    <x v="0"/>
    <s v="GHOST TOUCH"/>
    <x v="86"/>
    <x v="13"/>
    <x v="8"/>
    <x v="2"/>
    <s v="CA"/>
    <x v="12"/>
    <x v="0"/>
    <s v="[3YearRotimaticNextRotimaticCareWarranty] Rotimatic Next - Rotimatic Care Plus Warranty - 3 Years"/>
    <x v="2"/>
    <n v="36"/>
    <n v="0"/>
    <s v="Return with Refund/Replacement"/>
    <s v="50–499"/>
  </r>
  <r>
    <x v="76"/>
    <s v="Amit Gandhi"/>
    <s v="68493"/>
    <s v="ZM1250836CAG02741"/>
    <x v="0"/>
    <m/>
    <s v="Replacement"/>
    <s v="RSO08380"/>
    <x v="4"/>
    <x v="0"/>
    <s v="NOT POWERING ON"/>
    <x v="5"/>
    <x v="3"/>
    <x v="3"/>
    <x v="0"/>
    <s v="CA"/>
    <x v="13"/>
    <x v="0"/>
    <s v="[1YearRotimaticNextRotimaticCareWarranty] Rotimatic Next - Rotimatic Care Plus Warranty - 1 Year"/>
    <x v="2"/>
    <n v="0"/>
    <n v="0"/>
    <s v="Return with Refund/Replacement"/>
    <m/>
  </r>
  <r>
    <x v="76"/>
    <s v="Sukhbinder Deepak"/>
    <s v="69611"/>
    <s v="ZM1250730MEG00548"/>
    <x v="0"/>
    <n v="748"/>
    <s v="Replacement"/>
    <s v="RSO08379"/>
    <x v="4"/>
    <x v="0"/>
    <s v="TRANSFER ARM STUCK"/>
    <x v="3"/>
    <x v="1"/>
    <x v="1"/>
    <x v="0"/>
    <s v="ME"/>
    <x v="32"/>
    <x v="0"/>
    <s v="[6MonthsRotimaticNextRotimaticCareWarranty] Rotimatic Next - Rotimatic Care Plus Warranty - 6 Months"/>
    <x v="2"/>
    <n v="78"/>
    <n v="0"/>
    <s v="Return with Refund/Replacement"/>
    <s v="500–999"/>
  </r>
  <r>
    <x v="76"/>
    <s v="Priyatama Verma"/>
    <s v="74705"/>
    <s v="ZM1251249CAG06517"/>
    <x v="0"/>
    <n v="1451"/>
    <s v="Replacement"/>
    <s v="RSO08378"/>
    <x v="4"/>
    <x v="0"/>
    <s v="FULLY UNCOOKED"/>
    <x v="30"/>
    <x v="17"/>
    <x v="0"/>
    <x v="0"/>
    <s v="CA"/>
    <x v="20"/>
    <x v="0"/>
    <s v="[2YearRotimaticNextRotimaticCareWarranty] Rotimatic Next - Rotimatic Care Plus Warranty - 2 Years"/>
    <x v="2"/>
    <n v="0"/>
    <n v="0"/>
    <s v="Return with Refund/Replacement"/>
    <s v="1,000–1,999"/>
  </r>
  <r>
    <x v="76"/>
    <s v="Bhumit Mody"/>
    <s v="47531"/>
    <s v="ZM1260102CAG08647"/>
    <x v="2"/>
    <n v="34"/>
    <s v="Replacement"/>
    <s v="RSO08377"/>
    <x v="4"/>
    <x v="0"/>
    <s v="LEAKAGE"/>
    <x v="10"/>
    <x v="6"/>
    <x v="4"/>
    <x v="2"/>
    <s v="CA"/>
    <x v="6"/>
    <x v="0"/>
    <s v="[B0-HGROT-1y] Extend Protection Plan"/>
    <x v="2"/>
    <n v="43"/>
    <n v="0"/>
    <s v="Return with Refund/Replacement"/>
    <s v="0–49"/>
  </r>
  <r>
    <x v="76"/>
    <s v="Pankaj Mogre"/>
    <s v="73006"/>
    <s v="ZM1251043CAW04085"/>
    <x v="0"/>
    <n v="764"/>
    <s v="Replacement"/>
    <s v="RSO08376"/>
    <x v="4"/>
    <x v="0"/>
    <s v="NOT POWERING ON"/>
    <x v="5"/>
    <x v="3"/>
    <x v="6"/>
    <x v="0"/>
    <s v="CA"/>
    <x v="9"/>
    <x v="0"/>
    <s v="[ZNF0111AW-CA] Rotimatic Next (Black &amp; White)"/>
    <x v="2"/>
    <n v="38"/>
    <n v="0"/>
    <s v="Return with Refund/Replacement"/>
    <s v="500–999"/>
  </r>
  <r>
    <x v="76"/>
    <s v="Rohan Kadu"/>
    <s v="74268"/>
    <s v="ZM1251249MEG02055"/>
    <x v="0"/>
    <n v="949"/>
    <s v="Replacement"/>
    <s v="RSO08375"/>
    <x v="4"/>
    <x v="0"/>
    <s v="TRANSFER ARM STUCK"/>
    <x v="3"/>
    <x v="1"/>
    <x v="0"/>
    <x v="0"/>
    <s v="ME"/>
    <x v="20"/>
    <x v="0"/>
    <s v="[ZNF0111AG-ME] Rotimatic Next (Black &amp; Grey)"/>
    <x v="2"/>
    <n v="70"/>
    <n v="0"/>
    <s v="Return with Refund/Replacement"/>
    <s v="500–999"/>
  </r>
  <r>
    <x v="76"/>
    <s v="Mehreen Saleem"/>
    <s v="76045"/>
    <s v="ZM1260105MEW02496"/>
    <x v="0"/>
    <n v="266"/>
    <s v="Replacement"/>
    <s v="RSO08374"/>
    <x v="4"/>
    <x v="0"/>
    <s v="TRANSFER ARM RATTLING NOISE"/>
    <x v="1"/>
    <x v="1"/>
    <x v="4"/>
    <x v="2"/>
    <s v="ME"/>
    <x v="41"/>
    <x v="0"/>
    <s v="[ZNF0111AW-ME] Rotimatic Next (Black &amp; White)"/>
    <x v="2"/>
    <n v="72"/>
    <n v="0"/>
    <s v="Return with Refund/Replacement"/>
    <s v="50–499"/>
  </r>
  <r>
    <x v="76"/>
    <s v="Depinder Khaira"/>
    <s v="63156"/>
    <s v="ZM1251043CAG03831"/>
    <x v="0"/>
    <n v="0"/>
    <s v="Replacement"/>
    <s v="RSO08371"/>
    <x v="4"/>
    <x v="0"/>
    <s v="PRESS PAN STUCK"/>
    <x v="7"/>
    <x v="4"/>
    <x v="6"/>
    <x v="0"/>
    <s v="CA"/>
    <x v="9"/>
    <x v="0"/>
    <s v="[ZMA0111A-CA] Rotimatic Plus"/>
    <x v="2"/>
    <n v="0"/>
    <n v="0"/>
    <s v="Return with Refund/Replacement"/>
    <s v="0–49"/>
  </r>
  <r>
    <x v="77"/>
    <s v="Amit Sood"/>
    <s v="78631"/>
    <s v="ZM1260102CAG08164"/>
    <x v="0"/>
    <n v="0"/>
    <s v="Replacement"/>
    <s v="RSO08369"/>
    <x v="4"/>
    <x v="0"/>
    <s v="DB DETECTION WARNING"/>
    <x v="19"/>
    <x v="9"/>
    <x v="4"/>
    <x v="2"/>
    <s v="CA"/>
    <x v="6"/>
    <x v="0"/>
    <s v="[ZNF0111AG-CA] Rotimatic Next (Black &amp; Grey)"/>
    <x v="2"/>
    <n v="40"/>
    <n v="0"/>
    <s v="Return with Refund/Replacement"/>
    <s v="0–49"/>
  </r>
  <r>
    <x v="77"/>
    <s v="Rohit Kulkarni"/>
    <s v="RSO06159"/>
    <s v="ZM1251251CAG06847"/>
    <x v="0"/>
    <n v="558"/>
    <s v="Replacement"/>
    <s v="RSO08368"/>
    <x v="4"/>
    <x v="0"/>
    <s v="KNEADER BLADE STUCK"/>
    <x v="2"/>
    <x v="0"/>
    <x v="0"/>
    <x v="0"/>
    <s v="CA"/>
    <x v="1"/>
    <x v="0"/>
    <s v="[ZNF0111AG-CA] Rotimatic Next (Black &amp; Grey)"/>
    <x v="2"/>
    <n v="0"/>
    <n v="0"/>
    <s v="Return with Refund/Replacement"/>
    <s v="500–999"/>
  </r>
  <r>
    <x v="77"/>
    <s v="Garima MALHOTRA"/>
    <s v="68562"/>
    <s v="ZM1260206CAG09242"/>
    <x v="0"/>
    <n v="16"/>
    <s v="Replacement"/>
    <s v="RSO08364"/>
    <x v="4"/>
    <x v="0"/>
    <s v="TRANSFER ARM RATTLING NOISE"/>
    <x v="1"/>
    <x v="1"/>
    <x v="8"/>
    <x v="2"/>
    <s v="CA"/>
    <x v="25"/>
    <x v="0"/>
    <s v="[ZNF0111AG-CA] Rotimatic Next (Black &amp; Grey)"/>
    <x v="0"/>
    <n v="0"/>
    <n v="0"/>
    <s v="Return with Refund/Replacement"/>
    <s v="0–49"/>
  </r>
  <r>
    <x v="77"/>
    <s v="Neha Yadav"/>
    <s v="76169"/>
    <s v="ZM1260209MEW02870"/>
    <x v="0"/>
    <n v="51"/>
    <s v="Replacement"/>
    <s v="RSO08367"/>
    <x v="4"/>
    <x v="0"/>
    <s v="PARTIALLY UNCOOKED"/>
    <x v="30"/>
    <x v="17"/>
    <x v="8"/>
    <x v="2"/>
    <s v="ME"/>
    <x v="11"/>
    <x v="0"/>
    <s v="[3YearRotimaticNextRotimaticCareWarranty] Rotimatic Next - Rotimatic Care Plus Warranty - 3 Years"/>
    <x v="0"/>
    <n v="0"/>
    <n v="0"/>
    <s v="Return with Refund/Replacement"/>
    <s v="50–499"/>
  </r>
  <r>
    <x v="77"/>
    <s v="Vikas Vishnoi"/>
    <s v="RSO04604"/>
    <s v="ZM1250729CAG1534"/>
    <x v="0"/>
    <m/>
    <s v="Replacement"/>
    <s v="RSO08366"/>
    <x v="4"/>
    <x v="0"/>
    <s v="TOP CASING CRACK"/>
    <x v="8"/>
    <x v="5"/>
    <x v="1"/>
    <x v="0"/>
    <s v="CA"/>
    <x v="2"/>
    <x v="0"/>
    <s v="[ZMAA0750] Dough Catcher"/>
    <x v="2"/>
    <n v="0"/>
    <n v="0"/>
    <s v="Return with Refund/Replacement"/>
    <m/>
  </r>
  <r>
    <x v="77"/>
    <s v="ABHIJIT MAHAJAN"/>
    <s v="81196"/>
    <s v="ZM1260209MEW02748"/>
    <x v="0"/>
    <n v="0"/>
    <s v="Replacement"/>
    <s v="RSO08363"/>
    <x v="4"/>
    <x v="0"/>
    <s v="NO FRONT COVER"/>
    <x v="63"/>
    <x v="7"/>
    <x v="8"/>
    <x v="2"/>
    <s v="ME"/>
    <x v="11"/>
    <x v="0"/>
    <s v="[2YearRotimaticNextRotimaticCareWarranty] Rotimatic Next - Rotimatic Care Plus Warranty - 2 Years"/>
    <x v="2"/>
    <n v="0"/>
    <n v="0"/>
    <s v="Return with Refund/Replacement"/>
    <s v="0–49"/>
  </r>
  <r>
    <x v="77"/>
    <s v="Tulika Chaturvedi"/>
    <s v="66635"/>
    <s v="ZM1251043CAG03914"/>
    <x v="0"/>
    <n v="532"/>
    <s v="Replacement"/>
    <s v="RSO08362"/>
    <x v="4"/>
    <x v="0"/>
    <s v="NOT POWERING ON"/>
    <x v="5"/>
    <x v="3"/>
    <x v="6"/>
    <x v="0"/>
    <s v="CA"/>
    <x v="9"/>
    <x v="0"/>
    <s v="[2YearRotimaticNextRotimaticCareWarranty] Rotimatic Next - Rotimatic Care Plus Warranty - 2 Years"/>
    <x v="2"/>
    <n v="0"/>
    <n v="0"/>
    <s v="Return with Refund/Replacement"/>
    <s v="500–999"/>
  </r>
  <r>
    <x v="77"/>
    <s v="Amruta Mukhedkar"/>
    <s v="70189"/>
    <s v="ZM1250937CAG03021"/>
    <x v="0"/>
    <n v="719"/>
    <s v="Replacement"/>
    <s v="RSO08361"/>
    <x v="4"/>
    <x v="0"/>
    <s v="INCORRECT PART PLACEMENT"/>
    <x v="82"/>
    <x v="9"/>
    <x v="9"/>
    <x v="0"/>
    <s v="CA"/>
    <x v="21"/>
    <x v="0"/>
    <s v="[6MonthsRotimaticNextRotimaticCareWarranty] Rotimatic Next - Rotimatic Care Plus Warranty - 6 Months"/>
    <x v="0"/>
    <n v="0"/>
    <n v="0"/>
    <s v="Return with Refund/Replacement"/>
    <s v="500–999"/>
  </r>
  <r>
    <x v="77"/>
    <s v="Akash Vandagadde Ganesh"/>
    <s v="74814"/>
    <s v="ZM1251251CAG06911"/>
    <x v="0"/>
    <n v="632"/>
    <s v="Replacement"/>
    <s v="RSO08360"/>
    <x v="4"/>
    <x v="0"/>
    <s v="DISPENSER LOADCELL ERROR"/>
    <x v="85"/>
    <x v="20"/>
    <x v="0"/>
    <x v="0"/>
    <s v="CA"/>
    <x v="1"/>
    <x v="0"/>
    <s v="[ZNF0111AG-CA] Rotimatic Next (Black &amp; Grey)"/>
    <x v="2"/>
    <n v="0"/>
    <n v="0"/>
    <s v="Return with Refund/Replacement"/>
    <s v="500–999"/>
  </r>
  <r>
    <x v="78"/>
    <s v="Krunal Lakhani"/>
    <s v="78158"/>
    <s v="ZM1251249MEG01791"/>
    <x v="0"/>
    <n v="24"/>
    <s v="Replacement"/>
    <s v="RSO08359"/>
    <x v="4"/>
    <x v="0"/>
    <s v="SLAVE COMMUNICATION ERROR"/>
    <x v="18"/>
    <x v="3"/>
    <x v="0"/>
    <x v="0"/>
    <s v="ME"/>
    <x v="20"/>
    <x v="0"/>
    <s v="[2YearRotimaticNextRotimaticCareWarranty] Rotimatic Next - Rotimatic Care Plus Warranty - 2 Years"/>
    <x v="0"/>
    <n v="0"/>
    <n v="0"/>
    <s v="Return with Refund/Replacement"/>
    <s v="0–49"/>
  </r>
  <r>
    <x v="78"/>
    <s v="Shrivanya Manjunath Leena"/>
    <s v="69606"/>
    <s v="ZM1250833MEG00725"/>
    <x v="0"/>
    <n v="779"/>
    <s v="Replacement"/>
    <s v="RSO08358"/>
    <x v="4"/>
    <x v="0"/>
    <s v="TRANSFER ARM STUCK"/>
    <x v="3"/>
    <x v="1"/>
    <x v="3"/>
    <x v="0"/>
    <s v="ME"/>
    <x v="24"/>
    <x v="0"/>
    <s v="[ZMNEXTUPGRADE] Rotimatic Next Upgrade Fee"/>
    <x v="2"/>
    <n v="25"/>
    <n v="0"/>
    <s v="Return with Refund/Replacement"/>
    <s v="500–999"/>
  </r>
  <r>
    <x v="78"/>
    <s v="Amit Dixit"/>
    <s v="77334"/>
    <s v="ZM1260209CAG09773"/>
    <x v="0"/>
    <n v="0"/>
    <s v="Replacement"/>
    <s v="RSO08357"/>
    <x v="4"/>
    <x v="0"/>
    <s v="NOT POWERING ON"/>
    <x v="5"/>
    <x v="3"/>
    <x v="8"/>
    <x v="2"/>
    <s v="CA"/>
    <x v="11"/>
    <x v="0"/>
    <s v="[ZNF0111AG-CA] Rotimatic Next (Black &amp; Grey)"/>
    <x v="2"/>
    <n v="35"/>
    <n v="0"/>
    <s v="Return with Refund/Replacement"/>
    <s v="0–49"/>
  </r>
  <r>
    <x v="78"/>
    <s v="Sudershan Soni"/>
    <s v="69548"/>
    <s v="ZM1250940MEG01095"/>
    <x v="0"/>
    <n v="849"/>
    <s v="Replacement"/>
    <s v="RSO08356"/>
    <x v="4"/>
    <x v="0"/>
    <s v="TRANSFER ARM STUCK"/>
    <x v="3"/>
    <x v="1"/>
    <x v="9"/>
    <x v="0"/>
    <s v="ME"/>
    <x v="14"/>
    <x v="0"/>
    <s v="[ZNF0111AG-ME] Rotimatic Next (Black &amp; Grey)"/>
    <x v="0"/>
    <n v="0"/>
    <n v="0"/>
    <s v="Return with Refund/Replacement"/>
    <s v="500–999"/>
  </r>
  <r>
    <x v="78"/>
    <s v="Kartik Soni"/>
    <s v="RSO07812"/>
    <s v="ZM1260206CAG09417"/>
    <x v="0"/>
    <n v="11"/>
    <s v="Replacement"/>
    <s v="RSO08355"/>
    <x v="4"/>
    <x v="0"/>
    <s v="LEAKAGE"/>
    <x v="10"/>
    <x v="6"/>
    <x v="8"/>
    <x v="2"/>
    <s v="CA"/>
    <x v="25"/>
    <x v="0"/>
    <s v="[ZNF0111AG-CA] Rotimatic Next (Black &amp; Grey)"/>
    <x v="2"/>
    <n v="0"/>
    <n v="0"/>
    <s v="Return with Refund/Replacement"/>
    <s v="0–49"/>
  </r>
  <r>
    <x v="78"/>
    <s v="Chintan Patel"/>
    <s v="74148"/>
    <s v="ZM1251251CAG06994"/>
    <x v="0"/>
    <n v="791"/>
    <s v="Replacement"/>
    <s v="RSO08352"/>
    <x v="4"/>
    <x v="0"/>
    <s v="TRANSFER ARM STUCK"/>
    <x v="3"/>
    <x v="1"/>
    <x v="0"/>
    <x v="0"/>
    <s v="CA"/>
    <x v="1"/>
    <x v="0"/>
    <s v="[2YearRotimaticNextRotimaticCareWarranty] Rotimatic Next - Rotimatic Care Plus Warranty - 2 Years"/>
    <x v="2"/>
    <n v="108"/>
    <n v="0"/>
    <s v="Return with Refund/Replacement"/>
    <s v="500–999"/>
  </r>
  <r>
    <x v="78"/>
    <s v="Shital Phadake"/>
    <s v="67674"/>
    <s v="ZM1250731MEW00657"/>
    <x v="0"/>
    <n v="1200"/>
    <s v="Replacement"/>
    <s v="RSO08351"/>
    <x v="4"/>
    <x v="0"/>
    <s v="TRANSFER ARM RATTLING NOISE"/>
    <x v="1"/>
    <x v="1"/>
    <x v="1"/>
    <x v="0"/>
    <s v="ME"/>
    <x v="33"/>
    <x v="0"/>
    <s v="[1YearRotimaticNextRotimaticCareWarranty] Rotimatic Next - Rotimatic Care Plus Warranty - 1 Year"/>
    <x v="2"/>
    <n v="113"/>
    <n v="0"/>
    <s v="Return with Refund/Replacement"/>
    <s v="1,000–1,999"/>
  </r>
  <r>
    <x v="78"/>
    <s v="Bharat Sandhu"/>
    <s v="77975"/>
    <s v="ZM1260208CAG09724"/>
    <x v="0"/>
    <n v="89"/>
    <s v="Replacement"/>
    <s v="RSO08350"/>
    <x v="4"/>
    <x v="0"/>
    <s v="NOT POWERING ON"/>
    <x v="5"/>
    <x v="3"/>
    <x v="8"/>
    <x v="2"/>
    <s v="CA"/>
    <x v="12"/>
    <x v="0"/>
    <s v="[3YearRotimaticNextRotimaticCareWarranty] Rotimatic Next - Rotimatic Care Plus Warranty - 3 Years"/>
    <x v="2"/>
    <n v="0"/>
    <n v="0"/>
    <s v="Return with Refund/Replacement"/>
    <s v="50–499"/>
  </r>
  <r>
    <x v="78"/>
    <s v="Qusai Poonawala"/>
    <s v="60329"/>
    <s v="ZM1250939CAG02932"/>
    <x v="2"/>
    <m/>
    <s v="Replacement"/>
    <s v="RSO08349"/>
    <x v="4"/>
    <x v="0"/>
    <s v="LEAKAGE"/>
    <x v="10"/>
    <x v="6"/>
    <x v="9"/>
    <x v="0"/>
    <s v="CA"/>
    <x v="36"/>
    <x v="0"/>
    <s v="[ZMA0176] Water Container"/>
    <x v="2"/>
    <n v="1"/>
    <n v="0"/>
    <s v="Return with Refund/Replacement"/>
    <m/>
  </r>
  <r>
    <x v="78"/>
    <s v="Soham Jana"/>
    <s v="65145"/>
    <s v="ZM1250627MEG00139"/>
    <x v="0"/>
    <n v="0"/>
    <s v="Replacement"/>
    <s v="RSO08348"/>
    <x v="4"/>
    <x v="0"/>
    <s v="TRANSFER ARM STUCK"/>
    <x v="3"/>
    <x v="1"/>
    <x v="10"/>
    <x v="0"/>
    <s v="ME"/>
    <x v="28"/>
    <x v="0"/>
    <s v="[ZNF0111AG-ME] Rotimatic Next (Black &amp; Grey)"/>
    <x v="2"/>
    <n v="85"/>
    <n v="0"/>
    <s v="Return with Refund/Replacement"/>
    <s v="0–49"/>
  </r>
  <r>
    <x v="78"/>
    <s v="Pooja Mone"/>
    <s v="77653"/>
    <s v="ZM1251250MEG02366"/>
    <x v="2"/>
    <n v="817"/>
    <s v="Replacement"/>
    <s v="RSO08346"/>
    <x v="4"/>
    <x v="0"/>
    <s v="DAMAGED KICKER"/>
    <x v="9"/>
    <x v="1"/>
    <x v="0"/>
    <x v="0"/>
    <s v="ME"/>
    <x v="0"/>
    <x v="0"/>
    <s v="[ZNF0111AG-ME] Rotimatic Next (Black &amp; Grey)"/>
    <x v="0"/>
    <n v="74"/>
    <n v="0"/>
    <s v="Return with Refund/Replacement"/>
    <s v="500–999"/>
  </r>
  <r>
    <x v="79"/>
    <s v="Shishank Bhatnagar"/>
    <s v="69646"/>
    <s v="ZM1260206MEG02693"/>
    <x v="0"/>
    <n v="164"/>
    <s v="Replacement"/>
    <s v="RSO08341"/>
    <x v="4"/>
    <x v="0"/>
    <s v="TRANSFER ARM RATTLING NOISE"/>
    <x v="1"/>
    <x v="1"/>
    <x v="8"/>
    <x v="2"/>
    <s v="ME"/>
    <x v="25"/>
    <x v="0"/>
    <s v="[ZMA0179] Dough Cup"/>
    <x v="2"/>
    <n v="4"/>
    <n v="0"/>
    <s v="Return with Refund/Replacement"/>
    <s v="50–499"/>
  </r>
  <r>
    <x v="79"/>
    <s v="Shishir Goswami"/>
    <s v="RSO02738"/>
    <s v="ZM1250940MEG01048"/>
    <x v="0"/>
    <m/>
    <s v="Replacement"/>
    <s v="RSO08340"/>
    <x v="4"/>
    <x v="0"/>
    <s v="TRANSFER ARM STUCK"/>
    <x v="3"/>
    <x v="1"/>
    <x v="9"/>
    <x v="0"/>
    <s v="ME"/>
    <x v="14"/>
    <x v="0"/>
    <s v="[ZNF0111AG-ME] Rotimatic Next (Black &amp; Grey)"/>
    <x v="2"/>
    <n v="0"/>
    <n v="0"/>
    <s v="Return with Refund/Replacement"/>
    <m/>
  </r>
  <r>
    <x v="79"/>
    <s v="Apurva Patwardhan"/>
    <s v="71770"/>
    <s v="ZM1251147CAW05938"/>
    <x v="0"/>
    <n v="253"/>
    <s v="Replacement"/>
    <s v="RSO08339"/>
    <x v="4"/>
    <x v="0"/>
    <s v="NOT POWERING ON"/>
    <x v="5"/>
    <x v="3"/>
    <x v="2"/>
    <x v="0"/>
    <s v="CA"/>
    <x v="38"/>
    <x v="0"/>
    <s v="[3YearRotimaticNextRotimaticCareWarranty] Rotimatic Next - Rotimatic Care Plus Warranty - 3 Years"/>
    <x v="2"/>
    <n v="49"/>
    <n v="0"/>
    <s v="Return with Refund/Replacement"/>
    <s v="50–499"/>
  </r>
  <r>
    <x v="79"/>
    <s v="Smita Karwade"/>
    <s v="63864"/>
    <s v="ZM1251146CAG04909"/>
    <x v="0"/>
    <n v="288"/>
    <s v="Replacement"/>
    <s v="RSO08338"/>
    <x v="4"/>
    <x v="0"/>
    <s v="SLAVE COMMUNICATION ERROR"/>
    <x v="18"/>
    <x v="3"/>
    <x v="2"/>
    <x v="0"/>
    <s v="CA"/>
    <x v="3"/>
    <x v="0"/>
    <s v="[ZNF0111AG-CA] Rotimatic Next (Black &amp; Grey)"/>
    <x v="0"/>
    <n v="0"/>
    <n v="0"/>
    <s v="Return with Refund/Replacement"/>
    <s v="50–499"/>
  </r>
  <r>
    <x v="79"/>
    <s v="PRASANNAN KRISHNASHARMA"/>
    <s v="63931"/>
    <s v="ZM1250626CAW01390"/>
    <x v="0"/>
    <n v="60"/>
    <s v="Replacement"/>
    <s v="RSO08337"/>
    <x v="4"/>
    <x v="0"/>
    <s v="TRANSFER ARM STUCK"/>
    <x v="3"/>
    <x v="1"/>
    <x v="10"/>
    <x v="0"/>
    <s v="CA"/>
    <x v="15"/>
    <x v="0"/>
    <s v="[Extend-Protection-Plan-299.00] Extend Protection Plan - US - 2 Years (299.00)"/>
    <x v="2"/>
    <n v="0"/>
    <n v="0"/>
    <s v="Return with Refund/Replacement"/>
    <s v="50–499"/>
  </r>
  <r>
    <x v="79"/>
    <s v="Nishikant Kotgire"/>
    <s v="66680"/>
    <s v="ZM1250835MEG00830"/>
    <x v="2"/>
    <n v="1329"/>
    <s v="Replacement"/>
    <s v="RSO08336"/>
    <x v="4"/>
    <x v="0"/>
    <s v="CONTAMINATED KICKER"/>
    <x v="87"/>
    <x v="21"/>
    <x v="3"/>
    <x v="0"/>
    <s v="ME"/>
    <x v="8"/>
    <x v="0"/>
    <s v="[ZNF0111AG-ME] Rotimatic Next (Black &amp; Grey)"/>
    <x v="2"/>
    <n v="112"/>
    <n v="0"/>
    <s v="Return with Refund/Replacement"/>
    <s v="1,000–1,999"/>
  </r>
  <r>
    <x v="79"/>
    <s v="Burton Nirmal Dhas"/>
    <s v="66077"/>
    <s v="ZM1251250CAG06712"/>
    <x v="0"/>
    <n v="339"/>
    <s v="Replacement"/>
    <s v="RSO08335"/>
    <x v="4"/>
    <x v="0"/>
    <s v="KNEADING TRAY STUCK"/>
    <x v="0"/>
    <x v="0"/>
    <x v="0"/>
    <x v="0"/>
    <s v="CA"/>
    <x v="0"/>
    <x v="0"/>
    <s v="[ZNF0111AG-CA] Rotimatic Next (Black &amp; Grey)"/>
    <x v="2"/>
    <n v="0"/>
    <n v="0"/>
    <s v="Return with Refund/Replacement"/>
    <s v="50–499"/>
  </r>
  <r>
    <x v="79"/>
    <s v="Dishant Pandya"/>
    <s v="77885"/>
    <s v="ZM1260102CAG08568"/>
    <x v="0"/>
    <n v="0"/>
    <s v="Replacement"/>
    <s v="RSO08330"/>
    <x v="4"/>
    <x v="0"/>
    <s v="PANS NOT HEATING"/>
    <x v="24"/>
    <x v="4"/>
    <x v="4"/>
    <x v="2"/>
    <s v="CA"/>
    <x v="6"/>
    <x v="0"/>
    <s v="[ZNF0111AG-CA] Rotimatic Next (Black &amp; Grey)"/>
    <x v="0"/>
    <n v="37"/>
    <n v="0"/>
    <s v="Return with Refund/Replacement"/>
    <s v="0–49"/>
  </r>
  <r>
    <x v="79"/>
    <s v="Ambuj Tyagi"/>
    <s v="77458"/>
    <s v="ZM1260209MEW02839"/>
    <x v="0"/>
    <n v="100"/>
    <s v="Replacement"/>
    <s v="RSO08334"/>
    <x v="4"/>
    <x v="0"/>
    <s v="DISPENSING LOADCELL ERROR"/>
    <x v="85"/>
    <x v="20"/>
    <x v="8"/>
    <x v="2"/>
    <s v="ME"/>
    <x v="11"/>
    <x v="0"/>
    <s v="[3YearRotimaticNextRotimaticCareWarranty] Rotimatic Next - Rotimatic Care Plus Warranty - 3 Years"/>
    <x v="2"/>
    <n v="0"/>
    <n v="0"/>
    <s v="Return with Refund/Replacement"/>
    <s v="50–499"/>
  </r>
  <r>
    <x v="79"/>
    <s v="mridul Chandhok"/>
    <s v="76960"/>
    <s v="ZM1251251CAG07103"/>
    <x v="0"/>
    <n v="662"/>
    <s v="Replacement"/>
    <s v="RSO08333"/>
    <x v="4"/>
    <x v="0"/>
    <s v="TRANSFER ARM STUCK"/>
    <x v="3"/>
    <x v="1"/>
    <x v="0"/>
    <x v="0"/>
    <s v="CA"/>
    <x v="1"/>
    <x v="0"/>
    <s v="[ZNF0111AG-CA] Rotimatic Next (Black &amp; Grey)"/>
    <x v="0"/>
    <n v="134"/>
    <n v="0"/>
    <s v="Return with Refund/Replacement"/>
    <s v="500–999"/>
  </r>
  <r>
    <x v="79"/>
    <s v="Parul UPADHYAY"/>
    <s v="RSO03602"/>
    <s v="ZM1250730MEG00543"/>
    <x v="0"/>
    <n v="851"/>
    <s v="Replacement"/>
    <s v="RSO08332"/>
    <x v="4"/>
    <x v="0"/>
    <s v="TRANSFER ARM STUCK"/>
    <x v="3"/>
    <x v="1"/>
    <x v="1"/>
    <x v="0"/>
    <s v="ME"/>
    <x v="32"/>
    <x v="0"/>
    <s v="[ZMAA0748] Water Container"/>
    <x v="2"/>
    <n v="0"/>
    <n v="0"/>
    <s v="Return with Refund/Replacement"/>
    <s v="500–999"/>
  </r>
  <r>
    <x v="79"/>
    <s v="Parth Nayak"/>
    <s v="78427"/>
    <s v="ZM1260101CAG08040"/>
    <x v="0"/>
    <n v="0"/>
    <s v="Replacement"/>
    <s v="RSO08331"/>
    <x v="4"/>
    <x v="0"/>
    <s v="TRANSFER ARM RATTLING NOISE"/>
    <x v="1"/>
    <x v="1"/>
    <x v="4"/>
    <x v="2"/>
    <s v="CA"/>
    <x v="43"/>
    <x v="0"/>
    <s v="[2YearRotimaticNextRotimaticCareWarranty] Rotimatic Next - Rotimatic Care Plus Warranty - 2 Years"/>
    <x v="2"/>
    <n v="116"/>
    <n v="0"/>
    <s v="Return with Refund/Replacement"/>
    <s v="0–49"/>
  </r>
  <r>
    <x v="79"/>
    <s v="Kushank Jain"/>
    <s v="77730"/>
    <s v="ZM1260208CAW09534"/>
    <x v="0"/>
    <n v="0"/>
    <s v="Replacement"/>
    <s v="RSO08329"/>
    <x v="4"/>
    <x v="0"/>
    <s v="NOT POWERING ON"/>
    <x v="5"/>
    <x v="3"/>
    <x v="8"/>
    <x v="2"/>
    <s v="CA"/>
    <x v="12"/>
    <x v="0"/>
    <s v="[3YearRotimaticNextRotimaticCareWarranty] Rotimatic Next - Rotimatic Care Plus Warranty - 3 Years"/>
    <x v="2"/>
    <n v="0"/>
    <n v="0"/>
    <s v="Return with Refund/Replacement"/>
    <s v="0–49"/>
  </r>
  <r>
    <x v="79"/>
    <s v="Niranjan Mohan"/>
    <s v="80164"/>
    <s v="ZM1260102CAG08344"/>
    <x v="0"/>
    <n v="0"/>
    <s v="Replacement"/>
    <s v="RSO08328"/>
    <x v="4"/>
    <x v="0"/>
    <s v="NOT POWERING ON"/>
    <x v="5"/>
    <x v="3"/>
    <x v="4"/>
    <x v="2"/>
    <s v="CA"/>
    <x v="6"/>
    <x v="0"/>
    <s v="[ZNF0111AG-CA] Rotimatic Next (Black &amp; Grey)"/>
    <x v="2"/>
    <n v="36"/>
    <n v="0"/>
    <s v="Return with Refund/Replacement"/>
    <s v="0–49"/>
  </r>
  <r>
    <x v="79"/>
    <s v="Farha Shahid"/>
    <s v="67744"/>
    <s v="ZM1250939CAG03297"/>
    <x v="0"/>
    <n v="1332"/>
    <s v="Replacement"/>
    <s v="RSO08327"/>
    <x v="4"/>
    <x v="0"/>
    <s v="TRANSFER ARM STUCK"/>
    <x v="3"/>
    <x v="1"/>
    <x v="9"/>
    <x v="0"/>
    <s v="CA"/>
    <x v="36"/>
    <x v="0"/>
    <s v="[ZNF0111AG-CA] Rotimatic Next (Black &amp; Grey)"/>
    <x v="2"/>
    <n v="0"/>
    <n v="0"/>
    <s v="Return with Refund/Replacement"/>
    <s v="1,000–1,999"/>
  </r>
  <r>
    <x v="80"/>
    <s v="Archa Shukla"/>
    <s v="59153"/>
    <s v="ZM1260209MEW02813"/>
    <x v="0"/>
    <n v="0"/>
    <s v="Replacement"/>
    <s v="RSO08326"/>
    <x v="4"/>
    <x v="0"/>
    <s v="MACHINE RECEIVED WITHOUT FRONT COVER"/>
    <x v="63"/>
    <x v="7"/>
    <x v="8"/>
    <x v="2"/>
    <s v="ME"/>
    <x v="11"/>
    <x v="0"/>
    <s v="[2YearRotimaticPlusRotimaticCareWarranty] Rotimatic Plus - Rotimatic Care Plus Warranty - 2 Years"/>
    <x v="0"/>
    <n v="84"/>
    <n v="0"/>
    <s v="Return with Refund/Replacement"/>
    <s v="0–49"/>
  </r>
  <r>
    <x v="81"/>
    <s v="Kritika Sureka"/>
    <s v="78420"/>
    <s v="ZM1260206CAG09456"/>
    <x v="0"/>
    <n v="0"/>
    <s v="Replacement"/>
    <s v="RSO08325"/>
    <x v="4"/>
    <x v="0"/>
    <s v="TRANSFER ARM STUCK"/>
    <x v="3"/>
    <x v="1"/>
    <x v="8"/>
    <x v="2"/>
    <s v="CA"/>
    <x v="25"/>
    <x v="0"/>
    <s v="[ZNF0111AG-CA] Rotimatic Next (Black &amp; Grey)"/>
    <x v="0"/>
    <n v="0"/>
    <n v="0"/>
    <s v="Return with Refund/Replacement"/>
    <s v="0–49"/>
  </r>
  <r>
    <x v="81"/>
    <s v="Veerabhadra Nemani"/>
    <s v="75926"/>
    <s v="ZM1260102CAG08252"/>
    <x v="2"/>
    <n v="35"/>
    <s v="Replacement"/>
    <s v="RSO08324"/>
    <x v="4"/>
    <x v="0"/>
    <s v="LEAKAGE"/>
    <x v="10"/>
    <x v="6"/>
    <x v="4"/>
    <x v="2"/>
    <s v="CA"/>
    <x v="6"/>
    <x v="0"/>
    <s v="[ZNF0111AW-CA] Rotimatic Next (Black &amp; White)"/>
    <x v="0"/>
    <n v="33"/>
    <n v="0"/>
    <s v="Return with Refund/Replacement"/>
    <s v="0–49"/>
  </r>
  <r>
    <x v="82"/>
    <s v="Prasad Toke"/>
    <s v="73285"/>
    <s v="ZM1251146CAG05102"/>
    <x v="0"/>
    <n v="1466"/>
    <s v="Replacement"/>
    <s v="RSO08323"/>
    <x v="4"/>
    <x v="0"/>
    <s v="NOT POWERING ON"/>
    <x v="5"/>
    <x v="3"/>
    <x v="2"/>
    <x v="0"/>
    <s v="CA"/>
    <x v="3"/>
    <x v="0"/>
    <s v="[ZNF0111AG-CA] Rotimatic Next (Black &amp; Grey)"/>
    <x v="2"/>
    <n v="52"/>
    <n v="0"/>
    <s v="Return with Refund/Replacement"/>
    <s v="1,000–1,999"/>
  </r>
  <r>
    <x v="82"/>
    <s v="Jagdish Badgujar"/>
    <s v="69124"/>
    <s v="ZM1250939CAW03164"/>
    <x v="0"/>
    <n v="339"/>
    <s v="Replacement"/>
    <s v="RSO08322"/>
    <x v="4"/>
    <x v="0"/>
    <s v="KNEADER NOISE"/>
    <x v="32"/>
    <x v="0"/>
    <x v="9"/>
    <x v="0"/>
    <s v="CA"/>
    <x v="36"/>
    <x v="0"/>
    <s v="[ZNF0111AW-CA] Rotimatic Next (Black &amp; White)"/>
    <x v="0"/>
    <n v="41"/>
    <n v="0"/>
    <s v="Return with Refund/Replacement"/>
    <s v="50–499"/>
  </r>
  <r>
    <x v="82"/>
    <s v="Sachin Ramchandra Kothe"/>
    <s v="66189"/>
    <s v="ZM1250939CAW03226"/>
    <x v="0"/>
    <n v="1069"/>
    <s v="Replacement"/>
    <s v="RSO08321"/>
    <x v="4"/>
    <x v="0"/>
    <s v="NOT POWERING ON"/>
    <x v="5"/>
    <x v="3"/>
    <x v="9"/>
    <x v="0"/>
    <s v="CA"/>
    <x v="36"/>
    <x v="0"/>
    <s v="[ZNF0111AW-CA] Rotimatic Next (Black &amp; White)"/>
    <x v="2"/>
    <n v="0"/>
    <n v="0"/>
    <s v="Return with Refund/Replacement"/>
    <s v="1,000–1,999"/>
  </r>
  <r>
    <x v="82"/>
    <s v="Namrata Umbarkar"/>
    <s v="70025"/>
    <s v="ZM1250939CAG03304"/>
    <x v="2"/>
    <n v="604"/>
    <s v="Replacement"/>
    <s v="RSO08320"/>
    <x v="4"/>
    <x v="0"/>
    <s v="DAMAGED KICKER"/>
    <x v="9"/>
    <x v="1"/>
    <x v="9"/>
    <x v="0"/>
    <s v="CA"/>
    <x v="36"/>
    <x v="0"/>
    <s v="[3YearRotimaticNextRotimaticCareWarranty] Rotimatic Next - Rotimatic Care Plus Warranty - 3 Years"/>
    <x v="2"/>
    <n v="201"/>
    <n v="0"/>
    <s v="Return with Refund/Replacement"/>
    <s v="500–999"/>
  </r>
  <r>
    <x v="82"/>
    <s v="Upasana Dang"/>
    <s v="63341"/>
    <s v="ZM1250833MEG00717"/>
    <x v="0"/>
    <n v="306"/>
    <s v="Replacement"/>
    <s v="RSO08318"/>
    <x v="4"/>
    <x v="0"/>
    <s v="TRANSFER ARM STUCK"/>
    <x v="3"/>
    <x v="1"/>
    <x v="3"/>
    <x v="0"/>
    <s v="ME"/>
    <x v="24"/>
    <x v="0"/>
    <s v="[ZMA0111A-ME] Rotimatic Plus"/>
    <x v="2"/>
    <n v="0"/>
    <n v="0"/>
    <s v="Return with Refund/Replacement"/>
    <s v="50–499"/>
  </r>
  <r>
    <x v="82"/>
    <s v="Neha Dhawan"/>
    <s v="65969"/>
    <s v="ZM1250833MEG00688"/>
    <x v="2"/>
    <n v="308"/>
    <s v="Replacement"/>
    <s v="RSO08317"/>
    <x v="4"/>
    <x v="0"/>
    <s v="DAMAGED KICKER"/>
    <x v="9"/>
    <x v="1"/>
    <x v="3"/>
    <x v="0"/>
    <s v="ME"/>
    <x v="24"/>
    <x v="0"/>
    <s v="[ZNF0111AG-ME] Rotimatic Next (Black &amp; Grey)"/>
    <x v="0"/>
    <n v="0"/>
    <n v="0"/>
    <s v="Return with Refund/Replacement"/>
    <s v="50–499"/>
  </r>
  <r>
    <x v="82"/>
    <s v="Satish Goel"/>
    <s v="76868"/>
    <s v="ZM1260208CAG09605"/>
    <x v="0"/>
    <n v="4"/>
    <s v="Replacement"/>
    <s v="RSO08316"/>
    <x v="4"/>
    <x v="0"/>
    <s v="NOT POWERING ON"/>
    <x v="5"/>
    <x v="3"/>
    <x v="8"/>
    <x v="2"/>
    <s v="CA"/>
    <x v="12"/>
    <x v="0"/>
    <s v="[3YearRotimaticNextRotimaticCareWarranty] Rotimatic Next - Rotimatic Care Plus Warranty - 3 Years"/>
    <x v="2"/>
    <n v="50"/>
    <n v="0"/>
    <s v="Return with Refund/Replacement"/>
    <s v="0–49"/>
  </r>
  <r>
    <x v="82"/>
    <s v="Prashant Sorte"/>
    <s v="68639"/>
    <s v="ZM1251144CAG04729"/>
    <x v="2"/>
    <n v="0"/>
    <s v="Replacement"/>
    <s v="RSO08315"/>
    <x v="4"/>
    <x v="0"/>
    <s v="WATER DISPENSER"/>
    <x v="33"/>
    <x v="6"/>
    <x v="2"/>
    <x v="0"/>
    <s v="CA"/>
    <x v="5"/>
    <x v="0"/>
    <s v="[2YearRotimaticNextRotimaticCareWarranty] Rotimatic Next - Rotimatic Care Plus Warranty - 2 Years"/>
    <x v="2"/>
    <n v="0"/>
    <n v="0"/>
    <s v="Return with Refund/Replacement"/>
    <s v="0–49"/>
  </r>
  <r>
    <x v="82"/>
    <s v="Jayaprakash Ethirajulu"/>
    <s v="76349"/>
    <s v="ZM1251249CAG06478"/>
    <x v="0"/>
    <n v="0"/>
    <s v="Replacement"/>
    <s v="RSO08313"/>
    <x v="4"/>
    <x v="0"/>
    <s v="KNEADER TRAY STUCK"/>
    <x v="0"/>
    <x v="0"/>
    <x v="0"/>
    <x v="0"/>
    <s v="CA"/>
    <x v="20"/>
    <x v="0"/>
    <s v="[ZNF0111AG-CA] Rotimatic Next (Black &amp; Grey)"/>
    <x v="2"/>
    <n v="41"/>
    <n v="0"/>
    <s v="Return with Refund/Replacement"/>
    <s v="0–49"/>
  </r>
  <r>
    <x v="82"/>
    <s v="Zubin Umrigar"/>
    <s v="69289"/>
    <s v="ZM1251147CAG05689"/>
    <x v="0"/>
    <n v="475"/>
    <s v="Replacement"/>
    <s v="RSO08311"/>
    <x v="4"/>
    <x v="0"/>
    <s v="OVERHEATING"/>
    <x v="57"/>
    <x v="4"/>
    <x v="2"/>
    <x v="0"/>
    <s v="CA"/>
    <x v="38"/>
    <x v="0"/>
    <s v="[ZMA0111A-CA-R] Remanufactured"/>
    <x v="0"/>
    <n v="0"/>
    <n v="0"/>
    <s v="Return with Refund/Replacement"/>
    <s v="50–499"/>
  </r>
  <r>
    <x v="82"/>
    <s v="Ishumita Mohan"/>
    <s v="77267"/>
    <s v="ZM1260206CAW09491"/>
    <x v="0"/>
    <n v="0"/>
    <s v="Replacement"/>
    <s v="RSO08310"/>
    <x v="4"/>
    <x v="0"/>
    <s v="SLURRY DOUGH"/>
    <x v="88"/>
    <x v="17"/>
    <x v="8"/>
    <x v="2"/>
    <s v="CA"/>
    <x v="25"/>
    <x v="0"/>
    <s v="[ZNF0111AW-CA] Rotimatic Next (Black &amp; White)"/>
    <x v="2"/>
    <n v="53"/>
    <n v="0"/>
    <s v="Return with Refund/Replacement"/>
    <s v="0–49"/>
  </r>
  <r>
    <x v="82"/>
    <s v="Bhaskar Funde"/>
    <s v="76721"/>
    <s v="ZM1260206CAG09191"/>
    <x v="0"/>
    <n v="0"/>
    <s v="Replacement"/>
    <s v="RSO08285"/>
    <x v="4"/>
    <x v="0"/>
    <s v="TRANSFER ARM STUCK"/>
    <x v="3"/>
    <x v="1"/>
    <x v="8"/>
    <x v="2"/>
    <s v="CA"/>
    <x v="25"/>
    <x v="0"/>
    <s v="[ZNF0111AG-CA] Rotimatic Next (Black &amp; Grey)"/>
    <x v="2"/>
    <n v="40"/>
    <n v="0"/>
    <s v="Return with Refund/Replacement"/>
    <s v="0–49"/>
  </r>
  <r>
    <x v="82"/>
    <s v="Mahejabin GHANCHI"/>
    <s v="63807"/>
    <s v="ZM1250522MEG00080"/>
    <x v="0"/>
    <n v="445"/>
    <s v="Replacement"/>
    <s v="RSO08309"/>
    <x v="4"/>
    <x v="0"/>
    <s v="TRANSFER ARM RATTLING NOISE"/>
    <x v="1"/>
    <x v="1"/>
    <x v="11"/>
    <x v="0"/>
    <s v="ME"/>
    <x v="40"/>
    <x v="0"/>
    <s v="[ZMA0111A-ME] Rotimatic Plus"/>
    <x v="2"/>
    <n v="0"/>
    <n v="0"/>
    <s v="Return with Refund/Replacement"/>
    <s v="50–499"/>
  </r>
  <r>
    <x v="83"/>
    <s v="Kalika Handa"/>
    <s v="73778"/>
    <s v="ZM1251249CAW06230"/>
    <x v="0"/>
    <n v="48"/>
    <s v="Replacement"/>
    <s v="RSO08308"/>
    <x v="4"/>
    <x v="0"/>
    <s v="CANNOT TRANSFER DOUGH BALL"/>
    <x v="3"/>
    <x v="1"/>
    <x v="0"/>
    <x v="0"/>
    <s v="CA"/>
    <x v="20"/>
    <x v="0"/>
    <s v="[ZNF0111AW-CA] Rotimatic Next (Black &amp; White)"/>
    <x v="2"/>
    <n v="47"/>
    <n v="0"/>
    <s v="Return with Refund/Replacement"/>
    <s v="0–49"/>
  </r>
  <r>
    <x v="83"/>
    <s v="Swetha Thokala"/>
    <s v="66203"/>
    <s v="ZM1250835CAG02549"/>
    <x v="0"/>
    <n v="522"/>
    <s v="Replacement"/>
    <s v="RSO08307"/>
    <x v="4"/>
    <x v="0"/>
    <s v="SLAVE COMMUNICATION ERROR"/>
    <x v="18"/>
    <x v="3"/>
    <x v="3"/>
    <x v="0"/>
    <s v="CA"/>
    <x v="8"/>
    <x v="0"/>
    <s v="[3YearRotimaticNextRotimaticCareWarranty] Rotimatic Next - Rotimatic Care Plus Warranty - 3 Years"/>
    <x v="2"/>
    <n v="0"/>
    <n v="0"/>
    <s v="Return with Refund/Replacement"/>
    <s v="500–999"/>
  </r>
  <r>
    <x v="83"/>
    <s v="Syed Quadri"/>
    <s v="78137"/>
    <s v="ZM1260102CAG08387"/>
    <x v="0"/>
    <n v="0"/>
    <s v="Replacement"/>
    <s v="RSO08306"/>
    <x v="4"/>
    <x v="0"/>
    <s v="KNEADING TRAY STUCK"/>
    <x v="0"/>
    <x v="0"/>
    <x v="4"/>
    <x v="2"/>
    <s v="CA"/>
    <x v="6"/>
    <x v="0"/>
    <s v="[ZNF0111AG-CA] Rotimatic Next (Black &amp; Grey)"/>
    <x v="2"/>
    <n v="40"/>
    <n v="0"/>
    <s v="Return with Refund/Replacement"/>
    <s v="0–49"/>
  </r>
  <r>
    <x v="83"/>
    <s v="Mehul Desai"/>
    <s v="68705"/>
    <s v="ZM1250836CAG02730"/>
    <x v="0"/>
    <n v="729"/>
    <s v="Replacement"/>
    <s v="RSO08305"/>
    <x v="4"/>
    <x v="0"/>
    <s v="NOT POWERING ON"/>
    <x v="5"/>
    <x v="3"/>
    <x v="3"/>
    <x v="0"/>
    <s v="CA"/>
    <x v="13"/>
    <x v="0"/>
    <s v="[3YearRotimaticNextRotimaticCareWarranty] Rotimatic Next - Rotimatic Care Plus Warranty - 3 Years"/>
    <x v="2"/>
    <n v="0"/>
    <n v="0"/>
    <s v="Return with Refund/Replacement"/>
    <s v="500–999"/>
  </r>
  <r>
    <x v="83"/>
    <s v="Jueeli Dahake"/>
    <s v="72582"/>
    <s v="ZM1251147CAW06037"/>
    <x v="0"/>
    <n v="1288"/>
    <s v="Replacement"/>
    <s v="RSO08304"/>
    <x v="4"/>
    <x v="0"/>
    <s v="KNEADER BLADE STUCK"/>
    <x v="2"/>
    <x v="0"/>
    <x v="2"/>
    <x v="0"/>
    <s v="CA"/>
    <x v="38"/>
    <x v="0"/>
    <s v="[ZNF0111AW-CA] Rotimatic Next (Black &amp; White)"/>
    <x v="2"/>
    <n v="42"/>
    <n v="0"/>
    <s v="Return with Refund/Replacement"/>
    <s v="1,000–1,999"/>
  </r>
  <r>
    <x v="83"/>
    <s v="Arushi Kant"/>
    <s v="74838"/>
    <s v="ZM1251250CAW06773"/>
    <x v="0"/>
    <n v="0"/>
    <s v="Replacement"/>
    <s v="RSO08301"/>
    <x v="4"/>
    <x v="0"/>
    <s v="LCD SCREEN NOT WORKING"/>
    <x v="59"/>
    <x v="13"/>
    <x v="0"/>
    <x v="0"/>
    <s v="CA"/>
    <x v="0"/>
    <x v="0"/>
    <s v="[ZNF0111AW-CA] Rotimatic Next (Black &amp; White)"/>
    <x v="2"/>
    <n v="41"/>
    <n v="0"/>
    <s v="Return with Refund/Replacement"/>
    <s v="0–49"/>
  </r>
  <r>
    <x v="83"/>
    <s v="Savan Shanthi Prasad"/>
    <s v="75167"/>
    <s v="ZM1251250MEG02229"/>
    <x v="0"/>
    <n v="917"/>
    <s v="Replacement"/>
    <s v="RSO08300"/>
    <x v="4"/>
    <x v="0"/>
    <s v="FULLY UNCOOKED"/>
    <x v="30"/>
    <x v="17"/>
    <x v="0"/>
    <x v="0"/>
    <s v="ME"/>
    <x v="0"/>
    <x v="0"/>
    <s v="[ZNF0111AG-ME] Rotimatic Next (Black &amp; Grey)"/>
    <x v="2"/>
    <n v="0"/>
    <n v="0"/>
    <s v="Return with Refund/Replacement"/>
    <s v="500–999"/>
  </r>
  <r>
    <x v="83"/>
    <s v="Karam Singh"/>
    <s v="71205"/>
    <s v="ZM1250940MEG01046"/>
    <x v="0"/>
    <n v="276"/>
    <s v="Replacement"/>
    <s v="RSO08298"/>
    <x v="4"/>
    <x v="0"/>
    <s v="TRANSFER ARM RATTLING NOISE"/>
    <x v="1"/>
    <x v="1"/>
    <x v="9"/>
    <x v="0"/>
    <s v="ME"/>
    <x v="14"/>
    <x v="0"/>
    <s v="[ZNF0111AG-ME] Rotimatic Next (Black &amp; Grey)"/>
    <x v="2"/>
    <n v="118"/>
    <n v="0"/>
    <s v="Return with Refund/Replacement"/>
    <s v="50–499"/>
  </r>
  <r>
    <x v="83"/>
    <s v="Lionel Noronha"/>
    <s v="72394"/>
    <s v="ZM1251146CAG05103"/>
    <x v="0"/>
    <n v="388"/>
    <s v="Replacement"/>
    <s v="RSO08296"/>
    <x v="4"/>
    <x v="0"/>
    <s v="SHORT CIRCUIT"/>
    <x v="74"/>
    <x v="3"/>
    <x v="2"/>
    <x v="0"/>
    <s v="CA"/>
    <x v="3"/>
    <x v="0"/>
    <s v="[ZNF0111AG-CA] Rotimatic Next (Black &amp; Grey)"/>
    <x v="2"/>
    <n v="42"/>
    <n v="0"/>
    <s v="Return with Refund/Replacement"/>
    <s v="50–499"/>
  </r>
  <r>
    <x v="83"/>
    <s v="Kunalkumae Bharucha"/>
    <s v="69639"/>
    <s v="ZM1250937CAG02828"/>
    <x v="0"/>
    <n v="746"/>
    <s v="Replacement"/>
    <s v="RSO08295"/>
    <x v="4"/>
    <x v="0"/>
    <s v="NOT POWERING ON"/>
    <x v="5"/>
    <x v="3"/>
    <x v="9"/>
    <x v="0"/>
    <s v="CA"/>
    <x v="21"/>
    <x v="0"/>
    <s v="[2YearRotimaticNextRotimaticCareWarranty] Rotimatic Next - Rotimatic Care Plus Warranty - 2 Years"/>
    <x v="2"/>
    <n v="45"/>
    <n v="0"/>
    <s v="Return with Refund/Replacement"/>
    <s v="500–999"/>
  </r>
  <r>
    <x v="83"/>
    <s v="Sameer Ahmed"/>
    <s v="76703"/>
    <s v="ZM1251251CAG06808"/>
    <x v="0"/>
    <n v="1365"/>
    <s v="Replacement"/>
    <s v="RSO08284"/>
    <x v="4"/>
    <x v="0"/>
    <s v="PRESS PAN STUCK"/>
    <x v="7"/>
    <x v="4"/>
    <x v="0"/>
    <x v="0"/>
    <s v="CA"/>
    <x v="1"/>
    <x v="0"/>
    <s v="[2YearRotimaticNextRotimaticCareWarranty] Rotimatic Next - Rotimatic Care Plus Warranty - 2 Years"/>
    <x v="2"/>
    <n v="0"/>
    <n v="0"/>
    <s v="Return with Refund/Replacement"/>
    <s v="1,000–1,999"/>
  </r>
  <r>
    <x v="83"/>
    <s v="Anand Bagal"/>
    <s v="65340"/>
    <s v="ZM1250832CAW02133"/>
    <x v="0"/>
    <n v="548"/>
    <s v="Replacement"/>
    <s v="RSO08294"/>
    <x v="4"/>
    <x v="0"/>
    <s v="TRANSFER ARM STUCK"/>
    <x v="3"/>
    <x v="1"/>
    <x v="3"/>
    <x v="0"/>
    <s v="CA"/>
    <x v="23"/>
    <x v="0"/>
    <s v="[3YearRotimaticNextRotimaticCareWarranty] Rotimatic Next - Rotimatic Care Plus Warranty - 3 Years"/>
    <x v="2"/>
    <n v="0"/>
    <n v="0"/>
    <s v="Return with Refund/Replacement"/>
    <s v="500–999"/>
  </r>
  <r>
    <x v="83"/>
    <s v="Gaurav Kandurwar"/>
    <s v="67075"/>
    <s v="ZM1250731CAG01993"/>
    <x v="0"/>
    <n v="670"/>
    <s v="Replacement"/>
    <s v="RSO08293"/>
    <x v="4"/>
    <x v="0"/>
    <s v="TOP CASING CRACK"/>
    <x v="8"/>
    <x v="5"/>
    <x v="1"/>
    <x v="0"/>
    <s v="CA"/>
    <x v="33"/>
    <x v="0"/>
    <s v="[ZNF0111AG-CA] Rotimatic Next (Black &amp; Grey)"/>
    <x v="0"/>
    <n v="0"/>
    <n v="0"/>
    <s v="Return with Refund/Replacement"/>
    <s v="500–999"/>
  </r>
  <r>
    <x v="83"/>
    <s v="Pratik Deepak Parab"/>
    <s v="73932"/>
    <s v="ZM1251249CAG06544"/>
    <x v="2"/>
    <n v="301"/>
    <s v="Replacement"/>
    <m/>
    <x v="4"/>
    <x v="0"/>
    <m/>
    <x v="4"/>
    <x v="2"/>
    <x v="0"/>
    <x v="0"/>
    <s v="CA"/>
    <x v="20"/>
    <x v="0"/>
    <s v="[ZNF0111AG-CA] Rotimatic Next (Black &amp; Grey)"/>
    <x v="4"/>
    <n v="39"/>
    <n v="0"/>
    <s v="Return with Refund/Replacement"/>
    <s v="50–499"/>
  </r>
  <r>
    <x v="83"/>
    <s v="Amit khunt"/>
    <s v="72125"/>
    <s v="ZM1251144CAG04734"/>
    <x v="0"/>
    <n v="657"/>
    <s v="Replacement"/>
    <s v="RSO08282"/>
    <x v="4"/>
    <x v="0"/>
    <s v="KNEADER TRAY STUCK"/>
    <x v="0"/>
    <x v="0"/>
    <x v="2"/>
    <x v="0"/>
    <s v="CA"/>
    <x v="5"/>
    <x v="0"/>
    <s v="[ZNF0111AG-CA] Rotimatic Next (Black &amp; Grey)"/>
    <x v="2"/>
    <n v="44"/>
    <n v="0"/>
    <s v="Return with Refund/Replacement"/>
    <s v="500–999"/>
  </r>
  <r>
    <x v="84"/>
    <s v="Shubhansh Karnick"/>
    <s v="71319"/>
    <s v="ZM1251146CAG05040"/>
    <x v="0"/>
    <n v="1105"/>
    <s v="Replacement"/>
    <s v="RSO08291"/>
    <x v="4"/>
    <x v="0"/>
    <s v="NOT POWERING ON"/>
    <x v="5"/>
    <x v="3"/>
    <x v="2"/>
    <x v="0"/>
    <s v="CA"/>
    <x v="3"/>
    <x v="0"/>
    <s v="[3YearRotimaticNextRotimaticCareWarranty] Rotimatic Next - Rotimatic Care Plus Warranty - 3 Years"/>
    <x v="2"/>
    <n v="44"/>
    <n v="0"/>
    <s v="Return with Refund/Replacement"/>
    <s v="1,000–1,999"/>
  </r>
  <r>
    <x v="84"/>
    <s v="Prateek Srivastava"/>
    <s v="69625"/>
    <s v="ZM1260102CAG08278"/>
    <x v="0"/>
    <n v="28"/>
    <s v="Replacement"/>
    <s v="RSO08278"/>
    <x v="4"/>
    <x v="0"/>
    <s v="KNEADER TRAY STUCK"/>
    <x v="0"/>
    <x v="0"/>
    <x v="4"/>
    <x v="2"/>
    <s v="CA"/>
    <x v="6"/>
    <x v="0"/>
    <s v="[2YearRotimaticNextRotimaticCareWarranty] Rotimatic Next - Rotimatic Care Plus Warranty - 2 Years"/>
    <x v="2"/>
    <n v="42"/>
    <n v="0"/>
    <s v="Return with Refund/Replacement"/>
    <s v="0–49"/>
  </r>
  <r>
    <x v="84"/>
    <s v="Hardeshkumar Khetarpal"/>
    <s v="70590"/>
    <s v="ZM1251043CAG04234"/>
    <x v="0"/>
    <n v="332"/>
    <s v="Replacement"/>
    <s v="RSO08289"/>
    <x v="4"/>
    <x v="0"/>
    <s v="TRANSFER ARM RATTLING NOISE"/>
    <x v="1"/>
    <x v="1"/>
    <x v="6"/>
    <x v="0"/>
    <s v="CA"/>
    <x v="9"/>
    <x v="0"/>
    <s v="[ZNF0111AG-CA] Rotimatic Next (Black &amp; Grey)"/>
    <x v="2"/>
    <n v="76"/>
    <n v="0"/>
    <s v="Return with Refund/Replacement"/>
    <s v="50–499"/>
  </r>
  <r>
    <x v="84"/>
    <s v="Akshita Supawala"/>
    <s v="70079"/>
    <s v="ZM1250939CAG03318"/>
    <x v="0"/>
    <n v="504"/>
    <s v="Replacement"/>
    <s v="RSO08288"/>
    <x v="4"/>
    <x v="0"/>
    <s v="TRANSFER ARM STUCK"/>
    <x v="3"/>
    <x v="1"/>
    <x v="9"/>
    <x v="0"/>
    <s v="CA"/>
    <x v="36"/>
    <x v="0"/>
    <s v="[ZNF0111AG-CA] Rotimatic Next (Black &amp; Grey)"/>
    <x v="0"/>
    <n v="43"/>
    <n v="0"/>
    <s v="Return with Refund/Replacement"/>
    <s v="500–999"/>
  </r>
  <r>
    <x v="84"/>
    <s v="Aesha Sanghavi"/>
    <s v="63808"/>
    <s v="ZM1260208CAW09533"/>
    <x v="0"/>
    <n v="132"/>
    <s v="Replacement"/>
    <s v="RSO08275"/>
    <x v="4"/>
    <x v="0"/>
    <s v="NOT POWERING ON"/>
    <x v="5"/>
    <x v="3"/>
    <x v="8"/>
    <x v="2"/>
    <s v="CA"/>
    <x v="12"/>
    <x v="0"/>
    <s v="[Extend-Protection-Plan-299.00] Extend Protection Plan - US - 2 Years (299.00)"/>
    <x v="2"/>
    <n v="0"/>
    <n v="0"/>
    <s v="Return with Refund/Replacement"/>
    <s v="50–499"/>
  </r>
  <r>
    <x v="84"/>
    <s v="Anvay Govind Pandit"/>
    <s v="72683"/>
    <s v="ZM1251146CAG05083"/>
    <x v="0"/>
    <n v="600"/>
    <s v="Replacement"/>
    <s v="RSO08267"/>
    <x v="4"/>
    <x v="0"/>
    <s v="KNEADER TRAY STUCK"/>
    <x v="0"/>
    <x v="0"/>
    <x v="2"/>
    <x v="0"/>
    <s v="CA"/>
    <x v="3"/>
    <x v="0"/>
    <s v="[2YearRotimaticNextRotimaticCareWarranty] Rotimatic Next - Rotimatic Care Plus Warranty - 2 Years"/>
    <x v="0"/>
    <n v="42"/>
    <n v="0"/>
    <s v="Return with Refund/Replacement"/>
    <s v="500–999"/>
  </r>
  <r>
    <x v="84"/>
    <s v="Nandabahen Patel"/>
    <s v="72463"/>
    <s v="ZM1251144CAG04669"/>
    <x v="2"/>
    <n v="0"/>
    <s v="Replacement"/>
    <s v="RSO08274"/>
    <x v="4"/>
    <x v="0"/>
    <s v="CANNOT DISPENSE FLOUR"/>
    <x v="76"/>
    <x v="6"/>
    <x v="2"/>
    <x v="0"/>
    <s v="CA"/>
    <x v="5"/>
    <x v="0"/>
    <s v="[3YearRotimaticNextRotimaticCareWarranty] Rotimatic Next - Rotimatic Care Plus Warranty - 3 Years"/>
    <x v="2"/>
    <n v="59"/>
    <n v="0"/>
    <s v="Return with Refund/Replacement"/>
    <s v="0–49"/>
  </r>
  <r>
    <x v="84"/>
    <s v="Ritesh Dugar"/>
    <s v="67180"/>
    <s v="ZM1250842CAG02008"/>
    <x v="0"/>
    <n v="47"/>
    <s v="Replacement"/>
    <s v="RSO08273"/>
    <x v="4"/>
    <x v="0"/>
    <s v="NOT POWERING ON"/>
    <x v="5"/>
    <x v="3"/>
    <x v="3"/>
    <x v="0"/>
    <s v="CA"/>
    <x v="18"/>
    <x v="0"/>
    <s v="[ZNF0111AG-CA] Rotimatic Next (Black &amp; Grey)"/>
    <x v="2"/>
    <n v="0"/>
    <n v="0"/>
    <s v="Return with Refund/Replacement"/>
    <s v="0–49"/>
  </r>
  <r>
    <x v="84"/>
    <s v="Swati Shinde"/>
    <s v="76144"/>
    <s v="ZM1251251CAG07532"/>
    <x v="0"/>
    <n v="431"/>
    <s v="Replacement"/>
    <s v="RSO08268"/>
    <x v="4"/>
    <x v="0"/>
    <s v="TRANSFER ARM STUCK"/>
    <x v="3"/>
    <x v="1"/>
    <x v="0"/>
    <x v="0"/>
    <s v="CA"/>
    <x v="1"/>
    <x v="0"/>
    <s v="[ZNF0111AG-CA] Rotimatic Next (Black &amp; Grey)"/>
    <x v="2"/>
    <n v="37"/>
    <n v="0"/>
    <s v="Return with Refund/Replacement"/>
    <s v="50–499"/>
  </r>
  <r>
    <x v="84"/>
    <s v="Rushabh Desai"/>
    <s v="77713"/>
    <s v="ZM1260206CAG09381"/>
    <x v="0"/>
    <n v="0"/>
    <s v="Replacement"/>
    <s v="RSO08271"/>
    <x v="4"/>
    <x v="0"/>
    <s v="BALL BEARINGS INSIDE THE MACHINE"/>
    <x v="89"/>
    <x v="7"/>
    <x v="8"/>
    <x v="2"/>
    <s v="CA"/>
    <x v="25"/>
    <x v="0"/>
    <s v="[ZNF0111AG-CA] Rotimatic Next (Black &amp; Grey)"/>
    <x v="0"/>
    <n v="38"/>
    <n v="0"/>
    <s v="Return with Refund/Replacement"/>
    <s v="0–49"/>
  </r>
  <r>
    <x v="84"/>
    <s v="Chhanesh Thakre"/>
    <s v="69680"/>
    <s v="ZM1250730MEG0056"/>
    <x v="0"/>
    <n v="1067"/>
    <s v="Replacement"/>
    <s v="RSO08270"/>
    <x v="4"/>
    <x v="0"/>
    <s v="KNEADER BLADE STUCK"/>
    <x v="2"/>
    <x v="0"/>
    <x v="1"/>
    <x v="0"/>
    <s v="ME"/>
    <x v="32"/>
    <x v="0"/>
    <s v="[ZMAA0758] Dough Cup"/>
    <x v="2"/>
    <n v="145"/>
    <n v="0"/>
    <s v="Return with Refund/Replacement"/>
    <s v="1,000–1,999"/>
  </r>
  <r>
    <x v="85"/>
    <s v="Rushil Grover"/>
    <s v="69383"/>
    <s v="ZM1250834CAG02364"/>
    <x v="0"/>
    <n v="165"/>
    <s v="Replacement"/>
    <s v="RSO08264"/>
    <x v="4"/>
    <x v="0"/>
    <s v="TRANSFER ARM RATTLING NOISE"/>
    <x v="1"/>
    <x v="1"/>
    <x v="3"/>
    <x v="0"/>
    <s v="CA"/>
    <x v="35"/>
    <x v="0"/>
    <s v="[ZNF0111AG-CA] Rotimatic Next (Black &amp; Grey)"/>
    <x v="2"/>
    <n v="42"/>
    <n v="0"/>
    <s v="Return with Refund/Replacement"/>
    <s v="50–499"/>
  </r>
  <r>
    <x v="85"/>
    <s v="Vishal Kumar"/>
    <s v="63857"/>
    <s v="ZM1250937CAG02959"/>
    <x v="0"/>
    <n v="206"/>
    <s v="Replacement"/>
    <s v="RSO08263"/>
    <x v="4"/>
    <x v="0"/>
    <s v="NOT POWERING ON"/>
    <x v="5"/>
    <x v="3"/>
    <x v="9"/>
    <x v="0"/>
    <s v="CA"/>
    <x v="21"/>
    <x v="0"/>
    <s v="[ZMA0111A-CA] Rotimatic Plus"/>
    <x v="2"/>
    <n v="0"/>
    <n v="0"/>
    <s v="Return with Refund/Replacement"/>
    <s v="50–499"/>
  </r>
  <r>
    <x v="85"/>
    <s v="Mitesh Shah"/>
    <s v="68570"/>
    <s v="ZM1251144CAG04552"/>
    <x v="0"/>
    <n v="1177"/>
    <s v="Replacement"/>
    <s v="RSO08262"/>
    <x v="4"/>
    <x v="0"/>
    <s v="DISPENSING LOADCELL ERROR"/>
    <x v="85"/>
    <x v="20"/>
    <x v="2"/>
    <x v="0"/>
    <s v="CA"/>
    <x v="5"/>
    <x v="0"/>
    <s v="[ZNF0111AG-CA] Rotimatic Next (Black &amp; Grey)"/>
    <x v="2"/>
    <n v="55"/>
    <n v="0"/>
    <s v="Return with Refund/Replacement"/>
    <s v="1,000–1,999"/>
  </r>
  <r>
    <x v="85"/>
    <s v="Akshay Agrawal"/>
    <s v="74143"/>
    <s v="ZM1251251CAG07944"/>
    <x v="0"/>
    <n v="117"/>
    <s v="Replacement"/>
    <s v="RSO08261"/>
    <x v="4"/>
    <x v="0"/>
    <s v="CANNOT TRANSFER DOUGH BALL"/>
    <x v="3"/>
    <x v="1"/>
    <x v="0"/>
    <x v="0"/>
    <s v="CA"/>
    <x v="1"/>
    <x v="0"/>
    <s v="[ZNF0111AG-CA] Rotimatic Next (Black &amp; Grey)"/>
    <x v="2"/>
    <n v="41"/>
    <n v="0"/>
    <s v="Return with Refund/Replacement"/>
    <s v="50–499"/>
  </r>
  <r>
    <x v="85"/>
    <s v="Hardeep Kanwar"/>
    <s v="80399"/>
    <s v="ZM1260208CAG09736"/>
    <x v="0"/>
    <n v="0"/>
    <s v="Replacement"/>
    <s v="RSO08260"/>
    <x v="4"/>
    <x v="0"/>
    <s v="TRANSFER ARM STUCK"/>
    <x v="3"/>
    <x v="1"/>
    <x v="8"/>
    <x v="2"/>
    <s v="CA"/>
    <x v="12"/>
    <x v="0"/>
    <s v="[ZNF0111AG-CA] Rotimatic Next (Black &amp; Grey)"/>
    <x v="2"/>
    <n v="124"/>
    <n v="0"/>
    <s v="Return with Refund/Replacement"/>
    <s v="0–49"/>
  </r>
  <r>
    <x v="85"/>
    <s v="Mukesh Kumar"/>
    <s v="73249"/>
    <s v="ZM1251147CAG05432"/>
    <x v="0"/>
    <n v="306"/>
    <s v="Replacement"/>
    <s v="RSO08259"/>
    <x v="4"/>
    <x v="0"/>
    <s v="NOT POWERING ON"/>
    <x v="5"/>
    <x v="3"/>
    <x v="2"/>
    <x v="0"/>
    <s v="CA"/>
    <x v="38"/>
    <x v="0"/>
    <s v="[ZNF0111AG-CA] Rotimatic Next (Black &amp; Grey)"/>
    <x v="2"/>
    <n v="0"/>
    <n v="0"/>
    <s v="Return with Refund/Replacement"/>
    <s v="50–499"/>
  </r>
  <r>
    <x v="86"/>
    <s v="Anuya Sheorey"/>
    <s v="66531"/>
    <s v="ZM1250728MEG00414"/>
    <x v="0"/>
    <n v="1337"/>
    <s v="Replacement"/>
    <s v="RSO08258"/>
    <x v="4"/>
    <x v="0"/>
    <s v="CANNOT CONNECT TO WI-FI"/>
    <x v="23"/>
    <x v="12"/>
    <x v="1"/>
    <x v="0"/>
    <s v="ME"/>
    <x v="31"/>
    <x v="0"/>
    <s v="[ZMA0179] Dough Cup"/>
    <x v="0"/>
    <n v="1"/>
    <n v="0"/>
    <s v="Return with Refund/Replacement"/>
    <s v="1,000–1,999"/>
  </r>
  <r>
    <x v="86"/>
    <s v="Arpita Pandit"/>
    <s v="67531"/>
    <s v="ZM1250834CAW02345"/>
    <x v="0"/>
    <n v="1526"/>
    <s v="Replacement"/>
    <s v="RSO08256"/>
    <x v="4"/>
    <x v="0"/>
    <s v="KNEADER TRAY STUCK"/>
    <x v="0"/>
    <x v="0"/>
    <x v="3"/>
    <x v="0"/>
    <s v="CA"/>
    <x v="35"/>
    <x v="0"/>
    <s v="[ZNF0111AW-CA] Rotimatic Next (Black &amp; White)"/>
    <x v="2"/>
    <n v="0"/>
    <n v="0"/>
    <s v="Return with Refund/Replacement"/>
    <s v="1,000–1,999"/>
  </r>
  <r>
    <x v="86"/>
    <s v="Vidya Patil"/>
    <s v="79809"/>
    <s v="ZM1260209MEW02738"/>
    <x v="0"/>
    <n v="261"/>
    <s v="Replacement"/>
    <s v="RSO08255"/>
    <x v="4"/>
    <x v="0"/>
    <s v="TRANSFER ARM STUCK"/>
    <x v="3"/>
    <x v="1"/>
    <x v="8"/>
    <x v="2"/>
    <s v="ME"/>
    <x v="11"/>
    <x v="0"/>
    <s v="[2YearRotimaticNextRotimaticCareWarranty] Rotimatic Next - Rotimatic Care Plus Warranty - 2 Years"/>
    <x v="0"/>
    <n v="83"/>
    <n v="0"/>
    <s v="Return with Refund/Replacement"/>
    <s v="50–499"/>
  </r>
  <r>
    <x v="86"/>
    <s v="Sandeep Kaur"/>
    <s v="65916"/>
    <s v="ZM1251146MEG01630"/>
    <x v="0"/>
    <n v="773"/>
    <s v="Replacement"/>
    <s v="RSO08254"/>
    <x v="4"/>
    <x v="0"/>
    <s v="TRANSFER ARM RATTLING NOISE"/>
    <x v="1"/>
    <x v="1"/>
    <x v="2"/>
    <x v="0"/>
    <s v="ME"/>
    <x v="3"/>
    <x v="0"/>
    <s v="[2YearRotimaticNextRotimaticCareWarranty] Rotimatic Next - Rotimatic Care Plus Warranty - 2 Years"/>
    <x v="0"/>
    <n v="193"/>
    <n v="0"/>
    <s v="Return with Refund/Replacement"/>
    <s v="500–999"/>
  </r>
  <r>
    <x v="86"/>
    <s v="Sanchit Sachdev"/>
    <s v="74824"/>
    <s v="ZM1260105MEW02479"/>
    <x v="0"/>
    <n v="234"/>
    <s v="Replacement"/>
    <s v="RSO08253"/>
    <x v="4"/>
    <x v="0"/>
    <s v="TRANSFER ARM STUCK"/>
    <x v="3"/>
    <x v="1"/>
    <x v="4"/>
    <x v="2"/>
    <s v="ME"/>
    <x v="41"/>
    <x v="0"/>
    <s v="[3YearRotimaticNextRotimaticCareWarranty] Rotimatic Next - Rotimatic Care Plus Warranty - 3 Years"/>
    <x v="2"/>
    <n v="63"/>
    <n v="0"/>
    <s v="Return with Refund/Replacement"/>
    <s v="50–499"/>
  </r>
  <r>
    <x v="86"/>
    <s v="Karan UPADHYAY"/>
    <s v="77662"/>
    <s v="ZM1260209MEG03113"/>
    <x v="0"/>
    <n v="0"/>
    <s v="Replacement"/>
    <s v="RSO08252"/>
    <x v="4"/>
    <x v="0"/>
    <s v="TRANSFER ARM RATTLING NOISE"/>
    <x v="1"/>
    <x v="1"/>
    <x v="8"/>
    <x v="2"/>
    <s v="ME"/>
    <x v="11"/>
    <x v="0"/>
    <s v="[3YearRotimaticNextRotimaticCareWarranty] Rotimatic Next - Rotimatic Care Plus Warranty - 3 Years"/>
    <x v="2"/>
    <n v="90"/>
    <n v="0"/>
    <s v="Return with Refund/Replacement"/>
    <s v="0–49"/>
  </r>
  <r>
    <x v="86"/>
    <s v="Hitesh Patel"/>
    <s v="77319"/>
    <s v="ZM1260208CAG09690"/>
    <x v="0"/>
    <n v="0"/>
    <s v="Replacement"/>
    <s v="RSO08209"/>
    <x v="4"/>
    <x v="0"/>
    <s v="TRANSFER ARM STUCK"/>
    <x v="3"/>
    <x v="1"/>
    <x v="8"/>
    <x v="2"/>
    <s v="CA"/>
    <x v="12"/>
    <x v="0"/>
    <s v="[ZNF0111AG-CA] Rotimatic Next (Black &amp; Grey)"/>
    <x v="2"/>
    <n v="37"/>
    <n v="0"/>
    <s v="Return with Refund/Replacement"/>
    <s v="0–49"/>
  </r>
  <r>
    <x v="87"/>
    <s v="Jinderjit Kaur"/>
    <s v="77704"/>
    <s v="ZM1260208CAG09613"/>
    <x v="2"/>
    <n v="72"/>
    <s v="Replacement"/>
    <s v="RSO08248"/>
    <x v="4"/>
    <x v="0"/>
    <s v="OIL CONTAINER LEAKING"/>
    <x v="90"/>
    <x v="6"/>
    <x v="8"/>
    <x v="2"/>
    <s v="CA"/>
    <x v="12"/>
    <x v="0"/>
    <s v="[ZNF0111AG-CA] Rotimatic Next (Black &amp; Grey)"/>
    <x v="0"/>
    <n v="79"/>
    <n v="0"/>
    <s v="Return with Refund/Replacement"/>
    <s v="50–499"/>
  </r>
  <r>
    <x v="87"/>
    <s v="Tarun Nangia"/>
    <s v="72738"/>
    <s v="ZM125094MEG01212"/>
    <x v="0"/>
    <n v="382"/>
    <s v="Replacement"/>
    <s v="RSO08211"/>
    <x v="4"/>
    <x v="0"/>
    <s v="CANNOT CONNECT TO WI-FI"/>
    <x v="23"/>
    <x v="12"/>
    <x v="9"/>
    <x v="0"/>
    <s v="EG"/>
    <x v="46"/>
    <x v="0"/>
    <s v="[2YearRotimaticNextRotimaticCareWarranty] Rotimatic Next - Rotimatic Care Plus Warranty - 2 Years"/>
    <x v="2"/>
    <n v="0"/>
    <n v="0"/>
    <s v="Return with Refund/Replacement"/>
    <s v="50–499"/>
  </r>
  <r>
    <x v="87"/>
    <s v="Sujith Ambekar"/>
    <s v="69930"/>
    <s v="ZM1251249MEW01917"/>
    <x v="0"/>
    <n v="238"/>
    <s v="Replacement"/>
    <s v="RSO08212"/>
    <x v="4"/>
    <x v="0"/>
    <s v="TRANSFER ARM RATTLING NOISE"/>
    <x v="1"/>
    <x v="1"/>
    <x v="0"/>
    <x v="0"/>
    <s v="ME"/>
    <x v="20"/>
    <x v="0"/>
    <s v="[6MonthsRotimaticNextRotimaticCareWarranty] Rotimatic Next - Rotimatic Care Plus Warranty - 6 Months"/>
    <x v="0"/>
    <n v="161"/>
    <n v="0"/>
    <s v="Return with Refund/Replacement"/>
    <s v="50–499"/>
  </r>
  <r>
    <x v="87"/>
    <s v="Nikhil Pandey"/>
    <s v="66224"/>
    <s v="ZM1250731CAG01899"/>
    <x v="0"/>
    <n v="471"/>
    <s v="Replacement"/>
    <s v="RSO08213"/>
    <x v="4"/>
    <x v="0"/>
    <s v="NOT POWERING ON"/>
    <x v="5"/>
    <x v="3"/>
    <x v="1"/>
    <x v="0"/>
    <s v="CA"/>
    <x v="33"/>
    <x v="0"/>
    <s v="[ZNF0111AG-CA] Rotimatic Next (Black &amp; Grey)"/>
    <x v="0"/>
    <n v="0"/>
    <n v="0"/>
    <s v="Return with Refund/Replacement"/>
    <s v="50–499"/>
  </r>
  <r>
    <x v="88"/>
    <s v="Sanjay Pujar"/>
    <s v="79963"/>
    <s v="ZM1260209CAG09788"/>
    <x v="0"/>
    <n v="13"/>
    <s v="Replacement"/>
    <s v="RSO08214"/>
    <x v="4"/>
    <x v="0"/>
    <s v="PARTIALLY UNCOOKED"/>
    <x v="30"/>
    <x v="17"/>
    <x v="8"/>
    <x v="2"/>
    <s v="CA"/>
    <x v="11"/>
    <x v="0"/>
    <s v="[3YearRotimaticNextRotimaticCareWarranty] Rotimatic Next - Rotimatic Care Plus Warranty - 3 Years"/>
    <x v="2"/>
    <n v="49"/>
    <n v="0"/>
    <s v="Return with Refund/Replacement"/>
    <s v="0–49"/>
  </r>
  <r>
    <x v="88"/>
    <s v="Vaishali Kelkar"/>
    <s v="69399"/>
    <s v="ZM1250940MEG01023"/>
    <x v="0"/>
    <n v="1048"/>
    <s v="Replacement"/>
    <s v="RSO08215"/>
    <x v="4"/>
    <x v="0"/>
    <s v="TRANSFER ARM RATTLING NOISE"/>
    <x v="1"/>
    <x v="1"/>
    <x v="9"/>
    <x v="0"/>
    <s v="ME"/>
    <x v="14"/>
    <x v="0"/>
    <s v="[1YearRotimaticNextRotimaticCareWarranty] Rotimatic Next - Rotimatic Care Plus Warranty - 1 Year"/>
    <x v="0"/>
    <n v="0"/>
    <n v="0"/>
    <s v="Return with Refund/Replacement"/>
    <s v="1,000–1,999"/>
  </r>
  <r>
    <x v="88"/>
    <s v="Charu Gaur"/>
    <s v="41561"/>
    <s v="ZM1250940MEG01022"/>
    <x v="0"/>
    <n v="255"/>
    <s v="Replacement"/>
    <s v="RSO08216"/>
    <x v="4"/>
    <x v="0"/>
    <s v="CANNOT TRANSFER DOUGH BALL"/>
    <x v="3"/>
    <x v="1"/>
    <x v="9"/>
    <x v="0"/>
    <s v="ME"/>
    <x v="14"/>
    <x v="0"/>
    <s v="[ZMA0111A-ME] Rotimatic Plus"/>
    <x v="0"/>
    <n v="0"/>
    <n v="0"/>
    <s v="Return with Refund/Replacement"/>
    <s v="50–499"/>
  </r>
  <r>
    <x v="88"/>
    <s v="Aneel Rathore"/>
    <s v="73580"/>
    <s v="ZM1251249MEG02100"/>
    <x v="0"/>
    <n v="1101"/>
    <s v="Replacement"/>
    <s v="RSO08218"/>
    <x v="4"/>
    <x v="0"/>
    <s v="KNEADER BLADE STUCK"/>
    <x v="2"/>
    <x v="0"/>
    <x v="0"/>
    <x v="0"/>
    <s v="ME"/>
    <x v="20"/>
    <x v="0"/>
    <s v="[ZNF0111AG-ME] Rotimatic Next (Black &amp; Grey)"/>
    <x v="2"/>
    <n v="116"/>
    <n v="0"/>
    <s v="Return with Refund/Replacement"/>
    <s v="1,000–1,999"/>
  </r>
  <r>
    <x v="88"/>
    <s v="Dipesh Malik"/>
    <s v="69886"/>
    <s v="ZM1250730MEG00604"/>
    <x v="0"/>
    <n v="154"/>
    <s v="Replacement"/>
    <s v="RSO08219"/>
    <x v="4"/>
    <x v="0"/>
    <s v="STIRRER NOT ROTATING"/>
    <x v="14"/>
    <x v="10"/>
    <x v="1"/>
    <x v="0"/>
    <s v="ME"/>
    <x v="32"/>
    <x v="0"/>
    <s v="[6MonthsRotimaticNextRotimaticCareWarranty] Rotimatic Next - Rotimatic Care Plus Warranty - 6 Months"/>
    <x v="2"/>
    <n v="0"/>
    <n v="0"/>
    <s v="Return with Refund/Replacement"/>
    <s v="50–499"/>
  </r>
  <r>
    <x v="88"/>
    <s v="Shashank Badre"/>
    <s v="70029"/>
    <s v="ZM1250730CAW01958"/>
    <x v="0"/>
    <n v="169"/>
    <s v="Replacement"/>
    <s v="RSO08220"/>
    <x v="4"/>
    <x v="0"/>
    <s v="TRANSFER ARM STUCK"/>
    <x v="3"/>
    <x v="1"/>
    <x v="1"/>
    <x v="0"/>
    <s v="CA"/>
    <x v="32"/>
    <x v="0"/>
    <s v="[6MonthsRotimaticNextRotimaticCareWarranty] Rotimatic Next - Rotimatic Care Plus Warranty - 6 Months"/>
    <x v="2"/>
    <n v="39"/>
    <n v="0"/>
    <s v="Return with Refund/Replacement"/>
    <s v="50–499"/>
  </r>
  <r>
    <x v="88"/>
    <s v="Hemal Vyas"/>
    <s v="63950"/>
    <s v="ZM1250729CAG01470"/>
    <x v="0"/>
    <m/>
    <s v="Replacement"/>
    <s v="RSO08221"/>
    <x v="4"/>
    <x v="0"/>
    <s v="UNCOOKED"/>
    <x v="30"/>
    <x v="17"/>
    <x v="1"/>
    <x v="0"/>
    <s v="CA"/>
    <x v="2"/>
    <x v="0"/>
    <s v="[ZNF0111AG-CA] Rotimatic Next (Black &amp; Grey)"/>
    <x v="0"/>
    <n v="0"/>
    <n v="0"/>
    <s v="Return with Refund/Replacement"/>
    <m/>
  </r>
  <r>
    <x v="88"/>
    <s v="Ajinkya Sagar Dobhada"/>
    <s v="79564"/>
    <s v="ZM1260206CAW09494"/>
    <x v="0"/>
    <m/>
    <s v="Replacement"/>
    <s v="RSO08222"/>
    <x v="4"/>
    <x v="0"/>
    <s v="TRANSFER ARM RATTLING NOISE"/>
    <x v="1"/>
    <x v="1"/>
    <x v="8"/>
    <x v="2"/>
    <s v="CA"/>
    <x v="25"/>
    <x v="0"/>
    <s v="[ZNF0111AW-CA] Rotimatic Next (Black &amp; White)"/>
    <x v="0"/>
    <n v="41"/>
    <n v="0"/>
    <s v="Return with Refund/Replacement"/>
    <m/>
  </r>
  <r>
    <x v="88"/>
    <s v="Nadia ansar"/>
    <s v="80065"/>
    <s v="ZM1260208CAG09627"/>
    <x v="0"/>
    <n v="69"/>
    <s v="Replacement"/>
    <s v="RSO08224"/>
    <x v="4"/>
    <x v="0"/>
    <s v="NOT POWERING ON"/>
    <x v="5"/>
    <x v="3"/>
    <x v="8"/>
    <x v="2"/>
    <s v="CA"/>
    <x v="12"/>
    <x v="0"/>
    <s v="[3YearRotimaticNextRotimaticCareWarranty] Rotimatic Next - Rotimatic Care Plus Warranty - 3 Years"/>
    <x v="2"/>
    <n v="42"/>
    <n v="0"/>
    <s v="Return with Refund/Replacement"/>
    <s v="50–499"/>
  </r>
  <r>
    <x v="88"/>
    <s v="Silpa Suryadevara"/>
    <s v="68330"/>
    <s v="ZM1251144CAW04431"/>
    <x v="0"/>
    <n v="134"/>
    <s v="Replacement"/>
    <s v="RSO08225"/>
    <x v="4"/>
    <x v="0"/>
    <s v="NOT POWERING ON"/>
    <x v="5"/>
    <x v="3"/>
    <x v="2"/>
    <x v="0"/>
    <s v="CA"/>
    <x v="5"/>
    <x v="0"/>
    <s v="[ZNF0111AW-CA] Rotimatic Next (Black &amp; White)"/>
    <x v="2"/>
    <n v="0"/>
    <n v="0"/>
    <s v="Return with Refund/Replacement"/>
    <s v="50–499"/>
  </r>
  <r>
    <x v="88"/>
    <s v="Vinay kumar Gundala"/>
    <s v="66351"/>
    <s v="ZM1251249MEG01821"/>
    <x v="0"/>
    <n v="1411"/>
    <s v="Replacement"/>
    <s v="RSO08226"/>
    <x v="4"/>
    <x v="0"/>
    <s v="STUCK ON PLEASE WAIT"/>
    <x v="50"/>
    <x v="15"/>
    <x v="0"/>
    <x v="0"/>
    <s v="ME"/>
    <x v="20"/>
    <x v="0"/>
    <s v="[ZNF0111AG-ME] Rotimatic Next (Black &amp; Grey)"/>
    <x v="2"/>
    <n v="0"/>
    <n v="0"/>
    <s v="Return with Refund/Replacement"/>
    <s v="1,000–1,999"/>
  </r>
  <r>
    <x v="88"/>
    <s v="Pinal Patel"/>
    <s v="75694"/>
    <s v="ZM1251250MEG02288"/>
    <x v="0"/>
    <n v="884"/>
    <s v="Replacement"/>
    <s v="RSO08227"/>
    <x v="4"/>
    <x v="0"/>
    <s v="TRANSFER ARM RATTLING NOISE"/>
    <x v="1"/>
    <x v="1"/>
    <x v="0"/>
    <x v="0"/>
    <s v="ME"/>
    <x v="0"/>
    <x v="0"/>
    <s v="[3YearRotimaticNextRotimaticCareWarranty] Rotimatic Next - Rotimatic Care Plus Warranty - 3 Years"/>
    <x v="2"/>
    <n v="116"/>
    <n v="0"/>
    <s v="Return with Refund/Replacement"/>
    <s v="500–999"/>
  </r>
  <r>
    <x v="89"/>
    <s v="Daiveek Naik"/>
    <s v="74958"/>
    <s v="ZM125125CAG07389"/>
    <x v="0"/>
    <n v="0"/>
    <s v="Replacement"/>
    <m/>
    <x v="4"/>
    <x v="0"/>
    <s v="MACHINE ISSUE"/>
    <x v="52"/>
    <x v="19"/>
    <x v="0"/>
    <x v="0"/>
    <s v="AG"/>
    <x v="48"/>
    <x v="0"/>
    <s v="[2YearRotimaticNextRotimaticCareWarranty] Rotimatic Next - Rotimatic Care Plus Warranty - 2 Years"/>
    <x v="0"/>
    <n v="40"/>
    <n v="0"/>
    <s v="Return with Refund/Replacement"/>
    <s v="0–49"/>
  </r>
  <r>
    <x v="90"/>
    <s v="Waqas Abbasi"/>
    <s v="64292"/>
    <s v="ZM1250835CAG02588"/>
    <x v="0"/>
    <n v="100"/>
    <s v="Replacement"/>
    <s v="RSO08365"/>
    <x v="4"/>
    <x v="0"/>
    <s v="STIRRER NOT ROTATING"/>
    <x v="14"/>
    <x v="10"/>
    <x v="3"/>
    <x v="0"/>
    <s v="CA"/>
    <x v="8"/>
    <x v="0"/>
    <s v="[ZNF0111AG-CA] Rotimatic Next (Black &amp; Grey)"/>
    <x v="2"/>
    <n v="0"/>
    <n v="0"/>
    <s v="Return with Refund/Replacement"/>
    <s v="50–499"/>
  </r>
  <r>
    <x v="90"/>
    <s v="Dipal Parikh"/>
    <s v="76556"/>
    <s v="ZM1251251CAG07908"/>
    <x v="0"/>
    <n v="5"/>
    <s v="Replacement"/>
    <m/>
    <x v="4"/>
    <x v="0"/>
    <s v="MACHINE ISSUE"/>
    <x v="52"/>
    <x v="19"/>
    <x v="0"/>
    <x v="0"/>
    <s v="CA"/>
    <x v="1"/>
    <x v="0"/>
    <s v="[ZNF0111AG-CA] Rotimatic Next (Black &amp; Grey)"/>
    <x v="0"/>
    <n v="49"/>
    <n v="0"/>
    <s v="Return with Refund/Replacement"/>
    <s v="0–49"/>
  </r>
  <r>
    <x v="91"/>
    <s v="Abhishek  Khare"/>
    <s v="49107"/>
    <s v="ZM82401MEB0E2"/>
    <x v="2"/>
    <n v="2181"/>
    <s v="Replacement"/>
    <s v="RSO08243"/>
    <x v="4"/>
    <x v="0"/>
    <s v="DOUGH CUP BROKEN"/>
    <x v="77"/>
    <x v="0"/>
    <x v="4"/>
    <x v="3"/>
    <s v="B0"/>
    <x v="39"/>
    <x v="1"/>
    <s v="[ZMA0217] Roti Basket"/>
    <x v="2"/>
    <n v="92"/>
    <n v="0"/>
    <s v="Return with Refund/Replacement"/>
    <s v="2,000–2,999"/>
  </r>
  <r>
    <x v="92"/>
    <s v="Ranjith Anchuri"/>
    <s v="75756"/>
    <s v="ZM1251251CAG07808"/>
    <x v="0"/>
    <n v="0"/>
    <s v="Replacement"/>
    <m/>
    <x v="4"/>
    <x v="0"/>
    <s v="MACHINE ISSUE"/>
    <x v="52"/>
    <x v="19"/>
    <x v="0"/>
    <x v="0"/>
    <s v="CA"/>
    <x v="1"/>
    <x v="0"/>
    <s v="[2YearRotimaticNextRotimaticCareWarranty] Rotimatic Next - Rotimatic Care Plus Warranty - 2 Years"/>
    <x v="0"/>
    <n v="196"/>
    <n v="0"/>
    <s v="Return with Refund/Replacement"/>
    <s v="0–49"/>
  </r>
  <r>
    <x v="92"/>
    <s v="Jasveer Dhonsi"/>
    <s v="79087"/>
    <s v="ZM1260209MEG02881"/>
    <x v="0"/>
    <n v="0"/>
    <s v="Replacement"/>
    <m/>
    <x v="4"/>
    <x v="0"/>
    <s v="MACHINE ISSUE"/>
    <x v="52"/>
    <x v="19"/>
    <x v="8"/>
    <x v="2"/>
    <s v="ME"/>
    <x v="11"/>
    <x v="0"/>
    <s v="[ZNF0111AG-ME] Rotimatic Next (Black &amp; Grey)"/>
    <x v="0"/>
    <n v="127"/>
    <n v="0"/>
    <s v="Return with Refund/Replacement"/>
    <s v="0–49"/>
  </r>
  <r>
    <x v="92"/>
    <s v="Nakul Patel"/>
    <s v="73025"/>
    <s v="ZM1251146CAG05271"/>
    <x v="0"/>
    <n v="24"/>
    <s v="Replacement"/>
    <m/>
    <x v="4"/>
    <x v="0"/>
    <s v="MACHINE ISSUE"/>
    <x v="52"/>
    <x v="19"/>
    <x v="2"/>
    <x v="0"/>
    <s v="CA"/>
    <x v="3"/>
    <x v="0"/>
    <s v="[ZNF0111AG-CA] Rotimatic Next (Black &amp; Grey)"/>
    <x v="0"/>
    <n v="39"/>
    <n v="0"/>
    <s v="Cancellation"/>
    <s v="0–49"/>
  </r>
  <r>
    <x v="92"/>
    <s v="Denik Joseph"/>
    <s v="67728"/>
    <s v="ZM1250835CAG02614"/>
    <x v="0"/>
    <n v="539"/>
    <s v="Replacement"/>
    <m/>
    <x v="4"/>
    <x v="0"/>
    <s v="MACHINE ISSUE"/>
    <x v="52"/>
    <x v="19"/>
    <x v="3"/>
    <x v="0"/>
    <s v="CA"/>
    <x v="8"/>
    <x v="0"/>
    <s v="[ZNF0111AG-CA] Rotimatic Next (Black &amp; Grey)"/>
    <x v="0"/>
    <n v="0"/>
    <n v="0"/>
    <s v="Return with Refund/Replacement"/>
    <s v="500–999"/>
  </r>
  <r>
    <x v="92"/>
    <s v="Saurabh Garg"/>
    <s v="62621"/>
    <s v="ZM1250731CAG01947"/>
    <x v="0"/>
    <n v="547"/>
    <s v="Replacement"/>
    <m/>
    <x v="4"/>
    <x v="0"/>
    <s v="MACHINE ISSUE"/>
    <x v="52"/>
    <x v="19"/>
    <x v="1"/>
    <x v="0"/>
    <s v="CA"/>
    <x v="33"/>
    <x v="0"/>
    <s v="[Extend-Protection-Plan-299.00] Extend Protection Plan - US - 2 Years (299.00)"/>
    <x v="0"/>
    <n v="0"/>
    <n v="0"/>
    <s v="Return with Refund/Replacement"/>
    <s v="500–999"/>
  </r>
  <r>
    <x v="93"/>
    <s v="Chhanesh Thakre"/>
    <s v="69680"/>
    <s v="ZM1250730MEG00567"/>
    <x v="0"/>
    <n v="1029"/>
    <s v="Replacement"/>
    <m/>
    <x v="4"/>
    <x v="0"/>
    <s v="KNEADER BLADE STUCK"/>
    <x v="2"/>
    <x v="0"/>
    <x v="1"/>
    <x v="0"/>
    <s v="ME"/>
    <x v="32"/>
    <x v="0"/>
    <s v="[ZMAA0758] Dough Cup"/>
    <x v="2"/>
    <n v="145"/>
    <n v="0"/>
    <s v="Return with Refund/Replacement"/>
    <s v="1,000–1,999"/>
  </r>
  <r>
    <x v="94"/>
    <s v="Nirupama Singh"/>
    <s v="74682"/>
    <s v="ZM1251251CAG07265"/>
    <x v="0"/>
    <n v="0"/>
    <s v="Replacement"/>
    <m/>
    <x v="4"/>
    <x v="0"/>
    <s v="EXTRA SCREW FOUND WHILE UNPACKING"/>
    <x v="91"/>
    <x v="7"/>
    <x v="0"/>
    <x v="0"/>
    <s v="CA"/>
    <x v="1"/>
    <x v="0"/>
    <s v="[2YearRotimaticNextRotimaticCareWarranty] Rotimatic Next - Rotimatic Care Plus Warranty - 2 Years"/>
    <x v="0"/>
    <n v="0"/>
    <n v="0"/>
    <s v="Return with Refund/Replacement"/>
    <s v="0–49"/>
  </r>
  <r>
    <x v="94"/>
    <s v="Mudit Malhotra"/>
    <s v="65918"/>
    <s v="ZM1250835MEG00929"/>
    <x v="0"/>
    <m/>
    <s v="Replacement"/>
    <m/>
    <x v="4"/>
    <x v="0"/>
    <s v="KNEADER BLADE STUCK"/>
    <x v="2"/>
    <x v="0"/>
    <x v="3"/>
    <x v="0"/>
    <s v="ME"/>
    <x v="8"/>
    <x v="0"/>
    <s v="[ZMNEXTUPGRADE] Rotimatic Next Upgrade Fee"/>
    <x v="0"/>
    <n v="17"/>
    <n v="0"/>
    <s v="Cancellation"/>
    <m/>
  </r>
  <r>
    <x v="94"/>
    <s v="lakhwinder klar"/>
    <s v="64431"/>
    <s v="ZM1250834CAW02301"/>
    <x v="0"/>
    <n v="667"/>
    <s v="Replacement"/>
    <s v="RSO08266"/>
    <x v="4"/>
    <x v="0"/>
    <s v="MACHINE ISSUE"/>
    <x v="52"/>
    <x v="19"/>
    <x v="3"/>
    <x v="0"/>
    <s v="CA"/>
    <x v="35"/>
    <x v="0"/>
    <s v="[ZNF0111AW-CA] Rotimatic Next (Black &amp; White)"/>
    <x v="2"/>
    <n v="0"/>
    <n v="0"/>
    <s v="Return with Refund/Replacement"/>
    <s v="500–999"/>
  </r>
  <r>
    <x v="95"/>
    <s v="Meena Patel"/>
    <s v="75055"/>
    <s v="ZM1251250CAW06747"/>
    <x v="0"/>
    <m/>
    <s v="Replacement"/>
    <m/>
    <x v="5"/>
    <x v="0"/>
    <s v="NOT POWERING ON"/>
    <x v="5"/>
    <x v="3"/>
    <x v="0"/>
    <x v="0"/>
    <s v="CA"/>
    <x v="0"/>
    <x v="0"/>
    <s v="[2YearRotimaticNextRotimaticCareWarranty] Rotimatic Next - Rotimatic Care Plus Warranty - 2 Years"/>
    <x v="0"/>
    <n v="49"/>
    <n v="0"/>
    <s v="Return with Refund/Replacement"/>
    <m/>
  </r>
  <r>
    <x v="96"/>
    <s v="Kavita Gada"/>
    <s v="57193"/>
    <s v="ZM82405CAB24C"/>
    <x v="0"/>
    <m/>
    <s v="Replacement"/>
    <m/>
    <x v="5"/>
    <x v="0"/>
    <s v="STIRRER NOT ROTATING"/>
    <x v="14"/>
    <x v="10"/>
    <x v="11"/>
    <x v="3"/>
    <s v="B2"/>
    <x v="4"/>
    <x v="1"/>
    <s v="[ZMA0217] Roti Basket"/>
    <x v="5"/>
    <n v="35"/>
    <n v="0"/>
    <s v="Return with Refund/Replacement"/>
    <m/>
  </r>
  <r>
    <x v="97"/>
    <s v="Pradeep Chouhan"/>
    <s v="68582"/>
    <s v="ZM1251043CAG04245"/>
    <x v="0"/>
    <m/>
    <s v="Replacement"/>
    <s v="RSO08126"/>
    <x v="5"/>
    <x v="0"/>
    <s v="NOT POWERING ON"/>
    <x v="5"/>
    <x v="3"/>
    <x v="6"/>
    <x v="0"/>
    <s v="CA"/>
    <x v="9"/>
    <x v="0"/>
    <s v="[ZNF0111AG-CA] Rotimatic Next (Black &amp; Grey)"/>
    <x v="0"/>
    <n v="0"/>
    <n v="0"/>
    <s v="Return with Refund/Replacement"/>
    <m/>
  </r>
  <r>
    <x v="97"/>
    <s v="Gautam Srivastava"/>
    <s v="61895"/>
    <s v="ZM1251147CAW05888"/>
    <x v="0"/>
    <m/>
    <s v="Replacement"/>
    <s v="RSO08128"/>
    <x v="5"/>
    <x v="0"/>
    <s v="SLURRY DOUGH"/>
    <x v="88"/>
    <x v="17"/>
    <x v="2"/>
    <x v="0"/>
    <s v="CA"/>
    <x v="38"/>
    <x v="0"/>
    <s v="[Extend-Protection-Plan-299.00] Extend Protection Plan - US - 2 Years (299.00)"/>
    <x v="2"/>
    <n v="46"/>
    <n v="0"/>
    <s v="Return with Refund/Replacement"/>
    <m/>
  </r>
  <r>
    <x v="97"/>
    <s v="Gaurav Kumar"/>
    <s v="68036"/>
    <s v="ZM82309CAB076"/>
    <x v="0"/>
    <m/>
    <s v="Replacement"/>
    <s v="RSO08118"/>
    <x v="5"/>
    <x v="0"/>
    <s v="POWER TRIP"/>
    <x v="66"/>
    <x v="3"/>
    <x v="9"/>
    <x v="1"/>
    <s v="B0"/>
    <x v="4"/>
    <x v="1"/>
    <s v="[ZNF0111AW-CA] Rotimatic Next (Black &amp; White)"/>
    <x v="0"/>
    <n v="0"/>
    <n v="0"/>
    <s v="Return with Refund/Replacement"/>
    <m/>
  </r>
  <r>
    <x v="97"/>
    <s v="Sheetal Bhamare"/>
    <s v="64450"/>
    <s v="ZM1251147CAW05926"/>
    <x v="0"/>
    <n v="115"/>
    <s v="Replacement"/>
    <s v="RSO08119"/>
    <x v="5"/>
    <x v="0"/>
    <s v="TRANSFER ARM STUCK"/>
    <x v="3"/>
    <x v="1"/>
    <x v="2"/>
    <x v="0"/>
    <s v="CA"/>
    <x v="38"/>
    <x v="0"/>
    <s v="[ZNF0111AW-CA] Rotimatic Next (Black &amp; White)"/>
    <x v="0"/>
    <n v="0"/>
    <n v="0"/>
    <s v="Return with Refund/Replacement"/>
    <s v="50–499"/>
  </r>
  <r>
    <x v="97"/>
    <s v="Atul Mirje"/>
    <s v="70964"/>
    <s v="ZM1251144CAG04702"/>
    <x v="0"/>
    <m/>
    <s v="Replacement"/>
    <s v="RSO08123"/>
    <x v="5"/>
    <x v="0"/>
    <s v="NOT POWERING ON"/>
    <x v="5"/>
    <x v="3"/>
    <x v="2"/>
    <x v="0"/>
    <s v="CA"/>
    <x v="5"/>
    <x v="0"/>
    <s v="[ZNF0111AG-CA] Rotimatic Next (Black &amp; Grey)"/>
    <x v="0"/>
    <n v="48"/>
    <n v="0"/>
    <s v="Return with Refund/Replacement"/>
    <m/>
  </r>
  <r>
    <x v="97"/>
    <s v="Murthy Devarakonda"/>
    <s v="64289"/>
    <s v="ZM1250625CAG00934"/>
    <x v="0"/>
    <n v="849"/>
    <s v="Replacement"/>
    <s v="RSO08120"/>
    <x v="5"/>
    <x v="0"/>
    <s v="NOT POWERING ON"/>
    <x v="5"/>
    <x v="3"/>
    <x v="10"/>
    <x v="0"/>
    <s v="CA"/>
    <x v="29"/>
    <x v="0"/>
    <s v="[ZNF0111AG-CA] Rotimatic Next (Black &amp; Grey)"/>
    <x v="0"/>
    <n v="0"/>
    <n v="0"/>
    <s v="Return with Refund/Replacement"/>
    <s v="500–999"/>
  </r>
  <r>
    <x v="97"/>
    <s v="Vivek Mehendale"/>
    <s v="70552"/>
    <s v="ZM1251144CAG04612"/>
    <x v="0"/>
    <m/>
    <s v="Replacement"/>
    <s v="RSO08153"/>
    <x v="5"/>
    <x v="0"/>
    <s v="NOT POWERING ON"/>
    <x v="5"/>
    <x v="3"/>
    <x v="2"/>
    <x v="0"/>
    <s v="CA"/>
    <x v="5"/>
    <x v="0"/>
    <s v="[ZNF0111AG-CA] Rotimatic Next (Black &amp; Grey)"/>
    <x v="0"/>
    <n v="49"/>
    <n v="0"/>
    <s v="Return with Refund/Replacement"/>
    <m/>
  </r>
  <r>
    <x v="97"/>
    <s v="Amar Jayswal"/>
    <s v="74525"/>
    <s v="ZM1251146CAG05346"/>
    <x v="0"/>
    <m/>
    <s v="Replacement"/>
    <s v="RSO08133"/>
    <x v="5"/>
    <x v="0"/>
    <s v="NOT POWERING ON"/>
    <x v="5"/>
    <x v="3"/>
    <x v="2"/>
    <x v="0"/>
    <s v="CA"/>
    <x v="3"/>
    <x v="0"/>
    <s v="[ZNF0111AG-CA] Rotimatic Next (Black &amp; Grey)"/>
    <x v="0"/>
    <n v="0"/>
    <n v="0"/>
    <s v="Return with Refund/Replacement"/>
    <m/>
  </r>
  <r>
    <x v="97"/>
    <s v="Manish Hasija"/>
    <s v="80211"/>
    <s v="ZM1260208CAG09641"/>
    <x v="0"/>
    <m/>
    <s v="Replacement"/>
    <s v="RSO08122"/>
    <x v="5"/>
    <x v="0"/>
    <s v="NOT POWERING ON"/>
    <x v="5"/>
    <x v="3"/>
    <x v="8"/>
    <x v="2"/>
    <s v="CA"/>
    <x v="12"/>
    <x v="0"/>
    <s v="[2YearRotimaticNextRotimaticCareWarranty] Rotimatic Next - Rotimatic Care Plus Warranty - 2 Years"/>
    <x v="0"/>
    <n v="108"/>
    <n v="0"/>
    <s v="Return with Refund/Replacement"/>
    <m/>
  </r>
  <r>
    <x v="97"/>
    <s v="Sreenivas Thota"/>
    <s v="73764"/>
    <s v="ZM1251147CAG05424"/>
    <x v="0"/>
    <m/>
    <s v="Replacement"/>
    <s v="RSO08124"/>
    <x v="5"/>
    <x v="0"/>
    <s v="NOT POWERING ON"/>
    <x v="5"/>
    <x v="3"/>
    <x v="2"/>
    <x v="0"/>
    <s v="CA"/>
    <x v="38"/>
    <x v="0"/>
    <s v="[3YearRotimaticNextRotimaticCareWarranty] Rotimatic Next - Rotimatic Care Plus Warranty - 3 Years"/>
    <x v="0"/>
    <n v="39"/>
    <n v="0"/>
    <s v="Return with Refund/Replacement"/>
    <m/>
  </r>
  <r>
    <x v="97"/>
    <s v="Pankaj Kukreja"/>
    <s v="64788"/>
    <s v="ZM1250625CAG00990"/>
    <x v="0"/>
    <m/>
    <s v="Replacement"/>
    <s v="RSO08125"/>
    <x v="5"/>
    <x v="0"/>
    <s v="NOT POWERING ON"/>
    <x v="5"/>
    <x v="3"/>
    <x v="10"/>
    <x v="0"/>
    <s v="CA"/>
    <x v="29"/>
    <x v="0"/>
    <s v="[3YearRotimaticNextRotimaticCareWarranty] Rotimatic Next - Rotimatic Care Plus Warranty - 3 Years"/>
    <x v="0"/>
    <n v="0"/>
    <n v="0"/>
    <s v="Return with Refund/Replacement"/>
    <m/>
  </r>
  <r>
    <x v="97"/>
    <s v="Shashank Maiya"/>
    <s v="64822"/>
    <s v="ZM1250625CAG01101"/>
    <x v="0"/>
    <n v="921"/>
    <s v="Replacement"/>
    <s v="RSO08131"/>
    <x v="5"/>
    <x v="0"/>
    <s v="NOT POWERING ON"/>
    <x v="5"/>
    <x v="3"/>
    <x v="10"/>
    <x v="0"/>
    <s v="CA"/>
    <x v="29"/>
    <x v="0"/>
    <s v="[3YearRotimaticNextRotimaticCareWarranty] Rotimatic Next - Rotimatic Care Plus Warranty - 3 Years"/>
    <x v="0"/>
    <n v="0"/>
    <n v="0"/>
    <s v="Return with Refund/Replacement"/>
    <s v="500–999"/>
  </r>
  <r>
    <x v="97"/>
    <s v="Rajini Mamidi"/>
    <s v="70591"/>
    <s v="ZM1251043CAG04217"/>
    <x v="0"/>
    <m/>
    <s v="Replacement"/>
    <s v="RSO08130"/>
    <x v="5"/>
    <x v="0"/>
    <s v="NOT POWERING ON"/>
    <x v="5"/>
    <x v="3"/>
    <x v="6"/>
    <x v="0"/>
    <s v="CA"/>
    <x v="9"/>
    <x v="0"/>
    <s v="[ZNF0111AG-CA] Rotimatic Next (Black &amp; Grey)"/>
    <x v="2"/>
    <n v="0"/>
    <n v="0"/>
    <s v="Return with Refund/Replacement"/>
    <m/>
  </r>
  <r>
    <x v="97"/>
    <s v="Radhika Rayadurgam"/>
    <s v="64743"/>
    <s v="ZM1250625CAG00891"/>
    <x v="0"/>
    <n v="148"/>
    <s v="Replacement"/>
    <s v="RSO08129"/>
    <x v="5"/>
    <x v="0"/>
    <s v="NOT POWERING ON"/>
    <x v="5"/>
    <x v="3"/>
    <x v="10"/>
    <x v="0"/>
    <s v="CA"/>
    <x v="29"/>
    <x v="0"/>
    <s v="[1YearRotimaticNextRotimaticCareWarranty] Rotimatic Next - Rotimatic Care Plus Warranty - 1 Year"/>
    <x v="0"/>
    <n v="0"/>
    <n v="0"/>
    <s v="Return with Refund/Replacement"/>
    <s v="50–499"/>
  </r>
  <r>
    <x v="98"/>
    <s v="Radhika Rayadurgam"/>
    <s v="64743"/>
    <s v="ZM1250625CAC00891"/>
    <x v="0"/>
    <m/>
    <s v="Replacement"/>
    <m/>
    <x v="5"/>
    <x v="0"/>
    <m/>
    <x v="4"/>
    <x v="2"/>
    <x v="10"/>
    <x v="0"/>
    <s v="CA"/>
    <x v="29"/>
    <x v="0"/>
    <s v="[1YearRotimaticNextRotimaticCareWarranty] Rotimatic Next - Rotimatic Care Plus Warranty - 1 Year"/>
    <x v="4"/>
    <n v="0"/>
    <n v="0"/>
    <s v="Return with Refund/Replacement"/>
    <m/>
  </r>
  <r>
    <x v="99"/>
    <s v="Muzamil Rana"/>
    <s v="65481"/>
    <s v="ZM1250729CAG01630"/>
    <x v="0"/>
    <n v="7"/>
    <s v="Replacement"/>
    <s v="RSO08101"/>
    <x v="5"/>
    <x v="0"/>
    <s v="FOR FA"/>
    <x v="92"/>
    <x v="16"/>
    <x v="1"/>
    <x v="0"/>
    <s v="CA"/>
    <x v="2"/>
    <x v="0"/>
    <s v="[ZNF0111AG-CA] Rotimatic Next (Black &amp; Grey)"/>
    <x v="0"/>
    <n v="0"/>
    <n v="0"/>
    <s v="Return with Refund/Replacement"/>
    <s v="0–49"/>
  </r>
  <r>
    <x v="99"/>
    <s v="Sonia Dua"/>
    <s v="73886"/>
    <s v="ZM1251249MEG02091"/>
    <x v="0"/>
    <n v="393"/>
    <s v="Replacement"/>
    <s v="RSO08100"/>
    <x v="5"/>
    <x v="0"/>
    <s v="CANNOT TRANSFER DOUGH BALL"/>
    <x v="3"/>
    <x v="1"/>
    <x v="0"/>
    <x v="0"/>
    <s v="ME"/>
    <x v="20"/>
    <x v="0"/>
    <s v="[2YearRotimaticNextRotimaticCareWarranty] Rotimatic Next - Rotimatic Care Plus Warranty - 2 Years"/>
    <x v="0"/>
    <n v="0"/>
    <n v="0"/>
    <s v="Return with Refund/Replacement"/>
    <s v="50–499"/>
  </r>
  <r>
    <x v="99"/>
    <s v="Rajesh Sanchala"/>
    <s v="70873"/>
    <s v="ZM1251144CAG04748"/>
    <x v="0"/>
    <n v="170"/>
    <s v="Replacement"/>
    <s v="RSO08099"/>
    <x v="5"/>
    <x v="0"/>
    <s v="NOT POWERING ON"/>
    <x v="5"/>
    <x v="3"/>
    <x v="2"/>
    <x v="0"/>
    <s v="CA"/>
    <x v="5"/>
    <x v="0"/>
    <s v="[3YearRotimaticNextRotimaticCareWarranty] Rotimatic Next - Rotimatic Care Plus Warranty - 3 Years"/>
    <x v="0"/>
    <n v="232"/>
    <n v="0"/>
    <s v="Return with Refund/Replacement"/>
    <s v="50–499"/>
  </r>
  <r>
    <x v="99"/>
    <s v="Wajih Syed"/>
    <s v="62742"/>
    <s v="ZM1250519CAG00379"/>
    <x v="0"/>
    <n v="127"/>
    <s v="Replacement"/>
    <s v="RSO08098"/>
    <x v="5"/>
    <x v="0"/>
    <s v="NOT POWERING ON"/>
    <x v="5"/>
    <x v="3"/>
    <x v="11"/>
    <x v="0"/>
    <s v="CA"/>
    <x v="42"/>
    <x v="0"/>
    <s v="[ZMA0111A-CA] Rotimatic Plus"/>
    <x v="0"/>
    <n v="0"/>
    <n v="0"/>
    <s v="Return with Refund/Replacement"/>
    <s v="50–499"/>
  </r>
  <r>
    <x v="99"/>
    <s v="Lopa Sata"/>
    <s v="74945"/>
    <s v="ZM1251251CAG07156"/>
    <x v="2"/>
    <m/>
    <s v="Replacement"/>
    <s v="RSO08086"/>
    <x v="5"/>
    <x v="0"/>
    <s v="LOOSE SCREW"/>
    <x v="91"/>
    <x v="7"/>
    <x v="0"/>
    <x v="0"/>
    <s v="CA"/>
    <x v="1"/>
    <x v="0"/>
    <s v="[ZNF0111AG-CA] Rotimatic Next (Black &amp; Grey)"/>
    <x v="0"/>
    <n v="0"/>
    <n v="0"/>
    <s v="Return with Refund/Replacement"/>
    <m/>
  </r>
  <r>
    <x v="99"/>
    <s v="Parth Desai"/>
    <s v="63286"/>
    <s v="ZM1250626CAW01157"/>
    <x v="0"/>
    <m/>
    <s v="Replacement"/>
    <s v="RSO08097"/>
    <x v="5"/>
    <x v="0"/>
    <s v="NOT POWERING ON"/>
    <x v="5"/>
    <x v="3"/>
    <x v="10"/>
    <x v="0"/>
    <s v="CA"/>
    <x v="15"/>
    <x v="0"/>
    <s v="[Extend-Protection-Plan-299.00] Extend Protection Plan - US - 2 Years (299.00)"/>
    <x v="0"/>
    <n v="0"/>
    <n v="0"/>
    <s v="Return with Refund/Replacement"/>
    <m/>
  </r>
  <r>
    <x v="99"/>
    <s v="Ramesh Vojjala"/>
    <s v="60921"/>
    <s v="ZP82512CABA85"/>
    <x v="0"/>
    <m/>
    <s v="Replacement"/>
    <s v="RSO08102"/>
    <x v="5"/>
    <x v="0"/>
    <s v="FAULTY MACHINE"/>
    <x v="15"/>
    <x v="11"/>
    <x v="0"/>
    <x v="0"/>
    <s v="BA"/>
    <x v="4"/>
    <x v="1"/>
    <s v="[Extend-Protection-Plan-299.00] Extend Protection Plan - US - 2 Years (299.00)"/>
    <x v="0"/>
    <n v="165"/>
    <n v="0"/>
    <s v="Return with Refund/Replacement"/>
    <m/>
  </r>
  <r>
    <x v="99"/>
    <s v="Neha Singh"/>
    <s v="76057"/>
    <s v="ZM1260102CAG08637"/>
    <x v="0"/>
    <m/>
    <s v="Replacement"/>
    <s v="RSO08071"/>
    <x v="5"/>
    <x v="0"/>
    <s v="MULTIPLE ISSUES"/>
    <x v="15"/>
    <x v="11"/>
    <x v="4"/>
    <x v="2"/>
    <s v="CA"/>
    <x v="6"/>
    <x v="0"/>
    <s v="[3YearRotimaticNextRotimaticCareWarranty] Rotimatic Next - Rotimatic Care Plus Warranty - 3 Years"/>
    <x v="0"/>
    <n v="38"/>
    <n v="0"/>
    <s v="Return with Refund/Replacement"/>
    <m/>
  </r>
  <r>
    <x v="99"/>
    <s v="Hafsa Nazneen"/>
    <s v="75949"/>
    <s v="ZM1251251CAG06822"/>
    <x v="0"/>
    <n v="1111"/>
    <s v="Replacement"/>
    <s v="RSO08096"/>
    <x v="5"/>
    <x v="0"/>
    <s v="DISPENSER LOADCELL ERROR"/>
    <x v="85"/>
    <x v="20"/>
    <x v="0"/>
    <x v="0"/>
    <s v="CA"/>
    <x v="1"/>
    <x v="0"/>
    <s v="[ZNF0111AG-CA] Rotimatic Next (Black &amp; Grey)"/>
    <x v="0"/>
    <n v="138"/>
    <n v="0"/>
    <s v="Return with Refund/Replacement"/>
    <s v="1,000–1,999"/>
  </r>
  <r>
    <x v="99"/>
    <s v="Devki Patel"/>
    <s v="74116"/>
    <s v="ZM1251251CAG07786"/>
    <x v="0"/>
    <m/>
    <s v="Replacement"/>
    <s v="RSO08095"/>
    <x v="5"/>
    <x v="0"/>
    <s v="KNEADER BLADE STUCK"/>
    <x v="2"/>
    <x v="0"/>
    <x v="0"/>
    <x v="0"/>
    <s v="CA"/>
    <x v="1"/>
    <x v="0"/>
    <s v="[ZNF0111AG-CA] Rotimatic Next (Black &amp; Grey)"/>
    <x v="0"/>
    <n v="37"/>
    <n v="0"/>
    <s v="Return with Refund/Replacement"/>
    <m/>
  </r>
  <r>
    <x v="99"/>
    <s v="Pankaj Sharma"/>
    <s v="72990"/>
    <s v="ZM1251043CAW04095"/>
    <x v="0"/>
    <m/>
    <s v="Replacement"/>
    <s v="RSO08094"/>
    <x v="5"/>
    <x v="0"/>
    <s v="UNCOOKED ROTIS"/>
    <x v="30"/>
    <x v="17"/>
    <x v="6"/>
    <x v="0"/>
    <s v="CA"/>
    <x v="9"/>
    <x v="0"/>
    <s v="[2YearRotimaticNextRotimaticCareWarranty] Rotimatic Next - Rotimatic Care Plus Warranty - 2 Years"/>
    <x v="2"/>
    <n v="45"/>
    <n v="0"/>
    <s v="Return with Refund/Replacement"/>
    <m/>
  </r>
  <r>
    <x v="99"/>
    <s v="Rohan Kulkarni"/>
    <s v="78075"/>
    <s v="ZM1260105MEW02444"/>
    <x v="2"/>
    <m/>
    <s v="Replacement"/>
    <s v="RSO08026"/>
    <x v="5"/>
    <x v="0"/>
    <s v="WRONG POWER CORD"/>
    <x v="49"/>
    <x v="7"/>
    <x v="4"/>
    <x v="2"/>
    <s v="ME"/>
    <x v="41"/>
    <x v="0"/>
    <s v="[ZNF0111AW-ME] Rotimatic Next (Black &amp; White)"/>
    <x v="2"/>
    <n v="0"/>
    <n v="0"/>
    <s v="Return with Refund/Replacement"/>
    <m/>
  </r>
  <r>
    <x v="99"/>
    <s v="Shirish Bhavthankar"/>
    <s v="73553"/>
    <s v="ZM1251146CAG05120"/>
    <x v="0"/>
    <n v="719"/>
    <s v="Replacement"/>
    <s v="RSO08093"/>
    <x v="5"/>
    <x v="0"/>
    <s v="MACHINE REPLACEMENT"/>
    <x v="62"/>
    <x v="14"/>
    <x v="2"/>
    <x v="0"/>
    <s v="CA"/>
    <x v="3"/>
    <x v="0"/>
    <s v="[ZNF0111AG-CA] Rotimatic Next (Black &amp; Grey)"/>
    <x v="0"/>
    <n v="38"/>
    <n v="0"/>
    <s v="Return with Refund/Replacement"/>
    <s v="500–999"/>
  </r>
  <r>
    <x v="99"/>
    <s v="Ushma sampat"/>
    <s v="76549"/>
    <s v="ZM1251251CAG07852"/>
    <x v="0"/>
    <m/>
    <s v="Replacement"/>
    <s v="RSO08092"/>
    <x v="5"/>
    <x v="0"/>
    <s v="UNCOOKED ROTIS"/>
    <x v="30"/>
    <x v="17"/>
    <x v="0"/>
    <x v="0"/>
    <s v="CA"/>
    <x v="1"/>
    <x v="0"/>
    <s v="[ZNF0111AG-CA] Rotimatic Next (Black &amp; Grey)"/>
    <x v="0"/>
    <n v="37"/>
    <n v="0"/>
    <s v="Return with Refund/Replacement"/>
    <m/>
  </r>
  <r>
    <x v="100"/>
    <s v="Kireet Agrawal"/>
    <s v="70422"/>
    <s v="ZM1260206CAG9336"/>
    <x v="0"/>
    <n v="15"/>
    <s v="Replacement"/>
    <s v="RSO08091"/>
    <x v="5"/>
    <x v="0"/>
    <s v="ISSUE SUMMARY"/>
    <x v="92"/>
    <x v="16"/>
    <x v="8"/>
    <x v="2"/>
    <s v="CA"/>
    <x v="25"/>
    <x v="0"/>
    <s v="[ZNF0111AG-CA] Rotimatic Next (Black &amp; Grey)"/>
    <x v="0"/>
    <n v="59"/>
    <n v="0"/>
    <s v="Return with Refund/Replacement"/>
    <s v="0–49"/>
  </r>
  <r>
    <x v="100"/>
    <s v="Ahsan Iqbal"/>
    <s v="68957"/>
    <s v="ZM1250937CAG02894"/>
    <x v="0"/>
    <m/>
    <s v="Replacement"/>
    <s v="RSO08090"/>
    <x v="5"/>
    <x v="0"/>
    <s v="TRANSFER ARM RATTLING NOISE"/>
    <x v="1"/>
    <x v="1"/>
    <x v="9"/>
    <x v="0"/>
    <s v="CA"/>
    <x v="21"/>
    <x v="0"/>
    <s v="[ZNF0111AG-CA] Rotimatic Next (Black &amp; Grey)"/>
    <x v="0"/>
    <n v="35"/>
    <n v="0"/>
    <s v="Return with Refund/Replacement"/>
    <m/>
  </r>
  <r>
    <x v="100"/>
    <s v="pankaj kumar"/>
    <s v="44704"/>
    <s v="ZM82303CAB056"/>
    <x v="0"/>
    <m/>
    <s v="Replacement"/>
    <s v="RSO08023"/>
    <x v="5"/>
    <x v="0"/>
    <s v="POWER TRIP"/>
    <x v="66"/>
    <x v="3"/>
    <x v="7"/>
    <x v="1"/>
    <s v="B0"/>
    <x v="4"/>
    <x v="1"/>
    <s v="[ZMA0111A-ME] Rotimatic Plus"/>
    <x v="0"/>
    <n v="0"/>
    <n v="0"/>
    <s v="Return with Refund/Replacement"/>
    <m/>
  </r>
  <r>
    <x v="100"/>
    <s v="Hemanth Bezawada"/>
    <s v="76013"/>
    <s v="ZM1251251CAG07729"/>
    <x v="0"/>
    <m/>
    <s v="Replacement"/>
    <s v="RSO08088"/>
    <x v="5"/>
    <x v="0"/>
    <s v="MULTIPLE ISSUES"/>
    <x v="15"/>
    <x v="11"/>
    <x v="0"/>
    <x v="0"/>
    <s v="CA"/>
    <x v="1"/>
    <x v="0"/>
    <s v="[2YearRotimaticNextRotimaticCareWarranty] Rotimatic Next - Rotimatic Care Plus Warranty - 2 Years"/>
    <x v="0"/>
    <n v="46"/>
    <n v="0"/>
    <s v="Return with Refund/Replacement"/>
    <m/>
  </r>
  <r>
    <x v="100"/>
    <s v="Sonali Garg"/>
    <s v="79508"/>
    <s v="ZM1260208CAW09542"/>
    <x v="2"/>
    <m/>
    <s v="Replacement"/>
    <s v="RSO08045"/>
    <x v="5"/>
    <x v="0"/>
    <s v="APPROVED BY"/>
    <x v="92"/>
    <x v="16"/>
    <x v="8"/>
    <x v="2"/>
    <s v="CA"/>
    <x v="12"/>
    <x v="0"/>
    <s v="[2YearRotimaticNextRotimaticCareWarranty] Rotimatic Next - Rotimatic Care Plus Warranty - 2 Years"/>
    <x v="2"/>
    <n v="0"/>
    <n v="0"/>
    <s v="Return with Refund/Replacement"/>
    <m/>
  </r>
  <r>
    <x v="100"/>
    <s v="Girish Arvind Yajurvedi"/>
    <s v="73343"/>
    <s v="ZM1251146CAG05202"/>
    <x v="2"/>
    <m/>
    <s v="Replacement"/>
    <s v="RSO08044"/>
    <x v="5"/>
    <x v="0"/>
    <s v="BROKEN KICKER"/>
    <x v="9"/>
    <x v="1"/>
    <x v="2"/>
    <x v="0"/>
    <s v="CA"/>
    <x v="3"/>
    <x v="0"/>
    <s v="[ZNF0111AG-CA] Rotimatic Next (Black &amp; Grey)"/>
    <x v="2"/>
    <n v="0"/>
    <n v="0"/>
    <s v="Return with Refund/Replacement"/>
    <m/>
  </r>
  <r>
    <x v="101"/>
    <s v="Praveen Thakur"/>
    <s v="74690"/>
    <s v="ZM1251147CAW05891"/>
    <x v="2"/>
    <m/>
    <s v="Replacement"/>
    <s v="RSO08042"/>
    <x v="5"/>
    <x v="0"/>
    <s v="OIL LEVEL LOW"/>
    <x v="55"/>
    <x v="6"/>
    <x v="2"/>
    <x v="0"/>
    <s v="CA"/>
    <x v="38"/>
    <x v="0"/>
    <m/>
    <x v="2"/>
    <n v="0"/>
    <n v="0"/>
    <s v="Cancellation"/>
    <m/>
  </r>
  <r>
    <x v="101"/>
    <s v="Jagtar Singh"/>
    <s v="65302"/>
    <s v="ZM1250728MEG00371"/>
    <x v="0"/>
    <m/>
    <s v="Replacement"/>
    <s v="RSO08085"/>
    <x v="5"/>
    <x v="0"/>
    <s v="CANNOT TRANSFER DOUGH BALL"/>
    <x v="3"/>
    <x v="1"/>
    <x v="1"/>
    <x v="0"/>
    <s v="ME"/>
    <x v="31"/>
    <x v="0"/>
    <s v="[ZNF0111AG-ME] Rotimatic Next (Black &amp; Grey)"/>
    <x v="0"/>
    <n v="158"/>
    <n v="0"/>
    <s v="Return with Refund/Replacement"/>
    <m/>
  </r>
  <r>
    <x v="101"/>
    <s v="Sanobar Khatib"/>
    <s v="71154"/>
    <s v="ZM1250940MEG01045"/>
    <x v="0"/>
    <n v="147"/>
    <s v="Replacement"/>
    <s v="RSO08084"/>
    <x v="5"/>
    <x v="0"/>
    <s v="CRACK"/>
    <x v="8"/>
    <x v="5"/>
    <x v="9"/>
    <x v="0"/>
    <s v="ME"/>
    <x v="14"/>
    <x v="0"/>
    <s v="[ZNF0111AG-ME] Rotimatic Next (Black &amp; Grey)"/>
    <x v="2"/>
    <n v="0"/>
    <n v="0"/>
    <s v="Return with Refund/Replacement"/>
    <s v="50–499"/>
  </r>
  <r>
    <x v="101"/>
    <s v="Ashwini Kothari"/>
    <s v="74331"/>
    <s v="ZM1250940MEG01122"/>
    <x v="0"/>
    <m/>
    <s v="Replacement"/>
    <s v="RSO08083"/>
    <x v="5"/>
    <x v="0"/>
    <s v="CANNOT TRANSFER DOUGH BALL"/>
    <x v="3"/>
    <x v="1"/>
    <x v="9"/>
    <x v="0"/>
    <s v="ME"/>
    <x v="14"/>
    <x v="0"/>
    <s v="[3YearRotimaticNextRotimaticCareWarranty] Rotimatic Next - Rotimatic Care Plus Warranty - 3 Years"/>
    <x v="0"/>
    <n v="119"/>
    <n v="0"/>
    <s v="Return with Refund/Replacement"/>
    <m/>
  </r>
  <r>
    <x v="101"/>
    <s v="Ankita Thaker"/>
    <s v="71426"/>
    <s v="ZM1251146CAG05050"/>
    <x v="0"/>
    <m/>
    <s v="Replacement"/>
    <s v="RSO08082"/>
    <x v="5"/>
    <x v="0"/>
    <s v="NOT POWERING ON"/>
    <x v="5"/>
    <x v="3"/>
    <x v="2"/>
    <x v="0"/>
    <s v="CA"/>
    <x v="3"/>
    <x v="0"/>
    <s v="[ZNF0111AG-CA] Rotimatic Next (Black &amp; Grey)"/>
    <x v="0"/>
    <n v="151"/>
    <n v="0"/>
    <s v="Return with Refund/Replacement"/>
    <m/>
  </r>
  <r>
    <x v="101"/>
    <s v="Varun Sharma"/>
    <s v="73314"/>
    <s v="ZM1251147CAG05500"/>
    <x v="0"/>
    <n v="802"/>
    <s v="Replacement"/>
    <s v="RSO08081"/>
    <x v="5"/>
    <x v="0"/>
    <s v="RATTLING NOISE"/>
    <x v="6"/>
    <x v="1"/>
    <x v="2"/>
    <x v="0"/>
    <s v="CA"/>
    <x v="38"/>
    <x v="0"/>
    <s v="[ZNF0111AG-CA] Rotimatic Next (Black &amp; Grey)"/>
    <x v="0"/>
    <n v="42"/>
    <n v="0"/>
    <s v="Return with Refund/Replacement"/>
    <s v="500–999"/>
  </r>
  <r>
    <x v="101"/>
    <s v="Priyanka Srinivas"/>
    <s v="63816"/>
    <s v="ZM1250937CAG02978"/>
    <x v="0"/>
    <m/>
    <s v="Replacement"/>
    <s v="RSO08080"/>
    <x v="5"/>
    <x v="0"/>
    <s v="KNEADER BLADE STUCK"/>
    <x v="2"/>
    <x v="0"/>
    <x v="9"/>
    <x v="0"/>
    <s v="CA"/>
    <x v="21"/>
    <x v="0"/>
    <s v="[ZNF0111AG-CA] Rotimatic Next (Black &amp; Grey)"/>
    <x v="0"/>
    <n v="0"/>
    <n v="0"/>
    <s v="Return with Refund/Replacement"/>
    <m/>
  </r>
  <r>
    <x v="101"/>
    <s v="SOMIT LADDHA"/>
    <s v="73782"/>
    <s v="ZM1251249MEG02034"/>
    <x v="2"/>
    <m/>
    <s v="Replacement"/>
    <s v="RSO08041"/>
    <x v="5"/>
    <x v="0"/>
    <s v="APPROVED BY"/>
    <x v="92"/>
    <x v="16"/>
    <x v="0"/>
    <x v="0"/>
    <s v="ME"/>
    <x v="20"/>
    <x v="0"/>
    <s v="[ZNF0111AG-ME] Rotimatic Next (Black &amp; Grey)"/>
    <x v="2"/>
    <n v="0"/>
    <n v="0"/>
    <s v="Return with Refund/Replacement"/>
    <m/>
  </r>
  <r>
    <x v="102"/>
    <s v="Durga Kumar Varanasi"/>
    <s v="64378"/>
    <s v="ZM1250625CAG01027"/>
    <x v="0"/>
    <n v="547"/>
    <s v="Replacement"/>
    <s v="RSO08075"/>
    <x v="5"/>
    <x v="0"/>
    <s v="NOT POWERING ON"/>
    <x v="5"/>
    <x v="3"/>
    <x v="10"/>
    <x v="0"/>
    <s v="CA"/>
    <x v="29"/>
    <x v="0"/>
    <s v="[ZNF0111AG-CA] Rotimatic Next (Black &amp; Grey)"/>
    <x v="0"/>
    <n v="0"/>
    <n v="0"/>
    <s v="Return with Refund/Replacement"/>
    <s v="500–999"/>
  </r>
  <r>
    <x v="102"/>
    <s v="Dhiraj Patil"/>
    <s v="73575"/>
    <s v="ZM1251147CAG05711"/>
    <x v="2"/>
    <n v="180"/>
    <s v="Replacement"/>
    <s v="RSO08039"/>
    <x v="5"/>
    <x v="0"/>
    <s v="BROKEN KICKER"/>
    <x v="9"/>
    <x v="1"/>
    <x v="2"/>
    <x v="0"/>
    <s v="CA"/>
    <x v="38"/>
    <x v="0"/>
    <s v="[2YearRotimaticNextRotimaticCareWarranty] Rotimatic Next - Rotimatic Care Plus Warranty - 2 Years"/>
    <x v="2"/>
    <n v="0"/>
    <n v="0"/>
    <s v="Return with Refund/Replacement"/>
    <s v="50–499"/>
  </r>
  <r>
    <x v="102"/>
    <s v="Paurvi Shinde"/>
    <s v="63768"/>
    <s v="ZM1250521CAG00470"/>
    <x v="0"/>
    <n v="73"/>
    <s v="Replacement"/>
    <s v="RSO08074"/>
    <x v="5"/>
    <x v="0"/>
    <s v="NOT POWERING ON"/>
    <x v="5"/>
    <x v="3"/>
    <x v="11"/>
    <x v="0"/>
    <s v="CA"/>
    <x v="34"/>
    <x v="0"/>
    <s v="[ZNF0111AG-CA] Rotimatic Next (Black &amp; Grey)"/>
    <x v="0"/>
    <n v="0"/>
    <n v="0"/>
    <s v="Return with Refund/Replacement"/>
    <s v="50–499"/>
  </r>
  <r>
    <x v="102"/>
    <s v="Shyamala Balachandran"/>
    <s v="76102"/>
    <s v="ZM1251251CAG07747"/>
    <x v="0"/>
    <n v="132"/>
    <s v="Replacement"/>
    <s v="RSO08073"/>
    <x v="5"/>
    <x v="0"/>
    <s v="FOR FA"/>
    <x v="92"/>
    <x v="16"/>
    <x v="0"/>
    <x v="0"/>
    <s v="CA"/>
    <x v="1"/>
    <x v="0"/>
    <s v="[2YearRotimaticNextRotimaticCareWarranty] Rotimatic Next - Rotimatic Care Plus Warranty - 2 Years"/>
    <x v="0"/>
    <n v="52"/>
    <n v="0"/>
    <s v="Return with Refund/Replacement"/>
    <s v="50–499"/>
  </r>
  <r>
    <x v="102"/>
    <s v="Rishabh Jain"/>
    <s v="75065"/>
    <s v="ZM1251251CAG07534"/>
    <x v="2"/>
    <m/>
    <s v="Replacement"/>
    <s v="RSO08038"/>
    <x v="5"/>
    <x v="0"/>
    <s v="LEAKAGE"/>
    <x v="10"/>
    <x v="6"/>
    <x v="0"/>
    <x v="0"/>
    <s v="CA"/>
    <x v="1"/>
    <x v="0"/>
    <s v="[ZNF0111AG-CA] Rotimatic Next (Black &amp; Grey)"/>
    <x v="2"/>
    <n v="0"/>
    <n v="0"/>
    <s v="Return with Refund/Replacement"/>
    <m/>
  </r>
  <r>
    <x v="102"/>
    <s v="Sukhbir Nain"/>
    <s v="77342"/>
    <s v="ZM1251251CAG07228"/>
    <x v="0"/>
    <n v="137"/>
    <s v="Replacement"/>
    <s v="RSO08072"/>
    <x v="5"/>
    <x v="0"/>
    <s v="LOCATION: PH FOR FA"/>
    <x v="92"/>
    <x v="16"/>
    <x v="0"/>
    <x v="0"/>
    <s v="CA"/>
    <x v="1"/>
    <x v="0"/>
    <s v="[3YearRotimaticNextRotimaticCareWarranty] Rotimatic Next - Rotimatic Care Plus Warranty - 3 Years"/>
    <x v="0"/>
    <n v="98"/>
    <n v="0"/>
    <s v="Return with Refund/Replacement"/>
    <s v="50–499"/>
  </r>
  <r>
    <x v="102"/>
    <s v="Arnab Bhattacharyya"/>
    <s v="76670"/>
    <s v="ZM1260206MEG02646"/>
    <x v="0"/>
    <n v="21"/>
    <s v="Replacement"/>
    <s v="RSO08070"/>
    <x v="5"/>
    <x v="0"/>
    <s v="STUCK ON LOADING SCREEN"/>
    <x v="25"/>
    <x v="13"/>
    <x v="8"/>
    <x v="2"/>
    <s v="ME"/>
    <x v="25"/>
    <x v="0"/>
    <s v="[2YearRotimaticNextRotimaticCareWarranty] Rotimatic Next - Rotimatic Care Plus Warranty - 2 Years"/>
    <x v="0"/>
    <n v="86"/>
    <n v="0"/>
    <s v="Return with Refund/Replacement"/>
    <s v="0–49"/>
  </r>
  <r>
    <x v="102"/>
    <s v="Radhika Pruthi"/>
    <s v="74734"/>
    <s v="ZM1251250MEG02217"/>
    <x v="2"/>
    <m/>
    <s v="Replacement"/>
    <s v="RSO08037"/>
    <x v="5"/>
    <x v="0"/>
    <s v="LEAKAGE"/>
    <x v="10"/>
    <x v="6"/>
    <x v="0"/>
    <x v="0"/>
    <s v="ME"/>
    <x v="0"/>
    <x v="0"/>
    <s v="[ZNF0111AG-ME] Rotimatic Next (Black &amp; Grey)"/>
    <x v="2"/>
    <n v="0"/>
    <n v="0"/>
    <s v="Return with Refund/Replacement"/>
    <m/>
  </r>
  <r>
    <x v="102"/>
    <s v="Deep Kothari"/>
    <s v="69764"/>
    <s v="ZM1251146CAG05263"/>
    <x v="0"/>
    <n v="146"/>
    <s v="Replacement"/>
    <s v="RSO08069"/>
    <x v="5"/>
    <x v="0"/>
    <s v="FOR FA"/>
    <x v="92"/>
    <x v="16"/>
    <x v="2"/>
    <x v="0"/>
    <s v="CA"/>
    <x v="3"/>
    <x v="0"/>
    <s v="[ZNF0111AG-CA] Rotimatic Next (Black &amp; Grey)"/>
    <x v="0"/>
    <n v="140"/>
    <n v="0"/>
    <s v="Return with Refund/Replacement"/>
    <s v="50–499"/>
  </r>
  <r>
    <x v="102"/>
    <s v="Abhinav Varma"/>
    <s v="67948"/>
    <s v="ZM1251043CAG04181"/>
    <x v="0"/>
    <n v="20"/>
    <s v="Replacement"/>
    <s v="RSO08068"/>
    <x v="5"/>
    <x v="0"/>
    <s v="NOT POWERING ON"/>
    <x v="5"/>
    <x v="3"/>
    <x v="6"/>
    <x v="0"/>
    <s v="CA"/>
    <x v="9"/>
    <x v="0"/>
    <s v="[ZNF0111AG-CA] Rotimatic Next (Black &amp; Grey)"/>
    <x v="2"/>
    <n v="40"/>
    <n v="0"/>
    <s v="Return with Refund/Replacement"/>
    <s v="0–49"/>
  </r>
  <r>
    <x v="102"/>
    <s v="CHARANJEET SINGH"/>
    <s v="71106"/>
    <s v="ZM1251043CAG04160"/>
    <x v="0"/>
    <m/>
    <s v="Replacement"/>
    <s v="RSO08067"/>
    <x v="5"/>
    <x v="0"/>
    <s v="RETAINED FOR REPLACEMENT"/>
    <x v="62"/>
    <x v="14"/>
    <x v="6"/>
    <x v="0"/>
    <s v="CA"/>
    <x v="9"/>
    <x v="0"/>
    <s v="[ZNF0111AG-CA] Rotimatic Next (Black &amp; Grey)"/>
    <x v="0"/>
    <n v="38"/>
    <n v="0"/>
    <s v="Return with Refund/Replacement"/>
    <m/>
  </r>
  <r>
    <x v="102"/>
    <s v="Mehul Shah"/>
    <s v="69238"/>
    <s v="ZM1250836CAG02777"/>
    <x v="0"/>
    <m/>
    <s v="Replacement"/>
    <s v="RSO08015"/>
    <x v="5"/>
    <x v="0"/>
    <s v="TRANSFER ARM RATTLING NOISE"/>
    <x v="1"/>
    <x v="1"/>
    <x v="3"/>
    <x v="0"/>
    <s v="CA"/>
    <x v="13"/>
    <x v="0"/>
    <s v="[ZNF0111AG-CA] Rotimatic Next (Black &amp; Grey)"/>
    <x v="0"/>
    <n v="42"/>
    <n v="0"/>
    <s v="Return with Refund/Replacement"/>
    <m/>
  </r>
  <r>
    <x v="103"/>
    <s v="Ketul Patel"/>
    <s v="69736"/>
    <s v="ZM1250940MEG01108"/>
    <x v="0"/>
    <n v="1107"/>
    <s v="Replacement"/>
    <s v="RSO08064"/>
    <x v="5"/>
    <x v="0"/>
    <s v="LOUD NOISE"/>
    <x v="54"/>
    <x v="11"/>
    <x v="9"/>
    <x v="0"/>
    <s v="ME"/>
    <x v="14"/>
    <x v="0"/>
    <s v="[ZNF0111AG-ME] Rotimatic Next (Black &amp; Grey)"/>
    <x v="0"/>
    <n v="98"/>
    <n v="0"/>
    <s v="Return with Refund/Replacement"/>
    <s v="1,000–1,999"/>
  </r>
  <r>
    <x v="103"/>
    <s v="Vasanth Bharath Veer Kumba"/>
    <s v="78074"/>
    <s v="ZM1260206MEG02644"/>
    <x v="2"/>
    <m/>
    <s v="Replacement"/>
    <s v="RSO08035"/>
    <x v="5"/>
    <x v="0"/>
    <s v="LEAKAGE"/>
    <x v="10"/>
    <x v="6"/>
    <x v="8"/>
    <x v="2"/>
    <s v="ME"/>
    <x v="25"/>
    <x v="0"/>
    <s v="[2YearRotimaticNextRotimaticCareWarranty] Rotimatic Next - Rotimatic Care Plus Warranty - 2 Years"/>
    <x v="2"/>
    <n v="0"/>
    <n v="0"/>
    <s v="Return with Refund/Replacement"/>
    <m/>
  </r>
  <r>
    <x v="103"/>
    <s v="Nishant Garg"/>
    <s v="72316"/>
    <s v="ZM1251146CAG05034"/>
    <x v="0"/>
    <n v="10"/>
    <s v="Replacement"/>
    <s v="RSO08063"/>
    <x v="5"/>
    <x v="0"/>
    <s v="NOT POWERING ON"/>
    <x v="5"/>
    <x v="3"/>
    <x v="2"/>
    <x v="0"/>
    <s v="CA"/>
    <x v="3"/>
    <x v="0"/>
    <s v="[2YearRotimaticNextRotimaticCareWarranty] Rotimatic Next - Rotimatic Care Plus Warranty - 2 Years"/>
    <x v="0"/>
    <n v="46"/>
    <n v="0"/>
    <s v="Return with Refund/Replacement"/>
    <s v="0–49"/>
  </r>
  <r>
    <x v="103"/>
    <s v="Sandeep Wadgaonkar"/>
    <s v="74460"/>
    <s v="ZM1251249CAG06518"/>
    <x v="0"/>
    <n v="80"/>
    <s v="Replacement"/>
    <s v="RSO08062"/>
    <x v="5"/>
    <x v="0"/>
    <s v="DOWNGRADE"/>
    <x v="93"/>
    <x v="14"/>
    <x v="0"/>
    <x v="0"/>
    <s v="CA"/>
    <x v="20"/>
    <x v="0"/>
    <s v="[3YearRotimaticNextRotimaticCareWarranty] Rotimatic Next - Rotimatic Care Plus Warranty - 3 Years"/>
    <x v="0"/>
    <n v="0"/>
    <n v="0"/>
    <s v="Return with Refund/Replacement"/>
    <s v="50–499"/>
  </r>
  <r>
    <x v="103"/>
    <s v="Saurabh Jain"/>
    <s v="72529"/>
    <s v="ZM1251146CAG05217"/>
    <x v="0"/>
    <n v="130"/>
    <s v="Replacement"/>
    <s v="RSO08061"/>
    <x v="5"/>
    <x v="0"/>
    <s v="FOR FA"/>
    <x v="92"/>
    <x v="16"/>
    <x v="2"/>
    <x v="0"/>
    <s v="CA"/>
    <x v="3"/>
    <x v="0"/>
    <s v="[3YearRotimaticNextRotimaticCareWarranty] Rotimatic Next - Rotimatic Care Plus Warranty - 3 Years"/>
    <x v="0"/>
    <n v="55"/>
    <n v="0"/>
    <s v="Return with Refund/Replacement"/>
    <s v="50–499"/>
  </r>
  <r>
    <x v="103"/>
    <s v="Amit Kumar"/>
    <s v="70525"/>
    <s v="ZM1251043CAG04148"/>
    <x v="0"/>
    <n v="1150"/>
    <s v="Replacement"/>
    <s v="RSO08060"/>
    <x v="5"/>
    <x v="0"/>
    <s v="TRANSFER ARM RATTLING NOISE"/>
    <x v="1"/>
    <x v="1"/>
    <x v="6"/>
    <x v="0"/>
    <s v="CA"/>
    <x v="9"/>
    <x v="0"/>
    <s v="[ZNF0111AG-CA] Rotimatic Next (Black &amp; Grey)"/>
    <x v="2"/>
    <n v="43"/>
    <n v="0"/>
    <s v="Return with Refund/Replacement"/>
    <s v="1,000–1,999"/>
  </r>
  <r>
    <x v="103"/>
    <s v="Phanindra Bhagavatula"/>
    <s v="68067"/>
    <s v="ZM1251043CAG03895"/>
    <x v="0"/>
    <m/>
    <s v="Replacement"/>
    <s v="RSO08059"/>
    <x v="5"/>
    <x v="0"/>
    <s v="CRACK"/>
    <x v="8"/>
    <x v="5"/>
    <x v="6"/>
    <x v="0"/>
    <s v="CA"/>
    <x v="9"/>
    <x v="0"/>
    <s v="[ZNF0111AG-CA] Rotimatic Next (Black &amp; Grey)"/>
    <x v="0"/>
    <n v="45"/>
    <n v="0"/>
    <s v="Return with Refund/Replacement"/>
    <m/>
  </r>
  <r>
    <x v="103"/>
    <s v="Dhaval Barot"/>
    <s v="63025"/>
    <s v="ZM1250626CAW01298"/>
    <x v="0"/>
    <m/>
    <s v="Replacement"/>
    <s v="RSO08058"/>
    <x v="5"/>
    <x v="0"/>
    <s v="TRANSFER ARM STUCK"/>
    <x v="3"/>
    <x v="1"/>
    <x v="10"/>
    <x v="0"/>
    <s v="CA"/>
    <x v="15"/>
    <x v="0"/>
    <s v="[ZMA0111A-CA] Rotimatic Plus"/>
    <x v="2"/>
    <n v="0"/>
    <n v="0"/>
    <s v="Return with Refund/Replacement"/>
    <m/>
  </r>
  <r>
    <x v="103"/>
    <s v="kanika thapar"/>
    <s v="63266"/>
    <s v="ZM1250626CAW01179"/>
    <x v="0"/>
    <m/>
    <s v="Replacement"/>
    <s v="RSO08057"/>
    <x v="5"/>
    <x v="0"/>
    <s v="MULTIPLE ISSUES"/>
    <x v="15"/>
    <x v="11"/>
    <x v="10"/>
    <x v="0"/>
    <s v="CA"/>
    <x v="15"/>
    <x v="0"/>
    <s v="[ZMA0111A-CA] Rotimatic Plus"/>
    <x v="0"/>
    <n v="0"/>
    <n v="0"/>
    <s v="Return with Refund/Replacement"/>
    <m/>
  </r>
  <r>
    <x v="103"/>
    <s v="Ruchi Sharma"/>
    <s v="74872"/>
    <s v="ZM1251251CAG07035"/>
    <x v="0"/>
    <n v="330"/>
    <s v="Replacement"/>
    <s v="RSO08056"/>
    <x v="5"/>
    <x v="0"/>
    <s v="FOR FA"/>
    <x v="92"/>
    <x v="16"/>
    <x v="0"/>
    <x v="0"/>
    <s v="CA"/>
    <x v="1"/>
    <x v="0"/>
    <s v="[3YearRotimaticNextRotimaticCareWarranty] Rotimatic Next - Rotimatic Care Plus Warranty - 3 Years"/>
    <x v="0"/>
    <n v="53"/>
    <n v="0"/>
    <s v="Return with Refund/Replacement"/>
    <s v="50–499"/>
  </r>
  <r>
    <x v="103"/>
    <s v="Nuzhar Yar Khan"/>
    <s v="74480"/>
    <s v="ZM1251250MEG02346"/>
    <x v="2"/>
    <m/>
    <s v="Replacement"/>
    <s v="RSO08032"/>
    <x v="5"/>
    <x v="0"/>
    <s v="LEAKAGE"/>
    <x v="10"/>
    <x v="6"/>
    <x v="0"/>
    <x v="0"/>
    <s v="ME"/>
    <x v="0"/>
    <x v="0"/>
    <s v="[2YearRotimaticNextRotimaticCareWarranty] Rotimatic Next - Rotimatic Care Plus Warranty - 2 Years"/>
    <x v="2"/>
    <n v="0"/>
    <n v="0"/>
    <s v="Return with Refund/Replacement"/>
    <m/>
  </r>
  <r>
    <x v="103"/>
    <s v="Manisha Taheliyani"/>
    <s v="65451"/>
    <s v="ZM1250623MEG0088"/>
    <x v="2"/>
    <m/>
    <s v="Replacement"/>
    <s v="RSO08031"/>
    <x v="5"/>
    <x v="0"/>
    <s v="TRIGGER FUNCTIONALITY ISSUE"/>
    <x v="9"/>
    <x v="1"/>
    <x v="10"/>
    <x v="0"/>
    <s v="ME"/>
    <x v="22"/>
    <x v="0"/>
    <s v="[ZNF0111AG-ME] Rotimatic Next (Black &amp; Grey)"/>
    <x v="2"/>
    <n v="0"/>
    <n v="0"/>
    <s v="Return with Refund/Replacement"/>
    <m/>
  </r>
  <r>
    <x v="103"/>
    <s v="Mudita Rana"/>
    <s v="63570"/>
    <s v="ZM1250623CAG00610"/>
    <x v="0"/>
    <m/>
    <s v="Replacement"/>
    <s v="RSO08055"/>
    <x v="5"/>
    <x v="0"/>
    <s v="POWER ISSUE"/>
    <x v="94"/>
    <x v="3"/>
    <x v="10"/>
    <x v="0"/>
    <s v="CA"/>
    <x v="22"/>
    <x v="0"/>
    <s v="[3YearRotimaticNextRotimaticCareWarranty] Rotimatic Next - Rotimatic Care Plus Warranty - 3 Years"/>
    <x v="0"/>
    <n v="0"/>
    <n v="0"/>
    <s v="Return with Refund/Replacement"/>
    <m/>
  </r>
  <r>
    <x v="104"/>
    <s v="Ramkumar Govindaraj"/>
    <s v="64674"/>
    <s v="ZM1250522MEG00094"/>
    <x v="2"/>
    <m/>
    <s v="Replacement"/>
    <m/>
    <x v="5"/>
    <x v="0"/>
    <s v="PIN LOOSE FROM STIRRER"/>
    <x v="95"/>
    <x v="10"/>
    <x v="11"/>
    <x v="0"/>
    <s v="ME"/>
    <x v="40"/>
    <x v="0"/>
    <s v="[ZNF0111AG-ME] Rotimatic Next (Black &amp; Grey)"/>
    <x v="6"/>
    <n v="0"/>
    <n v="0"/>
    <s v="Return with Refund/Replacement"/>
    <m/>
  </r>
  <r>
    <x v="104"/>
    <s v="Mohammad Khan"/>
    <s v="76148"/>
    <s v="ZM1251251CAG06893"/>
    <x v="0"/>
    <n v="158"/>
    <s v="Replacement"/>
    <s v="RSO08053"/>
    <x v="5"/>
    <x v="0"/>
    <s v="FOR FA"/>
    <x v="92"/>
    <x v="16"/>
    <x v="0"/>
    <x v="0"/>
    <s v="CA"/>
    <x v="1"/>
    <x v="0"/>
    <s v="[3YearRotimaticNextRotimaticCareWarranty] Rotimatic Next - Rotimatic Care Plus Warranty - 3 Years"/>
    <x v="0"/>
    <n v="108"/>
    <n v="0"/>
    <s v="Return with Refund/Replacement"/>
    <s v="50–499"/>
  </r>
  <r>
    <x v="104"/>
    <s v="Riddhi Upadhyay"/>
    <s v="74570"/>
    <s v="ZM1251251CAG07144"/>
    <x v="2"/>
    <m/>
    <s v="Replacement"/>
    <s v="RSO08029"/>
    <x v="5"/>
    <x v="0"/>
    <s v="BROKEN KICKER"/>
    <x v="9"/>
    <x v="1"/>
    <x v="0"/>
    <x v="0"/>
    <s v="CA"/>
    <x v="1"/>
    <x v="0"/>
    <s v="[ZNF0111AG-CA] Rotimatic Next (Black &amp; Grey)"/>
    <x v="0"/>
    <n v="0"/>
    <n v="0"/>
    <s v="Return with Refund/Replacement"/>
    <m/>
  </r>
  <r>
    <x v="104"/>
    <s v="Smruti Barsagade"/>
    <s v="69527"/>
    <s v="ZM1250940MEG01018"/>
    <x v="0"/>
    <n v="1484"/>
    <s v="Replacement"/>
    <s v="RSO08052"/>
    <x v="5"/>
    <x v="0"/>
    <s v="RATTLING SOUND"/>
    <x v="6"/>
    <x v="1"/>
    <x v="9"/>
    <x v="0"/>
    <s v="ME"/>
    <x v="14"/>
    <x v="0"/>
    <s v="[ZNF0111AG-ME] Rotimatic Next (Black &amp; Grey)"/>
    <x v="0"/>
    <n v="97"/>
    <n v="0"/>
    <s v="Return with Refund/Replacement"/>
    <s v="1,000–1,999"/>
  </r>
  <r>
    <x v="104"/>
    <s v="Prateeksha Viradiya"/>
    <s v="77050"/>
    <s v="ZM1251251CAG07095"/>
    <x v="0"/>
    <n v="317"/>
    <s v="Replacement"/>
    <s v="RSO08051"/>
    <x v="5"/>
    <x v="0"/>
    <s v="NOT POWERING ON"/>
    <x v="5"/>
    <x v="3"/>
    <x v="0"/>
    <x v="0"/>
    <s v="CA"/>
    <x v="1"/>
    <x v="0"/>
    <s v="[ZNF0111AG-CA] Rotimatic Next (Black &amp; Grey)"/>
    <x v="0"/>
    <n v="134"/>
    <n v="0"/>
    <s v="Return with Refund/Replacement"/>
    <s v="50–499"/>
  </r>
  <r>
    <x v="104"/>
    <s v="Naren Mistry"/>
    <s v="73927"/>
    <s v="ZM1251251CAG06872"/>
    <x v="0"/>
    <m/>
    <s v="Replacement"/>
    <s v="RSO08050"/>
    <x v="5"/>
    <x v="0"/>
    <s v="ROTI QUALITY"/>
    <x v="30"/>
    <x v="17"/>
    <x v="0"/>
    <x v="0"/>
    <s v="CA"/>
    <x v="1"/>
    <x v="0"/>
    <s v="[2YearRotimaticNextRotimaticCareWarranty] Rotimatic Next - Rotimatic Care Plus Warranty - 2 Years"/>
    <x v="0"/>
    <n v="40"/>
    <n v="0"/>
    <s v="Return with Refund/Replacement"/>
    <m/>
  </r>
  <r>
    <x v="104"/>
    <s v="Vinit Talele"/>
    <s v="79150"/>
    <s v="ZM1260206MEG02610"/>
    <x v="2"/>
    <m/>
    <s v="Replacement"/>
    <s v="RSO08028"/>
    <x v="5"/>
    <x v="0"/>
    <s v="EU POWER CORD"/>
    <x v="49"/>
    <x v="7"/>
    <x v="8"/>
    <x v="2"/>
    <s v="ME"/>
    <x v="25"/>
    <x v="0"/>
    <s v="[ZNF0111AG-ME] Rotimatic Next (Black &amp; Grey)"/>
    <x v="2"/>
    <n v="0"/>
    <n v="0"/>
    <s v="Return with Refund/Replacement"/>
    <m/>
  </r>
  <r>
    <x v="104"/>
    <s v="Yash himmatramka"/>
    <s v="69955"/>
    <s v="ZM1251147CAG05623"/>
    <x v="0"/>
    <n v="188"/>
    <s v="Replacement"/>
    <s v="RSO08012"/>
    <x v="5"/>
    <x v="0"/>
    <s v="DISPENSER LOADCELL ERROR"/>
    <x v="85"/>
    <x v="20"/>
    <x v="2"/>
    <x v="0"/>
    <s v="CA"/>
    <x v="38"/>
    <x v="0"/>
    <s v="[6MonthsRotimaticNextRotimaticCareWarranty] Rotimatic Next - Rotimatic Care Plus Warranty - 6 Months"/>
    <x v="0"/>
    <n v="51"/>
    <n v="0"/>
    <s v="Return with Refund/Replacement"/>
    <s v="50–499"/>
  </r>
  <r>
    <x v="104"/>
    <s v="HARSH BHARDWAJ"/>
    <s v="76478"/>
    <s v="ZM1251251CAG07087"/>
    <x v="2"/>
    <m/>
    <s v="Replacement"/>
    <s v="RSO07995"/>
    <x v="5"/>
    <x v="0"/>
    <s v="CANNOT TRANSFER ROTI"/>
    <x v="3"/>
    <x v="1"/>
    <x v="0"/>
    <x v="0"/>
    <s v="CA"/>
    <x v="1"/>
    <x v="0"/>
    <s v="[ZNF0111AG-CA] Rotimatic Next (Black &amp; Grey)"/>
    <x v="2"/>
    <n v="0"/>
    <n v="0"/>
    <s v="Return with Refund/Replacement"/>
    <m/>
  </r>
  <r>
    <x v="104"/>
    <s v="Ken Chadha"/>
    <s v="64998"/>
    <s v="ZM1250731CAG01916"/>
    <x v="0"/>
    <n v="251"/>
    <s v="Replacement"/>
    <s v="RSO08004"/>
    <x v="5"/>
    <x v="0"/>
    <s v="TRANSFER ARM RATTLING NOISE"/>
    <x v="1"/>
    <x v="1"/>
    <x v="1"/>
    <x v="0"/>
    <s v="CA"/>
    <x v="33"/>
    <x v="0"/>
    <s v="[ZNF0111AG-CA] Rotimatic Next (Black &amp; Grey)"/>
    <x v="0"/>
    <n v="0"/>
    <n v="0"/>
    <s v="Return with Refund/Replacement"/>
    <s v="50–499"/>
  </r>
  <r>
    <x v="104"/>
    <s v="Pinto Johny"/>
    <s v="23686"/>
    <s v="ZP82211MEA034"/>
    <x v="0"/>
    <m/>
    <s v="Replacement"/>
    <s v="RSO08007"/>
    <x v="5"/>
    <x v="0"/>
    <s v="KNEADER BLADE ISSUE"/>
    <x v="2"/>
    <x v="0"/>
    <x v="2"/>
    <x v="4"/>
    <s v="A0"/>
    <x v="39"/>
    <x v="1"/>
    <s v="[ZMA0217] Roti Basket"/>
    <x v="0"/>
    <n v="0"/>
    <n v="0"/>
    <s v="Return with Refund/Replacement"/>
    <m/>
  </r>
  <r>
    <x v="104"/>
    <s v="Divya Mehta"/>
    <s v="66131"/>
    <s v="ZM1251043CAG03746"/>
    <x v="0"/>
    <m/>
    <s v="Replacement"/>
    <s v="RSO08008"/>
    <x v="5"/>
    <x v="0"/>
    <s v="NOT POWERING ON"/>
    <x v="5"/>
    <x v="3"/>
    <x v="6"/>
    <x v="0"/>
    <s v="CA"/>
    <x v="9"/>
    <x v="0"/>
    <s v="[ZNF0111AG-CA] Rotimatic Next (Black &amp; Grey)"/>
    <x v="0"/>
    <n v="0"/>
    <n v="0"/>
    <s v="Return with Refund/Replacement"/>
    <m/>
  </r>
  <r>
    <x v="104"/>
    <s v="Bhumit Mody"/>
    <s v="47531"/>
    <s v="ZP82512CABAC0"/>
    <x v="0"/>
    <n v="167"/>
    <s v="Replacement"/>
    <s v="RSO07964"/>
    <x v="5"/>
    <x v="0"/>
    <s v="FREE UPGRADE"/>
    <x v="61"/>
    <x v="14"/>
    <x v="0"/>
    <x v="0"/>
    <s v="BA"/>
    <x v="4"/>
    <x v="1"/>
    <s v="[B0-HGROT-1y] Extend Protection Plan"/>
    <x v="0"/>
    <n v="38"/>
    <n v="0"/>
    <s v="Return with Refund/Replacement"/>
    <s v="50–499"/>
  </r>
  <r>
    <x v="104"/>
    <s v="Shridhar Barot"/>
    <s v="65763"/>
    <s v="ZM1251042MEW01582"/>
    <x v="0"/>
    <m/>
    <s v="Replacement"/>
    <s v="RSO08002"/>
    <x v="5"/>
    <x v="0"/>
    <s v="LEAKAGE"/>
    <x v="10"/>
    <x v="6"/>
    <x v="6"/>
    <x v="0"/>
    <s v="ME"/>
    <x v="18"/>
    <x v="0"/>
    <s v="[ZNF0111AW-ME] Rotimatic Next (Black &amp; White)"/>
    <x v="0"/>
    <n v="158"/>
    <n v="0"/>
    <s v="Return with Refund/Replacement"/>
    <m/>
  </r>
  <r>
    <x v="104"/>
    <s v="Venkata Vaibhav Gajula"/>
    <s v="62641"/>
    <s v="ZM82501CAB032"/>
    <x v="1"/>
    <m/>
    <s v="Refund"/>
    <m/>
    <x v="5"/>
    <x v="0"/>
    <m/>
    <x v="4"/>
    <x v="2"/>
    <x v="4"/>
    <x v="0"/>
    <s v="B0"/>
    <x v="4"/>
    <x v="1"/>
    <s v="[ZMA0111A-CA] Rotimatic Plus"/>
    <x v="1"/>
    <n v="0"/>
    <n v="0"/>
    <s v="Return with Refund/Replacement"/>
    <m/>
  </r>
  <r>
    <x v="105"/>
    <s v="Bharath Srivatsa"/>
    <s v="64607"/>
    <s v="ZM1250730CAW01934"/>
    <x v="0"/>
    <n v="10"/>
    <s v="Replacement"/>
    <s v="RSO07999"/>
    <x v="5"/>
    <x v="0"/>
    <s v="FOR FA"/>
    <x v="92"/>
    <x v="16"/>
    <x v="1"/>
    <x v="0"/>
    <s v="CA"/>
    <x v="32"/>
    <x v="0"/>
    <s v="[ZNF0111AW-CA] Rotimatic Next (Black &amp; White)"/>
    <x v="0"/>
    <n v="0"/>
    <n v="0"/>
    <s v="Return with Refund/Replacement"/>
    <s v="0–49"/>
  </r>
  <r>
    <x v="105"/>
    <s v="Aishwarya Gokhale"/>
    <s v="65166"/>
    <s v="ZM1250939CAW03172"/>
    <x v="0"/>
    <m/>
    <s v="Replacement"/>
    <s v="RSO07997"/>
    <x v="5"/>
    <x v="0"/>
    <s v="FLICKERING SCREEN"/>
    <x v="96"/>
    <x v="13"/>
    <x v="9"/>
    <x v="0"/>
    <s v="CA"/>
    <x v="36"/>
    <x v="0"/>
    <s v="[ZNF0111AW-CA] Rotimatic Next (Black &amp; White)"/>
    <x v="0"/>
    <n v="0"/>
    <n v="0"/>
    <s v="Return with Refund/Replacement"/>
    <m/>
  </r>
  <r>
    <x v="105"/>
    <s v="Aditi Pandey"/>
    <s v="69420"/>
    <s v="ZM1250937CAG02869"/>
    <x v="0"/>
    <m/>
    <s v="Replacement"/>
    <s v="RSO07996"/>
    <x v="5"/>
    <x v="0"/>
    <s v="TRANSFER ARM RATTLING NOISE"/>
    <x v="1"/>
    <x v="1"/>
    <x v="9"/>
    <x v="0"/>
    <s v="CA"/>
    <x v="21"/>
    <x v="0"/>
    <s v="[ZNF0111AG-CA] Rotimatic Next (Black &amp; Grey)"/>
    <x v="0"/>
    <n v="0"/>
    <n v="0"/>
    <s v="Return with Refund/Replacement"/>
    <m/>
  </r>
  <r>
    <x v="105"/>
    <s v="Nishit Mody"/>
    <s v="66494"/>
    <s v="ZM1250728MEG00413"/>
    <x v="2"/>
    <m/>
    <s v="Replacement"/>
    <s v="RSO07992"/>
    <x v="5"/>
    <x v="0"/>
    <s v="BROKEN TRIGGER"/>
    <x v="9"/>
    <x v="1"/>
    <x v="1"/>
    <x v="0"/>
    <s v="ME"/>
    <x v="31"/>
    <x v="0"/>
    <s v="[3YearRotimaticNextRotimaticCareWarranty] Rotimatic Next - Rotimatic Care Plus Warranty - 3 Years"/>
    <x v="2"/>
    <n v="0"/>
    <n v="0"/>
    <s v="Return with Refund/Replacement"/>
    <m/>
  </r>
  <r>
    <x v="105"/>
    <s v="Prajkta Maindarkar"/>
    <s v="66068"/>
    <s v="ZM1250729CAG01812"/>
    <x v="0"/>
    <n v="178"/>
    <s v="Replacement"/>
    <s v="RSO07987"/>
    <x v="5"/>
    <x v="0"/>
    <s v="TRANSFER ARM STUCK"/>
    <x v="3"/>
    <x v="1"/>
    <x v="1"/>
    <x v="0"/>
    <s v="CA"/>
    <x v="2"/>
    <x v="0"/>
    <s v="[ZNF0111AG-CA] Rotimatic Next (Black &amp; Grey)"/>
    <x v="0"/>
    <n v="0"/>
    <n v="0"/>
    <s v="Return with Refund/Replacement"/>
    <s v="50–499"/>
  </r>
  <r>
    <x v="105"/>
    <s v="Kimiben Patel"/>
    <s v="76468"/>
    <s v="ZM1251251CAG07133"/>
    <x v="0"/>
    <n v="295"/>
    <s v="Replacement"/>
    <s v="RSO07986"/>
    <x v="5"/>
    <x v="0"/>
    <s v="DOUGH BALL NOT FORMED"/>
    <x v="51"/>
    <x v="0"/>
    <x v="0"/>
    <x v="0"/>
    <s v="CA"/>
    <x v="1"/>
    <x v="0"/>
    <s v="[2YearRotimaticNextRotimaticCareWarranty] Rotimatic Next - Rotimatic Care Plus Warranty - 2 Years"/>
    <x v="0"/>
    <n v="115"/>
    <n v="0"/>
    <s v="Return with Refund/Replacement"/>
    <s v="50–499"/>
  </r>
  <r>
    <x v="105"/>
    <s v="Matt Adams"/>
    <s v="68438"/>
    <s v="ZM1250940MEG01011"/>
    <x v="0"/>
    <n v="71"/>
    <s v="Replacement"/>
    <s v="RSO07985"/>
    <x v="5"/>
    <x v="0"/>
    <s v="KNEADING TRAY STUCK"/>
    <x v="0"/>
    <x v="0"/>
    <x v="9"/>
    <x v="0"/>
    <s v="ME"/>
    <x v="14"/>
    <x v="0"/>
    <s v="[ZNF0111AG-ME] Rotimatic Next (Black &amp; Grey)"/>
    <x v="0"/>
    <n v="158"/>
    <n v="0"/>
    <s v="Return with Refund/Replacement"/>
    <s v="50–499"/>
  </r>
  <r>
    <x v="105"/>
    <s v="Dharminder Rattu"/>
    <s v="67827"/>
    <s v="ZM1250940MEG01117"/>
    <x v="0"/>
    <n v="510"/>
    <s v="Replacement"/>
    <s v="RSO07984"/>
    <x v="5"/>
    <x v="0"/>
    <s v="FOR FA"/>
    <x v="92"/>
    <x v="16"/>
    <x v="9"/>
    <x v="0"/>
    <s v="ME"/>
    <x v="14"/>
    <x v="0"/>
    <s v="[ZNF0111AG-ME] Rotimatic Next (Black &amp; Grey)"/>
    <x v="0"/>
    <n v="0"/>
    <n v="0"/>
    <s v="Return with Refund/Replacement"/>
    <s v="500–999"/>
  </r>
  <r>
    <x v="105"/>
    <s v="Sonia Kakkar"/>
    <s v="63461"/>
    <s v="ZM1250939CAW03415"/>
    <x v="0"/>
    <n v="667"/>
    <s v="Replacement"/>
    <s v="RSO07983"/>
    <x v="5"/>
    <x v="0"/>
    <s v="NOT POWERING ON"/>
    <x v="5"/>
    <x v="3"/>
    <x v="9"/>
    <x v="0"/>
    <s v="CA"/>
    <x v="36"/>
    <x v="0"/>
    <s v="[Extend-Protection-Plan-299.00] Extend Protection Plan - US - 2 Years (299.00)"/>
    <x v="0"/>
    <n v="0"/>
    <n v="0"/>
    <s v="Return with Refund/Replacement"/>
    <s v="500–999"/>
  </r>
  <r>
    <x v="105"/>
    <s v="Kejal Girish Shah"/>
    <s v="68719"/>
    <s v="ZM1250937CAG02902"/>
    <x v="0"/>
    <m/>
    <s v="Replacement"/>
    <s v="RSO07982"/>
    <x v="5"/>
    <x v="0"/>
    <s v="TRANSFER ARM RATTLING NOISE"/>
    <x v="1"/>
    <x v="1"/>
    <x v="9"/>
    <x v="0"/>
    <s v="CA"/>
    <x v="21"/>
    <x v="0"/>
    <s v="[3YearRotimaticNextRotimaticCareWarranty] Rotimatic Next - Rotimatic Care Plus Warranty - 3 Years"/>
    <x v="0"/>
    <n v="40"/>
    <n v="0"/>
    <s v="Return with Refund/Replacement"/>
    <m/>
  </r>
  <r>
    <x v="105"/>
    <s v="Sanjeev Wewerinke-Singh"/>
    <s v="64981"/>
    <s v="ZM1250728MEW00484"/>
    <x v="0"/>
    <n v="316"/>
    <s v="Replacement"/>
    <s v="RSO07978"/>
    <x v="5"/>
    <x v="0"/>
    <s v="KNEADER BLADE STUCK"/>
    <x v="2"/>
    <x v="0"/>
    <x v="1"/>
    <x v="0"/>
    <s v="ME"/>
    <x v="31"/>
    <x v="0"/>
    <s v="[3YearRotimaticNextRotimaticCareWarranty] Rotimatic Next - Rotimatic Care Plus Warranty - 3 Years"/>
    <x v="0"/>
    <n v="119"/>
    <n v="0"/>
    <s v="Return with Refund/Replacement"/>
    <s v="50–499"/>
  </r>
  <r>
    <x v="105"/>
    <s v="Namita Saini"/>
    <s v="78827"/>
    <s v="ZM1260206CAG09175"/>
    <x v="0"/>
    <n v="0"/>
    <s v="Replacement"/>
    <s v="RSO07977"/>
    <x v="5"/>
    <x v="0"/>
    <s v="PANS NOT HEATING"/>
    <x v="24"/>
    <x v="4"/>
    <x v="8"/>
    <x v="2"/>
    <s v="CA"/>
    <x v="25"/>
    <x v="0"/>
    <s v="[2YearRotimaticNextRotimaticCareWarranty] Rotimatic Next - Rotimatic Care Plus Warranty - 2 Years"/>
    <x v="0"/>
    <n v="43"/>
    <n v="0"/>
    <s v="Return with Refund/Replacement"/>
    <s v="0–49"/>
  </r>
  <r>
    <x v="105"/>
    <s v="Amardeep Singh Channa"/>
    <s v="72560"/>
    <s v="ZM1260206CAG09445"/>
    <x v="0"/>
    <n v="20"/>
    <s v="Replacement"/>
    <s v="RSO07976"/>
    <x v="5"/>
    <x v="0"/>
    <s v="FOR FA"/>
    <x v="92"/>
    <x v="16"/>
    <x v="8"/>
    <x v="2"/>
    <s v="CA"/>
    <x v="25"/>
    <x v="0"/>
    <s v="[ZNF0111AG-CA] Rotimatic Next (Black &amp; Grey)"/>
    <x v="0"/>
    <n v="111"/>
    <n v="0"/>
    <s v="Return with Refund/Replacement"/>
    <s v="0–49"/>
  </r>
  <r>
    <x v="105"/>
    <s v="Shalabh Shrivastava"/>
    <s v="73237"/>
    <s v="ZM1251146CAG05081"/>
    <x v="0"/>
    <n v="641"/>
    <s v="Replacement"/>
    <s v="RSO07974"/>
    <x v="5"/>
    <x v="0"/>
    <s v="DISPENSING LOADCELL ERROR"/>
    <x v="85"/>
    <x v="20"/>
    <x v="2"/>
    <x v="0"/>
    <s v="CA"/>
    <x v="3"/>
    <x v="0"/>
    <s v="[ZNF0111AG-CA] Rotimatic Next (Black &amp; Grey)"/>
    <x v="0"/>
    <n v="0"/>
    <n v="0"/>
    <s v="Return with Refund/Replacement"/>
    <s v="500–999"/>
  </r>
  <r>
    <x v="105"/>
    <s v="sandeep patel"/>
    <s v="74042"/>
    <s v="ZM1251251CAG06846"/>
    <x v="0"/>
    <m/>
    <s v="Replacement"/>
    <s v="RSO07973"/>
    <x v="5"/>
    <x v="0"/>
    <s v="KNEADING TRAY STUCK"/>
    <x v="0"/>
    <x v="0"/>
    <x v="0"/>
    <x v="0"/>
    <s v="CA"/>
    <x v="1"/>
    <x v="0"/>
    <s v="[ZNF0111AG-CA] Rotimatic Next (Black &amp; Grey)"/>
    <x v="0"/>
    <n v="37"/>
    <n v="0"/>
    <s v="Return with Refund/Replacement"/>
    <m/>
  </r>
  <r>
    <x v="105"/>
    <s v="Gaurav Sutaria"/>
    <s v="64570"/>
    <s v="ZM1250731CAG01905"/>
    <x v="0"/>
    <n v="1451"/>
    <s v="Replacement"/>
    <s v="RSO07972"/>
    <x v="5"/>
    <x v="0"/>
    <s v="FOR FA"/>
    <x v="92"/>
    <x v="16"/>
    <x v="1"/>
    <x v="0"/>
    <s v="CA"/>
    <x v="33"/>
    <x v="0"/>
    <s v="[ZNF0111AG-CA] Rotimatic Next (Black &amp; Grey)"/>
    <x v="0"/>
    <n v="0"/>
    <n v="0"/>
    <s v="Return with Refund/Replacement"/>
    <s v="1,000–1,999"/>
  </r>
  <r>
    <x v="106"/>
    <s v="Vivek Patil"/>
    <s v="66252"/>
    <s v="ZM1250627MEG00154"/>
    <x v="0"/>
    <n v="471"/>
    <s v="Replacement"/>
    <s v="RSO07971"/>
    <x v="5"/>
    <x v="0"/>
    <s v="TRANSFER ARM STUCK"/>
    <x v="3"/>
    <x v="1"/>
    <x v="10"/>
    <x v="0"/>
    <s v="ME"/>
    <x v="28"/>
    <x v="0"/>
    <s v="[ZNF0111AG-ME] Rotimatic Next (Black &amp; Grey)"/>
    <x v="0"/>
    <n v="0"/>
    <n v="0"/>
    <s v="Return with Refund/Replacement"/>
    <s v="50–499"/>
  </r>
  <r>
    <x v="106"/>
    <s v="Sayli Deshpande"/>
    <s v="64572"/>
    <s v="ZM1250939CAG03322"/>
    <x v="2"/>
    <m/>
    <s v="Replacement"/>
    <s v="RSO07991"/>
    <x v="5"/>
    <x v="0"/>
    <s v="LEAKAGE"/>
    <x v="10"/>
    <x v="6"/>
    <x v="9"/>
    <x v="0"/>
    <s v="CA"/>
    <x v="36"/>
    <x v="0"/>
    <s v="[ZMA0111A-CA] Rotimatic Plus"/>
    <x v="2"/>
    <n v="0"/>
    <n v="0"/>
    <s v="Return with Refund/Replacement"/>
    <m/>
  </r>
  <r>
    <x v="106"/>
    <s v="KHUSHBOO SATISH"/>
    <s v="57892"/>
    <s v="ZM82406MEB096"/>
    <x v="0"/>
    <m/>
    <s v="Replacement"/>
    <s v="RSO07969"/>
    <x v="5"/>
    <x v="0"/>
    <s v="APPROVED BY"/>
    <x v="92"/>
    <x v="16"/>
    <x v="10"/>
    <x v="3"/>
    <s v="B0"/>
    <x v="39"/>
    <x v="1"/>
    <s v="[ZMA0217] Roti Basket"/>
    <x v="0"/>
    <n v="66"/>
    <n v="0"/>
    <s v="Return with Refund/Replacement"/>
    <m/>
  </r>
  <r>
    <x v="106"/>
    <s v="soumya mittapalli"/>
    <s v="66963"/>
    <s v="ZM1251043CAW04080"/>
    <x v="0"/>
    <m/>
    <s v="Replacement"/>
    <s v="RSO07968"/>
    <x v="5"/>
    <x v="0"/>
    <m/>
    <x v="4"/>
    <x v="2"/>
    <x v="6"/>
    <x v="0"/>
    <s v="CA"/>
    <x v="9"/>
    <x v="0"/>
    <s v="[ZNF0111AW-CA] Rotimatic Next (Black &amp; White)"/>
    <x v="0"/>
    <n v="0"/>
    <n v="0"/>
    <s v="Return with Refund/Replacement"/>
    <m/>
  </r>
  <r>
    <x v="106"/>
    <s v="Abhyuday Sharda"/>
    <s v="65419"/>
    <s v="ZM1250521CAG00402"/>
    <x v="2"/>
    <m/>
    <s v="Replacement"/>
    <s v="RSO07990"/>
    <x v="5"/>
    <x v="0"/>
    <s v="CANNOT TRANSFER ROTI"/>
    <x v="3"/>
    <x v="1"/>
    <x v="11"/>
    <x v="0"/>
    <s v="CA"/>
    <x v="34"/>
    <x v="0"/>
    <s v="[ZNF0111AG-CA] Rotimatic Next (Black &amp; Grey)"/>
    <x v="2"/>
    <n v="0"/>
    <n v="0"/>
    <s v="Return with Refund/Replacement"/>
    <m/>
  </r>
  <r>
    <x v="106"/>
    <s v="DHARAM PAL TAYAL"/>
    <s v="73727"/>
    <s v="ZM1251147CAG05617"/>
    <x v="2"/>
    <m/>
    <s v="Replacement"/>
    <s v="RSO07989"/>
    <x v="5"/>
    <x v="0"/>
    <m/>
    <x v="4"/>
    <x v="2"/>
    <x v="2"/>
    <x v="0"/>
    <s v="CA"/>
    <x v="38"/>
    <x v="0"/>
    <s v="[2YearRotimaticNextRotimaticCareWarranty] Rotimatic Next - Rotimatic Care Plus Warranty - 2 Years"/>
    <x v="2"/>
    <n v="0"/>
    <n v="0"/>
    <s v="Return with Refund/Replacement"/>
    <m/>
  </r>
  <r>
    <x v="106"/>
    <s v="Sanjay Prajapati"/>
    <s v="74875"/>
    <s v="ZM1251251CAG07400"/>
    <x v="2"/>
    <m/>
    <s v="Replacement"/>
    <s v="RSO07988"/>
    <x v="5"/>
    <x v="0"/>
    <s v="SHUTTER NOT ROTATING"/>
    <x v="97"/>
    <x v="6"/>
    <x v="0"/>
    <x v="0"/>
    <s v="CA"/>
    <x v="1"/>
    <x v="0"/>
    <s v="[3YearRotimaticNextRotimaticCareWarranty] Rotimatic Next - Rotimatic Care Plus Warranty - 3 Years"/>
    <x v="2"/>
    <n v="0"/>
    <n v="0"/>
    <s v="Return with Refund/Replacement"/>
    <m/>
  </r>
  <r>
    <x v="106"/>
    <s v="Mohammad Qasim"/>
    <s v="65298"/>
    <s v="ZM1250627MEG00184"/>
    <x v="0"/>
    <m/>
    <s v="Replacement"/>
    <s v="RSO07967"/>
    <x v="5"/>
    <x v="0"/>
    <s v="MACHINE REPLACEMENT"/>
    <x v="62"/>
    <x v="14"/>
    <x v="10"/>
    <x v="0"/>
    <s v="ME"/>
    <x v="28"/>
    <x v="0"/>
    <s v="[ZNF0111AG-ME] Rotimatic Next (Black &amp; Grey)"/>
    <x v="0"/>
    <n v="0"/>
    <n v="0"/>
    <s v="Return with Refund/Replacement"/>
    <m/>
  </r>
  <r>
    <x v="106"/>
    <s v="Sunkalp Gupta"/>
    <s v="65617"/>
    <s v="ZM1250627MEG00144"/>
    <x v="0"/>
    <m/>
    <s v="Replacement"/>
    <s v="RSO07966"/>
    <x v="5"/>
    <x v="0"/>
    <s v="TRANSFER ARM RATTLING NOISE"/>
    <x v="1"/>
    <x v="1"/>
    <x v="10"/>
    <x v="0"/>
    <s v="ME"/>
    <x v="28"/>
    <x v="0"/>
    <s v="[3YearRotimaticNextRotimaticCareWarranty] Rotimatic Next - Rotimatic Care Plus Warranty - 3 Years"/>
    <x v="0"/>
    <n v="97"/>
    <n v="0"/>
    <s v="Return with Refund/Replacement"/>
    <m/>
  </r>
  <r>
    <x v="106"/>
    <s v="Bhawna Panwar"/>
    <s v="69927"/>
    <s v="ZM1250730CAW01915"/>
    <x v="0"/>
    <n v="1374"/>
    <s v="Replacement"/>
    <s v="RSO07965"/>
    <x v="5"/>
    <x v="0"/>
    <s v="NOT POWERING ON"/>
    <x v="5"/>
    <x v="3"/>
    <x v="1"/>
    <x v="0"/>
    <s v="CA"/>
    <x v="32"/>
    <x v="0"/>
    <s v="[6MonthsRotimaticNextRotimaticCareWarranty] Rotimatic Next - Rotimatic Care Plus Warranty - 6 Months"/>
    <x v="0"/>
    <n v="0"/>
    <n v="0"/>
    <s v="Return with Refund/Replacement"/>
    <s v="1,000–1,999"/>
  </r>
  <r>
    <x v="106"/>
    <s v="Sruthi Sudhakaran"/>
    <s v="75676"/>
    <s v="ZM1251251CAG07688"/>
    <x v="0"/>
    <n v="99"/>
    <s v="Replacement"/>
    <s v="RSO07962"/>
    <x v="5"/>
    <x v="0"/>
    <s v="FOR FA"/>
    <x v="92"/>
    <x v="16"/>
    <x v="0"/>
    <x v="0"/>
    <s v="CA"/>
    <x v="1"/>
    <x v="0"/>
    <s v="[2YearRotimaticNextRotimaticCareWarranty] Rotimatic Next - Rotimatic Care Plus Warranty - 2 Years"/>
    <x v="0"/>
    <n v="42"/>
    <n v="0"/>
    <s v="Return with Refund/Replacement"/>
    <s v="50–499"/>
  </r>
  <r>
    <x v="106"/>
    <s v="Mona Dave"/>
    <s v="65245"/>
    <s v="ZM1250727MEG00343"/>
    <x v="2"/>
    <m/>
    <s v="Replacement"/>
    <s v="RSO07959"/>
    <x v="5"/>
    <x v="0"/>
    <s v="APPROVED BY"/>
    <x v="92"/>
    <x v="16"/>
    <x v="1"/>
    <x v="0"/>
    <s v="ME"/>
    <x v="28"/>
    <x v="0"/>
    <s v="[ZNF0111AG-ME] Rotimatic Next (Black &amp; Grey)"/>
    <x v="2"/>
    <n v="0"/>
    <n v="0"/>
    <s v="Return with Refund/Replacement"/>
    <m/>
  </r>
  <r>
    <x v="106"/>
    <s v="Indrajeet Kalyankar"/>
    <s v="67691"/>
    <s v="ZM1250834CAW02299"/>
    <x v="0"/>
    <n v="1048"/>
    <s v="Replacement"/>
    <s v="RSO07956"/>
    <x v="5"/>
    <x v="0"/>
    <s v="NOT POWERING ON"/>
    <x v="5"/>
    <x v="3"/>
    <x v="3"/>
    <x v="0"/>
    <s v="CA"/>
    <x v="35"/>
    <x v="0"/>
    <s v="[1YearRotimaticNextRotimaticCareWarranty] Rotimatic Next - Rotimatic Care Plus Warranty - 1 Year"/>
    <x v="0"/>
    <n v="0"/>
    <n v="0"/>
    <s v="Return with Refund/Replacement"/>
    <s v="1,000–1,999"/>
  </r>
  <r>
    <x v="106"/>
    <s v="Maulesh Patel"/>
    <s v="68723"/>
    <s v="ZM1250939CAW03175"/>
    <x v="0"/>
    <n v="318"/>
    <s v="Replacement"/>
    <s v="RSO07952"/>
    <x v="5"/>
    <x v="0"/>
    <s v="NOT POWERING ON"/>
    <x v="5"/>
    <x v="3"/>
    <x v="9"/>
    <x v="0"/>
    <s v="CA"/>
    <x v="36"/>
    <x v="0"/>
    <s v="[ZNF0111AW-CA] Rotimatic Next (Black &amp; White)"/>
    <x v="0"/>
    <n v="44"/>
    <n v="0"/>
    <s v="Return with Refund/Replacement"/>
    <s v="50–499"/>
  </r>
  <r>
    <x v="106"/>
    <s v="Karan Kapoor"/>
    <s v="68843"/>
    <s v="ZM1250937CAG02850"/>
    <x v="0"/>
    <n v="96"/>
    <s v="Replacement"/>
    <s v="RSO07951"/>
    <x v="5"/>
    <x v="0"/>
    <s v="NOT POWERING ON"/>
    <x v="5"/>
    <x v="3"/>
    <x v="9"/>
    <x v="0"/>
    <s v="CA"/>
    <x v="21"/>
    <x v="0"/>
    <s v="[2YearRotimaticNextRotimaticCareWarranty] Rotimatic Next - Rotimatic Care Plus Warranty - 2 Years"/>
    <x v="0"/>
    <n v="141"/>
    <n v="0"/>
    <s v="Return with Refund/Replacement"/>
    <s v="50–499"/>
  </r>
  <r>
    <x v="106"/>
    <s v="Aditi Paranjpe"/>
    <s v="65305"/>
    <s v="ZM1250624CAG00812"/>
    <x v="0"/>
    <n v="452"/>
    <s v="Replacement"/>
    <s v="RSO07950"/>
    <x v="5"/>
    <x v="0"/>
    <s v="CRACK"/>
    <x v="8"/>
    <x v="5"/>
    <x v="10"/>
    <x v="0"/>
    <s v="CA"/>
    <x v="37"/>
    <x v="0"/>
    <s v="[ZNF0111AG-CA] Rotimatic Next (Black &amp; Grey)"/>
    <x v="0"/>
    <n v="0"/>
    <n v="0"/>
    <s v="Return with Refund/Replacement"/>
    <s v="50–499"/>
  </r>
  <r>
    <x v="106"/>
    <s v="Rajiv Sharma"/>
    <s v="72533"/>
    <s v="ZM1251249MEW01916"/>
    <x v="0"/>
    <n v="120"/>
    <s v="Replacement"/>
    <s v="RSO07949"/>
    <x v="5"/>
    <x v="0"/>
    <s v="NOT POWERING ON"/>
    <x v="5"/>
    <x v="3"/>
    <x v="0"/>
    <x v="0"/>
    <s v="ME"/>
    <x v="20"/>
    <x v="0"/>
    <s v="[ZNF0111AW-ME] Rotimatic Next (Black &amp; White)"/>
    <x v="0"/>
    <n v="134"/>
    <n v="0"/>
    <s v="Return with Refund/Replacement"/>
    <s v="50–499"/>
  </r>
  <r>
    <x v="106"/>
    <s v="daizy joshi"/>
    <s v="73221"/>
    <s v="ZM1251249MEG01954"/>
    <x v="0"/>
    <n v="479"/>
    <s v="Replacement"/>
    <s v="RSO07948"/>
    <x v="5"/>
    <x v="0"/>
    <s v="FOR FA"/>
    <x v="92"/>
    <x v="16"/>
    <x v="0"/>
    <x v="0"/>
    <s v="ME"/>
    <x v="20"/>
    <x v="0"/>
    <s v="[3YearRotimaticNextRotimaticCareWarranty] Rotimatic Next - Rotimatic Care Plus Warranty - 3 Years"/>
    <x v="0"/>
    <n v="0"/>
    <n v="0"/>
    <s v="Return with Refund/Replacement"/>
    <s v="50–499"/>
  </r>
  <r>
    <x v="107"/>
    <s v="Priyanka Tiwari"/>
    <s v="65084"/>
    <s v="ZM125O626CAW01373"/>
    <x v="0"/>
    <m/>
    <s v="Replacement"/>
    <s v="RSO07947"/>
    <x v="5"/>
    <x v="0"/>
    <s v="MACHINE ISSUE"/>
    <x v="52"/>
    <x v="19"/>
    <x v="12"/>
    <x v="0"/>
    <s v="CA"/>
    <x v="15"/>
    <x v="0"/>
    <s v="[3YearRotimaticNextRotimaticCareWarranty] Rotimatic Next - Rotimatic Care Plus Warranty - 3 Years"/>
    <x v="0"/>
    <n v="0"/>
    <n v="0"/>
    <s v="Return with Refund/Replacement"/>
    <m/>
  </r>
  <r>
    <x v="107"/>
    <s v="Vineet Wadehra"/>
    <s v="62485"/>
    <s v="ZM1251249MEG01805"/>
    <x v="2"/>
    <m/>
    <s v="Replacement"/>
    <s v="RSO07943"/>
    <x v="5"/>
    <x v="0"/>
    <s v="WATER LEVEL LOW"/>
    <x v="68"/>
    <x v="6"/>
    <x v="0"/>
    <x v="0"/>
    <s v="ME"/>
    <x v="20"/>
    <x v="0"/>
    <s v="[ZMA0111A-ME] Rotimatic Plus"/>
    <x v="2"/>
    <n v="0"/>
    <n v="0"/>
    <s v="Return with Refund/Replacement"/>
    <m/>
  </r>
  <r>
    <x v="107"/>
    <s v="Prabeen Mishra"/>
    <s v="63971"/>
    <s v="ZM1250624CAG00868"/>
    <x v="0"/>
    <m/>
    <s v="Replacement"/>
    <s v="RSO07942"/>
    <x v="5"/>
    <x v="0"/>
    <s v="NOT POWERING ON"/>
    <x v="5"/>
    <x v="3"/>
    <x v="10"/>
    <x v="0"/>
    <s v="CA"/>
    <x v="37"/>
    <x v="0"/>
    <s v="[ZNF0111AW-CA] Rotimatic Next (Black &amp; White)"/>
    <x v="2"/>
    <n v="0"/>
    <n v="0"/>
    <s v="Return with Refund/Replacement"/>
    <m/>
  </r>
  <r>
    <x v="107"/>
    <s v="Hetanshi Patel"/>
    <s v="78197"/>
    <s v="ZM1251251CAG06962"/>
    <x v="0"/>
    <n v="20"/>
    <s v="Replacement"/>
    <s v="RSO07941"/>
    <x v="5"/>
    <x v="0"/>
    <s v="KNEADING TRAY STUCK"/>
    <x v="0"/>
    <x v="0"/>
    <x v="0"/>
    <x v="0"/>
    <s v="CA"/>
    <x v="1"/>
    <x v="0"/>
    <s v="[2YearRotimaticNextRotimaticCareWarranty] Rotimatic Next - Rotimatic Care Plus Warranty - 2 Years"/>
    <x v="0"/>
    <n v="40"/>
    <n v="0"/>
    <s v="Return with Refund/Replacement"/>
    <s v="0–49"/>
  </r>
  <r>
    <x v="107"/>
    <s v="Vipul Biyani"/>
    <s v="65292"/>
    <s v="ZM1250834MEW00799"/>
    <x v="0"/>
    <n v="163"/>
    <s v="Replacement"/>
    <s v="RSO07940"/>
    <x v="5"/>
    <x v="0"/>
    <s v="KNEADER BLADE STUCK"/>
    <x v="2"/>
    <x v="0"/>
    <x v="3"/>
    <x v="0"/>
    <s v="ME"/>
    <x v="35"/>
    <x v="0"/>
    <s v="[ZNF0111AW-ME] Rotimatic Next (Black &amp; White)"/>
    <x v="0"/>
    <n v="0"/>
    <n v="0"/>
    <s v="Return with Refund/Replacement"/>
    <s v="50–499"/>
  </r>
  <r>
    <x v="107"/>
    <s v="Abdul Azeem Syed"/>
    <s v="69998"/>
    <s v="ZM1250938CAG03049"/>
    <x v="0"/>
    <n v="1079"/>
    <s v="Replacement"/>
    <s v="RSO07939"/>
    <x v="5"/>
    <x v="0"/>
    <s v="CRACK"/>
    <x v="8"/>
    <x v="5"/>
    <x v="9"/>
    <x v="0"/>
    <s v="CA"/>
    <x v="26"/>
    <x v="0"/>
    <s v="[6MonthsRotimaticNextRotimaticCareWarranty] Rotimatic Next - Rotimatic Care Plus Warranty - 6 Months"/>
    <x v="0"/>
    <n v="0"/>
    <n v="0"/>
    <s v="Return with Refund/Replacement"/>
    <s v="1,000–1,999"/>
  </r>
  <r>
    <x v="107"/>
    <s v="Aniket Sankpal"/>
    <s v="74610"/>
    <s v="ZM1251251CAG06965"/>
    <x v="0"/>
    <m/>
    <s v="Replacement"/>
    <s v="RSO07938"/>
    <x v="5"/>
    <x v="0"/>
    <s v="UNCOOKED ROTIS"/>
    <x v="30"/>
    <x v="17"/>
    <x v="0"/>
    <x v="0"/>
    <s v="CA"/>
    <x v="1"/>
    <x v="0"/>
    <s v="[ZNF0111AG-CA] Rotimatic Next (Black &amp; Grey)"/>
    <x v="0"/>
    <n v="118"/>
    <n v="0"/>
    <s v="Return with Refund/Replacement"/>
    <m/>
  </r>
  <r>
    <x v="107"/>
    <s v="Priyanka Sawant"/>
    <s v="62357"/>
    <s v="ZM82408MEB03C"/>
    <x v="0"/>
    <m/>
    <s v="Replacement"/>
    <s v="RSO07937"/>
    <x v="5"/>
    <x v="0"/>
    <s v="KICKER WAS NOT MOVING FORWARD"/>
    <x v="3"/>
    <x v="1"/>
    <x v="3"/>
    <x v="3"/>
    <s v="B0"/>
    <x v="39"/>
    <x v="1"/>
    <s v="[ZMA0210] Flour Container"/>
    <x v="0"/>
    <n v="125"/>
    <n v="0"/>
    <s v="Return with Refund/Replacement"/>
    <m/>
  </r>
  <r>
    <x v="107"/>
    <s v="Priya Kothari"/>
    <s v="76184"/>
    <s v="ZM1251251CAG07320"/>
    <x v="0"/>
    <n v="222"/>
    <s v="Replacement"/>
    <s v="RSO07844"/>
    <x v="5"/>
    <x v="0"/>
    <s v="UNDERCOOKED"/>
    <x v="30"/>
    <x v="17"/>
    <x v="0"/>
    <x v="0"/>
    <s v="CA"/>
    <x v="1"/>
    <x v="0"/>
    <s v="[3YearRotimaticNextRotimaticCareWarranty] Rotimatic Next - Rotimatic Care Plus Warranty - 3 Years"/>
    <x v="0"/>
    <n v="40"/>
    <n v="0"/>
    <s v="Return with Refund/Replacement"/>
    <s v="50–499"/>
  </r>
  <r>
    <x v="107"/>
    <s v="Adarsh Doshi"/>
    <s v="78675"/>
    <s v="ZM21703US0234"/>
    <x v="3"/>
    <m/>
    <s v="Replacement"/>
    <m/>
    <x v="5"/>
    <x v="0"/>
    <s v="INCORRECT POWER CHORD"/>
    <x v="49"/>
    <x v="7"/>
    <x v="7"/>
    <x v="5"/>
    <s v="02"/>
    <x v="49"/>
    <x v="1"/>
    <s v="[[ZEA0097-02 ] POWER CORD US] POWER CORD US"/>
    <x v="4"/>
    <n v="0"/>
    <n v="0"/>
    <s v="Return with Refund/Replacement"/>
    <m/>
  </r>
  <r>
    <x v="107"/>
    <s v="Shailly Maru"/>
    <s v="71290"/>
    <s v="ZM1251144CAG04822"/>
    <x v="2"/>
    <m/>
    <s v="Replacement"/>
    <s v="RSO07843"/>
    <x v="5"/>
    <x v="0"/>
    <s v="STIRRER NOT ROTATING"/>
    <x v="14"/>
    <x v="10"/>
    <x v="2"/>
    <x v="0"/>
    <s v="CA"/>
    <x v="5"/>
    <x v="0"/>
    <s v="[ZNF0111AG-CA] Rotimatic Next (Black &amp; Grey)"/>
    <x v="2"/>
    <n v="0"/>
    <n v="0"/>
    <s v="Return with Refund/Replacement"/>
    <m/>
  </r>
  <r>
    <x v="107"/>
    <s v="Neeraj Gupta"/>
    <s v="77830"/>
    <s v="ZM1251147CAW05789"/>
    <x v="0"/>
    <n v="17"/>
    <s v="Replacement"/>
    <s v="RSO07936"/>
    <x v="5"/>
    <x v="0"/>
    <s v="CUSTOMER EXPECTATION"/>
    <x v="98"/>
    <x v="14"/>
    <x v="2"/>
    <x v="0"/>
    <s v="CA"/>
    <x v="38"/>
    <x v="0"/>
    <s v="[ZNF0111AG-CA] Rotimatic Next (Black &amp; Grey)"/>
    <x v="0"/>
    <n v="0"/>
    <n v="0"/>
    <s v="Return with Refund/Replacement"/>
    <s v="0–49"/>
  </r>
  <r>
    <x v="107"/>
    <s v="Milind Nangare"/>
    <s v="62882"/>
    <s v="ZM1250312CAW00098"/>
    <x v="0"/>
    <m/>
    <s v="Replacement"/>
    <s v="RSO07935"/>
    <x v="5"/>
    <x v="0"/>
    <s v="LOSS OF TRUST IN THE PRODUCT"/>
    <x v="99"/>
    <x v="14"/>
    <x v="7"/>
    <x v="0"/>
    <s v="CA"/>
    <x v="45"/>
    <x v="0"/>
    <s v="[Extend-Protection-Plan-299.00] Extend Protection Plan - US - 2 Years (299.00)"/>
    <x v="0"/>
    <n v="0"/>
    <n v="0"/>
    <s v="Return with Refund/Replacement"/>
    <m/>
  </r>
  <r>
    <x v="107"/>
    <s v="Nayay deep Sharma"/>
    <s v="72261"/>
    <s v="ZM1250939CAG03301"/>
    <x v="2"/>
    <m/>
    <s v="Replacement"/>
    <s v="RSO07912"/>
    <x v="5"/>
    <x v="0"/>
    <m/>
    <x v="4"/>
    <x v="2"/>
    <x v="9"/>
    <x v="0"/>
    <s v="CA"/>
    <x v="36"/>
    <x v="0"/>
    <s v="[3YearRotimaticNextRotimaticCareWarranty] Rotimatic Next - Rotimatic Care Plus Warranty - 3 Years"/>
    <x v="2"/>
    <n v="0"/>
    <n v="0"/>
    <s v="Return with Refund/Replacement"/>
    <m/>
  </r>
  <r>
    <x v="107"/>
    <s v="Sneha Acharekar"/>
    <s v="67903"/>
    <s v="ZM1250939CAG03257"/>
    <x v="0"/>
    <n v="220"/>
    <s v="Replacement"/>
    <s v="RSO07934"/>
    <x v="5"/>
    <x v="0"/>
    <s v="FOR FA"/>
    <x v="92"/>
    <x v="16"/>
    <x v="9"/>
    <x v="0"/>
    <s v="CA"/>
    <x v="36"/>
    <x v="0"/>
    <s v="[2YearRotimaticNextRotimaticCareWarranty] Rotimatic Next - Rotimatic Care Plus Warranty - 2 Years"/>
    <x v="0"/>
    <n v="44"/>
    <n v="0"/>
    <s v="Return with Refund/Replacement"/>
    <s v="50–499"/>
  </r>
  <r>
    <x v="108"/>
    <s v="Preetika Jain"/>
    <s v="64165"/>
    <s v="ZM1250625CAG00886"/>
    <x v="0"/>
    <n v="53"/>
    <s v="Replacement"/>
    <s v="RSO07930"/>
    <x v="5"/>
    <x v="0"/>
    <s v="POWER ISSUE"/>
    <x v="94"/>
    <x v="3"/>
    <x v="10"/>
    <x v="0"/>
    <s v="CA"/>
    <x v="29"/>
    <x v="0"/>
    <s v="[ZNF0111AG-CA] Rotimatic Next (Black &amp; Grey)"/>
    <x v="0"/>
    <n v="0"/>
    <n v="0"/>
    <s v="Return with Refund/Replacement"/>
    <s v="50–499"/>
  </r>
  <r>
    <x v="108"/>
    <s v="Vikas Saiprasad"/>
    <s v="74981"/>
    <s v="ZM1251250CAW06769"/>
    <x v="0"/>
    <n v="228"/>
    <s v="Replacement"/>
    <s v="RSO07928"/>
    <x v="5"/>
    <x v="0"/>
    <s v="NOT POWERING ON"/>
    <x v="5"/>
    <x v="3"/>
    <x v="0"/>
    <x v="0"/>
    <s v="CA"/>
    <x v="0"/>
    <x v="0"/>
    <s v="[ZNF0111AW-CA] Rotimatic Next (Black &amp; White)"/>
    <x v="0"/>
    <n v="40"/>
    <n v="0"/>
    <s v="Return with Refund/Replacement"/>
    <s v="50–499"/>
  </r>
  <r>
    <x v="108"/>
    <s v="Sean Talluri"/>
    <s v="77623"/>
    <s v="ZM1251251CAG06863"/>
    <x v="0"/>
    <n v="3"/>
    <s v="Replacement"/>
    <m/>
    <x v="5"/>
    <x v="0"/>
    <s v="BROKEN TRANSFER ARM"/>
    <x v="9"/>
    <x v="1"/>
    <x v="0"/>
    <x v="0"/>
    <s v="CA"/>
    <x v="1"/>
    <x v="0"/>
    <s v="[ZNF0111AG-CA] Rotimatic Next (Black &amp; Grey)"/>
    <x v="6"/>
    <n v="0"/>
    <n v="0"/>
    <s v="Return with Refund/Replacement"/>
    <s v="0–49"/>
  </r>
  <r>
    <x v="108"/>
    <s v="Jithin Das"/>
    <s v="64344"/>
    <s v="ZM1250625CAG01125"/>
    <x v="2"/>
    <m/>
    <s v="Replacement"/>
    <s v="RSO07911"/>
    <x v="5"/>
    <x v="0"/>
    <s v="TRANSFER ARM STUCK"/>
    <x v="3"/>
    <x v="1"/>
    <x v="10"/>
    <x v="0"/>
    <s v="CA"/>
    <x v="29"/>
    <x v="0"/>
    <s v="[2YearRotimaticNextRotimaticCareWarranty] Rotimatic Next - Rotimatic Care Plus Warranty - 2 Years"/>
    <x v="2"/>
    <n v="0"/>
    <n v="0"/>
    <s v="Return with Refund/Replacement"/>
    <m/>
  </r>
  <r>
    <x v="108"/>
    <s v="Pravin Avula"/>
    <s v="63024"/>
    <s v="ZM1250729CAG01721"/>
    <x v="0"/>
    <n v="0"/>
    <s v="Replacement"/>
    <s v="RSO07915"/>
    <x v="5"/>
    <x v="0"/>
    <s v="NOT POWERING ON"/>
    <x v="5"/>
    <x v="3"/>
    <x v="1"/>
    <x v="0"/>
    <s v="CA"/>
    <x v="2"/>
    <x v="0"/>
    <s v="[Extend-Protection-Plan-299.00] Extend Protection Plan - US - 2 Years (299.00)"/>
    <x v="0"/>
    <n v="0"/>
    <n v="0"/>
    <s v="Return with Refund/Replacement"/>
    <s v="0–49"/>
  </r>
  <r>
    <x v="108"/>
    <s v="Pragya Gore"/>
    <s v="65058"/>
    <s v="ZM1250522CAG00474"/>
    <x v="0"/>
    <n v="1843"/>
    <s v="Replacement"/>
    <s v="RSO07914"/>
    <x v="5"/>
    <x v="0"/>
    <s v="KNEADING TRAY STUCK"/>
    <x v="0"/>
    <x v="0"/>
    <x v="11"/>
    <x v="0"/>
    <s v="CA"/>
    <x v="40"/>
    <x v="0"/>
    <s v="[ZNF0111AG-CA] Rotimatic Next (Black &amp; Grey)"/>
    <x v="0"/>
    <n v="0"/>
    <n v="0"/>
    <s v="Return with Refund/Replacement"/>
    <s v="1,000–1,999"/>
  </r>
  <r>
    <x v="108"/>
    <s v="Ravi Tiwari"/>
    <s v="75992"/>
    <s v="ZM1260104CAW08925"/>
    <x v="0"/>
    <n v="0"/>
    <s v="Replacement"/>
    <s v="RSO07913"/>
    <x v="5"/>
    <x v="0"/>
    <s v="CUSTOMER RETAINED"/>
    <x v="92"/>
    <x v="16"/>
    <x v="4"/>
    <x v="2"/>
    <s v="CA"/>
    <x v="30"/>
    <x v="0"/>
    <s v="[3YearRotimaticNextRotimaticCareWarranty] Rotimatic Next - Rotimatic Care Plus Warranty - 3 Years"/>
    <x v="0"/>
    <n v="50"/>
    <n v="0"/>
    <s v="Return with Refund/Replacement"/>
    <s v="0–49"/>
  </r>
  <r>
    <x v="109"/>
    <s v="Aneela Arif"/>
    <s v="74002"/>
    <s v="ZM1251249CAG06540"/>
    <x v="2"/>
    <m/>
    <s v="Replacement"/>
    <s v="RSO07908"/>
    <x v="6"/>
    <x v="0"/>
    <m/>
    <x v="4"/>
    <x v="2"/>
    <x v="0"/>
    <x v="0"/>
    <s v="CA"/>
    <x v="20"/>
    <x v="0"/>
    <s v="[2YearRotimaticNextRotimaticCareWarranty] Rotimatic Next - Rotimatic Care Plus Warranty - 2 Years"/>
    <x v="2"/>
    <n v="0"/>
    <n v="0"/>
    <s v="Return with Refund/Replacement"/>
    <m/>
  </r>
  <r>
    <x v="109"/>
    <s v="Umesh Nitnaware"/>
    <s v="72458"/>
    <s v="ZM1250940CAG03512"/>
    <x v="0"/>
    <m/>
    <s v="Replacement"/>
    <s v="RSO07881"/>
    <x v="6"/>
    <x v="0"/>
    <s v="FOR FA"/>
    <x v="92"/>
    <x v="16"/>
    <x v="9"/>
    <x v="0"/>
    <s v="CA"/>
    <x v="14"/>
    <x v="0"/>
    <s v="[3YearRotimaticNextRotimaticCareWarranty] Rotimatic Next - Rotimatic Care Plus Warranty - 3 Years"/>
    <x v="0"/>
    <n v="0"/>
    <n v="0"/>
    <s v="Return with Refund/Replacement"/>
    <m/>
  </r>
  <r>
    <x v="109"/>
    <s v="Gagandeep Walia"/>
    <s v="72971"/>
    <s v="ZM1251147CAW06133"/>
    <x v="0"/>
    <n v="249"/>
    <s v="Replacement"/>
    <s v="RSO07882"/>
    <x v="6"/>
    <x v="0"/>
    <s v="TRANSFER ARM RATTLING NOISE"/>
    <x v="1"/>
    <x v="1"/>
    <x v="2"/>
    <x v="0"/>
    <s v="CA"/>
    <x v="38"/>
    <x v="0"/>
    <s v="[3YearRotimaticNextRotimaticCareWarranty] Rotimatic Next - Rotimatic Care Plus Warranty - 3 Years"/>
    <x v="0"/>
    <n v="42"/>
    <n v="0"/>
    <s v="Return with Refund/Replacement"/>
    <s v="50–499"/>
  </r>
  <r>
    <x v="109"/>
    <s v="Mohammed Anwer"/>
    <s v="76211"/>
    <s v="ZM1251251CAG07094"/>
    <x v="2"/>
    <m/>
    <s v="Replacement"/>
    <s v="RSO07907"/>
    <x v="6"/>
    <x v="0"/>
    <m/>
    <x v="4"/>
    <x v="2"/>
    <x v="0"/>
    <x v="0"/>
    <s v="CA"/>
    <x v="1"/>
    <x v="0"/>
    <s v="[2YearRotimaticNextRotimaticCareWarranty] Rotimatic Next - Rotimatic Care Plus Warranty - 2 Years"/>
    <x v="2"/>
    <n v="0"/>
    <n v="0"/>
    <s v="Return with Refund/Replacement"/>
    <m/>
  </r>
  <r>
    <x v="109"/>
    <s v="Ravi Sharma"/>
    <s v="68711"/>
    <s v="ZM1250731MEW00672"/>
    <x v="0"/>
    <n v="0"/>
    <s v="Replacement"/>
    <s v="RSO07883"/>
    <x v="6"/>
    <x v="0"/>
    <s v="KNEADER BLADE STUCK"/>
    <x v="2"/>
    <x v="0"/>
    <x v="1"/>
    <x v="0"/>
    <s v="ME"/>
    <x v="33"/>
    <x v="0"/>
    <s v="[ZNF0111AW-ME] Rotimatic Next (Black &amp; White)"/>
    <x v="0"/>
    <n v="145"/>
    <n v="0"/>
    <s v="Return with Refund/Replacement"/>
    <s v="0–49"/>
  </r>
  <r>
    <x v="109"/>
    <s v="Tejas Potdar"/>
    <s v="74728"/>
    <s v="ZM1251250MEG02414"/>
    <x v="0"/>
    <n v="5"/>
    <s v="Replacement"/>
    <s v="RSO07886"/>
    <x v="6"/>
    <x v="0"/>
    <s v="FOR FA"/>
    <x v="92"/>
    <x v="16"/>
    <x v="0"/>
    <x v="0"/>
    <s v="ME"/>
    <x v="0"/>
    <x v="0"/>
    <s v="[2YearRotimaticNextRotimaticCareWarranty] Rotimatic Next - Rotimatic Care Plus Warranty - 2 Years"/>
    <x v="0"/>
    <n v="66"/>
    <n v="0"/>
    <s v="Return with Refund/Replacement"/>
    <s v="0–49"/>
  </r>
  <r>
    <x v="109"/>
    <s v="Kinshuk Jerath"/>
    <s v="75998"/>
    <s v="ZM1251251CAG07620"/>
    <x v="0"/>
    <m/>
    <s v="Replacement"/>
    <s v="RSO07842"/>
    <x v="6"/>
    <x v="0"/>
    <s v="TAKES TIME TO WARM UP"/>
    <x v="100"/>
    <x v="17"/>
    <x v="0"/>
    <x v="0"/>
    <s v="CA"/>
    <x v="1"/>
    <x v="0"/>
    <s v="[ZNF0111AG-CA] Rotimatic Next (Black &amp; Grey)"/>
    <x v="0"/>
    <n v="38"/>
    <n v="0"/>
    <s v="Return with Refund/Replacement"/>
    <m/>
  </r>
  <r>
    <x v="109"/>
    <s v="Purnima Goel"/>
    <s v="75046"/>
    <s v="ZM1251251CAG07411"/>
    <x v="0"/>
    <n v="28"/>
    <s v="Replacement"/>
    <s v="RSO07887"/>
    <x v="6"/>
    <x v="0"/>
    <s v="FOR FA"/>
    <x v="92"/>
    <x v="16"/>
    <x v="0"/>
    <x v="0"/>
    <s v="CA"/>
    <x v="1"/>
    <x v="0"/>
    <s v="[ZNF0111AG-CA] Rotimatic Next (Black &amp; Grey)"/>
    <x v="0"/>
    <n v="37"/>
    <n v="0"/>
    <s v="Return with Refund/Replacement"/>
    <s v="0–49"/>
  </r>
  <r>
    <x v="109"/>
    <s v="Tanvi Doshi"/>
    <s v="71846"/>
    <s v="ZM1251146CAG05030"/>
    <x v="0"/>
    <n v="151"/>
    <s v="Replacement"/>
    <s v="RSO07888"/>
    <x v="6"/>
    <x v="0"/>
    <s v="TRANSFER ARM STUCK"/>
    <x v="3"/>
    <x v="1"/>
    <x v="2"/>
    <x v="0"/>
    <s v="CA"/>
    <x v="3"/>
    <x v="0"/>
    <s v="[ZNF0111AG-CA] Rotimatic Next (Black &amp; Grey)"/>
    <x v="0"/>
    <n v="215"/>
    <n v="0"/>
    <s v="Return with Refund/Replacement"/>
    <s v="50–499"/>
  </r>
  <r>
    <x v="109"/>
    <s v="Shobana Subramani"/>
    <s v="74158"/>
    <s v="ZM1251251CAG07957"/>
    <x v="0"/>
    <m/>
    <s v="Replacement"/>
    <s v="RSO07889"/>
    <x v="6"/>
    <x v="0"/>
    <s v="MULTIPLE ISSUES"/>
    <x v="15"/>
    <x v="11"/>
    <x v="0"/>
    <x v="0"/>
    <s v="CA"/>
    <x v="1"/>
    <x v="0"/>
    <s v="[3YearRotimaticNextRotimaticCareWarranty] Rotimatic Next - Rotimatic Care Plus Warranty - 3 Years"/>
    <x v="0"/>
    <n v="41"/>
    <n v="0"/>
    <s v="Return with Refund/Replacement"/>
    <m/>
  </r>
  <r>
    <x v="109"/>
    <s v="Karan Bhalla"/>
    <s v="67226"/>
    <s v="ZM1250728MEG00384"/>
    <x v="0"/>
    <n v="551"/>
    <s v="Replacement"/>
    <s v="RSO07901"/>
    <x v="6"/>
    <x v="0"/>
    <s v="KNEADER BLADE STUCK"/>
    <x v="2"/>
    <x v="0"/>
    <x v="1"/>
    <x v="0"/>
    <s v="ME"/>
    <x v="31"/>
    <x v="0"/>
    <s v="[ZNF0111AG-ME] Rotimatic Next (Black &amp; Grey)"/>
    <x v="0"/>
    <n v="187"/>
    <n v="0"/>
    <s v="Return with Refund/Replacement"/>
    <s v="500–999"/>
  </r>
  <r>
    <x v="109"/>
    <s v="Ravi Srivastava"/>
    <s v="73756"/>
    <s v="ZM1251146CAG05351"/>
    <x v="0"/>
    <n v="69"/>
    <s v="Replacement"/>
    <s v="RSO07879"/>
    <x v="6"/>
    <x v="0"/>
    <s v="POWER ISSUE"/>
    <x v="94"/>
    <x v="3"/>
    <x v="2"/>
    <x v="0"/>
    <s v="CA"/>
    <x v="3"/>
    <x v="0"/>
    <s v="[ZNF0111AG-CA] Rotimatic Next (Black &amp; Grey)"/>
    <x v="0"/>
    <n v="47"/>
    <n v="0"/>
    <s v="Return with Refund/Replacement"/>
    <s v="50–499"/>
  </r>
  <r>
    <x v="110"/>
    <s v="Gaurav Basu"/>
    <s v="77208"/>
    <s v="ZM1251144CAG04316"/>
    <x v="2"/>
    <n v="39"/>
    <s v="Replacement"/>
    <s v="RSO07905"/>
    <x v="6"/>
    <x v="0"/>
    <s v="CUSTOMER RETAINED"/>
    <x v="92"/>
    <x v="16"/>
    <x v="2"/>
    <x v="0"/>
    <s v="CA"/>
    <x v="5"/>
    <x v="0"/>
    <s v="[ZNF0111AG-CA] Rotimatic Next (Black &amp; Grey)"/>
    <x v="2"/>
    <n v="0"/>
    <n v="0"/>
    <s v="Return with Refund/Replacement"/>
    <s v="0–49"/>
  </r>
  <r>
    <x v="110"/>
    <s v="Abhishek Anand"/>
    <s v="76265"/>
    <s v="ZM1251251CAG07693"/>
    <x v="0"/>
    <n v="107"/>
    <s v="Replacement"/>
    <s v="RSO07860"/>
    <x v="6"/>
    <x v="0"/>
    <s v="FOR FA"/>
    <x v="92"/>
    <x v="16"/>
    <x v="0"/>
    <x v="0"/>
    <s v="CA"/>
    <x v="1"/>
    <x v="0"/>
    <s v="[2YearRotimaticNextRotimaticCareWarranty] Rotimatic Next - Rotimatic Care Plus Warranty - 2 Years"/>
    <x v="0"/>
    <n v="49"/>
    <n v="0"/>
    <s v="Return with Refund/Replacement"/>
    <s v="50–499"/>
  </r>
  <r>
    <x v="110"/>
    <s v="Poonam swami"/>
    <s v="66422"/>
    <s v="ZM1251146MEG01658"/>
    <x v="0"/>
    <n v="190"/>
    <s v="Replacement"/>
    <s v="RSO07864"/>
    <x v="6"/>
    <x v="0"/>
    <s v="CRACK"/>
    <x v="8"/>
    <x v="5"/>
    <x v="2"/>
    <x v="0"/>
    <s v="ME"/>
    <x v="3"/>
    <x v="0"/>
    <s v="[ZNF0111AG-ME] Rotimatic Next (Black &amp; Grey)"/>
    <x v="0"/>
    <n v="0"/>
    <n v="0"/>
    <s v="Return with Refund/Replacement"/>
    <s v="50–499"/>
  </r>
  <r>
    <x v="110"/>
    <s v="Manish Mishra"/>
    <s v="73835"/>
    <s v="ZM1251249MEG02089"/>
    <x v="0"/>
    <n v="94"/>
    <s v="Replacement"/>
    <s v="RSO07865"/>
    <x v="6"/>
    <x v="0"/>
    <s v="RETAINED FOR REPLACEMENT"/>
    <x v="62"/>
    <x v="14"/>
    <x v="0"/>
    <x v="0"/>
    <s v="ME"/>
    <x v="20"/>
    <x v="0"/>
    <s v="[3YearRotimaticNextRotimaticCareWarranty] Rotimatic Next - Rotimatic Care Plus Warranty - 3 Years"/>
    <x v="2"/>
    <n v="0"/>
    <n v="0"/>
    <s v="Return with Refund/Replacement"/>
    <s v="50–499"/>
  </r>
  <r>
    <x v="110"/>
    <s v="Shyamal Patel"/>
    <s v="71497"/>
    <s v="ZM1251144CAG04629"/>
    <x v="0"/>
    <n v="241"/>
    <s v="Replacement"/>
    <s v="RSO07866"/>
    <x v="6"/>
    <x v="0"/>
    <s v="FOR FA"/>
    <x v="92"/>
    <x v="16"/>
    <x v="2"/>
    <x v="0"/>
    <s v="CA"/>
    <x v="5"/>
    <x v="0"/>
    <s v="[ZNF0111AG-CA] Rotimatic Next (Black &amp; Grey)"/>
    <x v="0"/>
    <n v="48"/>
    <n v="0"/>
    <s v="Return with Refund/Replacement"/>
    <s v="50–499"/>
  </r>
  <r>
    <x v="110"/>
    <s v="Sonal Singh"/>
    <s v="66363"/>
    <s v="ZM1250729CAG01605"/>
    <x v="0"/>
    <n v="297"/>
    <s v="Replacement"/>
    <s v="RSO07867"/>
    <x v="6"/>
    <x v="0"/>
    <s v="KNEADER BLADE STUCK"/>
    <x v="2"/>
    <x v="0"/>
    <x v="1"/>
    <x v="0"/>
    <s v="CA"/>
    <x v="2"/>
    <x v="0"/>
    <s v="[ZNF0111AG-CA] Rotimatic Next (Black &amp; Grey)"/>
    <x v="0"/>
    <n v="0"/>
    <n v="0"/>
    <s v="Return with Refund/Replacement"/>
    <s v="50–499"/>
  </r>
  <r>
    <x v="110"/>
    <s v="Palash Verma"/>
    <s v="64461"/>
    <s v="ZM1250729CAG01674"/>
    <x v="0"/>
    <n v="796"/>
    <s v="Replacement"/>
    <s v="RSO07868"/>
    <x v="6"/>
    <x v="0"/>
    <s v="FOR FA"/>
    <x v="92"/>
    <x v="16"/>
    <x v="1"/>
    <x v="0"/>
    <s v="CA"/>
    <x v="2"/>
    <x v="0"/>
    <s v="[ZNF0111AG-CA] Rotimatic Next (Black &amp; Grey)"/>
    <x v="0"/>
    <n v="0"/>
    <n v="0"/>
    <s v="Return with Refund/Replacement"/>
    <s v="500–999"/>
  </r>
  <r>
    <x v="110"/>
    <s v="Pamela Bera"/>
    <s v="40261"/>
    <s v="ZM82308CAB08D"/>
    <x v="0"/>
    <m/>
    <s v="Replacement"/>
    <s v="RSO07877"/>
    <x v="6"/>
    <x v="0"/>
    <s v="POWER TRIP"/>
    <x v="66"/>
    <x v="3"/>
    <x v="3"/>
    <x v="1"/>
    <s v="B0"/>
    <x v="4"/>
    <x v="1"/>
    <s v="[ZMA0217] Roti Basket"/>
    <x v="0"/>
    <n v="0"/>
    <n v="0"/>
    <s v="Return with Refund/Replacement"/>
    <m/>
  </r>
  <r>
    <x v="110"/>
    <s v="Soumil Shah"/>
    <s v="60522"/>
    <s v="ZP82510CABA43"/>
    <x v="0"/>
    <m/>
    <s v="Replacement"/>
    <s v="RSO07878"/>
    <x v="6"/>
    <x v="0"/>
    <s v="MACHINE UPGRADE"/>
    <x v="61"/>
    <x v="14"/>
    <x v="6"/>
    <x v="0"/>
    <s v="BA"/>
    <x v="4"/>
    <x v="1"/>
    <s v="[Extend-Protection-Plan-299.00] Extend Protection Plan - US - 2 Years (299.00)"/>
    <x v="0"/>
    <n v="35"/>
    <n v="0"/>
    <s v="Return with Refund/Replacement"/>
    <m/>
  </r>
  <r>
    <x v="111"/>
    <s v="BHUPENDRAKUMAR PATEL"/>
    <s v="74706"/>
    <s v="ZM1251251CAG07377"/>
    <x v="0"/>
    <n v="605"/>
    <s v="Replacement"/>
    <s v="RSO07856"/>
    <x v="6"/>
    <x v="0"/>
    <s v="APPROVE REPLACEMENT"/>
    <x v="92"/>
    <x v="16"/>
    <x v="0"/>
    <x v="0"/>
    <s v="CA"/>
    <x v="1"/>
    <x v="0"/>
    <s v="[ZNF0111AG-CA] Rotimatic Next (Black &amp; Grey)"/>
    <x v="0"/>
    <n v="105"/>
    <n v="0"/>
    <s v="Return with Refund/Replacement"/>
    <s v="500–999"/>
  </r>
  <r>
    <x v="111"/>
    <s v="Abhay Rajaram"/>
    <s v="65628"/>
    <s v="ZM1250729CAG01650"/>
    <x v="0"/>
    <n v="125"/>
    <s v="Replacement"/>
    <s v="RSO07862"/>
    <x v="6"/>
    <x v="0"/>
    <s v="INCORRECT PART PLACEMENT"/>
    <x v="82"/>
    <x v="9"/>
    <x v="1"/>
    <x v="0"/>
    <s v="CA"/>
    <x v="2"/>
    <x v="0"/>
    <s v="[ZNF0111AG-CA] Rotimatic Next (Black &amp; Grey)"/>
    <x v="0"/>
    <n v="0"/>
    <n v="0"/>
    <s v="Return with Refund/Replacement"/>
    <s v="50–499"/>
  </r>
  <r>
    <x v="111"/>
    <s v="Ayima Khan"/>
    <s v="70540"/>
    <s v="ZM1251147CAW05861"/>
    <x v="0"/>
    <n v="368"/>
    <s v="Replacement"/>
    <s v="RSO07891"/>
    <x v="6"/>
    <x v="0"/>
    <s v="ROTI QUALITY"/>
    <x v="30"/>
    <x v="17"/>
    <x v="2"/>
    <x v="0"/>
    <s v="CA"/>
    <x v="38"/>
    <x v="0"/>
    <s v="[ZNF0111AG-CA] Rotimatic Next (Black &amp; Grey)"/>
    <x v="0"/>
    <n v="57"/>
    <n v="0"/>
    <s v="Return with Refund/Replacement"/>
    <s v="50–499"/>
  </r>
  <r>
    <x v="111"/>
    <s v="Vasu Gupta"/>
    <s v="65576"/>
    <s v="ZM1250729CAG01679"/>
    <x v="0"/>
    <m/>
    <s v="Replacement"/>
    <s v="RSO07892"/>
    <x v="6"/>
    <x v="0"/>
    <s v="FOR FA"/>
    <x v="92"/>
    <x v="16"/>
    <x v="1"/>
    <x v="0"/>
    <s v="CA"/>
    <x v="2"/>
    <x v="0"/>
    <s v="[3YearRotimaticNextRotimaticCareWarranty] Rotimatic Next - Rotimatic Care Plus Warranty - 3 Years"/>
    <x v="0"/>
    <n v="0"/>
    <n v="0"/>
    <s v="Return with Refund/Replacement"/>
    <m/>
  </r>
  <r>
    <x v="111"/>
    <s v="Priyanka Baweja"/>
    <s v="66540"/>
    <s v="ZM1250729CAG01835"/>
    <x v="0"/>
    <n v="138"/>
    <s v="Replacement"/>
    <s v="RSO07893"/>
    <x v="6"/>
    <x v="0"/>
    <s v="NOT POWERING ON"/>
    <x v="5"/>
    <x v="3"/>
    <x v="1"/>
    <x v="0"/>
    <s v="CA"/>
    <x v="2"/>
    <x v="0"/>
    <s v="[3YearRotimaticNextRotimaticCareWarranty] Rotimatic Next - Rotimatic Care Plus Warranty - 3 Years"/>
    <x v="0"/>
    <n v="0"/>
    <n v="0"/>
    <s v="Return with Refund/Replacement"/>
    <s v="50–499"/>
  </r>
  <r>
    <x v="111"/>
    <s v="Ajinkya Sadavarte"/>
    <s v="64848"/>
    <s v="ZM1250727MEW00290"/>
    <x v="0"/>
    <n v="95"/>
    <s v="Replacement"/>
    <s v="RSO07894"/>
    <x v="6"/>
    <x v="0"/>
    <s v="KNEADER BLADE IS STUCK"/>
    <x v="2"/>
    <x v="0"/>
    <x v="1"/>
    <x v="0"/>
    <s v="ME"/>
    <x v="28"/>
    <x v="0"/>
    <s v="[ZNF0111AG-ME] Rotimatic Next (Black &amp; Grey)"/>
    <x v="0"/>
    <n v="145"/>
    <n v="0"/>
    <s v="Return with Refund/Replacement"/>
    <s v="50–499"/>
  </r>
  <r>
    <x v="111"/>
    <s v="Anjali Lal"/>
    <s v="70287"/>
    <s v="ZM1251043CAG03956"/>
    <x v="0"/>
    <n v="112"/>
    <s v="Replacement"/>
    <s v="RSO07896"/>
    <x v="6"/>
    <x v="0"/>
    <s v="ROTI QUALITY"/>
    <x v="30"/>
    <x v="17"/>
    <x v="6"/>
    <x v="0"/>
    <s v="CA"/>
    <x v="9"/>
    <x v="0"/>
    <s v="[6MonthsRotimaticNextRotimaticCareWarranty] Rotimatic Next - Rotimatic Care Plus Warranty - 6 Months"/>
    <x v="0"/>
    <n v="35"/>
    <n v="0"/>
    <s v="Return with Refund/Replacement"/>
    <s v="50–499"/>
  </r>
  <r>
    <x v="111"/>
    <s v="Pankhuri Malhotra"/>
    <s v="70389"/>
    <s v="ZM1251146CAG05199"/>
    <x v="0"/>
    <n v="37"/>
    <s v="Replacement"/>
    <s v="RSO07899"/>
    <x v="6"/>
    <x v="0"/>
    <s v="FOR FA"/>
    <x v="92"/>
    <x v="16"/>
    <x v="2"/>
    <x v="0"/>
    <s v="CA"/>
    <x v="3"/>
    <x v="0"/>
    <s v="[2YearRotimaticNextRotimaticCareWarranty] Rotimatic Next - Rotimatic Care Plus Warranty - 2 Years"/>
    <x v="0"/>
    <n v="37"/>
    <n v="0"/>
    <s v="Return with Refund/Replacement"/>
    <s v="0–49"/>
  </r>
  <r>
    <x v="111"/>
    <s v="Ashvin Gore"/>
    <s v="72637"/>
    <s v="ZM1251146CAG05317"/>
    <x v="0"/>
    <n v="296"/>
    <s v="Replacement"/>
    <s v="RSO07900"/>
    <x v="6"/>
    <x v="0"/>
    <s v="LOADCELL ERROR"/>
    <x v="13"/>
    <x v="9"/>
    <x v="2"/>
    <x v="0"/>
    <s v="CA"/>
    <x v="3"/>
    <x v="0"/>
    <s v="[ZNF0111AG-CA] Rotimatic Next (Black &amp; Grey)"/>
    <x v="0"/>
    <n v="198"/>
    <n v="0"/>
    <s v="Return with Refund/Replacement"/>
    <s v="50–499"/>
  </r>
  <r>
    <x v="111"/>
    <s v="Anandbabu Rajaretnam"/>
    <s v="63690"/>
    <s v="ZM1260206CAG09285"/>
    <x v="0"/>
    <n v="3"/>
    <s v="Replacement"/>
    <s v="RSO07931"/>
    <x v="6"/>
    <x v="0"/>
    <s v="TRANSFER ARM STUCK"/>
    <x v="3"/>
    <x v="1"/>
    <x v="8"/>
    <x v="2"/>
    <s v="CA"/>
    <x v="25"/>
    <x v="0"/>
    <s v="[ZNF0111AG-CA] Rotimatic Next (Black &amp; Grey)"/>
    <x v="0"/>
    <n v="0"/>
    <n v="0"/>
    <s v="Return with Refund/Replacement"/>
    <s v="0–49"/>
  </r>
  <r>
    <x v="111"/>
    <s v="Muniba Nazir"/>
    <s v="76789"/>
    <s v="ZM1251250CAW06587"/>
    <x v="0"/>
    <n v="224"/>
    <s v="Replacement"/>
    <s v="RSO07897"/>
    <x v="6"/>
    <x v="0"/>
    <s v="FOR FA"/>
    <x v="92"/>
    <x v="16"/>
    <x v="0"/>
    <x v="0"/>
    <s v="CA"/>
    <x v="0"/>
    <x v="0"/>
    <s v="[2YearRotimaticNextRotimaticCareWarranty] Rotimatic Next - Rotimatic Care Plus Warranty - 2 Years"/>
    <x v="0"/>
    <n v="108"/>
    <n v="0"/>
    <s v="Return with Refund/Replacement"/>
    <s v="50–499"/>
  </r>
  <r>
    <x v="111"/>
    <s v="RAMANDEEP KAUR"/>
    <s v="69845"/>
    <s v="ZM1251146MEG01642"/>
    <x v="0"/>
    <n v="545"/>
    <s v="Replacement"/>
    <s v="RSO07854"/>
    <x v="6"/>
    <x v="0"/>
    <s v="CANNOT TRANSFER DOUGH BALL"/>
    <x v="3"/>
    <x v="1"/>
    <x v="2"/>
    <x v="0"/>
    <s v="ME"/>
    <x v="3"/>
    <x v="0"/>
    <s v="[ZNF0111AG-ME] Rotimatic Next (Black &amp; Grey)"/>
    <x v="0"/>
    <n v="0"/>
    <n v="0"/>
    <s v="Return with Refund/Replacement"/>
    <s v="500–999"/>
  </r>
  <r>
    <x v="111"/>
    <s v="Tejaswi Veluri"/>
    <s v="68671"/>
    <s v="ZM1251147CAW05808"/>
    <x v="0"/>
    <n v="117"/>
    <s v="Replacement"/>
    <s v="RSO07895"/>
    <x v="6"/>
    <x v="0"/>
    <s v="PANS NOT HEATING"/>
    <x v="24"/>
    <x v="4"/>
    <x v="2"/>
    <x v="0"/>
    <s v="CA"/>
    <x v="38"/>
    <x v="0"/>
    <s v="[ZNF0111AW-CA] Rotimatic Next (Black &amp; White)"/>
    <x v="0"/>
    <n v="0"/>
    <n v="0"/>
    <s v="Return with Refund/Replacement"/>
    <s v="50–499"/>
  </r>
  <r>
    <x v="111"/>
    <s v="Aditya Bhambhu"/>
    <s v="71424"/>
    <s v="ZM1251043CAW04035"/>
    <x v="0"/>
    <m/>
    <s v="Replacement"/>
    <s v="RSO07820"/>
    <x v="6"/>
    <x v="0"/>
    <s v="INCORRECT PART PLACEMENT"/>
    <x v="82"/>
    <x v="9"/>
    <x v="6"/>
    <x v="0"/>
    <s v="CA"/>
    <x v="9"/>
    <x v="0"/>
    <s v="[ZNF0111AW-CA] Rotimatic Next (Black &amp; White)"/>
    <x v="0"/>
    <n v="0"/>
    <n v="1"/>
    <s v="Return with Refund/Replacement"/>
    <m/>
  </r>
  <r>
    <x v="111"/>
    <s v="Neha Gujarathi"/>
    <s v="64559"/>
    <s v="ZM1250729CAG01739"/>
    <x v="0"/>
    <n v="312"/>
    <s v="Replacement"/>
    <s v="RSO07822"/>
    <x v="6"/>
    <x v="0"/>
    <s v="KNEADER BLADE STUCK"/>
    <x v="2"/>
    <x v="0"/>
    <x v="1"/>
    <x v="0"/>
    <s v="CA"/>
    <x v="2"/>
    <x v="0"/>
    <s v="[ZNF0111AG-CA] Rotimatic Next (Black &amp; Grey)"/>
    <x v="0"/>
    <n v="0"/>
    <n v="1"/>
    <s v="Return with Refund/Replacement"/>
    <s v="50–499"/>
  </r>
  <r>
    <x v="111"/>
    <s v="Moiz Arafat"/>
    <s v="65849"/>
    <s v="ZM1250729CAG01575"/>
    <x v="2"/>
    <n v="530"/>
    <s v="Replacement"/>
    <s v="RSO07903"/>
    <x v="6"/>
    <x v="0"/>
    <s v="DOUGH STUCK IN KICKER"/>
    <x v="3"/>
    <x v="1"/>
    <x v="1"/>
    <x v="0"/>
    <s v="CA"/>
    <x v="2"/>
    <x v="0"/>
    <s v="[ZNF0111AG-CA] Rotimatic Next (Black &amp; Grey)"/>
    <x v="2"/>
    <n v="0"/>
    <n v="1"/>
    <s v="Return with Refund/Replacement"/>
    <s v="500–999"/>
  </r>
  <r>
    <x v="111"/>
    <s v="Karthik Maddala"/>
    <s v="68750"/>
    <s v="ZM1251144CAG04496"/>
    <x v="0"/>
    <n v="460"/>
    <s v="Replacement"/>
    <s v="RSO07876"/>
    <x v="6"/>
    <x v="0"/>
    <s v="CRACK"/>
    <x v="8"/>
    <x v="5"/>
    <x v="2"/>
    <x v="0"/>
    <s v="CA"/>
    <x v="5"/>
    <x v="0"/>
    <s v="[ZNF0111AG-CA] Rotimatic Next (Black &amp; Grey)"/>
    <x v="0"/>
    <n v="42"/>
    <n v="1"/>
    <s v="Return with Refund/Replacement"/>
    <s v="50–499"/>
  </r>
  <r>
    <x v="112"/>
    <s v="Kumar Abhishek"/>
    <s v="64817"/>
    <s v="ZM1250625CAG01079"/>
    <x v="0"/>
    <n v="787"/>
    <s v="Replacement"/>
    <s v="RSO07861"/>
    <x v="6"/>
    <x v="0"/>
    <s v="BROKEN VERTICAL TRAY"/>
    <x v="45"/>
    <x v="9"/>
    <x v="10"/>
    <x v="0"/>
    <s v="CA"/>
    <x v="29"/>
    <x v="0"/>
    <s v="[3YearRotimaticNextRotimaticCareWarranty] Rotimatic Next - Rotimatic Care Plus Warranty - 3 Years"/>
    <x v="0"/>
    <n v="0"/>
    <n v="1"/>
    <s v="Return with Refund/Replacement"/>
    <s v="500–999"/>
  </r>
  <r>
    <x v="112"/>
    <s v="Shanthi Rajan"/>
    <s v="67418"/>
    <s v="ZM1250728MEG00416"/>
    <x v="0"/>
    <n v="513"/>
    <s v="Replacement"/>
    <s v="RSO07859"/>
    <x v="6"/>
    <x v="0"/>
    <s v="KNEADER BLADE STUCK"/>
    <x v="2"/>
    <x v="0"/>
    <x v="1"/>
    <x v="0"/>
    <s v="ME"/>
    <x v="31"/>
    <x v="0"/>
    <s v="[ZNF0111AG-ME] Rotimatic Next (Black &amp; Grey)"/>
    <x v="0"/>
    <n v="0"/>
    <n v="1"/>
    <s v="Return with Refund/Replacement"/>
    <s v="500–999"/>
  </r>
  <r>
    <x v="112"/>
    <s v="Tejas Rahane"/>
    <s v="78359"/>
    <s v="ZM1250832CAG02040"/>
    <x v="0"/>
    <n v="123"/>
    <s v="Replacement"/>
    <s v="RSO07857"/>
    <x v="6"/>
    <x v="0"/>
    <s v="PRESS PAN STUCK"/>
    <x v="7"/>
    <x v="4"/>
    <x v="3"/>
    <x v="0"/>
    <s v="CA"/>
    <x v="23"/>
    <x v="0"/>
    <s v="[ZNF0111AG-CA] Rotimatic Next (Black &amp; Grey)"/>
    <x v="0"/>
    <n v="40"/>
    <n v="1"/>
    <s v="Return with Refund/Replacement"/>
    <s v="50–499"/>
  </r>
  <r>
    <x v="112"/>
    <s v="Mrinmoy Sarkar"/>
    <s v="76444"/>
    <s v="ZM1251251CAG07678"/>
    <x v="0"/>
    <n v="108"/>
    <s v="Replacement"/>
    <s v="RSO07855"/>
    <x v="6"/>
    <x v="0"/>
    <s v="DISPENSER LOADCELL ERROR"/>
    <x v="85"/>
    <x v="20"/>
    <x v="0"/>
    <x v="0"/>
    <s v="CA"/>
    <x v="1"/>
    <x v="0"/>
    <s v="[ZNF0111AG-CA] Rotimatic Next (Black &amp; Grey)"/>
    <x v="0"/>
    <n v="176"/>
    <n v="1"/>
    <s v="Return with Refund/Replacement"/>
    <s v="50–499"/>
  </r>
  <r>
    <x v="112"/>
    <s v="SUKHJASHAN SINGH"/>
    <s v="63892"/>
    <s v="ZM1250417CAG00319"/>
    <x v="0"/>
    <m/>
    <s v="Replacement"/>
    <s v="RSO07853"/>
    <x v="6"/>
    <x v="0"/>
    <s v="NOT POWERING ON"/>
    <x v="5"/>
    <x v="3"/>
    <x v="5"/>
    <x v="0"/>
    <s v="CA"/>
    <x v="16"/>
    <x v="0"/>
    <s v="[ZNF0111AG-CA] Rotimatic Next (Black &amp; Grey)"/>
    <x v="0"/>
    <n v="0"/>
    <n v="1"/>
    <s v="Return with Refund/Replacement"/>
    <m/>
  </r>
  <r>
    <x v="112"/>
    <s v="Sweeti Shah"/>
    <s v="65458"/>
    <s v="ZM1250835CAG02611"/>
    <x v="0"/>
    <n v="103"/>
    <s v="Replacement"/>
    <s v="RSO07851"/>
    <x v="6"/>
    <x v="0"/>
    <s v="KNEADER BLADE STUCK"/>
    <x v="2"/>
    <x v="0"/>
    <x v="3"/>
    <x v="0"/>
    <s v="CA"/>
    <x v="8"/>
    <x v="0"/>
    <s v="[1YearRotimaticNextRotimaticCareWarranty] Rotimatic Next - Rotimatic Care Plus Warranty - 1 Year"/>
    <x v="0"/>
    <n v="0"/>
    <n v="1"/>
    <s v="Return with Refund/Replacement"/>
    <s v="50–499"/>
  </r>
  <r>
    <x v="112"/>
    <s v="Ruchi K"/>
    <s v="66394"/>
    <s v="ZM1250729CAG01649"/>
    <x v="0"/>
    <n v="577"/>
    <s v="Replacement"/>
    <s v="RSO07850"/>
    <x v="6"/>
    <x v="0"/>
    <s v="TRANSFER ARM STUCK"/>
    <x v="3"/>
    <x v="1"/>
    <x v="1"/>
    <x v="0"/>
    <s v="CA"/>
    <x v="2"/>
    <x v="0"/>
    <s v="[ZNF0111AG-CA] Rotimatic Next (Black &amp; Grey)"/>
    <x v="0"/>
    <n v="0"/>
    <n v="1"/>
    <s v="Return with Refund/Replacement"/>
    <s v="500–999"/>
  </r>
  <r>
    <x v="112"/>
    <s v="Robin Paudel"/>
    <s v="65330"/>
    <s v="ZM1250729CAG01580"/>
    <x v="0"/>
    <n v="669"/>
    <s v="Replacement"/>
    <s v="RSO07849"/>
    <x v="6"/>
    <x v="0"/>
    <s v="TRANSFER ARM RATTLING NOISE"/>
    <x v="1"/>
    <x v="1"/>
    <x v="1"/>
    <x v="0"/>
    <s v="CA"/>
    <x v="2"/>
    <x v="0"/>
    <s v="[ZNF0111AG-CA] Rotimatic Next (Black &amp; Grey)"/>
    <x v="0"/>
    <n v="0"/>
    <n v="1"/>
    <s v="Return with Refund/Replacement"/>
    <s v="500–999"/>
  </r>
  <r>
    <x v="112"/>
    <s v="Vijendra Arya"/>
    <s v="68580"/>
    <s v="ZP82503CABA51"/>
    <x v="0"/>
    <n v="23"/>
    <s v="Replacement"/>
    <s v="RSO07848"/>
    <x v="6"/>
    <x v="0"/>
    <s v="UPGRADE"/>
    <x v="61"/>
    <x v="14"/>
    <x v="7"/>
    <x v="0"/>
    <s v="BA"/>
    <x v="4"/>
    <x v="1"/>
    <s v="[ZMA0111A-CA-R] Remanufactured"/>
    <x v="0"/>
    <n v="0"/>
    <n v="1"/>
    <s v="Return with Refund/Replacement"/>
    <s v="0–49"/>
  </r>
  <r>
    <x v="112"/>
    <s v="Manthan Dholakia"/>
    <s v="65929"/>
    <s v="ZM1250728CAG01499"/>
    <x v="0"/>
    <m/>
    <s v="Replacement"/>
    <s v="RSO07847"/>
    <x v="6"/>
    <x v="0"/>
    <s v="CRACK"/>
    <x v="8"/>
    <x v="5"/>
    <x v="1"/>
    <x v="0"/>
    <s v="CA"/>
    <x v="31"/>
    <x v="0"/>
    <s v="[ZNF0111AG-CA] Rotimatic Next (Black &amp; Grey)"/>
    <x v="0"/>
    <n v="0"/>
    <n v="1"/>
    <s v="Return with Refund/Replacement"/>
    <m/>
  </r>
  <r>
    <x v="112"/>
    <s v="tirtha chavan"/>
    <s v="65440"/>
    <s v="ZM1250939CAW03218"/>
    <x v="0"/>
    <n v="20"/>
    <s v="Replacement"/>
    <s v="RSO07846"/>
    <x v="6"/>
    <x v="0"/>
    <s v="CANNOT CONNECT TO WI-FI"/>
    <x v="23"/>
    <x v="12"/>
    <x v="9"/>
    <x v="0"/>
    <s v="CA"/>
    <x v="36"/>
    <x v="0"/>
    <s v="ZMP000000602"/>
    <x v="0"/>
    <n v="46"/>
    <n v="1"/>
    <s v="Return with Refund/Replacement"/>
    <s v="0–49"/>
  </r>
  <r>
    <x v="112"/>
    <s v="Vijay Joon"/>
    <s v="66683"/>
    <s v="ZM1250939CAW03211"/>
    <x v="0"/>
    <n v="370"/>
    <s v="Replacement"/>
    <s v="RSO07845"/>
    <x v="6"/>
    <x v="0"/>
    <s v="LEAKAGE"/>
    <x v="10"/>
    <x v="6"/>
    <x v="9"/>
    <x v="0"/>
    <s v="CA"/>
    <x v="36"/>
    <x v="0"/>
    <s v="[2YearRotimaticNextRotimaticCareWarranty] Rotimatic Next - Rotimatic Care Plus Warranty - 2 Years"/>
    <x v="0"/>
    <n v="0"/>
    <n v="1"/>
    <s v="Return with Refund/Replacement"/>
    <s v="50–499"/>
  </r>
  <r>
    <x v="113"/>
    <s v="Venkat Ramana Rao Masabattula"/>
    <s v="73074"/>
    <s v="ZM1251249MEG01978"/>
    <x v="2"/>
    <m/>
    <s v="Replacement"/>
    <s v="RSO07832"/>
    <x v="6"/>
    <x v="0"/>
    <s v="CANNOT TRANSFER DOUGH BALL"/>
    <x v="3"/>
    <x v="1"/>
    <x v="0"/>
    <x v="0"/>
    <s v="ME"/>
    <x v="20"/>
    <x v="0"/>
    <s v="[2YearRotimaticNextRotimaticCareWarranty] Rotimatic Next - Rotimatic Care Plus Warranty - 2 Years"/>
    <x v="2"/>
    <n v="0"/>
    <n v="1"/>
    <s v="Return with Refund/Replacement"/>
    <m/>
  </r>
  <r>
    <x v="113"/>
    <s v="Manasi Lele"/>
    <s v="63851"/>
    <s v="ZM1250626CAW01393"/>
    <x v="0"/>
    <m/>
    <s v="Replacement"/>
    <s v="RSO07830"/>
    <x v="6"/>
    <x v="0"/>
    <s v="RATTLING NOISE"/>
    <x v="6"/>
    <x v="1"/>
    <x v="10"/>
    <x v="0"/>
    <s v="CA"/>
    <x v="15"/>
    <x v="0"/>
    <s v="[ZNF0111AW-CA] Rotimatic Next (Black &amp; White)"/>
    <x v="0"/>
    <n v="0"/>
    <n v="1"/>
    <s v="Return with Refund/Replacement"/>
    <m/>
  </r>
  <r>
    <x v="113"/>
    <s v="Ajenkya Shinde"/>
    <s v="64723"/>
    <s v="ZM1251146MEG01668"/>
    <x v="0"/>
    <n v="481"/>
    <s v="Replacement"/>
    <s v="RSO07828"/>
    <x v="6"/>
    <x v="0"/>
    <s v="KNEADER TRAY STUCK"/>
    <x v="0"/>
    <x v="0"/>
    <x v="2"/>
    <x v="0"/>
    <s v="ME"/>
    <x v="3"/>
    <x v="0"/>
    <s v="[3YearRotimaticNextRotimaticCareWarranty] Rotimatic Next - Rotimatic Care Plus Warranty - 3 Years"/>
    <x v="0"/>
    <n v="0"/>
    <n v="1"/>
    <s v="Return with Refund/Replacement"/>
    <s v="50–499"/>
  </r>
  <r>
    <x v="113"/>
    <s v="Sabreen Kaur"/>
    <s v="61487"/>
    <s v="ZP82502CABA44"/>
    <x v="0"/>
    <m/>
    <s v="Replacement"/>
    <s v="RSO07827"/>
    <x v="6"/>
    <x v="0"/>
    <s v="PRESS ISSUE"/>
    <x v="7"/>
    <x v="4"/>
    <x v="8"/>
    <x v="0"/>
    <s v="BA"/>
    <x v="4"/>
    <x v="1"/>
    <s v="[Extend-Protection-Plan-399.00] Extend Protection Plan - US - 3 Years (399.00)"/>
    <x v="0"/>
    <n v="47"/>
    <n v="1"/>
    <s v="Return with Refund/Replacement"/>
    <m/>
  </r>
  <r>
    <x v="113"/>
    <s v="Ashish Lath"/>
    <s v="73107"/>
    <s v="ZM1251147CAW06062"/>
    <x v="2"/>
    <m/>
    <s v="Replacement"/>
    <s v="RSO07826"/>
    <x v="6"/>
    <x v="0"/>
    <s v="APPROVED BY"/>
    <x v="92"/>
    <x v="16"/>
    <x v="2"/>
    <x v="0"/>
    <s v="CA"/>
    <x v="38"/>
    <x v="0"/>
    <s v="[ZNF0111AW-CA] Rotimatic Next (Black &amp; White)"/>
    <x v="2"/>
    <n v="0"/>
    <n v="1"/>
    <s v="Return with Refund/Replacement"/>
    <m/>
  </r>
  <r>
    <x v="113"/>
    <s v="Amir Ali Lakhani"/>
    <s v="66691"/>
    <s v="ZM1250834CAW02270"/>
    <x v="0"/>
    <n v="190"/>
    <s v="Replacement"/>
    <s v="RSO07779"/>
    <x v="6"/>
    <x v="0"/>
    <s v="KNEADER BLADE STUCK"/>
    <x v="2"/>
    <x v="0"/>
    <x v="3"/>
    <x v="0"/>
    <s v="CA"/>
    <x v="35"/>
    <x v="0"/>
    <s v="[ZNF0111AW-CA] Rotimatic Next (Black &amp; White)"/>
    <x v="2"/>
    <n v="0"/>
    <n v="1"/>
    <s v="Return with Refund/Replacement"/>
    <s v="50–499"/>
  </r>
  <r>
    <x v="113"/>
    <s v="Udbhav Bhatnagar"/>
    <s v="75261"/>
    <s v="ZM1251251CAG07440"/>
    <x v="0"/>
    <m/>
    <s v="Replacement"/>
    <s v="RSO07825"/>
    <x v="6"/>
    <x v="0"/>
    <s v="UNABLE TO TRANSFER THE DOUGH BALL"/>
    <x v="3"/>
    <x v="1"/>
    <x v="0"/>
    <x v="0"/>
    <s v="CA"/>
    <x v="1"/>
    <x v="0"/>
    <s v="[ZNF0111AG-CA] Rotimatic Next (Black &amp; Grey)"/>
    <x v="0"/>
    <n v="45"/>
    <n v="1"/>
    <s v="Return with Refund/Replacement"/>
    <m/>
  </r>
  <r>
    <x v="113"/>
    <s v="Vishal Pandey"/>
    <s v="76446"/>
    <s v="ZM1251251CAG06812"/>
    <x v="0"/>
    <n v="191"/>
    <s v="Replacement"/>
    <s v="RSO07780"/>
    <x v="6"/>
    <x v="0"/>
    <s v="NOT POWERING ON"/>
    <x v="5"/>
    <x v="3"/>
    <x v="0"/>
    <x v="0"/>
    <s v="CA"/>
    <x v="1"/>
    <x v="0"/>
    <s v="[3YearRotimaticNextRotimaticCareWarranty] Rotimatic Next - Rotimatic Care Plus Warranty - 3 Years"/>
    <x v="0"/>
    <n v="0"/>
    <n v="1"/>
    <s v="Return with Refund/Replacement"/>
    <s v="50–499"/>
  </r>
  <r>
    <x v="113"/>
    <s v="Sonal Manral"/>
    <s v="68663"/>
    <s v="ZM1250834CAW02276"/>
    <x v="0"/>
    <n v="1323"/>
    <s v="Replacement"/>
    <s v="RSO07781"/>
    <x v="6"/>
    <x v="0"/>
    <s v="TRANSFER ARM RATTLING NOISE"/>
    <x v="1"/>
    <x v="1"/>
    <x v="3"/>
    <x v="0"/>
    <s v="CA"/>
    <x v="35"/>
    <x v="0"/>
    <s v="[ZNF0111AW-CA] Rotimatic Next (Black &amp; White)"/>
    <x v="0"/>
    <n v="41"/>
    <n v="1"/>
    <s v="Return with Refund/Replacement"/>
    <s v="1,000–1,999"/>
  </r>
  <r>
    <x v="113"/>
    <s v="Vidhi Patel"/>
    <s v="73483"/>
    <s v="ZM1251147CAG05693"/>
    <x v="2"/>
    <m/>
    <s v="Replacement"/>
    <s v="RSO07824"/>
    <x v="6"/>
    <x v="0"/>
    <s v="APPROVED BY"/>
    <x v="92"/>
    <x v="16"/>
    <x v="2"/>
    <x v="0"/>
    <s v="CA"/>
    <x v="38"/>
    <x v="0"/>
    <s v="[2YearRotimaticNextRotimaticCareWarranty] Rotimatic Next - Rotimatic Care Plus Warranty - 2 Years"/>
    <x v="2"/>
    <n v="0"/>
    <n v="1"/>
    <s v="Return with Refund/Replacement"/>
    <m/>
  </r>
  <r>
    <x v="113"/>
    <s v="Pulkit Patel"/>
    <s v="75873"/>
    <s v="ZM1251251CAG07712"/>
    <x v="2"/>
    <n v="2"/>
    <s v="Replacement"/>
    <s v="RSO07818"/>
    <x v="6"/>
    <x v="0"/>
    <s v="FLOUR TUNNEL BLOCK"/>
    <x v="56"/>
    <x v="6"/>
    <x v="0"/>
    <x v="0"/>
    <s v="CA"/>
    <x v="1"/>
    <x v="0"/>
    <s v="[3YearRotimaticNextRotimaticCareWarranty] Rotimatic Next - Rotimatic Care Plus Warranty - 3 Years"/>
    <x v="2"/>
    <n v="0"/>
    <n v="1"/>
    <s v="Return with Refund/Replacement"/>
    <s v="0–49"/>
  </r>
  <r>
    <x v="113"/>
    <s v="Dipti Shah"/>
    <s v="74276"/>
    <s v="ZM1251251CAG07924"/>
    <x v="0"/>
    <m/>
    <s v="Replacement"/>
    <s v="RSO07817"/>
    <x v="6"/>
    <x v="0"/>
    <s v="DOUGH NOT BEING PUSHED BACK BY THE TRANSFER ARM"/>
    <x v="3"/>
    <x v="1"/>
    <x v="0"/>
    <x v="0"/>
    <s v="CA"/>
    <x v="1"/>
    <x v="0"/>
    <s v="[ZNF0111AG-CA] Rotimatic Next (Black &amp; Grey)"/>
    <x v="0"/>
    <n v="39"/>
    <n v="1"/>
    <s v="Return with Refund/Replacement"/>
    <m/>
  </r>
  <r>
    <x v="113"/>
    <s v="Jash karani"/>
    <s v="63208"/>
    <s v="ZM1250832CAG02012"/>
    <x v="0"/>
    <n v="10"/>
    <s v="Replacement"/>
    <s v="RSO07815"/>
    <x v="6"/>
    <x v="0"/>
    <s v="CANNOT CONNECT TO WI-FI"/>
    <x v="23"/>
    <x v="12"/>
    <x v="3"/>
    <x v="0"/>
    <s v="CA"/>
    <x v="23"/>
    <x v="0"/>
    <s v="[Extend-Protection-Plan-299.00] Extend Protection Plan - US - 2 Years (299.00)"/>
    <x v="0"/>
    <n v="0"/>
    <n v="1"/>
    <s v="Return with Refund/Replacement"/>
    <s v="0–49"/>
  </r>
  <r>
    <x v="113"/>
    <s v="Nitish Saraf"/>
    <s v="68577"/>
    <s v="ZM1251144CAW04367"/>
    <x v="0"/>
    <n v="217"/>
    <s v="Replacement"/>
    <s v="RSO07814"/>
    <x v="6"/>
    <x v="0"/>
    <s v="UNCOOKED ROTIS"/>
    <x v="30"/>
    <x v="17"/>
    <x v="2"/>
    <x v="0"/>
    <s v="CA"/>
    <x v="5"/>
    <x v="0"/>
    <s v="[ZNF0111AW-CA] Rotimatic Next (Black &amp; White)"/>
    <x v="0"/>
    <n v="50"/>
    <n v="1"/>
    <s v="Return with Refund/Replacement"/>
    <s v="50–499"/>
  </r>
  <r>
    <x v="113"/>
    <s v="Rohit Gandhi"/>
    <s v="63877"/>
    <s v="ZM1250625CAG00937"/>
    <x v="0"/>
    <n v="443"/>
    <s v="Replacement"/>
    <s v="RSO07813"/>
    <x v="6"/>
    <x v="0"/>
    <s v="NOT POWERING ON"/>
    <x v="5"/>
    <x v="3"/>
    <x v="10"/>
    <x v="0"/>
    <s v="CA"/>
    <x v="29"/>
    <x v="0"/>
    <s v="[ZNF0111AG-CA] Rotimatic Next (Black &amp; Grey)"/>
    <x v="0"/>
    <n v="0"/>
    <n v="1"/>
    <s v="Return with Refund/Replacement"/>
    <s v="50–499"/>
  </r>
  <r>
    <x v="113"/>
    <s v="Sarah Abdul Jabbar"/>
    <s v="69384"/>
    <s v="ZM1251146CAG05280"/>
    <x v="0"/>
    <n v="0"/>
    <s v="Replacement"/>
    <s v="RSO07809"/>
    <x v="6"/>
    <x v="0"/>
    <s v="TOUCH SCREEN"/>
    <x v="59"/>
    <x v="13"/>
    <x v="2"/>
    <x v="0"/>
    <s v="CA"/>
    <x v="3"/>
    <x v="0"/>
    <s v="[ZNF0111AG-CA] Rotimatic Next (Black &amp; Grey)"/>
    <x v="0"/>
    <n v="50"/>
    <n v="1"/>
    <s v="Return with Refund/Replacement"/>
    <s v="0–49"/>
  </r>
  <r>
    <x v="113"/>
    <s v="Ashish Waghmare"/>
    <s v="75338"/>
    <s v="ZM1251250MEG02191"/>
    <x v="0"/>
    <n v="20"/>
    <s v="Replacement"/>
    <s v="RSO07808"/>
    <x v="6"/>
    <x v="0"/>
    <s v="MULTIPLE ISSUES"/>
    <x v="15"/>
    <x v="11"/>
    <x v="0"/>
    <x v="0"/>
    <s v="ME"/>
    <x v="0"/>
    <x v="0"/>
    <s v="[ZNF0111AG-ME] Rotimatic Next (Black &amp; Grey)"/>
    <x v="0"/>
    <n v="0"/>
    <n v="1"/>
    <s v="Return with Refund/Replacement"/>
    <s v="0–49"/>
  </r>
  <r>
    <x v="114"/>
    <s v="Sweta Patel"/>
    <s v="62825"/>
    <s v="ZM1250626CAW01296"/>
    <x v="0"/>
    <m/>
    <s v="Replacement"/>
    <s v="RSO07805"/>
    <x v="6"/>
    <x v="0"/>
    <s v="RATTLING NOISE"/>
    <x v="6"/>
    <x v="1"/>
    <x v="10"/>
    <x v="0"/>
    <s v="CA"/>
    <x v="15"/>
    <x v="0"/>
    <s v="[Extend-Protection-Plan-299.00] Extend Protection Plan - US - 2 Years (299.00)"/>
    <x v="0"/>
    <n v="0"/>
    <n v="1"/>
    <s v="Return with Refund/Replacement"/>
    <m/>
  </r>
  <r>
    <x v="114"/>
    <s v="Bharath Bethala"/>
    <s v="73262"/>
    <s v="ZM1251146CAG05322"/>
    <x v="0"/>
    <m/>
    <s v="Replacement"/>
    <s v="RSO07804"/>
    <x v="6"/>
    <x v="0"/>
    <s v="NOT POWERING ON"/>
    <x v="5"/>
    <x v="3"/>
    <x v="2"/>
    <x v="0"/>
    <s v="CA"/>
    <x v="3"/>
    <x v="0"/>
    <s v="[3YearRotimaticNextRotimaticCareWarranty] Rotimatic Next - Rotimatic Care Plus Warranty - 3 Years"/>
    <x v="0"/>
    <n v="39"/>
    <n v="1"/>
    <s v="Return with Refund/Replacement"/>
    <m/>
  </r>
  <r>
    <x v="114"/>
    <s v="Swapna Harkut"/>
    <s v="63274"/>
    <s v="ZM1251249MEG01960"/>
    <x v="2"/>
    <m/>
    <s v="Replacement"/>
    <s v="RSO07803"/>
    <x v="6"/>
    <x v="0"/>
    <s v="TRANSFER ARM ACCESSORY BROKEN"/>
    <x v="9"/>
    <x v="1"/>
    <x v="0"/>
    <x v="0"/>
    <s v="ME"/>
    <x v="20"/>
    <x v="0"/>
    <m/>
    <x v="2"/>
    <n v="0"/>
    <n v="1"/>
    <s v="Cancellation"/>
    <m/>
  </r>
  <r>
    <x v="114"/>
    <s v="Umme Kulsum"/>
    <s v="74964"/>
    <s v="ZM1251250CAW06643"/>
    <x v="0"/>
    <n v="76"/>
    <s v="Replacement"/>
    <s v="RSO07802"/>
    <x v="6"/>
    <x v="0"/>
    <s v="FLOUR MOTOR NOT ROTATING"/>
    <x v="46"/>
    <x v="6"/>
    <x v="0"/>
    <x v="0"/>
    <s v="CA"/>
    <x v="0"/>
    <x v="0"/>
    <s v="[ZNF0111AW-CA] Rotimatic Next (Black &amp; White)"/>
    <x v="0"/>
    <n v="0"/>
    <n v="1"/>
    <s v="Return with Refund/Replacement"/>
    <s v="50–499"/>
  </r>
  <r>
    <x v="114"/>
    <s v="Divya Abraham"/>
    <s v="66411"/>
    <s v="ZM1250832CAW02072"/>
    <x v="2"/>
    <m/>
    <s v="Replacement"/>
    <s v="RSO07753"/>
    <x v="6"/>
    <x v="0"/>
    <s v="KICKER IS BROKEN"/>
    <x v="9"/>
    <x v="1"/>
    <x v="3"/>
    <x v="0"/>
    <s v="CA"/>
    <x v="23"/>
    <x v="0"/>
    <s v="[ZNF0111AW-CA] Rotimatic Next (Black &amp; White)"/>
    <x v="2"/>
    <n v="0"/>
    <n v="1"/>
    <s v="Return with Refund/Replacement"/>
    <m/>
  </r>
  <r>
    <x v="114"/>
    <s v="Amit Babel"/>
    <s v="65033"/>
    <s v="ZM1251250CAW06585"/>
    <x v="0"/>
    <m/>
    <s v="Replacement"/>
    <s v="RSO07801"/>
    <x v="6"/>
    <x v="0"/>
    <s v="UPGRADE"/>
    <x v="61"/>
    <x v="14"/>
    <x v="0"/>
    <x v="0"/>
    <s v="CA"/>
    <x v="0"/>
    <x v="0"/>
    <s v="[ZNF0111AW-CA] Rotimatic Next (Black &amp; White)"/>
    <x v="0"/>
    <n v="0"/>
    <n v="1"/>
    <s v="Return with Refund/Replacement"/>
    <m/>
  </r>
  <r>
    <x v="114"/>
    <s v="Anil Kumar"/>
    <s v="54251"/>
    <s v="ZM82405MEB19A"/>
    <x v="0"/>
    <m/>
    <s v="Replacement"/>
    <s v="RSO07800"/>
    <x v="6"/>
    <x v="0"/>
    <s v="PRESS ISSUE"/>
    <x v="7"/>
    <x v="4"/>
    <x v="11"/>
    <x v="3"/>
    <s v="B1"/>
    <x v="39"/>
    <x v="1"/>
    <s v="[2YearRotimaticPlusRotimaticCareWarranty] Rotimatic Plus - Rotimatic Care Plus Warranty - 2 Years"/>
    <x v="0"/>
    <n v="1150"/>
    <n v="1"/>
    <s v="Return with Refund/Replacement"/>
    <m/>
  </r>
  <r>
    <x v="114"/>
    <s v="Shrestha  Shukla"/>
    <s v="65279"/>
    <s v="ZM1250729CAG01667"/>
    <x v="0"/>
    <m/>
    <s v="Replacement"/>
    <s v="RSO07799"/>
    <x v="6"/>
    <x v="0"/>
    <s v="UNDERCOOKED"/>
    <x v="30"/>
    <x v="17"/>
    <x v="1"/>
    <x v="0"/>
    <s v="CA"/>
    <x v="2"/>
    <x v="0"/>
    <s v="[ZNF0111AG-CA] Rotimatic Next (Black &amp; Grey)"/>
    <x v="0"/>
    <n v="0"/>
    <n v="1"/>
    <s v="Return with Refund/Replacement"/>
    <m/>
  </r>
  <r>
    <x v="114"/>
    <s v="Damini Patel"/>
    <s v="70818"/>
    <s v="ZM1251144CAG04596"/>
    <x v="2"/>
    <m/>
    <s v="Replacement"/>
    <s v="RSO07798"/>
    <x v="6"/>
    <x v="0"/>
    <s v="FLOUR TUNNEL BLOCK"/>
    <x v="56"/>
    <x v="6"/>
    <x v="2"/>
    <x v="0"/>
    <s v="CA"/>
    <x v="5"/>
    <x v="0"/>
    <s v="[ZNF0111AG-CA] Rotimatic Next (Black &amp; Grey)"/>
    <x v="2"/>
    <n v="0"/>
    <n v="1"/>
    <s v="Return with Refund/Replacement"/>
    <m/>
  </r>
  <r>
    <x v="115"/>
    <s v="Kamlesh Sundhiya"/>
    <s v="72534"/>
    <s v="ZM1251041MEG01248"/>
    <x v="0"/>
    <m/>
    <s v="Replacement"/>
    <s v="RSO07794"/>
    <x v="6"/>
    <x v="0"/>
    <s v="TRANSFER ARM STUCK"/>
    <x v="3"/>
    <x v="1"/>
    <x v="6"/>
    <x v="0"/>
    <s v="ME"/>
    <x v="27"/>
    <x v="0"/>
    <s v="[2YearRotimaticNextRotimaticCareWarranty] Rotimatic Next - Rotimatic Care Plus Warranty - 2 Years"/>
    <x v="0"/>
    <n v="78"/>
    <n v="1"/>
    <s v="Return with Refund/Replacement"/>
    <m/>
  </r>
  <r>
    <x v="115"/>
    <s v="Shailesh Nikam"/>
    <s v="67990"/>
    <s v="ZM1251043CAW04028"/>
    <x v="0"/>
    <n v="0"/>
    <s v="Replacement"/>
    <s v="RSO07793"/>
    <x v="6"/>
    <x v="0"/>
    <s v="NOT POWERING ON"/>
    <x v="5"/>
    <x v="3"/>
    <x v="6"/>
    <x v="0"/>
    <s v="CA"/>
    <x v="9"/>
    <x v="0"/>
    <s v="[ZNF0111AW-CA] Rotimatic Next (Black &amp; White)"/>
    <x v="0"/>
    <n v="0"/>
    <n v="1"/>
    <s v="Return with Refund/Replacement"/>
    <s v="0–49"/>
  </r>
  <r>
    <x v="115"/>
    <s v="Heena Rathore"/>
    <s v="69482"/>
    <s v="ZM1250937CAG02844"/>
    <x v="0"/>
    <n v="90"/>
    <s v="Replacement"/>
    <s v="RSO07792"/>
    <x v="6"/>
    <x v="0"/>
    <s v="TRANSFER ARM RATTLING NOISE"/>
    <x v="1"/>
    <x v="1"/>
    <x v="9"/>
    <x v="0"/>
    <s v="CA"/>
    <x v="21"/>
    <x v="0"/>
    <s v="[ZNF0111AG-CA] Rotimatic Next (Black &amp; Grey)"/>
    <x v="0"/>
    <n v="41"/>
    <n v="1"/>
    <s v="Return with Refund/Replacement"/>
    <s v="50–499"/>
  </r>
  <r>
    <x v="115"/>
    <s v="Tulasi Maddi"/>
    <s v="67513"/>
    <s v="ZM1251144CAG04524"/>
    <x v="0"/>
    <n v="326"/>
    <s v="Replacement"/>
    <s v="RSO07790"/>
    <x v="6"/>
    <x v="0"/>
    <s v="FOR FA"/>
    <x v="92"/>
    <x v="16"/>
    <x v="2"/>
    <x v="0"/>
    <s v="CA"/>
    <x v="5"/>
    <x v="0"/>
    <s v="[ZNF0111AG-CA] Rotimatic Next (Black &amp; Grey)"/>
    <x v="0"/>
    <n v="0"/>
    <n v="1"/>
    <s v="Return with Refund/Replacement"/>
    <s v="50–499"/>
  </r>
  <r>
    <x v="115"/>
    <s v="Nadia Ahmed"/>
    <s v="70163"/>
    <s v="ZM1251249CAG06562"/>
    <x v="2"/>
    <m/>
    <s v="Replacement"/>
    <s v="RSO07789"/>
    <x v="6"/>
    <x v="0"/>
    <s v="APPROVED BY"/>
    <x v="92"/>
    <x v="16"/>
    <x v="0"/>
    <x v="0"/>
    <s v="CA"/>
    <x v="20"/>
    <x v="0"/>
    <s v="[6MonthsRotimaticNextRotimaticCareWarranty] Rotimatic Next - Rotimatic Care Plus Warranty - 6 Months"/>
    <x v="2"/>
    <n v="0"/>
    <n v="1"/>
    <s v="Return with Refund/Replacement"/>
    <m/>
  </r>
  <r>
    <x v="115"/>
    <s v="Suvid Chaudhari"/>
    <s v="76452"/>
    <s v="ZM1260206CAG09282"/>
    <x v="2"/>
    <m/>
    <s v="Replacement"/>
    <s v="RSO07788"/>
    <x v="6"/>
    <x v="0"/>
    <s v="APPROVED BY"/>
    <x v="92"/>
    <x v="16"/>
    <x v="8"/>
    <x v="2"/>
    <s v="CA"/>
    <x v="25"/>
    <x v="0"/>
    <s v="[ZNF0111AG-CA] Rotimatic Next (Black &amp; Grey)"/>
    <x v="2"/>
    <n v="0"/>
    <n v="1"/>
    <s v="Return with Refund/Replacement"/>
    <m/>
  </r>
  <r>
    <x v="115"/>
    <s v="Kiran Tambalkar"/>
    <s v="70626"/>
    <s v="ZM1250940CAG03640"/>
    <x v="0"/>
    <n v="412"/>
    <s v="Replacement"/>
    <s v="RSO07787"/>
    <x v="6"/>
    <x v="0"/>
    <s v="POWER ISSUE"/>
    <x v="94"/>
    <x v="3"/>
    <x v="9"/>
    <x v="0"/>
    <s v="CA"/>
    <x v="14"/>
    <x v="0"/>
    <s v="[ZNF0111AG-CA] Rotimatic Next (Black &amp; Grey)"/>
    <x v="0"/>
    <n v="44"/>
    <n v="1"/>
    <s v="Return with Refund/Replacement"/>
    <s v="50–499"/>
  </r>
  <r>
    <x v="115"/>
    <s v="Dainik Patel"/>
    <s v="63306"/>
    <s v="ZM1250522MEG00089"/>
    <x v="0"/>
    <n v="1014"/>
    <s v="Replacement"/>
    <s v="RSO07786"/>
    <x v="6"/>
    <x v="0"/>
    <s v="CRACK"/>
    <x v="8"/>
    <x v="5"/>
    <x v="11"/>
    <x v="0"/>
    <s v="ME"/>
    <x v="40"/>
    <x v="0"/>
    <s v="[2YearRotimaticPlusRotimaticCareWarranty] Rotimatic Plus - Rotimatic Care Plus Warranty - 2 Years"/>
    <x v="0"/>
    <n v="0"/>
    <n v="1"/>
    <s v="Return with Refund/Replacement"/>
    <s v="1,000–1,999"/>
  </r>
  <r>
    <x v="116"/>
    <s v="Jyoti Deep Gill"/>
    <s v="64155"/>
    <s v="ZM1260102CAG08330"/>
    <x v="0"/>
    <n v="0"/>
    <s v="Replacement"/>
    <s v="RSO07783"/>
    <x v="6"/>
    <x v="0"/>
    <s v="POWER ISSUE"/>
    <x v="94"/>
    <x v="3"/>
    <x v="4"/>
    <x v="2"/>
    <s v="CA"/>
    <x v="6"/>
    <x v="0"/>
    <s v="[3YearRotimaticNextRotimaticCareWarranty] Rotimatic Next - Rotimatic Care Plus Warranty - 3 Years"/>
    <x v="2"/>
    <n v="0"/>
    <n v="1"/>
    <s v="Return with Refund/Replacement"/>
    <s v="0–49"/>
  </r>
  <r>
    <x v="116"/>
    <s v="Harsh Darshan Sapra"/>
    <s v="70726"/>
    <s v="ZM1251144CAG04585"/>
    <x v="0"/>
    <m/>
    <s v="Replacement"/>
    <s v="RSO07782"/>
    <x v="6"/>
    <x v="0"/>
    <s v="CRACK"/>
    <x v="8"/>
    <x v="5"/>
    <x v="2"/>
    <x v="0"/>
    <s v="CA"/>
    <x v="5"/>
    <x v="0"/>
    <s v="[ZNF0111AG-CA] Rotimatic Next (Black &amp; Grey)"/>
    <x v="0"/>
    <n v="59"/>
    <n v="1"/>
    <s v="Return with Refund/Replacement"/>
    <m/>
  </r>
  <r>
    <x v="116"/>
    <s v="Aditya Narsinghpura"/>
    <s v="73468"/>
    <s v="ZM1251147CAG05698"/>
    <x v="0"/>
    <n v="269"/>
    <s v="Replacement"/>
    <s v="RSO07778"/>
    <x v="6"/>
    <x v="0"/>
    <s v="TRANSFER ARM STUCK"/>
    <x v="3"/>
    <x v="1"/>
    <x v="2"/>
    <x v="0"/>
    <s v="CA"/>
    <x v="38"/>
    <x v="0"/>
    <s v="[ZNF0111AG-CA] Rotimatic Next (Black &amp; Grey)"/>
    <x v="2"/>
    <n v="216"/>
    <n v="1"/>
    <s v="Return with Refund/Replacement"/>
    <s v="50–499"/>
  </r>
  <r>
    <x v="116"/>
    <s v="Vineet Garg"/>
    <s v="70698"/>
    <s v="ZM1250940CAG03645"/>
    <x v="2"/>
    <m/>
    <s v="Replacement"/>
    <s v="RSO07776"/>
    <x v="6"/>
    <x v="0"/>
    <s v="KICKER BROKEN"/>
    <x v="9"/>
    <x v="1"/>
    <x v="9"/>
    <x v="0"/>
    <s v="CA"/>
    <x v="14"/>
    <x v="0"/>
    <s v="[3YearRotimaticNextRotimaticCareWarranty] Rotimatic Next - Rotimatic Care Plus Warranty - 3 Years"/>
    <x v="2"/>
    <n v="0"/>
    <n v="1"/>
    <s v="Return with Refund/Replacement"/>
    <m/>
  </r>
  <r>
    <x v="116"/>
    <s v="Sabarinath Vijayakumar Menon"/>
    <s v="74238"/>
    <s v="ZM1251251CAG06934"/>
    <x v="0"/>
    <n v="112"/>
    <s v="Replacement"/>
    <s v="RSO07775"/>
    <x v="6"/>
    <x v="0"/>
    <s v="RESIDUE DETECTED"/>
    <x v="40"/>
    <x v="15"/>
    <x v="0"/>
    <x v="0"/>
    <s v="CA"/>
    <x v="1"/>
    <x v="0"/>
    <s v="[ZNF0111AG-CA] Rotimatic Next (Black &amp; Grey)"/>
    <x v="0"/>
    <n v="0"/>
    <n v="1"/>
    <s v="Return with Refund/Replacement"/>
    <s v="50–499"/>
  </r>
  <r>
    <x v="116"/>
    <s v="Anamika Arya"/>
    <s v="66592"/>
    <s v="ZM1250833MEG00715"/>
    <x v="0"/>
    <n v="286"/>
    <s v="Replacement"/>
    <s v="RSO07755"/>
    <x v="6"/>
    <x v="0"/>
    <s v="TRANSFER ARM RATTLING NOISE"/>
    <x v="1"/>
    <x v="1"/>
    <x v="3"/>
    <x v="0"/>
    <s v="ME"/>
    <x v="24"/>
    <x v="0"/>
    <s v="[ZNF0111AG-ME] Rotimatic Next (Black &amp; Grey)"/>
    <x v="0"/>
    <n v="1483"/>
    <n v="1"/>
    <s v="Return with Refund/Replacement"/>
    <s v="50–499"/>
  </r>
  <r>
    <x v="116"/>
    <s v="Tanay Agashe"/>
    <s v="67190"/>
    <s v="ZM1251042MEG01477"/>
    <x v="2"/>
    <m/>
    <s v="Replacement"/>
    <s v="RSO07754"/>
    <x v="6"/>
    <x v="0"/>
    <s v="TRANSFER ARM STUCK"/>
    <x v="3"/>
    <x v="1"/>
    <x v="6"/>
    <x v="0"/>
    <s v="ME"/>
    <x v="18"/>
    <x v="0"/>
    <s v="[ZNF0111AG-ME] Rotimatic Next (Black &amp; Grey)"/>
    <x v="2"/>
    <n v="0"/>
    <n v="1"/>
    <s v="Return with Refund/Replacement"/>
    <m/>
  </r>
  <r>
    <x v="116"/>
    <s v="Ronak Chokshi"/>
    <s v="68844"/>
    <s v="ZM1250937CAG02981"/>
    <x v="0"/>
    <n v="535"/>
    <s v="Replacement"/>
    <s v="RSO07774"/>
    <x v="6"/>
    <x v="0"/>
    <s v="TRANSFER ARM STUCK"/>
    <x v="3"/>
    <x v="1"/>
    <x v="9"/>
    <x v="0"/>
    <s v="CA"/>
    <x v="21"/>
    <x v="0"/>
    <s v="[ZNF0111AG-CA] Rotimatic Next (Black &amp; Grey)"/>
    <x v="0"/>
    <n v="45"/>
    <n v="1"/>
    <s v="Return with Refund/Replacement"/>
    <s v="500–999"/>
  </r>
  <r>
    <x v="116"/>
    <s v="Chetan Kokare"/>
    <s v="73063"/>
    <s v="ZM1251147CAG05431"/>
    <x v="0"/>
    <n v="384"/>
    <s v="Replacement"/>
    <s v="RSO07773"/>
    <x v="6"/>
    <x v="0"/>
    <s v="FOR FA"/>
    <x v="92"/>
    <x v="16"/>
    <x v="2"/>
    <x v="0"/>
    <s v="CA"/>
    <x v="38"/>
    <x v="0"/>
    <s v="[ZNF0111AG-CA] Rotimatic Next (Black &amp; Grey)"/>
    <x v="0"/>
    <n v="40"/>
    <n v="1"/>
    <s v="Return with Refund/Replacement"/>
    <s v="50–499"/>
  </r>
  <r>
    <x v="116"/>
    <s v="Ankush Gulati"/>
    <s v="74521"/>
    <s v="ZM1251250CAW06621"/>
    <x v="0"/>
    <m/>
    <s v="Replacement"/>
    <s v="RSO07770"/>
    <x v="6"/>
    <x v="0"/>
    <s v="ROTI QUALITY"/>
    <x v="30"/>
    <x v="17"/>
    <x v="0"/>
    <x v="0"/>
    <s v="CA"/>
    <x v="0"/>
    <x v="0"/>
    <s v="[ZNF0111AW-CA] Rotimatic Next (Black &amp; White)"/>
    <x v="0"/>
    <n v="37"/>
    <n v="1"/>
    <s v="Return with Refund/Replacement"/>
    <m/>
  </r>
  <r>
    <x v="116"/>
    <s v="Manit Jain"/>
    <s v="69584"/>
    <s v="ZM1260206CAG09134"/>
    <x v="0"/>
    <m/>
    <s v="Replacement"/>
    <s v="RSO07769"/>
    <x v="6"/>
    <x v="0"/>
    <s v="RECIPES LOCKED"/>
    <x v="101"/>
    <x v="15"/>
    <x v="8"/>
    <x v="2"/>
    <s v="CA"/>
    <x v="25"/>
    <x v="0"/>
    <s v="[ZNF0111AG-CA] Rotimatic Next (Black &amp; Grey)"/>
    <x v="0"/>
    <n v="39"/>
    <n v="1"/>
    <s v="Return with Refund/Replacement"/>
    <m/>
  </r>
  <r>
    <x v="116"/>
    <s v="Hemendra Patel"/>
    <s v="71642"/>
    <s v="ZM1251147CAW05909"/>
    <x v="0"/>
    <n v="244"/>
    <s v="Replacement"/>
    <s v="RSO07768"/>
    <x v="6"/>
    <x v="0"/>
    <s v="KNEADER TRAY STUCK"/>
    <x v="0"/>
    <x v="0"/>
    <x v="2"/>
    <x v="0"/>
    <s v="CA"/>
    <x v="38"/>
    <x v="0"/>
    <s v="[ZNF0111AW-CA] Rotimatic Next (Black &amp; White)"/>
    <x v="0"/>
    <n v="48"/>
    <n v="1"/>
    <s v="Return with Refund/Replacement"/>
    <s v="50–499"/>
  </r>
  <r>
    <x v="116"/>
    <s v="Nidhi Choudhary"/>
    <s v="63600"/>
    <s v="ZM1250623CAG00621"/>
    <x v="0"/>
    <n v="14"/>
    <s v="Replacement"/>
    <s v="RSO07767"/>
    <x v="6"/>
    <x v="0"/>
    <s v="POWER ISSUE"/>
    <x v="94"/>
    <x v="3"/>
    <x v="10"/>
    <x v="0"/>
    <s v="CA"/>
    <x v="22"/>
    <x v="0"/>
    <s v="[ZMA0111A-CA] Rotimatic Plus"/>
    <x v="0"/>
    <n v="0"/>
    <n v="1"/>
    <s v="Return with Refund/Replacement"/>
    <s v="0–49"/>
  </r>
  <r>
    <x v="116"/>
    <s v="Smruti Parekh"/>
    <s v="72859"/>
    <s v="ZM1251146CAG05085"/>
    <x v="0"/>
    <n v="413"/>
    <s v="Replacement"/>
    <s v="RSO07766"/>
    <x v="6"/>
    <x v="0"/>
    <s v="POWER ISSUE"/>
    <x v="94"/>
    <x v="3"/>
    <x v="2"/>
    <x v="0"/>
    <s v="CA"/>
    <x v="3"/>
    <x v="0"/>
    <s v="[3YearRotimaticNextRotimaticCareWarranty] Rotimatic Next - Rotimatic Care Plus Warranty - 3 Years"/>
    <x v="0"/>
    <n v="123"/>
    <n v="1"/>
    <s v="Return with Refund/Replacement"/>
    <s v="50–499"/>
  </r>
  <r>
    <x v="116"/>
    <s v="Anindya Panda"/>
    <s v="63382"/>
    <s v="ZM1250416CAG00184"/>
    <x v="0"/>
    <n v="272"/>
    <s v="Replacement"/>
    <s v="RSO07765"/>
    <x v="6"/>
    <x v="0"/>
    <s v="TRANSFER ARM STUCK"/>
    <x v="3"/>
    <x v="1"/>
    <x v="5"/>
    <x v="0"/>
    <s v="CA"/>
    <x v="7"/>
    <x v="0"/>
    <s v="[ZMA0111A-CA] Rotimatic Plus"/>
    <x v="0"/>
    <n v="0"/>
    <n v="1"/>
    <s v="Return with Refund/Replacement"/>
    <s v="50–499"/>
  </r>
  <r>
    <x v="116"/>
    <s v="Vinay Pradeep"/>
    <s v="69993"/>
    <s v="ZM1250940MEG01216"/>
    <x v="2"/>
    <m/>
    <s v="Replacement"/>
    <s v="RSO07764"/>
    <x v="6"/>
    <x v="0"/>
    <s v="EU POWER CORD"/>
    <x v="49"/>
    <x v="7"/>
    <x v="9"/>
    <x v="0"/>
    <s v="ME"/>
    <x v="14"/>
    <x v="0"/>
    <s v="[3YearRotimaticNextRotimaticCareWarranty] Rotimatic Next - Rotimatic Care Plus Warranty - 3 Years"/>
    <x v="2"/>
    <n v="0"/>
    <n v="1"/>
    <s v="Return with Refund/Replacement"/>
    <m/>
  </r>
  <r>
    <x v="117"/>
    <s v="Shital Bhaskarwar"/>
    <s v="74008"/>
    <s v="ZM1251147CAW06116"/>
    <x v="0"/>
    <n v="266"/>
    <s v="Replacement"/>
    <s v="RSO07763"/>
    <x v="6"/>
    <x v="0"/>
    <s v="APPROVED FOR REPLACEMENT"/>
    <x v="62"/>
    <x v="14"/>
    <x v="2"/>
    <x v="0"/>
    <s v="CA"/>
    <x v="38"/>
    <x v="0"/>
    <s v="[ZNF0111AW-CA] Rotimatic Next (Black &amp; White)"/>
    <x v="0"/>
    <n v="40"/>
    <n v="1"/>
    <s v="Return with Refund/Replacement"/>
    <s v="50–499"/>
  </r>
  <r>
    <x v="117"/>
    <s v="Zainub Naqvi"/>
    <s v="63870"/>
    <s v="ZM1250623CAG00601"/>
    <x v="0"/>
    <n v="723"/>
    <s v="Replacement"/>
    <s v="RSO07762"/>
    <x v="6"/>
    <x v="0"/>
    <s v="NOT POWERING ON"/>
    <x v="5"/>
    <x v="3"/>
    <x v="10"/>
    <x v="0"/>
    <s v="CA"/>
    <x v="22"/>
    <x v="0"/>
    <s v="[ZNF0111AG-CA] Rotimatic Next (Black &amp; Grey)"/>
    <x v="0"/>
    <n v="0"/>
    <n v="1"/>
    <s v="Return with Refund/Replacement"/>
    <s v="500–999"/>
  </r>
  <r>
    <x v="117"/>
    <s v="Tanvee Shevade"/>
    <s v="65147"/>
    <s v="ZM1251249MEG01864"/>
    <x v="0"/>
    <n v="224"/>
    <s v="Replacement"/>
    <s v="RSO07761"/>
    <x v="6"/>
    <x v="0"/>
    <s v="LOOPING FIRMWARE UPDATE"/>
    <x v="28"/>
    <x v="15"/>
    <x v="0"/>
    <x v="0"/>
    <s v="ME"/>
    <x v="20"/>
    <x v="0"/>
    <s v="[ZNF0111AG-ME] Rotimatic Next (Black &amp; Grey)"/>
    <x v="0"/>
    <n v="877"/>
    <n v="1"/>
    <s v="Return with Refund/Replacement"/>
    <s v="50–499"/>
  </r>
  <r>
    <x v="117"/>
    <s v="Ayesha Haris"/>
    <s v="64880"/>
    <s v="ZM1250835MEG00826"/>
    <x v="0"/>
    <n v="1093"/>
    <s v="Replacement"/>
    <s v="RSO07760"/>
    <x v="6"/>
    <x v="0"/>
    <s v="PRESS PAN STUCK"/>
    <x v="7"/>
    <x v="4"/>
    <x v="3"/>
    <x v="0"/>
    <s v="ME"/>
    <x v="8"/>
    <x v="0"/>
    <s v="[ZNF0111AG-ME] Rotimatic Next (Black &amp; Grey)"/>
    <x v="0"/>
    <n v="391"/>
    <n v="1"/>
    <s v="Return with Refund/Replacement"/>
    <s v="1,000–1,999"/>
  </r>
  <r>
    <x v="117"/>
    <s v="Enambir Josan"/>
    <s v="76055"/>
    <s v="ZM1251251CAG07891"/>
    <x v="0"/>
    <n v="31"/>
    <s v="Replacement"/>
    <s v="RSO07759"/>
    <x v="6"/>
    <x v="0"/>
    <s v="ROTI QUALITY"/>
    <x v="30"/>
    <x v="17"/>
    <x v="0"/>
    <x v="0"/>
    <s v="CA"/>
    <x v="1"/>
    <x v="0"/>
    <s v="[ZNF0111AG-CA] Rotimatic Next (Black &amp; Grey)"/>
    <x v="0"/>
    <n v="35"/>
    <n v="1"/>
    <s v="Return with Refund/Replacement"/>
    <s v="0–49"/>
  </r>
  <r>
    <x v="117"/>
    <s v="Paridhi Patel"/>
    <s v="73915"/>
    <s v="ZM1251249CAG06542"/>
    <x v="2"/>
    <m/>
    <s v="Replacement"/>
    <s v="RSO07748"/>
    <x v="6"/>
    <x v="0"/>
    <s v="LEAKAGE"/>
    <x v="10"/>
    <x v="6"/>
    <x v="0"/>
    <x v="0"/>
    <s v="CA"/>
    <x v="20"/>
    <x v="0"/>
    <s v="[ZNF0111AG-CA] Rotimatic Next (Black &amp; Grey)"/>
    <x v="2"/>
    <n v="0"/>
    <n v="1"/>
    <s v="Return with Refund/Replacement"/>
    <m/>
  </r>
  <r>
    <x v="117"/>
    <s v="Gaurav Sharma"/>
    <s v="73986"/>
    <s v="ZM1251043CAW04083"/>
    <x v="0"/>
    <n v="409"/>
    <s v="Replacement"/>
    <s v="RSO07747"/>
    <x v="6"/>
    <x v="0"/>
    <s v="NOT POWERING ON"/>
    <x v="5"/>
    <x v="3"/>
    <x v="6"/>
    <x v="0"/>
    <s v="CA"/>
    <x v="9"/>
    <x v="0"/>
    <s v="[2YearRotimaticNextRotimaticCareWarranty] Rotimatic Next - Rotimatic Care Plus Warranty - 2 Years"/>
    <x v="0"/>
    <n v="40"/>
    <n v="1"/>
    <s v="Return with Refund/Replacement"/>
    <s v="50–499"/>
  </r>
  <r>
    <x v="117"/>
    <s v="Gursangram Nagra"/>
    <s v="70724"/>
    <s v="ZM1250940CAG03614"/>
    <x v="0"/>
    <n v="775"/>
    <s v="Replacement"/>
    <s v="RSO07744"/>
    <x v="6"/>
    <x v="0"/>
    <s v="NOT POWERING ON"/>
    <x v="5"/>
    <x v="3"/>
    <x v="9"/>
    <x v="0"/>
    <s v="CA"/>
    <x v="14"/>
    <x v="0"/>
    <s v="[ZNF0111AG-CA] Rotimatic Next (Black &amp; Grey)"/>
    <x v="0"/>
    <n v="152"/>
    <n v="1"/>
    <s v="Return with Refund/Replacement"/>
    <s v="500–999"/>
  </r>
  <r>
    <x v="117"/>
    <s v="Makarand Nemade"/>
    <s v="75745"/>
    <s v="ZM1251251CAG07825"/>
    <x v="0"/>
    <n v="436"/>
    <s v="Replacement"/>
    <s v="RSO07745"/>
    <x v="6"/>
    <x v="0"/>
    <s v="NOT POWERING ON"/>
    <x v="5"/>
    <x v="3"/>
    <x v="0"/>
    <x v="0"/>
    <s v="CA"/>
    <x v="1"/>
    <x v="0"/>
    <s v="[ZNF0111AG-CA] Rotimatic Next (Black &amp; Grey)"/>
    <x v="0"/>
    <n v="38"/>
    <n v="1"/>
    <s v="Return with Refund/Replacement"/>
    <s v="50–499"/>
  </r>
  <r>
    <x v="117"/>
    <s v="Rachika Sharma"/>
    <s v="75748"/>
    <s v="ZM1251251CAG07803"/>
    <x v="2"/>
    <m/>
    <s v="Replacement"/>
    <s v="RSO07743"/>
    <x v="6"/>
    <x v="0"/>
    <s v="FLOUR TUNNEL BLOCK"/>
    <x v="56"/>
    <x v="6"/>
    <x v="0"/>
    <x v="0"/>
    <s v="CA"/>
    <x v="1"/>
    <x v="0"/>
    <s v="[ZNF0111AG-CA] Rotimatic Next (Black &amp; Grey)"/>
    <x v="2"/>
    <n v="0"/>
    <n v="1"/>
    <s v="Return with Refund/Replacement"/>
    <m/>
  </r>
  <r>
    <x v="117"/>
    <s v="sanket shah"/>
    <s v="65759"/>
    <s v="ZM1250624CAG00765"/>
    <x v="2"/>
    <n v="0"/>
    <s v="Replacement"/>
    <s v="RSO07741"/>
    <x v="6"/>
    <x v="0"/>
    <s v="TRANSFER ARM TRIGGER"/>
    <x v="9"/>
    <x v="1"/>
    <x v="10"/>
    <x v="0"/>
    <s v="CA"/>
    <x v="37"/>
    <x v="0"/>
    <s v="[2YearRotimaticNextRotimaticCareWarranty] Rotimatic Next - Rotimatic Care Plus Warranty - 2 Years"/>
    <x v="2"/>
    <n v="0"/>
    <n v="1"/>
    <s v="Return with Refund/Replacement"/>
    <s v="0–49"/>
  </r>
  <r>
    <x v="117"/>
    <s v="Amit Kulshrestha"/>
    <s v="75757"/>
    <s v="ZM1251251CAG07829"/>
    <x v="0"/>
    <m/>
    <s v="Replacement"/>
    <s v="RSO07742"/>
    <x v="6"/>
    <x v="0"/>
    <s v="GHOST TOUCH"/>
    <x v="86"/>
    <x v="13"/>
    <x v="0"/>
    <x v="0"/>
    <s v="CA"/>
    <x v="1"/>
    <x v="0"/>
    <s v="[ZNF0111AG-CA] Rotimatic Next (Black &amp; Grey)"/>
    <x v="2"/>
    <n v="38"/>
    <n v="1"/>
    <s v="Return with Refund/Replacement"/>
    <m/>
  </r>
  <r>
    <x v="117"/>
    <s v="Rama Krishna Tanniru"/>
    <s v="55883"/>
    <s v="ZM82407CAB0D3"/>
    <x v="3"/>
    <m/>
    <s v="Replacement"/>
    <s v="RSO07740"/>
    <x v="6"/>
    <x v="0"/>
    <s v="STIRRER NOT ROTATING"/>
    <x v="14"/>
    <x v="10"/>
    <x v="1"/>
    <x v="3"/>
    <s v="B0"/>
    <x v="4"/>
    <x v="1"/>
    <s v="[ZMA0217] Roti Basket"/>
    <x v="0"/>
    <n v="0"/>
    <n v="1"/>
    <s v="Return with Refund/Replacement"/>
    <m/>
  </r>
  <r>
    <x v="117"/>
    <s v="Swati Verma"/>
    <s v="37731"/>
    <s v="ZM82302CAB36E"/>
    <x v="0"/>
    <m/>
    <s v="Replacement"/>
    <s v="RSO07739"/>
    <x v="6"/>
    <x v="0"/>
    <s v="BROKEN SWEEPER"/>
    <x v="9"/>
    <x v="1"/>
    <x v="8"/>
    <x v="1"/>
    <s v="B3"/>
    <x v="4"/>
    <x v="1"/>
    <s v="[ZMA0111A-CA] Rotimatic Plus"/>
    <x v="0"/>
    <n v="0"/>
    <n v="1"/>
    <s v="Return with Refund/Replacement"/>
    <m/>
  </r>
  <r>
    <x v="117"/>
    <s v="Krunal Maniar"/>
    <s v="69421"/>
    <s v="ZM1250939CAW03177"/>
    <x v="0"/>
    <n v="143"/>
    <s v="Replacement"/>
    <s v="RSO07738"/>
    <x v="6"/>
    <x v="0"/>
    <s v="TRANSFER ARM STUCK"/>
    <x v="3"/>
    <x v="1"/>
    <x v="9"/>
    <x v="0"/>
    <s v="CA"/>
    <x v="36"/>
    <x v="0"/>
    <s v="[ZNF0111AW-CA] Rotimatic Next (Black &amp; White)"/>
    <x v="0"/>
    <n v="40"/>
    <n v="1"/>
    <s v="Return with Refund/Replacement"/>
    <s v="50–499"/>
  </r>
  <r>
    <x v="117"/>
    <s v="Biren Shah"/>
    <s v="71172"/>
    <s v="ZM1251043CAG04197"/>
    <x v="0"/>
    <n v="14194"/>
    <s v="Replacement"/>
    <s v="RSO07737"/>
    <x v="6"/>
    <x v="0"/>
    <s v="BROKEN COUPLING"/>
    <x v="102"/>
    <x v="0"/>
    <x v="6"/>
    <x v="0"/>
    <s v="CA"/>
    <x v="9"/>
    <x v="0"/>
    <s v="[3YearRotimaticNextRotimaticCareWarranty] Rotimatic Next - Rotimatic Care Plus Warranty - 3 Years"/>
    <x v="0"/>
    <n v="42"/>
    <n v="1"/>
    <s v="Return with Refund/Replacement"/>
    <s v="5,000+"/>
  </r>
  <r>
    <x v="117"/>
    <s v="Rupali Gupta"/>
    <s v="45779"/>
    <s v="ZP82512CABADF"/>
    <x v="0"/>
    <m/>
    <s v="Replacement"/>
    <s v="RSO07735"/>
    <x v="6"/>
    <x v="0"/>
    <s v="CUSTOMER RETAINED"/>
    <x v="92"/>
    <x v="16"/>
    <x v="0"/>
    <x v="0"/>
    <s v="BA"/>
    <x v="4"/>
    <x v="1"/>
    <s v="[ZMA0111A-CA] Rotimatic"/>
    <x v="0"/>
    <n v="0"/>
    <n v="1"/>
    <s v="Return with Refund/Replacement"/>
    <m/>
  </r>
  <r>
    <x v="118"/>
    <s v="Manoj Devendran"/>
    <s v="76194"/>
    <s v="ZM1251251CAG07700"/>
    <x v="0"/>
    <m/>
    <s v="Replacement"/>
    <s v="RSO07732"/>
    <x v="6"/>
    <x v="0"/>
    <s v="RETAINED FOR REPLACEMENT"/>
    <x v="62"/>
    <x v="14"/>
    <x v="0"/>
    <x v="0"/>
    <s v="CA"/>
    <x v="1"/>
    <x v="0"/>
    <s v="[ZNF0111AG-CA] Rotimatic Next (Black &amp; Grey)"/>
    <x v="0"/>
    <n v="37"/>
    <n v="1"/>
    <s v="Return with Refund/Replacement"/>
    <m/>
  </r>
  <r>
    <x v="118"/>
    <s v="Muhammad Asad Hanif"/>
    <s v="73275"/>
    <s v="ZM1251146CAG05190"/>
    <x v="2"/>
    <m/>
    <s v="Replacement"/>
    <s v="RSO07731"/>
    <x v="6"/>
    <x v="0"/>
    <s v="ADVISED BY SME"/>
    <x v="92"/>
    <x v="16"/>
    <x v="2"/>
    <x v="0"/>
    <s v="CA"/>
    <x v="3"/>
    <x v="0"/>
    <s v="[ZNF0111AG-CA] Rotimatic Next (Black &amp; Grey)"/>
    <x v="2"/>
    <n v="0"/>
    <n v="1"/>
    <s v="Return with Refund/Replacement"/>
    <m/>
  </r>
  <r>
    <x v="118"/>
    <s v="Praleshkumar Patel"/>
    <s v="69511"/>
    <s v="ZM1250940CAW03432"/>
    <x v="2"/>
    <m/>
    <s v="Replacement"/>
    <s v="RSO07728"/>
    <x v="6"/>
    <x v="0"/>
    <s v="BROKEN KICKER"/>
    <x v="9"/>
    <x v="1"/>
    <x v="9"/>
    <x v="0"/>
    <s v="CA"/>
    <x v="14"/>
    <x v="0"/>
    <s v="[ZNF0111AW-CA] Rotimatic Next (Black &amp; White)"/>
    <x v="2"/>
    <n v="0"/>
    <n v="1"/>
    <s v="Return with Refund/Replacement"/>
    <m/>
  </r>
  <r>
    <x v="118"/>
    <s v="Shikha Makker"/>
    <s v="71312"/>
    <s v="ZM1251041MEG01298"/>
    <x v="0"/>
    <n v="219"/>
    <s v="Replacement"/>
    <s v="RSO07724"/>
    <x v="6"/>
    <x v="0"/>
    <s v="KICKER ISSUE"/>
    <x v="9"/>
    <x v="1"/>
    <x v="6"/>
    <x v="0"/>
    <s v="ME"/>
    <x v="27"/>
    <x v="0"/>
    <s v="[ZNF0111AG-ME] Rotimatic Next (Black &amp; Grey)"/>
    <x v="0"/>
    <n v="134"/>
    <n v="1"/>
    <s v="Return with Refund/Replacement"/>
    <s v="50–499"/>
  </r>
  <r>
    <x v="118"/>
    <s v="Ravi Modali"/>
    <s v="77466"/>
    <s v="ZM1251249CAG06421"/>
    <x v="0"/>
    <n v="15"/>
    <s v="Replacement"/>
    <s v="RSO07708"/>
    <x v="6"/>
    <x v="0"/>
    <s v="FOR FA"/>
    <x v="92"/>
    <x v="16"/>
    <x v="0"/>
    <x v="0"/>
    <s v="CA"/>
    <x v="20"/>
    <x v="0"/>
    <s v="[ZNF0111AG-CA] Rotimatic Next (Black &amp; Grey)"/>
    <x v="0"/>
    <n v="0"/>
    <n v="1"/>
    <s v="Return with Refund/Replacement"/>
    <s v="0–49"/>
  </r>
  <r>
    <x v="118"/>
    <s v="Bharath Kurumaddali"/>
    <s v="63696"/>
    <s v="ZM1250623CAG00541"/>
    <x v="0"/>
    <n v="449"/>
    <s v="Replacement"/>
    <s v="RSO07707"/>
    <x v="6"/>
    <x v="0"/>
    <s v="NOT POWERING ON"/>
    <x v="5"/>
    <x v="3"/>
    <x v="10"/>
    <x v="0"/>
    <s v="CA"/>
    <x v="22"/>
    <x v="0"/>
    <s v="[ZNF0111AG-CA] Rotimatic Next (Black &amp; Grey)"/>
    <x v="2"/>
    <n v="0"/>
    <n v="1"/>
    <s v="Return with Refund/Replacement"/>
    <s v="50–499"/>
  </r>
  <r>
    <x v="118"/>
    <s v="Amy Kaur"/>
    <s v="73056"/>
    <s v="ZM1251249CAW06153"/>
    <x v="0"/>
    <n v="295"/>
    <s v="Replacement"/>
    <s v="RSO07674"/>
    <x v="6"/>
    <x v="0"/>
    <s v="MACHINE ISSUE"/>
    <x v="52"/>
    <x v="19"/>
    <x v="0"/>
    <x v="0"/>
    <s v="CA"/>
    <x v="20"/>
    <x v="0"/>
    <s v="[ZNF0111AW-CA] Rotimatic Next (Black &amp; White)"/>
    <x v="0"/>
    <n v="0"/>
    <n v="1"/>
    <s v="Return with Refund/Replacement"/>
    <s v="50–499"/>
  </r>
  <r>
    <x v="118"/>
    <s v="Manil Chaudhary"/>
    <s v="74404"/>
    <s v="ZM1251043CAG03813"/>
    <x v="0"/>
    <n v="141"/>
    <s v="Replacement"/>
    <s v="RSO07673"/>
    <x v="6"/>
    <x v="0"/>
    <s v="NOT POWERING ON"/>
    <x v="5"/>
    <x v="3"/>
    <x v="6"/>
    <x v="0"/>
    <s v="CA"/>
    <x v="9"/>
    <x v="0"/>
    <s v="[3YearRotimaticNextRotimaticCareWarranty] Rotimatic Next - Rotimatic Care Plus Warranty - 3 Years"/>
    <x v="0"/>
    <n v="109"/>
    <n v="1"/>
    <s v="Return with Refund/Replacement"/>
    <s v="50–499"/>
  </r>
  <r>
    <x v="118"/>
    <s v="Lalit Desai"/>
    <s v="70207"/>
    <s v="ZM1250727MEW00289"/>
    <x v="2"/>
    <m/>
    <s v="Replacement"/>
    <s v="RSO07704"/>
    <x v="6"/>
    <x v="0"/>
    <s v="APPROVED BY"/>
    <x v="92"/>
    <x v="16"/>
    <x v="1"/>
    <x v="0"/>
    <s v="ME"/>
    <x v="28"/>
    <x v="0"/>
    <s v="[3YearRotimaticNextRotimaticCareWarranty] Rotimatic Next - Rotimatic Care Plus Warranty - 3 Years"/>
    <x v="2"/>
    <n v="0"/>
    <n v="1"/>
    <s v="Return with Refund/Replacement"/>
    <m/>
  </r>
  <r>
    <x v="119"/>
    <s v="Amar Iqbal"/>
    <s v="70276"/>
    <s v="ZM1250940MEG01078"/>
    <x v="0"/>
    <n v="307"/>
    <s v="Replacement"/>
    <s v="RSO07723"/>
    <x v="6"/>
    <x v="0"/>
    <s v="PANS NOT HEATING"/>
    <x v="24"/>
    <x v="4"/>
    <x v="9"/>
    <x v="0"/>
    <s v="ME"/>
    <x v="14"/>
    <x v="0"/>
    <s v="[6MonthsRotimaticNextRotimaticCareWarranty] Rotimatic Next - Rotimatic Care Plus Warranty - 6 Months"/>
    <x v="0"/>
    <n v="90"/>
    <n v="1"/>
    <s v="Return with Refund/Replacement"/>
    <s v="50–499"/>
  </r>
  <r>
    <x v="119"/>
    <s v="Ashish Mishra"/>
    <s v="69267"/>
    <s v="ZM1250940MEG01008"/>
    <x v="0"/>
    <n v="1092"/>
    <s v="Replacement"/>
    <s v="RSO07721"/>
    <x v="6"/>
    <x v="0"/>
    <s v="KNEADER BLADE STUCK"/>
    <x v="2"/>
    <x v="0"/>
    <x v="9"/>
    <x v="0"/>
    <s v="ME"/>
    <x v="14"/>
    <x v="0"/>
    <s v="[ZNF0111AG-ME] Rotimatic Next (Black &amp; Grey)"/>
    <x v="0"/>
    <n v="131"/>
    <n v="1"/>
    <s v="Return with Refund/Replacement"/>
    <s v="1,000–1,999"/>
  </r>
  <r>
    <x v="119"/>
    <s v="Jignesh Dhrangadharia"/>
    <s v="69230"/>
    <s v="ZM1250836CAG02765"/>
    <x v="0"/>
    <m/>
    <s v="Replacement"/>
    <s v="RSO07646"/>
    <x v="6"/>
    <x v="0"/>
    <s v="CANNOT TRANSFER DOUGH BALL"/>
    <x v="3"/>
    <x v="1"/>
    <x v="3"/>
    <x v="0"/>
    <s v="CA"/>
    <x v="13"/>
    <x v="0"/>
    <s v="[ZNF0111AG-CA] Rotimatic Next (Black &amp; Grey)"/>
    <x v="0"/>
    <n v="0"/>
    <n v="1"/>
    <s v="Return with Refund/Replacement"/>
    <m/>
  </r>
  <r>
    <x v="119"/>
    <s v="Mohit Yogesh Modi"/>
    <s v="70324"/>
    <s v="ZM1251043CAG03853"/>
    <x v="0"/>
    <m/>
    <s v="Replacement"/>
    <s v="RSO07720"/>
    <x v="6"/>
    <x v="0"/>
    <s v="POWER ISSUE"/>
    <x v="94"/>
    <x v="3"/>
    <x v="6"/>
    <x v="0"/>
    <s v="CA"/>
    <x v="9"/>
    <x v="0"/>
    <s v="[6MonthsRotimaticNextRotimaticCareWarranty] Rotimatic Next - Rotimatic Care Plus Warranty - 6 Months"/>
    <x v="0"/>
    <n v="42"/>
    <n v="1"/>
    <s v="Return with Refund/Replacement"/>
    <m/>
  </r>
  <r>
    <x v="119"/>
    <s v="Vijay Kulkarni"/>
    <s v="65453"/>
    <s v="ZM1250835CAG02612"/>
    <x v="0"/>
    <n v="1729"/>
    <s v="Replacement"/>
    <s v="RSO07718"/>
    <x v="6"/>
    <x v="0"/>
    <s v="NOT POWERING ON"/>
    <x v="5"/>
    <x v="3"/>
    <x v="3"/>
    <x v="0"/>
    <s v="CA"/>
    <x v="8"/>
    <x v="0"/>
    <s v="[ZNF0111AG-CA] Rotimatic Next (Black &amp; Grey)"/>
    <x v="0"/>
    <n v="0"/>
    <n v="1"/>
    <s v="Return with Refund/Replacement"/>
    <s v="1,000–1,999"/>
  </r>
  <r>
    <x v="119"/>
    <s v="Manu Tomar"/>
    <s v="73548"/>
    <s v="ZM1251146CAG05324"/>
    <x v="0"/>
    <n v="674"/>
    <s v="Replacement"/>
    <s v="RSO07717"/>
    <x v="6"/>
    <x v="0"/>
    <s v="NOT POWERING ON"/>
    <x v="5"/>
    <x v="3"/>
    <x v="2"/>
    <x v="0"/>
    <s v="CA"/>
    <x v="3"/>
    <x v="0"/>
    <s v="[ZNF0111AG-CA] Rotimatic Next (Black &amp; Grey)"/>
    <x v="0"/>
    <n v="43"/>
    <n v="1"/>
    <s v="Return with Refund/Replacement"/>
    <s v="500–999"/>
  </r>
  <r>
    <x v="119"/>
    <s v="Aroon Krishna"/>
    <s v="65182"/>
    <s v="ZM1250625CAG01012"/>
    <x v="0"/>
    <n v="110"/>
    <s v="Replacement"/>
    <s v="RSO07716"/>
    <x v="6"/>
    <x v="0"/>
    <s v="TRANSFER ARM STUCK"/>
    <x v="3"/>
    <x v="1"/>
    <x v="10"/>
    <x v="0"/>
    <s v="CA"/>
    <x v="29"/>
    <x v="0"/>
    <s v="[3YearRotimaticNextRotimaticCareWarranty] Rotimatic Next - Rotimatic Care Plus Warranty - 3 Years"/>
    <x v="0"/>
    <n v="0"/>
    <n v="1"/>
    <s v="Return with Refund/Replacement"/>
    <s v="50–499"/>
  </r>
  <r>
    <x v="119"/>
    <s v="Apoorv Khairnar"/>
    <s v="74655"/>
    <s v="ZM1251251CAG06983"/>
    <x v="0"/>
    <n v="23"/>
    <s v="Replacement"/>
    <s v="RSO07715"/>
    <x v="6"/>
    <x v="0"/>
    <s v="NOT POWERING ON"/>
    <x v="5"/>
    <x v="3"/>
    <x v="0"/>
    <x v="0"/>
    <s v="CA"/>
    <x v="1"/>
    <x v="0"/>
    <s v="[2YearRotimaticNextRotimaticCareWarranty] Rotimatic Next - Rotimatic Care Plus Warranty - 2 Years"/>
    <x v="0"/>
    <n v="41"/>
    <n v="1"/>
    <s v="Return with Refund/Replacement"/>
    <s v="0–49"/>
  </r>
  <r>
    <x v="119"/>
    <s v="Deepinder Sidhu"/>
    <s v="69104"/>
    <s v="ZM1250940MEG00982"/>
    <x v="0"/>
    <m/>
    <s v="Replacement"/>
    <s v="RSO07714"/>
    <x v="6"/>
    <x v="0"/>
    <s v="TRANSFER ARM RATTLING NOISE"/>
    <x v="1"/>
    <x v="1"/>
    <x v="9"/>
    <x v="0"/>
    <s v="ME"/>
    <x v="14"/>
    <x v="0"/>
    <s v="[ZNF0111AG-ME] Rotimatic Next (Black &amp; Grey)"/>
    <x v="0"/>
    <n v="137"/>
    <n v="1"/>
    <s v="Return with Refund/Replacement"/>
    <m/>
  </r>
  <r>
    <x v="119"/>
    <s v="Kashmira Phalak"/>
    <s v="65146"/>
    <s v="ZM1250417CAG00246"/>
    <x v="0"/>
    <n v="579"/>
    <s v="Replacement"/>
    <s v="RSO07713"/>
    <x v="6"/>
    <x v="0"/>
    <s v="KNEADER BLADE STUCK"/>
    <x v="2"/>
    <x v="0"/>
    <x v="5"/>
    <x v="0"/>
    <s v="CA"/>
    <x v="16"/>
    <x v="0"/>
    <s v="[2YearRotimaticNextRotimaticCareWarranty] Rotimatic Next - Rotimatic Care Plus Warranty - 2 Years"/>
    <x v="0"/>
    <n v="0"/>
    <n v="1"/>
    <s v="Return with Refund/Replacement"/>
    <s v="500–999"/>
  </r>
  <r>
    <x v="119"/>
    <s v="HARBIR BHATIA"/>
    <s v="64562"/>
    <s v="ZM1250727MEG00227"/>
    <x v="0"/>
    <n v="384"/>
    <s v="Replacement"/>
    <s v="RSO07712"/>
    <x v="6"/>
    <x v="0"/>
    <s v="TRANSFER ARM RATTLING NOISE"/>
    <x v="1"/>
    <x v="1"/>
    <x v="1"/>
    <x v="0"/>
    <s v="ME"/>
    <x v="28"/>
    <x v="0"/>
    <s v="[ZNF0111AG-ME] Rotimatic Next (Black &amp; Grey)"/>
    <x v="0"/>
    <n v="168"/>
    <n v="1"/>
    <s v="Return with Refund/Replacement"/>
    <s v="50–499"/>
  </r>
  <r>
    <x v="119"/>
    <s v="Nishant Ranjan"/>
    <s v="74347"/>
    <s v="ZM1251249MEG02094"/>
    <x v="0"/>
    <n v="43"/>
    <s v="Replacement"/>
    <s v="RSO07711"/>
    <x v="6"/>
    <x v="0"/>
    <s v="KNEADER TRAY STUCK"/>
    <x v="0"/>
    <x v="0"/>
    <x v="0"/>
    <x v="0"/>
    <s v="ME"/>
    <x v="20"/>
    <x v="0"/>
    <s v="[2YearRotimaticNextRotimaticCareWarranty] Rotimatic Next - Rotimatic Care Plus Warranty - 2 Years"/>
    <x v="0"/>
    <n v="119"/>
    <n v="1"/>
    <s v="Return with Refund/Replacement"/>
    <s v="0–49"/>
  </r>
  <r>
    <x v="119"/>
    <s v="ANUJA BAGADE"/>
    <s v="29133"/>
    <s v="ZM82211CAB085"/>
    <x v="3"/>
    <m/>
    <s v="Replacement"/>
    <s v="RSO07710"/>
    <x v="6"/>
    <x v="0"/>
    <s v="STIRRER NOT ROTATING"/>
    <x v="14"/>
    <x v="10"/>
    <x v="2"/>
    <x v="4"/>
    <s v="B0"/>
    <x v="4"/>
    <x v="1"/>
    <s v="[ZMA0111A-CA] Rotimatic"/>
    <x v="0"/>
    <n v="0"/>
    <n v="1"/>
    <s v="Return with Refund/Replacement"/>
    <m/>
  </r>
  <r>
    <x v="119"/>
    <s v="Manish Arora"/>
    <s v="65829"/>
    <s v="ZM1250834CAW02226"/>
    <x v="0"/>
    <m/>
    <s v="Replacement"/>
    <s v="RSO07709"/>
    <x v="6"/>
    <x v="0"/>
    <s v="UNDERCOOKED"/>
    <x v="30"/>
    <x v="17"/>
    <x v="3"/>
    <x v="0"/>
    <s v="CA"/>
    <x v="35"/>
    <x v="0"/>
    <s v="[ZNF0111AW-CA] Rotimatic Next (Black &amp; White)"/>
    <x v="0"/>
    <n v="0"/>
    <n v="1"/>
    <s v="Return with Refund/Replacement"/>
    <m/>
  </r>
  <r>
    <x v="119"/>
    <s v="Tejas Bangre"/>
    <s v="47746"/>
    <s v="ZP82509CAB9E5"/>
    <x v="0"/>
    <n v="98"/>
    <s v="Replacement"/>
    <s v="RSO07702"/>
    <x v="6"/>
    <x v="0"/>
    <s v="POWER TRIP"/>
    <x v="66"/>
    <x v="3"/>
    <x v="9"/>
    <x v="0"/>
    <s v="B9"/>
    <x v="4"/>
    <x v="1"/>
    <s v="[ZMA0111A-CA] Rotimatic Plus"/>
    <x v="0"/>
    <n v="0"/>
    <n v="1"/>
    <s v="Return with Refund/Replacement"/>
    <s v="50–499"/>
  </r>
  <r>
    <x v="119"/>
    <s v="Jenish Shah"/>
    <s v="65911"/>
    <s v="ZM1250624CAG00760"/>
    <x v="0"/>
    <n v="146"/>
    <s v="Replacement"/>
    <s v="RSO07697"/>
    <x v="6"/>
    <x v="0"/>
    <s v="TRANSFER ARM STUCK"/>
    <x v="3"/>
    <x v="1"/>
    <x v="10"/>
    <x v="0"/>
    <s v="CA"/>
    <x v="37"/>
    <x v="0"/>
    <s v="[2YearRotimaticNextRotimaticCareWarranty] Rotimatic Next - Rotimatic Care Plus Warranty - 2 Years"/>
    <x v="0"/>
    <n v="0"/>
    <n v="1"/>
    <s v="Return with Refund/Replacement"/>
    <s v="50–499"/>
  </r>
  <r>
    <x v="119"/>
    <s v="Mamatha Rao"/>
    <s v="70519"/>
    <s v="ZM1251043CAG04103"/>
    <x v="0"/>
    <n v="204"/>
    <s v="Replacement"/>
    <s v="RSO07696"/>
    <x v="6"/>
    <x v="0"/>
    <s v="NOT POWERING ON"/>
    <x v="5"/>
    <x v="3"/>
    <x v="6"/>
    <x v="0"/>
    <s v="CA"/>
    <x v="9"/>
    <x v="0"/>
    <s v="[3YearRotimaticNextRotimaticCareWarranty] Rotimatic Next - Rotimatic Care Plus Warranty - 3 Years"/>
    <x v="2"/>
    <n v="44"/>
    <n v="1"/>
    <s v="Return with Refund/Replacement"/>
    <s v="50–499"/>
  </r>
  <r>
    <x v="119"/>
    <s v="Neelesh Shukla"/>
    <s v="72869"/>
    <s v="ZM1251043CAG04276"/>
    <x v="0"/>
    <m/>
    <s v="Replacement"/>
    <s v="RSO07695"/>
    <x v="6"/>
    <x v="0"/>
    <s v="ISSUE STATEMENT"/>
    <x v="92"/>
    <x v="16"/>
    <x v="6"/>
    <x v="0"/>
    <s v="CA"/>
    <x v="9"/>
    <x v="0"/>
    <s v="[ZNF0111AG-CA] Rotimatic Next (Black &amp; Grey)"/>
    <x v="0"/>
    <n v="129"/>
    <n v="1"/>
    <s v="Return with Refund/Replacement"/>
    <m/>
  </r>
  <r>
    <x v="120"/>
    <s v="MOHAMMAD ANSARI"/>
    <s v="32251"/>
    <s v="ZP82502CAB9EB"/>
    <x v="0"/>
    <n v="2164"/>
    <s v="Replacement"/>
    <s v="RSO07693"/>
    <x v="6"/>
    <x v="0"/>
    <s v="ISSUE SUMMARY"/>
    <x v="92"/>
    <x v="16"/>
    <x v="8"/>
    <x v="0"/>
    <s v="B9"/>
    <x v="4"/>
    <x v="1"/>
    <s v="[ZMA0111A-CA-R] Remanufactured Replacement"/>
    <x v="0"/>
    <n v="0"/>
    <n v="1"/>
    <s v="Return with Refund/Replacement"/>
    <s v="2,000–2,999"/>
  </r>
  <r>
    <x v="120"/>
    <s v="Poonam Bansal"/>
    <s v="74765"/>
    <s v="ZM1251250CAW06756"/>
    <x v="0"/>
    <n v="74"/>
    <s v="Replacement"/>
    <s v="RSO07691"/>
    <x v="6"/>
    <x v="0"/>
    <s v="FOR FA"/>
    <x v="92"/>
    <x v="16"/>
    <x v="0"/>
    <x v="0"/>
    <s v="CA"/>
    <x v="0"/>
    <x v="0"/>
    <s v="[3YearRotimaticNextRotimaticCareWarranty] Rotimatic Next - Rotimatic Care Plus Warranty - 3 Years"/>
    <x v="0"/>
    <n v="40"/>
    <n v="1"/>
    <s v="Return with Refund/Replacement"/>
    <s v="50–499"/>
  </r>
  <r>
    <x v="120"/>
    <s v="Pratik Gupta"/>
    <s v="70093"/>
    <s v="ZM1250939CAG03255"/>
    <x v="0"/>
    <n v="325"/>
    <s v="Replacement"/>
    <m/>
    <x v="6"/>
    <x v="0"/>
    <s v="MACHINE REPLACEMENT"/>
    <x v="62"/>
    <x v="14"/>
    <x v="9"/>
    <x v="0"/>
    <s v="CA"/>
    <x v="36"/>
    <x v="0"/>
    <s v="[ZNF0111AG-CA] Rotimatic Next (Black &amp; Grey)"/>
    <x v="6"/>
    <n v="45"/>
    <n v="1"/>
    <s v="Return with Refund/Replacement"/>
    <s v="50–499"/>
  </r>
  <r>
    <x v="120"/>
    <s v="poolsingh bhookya"/>
    <s v="74963"/>
    <s v="ZM1251251CAG07485"/>
    <x v="2"/>
    <m/>
    <s v="Replacement"/>
    <s v="RSO07689"/>
    <x v="6"/>
    <x v="0"/>
    <s v="KICKER TRIGGER"/>
    <x v="9"/>
    <x v="1"/>
    <x v="0"/>
    <x v="0"/>
    <s v="CA"/>
    <x v="1"/>
    <x v="0"/>
    <s v="[ZNF0111AG-CA] Rotimatic Next (Black &amp; Grey)"/>
    <x v="2"/>
    <n v="0"/>
    <n v="1"/>
    <s v="Return with Refund/Replacement"/>
    <m/>
  </r>
  <r>
    <x v="120"/>
    <s v="pebble pebble"/>
    <s v="73613"/>
    <s v="ZM1251147CAG05479"/>
    <x v="2"/>
    <m/>
    <s v="Replacement"/>
    <s v="RSO07688"/>
    <x v="6"/>
    <x v="0"/>
    <s v="BROKEN TRANSFER ARM"/>
    <x v="9"/>
    <x v="1"/>
    <x v="2"/>
    <x v="0"/>
    <s v="CA"/>
    <x v="38"/>
    <x v="0"/>
    <s v="[3YearRotimaticNextRotimaticCareWarranty] Rotimatic Next - Rotimatic Care Plus Warranty - 3 Years"/>
    <x v="2"/>
    <n v="0"/>
    <n v="1"/>
    <s v="Return with Refund/Replacement"/>
    <m/>
  </r>
  <r>
    <x v="120"/>
    <s v="Nitin Kansal"/>
    <s v="73876"/>
    <s v="ZM1251147CAW05757"/>
    <x v="0"/>
    <m/>
    <s v="Replacement"/>
    <s v="RSO07684"/>
    <x v="6"/>
    <x v="0"/>
    <s v="UNCOOKED"/>
    <x v="30"/>
    <x v="17"/>
    <x v="2"/>
    <x v="0"/>
    <s v="CA"/>
    <x v="38"/>
    <x v="0"/>
    <s v="[3YearRotimaticNextRotimaticCareWarranty] Rotimatic Next - Rotimatic Care Plus Warranty - 3 Years"/>
    <x v="0"/>
    <n v="45"/>
    <n v="1"/>
    <s v="Return with Refund/Replacement"/>
    <m/>
  </r>
  <r>
    <x v="120"/>
    <s v="Rahul Sharma"/>
    <s v="57019"/>
    <s v="ZM82402MEB071"/>
    <x v="0"/>
    <m/>
    <s v="Replacement"/>
    <s v="RSO07680"/>
    <x v="6"/>
    <x v="0"/>
    <s v="CRACK"/>
    <x v="8"/>
    <x v="5"/>
    <x v="8"/>
    <x v="3"/>
    <s v="B0"/>
    <x v="39"/>
    <x v="1"/>
    <s v="[ZMA0210] Flour Container"/>
    <x v="0"/>
    <n v="158"/>
    <n v="1"/>
    <s v="Return with Refund/Replacement"/>
    <m/>
  </r>
  <r>
    <x v="120"/>
    <s v="Jinit Bhavsar"/>
    <s v="74313"/>
    <s v="ZM1251250MEG02185"/>
    <x v="0"/>
    <n v="145"/>
    <s v="Replacement"/>
    <s v="RSO07618"/>
    <x v="6"/>
    <x v="0"/>
    <s v="VERTICAL TRAY ALIGNMENT"/>
    <x v="103"/>
    <x v="9"/>
    <x v="0"/>
    <x v="0"/>
    <s v="ME"/>
    <x v="0"/>
    <x v="0"/>
    <s v="[3YearRotimaticNextRotimaticCareWarranty] Rotimatic Next - Rotimatic Care Plus Warranty - 3 Years"/>
    <x v="0"/>
    <n v="148"/>
    <n v="1"/>
    <s v="Return with Refund/Replacement"/>
    <s v="50–499"/>
  </r>
  <r>
    <x v="120"/>
    <s v="Pragati Kumar"/>
    <s v="67155"/>
    <s v="ZM1250834CAW02272"/>
    <x v="2"/>
    <n v="17"/>
    <s v="Replacement"/>
    <s v="RSO07615"/>
    <x v="6"/>
    <x v="0"/>
    <s v="KICKER BROKEN"/>
    <x v="9"/>
    <x v="1"/>
    <x v="3"/>
    <x v="0"/>
    <s v="CA"/>
    <x v="35"/>
    <x v="0"/>
    <s v="[ZNF0111AW-CA] Rotimatic Next (Black &amp; White)"/>
    <x v="2"/>
    <n v="0"/>
    <n v="1"/>
    <s v="Return with Refund/Replacement"/>
    <s v="0–49"/>
  </r>
  <r>
    <x v="120"/>
    <s v="Krima Patel"/>
    <s v="73931"/>
    <s v="ZM1251249CAW06225"/>
    <x v="0"/>
    <m/>
    <s v="Replacement"/>
    <s v="RSO07679"/>
    <x v="6"/>
    <x v="0"/>
    <s v="WATER LEVEL LOW"/>
    <x v="68"/>
    <x v="6"/>
    <x v="0"/>
    <x v="0"/>
    <s v="CA"/>
    <x v="20"/>
    <x v="0"/>
    <s v="[ZNF0111AW-CA] Rotimatic Next (Black &amp; White)"/>
    <x v="0"/>
    <n v="0"/>
    <n v="1"/>
    <s v="Return with Refund/Replacement"/>
    <m/>
  </r>
  <r>
    <x v="120"/>
    <s v="Abhaykumar Shah"/>
    <s v="66383"/>
    <s v="ZM1251249CAG06359"/>
    <x v="2"/>
    <m/>
    <s v="Replacement"/>
    <s v="RSO07678"/>
    <x v="6"/>
    <x v="0"/>
    <s v="APPROVED BY"/>
    <x v="92"/>
    <x v="16"/>
    <x v="0"/>
    <x v="0"/>
    <s v="CA"/>
    <x v="20"/>
    <x v="0"/>
    <s v="[3YearRotimaticNextRotimaticCareWarranty] Rotimatic Next - Rotimatic Care Plus Warranty - 3 Years"/>
    <x v="2"/>
    <n v="0"/>
    <n v="1"/>
    <s v="Return with Refund/Replacement"/>
    <m/>
  </r>
  <r>
    <x v="120"/>
    <s v="Binita Patel"/>
    <s v="61826"/>
    <s v="ZM82410CAB02F"/>
    <x v="0"/>
    <m/>
    <s v="Replacement"/>
    <s v="RSO07677"/>
    <x v="6"/>
    <x v="0"/>
    <s v="2 MINUTES WARMING UP"/>
    <x v="100"/>
    <x v="17"/>
    <x v="6"/>
    <x v="3"/>
    <s v="B0"/>
    <x v="4"/>
    <x v="1"/>
    <s v="[2YearRotimaticPlusRotimaticCareWarranty] Rotimatic Plus - Rotimatic Care Plus Warranty - 2 Years"/>
    <x v="0"/>
    <n v="0"/>
    <n v="1"/>
    <s v="Return with Refund/Replacement"/>
    <m/>
  </r>
  <r>
    <x v="120"/>
    <s v="Anantha Nimishakavi"/>
    <s v="64027"/>
    <s v="ZM1250522CAG00481"/>
    <x v="2"/>
    <m/>
    <s v="Replacement"/>
    <s v="RSO07675"/>
    <x v="6"/>
    <x v="0"/>
    <s v="KICKER IS BROKEN"/>
    <x v="9"/>
    <x v="1"/>
    <x v="11"/>
    <x v="0"/>
    <s v="CA"/>
    <x v="40"/>
    <x v="0"/>
    <s v="[ZNF0111AW-CA] Rotimatic Next (Black &amp; White)"/>
    <x v="2"/>
    <n v="0"/>
    <n v="1"/>
    <s v="Return with Refund/Replacement"/>
    <m/>
  </r>
  <r>
    <x v="120"/>
    <s v="Neha Bhardwaj"/>
    <s v="67593"/>
    <s v="ZM1250835CAG02692"/>
    <x v="0"/>
    <n v="641"/>
    <s v="Replacement"/>
    <s v="RSO07671"/>
    <x v="6"/>
    <x v="0"/>
    <s v="TRANSFER ARM CARRIER MISALIGNED"/>
    <x v="3"/>
    <x v="1"/>
    <x v="3"/>
    <x v="0"/>
    <s v="CA"/>
    <x v="8"/>
    <x v="0"/>
    <s v="[ZNF0111AG-CA] Rotimatic Next (Black &amp; Grey)"/>
    <x v="0"/>
    <n v="0"/>
    <n v="1"/>
    <s v="Return with Refund/Replacement"/>
    <s v="500–999"/>
  </r>
  <r>
    <x v="121"/>
    <s v="Krupal Gandhi"/>
    <s v="74284"/>
    <s v="ZM1260101CAG07986"/>
    <x v="0"/>
    <n v="64"/>
    <s v="Replacement"/>
    <s v="RSO07669"/>
    <x v="6"/>
    <x v="0"/>
    <s v="POWER ISSUE"/>
    <x v="94"/>
    <x v="3"/>
    <x v="4"/>
    <x v="2"/>
    <s v="CA"/>
    <x v="43"/>
    <x v="0"/>
    <s v="[ZNF0111AG-CA] Rotimatic Next (Black &amp; Grey)"/>
    <x v="0"/>
    <n v="36"/>
    <n v="1"/>
    <s v="Return with Refund/Replacement"/>
    <s v="50–499"/>
  </r>
  <r>
    <x v="121"/>
    <s v="Navdeep Singh"/>
    <s v="71373"/>
    <s v="ZM1251144CAG04858"/>
    <x v="0"/>
    <n v="335"/>
    <s v="Replacement"/>
    <s v="RSO07668"/>
    <x v="6"/>
    <x v="0"/>
    <s v="CRACK"/>
    <x v="8"/>
    <x v="5"/>
    <x v="2"/>
    <x v="0"/>
    <s v="CA"/>
    <x v="5"/>
    <x v="0"/>
    <s v="[ZNF0111AG-CA] Rotimatic Next (Black &amp; Grey)"/>
    <x v="0"/>
    <n v="42"/>
    <n v="1"/>
    <s v="Return with Refund/Replacement"/>
    <s v="50–499"/>
  </r>
  <r>
    <x v="121"/>
    <s v="Ardra Ashok"/>
    <s v="71939"/>
    <s v="ZM1251042MEG01429"/>
    <x v="0"/>
    <n v="106"/>
    <s v="Replacement"/>
    <s v="RSO07667"/>
    <x v="6"/>
    <x v="0"/>
    <s v="TRANSFER ARM STUCK"/>
    <x v="3"/>
    <x v="1"/>
    <x v="6"/>
    <x v="0"/>
    <s v="ME"/>
    <x v="18"/>
    <x v="0"/>
    <s v="[2YearRotimaticNextRotimaticCareWarranty] Rotimatic Next - Rotimatic Care Plus Warranty - 2 Years"/>
    <x v="0"/>
    <n v="134"/>
    <n v="1"/>
    <s v="Return with Refund/Replacement"/>
    <s v="50–499"/>
  </r>
  <r>
    <x v="121"/>
    <s v="Pravin Jadhav"/>
    <s v="67731"/>
    <s v="ZM1250940MEG01007"/>
    <x v="0"/>
    <n v="96"/>
    <s v="Replacement"/>
    <s v="RSO07666"/>
    <x v="6"/>
    <x v="0"/>
    <s v="TRANSFER ARM RATTLING NOISE"/>
    <x v="1"/>
    <x v="1"/>
    <x v="9"/>
    <x v="0"/>
    <s v="ME"/>
    <x v="14"/>
    <x v="0"/>
    <s v="[ZNF0111AG-ME] Rotimatic Next (Black &amp; Grey)"/>
    <x v="0"/>
    <n v="94"/>
    <n v="1"/>
    <s v="Return with Refund/Replacement"/>
    <s v="50–499"/>
  </r>
  <r>
    <x v="121"/>
    <s v="MITT MEHTA"/>
    <s v="65718"/>
    <s v="ZM1250728CAG01450"/>
    <x v="0"/>
    <n v="108"/>
    <s v="Replacement"/>
    <s v="RSO07665"/>
    <x v="6"/>
    <x v="0"/>
    <s v="DISPENSING ISSUE"/>
    <x v="41"/>
    <x v="6"/>
    <x v="1"/>
    <x v="0"/>
    <s v="CA"/>
    <x v="31"/>
    <x v="0"/>
    <s v="[2YearRotimaticNextRotimaticCareWarranty] Rotimatic Next - Rotimatic Care Plus Warranty - 2 Years"/>
    <x v="0"/>
    <n v="0"/>
    <n v="1"/>
    <s v="Return with Refund/Replacement"/>
    <s v="50–499"/>
  </r>
  <r>
    <x v="121"/>
    <s v="Prashant Amin"/>
    <s v="67115"/>
    <s v="ZM1250834CAG02447"/>
    <x v="0"/>
    <m/>
    <s v="Replacement"/>
    <s v="RSO07663"/>
    <x v="6"/>
    <x v="0"/>
    <s v="TRANSFER ARM STUCK"/>
    <x v="3"/>
    <x v="1"/>
    <x v="3"/>
    <x v="0"/>
    <s v="CA"/>
    <x v="35"/>
    <x v="0"/>
    <s v="[ZNF0111AG-CA] Rotimatic Next (Black &amp; Grey)"/>
    <x v="0"/>
    <n v="0"/>
    <n v="1"/>
    <s v="Return with Refund/Replacement"/>
    <m/>
  </r>
  <r>
    <x v="121"/>
    <s v="Anil Singh"/>
    <s v="73491"/>
    <s v="ZM1251147CAG05753"/>
    <x v="0"/>
    <m/>
    <s v="Replacement"/>
    <s v="RSO07662"/>
    <x v="6"/>
    <x v="0"/>
    <s v="MECHANICAL LOOSENESS"/>
    <x v="104"/>
    <x v="7"/>
    <x v="2"/>
    <x v="0"/>
    <s v="CA"/>
    <x v="38"/>
    <x v="0"/>
    <s v="[ZNF0111AG-CA] Rotimatic Next (Black &amp; Grey)"/>
    <x v="0"/>
    <n v="38"/>
    <n v="1"/>
    <s v="Return with Refund/Replacement"/>
    <m/>
  </r>
  <r>
    <x v="121"/>
    <s v="Tanmay Gaikwad"/>
    <s v="69109"/>
    <s v="ZM1250835MEG00892"/>
    <x v="0"/>
    <m/>
    <s v="Replacement"/>
    <s v="RSO07661"/>
    <x v="6"/>
    <x v="0"/>
    <s v="TRANSFER ARM STUCK"/>
    <x v="3"/>
    <x v="1"/>
    <x v="3"/>
    <x v="0"/>
    <s v="ME"/>
    <x v="8"/>
    <x v="0"/>
    <s v="[ZNF0111AG-ME] Rotimatic Next (Black &amp; Grey)"/>
    <x v="0"/>
    <n v="96"/>
    <n v="1"/>
    <s v="Return with Refund/Replacement"/>
    <m/>
  </r>
  <r>
    <x v="121"/>
    <s v="Jagrut Shah"/>
    <s v="41496"/>
    <s v="ZP82507MEBA4A"/>
    <x v="2"/>
    <m/>
    <s v="Replacement"/>
    <s v="RSO07613"/>
    <x v="6"/>
    <x v="0"/>
    <s v="STIRRER NOT ROTATING"/>
    <x v="14"/>
    <x v="10"/>
    <x v="1"/>
    <x v="0"/>
    <s v="BA"/>
    <x v="39"/>
    <x v="1"/>
    <s v="[3YearExtendedWarrantyWithMachine] Warranty (+3 Years, Rotimatic Care + 3 years international warranty)"/>
    <x v="2"/>
    <n v="0"/>
    <n v="1"/>
    <s v="Return with Refund/Replacement"/>
    <m/>
  </r>
  <r>
    <x v="121"/>
    <s v="dhruv Chada"/>
    <s v="65582"/>
    <s v="ZM1250729CAG01827"/>
    <x v="0"/>
    <n v="230"/>
    <s v="Replacement"/>
    <s v="RSO07614"/>
    <x v="6"/>
    <x v="0"/>
    <s v="NOT POWERING ON"/>
    <x v="5"/>
    <x v="3"/>
    <x v="1"/>
    <x v="0"/>
    <s v="CA"/>
    <x v="2"/>
    <x v="0"/>
    <s v="[ZNF0111AG-CA] Rotimatic Next (Black &amp; Grey)"/>
    <x v="0"/>
    <n v="0"/>
    <n v="1"/>
    <s v="Return with Refund/Replacement"/>
    <s v="50–499"/>
  </r>
  <r>
    <x v="121"/>
    <s v="karthik Raju"/>
    <s v="70124"/>
    <s v="ZM1250939CAG03300"/>
    <x v="0"/>
    <n v="119"/>
    <s v="Replacement"/>
    <s v="RSO07659"/>
    <x v="6"/>
    <x v="0"/>
    <s v="TRANSFER ARM STUCK"/>
    <x v="3"/>
    <x v="1"/>
    <x v="9"/>
    <x v="0"/>
    <s v="CA"/>
    <x v="36"/>
    <x v="0"/>
    <s v="[ZNF0111AG-CA] Rotimatic Next (Black &amp; Grey)"/>
    <x v="0"/>
    <n v="39"/>
    <n v="1"/>
    <s v="Return with Refund/Replacement"/>
    <s v="50–499"/>
  </r>
  <r>
    <x v="121"/>
    <s v="Sidra Jamal"/>
    <s v="68323"/>
    <s v="ZM1251043CAG04137"/>
    <x v="0"/>
    <m/>
    <s v="Replacement"/>
    <s v="RSO07612"/>
    <x v="6"/>
    <x v="0"/>
    <s v="TRANSFER ARM IS BROKEN"/>
    <x v="9"/>
    <x v="1"/>
    <x v="6"/>
    <x v="0"/>
    <s v="CA"/>
    <x v="9"/>
    <x v="0"/>
    <s v="[ZNF0111AG-CA] Rotimatic Next (Black &amp; Grey)"/>
    <x v="0"/>
    <n v="42"/>
    <n v="1"/>
    <s v="Return with Refund/Replacement"/>
    <m/>
  </r>
  <r>
    <x v="121"/>
    <s v="Abhijeet Patni"/>
    <s v="73962"/>
    <s v="ZM1251249MEG02135"/>
    <x v="0"/>
    <m/>
    <s v="Replacement"/>
    <s v="RSO07658"/>
    <x v="6"/>
    <x v="0"/>
    <s v="STUCK AT WARMING UP"/>
    <x v="105"/>
    <x v="17"/>
    <x v="0"/>
    <x v="0"/>
    <s v="ME"/>
    <x v="20"/>
    <x v="0"/>
    <s v="[3YearRotimaticNextRotimaticCareWarranty] Rotimatic Next - Rotimatic Care Plus Warranty - 3 Years"/>
    <x v="0"/>
    <n v="134"/>
    <n v="1"/>
    <s v="Return with Refund/Replacement"/>
    <m/>
  </r>
  <r>
    <x v="121"/>
    <s v="Shrikant Potulwar"/>
    <s v="60406"/>
    <s v="ZP82512CABABB"/>
    <x v="0"/>
    <m/>
    <s v="Replacement"/>
    <s v="RSO07657"/>
    <x v="6"/>
    <x v="0"/>
    <s v="STUCK IN 2 MINUTES"/>
    <x v="106"/>
    <x v="15"/>
    <x v="0"/>
    <x v="0"/>
    <s v="BA"/>
    <x v="4"/>
    <x v="1"/>
    <s v="[Extend-Protection-Plan-399.00] Extend Protection Plan - US - 3 Years (399.00)"/>
    <x v="0"/>
    <n v="45"/>
    <n v="1"/>
    <s v="Return with Refund/Replacement"/>
    <m/>
  </r>
  <r>
    <x v="122"/>
    <s v="SAVIO TONY"/>
    <s v="69571"/>
    <s v="ZM1250835CAG02597"/>
    <x v="0"/>
    <n v="27"/>
    <s v="Replacement"/>
    <s v="RSO07654"/>
    <x v="6"/>
    <x v="0"/>
    <s v="RATTLING NOISE"/>
    <x v="6"/>
    <x v="1"/>
    <x v="3"/>
    <x v="0"/>
    <s v="CA"/>
    <x v="8"/>
    <x v="0"/>
    <s v="[3YearRotimaticNextRotimaticCareWarranty] Rotimatic Next - Rotimatic Care Plus Warranty - 3 Years"/>
    <x v="0"/>
    <n v="53"/>
    <n v="1"/>
    <s v="Return with Refund/Replacement"/>
    <s v="0–49"/>
  </r>
  <r>
    <x v="122"/>
    <s v="Albin Varghese"/>
    <s v="72161"/>
    <s v="ZM1251249MEG01843"/>
    <x v="0"/>
    <n v="630"/>
    <s v="Replacement"/>
    <s v="RSO07652"/>
    <x v="6"/>
    <x v="0"/>
    <s v="KICKER WAS NOT ABLE TO MOVE FORWARD"/>
    <x v="3"/>
    <x v="1"/>
    <x v="0"/>
    <x v="0"/>
    <s v="ME"/>
    <x v="20"/>
    <x v="0"/>
    <s v="[3YearRotimaticNextRotimaticCareWarranty] Rotimatic Next - Rotimatic Care Plus Warranty - 3 Years"/>
    <x v="0"/>
    <n v="0"/>
    <n v="1"/>
    <s v="Return with Refund/Replacement"/>
    <s v="500–999"/>
  </r>
  <r>
    <x v="122"/>
    <s v="Malay Kumar"/>
    <s v="75722"/>
    <s v="ZM1251251CAG07823"/>
    <x v="2"/>
    <n v="0"/>
    <s v="Replacement"/>
    <s v="RSO07653"/>
    <x v="6"/>
    <x v="0"/>
    <s v="FLOUR TUNNEL BLOCK"/>
    <x v="56"/>
    <x v="6"/>
    <x v="0"/>
    <x v="0"/>
    <s v="CA"/>
    <x v="1"/>
    <x v="0"/>
    <s v="[ZNF0111AG-CA] Rotimatic Next (Black &amp; Grey)"/>
    <x v="2"/>
    <n v="0"/>
    <n v="1"/>
    <s v="Return with Refund/Replacement"/>
    <s v="0–49"/>
  </r>
  <r>
    <x v="122"/>
    <s v="Nirav Shah"/>
    <s v="63798"/>
    <s v="ZM1250623CAG00493"/>
    <x v="0"/>
    <m/>
    <s v="Replacement"/>
    <s v="RSO07650"/>
    <x v="6"/>
    <x v="0"/>
    <s v="NOT POWERING ON"/>
    <x v="5"/>
    <x v="3"/>
    <x v="10"/>
    <x v="0"/>
    <s v="CA"/>
    <x v="22"/>
    <x v="0"/>
    <s v="[3YearRotimaticNextRotimaticCareWarranty] Rotimatic Next - Rotimatic Care Plus Warranty - 3 Years"/>
    <x v="0"/>
    <n v="0"/>
    <n v="1"/>
    <s v="Return with Refund/Replacement"/>
    <m/>
  </r>
  <r>
    <x v="122"/>
    <s v="Sharvari Sangle"/>
    <s v="69411"/>
    <s v="ZM1250939CAW03219"/>
    <x v="0"/>
    <n v="419"/>
    <s v="Replacement"/>
    <s v="RSO07649"/>
    <x v="6"/>
    <x v="0"/>
    <s v="TRANSFER ARM RATTLING NOISE"/>
    <x v="1"/>
    <x v="1"/>
    <x v="9"/>
    <x v="0"/>
    <s v="CA"/>
    <x v="36"/>
    <x v="0"/>
    <s v="[ZNF0111AW-CA] Rotimatic Next (Black &amp; White)"/>
    <x v="0"/>
    <n v="50"/>
    <n v="1"/>
    <s v="Return with Refund/Replacement"/>
    <s v="50–499"/>
  </r>
  <r>
    <x v="122"/>
    <s v="Danish Khan"/>
    <s v="66470"/>
    <s v="ZM1250834CAG02522"/>
    <x v="0"/>
    <n v="16"/>
    <s v="Replacement"/>
    <s v="RSO07648"/>
    <x v="6"/>
    <x v="0"/>
    <s v="CRACK"/>
    <x v="8"/>
    <x v="5"/>
    <x v="3"/>
    <x v="0"/>
    <s v="CA"/>
    <x v="35"/>
    <x v="0"/>
    <s v="[ZNF0111AG-ME] Rotimatic Next (Black &amp; Grey)"/>
    <x v="0"/>
    <n v="424"/>
    <n v="1"/>
    <s v="Return with Refund/Replacement"/>
    <s v="0–49"/>
  </r>
  <r>
    <x v="122"/>
    <s v="Paritosh Bhole"/>
    <s v="76113"/>
    <s v="ZM1251251CAG07780"/>
    <x v="2"/>
    <m/>
    <s v="Replacement"/>
    <s v="RSO07644"/>
    <x v="6"/>
    <x v="0"/>
    <s v="APPROVED BY"/>
    <x v="92"/>
    <x v="16"/>
    <x v="0"/>
    <x v="0"/>
    <s v="CA"/>
    <x v="1"/>
    <x v="0"/>
    <s v="[ZNF0111AG-CA] Rotimatic Next (Black &amp; Grey)"/>
    <x v="2"/>
    <n v="0"/>
    <n v="1"/>
    <s v="Return with Refund/Replacement"/>
    <m/>
  </r>
  <r>
    <x v="122"/>
    <s v="Abhishek Aggarwal"/>
    <s v="69115"/>
    <s v="ZM1250939CAW03222"/>
    <x v="0"/>
    <n v="299"/>
    <s v="Replacement"/>
    <s v="RSO07640"/>
    <x v="6"/>
    <x v="0"/>
    <s v="SLIDING DOOR SENSOR ISSUE"/>
    <x v="107"/>
    <x v="20"/>
    <x v="9"/>
    <x v="0"/>
    <s v="CA"/>
    <x v="36"/>
    <x v="0"/>
    <s v="[ZNF0111AW-CA] Rotimatic Next (Black &amp; White)"/>
    <x v="0"/>
    <n v="38"/>
    <n v="1"/>
    <s v="Return with Refund/Replacement"/>
    <s v="50–499"/>
  </r>
  <r>
    <x v="122"/>
    <s v="Harsh Mhase"/>
    <s v="67267"/>
    <s v="ZM1250834CAG02424"/>
    <x v="0"/>
    <n v="148"/>
    <s v="Replacement"/>
    <s v="RSO07639"/>
    <x v="6"/>
    <x v="0"/>
    <s v="TRANSFER ARM STUCK"/>
    <x v="3"/>
    <x v="1"/>
    <x v="3"/>
    <x v="0"/>
    <s v="CA"/>
    <x v="35"/>
    <x v="0"/>
    <s v="[ZNF0111AG-CA] Rotimatic Next (Black &amp; Grey)"/>
    <x v="0"/>
    <n v="0"/>
    <n v="1"/>
    <s v="Return with Refund/Replacement"/>
    <s v="50–499"/>
  </r>
  <r>
    <x v="122"/>
    <s v="Lalatendu Dash"/>
    <s v="72635"/>
    <s v="ZM1251042MEG01412"/>
    <x v="0"/>
    <n v="797"/>
    <s v="Replacement"/>
    <s v="RSO07638"/>
    <x v="6"/>
    <x v="0"/>
    <s v="TRANSFER ARM CARRIERS MISALIGNED"/>
    <x v="3"/>
    <x v="1"/>
    <x v="6"/>
    <x v="0"/>
    <s v="ME"/>
    <x v="18"/>
    <x v="0"/>
    <s v="[ZNF0111AG-ME] Rotimatic Next (Black &amp; Grey)"/>
    <x v="0"/>
    <n v="0"/>
    <n v="1"/>
    <s v="Return with Refund/Replacement"/>
    <s v="500–999"/>
  </r>
  <r>
    <x v="122"/>
    <s v="Rutvij Mahajan"/>
    <s v="76270"/>
    <s v="ZM1250417CAG00251"/>
    <x v="2"/>
    <m/>
    <s v="Replacement"/>
    <s v="RSO07637"/>
    <x v="6"/>
    <x v="0"/>
    <s v="BROKEN TRIGGER"/>
    <x v="9"/>
    <x v="1"/>
    <x v="5"/>
    <x v="0"/>
    <s v="CA"/>
    <x v="16"/>
    <x v="0"/>
    <s v="[3YearRotimaticNextRotimaticCareWarranty] Rotimatic Next - Rotimatic Care Plus Warranty - 3 Years"/>
    <x v="2"/>
    <n v="0"/>
    <n v="1"/>
    <s v="Return with Refund/Replacement"/>
    <m/>
  </r>
  <r>
    <x v="123"/>
    <s v="Ranu Chetri"/>
    <s v="66267"/>
    <s v="ZM1250729CAG01834"/>
    <x v="0"/>
    <n v="34"/>
    <s v="Replacement"/>
    <s v="RSO07636"/>
    <x v="6"/>
    <x v="0"/>
    <s v="NOT POWERING ON"/>
    <x v="5"/>
    <x v="3"/>
    <x v="1"/>
    <x v="0"/>
    <s v="CA"/>
    <x v="2"/>
    <x v="0"/>
    <s v="[ZNF0111AG-CA] Rotimatic Next (Black &amp; Grey)"/>
    <x v="0"/>
    <n v="0"/>
    <n v="1"/>
    <s v="Return with Refund/Replacement"/>
    <s v="0–49"/>
  </r>
  <r>
    <x v="123"/>
    <s v="Hasnain Zaidi"/>
    <s v="72705"/>
    <s v=""/>
    <x v="0"/>
    <m/>
    <s v="Replacement"/>
    <s v="RSO07635"/>
    <x v="6"/>
    <x v="0"/>
    <s v="BROKE DOWN DURING COOKING"/>
    <x v="108"/>
    <x v="17"/>
    <x v="12"/>
    <x v="6"/>
    <s v=""/>
    <x v="50"/>
    <x v="2"/>
    <s v="[2YearRotimaticNextRotimaticCareWarranty] Rotimatic Next - Rotimatic Care Plus Warranty - 2 Years"/>
    <x v="0"/>
    <n v="78"/>
    <n v="1"/>
    <s v="Return with Refund/Replacement"/>
    <m/>
  </r>
  <r>
    <x v="123"/>
    <s v="Abhishek Bhagat"/>
    <s v="70174"/>
    <s v="ZM1250940MEG01002"/>
    <x v="2"/>
    <m/>
    <s v="Replacement"/>
    <s v="RSO07634"/>
    <x v="6"/>
    <x v="0"/>
    <s v="BROKEN TRANSFER ARM"/>
    <x v="9"/>
    <x v="1"/>
    <x v="9"/>
    <x v="0"/>
    <s v="ME"/>
    <x v="14"/>
    <x v="0"/>
    <s v="[6MonthsRotimaticNextRotimaticCareWarranty] Rotimatic Next - Rotimatic Care Plus Warranty - 6 Months"/>
    <x v="2"/>
    <n v="0"/>
    <n v="1"/>
    <s v="Return with Refund/Replacement"/>
    <m/>
  </r>
  <r>
    <x v="123"/>
    <s v="Akshay Singal"/>
    <s v="69288"/>
    <s v="ZM1250940CAW03444"/>
    <x v="2"/>
    <m/>
    <s v="Replacement"/>
    <s v="RSO07633"/>
    <x v="6"/>
    <x v="0"/>
    <s v="TRANSFER ARM STUCK"/>
    <x v="3"/>
    <x v="1"/>
    <x v="9"/>
    <x v="0"/>
    <s v="CA"/>
    <x v="14"/>
    <x v="0"/>
    <s v="[ZNF0111AW-CA] Rotimatic Next (Black &amp; White)"/>
    <x v="2"/>
    <n v="0"/>
    <n v="1"/>
    <s v="Return with Refund/Replacement"/>
    <m/>
  </r>
  <r>
    <x v="123"/>
    <s v="SUMEET KUMAR"/>
    <s v="75825"/>
    <s v="ZM1251251CAG07751"/>
    <x v="2"/>
    <m/>
    <s v="Replacement"/>
    <s v="RSO07630"/>
    <x v="6"/>
    <x v="0"/>
    <s v="APPROVED BY"/>
    <x v="92"/>
    <x v="16"/>
    <x v="0"/>
    <x v="0"/>
    <s v="CA"/>
    <x v="1"/>
    <x v="0"/>
    <s v="[2YearRotimaticNextRotimaticCareWarranty] Rotimatic Next - Rotimatic Care Plus Warranty - 2 Years"/>
    <x v="2"/>
    <n v="0"/>
    <n v="1"/>
    <s v="Return with Refund/Replacement"/>
    <m/>
  </r>
  <r>
    <x v="123"/>
    <s v="Tejash Patel"/>
    <s v="67642"/>
    <s v="ZM1250836CAG02792"/>
    <x v="0"/>
    <m/>
    <s v="Replacement"/>
    <s v="RSO07629"/>
    <x v="6"/>
    <x v="0"/>
    <s v="CRACK"/>
    <x v="8"/>
    <x v="5"/>
    <x v="3"/>
    <x v="0"/>
    <s v="CA"/>
    <x v="13"/>
    <x v="0"/>
    <s v="[ZNF0111AG-CA] Rotimatic Next (Black &amp; Grey)"/>
    <x v="0"/>
    <n v="0"/>
    <n v="1"/>
    <s v="Return with Refund/Replacement"/>
    <m/>
  </r>
  <r>
    <x v="123"/>
    <s v="Shweta Nagdeve"/>
    <s v="70813"/>
    <s v="ZM1250940CAG03647"/>
    <x v="2"/>
    <n v="904"/>
    <s v="Replacement"/>
    <s v="RSO07628"/>
    <x v="6"/>
    <x v="0"/>
    <s v="KICKER IS BROKEN"/>
    <x v="9"/>
    <x v="1"/>
    <x v="9"/>
    <x v="0"/>
    <s v="CA"/>
    <x v="14"/>
    <x v="0"/>
    <s v="[ZNF0111AG-CA] Rotimatic Next (Black &amp; Grey)"/>
    <x v="2"/>
    <n v="0"/>
    <n v="1"/>
    <s v="Return with Refund/Replacement"/>
    <s v="500–999"/>
  </r>
  <r>
    <x v="123"/>
    <s v="Ashish Philip"/>
    <s v="65097"/>
    <s v="ZM1250625CAG01122"/>
    <x v="0"/>
    <n v="55"/>
    <s v="Replacement"/>
    <s v="RSO07626"/>
    <x v="6"/>
    <x v="0"/>
    <s v="POWER ISSUE"/>
    <x v="94"/>
    <x v="3"/>
    <x v="10"/>
    <x v="0"/>
    <s v="CA"/>
    <x v="29"/>
    <x v="0"/>
    <s v="[3YearRotimaticNextRotimaticCareWarranty] Rotimatic Next - Rotimatic Care Plus Warranty - 3 Years"/>
    <x v="0"/>
    <n v="0"/>
    <n v="1"/>
    <s v="Return with Refund/Replacement"/>
    <s v="50–499"/>
  </r>
  <r>
    <x v="123"/>
    <s v="Jayashree Kalyanaraman"/>
    <s v="64427"/>
    <s v="ZM1250625CAG01111"/>
    <x v="0"/>
    <n v="72"/>
    <s v="Replacement"/>
    <s v="RSO07625"/>
    <x v="6"/>
    <x v="0"/>
    <s v="POWER ISSUE"/>
    <x v="94"/>
    <x v="3"/>
    <x v="10"/>
    <x v="0"/>
    <s v="CA"/>
    <x v="29"/>
    <x v="0"/>
    <s v="[ZNF0111AG-CA] Rotimatic Next (Black &amp; Grey)"/>
    <x v="0"/>
    <n v="0"/>
    <n v="1"/>
    <s v="Return with Refund/Replacement"/>
    <s v="50–499"/>
  </r>
  <r>
    <x v="123"/>
    <s v="Manvinder Singh"/>
    <s v="72192"/>
    <s v="ZM1251146CAG05084"/>
    <x v="0"/>
    <n v="10"/>
    <s v="Replacement"/>
    <s v="RSO07624"/>
    <x v="6"/>
    <x v="0"/>
    <s v="POWER ISSUE"/>
    <x v="94"/>
    <x v="3"/>
    <x v="2"/>
    <x v="0"/>
    <s v="CA"/>
    <x v="3"/>
    <x v="0"/>
    <s v="[ZNF0111AG-CA] Rotimatic Next (Black &amp; Grey)"/>
    <x v="0"/>
    <n v="50"/>
    <n v="1"/>
    <s v="Return with Refund/Replacement"/>
    <s v="0–49"/>
  </r>
  <r>
    <x v="124"/>
    <s v="Prachi Bag"/>
    <s v="52599"/>
    <s v="ZM82401MEB179"/>
    <x v="0"/>
    <n v="3228"/>
    <s v="Replacement"/>
    <s v="RSO07622"/>
    <x v="6"/>
    <x v="0"/>
    <s v="POWER ISSUE"/>
    <x v="94"/>
    <x v="3"/>
    <x v="4"/>
    <x v="3"/>
    <s v="B1"/>
    <x v="39"/>
    <x v="1"/>
    <s v="Standard Shipping (9-12 days)"/>
    <x v="0"/>
    <n v="145"/>
    <n v="1"/>
    <s v="Return with Refund/Replacement"/>
    <s v="3,000–3,999"/>
  </r>
  <r>
    <x v="124"/>
    <s v="Amit Zadafiya"/>
    <s v="74914"/>
    <s v="ZM1251250MEG02363"/>
    <x v="0"/>
    <n v="106"/>
    <s v="Replacement"/>
    <s v="RSO07620"/>
    <x v="6"/>
    <x v="0"/>
    <s v="FIRMWARE UPDATE LOOP"/>
    <x v="109"/>
    <x v="15"/>
    <x v="0"/>
    <x v="0"/>
    <s v="ME"/>
    <x v="0"/>
    <x v="0"/>
    <s v="[2YearRotimaticNextRotimaticCareWarranty] Rotimatic Next - Rotimatic Care Plus Warranty - 2 Years"/>
    <x v="2"/>
    <n v="112"/>
    <n v="1"/>
    <s v="Return with Refund/Replacement"/>
    <s v="50–499"/>
  </r>
  <r>
    <x v="124"/>
    <s v="Nikunj Sabhaya"/>
    <s v="61024"/>
    <s v="ZM1250624MEW00109"/>
    <x v="0"/>
    <n v="45"/>
    <s v="Replacement"/>
    <s v="RSO07619"/>
    <x v="6"/>
    <x v="0"/>
    <s v="UPGRADE ORDER"/>
    <x v="61"/>
    <x v="14"/>
    <x v="10"/>
    <x v="0"/>
    <s v="ME"/>
    <x v="37"/>
    <x v="0"/>
    <s v="[ZMA0217] Roti Basket"/>
    <x v="0"/>
    <n v="116"/>
    <n v="1"/>
    <s v="Return with Refund/Replacement"/>
    <s v="0–49"/>
  </r>
  <r>
    <x v="124"/>
    <s v="Mohit Jain"/>
    <s v="67287"/>
    <s v="ZM1250730MEG00553"/>
    <x v="0"/>
    <n v="1330"/>
    <s v="Replacement"/>
    <s v="RSO07611"/>
    <x v="6"/>
    <x v="0"/>
    <s v="FIRMWARE NOT UPDATING"/>
    <x v="28"/>
    <x v="15"/>
    <x v="1"/>
    <x v="0"/>
    <s v="ME"/>
    <x v="32"/>
    <x v="0"/>
    <s v="[ZNF0111AG-ME] Rotimatic Next (Black &amp; Grey)"/>
    <x v="0"/>
    <n v="160"/>
    <n v="1"/>
    <s v="Return with Refund/Replacement"/>
    <s v="1,000–1,999"/>
  </r>
  <r>
    <x v="124"/>
    <s v="Janaki Nimmagadda"/>
    <s v="65040"/>
    <s v="ZM1250729CAW01867"/>
    <x v="0"/>
    <n v="269"/>
    <s v="Replacement"/>
    <s v="RSO07606"/>
    <x v="6"/>
    <x v="0"/>
    <s v="KNEADER BLADE STUCK"/>
    <x v="2"/>
    <x v="0"/>
    <x v="1"/>
    <x v="0"/>
    <s v="CA"/>
    <x v="2"/>
    <x v="0"/>
    <s v="[ZNF0111AW-CA] Rotimatic Next (Black &amp; White)"/>
    <x v="0"/>
    <n v="0"/>
    <n v="1"/>
    <s v="Return with Refund/Replacement"/>
    <s v="50–499"/>
  </r>
  <r>
    <x v="124"/>
    <s v="Simmi Dua"/>
    <s v="73574"/>
    <s v="ZM1251147CAW06063"/>
    <x v="0"/>
    <m/>
    <s v="Replacement"/>
    <s v="RSO07609"/>
    <x v="6"/>
    <x v="0"/>
    <s v="WATER LEAK"/>
    <x v="110"/>
    <x v="6"/>
    <x v="2"/>
    <x v="0"/>
    <s v="CA"/>
    <x v="38"/>
    <x v="0"/>
    <s v="[ZNF0111AW-CA] Rotimatic Next (Black &amp; White)"/>
    <x v="0"/>
    <n v="39"/>
    <n v="1"/>
    <s v="Return with Refund/Replacement"/>
    <m/>
  </r>
  <r>
    <x v="124"/>
    <s v="Mitika Kanabar"/>
    <s v="64164"/>
    <s v="ZM1250624CAG00731"/>
    <x v="0"/>
    <m/>
    <s v="Replacement"/>
    <s v="RSO07604"/>
    <x v="6"/>
    <x v="0"/>
    <s v="MACHINE NEVER WORKED OUT OF THE BOX"/>
    <x v="111"/>
    <x v="8"/>
    <x v="10"/>
    <x v="0"/>
    <s v="CA"/>
    <x v="37"/>
    <x v="0"/>
    <s v="[1YearRotimaticNextRotimaticCareWarranty] Rotimatic Next - Rotimatic Care Plus Warranty - 1 Year"/>
    <x v="0"/>
    <n v="0"/>
    <n v="1"/>
    <s v="Return with Refund/Replacement"/>
    <m/>
  </r>
  <r>
    <x v="124"/>
    <s v="Debi Mohanty"/>
    <s v="76185"/>
    <s v="ZM1251251CAG07537"/>
    <x v="0"/>
    <m/>
    <s v="Replacement"/>
    <s v="RSO07603"/>
    <x v="6"/>
    <x v="0"/>
    <s v="RETAINED FOR REPLACEMENT"/>
    <x v="62"/>
    <x v="14"/>
    <x v="0"/>
    <x v="0"/>
    <s v="CA"/>
    <x v="1"/>
    <x v="0"/>
    <s v="[ZNF0111AG-CA] Rotimatic Next (Black &amp; Grey)"/>
    <x v="0"/>
    <n v="41"/>
    <n v="1"/>
    <s v="Return with Refund/Replacement"/>
    <m/>
  </r>
  <r>
    <x v="124"/>
    <s v="Sandeep Mehta"/>
    <s v="63515"/>
    <s v="ZM12500519CAG00365"/>
    <x v="0"/>
    <n v="650"/>
    <s v="Replacement"/>
    <s v="RSO07602"/>
    <x v="6"/>
    <x v="0"/>
    <s v="TRANSFER ARM RATTLING NOISE"/>
    <x v="1"/>
    <x v="1"/>
    <x v="12"/>
    <x v="0"/>
    <s v="9C"/>
    <x v="1"/>
    <x v="0"/>
    <s v="[ZNF0111AG-CA] Rotimatic Next (Black &amp; Grey)"/>
    <x v="0"/>
    <n v="0"/>
    <n v="1"/>
    <s v="Return with Refund/Replacement"/>
    <s v="500–999"/>
  </r>
  <r>
    <x v="124"/>
    <s v="Nidhi Jain"/>
    <s v="70017"/>
    <s v="ZM1251144CAW04395"/>
    <x v="0"/>
    <n v="10"/>
    <s v="Replacement"/>
    <s v="RSO07601"/>
    <x v="6"/>
    <x v="0"/>
    <s v="POWER ISSUE"/>
    <x v="94"/>
    <x v="3"/>
    <x v="2"/>
    <x v="0"/>
    <s v="CA"/>
    <x v="5"/>
    <x v="0"/>
    <s v="[6MonthsRotimaticNextRotimaticCareWarranty] Rotimatic Next - Rotimatic Care Plus Warranty - 6 Months"/>
    <x v="0"/>
    <n v="35"/>
    <n v="1"/>
    <s v="Return with Refund/Replacement"/>
    <s v="0–49"/>
  </r>
  <r>
    <x v="124"/>
    <s v="Navid Jan"/>
    <s v="66678"/>
    <s v="ZM1250625CAG00899"/>
    <x v="0"/>
    <n v="3182"/>
    <s v="Replacement"/>
    <s v="RSO07600"/>
    <x v="6"/>
    <x v="0"/>
    <s v="SEND THIS TO KAYNES FOR FA"/>
    <x v="92"/>
    <x v="16"/>
    <x v="10"/>
    <x v="0"/>
    <s v="CA"/>
    <x v="29"/>
    <x v="0"/>
    <s v="[ZNF0111AG-CA] Rotimatic Next (Black &amp; Grey)"/>
    <x v="0"/>
    <n v="0"/>
    <n v="1"/>
    <s v="Return with Refund/Replacement"/>
    <s v="3,000–3,999"/>
  </r>
  <r>
    <x v="124"/>
    <s v="Sajo Chacko"/>
    <s v="68518"/>
    <s v="ZM1251043CAG04269"/>
    <x v="0"/>
    <n v="0"/>
    <s v="Replacement"/>
    <s v="RSO07599"/>
    <x v="6"/>
    <x v="0"/>
    <s v="NOT CONNECTING"/>
    <x v="112"/>
    <x v="12"/>
    <x v="6"/>
    <x v="0"/>
    <s v="CA"/>
    <x v="9"/>
    <x v="0"/>
    <s v="[1YearRotimaticNextRotimaticCareWarranty] Rotimatic Next - Rotimatic Care Plus Warranty - 1 Year"/>
    <x v="0"/>
    <n v="0"/>
    <n v="1"/>
    <s v="Return with Refund/Replacement"/>
    <s v="0–49"/>
  </r>
  <r>
    <x v="124"/>
    <s v="Parmod Aggarwal"/>
    <s v="70198"/>
    <s v="ZM1250940CAG03651"/>
    <x v="0"/>
    <n v="4218"/>
    <s v="Replacement"/>
    <s v="RSO07598"/>
    <x v="6"/>
    <x v="0"/>
    <s v="NOT POWERING ON"/>
    <x v="5"/>
    <x v="3"/>
    <x v="9"/>
    <x v="0"/>
    <s v="CA"/>
    <x v="14"/>
    <x v="0"/>
    <s v="[6MonthsRotimaticNextRotimaticCareWarranty] Rotimatic Next - Rotimatic Care Plus Warranty - 6 Months"/>
    <x v="0"/>
    <n v="39"/>
    <n v="1"/>
    <s v="Return with Refund/Replacement"/>
    <s v="4,000–4,999"/>
  </r>
  <r>
    <x v="124"/>
    <s v="Vrajesh Jhaveri"/>
    <s v="65487"/>
    <s v="ZM1250729CAG01658"/>
    <x v="2"/>
    <m/>
    <s v="Replacement"/>
    <s v="RSO07597"/>
    <x v="6"/>
    <x v="0"/>
    <s v="KICKER TRIGGER"/>
    <x v="9"/>
    <x v="1"/>
    <x v="1"/>
    <x v="0"/>
    <s v="CA"/>
    <x v="2"/>
    <x v="0"/>
    <s v="[3YearRotimaticNextRotimaticCareWarranty] Rotimatic Next - Rotimatic Care Plus Warranty - 3 Years"/>
    <x v="2"/>
    <n v="0"/>
    <n v="1"/>
    <s v="Return with Refund/Replacement"/>
    <m/>
  </r>
  <r>
    <x v="124"/>
    <s v="Premshankar Nadar"/>
    <s v="72912"/>
    <s v="ZM1251146CAG05300"/>
    <x v="0"/>
    <n v="320"/>
    <s v="Replacement"/>
    <s v="RSO07595"/>
    <x v="6"/>
    <x v="0"/>
    <s v="ROTI QUALITY"/>
    <x v="30"/>
    <x v="17"/>
    <x v="2"/>
    <x v="0"/>
    <s v="CA"/>
    <x v="3"/>
    <x v="0"/>
    <s v="[ZNF0111AG-CA] Rotimatic Next (Black &amp; Grey)"/>
    <x v="0"/>
    <n v="41"/>
    <n v="1"/>
    <s v="Return with Refund/Replacement"/>
    <s v="50–499"/>
  </r>
  <r>
    <x v="125"/>
    <s v="Amit Patel"/>
    <s v="65144"/>
    <s v="ZM1250731CAG01890"/>
    <x v="0"/>
    <m/>
    <s v="Replacement"/>
    <s v="RSO07594"/>
    <x v="6"/>
    <x v="0"/>
    <s v="KNEADER BLADE STUCK"/>
    <x v="2"/>
    <x v="0"/>
    <x v="1"/>
    <x v="0"/>
    <s v="CA"/>
    <x v="33"/>
    <x v="0"/>
    <s v="[ZNF0111AG-CA] Rotimatic Next (Black &amp; Grey)"/>
    <x v="0"/>
    <n v="0"/>
    <n v="1"/>
    <s v="Return with Refund/Replacement"/>
    <m/>
  </r>
  <r>
    <x v="125"/>
    <s v="Janhavi Navghare"/>
    <s v="71332"/>
    <s v="ZM1251147CAG05442"/>
    <x v="0"/>
    <m/>
    <s v="Replacement"/>
    <s v="RSO07593"/>
    <x v="6"/>
    <x v="0"/>
    <s v="FOR FA"/>
    <x v="92"/>
    <x v="16"/>
    <x v="2"/>
    <x v="0"/>
    <s v="CA"/>
    <x v="38"/>
    <x v="0"/>
    <s v="[ZNF0111AG-CA] Rotimatic Next (Black &amp; Grey)"/>
    <x v="0"/>
    <n v="42"/>
    <n v="1"/>
    <s v="Return with Refund/Replacement"/>
    <m/>
  </r>
  <r>
    <x v="125"/>
    <s v="Namitha Nair"/>
    <s v="75920"/>
    <s v="ZM1251251CAG0768"/>
    <x v="2"/>
    <m/>
    <s v="Replacement"/>
    <s v="RSO07588"/>
    <x v="6"/>
    <x v="0"/>
    <s v="FLOUR TUNNEL BLOCK"/>
    <x v="56"/>
    <x v="6"/>
    <x v="0"/>
    <x v="0"/>
    <s v="CA"/>
    <x v="1"/>
    <x v="0"/>
    <s v="[ZNF0111AG-CA] Rotimatic Next (Black &amp; Grey)"/>
    <x v="2"/>
    <n v="0"/>
    <n v="1"/>
    <s v="Return with Refund/Replacement"/>
    <m/>
  </r>
  <r>
    <x v="125"/>
    <s v="Bhavna Sharma"/>
    <s v="70723"/>
    <s v="ZM1250940CAG03624"/>
    <x v="0"/>
    <n v="291"/>
    <s v="Replacement"/>
    <s v="RSO07577"/>
    <x v="6"/>
    <x v="0"/>
    <s v="TRANSFER ARM STUCK"/>
    <x v="3"/>
    <x v="1"/>
    <x v="9"/>
    <x v="0"/>
    <s v="CA"/>
    <x v="14"/>
    <x v="0"/>
    <s v="[ZNF0111AG-CA] Rotimatic Next (Black &amp; Grey)"/>
    <x v="0"/>
    <n v="149"/>
    <n v="1"/>
    <s v="Return with Refund/Replacement"/>
    <s v="50–499"/>
  </r>
  <r>
    <x v="125"/>
    <s v="Akshay Anil Chougule"/>
    <s v="72216"/>
    <s v="ZM1250940CAG03509"/>
    <x v="0"/>
    <n v="413"/>
    <s v="Replacement"/>
    <s v="RSO07578"/>
    <x v="6"/>
    <x v="0"/>
    <s v="NOT POWERING ON"/>
    <x v="5"/>
    <x v="3"/>
    <x v="9"/>
    <x v="0"/>
    <s v="CA"/>
    <x v="14"/>
    <x v="0"/>
    <s v="[2YearRotimaticNextRotimaticCareWarranty] Rotimatic Next - Rotimatic Care Plus Warranty - 2 Years"/>
    <x v="0"/>
    <n v="212"/>
    <n v="1"/>
    <s v="Return with Refund/Replacement"/>
    <s v="50–499"/>
  </r>
  <r>
    <x v="126"/>
    <s v="Dhruv Mori"/>
    <s v="67585"/>
    <s v="ZM1250728MEG00404"/>
    <x v="0"/>
    <n v="403"/>
    <s v="Replacement"/>
    <s v="RSO07581"/>
    <x v="6"/>
    <x v="0"/>
    <s v="NO LOCATION"/>
    <x v="92"/>
    <x v="16"/>
    <x v="1"/>
    <x v="0"/>
    <s v="ME"/>
    <x v="31"/>
    <x v="0"/>
    <s v="[1YearRotimaticNextRotimaticCareWarranty] Rotimatic Next - Rotimatic Care Plus Warranty - 1 Year"/>
    <x v="0"/>
    <n v="150"/>
    <n v="1"/>
    <s v="Return with Refund/Replacement"/>
    <s v="50–499"/>
  </r>
  <r>
    <x v="126"/>
    <s v="Gaurangkumar Patel"/>
    <s v="69427"/>
    <s v="ZM1251146CAG05258"/>
    <x v="0"/>
    <n v="328"/>
    <s v="Replacement"/>
    <s v="RSO07582"/>
    <x v="6"/>
    <x v="0"/>
    <s v="NO LOCATION"/>
    <x v="92"/>
    <x v="16"/>
    <x v="2"/>
    <x v="0"/>
    <s v="CA"/>
    <x v="3"/>
    <x v="0"/>
    <s v="[ZNF0111AG-CA] Rotimatic Next (Black &amp; Grey)"/>
    <x v="0"/>
    <n v="50"/>
    <n v="1"/>
    <s v="Return with Refund/Replacement"/>
    <s v="50–499"/>
  </r>
  <r>
    <x v="126"/>
    <s v="Neha Handa Gangrade"/>
    <s v="74111"/>
    <s v="ZM1251249MEG02070"/>
    <x v="2"/>
    <m/>
    <s v="Replacement"/>
    <s v="RSO07592"/>
    <x v="6"/>
    <x v="0"/>
    <s v="TRANSFER ARM HARD TO PRESS"/>
    <x v="3"/>
    <x v="1"/>
    <x v="0"/>
    <x v="0"/>
    <s v="ME"/>
    <x v="20"/>
    <x v="0"/>
    <s v="[3YearRotimaticNextRotimaticCareWarranty] Rotimatic Next - Rotimatic Care Plus Warranty - 3 Years"/>
    <x v="2"/>
    <n v="0"/>
    <n v="1"/>
    <s v="Return with Refund/Replacement"/>
    <m/>
  </r>
  <r>
    <x v="126"/>
    <s v="Veer Vithalani"/>
    <s v="65030"/>
    <s v="ZM1250731CAG01852"/>
    <x v="0"/>
    <n v="96"/>
    <s v="Replacement"/>
    <s v="RSO07590"/>
    <x v="6"/>
    <x v="0"/>
    <s v="NO LOCATION"/>
    <x v="92"/>
    <x v="16"/>
    <x v="1"/>
    <x v="0"/>
    <s v="CA"/>
    <x v="33"/>
    <x v="0"/>
    <s v="[ZMAA0751] Cleaning Kit"/>
    <x v="0"/>
    <n v="0"/>
    <n v="1"/>
    <s v="Return with Refund/Replacement"/>
    <s v="50–499"/>
  </r>
  <r>
    <x v="126"/>
    <s v="Mona Bamta"/>
    <s v="64441"/>
    <s v="ZM1250728MEG00348"/>
    <x v="0"/>
    <m/>
    <s v="Replacement"/>
    <s v="RSO07589"/>
    <x v="6"/>
    <x v="0"/>
    <s v="KNEADER BLADE STUCK"/>
    <x v="2"/>
    <x v="0"/>
    <x v="1"/>
    <x v="0"/>
    <s v="ME"/>
    <x v="31"/>
    <x v="0"/>
    <s v="[ZNF0111AG-ME] Rotimatic Next (Black &amp; Grey)"/>
    <x v="0"/>
    <n v="145"/>
    <n v="1"/>
    <s v="Return with Refund/Replacement"/>
    <m/>
  </r>
  <r>
    <x v="126"/>
    <s v="sunny kalra"/>
    <s v="66862"/>
    <s v="ZM1250727MEG00244"/>
    <x v="0"/>
    <n v="375"/>
    <s v="Replacement"/>
    <s v="RSO07572"/>
    <x v="6"/>
    <x v="0"/>
    <s v="KNEADER BLADE STUCK"/>
    <x v="2"/>
    <x v="0"/>
    <x v="1"/>
    <x v="0"/>
    <s v="ME"/>
    <x v="28"/>
    <x v="0"/>
    <s v="[ZNF0111AG-ME] Rotimatic Next (Black &amp; Grey)"/>
    <x v="0"/>
    <n v="0"/>
    <n v="1"/>
    <s v="Return with Refund/Replacement"/>
    <s v="50–499"/>
  </r>
  <r>
    <x v="126"/>
    <s v="Swamy Varanasi"/>
    <s v="65799"/>
    <s v="ZM1250209CAW0033"/>
    <x v="0"/>
    <n v="853"/>
    <s v="Replacement"/>
    <s v="RSO07568"/>
    <x v="6"/>
    <x v="0"/>
    <s v="INCORRECT PART PLACEMENT"/>
    <x v="82"/>
    <x v="9"/>
    <x v="8"/>
    <x v="0"/>
    <s v="CA"/>
    <x v="11"/>
    <x v="0"/>
    <s v="[ZNF0111AG-CA] Rotimatic Next (Black &amp; Grey)"/>
    <x v="0"/>
    <n v="0"/>
    <n v="1"/>
    <s v="Return with Refund/Replacement"/>
    <s v="500–999"/>
  </r>
  <r>
    <x v="126"/>
    <s v="vidhi bhagdev"/>
    <s v="69879"/>
    <s v="ZM1250938CAG03105"/>
    <x v="0"/>
    <n v="5"/>
    <s v="Replacement"/>
    <s v="RSO07571"/>
    <x v="6"/>
    <x v="0"/>
    <s v="UNCOOKED ROTIS"/>
    <x v="30"/>
    <x v="17"/>
    <x v="9"/>
    <x v="0"/>
    <s v="CA"/>
    <x v="26"/>
    <x v="0"/>
    <s v="[ZNF0111AG-CA] Rotimatic Next (Black &amp; Grey)"/>
    <x v="0"/>
    <n v="212"/>
    <n v="1"/>
    <s v="Return with Refund/Replacement"/>
    <s v="0–49"/>
  </r>
  <r>
    <x v="126"/>
    <s v="Pranjali Joshi"/>
    <s v="74788"/>
    <s v="ZM1251147CAW05790"/>
    <x v="2"/>
    <m/>
    <s v="Replacement"/>
    <s v="RSO07570"/>
    <x v="6"/>
    <x v="0"/>
    <s v="WATER CONTAINER LEAKING"/>
    <x v="110"/>
    <x v="6"/>
    <x v="2"/>
    <x v="0"/>
    <s v="CA"/>
    <x v="38"/>
    <x v="0"/>
    <s v="[ZNF0111AW-CA] Rotimatic Next (Black &amp; White)"/>
    <x v="2"/>
    <n v="0"/>
    <n v="1"/>
    <s v="Return with Refund/Replacement"/>
    <m/>
  </r>
  <r>
    <x v="126"/>
    <s v="Venkat Katkuri"/>
    <s v="64246"/>
    <s v="ZM1250625CAG00944"/>
    <x v="0"/>
    <n v="78"/>
    <s v="Replacement"/>
    <s v="RSO07569"/>
    <x v="6"/>
    <x v="0"/>
    <s v="TRANSFER ARM STUCK"/>
    <x v="3"/>
    <x v="1"/>
    <x v="10"/>
    <x v="0"/>
    <s v="CA"/>
    <x v="29"/>
    <x v="0"/>
    <s v="[ZNF0111AG-CA] Rotimatic Next (Black &amp; Grey)"/>
    <x v="0"/>
    <n v="0"/>
    <n v="1"/>
    <s v="Return with Refund/Replacement"/>
    <s v="50–499"/>
  </r>
  <r>
    <x v="126"/>
    <s v="Barbie Barbie"/>
    <s v="73034"/>
    <s v="ZM1251249MEG01989"/>
    <x v="2"/>
    <m/>
    <s v="Replacement"/>
    <s v="RSO07567"/>
    <x v="6"/>
    <x v="0"/>
    <s v="APPROVED BY"/>
    <x v="92"/>
    <x v="16"/>
    <x v="0"/>
    <x v="0"/>
    <s v="ME"/>
    <x v="20"/>
    <x v="0"/>
    <s v="[2YearRotimaticNextRotimaticCareWarranty] Rotimatic Next - Rotimatic Care Plus Warranty - 2 Years"/>
    <x v="2"/>
    <n v="0"/>
    <n v="1"/>
    <s v="Return with Refund/Replacement"/>
    <m/>
  </r>
  <r>
    <x v="126"/>
    <s v="Yedukondalu Nakka"/>
    <s v="67379"/>
    <s v="ZM1251251CAG06912"/>
    <x v="0"/>
    <n v="121"/>
    <s v="Replacement"/>
    <s v="RSO07561"/>
    <x v="6"/>
    <x v="0"/>
    <s v="DISPENSER LOADCELL ERROR"/>
    <x v="85"/>
    <x v="20"/>
    <x v="0"/>
    <x v="0"/>
    <s v="CA"/>
    <x v="1"/>
    <x v="0"/>
    <s v="[3YearRotimaticNextRotimaticCareWarranty] Rotimatic Next - Rotimatic Care Plus Warranty - 3 Years"/>
    <x v="0"/>
    <n v="0"/>
    <n v="1"/>
    <s v="Return with Refund/Replacement"/>
    <s v="50–499"/>
  </r>
  <r>
    <x v="126"/>
    <s v="Hiren Parekh"/>
    <s v="75812"/>
    <s v="ZM1251251CAG07669"/>
    <x v="2"/>
    <n v="37"/>
    <s v="Replacement"/>
    <s v="RSO07564"/>
    <x v="6"/>
    <x v="0"/>
    <s v="FLOUR CONTAINER ISSUE"/>
    <x v="113"/>
    <x v="6"/>
    <x v="0"/>
    <x v="0"/>
    <s v="CA"/>
    <x v="1"/>
    <x v="0"/>
    <s v="[ZNF0111AG-CA] Rotimatic Next (Black &amp; Grey)"/>
    <x v="2"/>
    <n v="0"/>
    <n v="1"/>
    <s v="Return with Refund/Replacement"/>
    <s v="0–49"/>
  </r>
  <r>
    <x v="126"/>
    <s v="Asheesh Pandey"/>
    <s v="71438"/>
    <s v="ZM1250940MEG00993"/>
    <x v="0"/>
    <n v="606"/>
    <s v="Replacement"/>
    <s v="RSO07565"/>
    <x v="6"/>
    <x v="0"/>
    <s v="TRANSFER ARM STUCK"/>
    <x v="3"/>
    <x v="1"/>
    <x v="9"/>
    <x v="0"/>
    <s v="ME"/>
    <x v="14"/>
    <x v="0"/>
    <s v="[ZNF0111AG-ME] Rotimatic Next (Black &amp; Grey)"/>
    <x v="0"/>
    <n v="134"/>
    <n v="1"/>
    <s v="Return with Refund/Replacement"/>
    <s v="500–999"/>
  </r>
  <r>
    <x v="127"/>
    <s v="Anisha Kshetrapal"/>
    <s v="74003"/>
    <s v="ZM1251251CAG07868"/>
    <x v="0"/>
    <m/>
    <s v="Replacement"/>
    <s v="RSO07559"/>
    <x v="6"/>
    <x v="0"/>
    <s v="MACHINE REPLACEMENT"/>
    <x v="62"/>
    <x v="14"/>
    <x v="0"/>
    <x v="0"/>
    <s v="CA"/>
    <x v="1"/>
    <x v="0"/>
    <s v="[ZNF0111AG-CA] Rotimatic Next (Black &amp; Grey)"/>
    <x v="0"/>
    <n v="41"/>
    <n v="1"/>
    <s v="Return with Refund/Replacement"/>
    <m/>
  </r>
  <r>
    <x v="127"/>
    <s v="shwetanjali Bhagra"/>
    <s v="68904"/>
    <s v="ZM1250835MEG00951"/>
    <x v="0"/>
    <m/>
    <s v="Replacement"/>
    <s v="RSO07558"/>
    <x v="6"/>
    <x v="0"/>
    <s v="FOR FA"/>
    <x v="92"/>
    <x v="16"/>
    <x v="3"/>
    <x v="0"/>
    <s v="ME"/>
    <x v="8"/>
    <x v="0"/>
    <s v="[ZNF0111AG-ME] Rotimatic Next (Black &amp; Grey)"/>
    <x v="0"/>
    <n v="85"/>
    <n v="1"/>
    <s v="Return with Refund/Replacement"/>
    <m/>
  </r>
  <r>
    <x v="127"/>
    <s v="Mahesh Shivnatri"/>
    <s v="69463"/>
    <s v="ZM1250937CAG02839"/>
    <x v="0"/>
    <m/>
    <s v="Replacement"/>
    <s v="RSO07562"/>
    <x v="6"/>
    <x v="0"/>
    <s v="TRANSFER ARM STUCK"/>
    <x v="3"/>
    <x v="1"/>
    <x v="9"/>
    <x v="0"/>
    <s v="CA"/>
    <x v="21"/>
    <x v="0"/>
    <s v="[ZNF0111AG-CA] Rotimatic Next (Black &amp; Grey)"/>
    <x v="0"/>
    <n v="38"/>
    <n v="1"/>
    <s v="Return with Refund/Replacement"/>
    <m/>
  </r>
  <r>
    <x v="127"/>
    <s v="Jarin Nitin Shah"/>
    <s v="67375"/>
    <s v="ZM1250832CAW02111"/>
    <x v="0"/>
    <n v="10"/>
    <s v="Replacement"/>
    <s v="RSO07560"/>
    <x v="6"/>
    <x v="0"/>
    <s v="KNEADER BLADE STUCK"/>
    <x v="2"/>
    <x v="0"/>
    <x v="3"/>
    <x v="0"/>
    <s v="CA"/>
    <x v="23"/>
    <x v="0"/>
    <s v="[ZNF0111AW-CA] Rotimatic Next (Black &amp; White)"/>
    <x v="0"/>
    <n v="0"/>
    <n v="1"/>
    <s v="Return with Refund/Replacement"/>
    <s v="0–49"/>
  </r>
  <r>
    <x v="127"/>
    <s v="Nibu Babu Thomas"/>
    <s v="72058"/>
    <s v="ZM1251147CAG05736"/>
    <x v="0"/>
    <n v="387"/>
    <s v="Replacement"/>
    <s v="RSO07557"/>
    <x v="6"/>
    <x v="0"/>
    <s v="DISPENSER LOADCELL ERROR"/>
    <x v="85"/>
    <x v="20"/>
    <x v="2"/>
    <x v="0"/>
    <s v="CA"/>
    <x v="38"/>
    <x v="0"/>
    <s v="[2YearRotimaticNextRotimaticCareWarranty] Rotimatic Next - Rotimatic Care Plus Warranty - 2 Years"/>
    <x v="0"/>
    <n v="45"/>
    <n v="1"/>
    <s v="Return with Refund/Replacement"/>
    <s v="50–499"/>
  </r>
  <r>
    <x v="127"/>
    <s v="Pavitra Choudhury"/>
    <s v="66340"/>
    <s v="ZM1250835CAG02556"/>
    <x v="0"/>
    <n v="341"/>
    <s v="Replacement"/>
    <s v="RSO07555"/>
    <x v="6"/>
    <x v="0"/>
    <s v="KNEADING TRAY IS STUCK"/>
    <x v="0"/>
    <x v="0"/>
    <x v="3"/>
    <x v="0"/>
    <s v="CA"/>
    <x v="8"/>
    <x v="0"/>
    <s v="[ZNF0111AG-CA] Rotimatic Next (Black &amp; Grey)"/>
    <x v="2"/>
    <n v="0"/>
    <n v="1"/>
    <s v="Return with Refund/Replacement"/>
    <s v="50–499"/>
  </r>
  <r>
    <x v="127"/>
    <s v="Shilpa Gupta"/>
    <s v="72134"/>
    <s v="ZM1251147CAW05871"/>
    <x v="0"/>
    <n v="2"/>
    <s v="Replacement"/>
    <s v="RSO07554"/>
    <x v="6"/>
    <x v="0"/>
    <s v="TRANSFER ARM STUCK"/>
    <x v="3"/>
    <x v="1"/>
    <x v="2"/>
    <x v="0"/>
    <s v="CA"/>
    <x v="38"/>
    <x v="0"/>
    <s v="[3YearRotimaticNextRotimaticCareWarranty] Rotimatic Next - Rotimatic Care Plus Warranty - 3 Years"/>
    <x v="0"/>
    <n v="42"/>
    <n v="1"/>
    <s v="Return with Refund/Replacement"/>
    <s v="0–49"/>
  </r>
  <r>
    <x v="127"/>
    <s v="Kinnar Vora"/>
    <s v="66739"/>
    <s v="ZM1250729CAG01635"/>
    <x v="0"/>
    <n v="817"/>
    <s v="Replacement"/>
    <s v="RSO07553"/>
    <x v="6"/>
    <x v="0"/>
    <s v="KNEADER BLADE STUCK"/>
    <x v="2"/>
    <x v="0"/>
    <x v="1"/>
    <x v="0"/>
    <s v="CA"/>
    <x v="2"/>
    <x v="0"/>
    <s v="[ZNF0111AG-CA] Rotimatic Next (Black &amp; Grey)"/>
    <x v="0"/>
    <n v="0"/>
    <n v="1"/>
    <s v="Return with Refund/Replacement"/>
    <s v="500–999"/>
  </r>
  <r>
    <x v="127"/>
    <s v="Hardik Mehta"/>
    <s v="65321"/>
    <s v="ZM1250832CAW02077"/>
    <x v="0"/>
    <n v="316"/>
    <s v="Replacement"/>
    <s v="RSO07552"/>
    <x v="6"/>
    <x v="0"/>
    <s v="NOT POWERING ON"/>
    <x v="5"/>
    <x v="3"/>
    <x v="3"/>
    <x v="0"/>
    <s v="CA"/>
    <x v="23"/>
    <x v="0"/>
    <s v="[ZNF0111AW-CA] Rotimatic Next (Black &amp; White)"/>
    <x v="0"/>
    <n v="0"/>
    <n v="1"/>
    <s v="Return with Refund/Replacement"/>
    <s v="50–499"/>
  </r>
  <r>
    <x v="127"/>
    <s v="Tina Goyal"/>
    <s v="74253"/>
    <s v="ZM1251147CAG05719"/>
    <x v="0"/>
    <n v="340"/>
    <s v="Replacement"/>
    <s v="RSO07556"/>
    <x v="6"/>
    <x v="0"/>
    <s v="FOR FA"/>
    <x v="92"/>
    <x v="16"/>
    <x v="2"/>
    <x v="0"/>
    <s v="CA"/>
    <x v="38"/>
    <x v="0"/>
    <s v="[3YearRotimaticNextRotimaticCareWarranty] Rotimatic Next - Rotimatic Care Plus Warranty - 3 Years"/>
    <x v="2"/>
    <n v="108"/>
    <n v="1"/>
    <s v="Return with Refund/Replacement"/>
    <s v="50–499"/>
  </r>
  <r>
    <x v="127"/>
    <s v="Komal Chandwani"/>
    <s v="71339"/>
    <s v="ZM1251043CAG03907"/>
    <x v="2"/>
    <m/>
    <s v="Replacement"/>
    <s v="RSO07550"/>
    <x v="6"/>
    <x v="0"/>
    <s v="BROKEN KICKER"/>
    <x v="9"/>
    <x v="1"/>
    <x v="6"/>
    <x v="0"/>
    <s v="CA"/>
    <x v="9"/>
    <x v="0"/>
    <s v="[ZNF0111AG-CA] Rotimatic Next (Black &amp; Grey)"/>
    <x v="2"/>
    <n v="0"/>
    <n v="1"/>
    <s v="Return with Refund/Replacement"/>
    <m/>
  </r>
  <r>
    <x v="127"/>
    <s v="Ravi  Sripada"/>
    <s v="64529"/>
    <s v="ZM1250729CAG01565"/>
    <x v="0"/>
    <n v="6"/>
    <s v="Replacement"/>
    <s v="RSO07547"/>
    <x v="6"/>
    <x v="0"/>
    <s v="NOT POWERING ON"/>
    <x v="5"/>
    <x v="3"/>
    <x v="1"/>
    <x v="0"/>
    <s v="CA"/>
    <x v="2"/>
    <x v="0"/>
    <s v="[ZNF0111AG-CA] Rotimatic Next (Black &amp; Grey)"/>
    <x v="0"/>
    <n v="0"/>
    <n v="1"/>
    <s v="Return with Refund/Replacement"/>
    <s v="0–49"/>
  </r>
  <r>
    <x v="127"/>
    <s v="Monjot Kang"/>
    <s v="74555"/>
    <s v="ZM1251251CAG07122"/>
    <x v="2"/>
    <m/>
    <s v="Replacement"/>
    <s v="RSO07546"/>
    <x v="6"/>
    <x v="0"/>
    <s v="APPROVED BY"/>
    <x v="92"/>
    <x v="16"/>
    <x v="0"/>
    <x v="0"/>
    <s v="CA"/>
    <x v="1"/>
    <x v="0"/>
    <s v="[2YearRotimaticNextRotimaticCareWarranty] Rotimatic Next - Rotimatic Care Plus Warranty - 2 Years"/>
    <x v="2"/>
    <n v="0"/>
    <n v="1"/>
    <s v="Return with Refund/Replacement"/>
    <m/>
  </r>
  <r>
    <x v="127"/>
    <s v="Nihar Kurapati"/>
    <s v="74907"/>
    <s v="ZM1251147CAW05781"/>
    <x v="0"/>
    <m/>
    <s v="Replacement"/>
    <s v="RSO07544"/>
    <x v="6"/>
    <x v="0"/>
    <s v="WRONG COLOR"/>
    <x v="114"/>
    <x v="5"/>
    <x v="2"/>
    <x v="0"/>
    <s v="CA"/>
    <x v="38"/>
    <x v="0"/>
    <s v="[ZNF0111AW-CA] Rotimatic Next (Black &amp; White)"/>
    <x v="0"/>
    <n v="40"/>
    <n v="1"/>
    <s v="Return with Refund/Replacement"/>
    <m/>
  </r>
  <r>
    <x v="128"/>
    <s v="Supreet Nagi"/>
    <s v="72194"/>
    <s v="ZM1251043CAG04157"/>
    <x v="0"/>
    <m/>
    <s v="Replacement"/>
    <s v="RSO07543"/>
    <x v="6"/>
    <x v="0"/>
    <s v="NOT POWERING ON"/>
    <x v="5"/>
    <x v="3"/>
    <x v="6"/>
    <x v="0"/>
    <s v="CA"/>
    <x v="9"/>
    <x v="0"/>
    <s v="[3YearRotimaticNextRotimaticCareWarranty] Rotimatic Next - Rotimatic Care Plus Warranty - 3 Years"/>
    <x v="0"/>
    <n v="58"/>
    <n v="1"/>
    <s v="Return with Refund/Replacement"/>
    <m/>
  </r>
  <r>
    <x v="128"/>
    <s v="Dhrumin Patel"/>
    <s v="76437"/>
    <s v="ZM1251251CAG07023"/>
    <x v="0"/>
    <m/>
    <s v="Replacement"/>
    <s v="RSO07541"/>
    <x v="6"/>
    <x v="0"/>
    <s v="TRANSFER ARM STUCK"/>
    <x v="3"/>
    <x v="1"/>
    <x v="0"/>
    <x v="0"/>
    <s v="CA"/>
    <x v="1"/>
    <x v="0"/>
    <s v="[ZNF0111AG-CA] Rotimatic Next (Black &amp; Grey)"/>
    <x v="0"/>
    <n v="0"/>
    <n v="1"/>
    <s v="Return with Refund/Replacement"/>
    <m/>
  </r>
  <r>
    <x v="128"/>
    <s v="Neha Dhamne"/>
    <s v="62869"/>
    <s v="ZM1250623CAG00523"/>
    <x v="0"/>
    <m/>
    <s v="Replacement"/>
    <s v="RSO07540"/>
    <x v="6"/>
    <x v="0"/>
    <s v="FLOUR TUNNEL BLOCK"/>
    <x v="56"/>
    <x v="6"/>
    <x v="10"/>
    <x v="0"/>
    <s v="CA"/>
    <x v="22"/>
    <x v="0"/>
    <s v="[Extend-Protection-Plan-299.00] Extend Protection Plan - US - 2 Years (299.00)"/>
    <x v="0"/>
    <n v="0"/>
    <n v="1"/>
    <s v="Return with Refund/Replacement"/>
    <m/>
  </r>
  <r>
    <x v="128"/>
    <s v="Ketan Jhunjhunwala"/>
    <s v="71381"/>
    <s v="ZM1251146CAG05041"/>
    <x v="0"/>
    <n v="61"/>
    <s v="Replacement"/>
    <s v="RSO07539"/>
    <x v="6"/>
    <x v="0"/>
    <s v="MULTIPLE ISSUES"/>
    <x v="15"/>
    <x v="11"/>
    <x v="2"/>
    <x v="0"/>
    <s v="CA"/>
    <x v="3"/>
    <x v="0"/>
    <s v="[ZNF0111AG-CA] Rotimatic Next (Black &amp; Grey)"/>
    <x v="0"/>
    <n v="38"/>
    <n v="1"/>
    <s v="Return with Refund/Replacement"/>
    <s v="50–499"/>
  </r>
  <r>
    <x v="128"/>
    <s v="Mandeep singh Brar"/>
    <s v="73786"/>
    <s v="ZM1251249MEG02088"/>
    <x v="2"/>
    <m/>
    <s v="Replacement"/>
    <s v="RSO07538"/>
    <x v="6"/>
    <x v="0"/>
    <s v="TRANSFER ARM STUCK"/>
    <x v="3"/>
    <x v="1"/>
    <x v="0"/>
    <x v="0"/>
    <s v="ME"/>
    <x v="20"/>
    <x v="0"/>
    <s v="[ZNF0111AG-ME] Rotimatic Next (Black &amp; Grey)"/>
    <x v="2"/>
    <n v="0"/>
    <n v="1"/>
    <s v="Return with Refund/Replacement"/>
    <m/>
  </r>
  <r>
    <x v="128"/>
    <s v="Nikhil Pardeshi"/>
    <s v="71159"/>
    <s v="ZM1251041MEG01331"/>
    <x v="0"/>
    <n v="228"/>
    <s v="Replacement"/>
    <s v="RSO07548"/>
    <x v="6"/>
    <x v="0"/>
    <s v="MACHINE REPLACEMENT"/>
    <x v="62"/>
    <x v="14"/>
    <x v="6"/>
    <x v="0"/>
    <s v="ME"/>
    <x v="27"/>
    <x v="0"/>
    <s v="[ZNF0111AG-ME] Rotimatic Next (Black &amp; Grey)"/>
    <x v="0"/>
    <n v="0"/>
    <n v="1"/>
    <s v="Return with Refund/Replacement"/>
    <s v="50–499"/>
  </r>
  <r>
    <x v="128"/>
    <s v="Chetanaben Patel"/>
    <s v="72708"/>
    <s v="ZM1251043CAG04182"/>
    <x v="0"/>
    <n v="587"/>
    <s v="Replacement"/>
    <s v="RSO07535"/>
    <x v="6"/>
    <x v="0"/>
    <s v="TRANSFER ARM STUCK"/>
    <x v="3"/>
    <x v="1"/>
    <x v="6"/>
    <x v="0"/>
    <s v="CA"/>
    <x v="9"/>
    <x v="0"/>
    <s v="[3YearRotimaticNextRotimaticCareWarranty] Rotimatic Next - Rotimatic Care Plus Warranty - 3 Years"/>
    <x v="0"/>
    <n v="129"/>
    <n v="1"/>
    <s v="Return with Refund/Replacement"/>
    <s v="500–999"/>
  </r>
  <r>
    <x v="128"/>
    <s v="Anil Kulkarni"/>
    <s v="66423"/>
    <s v="ZM1250834CAW02321"/>
    <x v="0"/>
    <n v="318"/>
    <s v="Replacement"/>
    <s v="RSO07536"/>
    <x v="6"/>
    <x v="0"/>
    <s v="TRANSFER ARM STUCK"/>
    <x v="3"/>
    <x v="1"/>
    <x v="3"/>
    <x v="0"/>
    <s v="CA"/>
    <x v="35"/>
    <x v="0"/>
    <s v="[ZNF0111AW-CA] Rotimatic Next (Black &amp; White)"/>
    <x v="0"/>
    <n v="0"/>
    <n v="1"/>
    <s v="Return with Refund/Replacement"/>
    <s v="50–499"/>
  </r>
  <r>
    <x v="128"/>
    <s v="Rahul Gupta"/>
    <s v="48718"/>
    <s v="ZM1251250CAW06603"/>
    <x v="0"/>
    <m/>
    <s v="Replacement"/>
    <s v="RSO07499"/>
    <x v="6"/>
    <x v="0"/>
    <s v="REPLACEMENT UPDATE"/>
    <x v="115"/>
    <x v="14"/>
    <x v="0"/>
    <x v="0"/>
    <s v="CA"/>
    <x v="0"/>
    <x v="0"/>
    <s v="[ZMA0111A-CA] Rotimatic Plus"/>
    <x v="0"/>
    <n v="118"/>
    <n v="1"/>
    <s v="Return with Refund/Replacement"/>
    <m/>
  </r>
  <r>
    <x v="128"/>
    <s v="Saurabh Jetly"/>
    <s v="17842"/>
    <s v="ZP82406CAB9D4"/>
    <x v="0"/>
    <m/>
    <s v="Replacement"/>
    <s v="RSO07534"/>
    <x v="6"/>
    <x v="0"/>
    <s v="POWER ISSUE"/>
    <x v="94"/>
    <x v="3"/>
    <x v="10"/>
    <x v="3"/>
    <s v="B9"/>
    <x v="4"/>
    <x v="1"/>
    <s v="Extend Protection Plan - B0-HGROT-2y-29900"/>
    <x v="0"/>
    <n v="0"/>
    <n v="1"/>
    <s v="Return with Refund/Replacement"/>
    <m/>
  </r>
  <r>
    <x v="128"/>
    <s v="Amit Khanchi"/>
    <s v="70600"/>
    <s v="ZM1251043CAG03972"/>
    <x v="0"/>
    <n v="7711"/>
    <s v="Replacement"/>
    <s v="RSO07520"/>
    <x v="6"/>
    <x v="0"/>
    <s v="UNCOOKED ROTIS"/>
    <x v="30"/>
    <x v="17"/>
    <x v="6"/>
    <x v="0"/>
    <s v="CA"/>
    <x v="9"/>
    <x v="0"/>
    <s v="[ZNF0111AW-CA] Rotimatic Next (Black &amp; White)"/>
    <x v="0"/>
    <n v="37"/>
    <n v="1"/>
    <s v="Return with Refund/Replacement"/>
    <s v="5,000+"/>
  </r>
  <r>
    <x v="128"/>
    <s v="Dipika Mehra"/>
    <s v="71294"/>
    <s v="ZM12501041MEG01293"/>
    <x v="0"/>
    <m/>
    <s v="Replacement"/>
    <s v="RSO07516"/>
    <x v="6"/>
    <x v="0"/>
    <s v="CRACK"/>
    <x v="8"/>
    <x v="5"/>
    <x v="4"/>
    <x v="0"/>
    <s v="1M"/>
    <x v="30"/>
    <x v="0"/>
    <s v="[ZNF0111AG-ME] Rotimatic Next (Black &amp; Grey)"/>
    <x v="0"/>
    <n v="134"/>
    <n v="1"/>
    <s v="Return with Refund/Replacement"/>
    <m/>
  </r>
  <r>
    <x v="128"/>
    <s v="Aparna Limaye"/>
    <s v="75771"/>
    <s v="ZM1251251CAG07838"/>
    <x v="2"/>
    <n v="0"/>
    <s v="Replacement"/>
    <s v="RSO07532"/>
    <x v="6"/>
    <x v="0"/>
    <s v="FLOUR TUNNEL BLOCK"/>
    <x v="56"/>
    <x v="6"/>
    <x v="0"/>
    <x v="0"/>
    <s v="CA"/>
    <x v="1"/>
    <x v="0"/>
    <s v="[ZNF0111AG-CA] Rotimatic Next (Black &amp; Grey)"/>
    <x v="2"/>
    <n v="0"/>
    <n v="1"/>
    <s v="Return with Refund/Replacement"/>
    <s v="0–49"/>
  </r>
  <r>
    <x v="128"/>
    <s v="Harsh Barot"/>
    <s v="73276"/>
    <s v="ZM1251147CAW06066"/>
    <x v="0"/>
    <m/>
    <s v="Replacement"/>
    <s v="RSO07518"/>
    <x v="6"/>
    <x v="0"/>
    <s v="TRANSFER ARM BROKEN"/>
    <x v="9"/>
    <x v="1"/>
    <x v="2"/>
    <x v="0"/>
    <s v="CA"/>
    <x v="38"/>
    <x v="0"/>
    <s v="[ZNF0111AW-CA] Rotimatic Next (Black &amp; White)"/>
    <x v="0"/>
    <n v="200"/>
    <n v="1"/>
    <s v="Return with Refund/Replacement"/>
    <m/>
  </r>
  <r>
    <x v="128"/>
    <s v="Manish Reddy"/>
    <s v="71317"/>
    <s v="ZM1251146CAG04968"/>
    <x v="0"/>
    <m/>
    <s v="Replacement"/>
    <s v="RSO07531"/>
    <x v="6"/>
    <x v="0"/>
    <s v="FOR FA"/>
    <x v="92"/>
    <x v="16"/>
    <x v="2"/>
    <x v="0"/>
    <s v="CA"/>
    <x v="3"/>
    <x v="0"/>
    <s v="[3YearRotimaticNextRotimaticCareWarranty] Rotimatic Next - Rotimatic Care Plus Warranty - 3 Years"/>
    <x v="0"/>
    <n v="55"/>
    <n v="1"/>
    <s v="Return with Refund/Replacement"/>
    <m/>
  </r>
  <r>
    <x v="128"/>
    <s v="Arun Tilak Sivakumar"/>
    <s v="66945"/>
    <s v="ZM1250834CAG02357"/>
    <x v="0"/>
    <m/>
    <s v="Replacement"/>
    <s v="RSO07528"/>
    <x v="6"/>
    <x v="0"/>
    <s v="UNDERCOOKED"/>
    <x v="30"/>
    <x v="17"/>
    <x v="3"/>
    <x v="0"/>
    <s v="CA"/>
    <x v="35"/>
    <x v="0"/>
    <s v="[ZNF0111AG-CA] Rotimatic Next (Black &amp; Grey)"/>
    <x v="0"/>
    <n v="0"/>
    <n v="1"/>
    <s v="Return with Refund/Replacement"/>
    <m/>
  </r>
  <r>
    <x v="129"/>
    <s v="Meghali Singhal"/>
    <s v="74346"/>
    <s v="ZM1251251CAG07970"/>
    <x v="0"/>
    <n v="20"/>
    <s v="Replacement"/>
    <s v="RSO07525"/>
    <x v="6"/>
    <x v="0"/>
    <s v="UNDERCOOKED"/>
    <x v="30"/>
    <x v="17"/>
    <x v="0"/>
    <x v="0"/>
    <s v="CA"/>
    <x v="1"/>
    <x v="0"/>
    <s v="[ZNF0111AG-CA] Rotimatic Next (Black &amp; Grey)"/>
    <x v="0"/>
    <n v="34"/>
    <n v="1"/>
    <s v="Return with Refund/Replacement"/>
    <s v="0–49"/>
  </r>
  <r>
    <x v="129"/>
    <s v="Keyuri Desai"/>
    <s v="71754"/>
    <s v="ZM1251041MEG01285"/>
    <x v="0"/>
    <n v="0"/>
    <s v="Replacement"/>
    <s v="RSO07522"/>
    <x v="6"/>
    <x v="0"/>
    <s v="KNEADER BLADE STUCK"/>
    <x v="2"/>
    <x v="0"/>
    <x v="6"/>
    <x v="0"/>
    <s v="ME"/>
    <x v="27"/>
    <x v="0"/>
    <s v="[2YearRotimaticNextRotimaticCareWarranty] Rotimatic Next - Rotimatic Care Plus Warranty - 2 Years"/>
    <x v="0"/>
    <n v="168"/>
    <n v="1"/>
    <s v="Return with Refund/Replacement"/>
    <s v="0–49"/>
  </r>
  <r>
    <x v="129"/>
    <s v="Sumedh Palsule"/>
    <s v="65793"/>
    <s v="ZM1250728CAG01495"/>
    <x v="0"/>
    <n v="134"/>
    <s v="Replacement"/>
    <s v="RSO07521"/>
    <x v="6"/>
    <x v="0"/>
    <s v="KNEADER BLADE STUCK"/>
    <x v="2"/>
    <x v="0"/>
    <x v="1"/>
    <x v="0"/>
    <s v="CA"/>
    <x v="31"/>
    <x v="0"/>
    <s v="[1YearRotimaticNextRotimaticCareWarranty] Rotimatic Next - Rotimatic Care Plus Warranty - 1 Year"/>
    <x v="0"/>
    <n v="0"/>
    <n v="1"/>
    <s v="Return with Refund/Replacement"/>
    <s v="50–499"/>
  </r>
  <r>
    <x v="129"/>
    <s v="Ajinkya Joshi"/>
    <s v="75476"/>
    <s v="ZM1251251CAG06991"/>
    <x v="0"/>
    <n v="47"/>
    <s v="Replacement"/>
    <s v="RSO07515"/>
    <x v="6"/>
    <x v="0"/>
    <s v="APPROVED BY"/>
    <x v="92"/>
    <x v="16"/>
    <x v="0"/>
    <x v="0"/>
    <s v="CA"/>
    <x v="1"/>
    <x v="0"/>
    <s v="[2YearRotimaticNextRotimaticCareWarranty] Rotimatic Next - Rotimatic Care Plus Warranty - 2 Years"/>
    <x v="0"/>
    <n v="0"/>
    <n v="1"/>
    <s v="Return with Refund/Replacement"/>
    <s v="0–49"/>
  </r>
  <r>
    <x v="129"/>
    <s v="Abhishek Singh"/>
    <s v="63227"/>
    <s v="ZM1250626CAW01323"/>
    <x v="0"/>
    <n v="732"/>
    <s v="Replacement"/>
    <s v="RSO07514"/>
    <x v="6"/>
    <x v="0"/>
    <s v="TRANSFER ARM STUCK"/>
    <x v="3"/>
    <x v="1"/>
    <x v="10"/>
    <x v="0"/>
    <s v="CA"/>
    <x v="15"/>
    <x v="0"/>
    <s v="[Extend-Protection-Plan-299.00] Extend Protection Plan - US - 2 Years (299.00)"/>
    <x v="0"/>
    <n v="0"/>
    <n v="1"/>
    <s v="Return with Refund/Replacement"/>
    <s v="500–999"/>
  </r>
  <r>
    <x v="129"/>
    <s v="Swapnil Shrivastava"/>
    <s v="65446"/>
    <s v="ZM1250626CAW01417"/>
    <x v="0"/>
    <m/>
    <s v="Replacement"/>
    <s v="RSO07513"/>
    <x v="6"/>
    <x v="0"/>
    <s v="TRANSFER ARM STUCK"/>
    <x v="3"/>
    <x v="1"/>
    <x v="10"/>
    <x v="0"/>
    <s v="CA"/>
    <x v="15"/>
    <x v="0"/>
    <s v="[ZNF0111AW-CA] Rotimatic Next (Black &amp; White)"/>
    <x v="0"/>
    <n v="0"/>
    <n v="1"/>
    <s v="Return with Refund/Replacement"/>
    <m/>
  </r>
  <r>
    <x v="129"/>
    <s v="Ashray Malhotra"/>
    <s v="69582"/>
    <s v="ZM1250832CAW02094"/>
    <x v="0"/>
    <n v="8"/>
    <s v="Replacement"/>
    <s v="RSO07512"/>
    <x v="6"/>
    <x v="0"/>
    <s v="CANNOT TRANSFER ROTI"/>
    <x v="3"/>
    <x v="1"/>
    <x v="3"/>
    <x v="0"/>
    <s v="CA"/>
    <x v="23"/>
    <x v="0"/>
    <s v="[ZNF0111AW-CA] Rotimatic Next (Black &amp; White)"/>
    <x v="0"/>
    <n v="44"/>
    <n v="1"/>
    <s v="Return with Refund/Replacement"/>
    <s v="0–49"/>
  </r>
  <r>
    <x v="129"/>
    <s v="Saba Mahmood"/>
    <s v="44963"/>
    <s v="ZM1250939CAW03165"/>
    <x v="0"/>
    <n v="116"/>
    <s v="Replacement"/>
    <s v="RSO07510"/>
    <x v="6"/>
    <x v="0"/>
    <s v="NOT POWERING ON"/>
    <x v="5"/>
    <x v="3"/>
    <x v="9"/>
    <x v="0"/>
    <s v="CA"/>
    <x v="36"/>
    <x v="0"/>
    <s v="[ZMA0111A-CA] Rotimatic Plus"/>
    <x v="0"/>
    <n v="0"/>
    <n v="1"/>
    <s v="Return with Refund/Replacement"/>
    <s v="50–499"/>
  </r>
  <r>
    <x v="129"/>
    <s v="Adi K"/>
    <s v="66417"/>
    <s v="ZM1250729CAG01660"/>
    <x v="0"/>
    <n v="61"/>
    <s v="Replacement"/>
    <s v="RSO07509"/>
    <x v="6"/>
    <x v="0"/>
    <s v="TRANSFER ARM STUCK"/>
    <x v="3"/>
    <x v="1"/>
    <x v="1"/>
    <x v="0"/>
    <s v="CA"/>
    <x v="2"/>
    <x v="0"/>
    <s v="[ZNF0111AG-CA] Rotimatic Next (Black &amp; Grey)"/>
    <x v="0"/>
    <n v="0"/>
    <n v="1"/>
    <s v="Return with Refund/Replacement"/>
    <s v="50–499"/>
  </r>
  <r>
    <x v="129"/>
    <s v="Divanshu Mittal"/>
    <s v="66676"/>
    <s v="ZM1251043CAW04072"/>
    <x v="0"/>
    <n v="2"/>
    <s v="Replacement"/>
    <s v="RSO07508"/>
    <x v="6"/>
    <x v="0"/>
    <s v="NOT POWERING ON"/>
    <x v="5"/>
    <x v="3"/>
    <x v="6"/>
    <x v="0"/>
    <s v="CA"/>
    <x v="9"/>
    <x v="0"/>
    <s v="[ZNF0111AW-CA] Rotimatic Next (Black &amp; White)"/>
    <x v="0"/>
    <n v="0"/>
    <n v="1"/>
    <s v="Return with Refund/Replacement"/>
    <s v="0–49"/>
  </r>
  <r>
    <x v="129"/>
    <s v="Apurwa Lad"/>
    <s v="70770"/>
    <s v="ZM1251041MEG01250"/>
    <x v="0"/>
    <n v="393"/>
    <s v="Replacement"/>
    <m/>
    <x v="6"/>
    <x v="0"/>
    <s v="TRANSFER ARM CARRIERS MISALIGNED"/>
    <x v="3"/>
    <x v="1"/>
    <x v="6"/>
    <x v="0"/>
    <s v="ME"/>
    <x v="27"/>
    <x v="0"/>
    <s v="[ZNF0111AG-ME] Rotimatic Next (Black &amp; Grey)"/>
    <x v="6"/>
    <n v="0"/>
    <n v="1"/>
    <s v="Return with Refund/Replacement"/>
    <s v="50–499"/>
  </r>
  <r>
    <x v="129"/>
    <s v="Suhani Rathi"/>
    <s v="77437"/>
    <s v="ZM1251146CAG05320"/>
    <x v="2"/>
    <m/>
    <s v="Replacement"/>
    <s v="RSO07506"/>
    <x v="6"/>
    <x v="0"/>
    <s v="LEAKAGE"/>
    <x v="10"/>
    <x v="6"/>
    <x v="2"/>
    <x v="0"/>
    <s v="CA"/>
    <x v="3"/>
    <x v="0"/>
    <s v="[ZNF0111AG-CA] Rotimatic Next (Black &amp; Grey)"/>
    <x v="2"/>
    <n v="0"/>
    <n v="1"/>
    <s v="Return with Refund/Replacement"/>
    <m/>
  </r>
  <r>
    <x v="130"/>
    <s v="Sunanda Karode"/>
    <s v="66384"/>
    <s v="ZM1251043CAW04024"/>
    <x v="0"/>
    <n v="130"/>
    <s v="Replacement"/>
    <s v="RSO07504"/>
    <x v="6"/>
    <x v="0"/>
    <s v="NOT POWERING ON"/>
    <x v="5"/>
    <x v="3"/>
    <x v="6"/>
    <x v="0"/>
    <s v="CA"/>
    <x v="9"/>
    <x v="0"/>
    <s v="[ZNF0111AW-CA] Rotimatic Next (Black &amp; White)"/>
    <x v="0"/>
    <n v="0"/>
    <n v="1"/>
    <s v="Return with Refund/Replacement"/>
    <s v="50–499"/>
  </r>
  <r>
    <x v="130"/>
    <s v="Praveen Ram Chandiran"/>
    <s v="66028"/>
    <s v="ZM1250624CAG00688"/>
    <x v="0"/>
    <n v="383"/>
    <s v="Replacement"/>
    <s v="RSO07503"/>
    <x v="6"/>
    <x v="0"/>
    <s v="SLAVE COMMUNICATION ERROR"/>
    <x v="18"/>
    <x v="3"/>
    <x v="10"/>
    <x v="0"/>
    <s v="CA"/>
    <x v="37"/>
    <x v="0"/>
    <s v="[ZNF0111AG-CA] Rotimatic Next (Black &amp; Grey)"/>
    <x v="0"/>
    <n v="0"/>
    <n v="1"/>
    <s v="Return with Refund/Replacement"/>
    <s v="50–499"/>
  </r>
  <r>
    <x v="130"/>
    <s v="Ajinkya Kshirsagar"/>
    <s v="75036"/>
    <s v="ZM1251250MEG02337"/>
    <x v="0"/>
    <n v="141"/>
    <s v="Replacement"/>
    <s v="RSO07502"/>
    <x v="6"/>
    <x v="0"/>
    <s v="MULTIPLE ISSUES"/>
    <x v="15"/>
    <x v="11"/>
    <x v="0"/>
    <x v="0"/>
    <s v="ME"/>
    <x v="0"/>
    <x v="0"/>
    <s v="[2YearRotimaticNextRotimaticCareWarranty] Rotimatic Next - Rotimatic Care Plus Warranty - 2 Years"/>
    <x v="0"/>
    <n v="0"/>
    <n v="1"/>
    <s v="Return with Refund/Replacement"/>
    <s v="50–499"/>
  </r>
  <r>
    <x v="130"/>
    <s v="Pooja Malik"/>
    <s v="63236"/>
    <s v="ZM1250626CAW01273"/>
    <x v="2"/>
    <m/>
    <s v="Replacement"/>
    <s v="RSO07501"/>
    <x v="6"/>
    <x v="0"/>
    <s v="LID IS NOT FIT ON THE CONTAINER"/>
    <x v="116"/>
    <x v="6"/>
    <x v="10"/>
    <x v="0"/>
    <s v="CA"/>
    <x v="15"/>
    <x v="0"/>
    <s v="[ZNF0111AW-CA] Rotimatic Next (Black &amp; White)"/>
    <x v="2"/>
    <n v="0"/>
    <n v="1"/>
    <s v="Return with Refund/Replacement"/>
    <m/>
  </r>
  <r>
    <x v="130"/>
    <s v="Rohan Gujarathi"/>
    <s v="72701"/>
    <s v="ZM1251041MEG01337"/>
    <x v="2"/>
    <m/>
    <s v="Replacement"/>
    <s v="RSO07500"/>
    <x v="6"/>
    <x v="0"/>
    <s v="FLOUR TUNNEL BLOCK"/>
    <x v="56"/>
    <x v="6"/>
    <x v="6"/>
    <x v="0"/>
    <s v="ME"/>
    <x v="27"/>
    <x v="0"/>
    <s v="[3YearRotimaticNextRotimaticCareWarranty] Rotimatic Next - Rotimatic Care Plus Warranty - 3 Years"/>
    <x v="2"/>
    <n v="0"/>
    <n v="1"/>
    <s v="Return with Refund/Replacement"/>
    <m/>
  </r>
  <r>
    <x v="130"/>
    <s v="Devika Kir"/>
    <s v="67376"/>
    <s v="ZM1250834CAW02322"/>
    <x v="0"/>
    <m/>
    <s v="Replacement"/>
    <s v="RSO07497"/>
    <x v="6"/>
    <x v="0"/>
    <s v="TRANSFER ARM RATTLING NOISE"/>
    <x v="1"/>
    <x v="1"/>
    <x v="3"/>
    <x v="0"/>
    <s v="CA"/>
    <x v="35"/>
    <x v="0"/>
    <s v="[3YearRotimaticNextRotimaticCareWarranty] Rotimatic Next - Rotimatic Care Plus Warranty - 3 Years"/>
    <x v="0"/>
    <n v="0"/>
    <n v="1"/>
    <s v="Return with Refund/Replacement"/>
    <m/>
  </r>
  <r>
    <x v="130"/>
    <s v="Partha Maharatha"/>
    <s v="75878"/>
    <s v="ZM1251251CAG07706"/>
    <x v="0"/>
    <m/>
    <s v="Replacement"/>
    <s v="RSO07490"/>
    <x v="6"/>
    <x v="0"/>
    <s v="MACHINE ISSUE"/>
    <x v="52"/>
    <x v="19"/>
    <x v="0"/>
    <x v="0"/>
    <s v="CA"/>
    <x v="1"/>
    <x v="0"/>
    <s v="[2YearRotimaticNextRotimaticCareWarranty] Rotimatic Next - Rotimatic Care Plus Warranty - 2 Years"/>
    <x v="0"/>
    <n v="41"/>
    <n v="1"/>
    <s v="Return with Refund/Replacement"/>
    <m/>
  </r>
  <r>
    <x v="130"/>
    <s v="Rajesh Shivekar"/>
    <s v="73297"/>
    <s v="ZM1251147CAG05592"/>
    <x v="0"/>
    <m/>
    <s v="Replacement"/>
    <s v="RSO07489"/>
    <x v="6"/>
    <x v="0"/>
    <s v="POWER ISSUE"/>
    <x v="94"/>
    <x v="3"/>
    <x v="2"/>
    <x v="0"/>
    <s v="CA"/>
    <x v="38"/>
    <x v="0"/>
    <s v="[2YearRotimaticNextRotimaticCareWarranty] Rotimatic Next - Rotimatic Care Plus Warranty - 2 Years"/>
    <x v="0"/>
    <n v="36"/>
    <n v="1"/>
    <s v="Return with Refund/Replacement"/>
    <m/>
  </r>
  <r>
    <x v="130"/>
    <s v="Tanu Malhotra"/>
    <s v="75635"/>
    <s v="ZM1251251CAG07643"/>
    <x v="0"/>
    <m/>
    <s v="Replacement"/>
    <s v="RSO07488"/>
    <x v="6"/>
    <x v="0"/>
    <s v="CUSTOMER RETAINED"/>
    <x v="92"/>
    <x v="16"/>
    <x v="0"/>
    <x v="0"/>
    <s v="CA"/>
    <x v="1"/>
    <x v="0"/>
    <s v="[ZNF0111AG-CA] Rotimatic Next (Black &amp; Grey)"/>
    <x v="0"/>
    <n v="36"/>
    <n v="1"/>
    <s v="Return with Refund/Replacement"/>
    <m/>
  </r>
  <r>
    <x v="130"/>
    <s v="Ruchika Rawat"/>
    <s v="62750"/>
    <s v="ZM1250939CAG03306"/>
    <x v="0"/>
    <m/>
    <s v="Replacement"/>
    <s v="RSO07484"/>
    <x v="6"/>
    <x v="0"/>
    <s v="TRANSFER ARM STUCK"/>
    <x v="3"/>
    <x v="1"/>
    <x v="9"/>
    <x v="0"/>
    <s v="CA"/>
    <x v="36"/>
    <x v="0"/>
    <s v="[Extend-Protection-Plan-299.00] Extend Protection Plan - US - 2 Years (299.00)"/>
    <x v="0"/>
    <n v="0"/>
    <n v="1"/>
    <s v="Return with Refund/Replacement"/>
    <m/>
  </r>
  <r>
    <x v="130"/>
    <s v="Aparna Venkataraman"/>
    <s v="69790"/>
    <s v="ZM1250835CAG02662"/>
    <x v="0"/>
    <m/>
    <s v="Replacement"/>
    <s v="RSO07482"/>
    <x v="6"/>
    <x v="0"/>
    <s v="TRANSFER ARM STUCK"/>
    <x v="3"/>
    <x v="1"/>
    <x v="3"/>
    <x v="0"/>
    <s v="CA"/>
    <x v="8"/>
    <x v="0"/>
    <s v="[ZNF0111AG-CA] Rotimatic Next (Black &amp; Grey)"/>
    <x v="0"/>
    <n v="40"/>
    <n v="1"/>
    <s v="Return with Refund/Replacement"/>
    <m/>
  </r>
  <r>
    <x v="131"/>
    <s v="Vinod Singh"/>
    <s v="75639"/>
    <s v="ZM1251251CAG07752"/>
    <x v="2"/>
    <n v="5"/>
    <s v="Replacement"/>
    <s v="RSO07481"/>
    <x v="6"/>
    <x v="0"/>
    <s v="FLOUR TUNNEL BLOCK"/>
    <x v="56"/>
    <x v="6"/>
    <x v="0"/>
    <x v="0"/>
    <s v="CA"/>
    <x v="1"/>
    <x v="0"/>
    <s v="[ZNF0111AG-CA] Rotimatic Next (Black &amp; Grey)"/>
    <x v="2"/>
    <n v="0"/>
    <n v="1"/>
    <s v="Return with Refund/Replacement"/>
    <s v="0–49"/>
  </r>
  <r>
    <x v="131"/>
    <s v="rajani paduru"/>
    <s v="28859"/>
    <s v="ZP82412CABAAA"/>
    <x v="0"/>
    <m/>
    <s v="Replacement"/>
    <s v="RSO07480"/>
    <x v="6"/>
    <x v="0"/>
    <s v="REASON FOR REFUND/REPLACEMENT"/>
    <x v="92"/>
    <x v="16"/>
    <x v="0"/>
    <x v="3"/>
    <s v="BA"/>
    <x v="4"/>
    <x v="1"/>
    <s v="[ZMA0111A-CA] Rotimatic Plus"/>
    <x v="0"/>
    <n v="0"/>
    <n v="1"/>
    <s v="Return with Refund/Replacement"/>
    <m/>
  </r>
  <r>
    <x v="131"/>
    <s v="Manohar Veerlapally"/>
    <s v="74587"/>
    <s v="ZM1251250CAW06723"/>
    <x v="0"/>
    <n v="207"/>
    <s v="Replacement"/>
    <s v="RSO07479"/>
    <x v="6"/>
    <x v="0"/>
    <s v="KNEADER TRAY STUCK"/>
    <x v="0"/>
    <x v="0"/>
    <x v="0"/>
    <x v="0"/>
    <s v="CA"/>
    <x v="0"/>
    <x v="0"/>
    <s v="[3YearRotimaticNextRotimaticCareWarranty] Rotimatic Next - Rotimatic Care Plus Warranty - 3 Years"/>
    <x v="0"/>
    <n v="40"/>
    <n v="1"/>
    <s v="Return with Refund/Replacement"/>
    <s v="50–499"/>
  </r>
  <r>
    <x v="131"/>
    <s v="Aparna Warade"/>
    <s v="71935"/>
    <s v="ZM1251043CAG04237"/>
    <x v="0"/>
    <n v="99"/>
    <s v="Replacement"/>
    <s v="RSO07478"/>
    <x v="6"/>
    <x v="0"/>
    <s v="RATTLING NOISE"/>
    <x v="6"/>
    <x v="1"/>
    <x v="6"/>
    <x v="0"/>
    <s v="CA"/>
    <x v="9"/>
    <x v="0"/>
    <s v="[3YearRotimaticNextRotimaticCareWarranty] Rotimatic Next - Rotimatic Care Plus Warranty - 3 Years"/>
    <x v="0"/>
    <n v="44"/>
    <n v="1"/>
    <s v="Return with Refund/Replacement"/>
    <s v="50–499"/>
  </r>
  <r>
    <x v="131"/>
    <s v="Chinmay Jain"/>
    <s v="70611"/>
    <s v="ZM1251043CAG04279"/>
    <x v="2"/>
    <m/>
    <s v="Replacement"/>
    <s v="RSO07477"/>
    <x v="6"/>
    <x v="0"/>
    <s v="FLOUR TUNNEL BLOCK"/>
    <x v="56"/>
    <x v="6"/>
    <x v="6"/>
    <x v="0"/>
    <s v="CA"/>
    <x v="9"/>
    <x v="0"/>
    <s v="[ZNF0111AG-CA] Rotimatic Next (Black &amp; Grey)"/>
    <x v="2"/>
    <n v="0"/>
    <n v="1"/>
    <s v="Return with Refund/Replacement"/>
    <m/>
  </r>
  <r>
    <x v="131"/>
    <s v="Priya Mehta"/>
    <s v="73288"/>
    <s v="ZM1251249MEG02159"/>
    <x v="2"/>
    <n v="8"/>
    <s v="Replacement"/>
    <s v="RSO07476"/>
    <x v="6"/>
    <x v="0"/>
    <s v="OIL LEVEL LOW"/>
    <x v="55"/>
    <x v="6"/>
    <x v="0"/>
    <x v="0"/>
    <s v="ME"/>
    <x v="20"/>
    <x v="0"/>
    <s v="[2YearRotimaticNextRotimaticCareWarranty] Rotimatic Next - Rotimatic Care Plus Warranty - 2 Years"/>
    <x v="2"/>
    <n v="0"/>
    <n v="1"/>
    <s v="Return with Refund/Replacement"/>
    <s v="0–49"/>
  </r>
  <r>
    <x v="131"/>
    <s v="Dithendranath Beeram"/>
    <s v="74178"/>
    <s v="ZM1251249MEG02032"/>
    <x v="2"/>
    <m/>
    <s v="Replacement"/>
    <s v="RSO07487"/>
    <x v="6"/>
    <x v="0"/>
    <s v="BROKEN TRANSFER ARM"/>
    <x v="9"/>
    <x v="1"/>
    <x v="0"/>
    <x v="0"/>
    <s v="ME"/>
    <x v="20"/>
    <x v="0"/>
    <s v="[ZMAA0749] Oil Container"/>
    <x v="2"/>
    <n v="0"/>
    <n v="1"/>
    <s v="Return with Refund/Replacement"/>
    <m/>
  </r>
  <r>
    <x v="131"/>
    <s v="Vishwa Shah"/>
    <s v="61681"/>
    <s v="ZP82502CABA16"/>
    <x v="0"/>
    <m/>
    <s v="Replacement"/>
    <s v="RSO07475"/>
    <x v="6"/>
    <x v="0"/>
    <s v="POWER ISSUE"/>
    <x v="94"/>
    <x v="3"/>
    <x v="8"/>
    <x v="0"/>
    <s v="BA"/>
    <x v="4"/>
    <x v="1"/>
    <s v="[ZMA0111A-CA] Rotimatic Plus"/>
    <x v="0"/>
    <n v="37"/>
    <n v="1"/>
    <s v="Return with Refund/Replacement"/>
    <m/>
  </r>
  <r>
    <x v="131"/>
    <s v="Gurusewak Kalra"/>
    <s v="75842"/>
    <s v="ZM1251251CAG07754"/>
    <x v="2"/>
    <m/>
    <s v="Replacement"/>
    <s v="RSO07472"/>
    <x v="6"/>
    <x v="0"/>
    <s v="FLOUR TUNNEL BLOCK"/>
    <x v="56"/>
    <x v="6"/>
    <x v="0"/>
    <x v="0"/>
    <s v="CA"/>
    <x v="1"/>
    <x v="0"/>
    <s v="[3YearRotimaticNextRotimaticCareWarranty] Rotimatic Next - Rotimatic Care Plus Warranty - 3 Years"/>
    <x v="2"/>
    <n v="0"/>
    <n v="1"/>
    <s v="Return with Refund/Replacement"/>
    <m/>
  </r>
  <r>
    <x v="131"/>
    <s v="Danish Siddiqui"/>
    <s v="63212"/>
    <s v="ZM1250625CAG01123"/>
    <x v="2"/>
    <m/>
    <s v="Replacement"/>
    <s v="RSO07469"/>
    <x v="6"/>
    <x v="0"/>
    <s v="BROKEN KICKER"/>
    <x v="9"/>
    <x v="1"/>
    <x v="10"/>
    <x v="0"/>
    <s v="CA"/>
    <x v="29"/>
    <x v="0"/>
    <s v="[ZNF0111AG-CA] Rotimatic Next (Black &amp; Grey)"/>
    <x v="2"/>
    <n v="0"/>
    <n v="1"/>
    <s v="Return with Refund/Replacement"/>
    <m/>
  </r>
  <r>
    <x v="131"/>
    <s v="ANSHUL SHARMA"/>
    <s v="61424"/>
    <s v="ZM1251251CAG07831"/>
    <x v="0"/>
    <m/>
    <s v="Replacement"/>
    <s v="RSO07470"/>
    <x v="6"/>
    <x v="0"/>
    <s v="TRANSFER ARM STUCK"/>
    <x v="3"/>
    <x v="1"/>
    <x v="0"/>
    <x v="0"/>
    <s v="CA"/>
    <x v="1"/>
    <x v="0"/>
    <s v="[ZMA0111A-CA] Rotimatic Plus"/>
    <x v="0"/>
    <n v="38"/>
    <n v="1"/>
    <s v="Return with Refund/Replacement"/>
    <m/>
  </r>
  <r>
    <x v="131"/>
    <s v="Poojashri Anuse"/>
    <s v="73349"/>
    <s v="ZM1251249MEG02040"/>
    <x v="0"/>
    <m/>
    <s v="Replacement"/>
    <s v="RSO07467"/>
    <x v="6"/>
    <x v="0"/>
    <s v="APPROVED BY"/>
    <x v="92"/>
    <x v="16"/>
    <x v="0"/>
    <x v="0"/>
    <s v="ME"/>
    <x v="20"/>
    <x v="0"/>
    <s v="[2YearRotimaticNextRotimaticCareWarranty] Rotimatic Next - Rotimatic Care Plus Warranty - 2 Years"/>
    <x v="0"/>
    <n v="146"/>
    <n v="1"/>
    <s v="Return with Refund/Replacement"/>
    <m/>
  </r>
  <r>
    <x v="131"/>
    <s v="Swastika Roy"/>
    <s v="70842"/>
    <s v="ZM1251043CAG03912"/>
    <x v="0"/>
    <n v="303"/>
    <s v="Replacement"/>
    <s v="RSO07466"/>
    <x v="6"/>
    <x v="0"/>
    <s v="NOT POWERING ON"/>
    <x v="5"/>
    <x v="3"/>
    <x v="6"/>
    <x v="0"/>
    <s v="CA"/>
    <x v="9"/>
    <x v="0"/>
    <s v="[ZNF0111AG-CA] Rotimatic Next (Black &amp; Grey)"/>
    <x v="0"/>
    <n v="45"/>
    <n v="1"/>
    <s v="Return with Refund/Replacement"/>
    <s v="50–499"/>
  </r>
  <r>
    <x v="131"/>
    <s v="Parampreet Sekhon"/>
    <s v="70625"/>
    <s v="ZM1251144CAG04555"/>
    <x v="0"/>
    <n v="0"/>
    <s v="Replacement"/>
    <s v="RSO07465"/>
    <x v="6"/>
    <x v="0"/>
    <s v="TRANSFER ARM STUCK"/>
    <x v="3"/>
    <x v="1"/>
    <x v="2"/>
    <x v="0"/>
    <s v="CA"/>
    <x v="5"/>
    <x v="0"/>
    <s v="[ZNF0111AG-CA] Rotimatic Next (Black &amp; Grey)"/>
    <x v="0"/>
    <n v="41"/>
    <n v="1"/>
    <s v="Return with Refund/Replacement"/>
    <s v="0–49"/>
  </r>
  <r>
    <x v="131"/>
    <s v="Mousami Mulay"/>
    <s v="67041"/>
    <s v="ZM1250731CAG02000"/>
    <x v="0"/>
    <m/>
    <s v="Replacement"/>
    <s v="RSO07464"/>
    <x v="6"/>
    <x v="0"/>
    <s v="PRESS PAN STUCK"/>
    <x v="7"/>
    <x v="4"/>
    <x v="1"/>
    <x v="0"/>
    <s v="CA"/>
    <x v="33"/>
    <x v="0"/>
    <s v="[2YearRotimaticNextRotimaticCareWarranty] Rotimatic Next - Rotimatic Care Plus Warranty - 2 Years"/>
    <x v="0"/>
    <n v="0"/>
    <n v="1"/>
    <s v="Return with Refund/Replacement"/>
    <m/>
  </r>
  <r>
    <x v="132"/>
    <s v="mamoona farrukh"/>
    <s v="75665"/>
    <s v="ZM1251147CAG05605"/>
    <x v="0"/>
    <m/>
    <s v="Replacement"/>
    <s v="RSO07458"/>
    <x v="6"/>
    <x v="0"/>
    <s v="CRACK"/>
    <x v="8"/>
    <x v="5"/>
    <x v="2"/>
    <x v="0"/>
    <s v="CA"/>
    <x v="38"/>
    <x v="0"/>
    <s v="[ZNF0111AW-CA] Rotimatic Next (Black &amp; White)"/>
    <x v="0"/>
    <n v="42"/>
    <n v="1"/>
    <s v="Return with Refund/Replacement"/>
    <m/>
  </r>
  <r>
    <x v="132"/>
    <s v="Nikhil Paldhikar"/>
    <s v="63183"/>
    <s v="ZM1250416CAG00235"/>
    <x v="0"/>
    <m/>
    <s v="Replacement"/>
    <s v="RSO07457"/>
    <x v="6"/>
    <x v="0"/>
    <s v="KNEADER BLADE STUCK"/>
    <x v="2"/>
    <x v="0"/>
    <x v="5"/>
    <x v="0"/>
    <s v="CA"/>
    <x v="7"/>
    <x v="0"/>
    <s v="[ZMA0111A-CA] Rotimatic Plus"/>
    <x v="0"/>
    <n v="0"/>
    <n v="1"/>
    <s v="Return with Refund/Replacement"/>
    <m/>
  </r>
  <r>
    <x v="132"/>
    <s v="shivam SRIVASTAVA"/>
    <s v="75546"/>
    <s v="ZM1251250MEG02395"/>
    <x v="2"/>
    <m/>
    <s v="Replacement"/>
    <s v="RSO07456"/>
    <x v="6"/>
    <x v="0"/>
    <s v="KICKER TRIGGER"/>
    <x v="9"/>
    <x v="1"/>
    <x v="0"/>
    <x v="0"/>
    <s v="ME"/>
    <x v="0"/>
    <x v="0"/>
    <s v="[3YearRotimaticNextRotimaticCareWarranty] Rotimatic Next - Rotimatic Care Plus Warranty - 3 Years"/>
    <x v="2"/>
    <n v="0"/>
    <n v="1"/>
    <s v="Return with Refund/Replacement"/>
    <m/>
  </r>
  <r>
    <x v="132"/>
    <s v="Abhishek Arora"/>
    <s v="73322"/>
    <s v="ZM1251146CAG05270"/>
    <x v="0"/>
    <m/>
    <s v="Replacement"/>
    <s v="RSO07455"/>
    <x v="6"/>
    <x v="0"/>
    <s v="RETAINED FOR REPLACEMENT"/>
    <x v="62"/>
    <x v="14"/>
    <x v="2"/>
    <x v="0"/>
    <s v="CA"/>
    <x v="3"/>
    <x v="0"/>
    <s v="[ZNF0111AG-CA] Rotimatic Next (Black &amp; Grey)"/>
    <x v="0"/>
    <n v="39"/>
    <n v="1"/>
    <s v="Return with Refund/Replacement"/>
    <m/>
  </r>
  <r>
    <x v="132"/>
    <s v="Rohit Dongare"/>
    <s v="69733"/>
    <s v="ZM1250939CAW03210"/>
    <x v="0"/>
    <m/>
    <s v="Replacement"/>
    <s v="RSO07453"/>
    <x v="6"/>
    <x v="0"/>
    <s v="NOT POWERING ON"/>
    <x v="5"/>
    <x v="3"/>
    <x v="9"/>
    <x v="0"/>
    <s v="CA"/>
    <x v="36"/>
    <x v="0"/>
    <s v="[ZNF0111AW-CA] Rotimatic Next (Black &amp; White)"/>
    <x v="0"/>
    <n v="44"/>
    <n v="1"/>
    <s v="Return with Refund/Replacement"/>
    <m/>
  </r>
  <r>
    <x v="132"/>
    <s v="Naveen Kumar"/>
    <s v="75855"/>
    <s v="ZM1251251CAG07765"/>
    <x v="0"/>
    <n v="3"/>
    <s v="Replacement"/>
    <s v="RSO07452"/>
    <x v="6"/>
    <x v="0"/>
    <s v="ESCALATION"/>
    <x v="79"/>
    <x v="14"/>
    <x v="0"/>
    <x v="0"/>
    <s v="CA"/>
    <x v="1"/>
    <x v="0"/>
    <s v="[ZNF0111AG-CA] Rotimatic Next (Black &amp; Grey)"/>
    <x v="0"/>
    <n v="0"/>
    <n v="1"/>
    <s v="Return with Refund/Replacement"/>
    <s v="0–49"/>
  </r>
  <r>
    <x v="132"/>
    <s v="Keerti Malani"/>
    <s v="23393"/>
    <s v="ZM82206CABFC0"/>
    <x v="0"/>
    <m/>
    <s v="Replacement"/>
    <s v="RSO07440"/>
    <x v="6"/>
    <x v="0"/>
    <s v="APPROVED BY"/>
    <x v="92"/>
    <x v="16"/>
    <x v="10"/>
    <x v="4"/>
    <s v="BF"/>
    <x v="4"/>
    <x v="1"/>
    <s v="[ZMA0217] Roti Basket"/>
    <x v="0"/>
    <n v="0"/>
    <n v="1"/>
    <s v="Return with Refund/Replacement"/>
    <m/>
  </r>
  <r>
    <x v="132"/>
    <s v="Rushank Patel"/>
    <s v="69612"/>
    <s v="ZM1250836CAG02802"/>
    <x v="0"/>
    <m/>
    <s v="Replacement"/>
    <s v="RSO07444"/>
    <x v="6"/>
    <x v="0"/>
    <s v="TRANSFER ARM STUCK"/>
    <x v="3"/>
    <x v="1"/>
    <x v="3"/>
    <x v="0"/>
    <s v="CA"/>
    <x v="13"/>
    <x v="0"/>
    <s v="[3YearRotimaticNextRotimaticCareWarranty] Rotimatic Next - Rotimatic Care Plus Warranty - 3 Years"/>
    <x v="0"/>
    <n v="43"/>
    <n v="1"/>
    <s v="Return with Refund/Replacement"/>
    <m/>
  </r>
  <r>
    <x v="132"/>
    <s v="Ravneet Johal"/>
    <s v="70795"/>
    <s v="ZM1251144CAG04712"/>
    <x v="2"/>
    <m/>
    <s v="Replacement"/>
    <s v="RSO07443"/>
    <x v="6"/>
    <x v="0"/>
    <s v="WATER CONTAINER LEAKING"/>
    <x v="110"/>
    <x v="6"/>
    <x v="2"/>
    <x v="0"/>
    <s v="CA"/>
    <x v="5"/>
    <x v="0"/>
    <s v="[ZNF0111AG-CA] Rotimatic Next (Black &amp; Grey)"/>
    <x v="2"/>
    <n v="0"/>
    <n v="1"/>
    <s v="Return with Refund/Replacement"/>
    <m/>
  </r>
  <r>
    <x v="132"/>
    <s v="Asim Ruhela"/>
    <s v="75718"/>
    <s v="ZM1251251CAG07695"/>
    <x v="2"/>
    <m/>
    <s v="Replacement"/>
    <s v="RSO07442"/>
    <x v="6"/>
    <x v="0"/>
    <s v="FLOUR TUNNEL BLOCK"/>
    <x v="56"/>
    <x v="6"/>
    <x v="0"/>
    <x v="0"/>
    <s v="CA"/>
    <x v="1"/>
    <x v="0"/>
    <s v="[ZNF0111AG-CA] Rotimatic Next (Black &amp; Grey)"/>
    <x v="2"/>
    <n v="0"/>
    <n v="1"/>
    <s v="Return with Refund/Replacement"/>
    <m/>
  </r>
  <r>
    <x v="132"/>
    <s v="Tripurari Mishra"/>
    <s v="75976"/>
    <s v="ZM1251251CAG07810"/>
    <x v="2"/>
    <m/>
    <s v="Replacement"/>
    <s v="RSO07420"/>
    <x v="6"/>
    <x v="0"/>
    <s v="FLOUR TUNNEL BLOCK"/>
    <x v="56"/>
    <x v="6"/>
    <x v="0"/>
    <x v="0"/>
    <s v="CA"/>
    <x v="1"/>
    <x v="0"/>
    <s v="[ZNF0111AG-CA] Rotimatic Next (Black &amp; Grey)"/>
    <x v="2"/>
    <n v="0"/>
    <n v="1"/>
    <s v="Return with Refund/Replacement"/>
    <m/>
  </r>
  <r>
    <x v="132"/>
    <s v="Vaishali Narkhede"/>
    <s v="74886"/>
    <s v="ZM1251251CAG07462"/>
    <x v="2"/>
    <m/>
    <s v="Replacement"/>
    <s v="RSO07421"/>
    <x v="6"/>
    <x v="0"/>
    <s v="CANNOT TRANSFER DOUGH BALL"/>
    <x v="3"/>
    <x v="1"/>
    <x v="0"/>
    <x v="0"/>
    <s v="CA"/>
    <x v="1"/>
    <x v="0"/>
    <s v="[2YearRotimaticNextRotimaticCareWarranty] Rotimatic Next - Rotimatic Care Plus Warranty - 2 Years"/>
    <x v="2"/>
    <n v="0"/>
    <n v="1"/>
    <s v="Return with Refund/Replacement"/>
    <m/>
  </r>
  <r>
    <x v="133"/>
    <s v="Srikanth Gadde"/>
    <s v="74652"/>
    <s v="ZM1251251CAG07348"/>
    <x v="0"/>
    <m/>
    <s v="Replacement"/>
    <s v="RSO07422"/>
    <x v="6"/>
    <x v="0"/>
    <s v="FOR FA"/>
    <x v="92"/>
    <x v="16"/>
    <x v="0"/>
    <x v="0"/>
    <s v="CA"/>
    <x v="1"/>
    <x v="0"/>
    <s v="[ZNF0111AG-CA] Rotimatic Next (Black &amp; Grey)"/>
    <x v="2"/>
    <n v="52"/>
    <n v="1"/>
    <s v="Return with Refund/Replacement"/>
    <m/>
  </r>
  <r>
    <x v="133"/>
    <s v="Priyanka Kumari"/>
    <s v="74845"/>
    <s v="ZM1251251CAG07483"/>
    <x v="1"/>
    <m/>
    <s v="Refund with Return"/>
    <m/>
    <x v="6"/>
    <x v="0"/>
    <m/>
    <x v="4"/>
    <x v="2"/>
    <x v="0"/>
    <x v="0"/>
    <s v="CA"/>
    <x v="1"/>
    <x v="0"/>
    <s v="[ZNF0111AG-CA] Rotimatic Next (Black &amp; Grey)"/>
    <x v="0"/>
    <n v="38"/>
    <n v="1"/>
    <s v="Cancellation"/>
    <m/>
  </r>
  <r>
    <x v="133"/>
    <s v="Saurav Nigam"/>
    <s v="66622"/>
    <s v="ZM1250834CAW02260"/>
    <x v="0"/>
    <m/>
    <s v="Replacement"/>
    <s v="RSO07429"/>
    <x v="6"/>
    <x v="0"/>
    <s v="TRANSFER ARM STUCK"/>
    <x v="3"/>
    <x v="1"/>
    <x v="3"/>
    <x v="0"/>
    <s v="CA"/>
    <x v="35"/>
    <x v="0"/>
    <s v="[ZNF0111AW-CA] Rotimatic Next (Black &amp; White)"/>
    <x v="0"/>
    <n v="0"/>
    <n v="1"/>
    <s v="Return with Refund/Replacement"/>
    <m/>
  </r>
  <r>
    <x v="133"/>
    <s v="Arun Garg"/>
    <s v="62738"/>
    <s v="ZM1250624CAG00815"/>
    <x v="0"/>
    <m/>
    <s v="Replacement"/>
    <s v="RSO07427"/>
    <x v="6"/>
    <x v="0"/>
    <s v="TRANSFER ARM STUCK"/>
    <x v="3"/>
    <x v="1"/>
    <x v="10"/>
    <x v="0"/>
    <s v="CA"/>
    <x v="37"/>
    <x v="0"/>
    <s v="[ZMA0111A-CA] Rotimatic Plus"/>
    <x v="0"/>
    <n v="0"/>
    <n v="1"/>
    <s v="Return with Refund/Replacement"/>
    <m/>
  </r>
  <r>
    <x v="133"/>
    <s v="SACHIN VERMA"/>
    <s v="77072"/>
    <s v="ZM1251146CAG04948"/>
    <x v="0"/>
    <m/>
    <s v="Replacement"/>
    <s v="RSO07425"/>
    <x v="6"/>
    <x v="0"/>
    <s v="FOR FA"/>
    <x v="92"/>
    <x v="16"/>
    <x v="2"/>
    <x v="0"/>
    <s v="CA"/>
    <x v="3"/>
    <x v="0"/>
    <s v="[ZNF0111AG-CA] Rotimatic Next (Black &amp; Grey)"/>
    <x v="0"/>
    <n v="35"/>
    <n v="1"/>
    <s v="Return with Refund/Replacement"/>
    <m/>
  </r>
  <r>
    <x v="133"/>
    <s v="Tenzin Paldon"/>
    <s v="76189"/>
    <s v="ZM1251251CAG07593"/>
    <x v="1"/>
    <m/>
    <s v="Refund with Return"/>
    <m/>
    <x v="6"/>
    <x v="0"/>
    <m/>
    <x v="4"/>
    <x v="2"/>
    <x v="0"/>
    <x v="0"/>
    <s v="CA"/>
    <x v="1"/>
    <x v="0"/>
    <s v="[3YearRotimaticNextRotimaticCareWarranty] Rotimatic Next - Rotimatic Care Plus Warranty - 3 Years"/>
    <x v="0"/>
    <n v="0"/>
    <n v="1"/>
    <s v="Return with Refund/Replacement"/>
    <m/>
  </r>
  <r>
    <x v="134"/>
    <s v="Neeharika Raina"/>
    <s v="70003"/>
    <s v="ZM1250940CAW03461"/>
    <x v="2"/>
    <m/>
    <s v="Replacement"/>
    <s v="RSO07410"/>
    <x v="6"/>
    <x v="0"/>
    <s v="LEAKAGE"/>
    <x v="10"/>
    <x v="6"/>
    <x v="9"/>
    <x v="0"/>
    <s v="CA"/>
    <x v="14"/>
    <x v="0"/>
    <s v="[ZNF0111AW-CA] Rotimatic Next (Black &amp; White)"/>
    <x v="0"/>
    <n v="0"/>
    <n v="1"/>
    <s v="Return with Refund/Replacement"/>
    <m/>
  </r>
  <r>
    <x v="134"/>
    <s v="Akash Patel"/>
    <s v="73799"/>
    <s v="ZM1251146CAGO5355"/>
    <x v="1"/>
    <m/>
    <s v="Refund with Return"/>
    <m/>
    <x v="6"/>
    <x v="0"/>
    <m/>
    <x v="4"/>
    <x v="2"/>
    <x v="2"/>
    <x v="0"/>
    <s v="CA"/>
    <x v="3"/>
    <x v="0"/>
    <s v="[ZNF0111AG-CA] Rotimatic Next (Black &amp; Grey)"/>
    <x v="0"/>
    <n v="51"/>
    <n v="1"/>
    <s v="Cancellation"/>
    <m/>
  </r>
  <r>
    <x v="134"/>
    <s v="Jayaprakash Karjala"/>
    <s v="70595"/>
    <s v="ZM1251144CAG04320"/>
    <x v="1"/>
    <m/>
    <s v="Refund with Return"/>
    <m/>
    <x v="6"/>
    <x v="0"/>
    <m/>
    <x v="4"/>
    <x v="2"/>
    <x v="2"/>
    <x v="0"/>
    <s v="CA"/>
    <x v="5"/>
    <x v="0"/>
    <s v="[ZNF0111AG-CA] Rotimatic Next (Black &amp; Grey)"/>
    <x v="0"/>
    <n v="0"/>
    <n v="1"/>
    <s v="Cancellation"/>
    <m/>
  </r>
  <r>
    <x v="134"/>
    <s v="Pallavi Deshpande"/>
    <s v="71101"/>
    <s v="ZM1251146CAG04891"/>
    <x v="1"/>
    <m/>
    <s v="Refund with Return"/>
    <m/>
    <x v="6"/>
    <x v="0"/>
    <m/>
    <x v="4"/>
    <x v="2"/>
    <x v="2"/>
    <x v="0"/>
    <s v="CA"/>
    <x v="3"/>
    <x v="0"/>
    <s v="[3YearRotimaticNextRotimaticCareWarranty] Rotimatic Next - Rotimatic Care Plus Warranty - 3 Years"/>
    <x v="2"/>
    <n v="96"/>
    <n v="1"/>
    <s v="Cancellation"/>
    <m/>
  </r>
  <r>
    <x v="134"/>
    <s v="Divya Dusi"/>
    <s v="75640"/>
    <s v="ZM1251251CAG07599"/>
    <x v="1"/>
    <m/>
    <s v="Refund with Return"/>
    <m/>
    <x v="6"/>
    <x v="0"/>
    <m/>
    <x v="4"/>
    <x v="2"/>
    <x v="0"/>
    <x v="0"/>
    <s v="CA"/>
    <x v="1"/>
    <x v="0"/>
    <s v="[ZNF0111AG-CA] Rotimatic Next (Black &amp; Grey)"/>
    <x v="0"/>
    <n v="0"/>
    <n v="1"/>
    <s v="Cancellation"/>
    <m/>
  </r>
  <r>
    <x v="134"/>
    <s v="Geetanjali Nair"/>
    <s v="76607"/>
    <s v="ZM1251251CAG07049"/>
    <x v="1"/>
    <m/>
    <s v="Refund with Return"/>
    <m/>
    <x v="6"/>
    <x v="0"/>
    <m/>
    <x v="4"/>
    <x v="2"/>
    <x v="0"/>
    <x v="0"/>
    <s v="CA"/>
    <x v="1"/>
    <x v="0"/>
    <s v="[3YearRotimaticNextRotimaticCareWarranty] Rotimatic Next - Rotimatic Care Plus Warranty - 3 Years"/>
    <x v="0"/>
    <n v="0"/>
    <n v="1"/>
    <s v="Cancellation"/>
    <m/>
  </r>
  <r>
    <x v="134"/>
    <s v="Tejal Shah"/>
    <s v="70567"/>
    <s v="ZM1251144CAG04534"/>
    <x v="2"/>
    <n v="161"/>
    <s v="Replacement"/>
    <s v="RSO07414"/>
    <x v="6"/>
    <x v="0"/>
    <s v="OIL LEVEL LOW"/>
    <x v="55"/>
    <x v="6"/>
    <x v="2"/>
    <x v="0"/>
    <s v="CA"/>
    <x v="5"/>
    <x v="0"/>
    <s v="[ZNF0111AG-CA] Rotimatic Next (Black &amp; Grey)"/>
    <x v="2"/>
    <n v="0"/>
    <n v="1"/>
    <s v="Return with Refund/Replacement"/>
    <s v="50–499"/>
  </r>
  <r>
    <x v="134"/>
    <s v="Gagan Jattana"/>
    <s v="66458"/>
    <s v="ZM1251146MEG01631"/>
    <x v="0"/>
    <n v="270"/>
    <s v="Replacement"/>
    <s v="RSO07402"/>
    <x v="6"/>
    <x v="0"/>
    <s v="APPROVED BY"/>
    <x v="92"/>
    <x v="16"/>
    <x v="2"/>
    <x v="0"/>
    <s v="ME"/>
    <x v="3"/>
    <x v="0"/>
    <s v="[ZNF0111AG-ME] Rotimatic Next (Black &amp; Grey)"/>
    <x v="0"/>
    <n v="196"/>
    <n v="1"/>
    <s v="Return with Refund/Replacement"/>
    <s v="50–499"/>
  </r>
  <r>
    <x v="134"/>
    <s v="Asim Sharma"/>
    <s v="75648"/>
    <s v="ZM1251251CAG07745"/>
    <x v="2"/>
    <m/>
    <s v="Replacement"/>
    <s v="RSO07400"/>
    <x v="6"/>
    <x v="0"/>
    <s v="BROKEN FLOUR CONTAINER"/>
    <x v="64"/>
    <x v="6"/>
    <x v="0"/>
    <x v="0"/>
    <s v="CA"/>
    <x v="1"/>
    <x v="0"/>
    <s v="[ZNF0111AG-CA] Rotimatic Next (Black &amp; Grey)"/>
    <x v="2"/>
    <n v="0"/>
    <n v="1"/>
    <s v="Return with Refund/Replacement"/>
    <m/>
  </r>
  <r>
    <x v="134"/>
    <s v="Binu Priyanka"/>
    <s v="73784"/>
    <s v="ZM1251147CAG05390"/>
    <x v="0"/>
    <m/>
    <s v="Replacement"/>
    <s v="RSO07399"/>
    <x v="6"/>
    <x v="0"/>
    <s v="DISPENSER LOADCELL ERROR"/>
    <x v="85"/>
    <x v="20"/>
    <x v="2"/>
    <x v="0"/>
    <s v="CA"/>
    <x v="38"/>
    <x v="0"/>
    <s v="[3YearRotimaticNextRotimaticCareWarranty] Rotimatic Next - Rotimatic Care Plus Warranty - 3 Years"/>
    <x v="0"/>
    <n v="38"/>
    <n v="1"/>
    <s v="Return with Refund/Replacement"/>
    <m/>
  </r>
  <r>
    <x v="134"/>
    <s v="Manisha Gupta"/>
    <s v="71215"/>
    <s v="ZM1251144CAG04717"/>
    <x v="0"/>
    <m/>
    <s v="Replacement"/>
    <s v="RSO07398"/>
    <x v="6"/>
    <x v="0"/>
    <s v="TRANSFER ARM STUCK"/>
    <x v="3"/>
    <x v="1"/>
    <x v="2"/>
    <x v="0"/>
    <s v="CA"/>
    <x v="5"/>
    <x v="0"/>
    <s v="[ZNF0111AG-CA] Rotimatic Next (Black &amp; Grey)"/>
    <x v="0"/>
    <n v="44"/>
    <n v="1"/>
    <s v="Return with Refund/Replacement"/>
    <m/>
  </r>
  <r>
    <x v="134"/>
    <s v="Amit Anand"/>
    <s v="66996"/>
    <s v="ZM1251147CAG05506"/>
    <x v="0"/>
    <n v="328"/>
    <s v="Replacement"/>
    <s v="RSO07394"/>
    <x v="6"/>
    <x v="0"/>
    <s v="TRANSFER ARM RATTLING NOISE"/>
    <x v="1"/>
    <x v="1"/>
    <x v="2"/>
    <x v="0"/>
    <s v="CA"/>
    <x v="38"/>
    <x v="0"/>
    <s v="[ZNF0111AG-CA] Rotimatic Next (Black &amp; Grey)"/>
    <x v="0"/>
    <n v="0"/>
    <n v="1"/>
    <s v="Return with Refund/Replacement"/>
    <s v="50–499"/>
  </r>
  <r>
    <x v="134"/>
    <s v="Lakhshya Bansal"/>
    <s v="66078"/>
    <s v="ZM1250729CAG01828"/>
    <x v="0"/>
    <m/>
    <s v="Replacement"/>
    <s v="RSO07389"/>
    <x v="6"/>
    <x v="0"/>
    <s v="CANNOT TRANSFER DOUGH BALL"/>
    <x v="3"/>
    <x v="1"/>
    <x v="1"/>
    <x v="0"/>
    <s v="CA"/>
    <x v="2"/>
    <x v="0"/>
    <s v="[ZNF0111AG-CA] Rotimatic Next (Black &amp; Grey)"/>
    <x v="0"/>
    <n v="0"/>
    <n v="1"/>
    <s v="Return with Refund/Replacement"/>
    <m/>
  </r>
  <r>
    <x v="134"/>
    <s v="Sujin Suresh"/>
    <s v="63567"/>
    <s v="ZM1250623CAG00612"/>
    <x v="0"/>
    <m/>
    <s v="Replacement"/>
    <s v="RSO07388"/>
    <x v="6"/>
    <x v="0"/>
    <s v="NOT POWERING ON"/>
    <x v="5"/>
    <x v="3"/>
    <x v="10"/>
    <x v="0"/>
    <s v="CA"/>
    <x v="22"/>
    <x v="0"/>
    <s v="[ZNF0111AG-CA] Rotimatic Next (Black &amp; Grey)"/>
    <x v="0"/>
    <n v="0"/>
    <n v="1"/>
    <s v="Return with Refund/Replacement"/>
    <m/>
  </r>
  <r>
    <x v="134"/>
    <s v="Praveen Malhan"/>
    <s v="69671"/>
    <s v="ZM1250729CAG01653"/>
    <x v="0"/>
    <m/>
    <s v="Replacement"/>
    <s v="RSO07387"/>
    <x v="6"/>
    <x v="0"/>
    <s v="TRANSFER ARM RATTLING NOISE"/>
    <x v="1"/>
    <x v="1"/>
    <x v="1"/>
    <x v="0"/>
    <s v="CA"/>
    <x v="2"/>
    <x v="0"/>
    <s v="[6MonthsRotimaticNextRotimaticCareWarranty] Rotimatic Next - Rotimatic Care Plus Warranty - 6 Months"/>
    <x v="0"/>
    <n v="0"/>
    <n v="1"/>
    <s v="Return with Refund/Replacement"/>
    <m/>
  </r>
  <r>
    <x v="134"/>
    <s v="Satyasheel Pol"/>
    <s v="74518"/>
    <s v="ZM1251251CAG07264"/>
    <x v="2"/>
    <m/>
    <s v="Replacement"/>
    <s v="RSO07375"/>
    <x v="6"/>
    <x v="0"/>
    <s v="BROKEN TRANSFER ARM"/>
    <x v="9"/>
    <x v="1"/>
    <x v="0"/>
    <x v="0"/>
    <s v="CA"/>
    <x v="1"/>
    <x v="0"/>
    <s v="[ZNF0111AG-CA] Rotimatic Next (Black &amp; Grey)"/>
    <x v="2"/>
    <n v="0"/>
    <n v="1"/>
    <s v="Return with Refund/Replacement"/>
    <m/>
  </r>
  <r>
    <x v="134"/>
    <s v="Gaurav Danani"/>
    <s v="67855"/>
    <s v="ZM1250728MEW00491"/>
    <x v="0"/>
    <m/>
    <s v="Replacement"/>
    <s v="RSO07374"/>
    <x v="6"/>
    <x v="0"/>
    <s v="ISSUE STATEMENT"/>
    <x v="92"/>
    <x v="16"/>
    <x v="1"/>
    <x v="0"/>
    <s v="ME"/>
    <x v="31"/>
    <x v="0"/>
    <s v="[ZNF0111AG-ME] Rotimatic Next (Black &amp; Grey)"/>
    <x v="0"/>
    <n v="162"/>
    <n v="1"/>
    <s v="Return with Refund/Replacement"/>
    <m/>
  </r>
  <r>
    <x v="134"/>
    <s v="Tarun Geddam"/>
    <s v="77052"/>
    <s v="ZP82510CAB9F3"/>
    <x v="1"/>
    <m/>
    <s v="Refund with Return"/>
    <m/>
    <x v="6"/>
    <x v="0"/>
    <m/>
    <x v="4"/>
    <x v="2"/>
    <x v="6"/>
    <x v="0"/>
    <s v="B9"/>
    <x v="4"/>
    <x v="1"/>
    <s v="[ZMNEXTUPGRADE] Rotimatic Next Upgrade Fee"/>
    <x v="2"/>
    <n v="12"/>
    <n v="1"/>
    <s v="Cancellation"/>
    <m/>
  </r>
  <r>
    <x v="134"/>
    <s v="Anurag Lavania"/>
    <s v="63765"/>
    <s v="ZM1250731CAG01882"/>
    <x v="0"/>
    <m/>
    <s v="Replacement"/>
    <s v="RSO07355"/>
    <x v="6"/>
    <x v="0"/>
    <s v="TRANSFER ARM STUCK"/>
    <x v="3"/>
    <x v="1"/>
    <x v="1"/>
    <x v="0"/>
    <s v="CA"/>
    <x v="33"/>
    <x v="0"/>
    <s v="[Extend-Protection-Plan-299.00] Extend Protection Plan - US - 2 Years (299.00)"/>
    <x v="0"/>
    <n v="0"/>
    <n v="1"/>
    <s v="Return with Refund/Replacement"/>
    <m/>
  </r>
  <r>
    <x v="134"/>
    <s v="Akanksha Shukla"/>
    <s v="29763"/>
    <s v="ZP82502CAB9E9"/>
    <x v="0"/>
    <m/>
    <s v="Replacement"/>
    <s v="RSO07354"/>
    <x v="6"/>
    <x v="0"/>
    <s v="APPROVED BY"/>
    <x v="92"/>
    <x v="16"/>
    <x v="8"/>
    <x v="0"/>
    <s v="B9"/>
    <x v="4"/>
    <x v="1"/>
    <s v="[ZMA0111A-CA-R] Remanufactured Replacement"/>
    <x v="0"/>
    <n v="0"/>
    <n v="1"/>
    <s v="Return with Refund/Replacement"/>
    <m/>
  </r>
  <r>
    <x v="134"/>
    <s v="Obaidullah Abid (Obey)"/>
    <s v="76445"/>
    <s v="ZM1251251CAG07646"/>
    <x v="1"/>
    <m/>
    <s v="Refund with Return"/>
    <m/>
    <x v="6"/>
    <x v="0"/>
    <m/>
    <x v="4"/>
    <x v="2"/>
    <x v="0"/>
    <x v="0"/>
    <s v="CA"/>
    <x v="1"/>
    <x v="0"/>
    <s v="[ZNF0111AG-CA] Rotimatic Next (Black &amp; Grey)"/>
    <x v="0"/>
    <n v="37"/>
    <n v="1"/>
    <s v="Cancellation"/>
    <m/>
  </r>
  <r>
    <x v="135"/>
    <s v="Prajakta Dudhbhate"/>
    <s v="64017"/>
    <s v="ZM1250833CAW02205"/>
    <x v="0"/>
    <m/>
    <s v="Replacement"/>
    <s v="RSO07352"/>
    <x v="6"/>
    <x v="0"/>
    <s v="PRESS PAN STUCK"/>
    <x v="7"/>
    <x v="4"/>
    <x v="3"/>
    <x v="0"/>
    <s v="CA"/>
    <x v="24"/>
    <x v="0"/>
    <s v="[2YearRotimaticNextRotimaticCareWarranty] Rotimatic Next - Rotimatic Care Plus Warranty - 2 Years"/>
    <x v="0"/>
    <n v="0"/>
    <n v="1"/>
    <s v="Return with Refund/Replacement"/>
    <m/>
  </r>
  <r>
    <x v="135"/>
    <s v="Akshay Kumar"/>
    <s v="77514"/>
    <s v="ZM1251146CAG05012"/>
    <x v="0"/>
    <m/>
    <s v="Replacement"/>
    <s v="RSO07351"/>
    <x v="6"/>
    <x v="0"/>
    <s v="POWER ISSUE"/>
    <x v="94"/>
    <x v="3"/>
    <x v="2"/>
    <x v="0"/>
    <s v="CA"/>
    <x v="3"/>
    <x v="0"/>
    <s v="[2YearRotimaticNextRotimaticCareWarranty] Rotimatic Next - Rotimatic Care Plus Warranty - 2 Years"/>
    <x v="2"/>
    <n v="42"/>
    <n v="1"/>
    <s v="Return with Refund/Replacement"/>
    <m/>
  </r>
  <r>
    <x v="135"/>
    <s v="Priyanka Bhowmik Ghosh"/>
    <s v="74879"/>
    <s v="ZM1251251CAG07329"/>
    <x v="0"/>
    <m/>
    <s v="Replacement"/>
    <s v="RSO07350"/>
    <x v="6"/>
    <x v="0"/>
    <s v="RETAINED CUSTOMER"/>
    <x v="117"/>
    <x v="14"/>
    <x v="0"/>
    <x v="0"/>
    <s v="CA"/>
    <x v="1"/>
    <x v="0"/>
    <s v="[ZNF0111AG-CA] Rotimatic Next (Black &amp; Grey)"/>
    <x v="0"/>
    <n v="0"/>
    <n v="1"/>
    <s v="Return with Refund/Replacement"/>
    <m/>
  </r>
  <r>
    <x v="135"/>
    <s v="Dharmesh Thacker"/>
    <s v="74121"/>
    <s v="ZM1251249MEG02060"/>
    <x v="0"/>
    <m/>
    <s v="Replacement"/>
    <s v="RSO07349"/>
    <x v="6"/>
    <x v="0"/>
    <s v="ROTI QUALITY"/>
    <x v="30"/>
    <x v="17"/>
    <x v="0"/>
    <x v="0"/>
    <s v="ME"/>
    <x v="20"/>
    <x v="0"/>
    <s v="[3YearRotimaticNextRotimaticCareWarranty] Rotimatic Next - Rotimatic Care Plus Warranty - 3 Years"/>
    <x v="0"/>
    <n v="70"/>
    <n v="1"/>
    <s v="Return with Refund/Replacement"/>
    <m/>
  </r>
  <r>
    <x v="135"/>
    <s v="Prashant Jain"/>
    <s v="49480"/>
    <s v="ZM1250835MEG00925"/>
    <x v="2"/>
    <m/>
    <s v="Replacement"/>
    <s v="RSO07347"/>
    <x v="6"/>
    <x v="0"/>
    <s v="TRANSFER ARM STUCK"/>
    <x v="3"/>
    <x v="1"/>
    <x v="3"/>
    <x v="0"/>
    <s v="ME"/>
    <x v="8"/>
    <x v="0"/>
    <s v="[ZMA0217] Roti Basket"/>
    <x v="2"/>
    <n v="0"/>
    <n v="1"/>
    <s v="Return with Refund/Replacement"/>
    <m/>
  </r>
  <r>
    <x v="135"/>
    <s v="Dr. Shachindra Bahadur"/>
    <s v="70169"/>
    <s v="ZM1250939CAG03274"/>
    <x v="2"/>
    <m/>
    <s v="Replacement"/>
    <s v="RSO07313"/>
    <x v="6"/>
    <x v="0"/>
    <m/>
    <x v="4"/>
    <x v="2"/>
    <x v="9"/>
    <x v="0"/>
    <s v="CA"/>
    <x v="36"/>
    <x v="0"/>
    <s v="[6MonthsRotimaticNextRotimaticCareWarranty] Rotimatic Next - Rotimatic Care Plus Warranty - 6 Months"/>
    <x v="2"/>
    <n v="0"/>
    <n v="1"/>
    <s v="Return with Refund/Replacement"/>
    <m/>
  </r>
  <r>
    <x v="135"/>
    <s v="Pratik Shah"/>
    <s v="70672"/>
    <s v="ZM1251144CAG04557"/>
    <x v="1"/>
    <m/>
    <s v="Refund with Return"/>
    <m/>
    <x v="6"/>
    <x v="0"/>
    <m/>
    <x v="4"/>
    <x v="2"/>
    <x v="2"/>
    <x v="0"/>
    <s v="CA"/>
    <x v="5"/>
    <x v="0"/>
    <s v="[ZNF0111AG-CA] Rotimatic Next (Black &amp; Grey)"/>
    <x v="0"/>
    <n v="42"/>
    <n v="1"/>
    <s v="Cancellation"/>
    <m/>
  </r>
  <r>
    <x v="135"/>
    <s v="sukhbinderjit powar"/>
    <s v="68310"/>
    <s v="ZM1250939CAG03369"/>
    <x v="1"/>
    <m/>
    <s v="Refund with Return"/>
    <m/>
    <x v="6"/>
    <x v="0"/>
    <m/>
    <x v="4"/>
    <x v="2"/>
    <x v="9"/>
    <x v="0"/>
    <s v="CA"/>
    <x v="36"/>
    <x v="0"/>
    <s v="[ZNF0111AG-CA] Rotimatic Next (Black &amp; Grey)"/>
    <x v="0"/>
    <n v="90"/>
    <n v="1"/>
    <s v="Cancellation"/>
    <m/>
  </r>
  <r>
    <x v="135"/>
    <s v="Ashutosh Shiwankar"/>
    <s v="24860"/>
    <s v="ZP82209MEA029"/>
    <x v="0"/>
    <m/>
    <s v="Replacement"/>
    <s v="RSO07386"/>
    <x v="6"/>
    <x v="0"/>
    <s v="SAHARA"/>
    <x v="84"/>
    <x v="15"/>
    <x v="9"/>
    <x v="4"/>
    <s v="A0"/>
    <x v="39"/>
    <x v="1"/>
    <s v="[ZMA0180] Stirrer"/>
    <x v="0"/>
    <n v="0"/>
    <n v="1"/>
    <s v="Return with Refund/Replacement"/>
    <m/>
  </r>
  <r>
    <x v="135"/>
    <s v="Amandeep Singh"/>
    <s v="60068"/>
    <s v="ZM82410CAB167"/>
    <x v="0"/>
    <m/>
    <s v="Replacement"/>
    <s v="RSO07385"/>
    <x v="6"/>
    <x v="0"/>
    <s v="UNCOOKED"/>
    <x v="30"/>
    <x v="17"/>
    <x v="6"/>
    <x v="3"/>
    <s v="B1"/>
    <x v="4"/>
    <x v="1"/>
    <s v="[Extend-Protection-Plan-299.00] Extend Protection Plan - US - 2 Years (299.00)"/>
    <x v="0"/>
    <n v="0"/>
    <n v="1"/>
    <s v="Return with Refund/Replacement"/>
    <m/>
  </r>
  <r>
    <x v="135"/>
    <s v="Dipin rai"/>
    <s v="74695"/>
    <s v="ZM1251251CAG06823"/>
    <x v="2"/>
    <m/>
    <s v="Replacement"/>
    <s v="RSO07384"/>
    <x v="6"/>
    <x v="0"/>
    <s v="WATER CONTAINER LEAKING"/>
    <x v="110"/>
    <x v="6"/>
    <x v="0"/>
    <x v="0"/>
    <s v="CA"/>
    <x v="1"/>
    <x v="0"/>
    <s v="[ZNF0111AG-CA] Rotimatic Next (Black &amp; Grey)"/>
    <x v="2"/>
    <n v="0"/>
    <n v="1"/>
    <s v="Return with Refund/Replacement"/>
    <m/>
  </r>
  <r>
    <x v="135"/>
    <s v="Nizar Maredia"/>
    <s v="76551"/>
    <s v="ZM1251251CAG07873"/>
    <x v="1"/>
    <m/>
    <s v="Refund with Return"/>
    <m/>
    <x v="6"/>
    <x v="0"/>
    <m/>
    <x v="4"/>
    <x v="2"/>
    <x v="0"/>
    <x v="0"/>
    <s v="CA"/>
    <x v="1"/>
    <x v="0"/>
    <s v="[ZNF0111AG-CA] Rotimatic Next (Black &amp; Grey)"/>
    <x v="0"/>
    <n v="49"/>
    <n v="1"/>
    <s v="Cancellation"/>
    <m/>
  </r>
  <r>
    <x v="135"/>
    <s v="Hetal Manilal Kapadia"/>
    <s v="75133"/>
    <s v="ZM1251251CAG07536"/>
    <x v="2"/>
    <m/>
    <s v="Replacement"/>
    <s v="RSO07383"/>
    <x v="6"/>
    <x v="0"/>
    <s v="FLOUR TUNNEL BLOCK"/>
    <x v="56"/>
    <x v="6"/>
    <x v="0"/>
    <x v="0"/>
    <s v="CA"/>
    <x v="1"/>
    <x v="0"/>
    <s v="[2YearRotimaticNextRotimaticCareWarranty] Rotimatic Next - Rotimatic Care Plus Warranty - 2 Years"/>
    <x v="2"/>
    <n v="0"/>
    <n v="1"/>
    <s v="Return with Refund/Replacement"/>
    <m/>
  </r>
  <r>
    <x v="135"/>
    <s v="Surabhi Thakar"/>
    <s v="74569"/>
    <s v="ZM1251251CAG07173"/>
    <x v="2"/>
    <m/>
    <s v="Replacement"/>
    <s v="RSO07382"/>
    <x v="6"/>
    <x v="0"/>
    <s v="BROKEN TRANSFER ARM"/>
    <x v="9"/>
    <x v="1"/>
    <x v="0"/>
    <x v="0"/>
    <s v="CA"/>
    <x v="1"/>
    <x v="0"/>
    <s v="[ZNF0111AG-CA] Rotimatic Next (Black &amp; Grey)"/>
    <x v="2"/>
    <n v="0"/>
    <n v="1"/>
    <s v="Return with Refund/Replacement"/>
    <m/>
  </r>
  <r>
    <x v="135"/>
    <s v="Vani Ramabhatt"/>
    <s v="76016"/>
    <s v="ZM1251251CAG07781"/>
    <x v="1"/>
    <m/>
    <s v="Refund with Return"/>
    <m/>
    <x v="6"/>
    <x v="0"/>
    <m/>
    <x v="4"/>
    <x v="2"/>
    <x v="0"/>
    <x v="0"/>
    <s v="CA"/>
    <x v="1"/>
    <x v="0"/>
    <s v="[2YearRotimaticNextRotimaticCareWarranty] Rotimatic Next - Rotimatic Care Plus Warranty - 2 Years"/>
    <x v="0"/>
    <n v="45"/>
    <n v="1"/>
    <s v="Cancellation"/>
    <m/>
  </r>
  <r>
    <x v="136"/>
    <s v="Monil Gandhi"/>
    <s v="75839"/>
    <s v="ZM1251251CAG07606"/>
    <x v="1"/>
    <m/>
    <s v="Refund with Return"/>
    <m/>
    <x v="6"/>
    <x v="0"/>
    <m/>
    <x v="4"/>
    <x v="2"/>
    <x v="0"/>
    <x v="0"/>
    <s v="CA"/>
    <x v="1"/>
    <x v="0"/>
    <s v="[3YearRotimaticNextRotimaticCareWarranty] Rotimatic Next - Rotimatic Care Plus Warranty - 3 Years"/>
    <x v="0"/>
    <n v="61"/>
    <n v="1"/>
    <s v="Cancellation"/>
    <m/>
  </r>
  <r>
    <x v="136"/>
    <s v="Rahul Dayma"/>
    <s v="75811"/>
    <s v="ZM1251251CAG07295"/>
    <x v="2"/>
    <m/>
    <s v="Replacement"/>
    <s v="RSO07380"/>
    <x v="6"/>
    <x v="0"/>
    <s v="CUSTOMER RETAINED"/>
    <x v="92"/>
    <x v="16"/>
    <x v="0"/>
    <x v="0"/>
    <s v="CA"/>
    <x v="1"/>
    <x v="0"/>
    <s v="[ZNF0111AG-CA] Rotimatic Next (Black &amp; Grey)"/>
    <x v="2"/>
    <n v="0"/>
    <n v="1"/>
    <s v="Return with Refund/Replacement"/>
    <m/>
  </r>
  <r>
    <x v="136"/>
    <s v="Shilpa Chadar"/>
    <s v="65203"/>
    <s v="ZM1250624CAG00949"/>
    <x v="0"/>
    <m/>
    <s v="Replacement"/>
    <s v="RSO07379"/>
    <x v="6"/>
    <x v="0"/>
    <s v="RETAINED CUSTOMER"/>
    <x v="117"/>
    <x v="14"/>
    <x v="10"/>
    <x v="0"/>
    <s v="CA"/>
    <x v="37"/>
    <x v="0"/>
    <s v="[ZNF0111AG-CA] Rotimatic Next (Black &amp; Grey)"/>
    <x v="0"/>
    <n v="0"/>
    <n v="1"/>
    <s v="Return with Refund/Replacement"/>
    <m/>
  </r>
  <r>
    <x v="136"/>
    <s v="Praveen Marthala"/>
    <s v="64988"/>
    <s v="ZM1250729CAW01859"/>
    <x v="0"/>
    <m/>
    <s v="Replacement"/>
    <s v="RSO07378"/>
    <x v="6"/>
    <x v="0"/>
    <s v="KNEADER BLADE STUCK"/>
    <x v="2"/>
    <x v="0"/>
    <x v="1"/>
    <x v="0"/>
    <s v="CA"/>
    <x v="2"/>
    <x v="0"/>
    <s v="[ZNF0111AW-CA] Rotimatic Next (Black &amp; White)"/>
    <x v="0"/>
    <n v="0"/>
    <n v="1"/>
    <s v="Return with Refund/Replacement"/>
    <m/>
  </r>
  <r>
    <x v="136"/>
    <s v="Sweta Vishwanath"/>
    <s v="64877"/>
    <s v="ZM1251146MEG01635"/>
    <x v="0"/>
    <m/>
    <s v="Replacement"/>
    <s v="RSO07377"/>
    <x v="6"/>
    <x v="0"/>
    <s v="RELATED TO REPAIR AND REPLACEMENT"/>
    <x v="118"/>
    <x v="14"/>
    <x v="2"/>
    <x v="0"/>
    <s v="ME"/>
    <x v="3"/>
    <x v="0"/>
    <s v="[ZNF0111AG-ME] Rotimatic Next (Black &amp; Grey)"/>
    <x v="0"/>
    <n v="0"/>
    <n v="1"/>
    <s v="Return with Refund/Replacement"/>
    <m/>
  </r>
  <r>
    <x v="136"/>
    <s v="Hermeet Singh"/>
    <s v="74471"/>
    <s v="ZM1251250MEG02307"/>
    <x v="2"/>
    <m/>
    <s v="Replacement"/>
    <s v="RSO07373"/>
    <x v="6"/>
    <x v="0"/>
    <s v="TRANSFER ARM ACCESSORY BROKEN"/>
    <x v="9"/>
    <x v="1"/>
    <x v="0"/>
    <x v="0"/>
    <s v="ME"/>
    <x v="0"/>
    <x v="0"/>
    <s v="[ZNF0111AG-ME] Rotimatic Next (Black &amp; Grey)"/>
    <x v="0"/>
    <n v="0"/>
    <n v="1"/>
    <s v="Return with Refund/Replacement"/>
    <m/>
  </r>
  <r>
    <x v="136"/>
    <s v="Chandrashekhar Chaudhari"/>
    <s v="74540"/>
    <s v="ZM1251250MEG02247"/>
    <x v="0"/>
    <m/>
    <s v="Replacement"/>
    <s v="RSO07370"/>
    <x v="6"/>
    <x v="0"/>
    <s v="LOADCELL ERROR"/>
    <x v="13"/>
    <x v="9"/>
    <x v="0"/>
    <x v="0"/>
    <s v="ME"/>
    <x v="0"/>
    <x v="0"/>
    <s v="[3YearRotimaticNextRotimaticCareWarranty] Rotimatic Next - Rotimatic Care Plus Warranty - 3 Years"/>
    <x v="0"/>
    <n v="82"/>
    <n v="1"/>
    <s v="Return with Refund/Replacement"/>
    <m/>
  </r>
  <r>
    <x v="136"/>
    <s v="Sindhu Mannazath"/>
    <s v="75565"/>
    <s v="ZM1251147CAG05686"/>
    <x v="0"/>
    <m/>
    <s v="Replacement"/>
    <s v="RSO07369"/>
    <x v="6"/>
    <x v="0"/>
    <s v="TRANSFER ARM STUCK"/>
    <x v="3"/>
    <x v="1"/>
    <x v="2"/>
    <x v="0"/>
    <s v="CA"/>
    <x v="38"/>
    <x v="0"/>
    <s v="[3YearRotimaticNextRotimaticCareWarranty] Rotimatic Next - Rotimatic Care Plus Warranty - 3 Years"/>
    <x v="0"/>
    <n v="0"/>
    <n v="1"/>
    <s v="Return with Refund/Replacement"/>
    <m/>
  </r>
  <r>
    <x v="136"/>
    <s v="Darakshan Anwar"/>
    <s v="74473"/>
    <s v="ZM1251250CAW06727"/>
    <x v="0"/>
    <m/>
    <s v="Replacement"/>
    <s v="RSO07368"/>
    <x v="6"/>
    <x v="0"/>
    <s v="PANS NOT HEATING"/>
    <x v="24"/>
    <x v="4"/>
    <x v="0"/>
    <x v="0"/>
    <s v="CA"/>
    <x v="0"/>
    <x v="0"/>
    <s v="[ZNF0111AW-CA] Rotimatic Next (Black &amp; White)"/>
    <x v="0"/>
    <n v="40"/>
    <n v="1"/>
    <s v="Return with Refund/Replacement"/>
    <m/>
  </r>
  <r>
    <x v="136"/>
    <s v="Harkirat Teja"/>
    <s v="65456"/>
    <s v="ZM1250729CAG01837"/>
    <x v="0"/>
    <m/>
    <s v="Replacement"/>
    <s v="RSO07367"/>
    <x v="6"/>
    <x v="0"/>
    <s v="TRANSFER ARM STUCK"/>
    <x v="3"/>
    <x v="1"/>
    <x v="1"/>
    <x v="0"/>
    <s v="CA"/>
    <x v="2"/>
    <x v="0"/>
    <s v="[ZNF0111AG-CA] Rotimatic Next (Black &amp; Grey)"/>
    <x v="0"/>
    <n v="0"/>
    <n v="1"/>
    <s v="Return with Refund/Replacement"/>
    <m/>
  </r>
  <r>
    <x v="136"/>
    <s v="Trupti Meher"/>
    <s v="71031"/>
    <s v="ZM1250835MEW00857"/>
    <x v="0"/>
    <m/>
    <s v="Replacement"/>
    <s v="RSO07366"/>
    <x v="6"/>
    <x v="0"/>
    <s v="TRANSFER ARM STUCK"/>
    <x v="3"/>
    <x v="1"/>
    <x v="3"/>
    <x v="0"/>
    <s v="ME"/>
    <x v="8"/>
    <x v="0"/>
    <s v="[ZNF0111AW-ME] Rotimatic Next (Black &amp; White)"/>
    <x v="0"/>
    <n v="78"/>
    <n v="1"/>
    <s v="Return with Refund/Replacement"/>
    <m/>
  </r>
  <r>
    <x v="137"/>
    <s v="Rishabh Chowdhary"/>
    <s v="68636"/>
    <s v="ZM1251144CAG04727"/>
    <x v="0"/>
    <m/>
    <s v="Replacement"/>
    <s v="RSO07363"/>
    <x v="7"/>
    <x v="0"/>
    <s v="RETAINED CUSTOMER"/>
    <x v="117"/>
    <x v="14"/>
    <x v="2"/>
    <x v="0"/>
    <s v="CA"/>
    <x v="5"/>
    <x v="0"/>
    <s v="[ZNF0111AG-CA] Rotimatic Next (Black &amp; Grey)"/>
    <x v="0"/>
    <n v="38"/>
    <n v="1"/>
    <s v="Return with Refund/Replacement"/>
    <m/>
  </r>
  <r>
    <x v="137"/>
    <s v="Kevin Patel"/>
    <s v="72556"/>
    <s v="ZM1251043CAW04043"/>
    <x v="1"/>
    <m/>
    <s v="Refund with Return"/>
    <m/>
    <x v="7"/>
    <x v="0"/>
    <m/>
    <x v="4"/>
    <x v="2"/>
    <x v="6"/>
    <x v="0"/>
    <s v="CA"/>
    <x v="9"/>
    <x v="0"/>
    <s v="[ZNF0111AW-CA] Rotimatic Next (Black &amp; White)"/>
    <x v="0"/>
    <n v="38"/>
    <n v="1"/>
    <s v="Return with Refund/Replacement"/>
    <m/>
  </r>
  <r>
    <x v="137"/>
    <s v="Naresh Dutta"/>
    <s v="72687"/>
    <s v="ZM1250940CAGO3459"/>
    <x v="1"/>
    <m/>
    <s v="Refund with Return"/>
    <m/>
    <x v="7"/>
    <x v="0"/>
    <m/>
    <x v="4"/>
    <x v="2"/>
    <x v="9"/>
    <x v="0"/>
    <s v="CA"/>
    <x v="14"/>
    <x v="0"/>
    <s v="[2YearRotimaticNextRotimaticCareWarranty] Rotimatic Next - Rotimatic Care Plus Warranty - 2 Years"/>
    <x v="0"/>
    <n v="99"/>
    <n v="1"/>
    <s v="Cancellation"/>
    <m/>
  </r>
  <r>
    <x v="137"/>
    <s v="Jeyul Thakkar"/>
    <s v="75813"/>
    <s v="ZM1251251CAG07686"/>
    <x v="1"/>
    <m/>
    <s v="Refund with Return"/>
    <m/>
    <x v="7"/>
    <x v="0"/>
    <m/>
    <x v="4"/>
    <x v="2"/>
    <x v="0"/>
    <x v="0"/>
    <s v="CA"/>
    <x v="1"/>
    <x v="0"/>
    <s v="[ZNF0111AG-CA] Rotimatic Next (Black &amp; Grey)"/>
    <x v="0"/>
    <n v="0"/>
    <n v="1"/>
    <s v="Cancellation"/>
    <m/>
  </r>
  <r>
    <x v="137"/>
    <s v="Palak Agarwal"/>
    <s v="73020"/>
    <s v="ZM1251249MEG01943"/>
    <x v="0"/>
    <m/>
    <s v="Replacement"/>
    <s v="RSO07344"/>
    <x v="7"/>
    <x v="0"/>
    <s v="RETAINED CUSTOMER"/>
    <x v="117"/>
    <x v="14"/>
    <x v="0"/>
    <x v="0"/>
    <s v="ME"/>
    <x v="20"/>
    <x v="0"/>
    <s v="[3YearRotimaticNextRotimaticCareWarranty] Rotimatic Next - Rotimatic Care Plus Warranty - 3 Years"/>
    <x v="0"/>
    <n v="938"/>
    <n v="1"/>
    <s v="Return with Refund/Replacement"/>
    <m/>
  </r>
  <r>
    <x v="137"/>
    <s v="Neeharika Singh"/>
    <s v="64649"/>
    <s v="ZM21702US02D2"/>
    <x v="0"/>
    <m/>
    <s v="Replacement"/>
    <s v="RSO07343"/>
    <x v="7"/>
    <x v="0"/>
    <s v="FAILED TO PRODUCE TWO PROPER ROTIS"/>
    <x v="30"/>
    <x v="17"/>
    <x v="8"/>
    <x v="5"/>
    <s v="02"/>
    <x v="49"/>
    <x v="1"/>
    <s v="[ZNF0111AG-CA] Rotimatic Next (Black &amp; Grey)"/>
    <x v="0"/>
    <n v="0"/>
    <n v="1"/>
    <s v="Return with Refund/Replacement"/>
    <m/>
  </r>
  <r>
    <x v="137"/>
    <s v="Ajit Bhalerao"/>
    <s v="73083"/>
    <s v="ZM1251146CAG05222"/>
    <x v="0"/>
    <m/>
    <s v="Replacement"/>
    <s v="RSO07341"/>
    <x v="7"/>
    <x v="0"/>
    <s v="NOT POWERING ON"/>
    <x v="5"/>
    <x v="3"/>
    <x v="2"/>
    <x v="0"/>
    <s v="CA"/>
    <x v="3"/>
    <x v="0"/>
    <s v="[2YearRotimaticNextRotimaticCareWarranty] Rotimatic Next - Rotimatic Care Plus Warranty - 2 Years"/>
    <x v="0"/>
    <n v="0"/>
    <n v="1"/>
    <s v="Return with Refund/Replacement"/>
    <m/>
  </r>
  <r>
    <x v="137"/>
    <s v="Sandeep Tengali"/>
    <s v="68592"/>
    <s v="ZM1251147CAG05594"/>
    <x v="1"/>
    <m/>
    <s v="Refund with Return"/>
    <m/>
    <x v="7"/>
    <x v="0"/>
    <m/>
    <x v="4"/>
    <x v="2"/>
    <x v="2"/>
    <x v="0"/>
    <s v="CA"/>
    <x v="38"/>
    <x v="0"/>
    <s v="[ZNF0111AG-CA] Rotimatic Next (Black &amp; Grey)"/>
    <x v="0"/>
    <n v="41"/>
    <n v="1"/>
    <s v="Cancellation"/>
    <m/>
  </r>
  <r>
    <x v="137"/>
    <s v="sanjeet sahu"/>
    <s v="74302"/>
    <s v="ZM82405MEB1"/>
    <x v="0"/>
    <m/>
    <s v="Replacement"/>
    <s v="RSO07338"/>
    <x v="7"/>
    <x v="0"/>
    <s v="CANNOT CONNECT TO WI-FI"/>
    <x v="23"/>
    <x v="12"/>
    <x v="11"/>
    <x v="3"/>
    <s v="B1"/>
    <x v="39"/>
    <x v="1"/>
    <s v="[2YearRotimaticNextRotimaticCareWarranty] Rotimatic Next - Rotimatic Care Plus Warranty - 2 Years"/>
    <x v="0"/>
    <n v="116"/>
    <n v="1"/>
    <s v="Return with Refund/Replacement"/>
    <m/>
  </r>
  <r>
    <x v="137"/>
    <s v="Sunamya Chaturvedi"/>
    <s v="67128"/>
    <s v="ZM1250834CAG02387"/>
    <x v="0"/>
    <m/>
    <s v="Replacement"/>
    <s v="RSO07337"/>
    <x v="7"/>
    <x v="0"/>
    <s v="TRANSFER ARM STUCK"/>
    <x v="3"/>
    <x v="1"/>
    <x v="3"/>
    <x v="0"/>
    <s v="CA"/>
    <x v="35"/>
    <x v="0"/>
    <s v="[ZNF0111AG-CA] Rotimatic Next (Black &amp; Grey)"/>
    <x v="0"/>
    <n v="0"/>
    <n v="1"/>
    <s v="Return with Refund/Replacement"/>
    <m/>
  </r>
  <r>
    <x v="137"/>
    <s v="Kuldeep Hada"/>
    <s v="72286"/>
    <s v="ZM1251146CAG05100"/>
    <x v="0"/>
    <m/>
    <s v="Replacement"/>
    <s v="RSO07336"/>
    <x v="7"/>
    <x v="0"/>
    <s v="CRACK"/>
    <x v="8"/>
    <x v="5"/>
    <x v="2"/>
    <x v="0"/>
    <s v="CA"/>
    <x v="3"/>
    <x v="0"/>
    <s v="[ZNF0111AG-CA] Rotimatic Next (Black &amp; Grey)"/>
    <x v="0"/>
    <n v="41"/>
    <n v="1"/>
    <s v="Return with Refund/Replacement"/>
    <m/>
  </r>
  <r>
    <x v="137"/>
    <s v="Vivek Shenoy"/>
    <s v="76340"/>
    <s v="ZM1251250CAW06577"/>
    <x v="0"/>
    <m/>
    <s v="Replacement"/>
    <s v="RSO07334"/>
    <x v="7"/>
    <x v="0"/>
    <s v="PANS NOT HEATING"/>
    <x v="24"/>
    <x v="4"/>
    <x v="0"/>
    <x v="0"/>
    <s v="CA"/>
    <x v="0"/>
    <x v="0"/>
    <s v="[2YearRotimaticNextRotimaticCareWarranty] Rotimatic Next - Rotimatic Care Plus Warranty - 2 Years"/>
    <x v="0"/>
    <n v="188"/>
    <n v="1"/>
    <s v="Return with Refund/Replacement"/>
    <m/>
  </r>
  <r>
    <x v="137"/>
    <s v="Siddharth Jain"/>
    <s v="63423"/>
    <s v="ZM1250626CAW01248"/>
    <x v="1"/>
    <m/>
    <s v="Refund with Return"/>
    <m/>
    <x v="7"/>
    <x v="0"/>
    <m/>
    <x v="4"/>
    <x v="2"/>
    <x v="10"/>
    <x v="0"/>
    <s v="CA"/>
    <x v="15"/>
    <x v="0"/>
    <s v="[ZNF0111AW-CA] Rotimatic Next (Black &amp; White)"/>
    <x v="0"/>
    <n v="0"/>
    <n v="1"/>
    <s v="Cancellation"/>
    <m/>
  </r>
  <r>
    <x v="138"/>
    <s v="Shubham Kothalkar"/>
    <s v="65739"/>
    <s v="ZM1250727MEW00237"/>
    <x v="0"/>
    <m/>
    <s v="Replacement"/>
    <s v="RSO07332"/>
    <x v="7"/>
    <x v="0"/>
    <s v="TRANSFER ARM AND PRESS PAN WERE STUCK"/>
    <x v="3"/>
    <x v="1"/>
    <x v="1"/>
    <x v="0"/>
    <s v="ME"/>
    <x v="28"/>
    <x v="0"/>
    <s v="[ZNF0111AG-ME] Rotimatic Next (Black &amp; Grey)"/>
    <x v="0"/>
    <n v="0"/>
    <n v="1"/>
    <s v="Return with Refund/Replacement"/>
    <m/>
  </r>
  <r>
    <x v="138"/>
    <s v="Effat Rasul"/>
    <s v="76624"/>
    <s v="ZM1251251CAG07631"/>
    <x v="2"/>
    <m/>
    <s v="Replacement"/>
    <s v="RSO07331"/>
    <x v="7"/>
    <x v="0"/>
    <s v="FLOUR SHUTTER BROKEN"/>
    <x v="119"/>
    <x v="6"/>
    <x v="0"/>
    <x v="0"/>
    <s v="CA"/>
    <x v="1"/>
    <x v="0"/>
    <s v="[ZNF0111AG-CA] Rotimatic Next (Black &amp; Grey)"/>
    <x v="2"/>
    <n v="0"/>
    <n v="1"/>
    <s v="Return with Refund/Replacement"/>
    <m/>
  </r>
  <r>
    <x v="138"/>
    <s v="Ashish Mudhalwadkar"/>
    <s v="73423"/>
    <s v="ZM1251146CAG05285"/>
    <x v="0"/>
    <m/>
    <s v="Replacement"/>
    <s v="RSO07330"/>
    <x v="7"/>
    <x v="0"/>
    <s v="NOT POWERING ON"/>
    <x v="5"/>
    <x v="3"/>
    <x v="2"/>
    <x v="0"/>
    <s v="CA"/>
    <x v="3"/>
    <x v="0"/>
    <s v="[2YearRotimaticNextRotimaticCareWarranty] Rotimatic Next - Rotimatic Care Plus Warranty - 2 Years"/>
    <x v="0"/>
    <n v="151"/>
    <n v="1"/>
    <s v="Return with Refund/Replacement"/>
    <m/>
  </r>
  <r>
    <x v="138"/>
    <s v="Nitin Pundreek"/>
    <s v="75669"/>
    <s v="ZM1251251CAG07777"/>
    <x v="0"/>
    <m/>
    <s v="Replacement"/>
    <s v="RSO07329"/>
    <x v="7"/>
    <x v="0"/>
    <s v="GHOST TOUCH"/>
    <x v="86"/>
    <x v="13"/>
    <x v="0"/>
    <x v="0"/>
    <s v="CA"/>
    <x v="1"/>
    <x v="0"/>
    <s v="[ZNF0111AG-CA] Rotimatic Next (Black &amp; Grey)"/>
    <x v="0"/>
    <n v="41"/>
    <n v="1"/>
    <s v="Return with Refund/Replacement"/>
    <m/>
  </r>
  <r>
    <x v="138"/>
    <s v="Ajay Gampa"/>
    <s v="63509"/>
    <s v="ZM1250623CAG00619"/>
    <x v="0"/>
    <m/>
    <s v="Replacement"/>
    <s v="RSO07328"/>
    <x v="7"/>
    <x v="0"/>
    <s v="SLAVE COMMUNICATION ERROR"/>
    <x v="18"/>
    <x v="3"/>
    <x v="10"/>
    <x v="0"/>
    <s v="CA"/>
    <x v="22"/>
    <x v="0"/>
    <s v="[ZNF0111AG-CA] Rotimatic Next (Black &amp; Grey)"/>
    <x v="0"/>
    <n v="0"/>
    <n v="1"/>
    <s v="Return with Refund/Replacement"/>
    <m/>
  </r>
  <r>
    <x v="138"/>
    <s v="Ritu Khambhayata"/>
    <s v="71392"/>
    <s v="ZM1251147CAW05868"/>
    <x v="0"/>
    <m/>
    <s v="Replacement"/>
    <s v="RSO07327"/>
    <x v="7"/>
    <x v="0"/>
    <s v="KNEADER TRAY STUCK"/>
    <x v="0"/>
    <x v="0"/>
    <x v="2"/>
    <x v="0"/>
    <s v="CA"/>
    <x v="38"/>
    <x v="0"/>
    <s v="[ZNF0111AW-CA] Rotimatic Next (Black &amp; White)"/>
    <x v="0"/>
    <n v="42"/>
    <n v="1"/>
    <s v="Return with Refund/Replacement"/>
    <m/>
  </r>
  <r>
    <x v="138"/>
    <s v="Sunny Sehrawat"/>
    <s v="66367"/>
    <s v="ZM1250728MEG00440"/>
    <x v="0"/>
    <m/>
    <s v="Replacement"/>
    <s v="RSO07325"/>
    <x v="7"/>
    <x v="0"/>
    <s v="TRANSFER ARM STUCK"/>
    <x v="3"/>
    <x v="1"/>
    <x v="1"/>
    <x v="0"/>
    <s v="ME"/>
    <x v="31"/>
    <x v="0"/>
    <s v="[2YearRotimaticNextRotimaticCareWarranty] Rotimatic Next - Rotimatic Care Plus Warranty - 2 Years"/>
    <x v="0"/>
    <n v="158"/>
    <n v="1"/>
    <s v="Return with Refund/Replacement"/>
    <m/>
  </r>
  <r>
    <x v="138"/>
    <s v="Hemant Choksi"/>
    <s v="67530"/>
    <s v="ZM1250834CAW02292"/>
    <x v="0"/>
    <m/>
    <s v="Replacement"/>
    <m/>
    <x v="7"/>
    <x v="0"/>
    <s v="TRANSFER ARM STUCK"/>
    <x v="3"/>
    <x v="1"/>
    <x v="3"/>
    <x v="0"/>
    <s v="CA"/>
    <x v="35"/>
    <x v="0"/>
    <s v="[ZNF0111AW-CA] Rotimatic Next (Black &amp; White)"/>
    <x v="6"/>
    <n v="0"/>
    <n v="1"/>
    <s v="Return with Refund/Replacement"/>
    <m/>
  </r>
  <r>
    <x v="138"/>
    <s v="Venkatesh Chari"/>
    <s v="64715"/>
    <s v="ZM1250729CAG01590"/>
    <x v="0"/>
    <m/>
    <s v="Replacement"/>
    <s v="RSO07323"/>
    <x v="7"/>
    <x v="0"/>
    <s v="LOUD KNEADING NOISE"/>
    <x v="32"/>
    <x v="0"/>
    <x v="1"/>
    <x v="0"/>
    <s v="CA"/>
    <x v="2"/>
    <x v="0"/>
    <s v="[ZNF0111AG-CA] Rotimatic Next (Black &amp; Grey)"/>
    <x v="0"/>
    <n v="0"/>
    <n v="1"/>
    <s v="Return with Refund/Replacement"/>
    <m/>
  </r>
  <r>
    <x v="138"/>
    <s v="Ravindra Singh"/>
    <s v="66111"/>
    <s v="ZM1250728CAG01469"/>
    <x v="0"/>
    <m/>
    <s v="Replacement"/>
    <s v="RSO07322"/>
    <x v="7"/>
    <x v="0"/>
    <s v="CRACK"/>
    <x v="8"/>
    <x v="5"/>
    <x v="1"/>
    <x v="0"/>
    <s v="CA"/>
    <x v="31"/>
    <x v="0"/>
    <s v="[ZNF0111AG-CA] Rotimatic Next (Black &amp; Grey)"/>
    <x v="0"/>
    <n v="0"/>
    <n v="1"/>
    <s v="Return with Refund/Replacement"/>
    <m/>
  </r>
  <r>
    <x v="138"/>
    <s v="Manoj Chore"/>
    <s v="67296"/>
    <s v="ZM1250728MEG00419"/>
    <x v="0"/>
    <m/>
    <s v="Replacement"/>
    <s v="RSO07321"/>
    <x v="7"/>
    <x v="0"/>
    <s v="KNEADER BLADE STUCK"/>
    <x v="2"/>
    <x v="0"/>
    <x v="1"/>
    <x v="0"/>
    <s v="ME"/>
    <x v="31"/>
    <x v="0"/>
    <s v="[ZNF0111AG-ME] Rotimatic Next (Black &amp; Grey)"/>
    <x v="0"/>
    <n v="0"/>
    <n v="1"/>
    <s v="Return with Refund/Replacement"/>
    <m/>
  </r>
  <r>
    <x v="138"/>
    <s v="Nabeela Khan"/>
    <s v="75139"/>
    <s v="ZM1251251CAG07524"/>
    <x v="2"/>
    <m/>
    <s v="Replacement"/>
    <s v="RSO07320"/>
    <x v="7"/>
    <x v="0"/>
    <s v="SHUTTER HARD TO ROTATE"/>
    <x v="97"/>
    <x v="6"/>
    <x v="0"/>
    <x v="0"/>
    <s v="CA"/>
    <x v="1"/>
    <x v="0"/>
    <s v="[ZNF0111AG-CA] Rotimatic Next (Black &amp; Grey)"/>
    <x v="2"/>
    <n v="0"/>
    <n v="1"/>
    <s v="Return with Refund/Replacement"/>
    <m/>
  </r>
  <r>
    <x v="138"/>
    <s v="Huma Tahir"/>
    <s v="71732"/>
    <s v="ZM1251146CAG04974"/>
    <x v="0"/>
    <m/>
    <s v="Replacement"/>
    <s v="RSO07319"/>
    <x v="7"/>
    <x v="0"/>
    <s v="CRACK"/>
    <x v="8"/>
    <x v="5"/>
    <x v="2"/>
    <x v="0"/>
    <s v="CA"/>
    <x v="3"/>
    <x v="0"/>
    <s v="[2YearRotimaticNextRotimaticCareWarranty] Rotimatic Next - Rotimatic Care Plus Warranty - 2 Years"/>
    <x v="0"/>
    <n v="46"/>
    <n v="1"/>
    <s v="Return with Refund/Replacement"/>
    <m/>
  </r>
  <r>
    <x v="138"/>
    <s v="Ashutosh Shukla"/>
    <s v="73011"/>
    <s v="ZM1251249MEG01870"/>
    <x v="1"/>
    <m/>
    <s v="Refund with Return"/>
    <m/>
    <x v="7"/>
    <x v="0"/>
    <m/>
    <x v="4"/>
    <x v="2"/>
    <x v="0"/>
    <x v="0"/>
    <s v="ME"/>
    <x v="20"/>
    <x v="0"/>
    <s v="[2YearRotimaticNextRotimaticCareWarranty] Rotimatic Next - Rotimatic Care Plus Warranty - 2 Years"/>
    <x v="0"/>
    <n v="97"/>
    <n v="1"/>
    <s v="Return with Refund/Replacement"/>
    <m/>
  </r>
  <r>
    <x v="138"/>
    <s v="Andrew Macwan"/>
    <s v="77127"/>
    <s v="ZM1251251CAG07172"/>
    <x v="0"/>
    <m/>
    <s v="Replacement"/>
    <s v="RSO07307"/>
    <x v="7"/>
    <x v="0"/>
    <s v="FLOUR TUNNEL BLOCK"/>
    <x v="56"/>
    <x v="6"/>
    <x v="0"/>
    <x v="0"/>
    <s v="CA"/>
    <x v="1"/>
    <x v="0"/>
    <s v="[ZNF0111AG-CA] Rotimatic Next (Black &amp; Grey)"/>
    <x v="0"/>
    <n v="116"/>
    <n v="1"/>
    <s v="Return with Refund/Replacement"/>
    <m/>
  </r>
  <r>
    <x v="138"/>
    <s v="Janish Jariwala"/>
    <s v="46961"/>
    <s v="ZM82310MEB0C3"/>
    <x v="0"/>
    <m/>
    <s v="Replacement"/>
    <s v="RSO07278"/>
    <x v="7"/>
    <x v="0"/>
    <s v="POWER ISSUE"/>
    <x v="94"/>
    <x v="3"/>
    <x v="6"/>
    <x v="1"/>
    <s v="B0"/>
    <x v="39"/>
    <x v="1"/>
    <s v="[2YearExtendedWarrantyWithMachine] Warranty (+2 Years, Rotimatic Care + 2 years international warranty)"/>
    <x v="0"/>
    <n v="146"/>
    <n v="1"/>
    <s v="Return with Refund/Replacement"/>
    <m/>
  </r>
  <r>
    <x v="138"/>
    <s v="Nilesh Bhosale"/>
    <s v="75681"/>
    <s v="ZM1251251CAG06924"/>
    <x v="1"/>
    <m/>
    <s v="Refund with Return"/>
    <m/>
    <x v="7"/>
    <x v="0"/>
    <m/>
    <x v="4"/>
    <x v="2"/>
    <x v="0"/>
    <x v="0"/>
    <s v="CA"/>
    <x v="1"/>
    <x v="0"/>
    <s v="[ZNF0111AG-CA] Rotimatic Next (Black &amp; Grey)"/>
    <x v="2"/>
    <n v="0"/>
    <n v="1"/>
    <s v="Cancellation"/>
    <m/>
  </r>
  <r>
    <x v="138"/>
    <s v="Amanpreet Kaur"/>
    <s v="54817"/>
    <s v="ZM82403MEB040"/>
    <x v="0"/>
    <m/>
    <s v="Replacement"/>
    <s v="RSO07279"/>
    <x v="7"/>
    <x v="0"/>
    <s v="POWER ISSUE"/>
    <x v="94"/>
    <x v="3"/>
    <x v="7"/>
    <x v="3"/>
    <s v="B0"/>
    <x v="39"/>
    <x v="1"/>
    <s v="[2YearRotimaticPlusRotimaticCareWarranty] Rotimatic Plus - Rotimatic Care Plus Warranty - 2 Years"/>
    <x v="0"/>
    <n v="145"/>
    <n v="1"/>
    <s v="Return with Refund/Replacement"/>
    <m/>
  </r>
  <r>
    <x v="138"/>
    <s v="Sunita Dalvi"/>
    <s v="72952"/>
    <s v="ZM1251146CAG05106"/>
    <x v="2"/>
    <m/>
    <s v="Replacement"/>
    <s v="RSO07281"/>
    <x v="7"/>
    <x v="0"/>
    <s v="BROKEN KICKER"/>
    <x v="9"/>
    <x v="1"/>
    <x v="2"/>
    <x v="0"/>
    <s v="CA"/>
    <x v="3"/>
    <x v="0"/>
    <s v="[3YearRotimaticNextRotimaticCareWarranty] Rotimatic Next - Rotimatic Care Plus Warranty - 3 Years"/>
    <x v="2"/>
    <n v="0"/>
    <n v="1"/>
    <s v="Return with Refund/Replacement"/>
    <m/>
  </r>
  <r>
    <x v="138"/>
    <s v="Raghvendra Nayak"/>
    <s v="70024"/>
    <s v="ZM1250938CAG03080"/>
    <x v="0"/>
    <m/>
    <s v="Replacement"/>
    <s v="RSO07282"/>
    <x v="7"/>
    <x v="0"/>
    <s v="MACHINE ISSUE"/>
    <x v="52"/>
    <x v="19"/>
    <x v="9"/>
    <x v="0"/>
    <s v="CA"/>
    <x v="26"/>
    <x v="0"/>
    <s v="[ZNF0111AG-CA] Rotimatic Next (Black &amp; Grey)"/>
    <x v="0"/>
    <n v="41"/>
    <n v="1"/>
    <s v="Return with Refund/Replacement"/>
    <m/>
  </r>
  <r>
    <x v="138"/>
    <s v="Rishi Shrivastava"/>
    <s v="73752"/>
    <s v="ZM1251146CAGO5175"/>
    <x v="0"/>
    <m/>
    <s v="Replacement"/>
    <s v="RSO07306"/>
    <x v="7"/>
    <x v="0"/>
    <s v="WRONG COLOR RECEIVED"/>
    <x v="72"/>
    <x v="5"/>
    <x v="2"/>
    <x v="0"/>
    <s v="CA"/>
    <x v="3"/>
    <x v="0"/>
    <s v="[2YearRotimaticNextRotimaticCareWarranty] Rotimatic Next - Rotimatic Care Plus Warranty - 2 Years"/>
    <x v="0"/>
    <n v="184"/>
    <n v="1"/>
    <s v="Return with Refund/Replacement"/>
    <m/>
  </r>
  <r>
    <x v="138"/>
    <s v="Saima Qamar"/>
    <s v="70945"/>
    <s v="ZM1251146MEG01659"/>
    <x v="1"/>
    <m/>
    <s v="Refund with Return"/>
    <m/>
    <x v="7"/>
    <x v="0"/>
    <m/>
    <x v="4"/>
    <x v="2"/>
    <x v="2"/>
    <x v="0"/>
    <s v="ME"/>
    <x v="3"/>
    <x v="0"/>
    <s v="[ZNF0111AG-ME] Rotimatic Next (Black &amp; Grey)"/>
    <x v="0"/>
    <n v="104"/>
    <n v="1"/>
    <s v="Cancellation"/>
    <m/>
  </r>
  <r>
    <x v="139"/>
    <s v="Ravishanker Prathipati"/>
    <s v="75116"/>
    <s v="ZM1251251CAG07582"/>
    <x v="0"/>
    <m/>
    <s v="Replacement"/>
    <s v="RSO07284"/>
    <x v="7"/>
    <x v="0"/>
    <s v="MACHINE ISSUE"/>
    <x v="52"/>
    <x v="19"/>
    <x v="0"/>
    <x v="0"/>
    <s v="CA"/>
    <x v="1"/>
    <x v="0"/>
    <s v="[ZNF0111AG-CA] Rotimatic Next (Black &amp; Grey)"/>
    <x v="0"/>
    <n v="53"/>
    <n v="1"/>
    <s v="Return with Refund/Replacement"/>
    <m/>
  </r>
  <r>
    <x v="139"/>
    <s v="Raju Jadhav"/>
    <s v="65627"/>
    <s v="ZM1250835CAG02697"/>
    <x v="0"/>
    <m/>
    <s v="Replacement"/>
    <s v="RSO07305"/>
    <x v="7"/>
    <x v="0"/>
    <s v="TRANSFER ARM STUCK"/>
    <x v="3"/>
    <x v="1"/>
    <x v="3"/>
    <x v="0"/>
    <s v="CA"/>
    <x v="8"/>
    <x v="0"/>
    <s v="[ZNF0111AG-CA] Rotimatic Next (Black &amp; Grey)"/>
    <x v="0"/>
    <n v="0"/>
    <n v="1"/>
    <s v="Return with Refund/Replacement"/>
    <m/>
  </r>
  <r>
    <x v="139"/>
    <s v="Suraj Ramakrishnan"/>
    <s v="74937"/>
    <s v="ZM1251251CAG07185"/>
    <x v="0"/>
    <m/>
    <s v="Replacement"/>
    <s v="RSO07283"/>
    <x v="7"/>
    <x v="0"/>
    <s v="MACHINE ISSUE"/>
    <x v="52"/>
    <x v="19"/>
    <x v="0"/>
    <x v="0"/>
    <s v="CA"/>
    <x v="1"/>
    <x v="0"/>
    <s v="[2YearRotimaticNextRotimaticCareWarranty] Rotimatic Next - Rotimatic Care Plus Warranty - 2 Years"/>
    <x v="0"/>
    <n v="39"/>
    <n v="1"/>
    <s v="Return with Refund/Replacement"/>
    <m/>
  </r>
  <r>
    <x v="139"/>
    <s v="Ragha Divya Gandra"/>
    <s v="76451"/>
    <s v="ZM1251251CAG07611"/>
    <x v="0"/>
    <m/>
    <s v="Replacement"/>
    <s v="RSO07304"/>
    <x v="7"/>
    <x v="0"/>
    <s v="CUSTOMER RETAINED"/>
    <x v="92"/>
    <x v="16"/>
    <x v="0"/>
    <x v="0"/>
    <s v="CA"/>
    <x v="1"/>
    <x v="0"/>
    <s v="[ZNF0111AG-CA] Rotimatic Next (Black &amp; Grey)"/>
    <x v="0"/>
    <n v="36"/>
    <n v="1"/>
    <s v="Return with Refund/Replacement"/>
    <m/>
  </r>
  <r>
    <x v="139"/>
    <s v="Saima Qamar"/>
    <s v="74542"/>
    <s v="ZM1250835MEG00852"/>
    <x v="0"/>
    <m/>
    <s v="Replacement"/>
    <s v="RSO07303"/>
    <x v="7"/>
    <x v="0"/>
    <s v="BLACK AND WHITE MACHINE"/>
    <x v="114"/>
    <x v="5"/>
    <x v="3"/>
    <x v="0"/>
    <s v="ME"/>
    <x v="8"/>
    <x v="0"/>
    <s v="[ZNF0111AG-ME] Rotimatic Next (Black &amp; Grey)"/>
    <x v="0"/>
    <n v="87"/>
    <n v="1"/>
    <s v="Return with Refund/Replacement"/>
    <m/>
  </r>
  <r>
    <x v="139"/>
    <s v="Venkata Pavan K Chengari"/>
    <s v="63642"/>
    <s v="ZM1250417CAG00297"/>
    <x v="0"/>
    <m/>
    <s v="Replacement"/>
    <s v="RSO07302"/>
    <x v="7"/>
    <x v="0"/>
    <s v="TRANSFER ARM STUCK"/>
    <x v="3"/>
    <x v="1"/>
    <x v="5"/>
    <x v="0"/>
    <s v="CA"/>
    <x v="16"/>
    <x v="0"/>
    <s v="[Extend-Protection-Plan-299.00] Extend Protection Plan - US - 2 Years (299.00)"/>
    <x v="0"/>
    <n v="0"/>
    <n v="1"/>
    <s v="Return with Refund/Replacement"/>
    <m/>
  </r>
  <r>
    <x v="139"/>
    <s v="Arnab De"/>
    <s v="63530"/>
    <s v="ZM1250607CAG00662"/>
    <x v="0"/>
    <m/>
    <s v="Replacement"/>
    <s v="RSO07251"/>
    <x v="7"/>
    <x v="0"/>
    <s v="NOT POWERING ON"/>
    <x v="5"/>
    <x v="3"/>
    <x v="10"/>
    <x v="0"/>
    <s v="CA"/>
    <x v="51"/>
    <x v="0"/>
    <s v="[ZNF0111AG-CA] Rotimatic Next (Black &amp; Grey)"/>
    <x v="0"/>
    <n v="0"/>
    <n v="1"/>
    <s v="Return with Refund/Replacement"/>
    <m/>
  </r>
  <r>
    <x v="139"/>
    <s v="Aashay Joshi"/>
    <s v="71179"/>
    <s v="ZM1250940CAG03479"/>
    <x v="0"/>
    <m/>
    <s v="Replacement"/>
    <s v="RSO07300"/>
    <x v="7"/>
    <x v="0"/>
    <s v="NOT POWERING ON"/>
    <x v="5"/>
    <x v="3"/>
    <x v="9"/>
    <x v="0"/>
    <s v="CA"/>
    <x v="14"/>
    <x v="0"/>
    <s v="[ZNF0111AG-CA] Rotimatic Next (Black &amp; Grey)"/>
    <x v="0"/>
    <n v="44"/>
    <n v="1"/>
    <s v="Return with Refund/Replacement"/>
    <m/>
  </r>
  <r>
    <x v="139"/>
    <s v="nikunjbhai karoliya"/>
    <s v="75245"/>
    <s v="ZM1251144CAG04881"/>
    <x v="0"/>
    <m/>
    <s v="Replacement"/>
    <s v="RSO07298"/>
    <x v="7"/>
    <x v="0"/>
    <s v="CRACK"/>
    <x v="8"/>
    <x v="5"/>
    <x v="2"/>
    <x v="0"/>
    <s v="CA"/>
    <x v="5"/>
    <x v="0"/>
    <s v="[ZNF0111AG-CA] Rotimatic Next (Black &amp; Grey)"/>
    <x v="0"/>
    <n v="0"/>
    <n v="1"/>
    <s v="Return with Refund/Replacement"/>
    <m/>
  </r>
  <r>
    <x v="139"/>
    <s v="Shweta Bhalerao"/>
    <s v="72211"/>
    <s v="ZM1251147CAW06033"/>
    <x v="2"/>
    <m/>
    <s v="Replacement"/>
    <s v="RSO07297"/>
    <x v="7"/>
    <x v="0"/>
    <s v="LEAKAGE"/>
    <x v="10"/>
    <x v="6"/>
    <x v="2"/>
    <x v="0"/>
    <s v="CA"/>
    <x v="38"/>
    <x v="0"/>
    <s v="[ZNF0111AW-CA] Rotimatic Next (Black &amp; White)"/>
    <x v="2"/>
    <n v="0"/>
    <n v="1"/>
    <s v="Return with Refund/Replacement"/>
    <m/>
  </r>
  <r>
    <x v="139"/>
    <s v="Anisha Jain"/>
    <s v="65461"/>
    <s v="ZM1250832CAW02071"/>
    <x v="0"/>
    <m/>
    <s v="Replacement"/>
    <s v="RSO07296"/>
    <x v="7"/>
    <x v="0"/>
    <s v="NOT POWERING ON"/>
    <x v="5"/>
    <x v="3"/>
    <x v="3"/>
    <x v="0"/>
    <s v="CA"/>
    <x v="23"/>
    <x v="0"/>
    <s v="[ZNF0111AW-CA] Rotimatic Next (Black &amp; White)"/>
    <x v="0"/>
    <n v="0"/>
    <n v="1"/>
    <s v="Return with Refund/Replacement"/>
    <m/>
  </r>
  <r>
    <x v="139"/>
    <s v="Sirajuddin Syed"/>
    <s v="71529"/>
    <s v="ZM1250940MEG01211"/>
    <x v="0"/>
    <m/>
    <s v="Replacement"/>
    <s v="RSO07294"/>
    <x v="7"/>
    <x v="0"/>
    <s v="CRACK"/>
    <x v="8"/>
    <x v="5"/>
    <x v="9"/>
    <x v="0"/>
    <s v="ME"/>
    <x v="14"/>
    <x v="0"/>
    <s v="[ZNF0111AG-ME] Rotimatic Next (Black &amp; Grey)"/>
    <x v="0"/>
    <n v="0"/>
    <n v="1"/>
    <s v="Return with Refund/Replacement"/>
    <m/>
  </r>
  <r>
    <x v="139"/>
    <s v="Abhishek Anand"/>
    <s v="75794"/>
    <s v="ZM1251251CAG07790"/>
    <x v="2"/>
    <m/>
    <s v="Replacement"/>
    <s v="RSO07250"/>
    <x v="7"/>
    <x v="0"/>
    <s v="FLOUR TUNNEL BLOCK"/>
    <x v="56"/>
    <x v="6"/>
    <x v="0"/>
    <x v="0"/>
    <s v="CA"/>
    <x v="1"/>
    <x v="0"/>
    <s v="[2YearRotimaticNextRotimaticCareWarranty] Rotimatic Next - Rotimatic Care Plus Warranty - 2 Years"/>
    <x v="2"/>
    <n v="0"/>
    <n v="1"/>
    <s v="Return with Refund/Replacement"/>
    <m/>
  </r>
  <r>
    <x v="139"/>
    <s v="madhur chadha"/>
    <s v="55639"/>
    <s v="ZM82406CAB13D"/>
    <x v="0"/>
    <m/>
    <s v="Replacement"/>
    <s v="RSO07293"/>
    <x v="7"/>
    <x v="0"/>
    <s v="POWER TRIP"/>
    <x v="66"/>
    <x v="3"/>
    <x v="10"/>
    <x v="3"/>
    <s v="B1"/>
    <x v="4"/>
    <x v="1"/>
    <s v="[ZMA0217] Roti Basket"/>
    <x v="2"/>
    <n v="0"/>
    <n v="1"/>
    <s v="Return with Refund/Replacement"/>
    <m/>
  </r>
  <r>
    <x v="139"/>
    <s v="Kamal Urs"/>
    <s v="45801"/>
    <s v="ZM82311CAB118"/>
    <x v="0"/>
    <m/>
    <s v="Replacement"/>
    <s v="RSO07292"/>
    <x v="7"/>
    <x v="0"/>
    <s v="POWER TRIP"/>
    <x v="66"/>
    <x v="3"/>
    <x v="2"/>
    <x v="1"/>
    <s v="B1"/>
    <x v="4"/>
    <x v="1"/>
    <s v="[ZMA0111A-CA] Rotimatic Plus"/>
    <x v="0"/>
    <n v="0"/>
    <n v="1"/>
    <s v="Return with Refund/Replacement"/>
    <m/>
  </r>
  <r>
    <x v="139"/>
    <s v="Rishabh Parmar"/>
    <s v="65349"/>
    <s v="ZM1250728CAG01522"/>
    <x v="0"/>
    <m/>
    <s v="Replacement"/>
    <s v="RSO07291"/>
    <x v="7"/>
    <x v="0"/>
    <s v="APPROVED BY"/>
    <x v="92"/>
    <x v="16"/>
    <x v="1"/>
    <x v="0"/>
    <s v="CA"/>
    <x v="31"/>
    <x v="0"/>
    <s v="[3YearRotimaticNextRotimaticCareWarranty] Rotimatic Next - Rotimatic Care Plus Warranty - 3 Years"/>
    <x v="0"/>
    <n v="0"/>
    <n v="1"/>
    <s v="Return with Refund/Replacement"/>
    <m/>
  </r>
  <r>
    <x v="139"/>
    <s v="Syed Warsi"/>
    <s v="57268"/>
    <s v="ZM82404CAB118"/>
    <x v="0"/>
    <m/>
    <s v="Replacement"/>
    <s v="RSO07290"/>
    <x v="7"/>
    <x v="0"/>
    <s v="POWER TRIP"/>
    <x v="66"/>
    <x v="3"/>
    <x v="5"/>
    <x v="3"/>
    <s v="B1"/>
    <x v="4"/>
    <x v="1"/>
    <s v="[ZMA0217] Roti Basket"/>
    <x v="0"/>
    <n v="0"/>
    <n v="1"/>
    <s v="Return with Refund/Replacement"/>
    <m/>
  </r>
  <r>
    <x v="139"/>
    <s v="Austin Palathinkal"/>
    <s v="73626"/>
    <s v="ZM1251043CAW04074"/>
    <x v="0"/>
    <m/>
    <s v="Replacement"/>
    <s v="RSO07286"/>
    <x v="7"/>
    <x v="0"/>
    <s v="RATTLING NOISE"/>
    <x v="6"/>
    <x v="1"/>
    <x v="6"/>
    <x v="0"/>
    <s v="CA"/>
    <x v="9"/>
    <x v="0"/>
    <s v="[ZNF0111AW-CA] Rotimatic Next (Black &amp; White)"/>
    <x v="0"/>
    <n v="124"/>
    <n v="1"/>
    <s v="Return with Refund/Replacement"/>
    <m/>
  </r>
  <r>
    <x v="139"/>
    <s v="Madhavi Dadi"/>
    <s v="74642"/>
    <s v="ZM1251251CAG07308"/>
    <x v="2"/>
    <m/>
    <s v="Replacement"/>
    <s v="RSO07274"/>
    <x v="7"/>
    <x v="0"/>
    <s v="LEAKAGE"/>
    <x v="10"/>
    <x v="6"/>
    <x v="0"/>
    <x v="0"/>
    <s v="CA"/>
    <x v="1"/>
    <x v="0"/>
    <s v="[2YearRotimaticNextRotimaticCareWarranty] Rotimatic Next - Rotimatic Care Plus Warranty - 2 Years"/>
    <x v="2"/>
    <n v="0"/>
    <n v="1"/>
    <s v="Return with Refund/Replacement"/>
    <m/>
  </r>
  <r>
    <x v="139"/>
    <s v="Yuvraj Shinde"/>
    <s v="63849"/>
    <s v="ZM1250835CAG02581"/>
    <x v="0"/>
    <m/>
    <s v="Replacement"/>
    <s v="RSO07273"/>
    <x v="7"/>
    <x v="0"/>
    <s v="NOT POWERING ON"/>
    <x v="5"/>
    <x v="3"/>
    <x v="3"/>
    <x v="0"/>
    <s v="CA"/>
    <x v="8"/>
    <x v="0"/>
    <s v="[ZMA0111A-CA] Rotimatic Plus"/>
    <x v="0"/>
    <n v="0"/>
    <n v="1"/>
    <s v="Return with Refund/Replacement"/>
    <m/>
  </r>
  <r>
    <x v="139"/>
    <s v="Anasua Chakraborty"/>
    <s v="76382"/>
    <s v="ZM1251251CAG07651"/>
    <x v="0"/>
    <m/>
    <s v="Replacement"/>
    <s v="RSO07272"/>
    <x v="7"/>
    <x v="0"/>
    <s v="DISPENSER LOADCELL ERROR"/>
    <x v="85"/>
    <x v="20"/>
    <x v="0"/>
    <x v="0"/>
    <s v="CA"/>
    <x v="1"/>
    <x v="0"/>
    <s v="[ZNF0111AG-CA] Rotimatic Next (Black &amp; Grey)"/>
    <x v="0"/>
    <n v="37"/>
    <n v="1"/>
    <s v="Return with Refund/Replacement"/>
    <m/>
  </r>
  <r>
    <x v="139"/>
    <s v="Anjali Doshi"/>
    <s v="63909"/>
    <s v="ZM1250623CAG00524"/>
    <x v="0"/>
    <m/>
    <s v="Replacement"/>
    <s v="RSO07271"/>
    <x v="7"/>
    <x v="0"/>
    <s v="STUCK ON PLEASE WAIT"/>
    <x v="50"/>
    <x v="15"/>
    <x v="10"/>
    <x v="0"/>
    <s v="CA"/>
    <x v="22"/>
    <x v="0"/>
    <s v="[ZNF0111AG-CA] Rotimatic Next (Black &amp; Grey)"/>
    <x v="0"/>
    <n v="0"/>
    <n v="1"/>
    <s v="Return with Refund/Replacement"/>
    <m/>
  </r>
  <r>
    <x v="139"/>
    <s v="Mitali Mandlekar"/>
    <s v="74678"/>
    <s v="ZM1251250CAW06777"/>
    <x v="2"/>
    <m/>
    <s v="Replacement"/>
    <s v="RSO07267"/>
    <x v="7"/>
    <x v="0"/>
    <s v="FLOUR TUNNEL BLOCK"/>
    <x v="56"/>
    <x v="6"/>
    <x v="0"/>
    <x v="0"/>
    <s v="CA"/>
    <x v="0"/>
    <x v="0"/>
    <s v="[ZNF0111AW-CA] Rotimatic Next (Black &amp; White)"/>
    <x v="2"/>
    <n v="0"/>
    <n v="1"/>
    <s v="Return with Refund/Replacement"/>
    <m/>
  </r>
  <r>
    <x v="139"/>
    <s v="Arun Ganesan"/>
    <s v="65344"/>
    <s v="ZM1250729CAG01568"/>
    <x v="0"/>
    <m/>
    <s v="Replacement"/>
    <s v="RSO07266"/>
    <x v="7"/>
    <x v="0"/>
    <s v="TRANSFER ARM RATTLING NOISE"/>
    <x v="1"/>
    <x v="1"/>
    <x v="1"/>
    <x v="0"/>
    <s v="CA"/>
    <x v="2"/>
    <x v="0"/>
    <s v="[ZNF0111AG-CA] Rotimatic Next (Black &amp; Grey)"/>
    <x v="0"/>
    <n v="0"/>
    <n v="1"/>
    <s v="Return with Refund/Replacement"/>
    <m/>
  </r>
  <r>
    <x v="139"/>
    <s v="Smita Ukarde"/>
    <s v="55307"/>
    <s v="ZM1250834CAW02325"/>
    <x v="0"/>
    <m/>
    <s v="Replacement"/>
    <s v="RSO07265"/>
    <x v="7"/>
    <x v="0"/>
    <s v="TRANSFER ARM STUCK"/>
    <x v="3"/>
    <x v="1"/>
    <x v="3"/>
    <x v="0"/>
    <s v="CA"/>
    <x v="35"/>
    <x v="0"/>
    <s v="[ZMA0217] Roti Basket"/>
    <x v="0"/>
    <n v="48"/>
    <n v="1"/>
    <s v="Return with Refund/Replacement"/>
    <m/>
  </r>
  <r>
    <x v="140"/>
    <s v="Roshan Baglodi"/>
    <s v="76073"/>
    <s v="ZM1251251CAG07598"/>
    <x v="2"/>
    <m/>
    <s v="Replacement"/>
    <s v="RSO07259"/>
    <x v="7"/>
    <x v="0"/>
    <s v="SHUTTER NOT ROTATING"/>
    <x v="97"/>
    <x v="6"/>
    <x v="0"/>
    <x v="0"/>
    <s v="CA"/>
    <x v="1"/>
    <x v="0"/>
    <s v="[ZNF0111AG-CA] Rotimatic Next (Black &amp; Grey)"/>
    <x v="2"/>
    <n v="0"/>
    <n v="1"/>
    <s v="Return with Refund/Replacement"/>
    <m/>
  </r>
  <r>
    <x v="140"/>
    <s v="Pranav Jain"/>
    <s v="70328"/>
    <s v="ZM1250940CAG03616"/>
    <x v="0"/>
    <m/>
    <s v="Replacement"/>
    <s v="RSO07258"/>
    <x v="7"/>
    <x v="0"/>
    <s v="TRANSFER ARM STUCK"/>
    <x v="3"/>
    <x v="1"/>
    <x v="9"/>
    <x v="0"/>
    <s v="CA"/>
    <x v="14"/>
    <x v="0"/>
    <s v="[6MonthsRotimaticNextRotimaticCareWarranty] Rotimatic Next - Rotimatic Care Plus Warranty - 6 Months"/>
    <x v="0"/>
    <n v="53"/>
    <n v="1"/>
    <s v="Return with Refund/Replacement"/>
    <m/>
  </r>
  <r>
    <x v="140"/>
    <s v="Raj Laxmi Prakash"/>
    <s v="75666"/>
    <s v="ZM1251251CAG07757"/>
    <x v="2"/>
    <m/>
    <s v="Replacement"/>
    <s v="RSO07256"/>
    <x v="7"/>
    <x v="0"/>
    <s v="FLOUR CONTAINER HARD TO ROTATE"/>
    <x v="120"/>
    <x v="6"/>
    <x v="0"/>
    <x v="0"/>
    <s v="CA"/>
    <x v="1"/>
    <x v="0"/>
    <s v="[2YearRotimaticNextRotimaticCareWarranty] Rotimatic Next - Rotimatic Care Plus Warranty - 2 Years"/>
    <x v="2"/>
    <n v="0"/>
    <n v="1"/>
    <s v="Return with Refund/Replacement"/>
    <m/>
  </r>
  <r>
    <x v="140"/>
    <s v="Hardeep Minhas"/>
    <s v="67431"/>
    <s v="ZM1250835CAG02567"/>
    <x v="0"/>
    <m/>
    <s v="Replacement"/>
    <s v="RSO07255"/>
    <x v="7"/>
    <x v="0"/>
    <s v="NOT POWERING ON"/>
    <x v="5"/>
    <x v="3"/>
    <x v="3"/>
    <x v="0"/>
    <s v="CA"/>
    <x v="8"/>
    <x v="0"/>
    <s v="[ZNF0111AG-CA] Rotimatic Next (Black &amp; Grey)"/>
    <x v="0"/>
    <n v="0"/>
    <n v="1"/>
    <s v="Return with Refund/Replacement"/>
    <m/>
  </r>
  <r>
    <x v="140"/>
    <s v="Bhavin Raval"/>
    <s v="68008"/>
    <s v="ZM1251043CAG03930"/>
    <x v="0"/>
    <m/>
    <s v="Replacement"/>
    <s v="RSO07242"/>
    <x v="7"/>
    <x v="0"/>
    <s v="TRANSFER ARM RATTLING NOISE"/>
    <x v="1"/>
    <x v="1"/>
    <x v="6"/>
    <x v="0"/>
    <s v="CA"/>
    <x v="9"/>
    <x v="0"/>
    <s v="[2YearRotimaticNextRotimaticCareWarranty] Rotimatic Next - Rotimatic Care Plus Warranty - 2 Years"/>
    <x v="0"/>
    <n v="44"/>
    <n v="1"/>
    <s v="Return with Refund/Replacement"/>
    <m/>
  </r>
  <r>
    <x v="140"/>
    <s v="vikram sondhi"/>
    <s v="73540"/>
    <s v="ZM1251147CAW05973"/>
    <x v="2"/>
    <m/>
    <s v="Replacement"/>
    <s v="RSO07241"/>
    <x v="7"/>
    <x v="0"/>
    <s v="STIRRER NOT ROTATING"/>
    <x v="14"/>
    <x v="10"/>
    <x v="2"/>
    <x v="0"/>
    <s v="CA"/>
    <x v="38"/>
    <x v="0"/>
    <s v="[2YearRotimaticNextRotimaticCareWarranty] Rotimatic Next - Rotimatic Care Plus Warranty - 2 Years"/>
    <x v="2"/>
    <n v="0"/>
    <n v="1"/>
    <s v="Return with Refund/Replacement"/>
    <m/>
  </r>
  <r>
    <x v="140"/>
    <s v="Purva Patwardhan"/>
    <s v="69319"/>
    <s v="ZM1250940CAW03453"/>
    <x v="0"/>
    <m/>
    <s v="Replacement"/>
    <s v="RSO07240"/>
    <x v="7"/>
    <x v="0"/>
    <s v="KNEADER BLADE STUCK"/>
    <x v="2"/>
    <x v="0"/>
    <x v="9"/>
    <x v="0"/>
    <s v="CA"/>
    <x v="14"/>
    <x v="0"/>
    <s v="[ZMAA0758] Dough Cup"/>
    <x v="0"/>
    <n v="38"/>
    <n v="1"/>
    <s v="Return with Refund/Replacement"/>
    <m/>
  </r>
  <r>
    <x v="140"/>
    <s v="Ronak Reshamwala"/>
    <s v="42928"/>
    <s v="ZM82309MEB030"/>
    <x v="0"/>
    <m/>
    <s v="Replacement"/>
    <s v="RSO07238"/>
    <x v="7"/>
    <x v="0"/>
    <s v="POWER TRIP"/>
    <x v="66"/>
    <x v="3"/>
    <x v="9"/>
    <x v="1"/>
    <s v="B0"/>
    <x v="39"/>
    <x v="1"/>
    <s v="[ZMA0111A-ME] Rotimatic Plus"/>
    <x v="2"/>
    <n v="0"/>
    <n v="1"/>
    <s v="Return with Refund/Replacement"/>
    <m/>
  </r>
  <r>
    <x v="140"/>
    <s v="Venkata Duvvuri"/>
    <s v="39172"/>
    <s v="ZM82307CAB26B"/>
    <x v="0"/>
    <m/>
    <s v="Replacement"/>
    <s v="RSO07235"/>
    <x v="7"/>
    <x v="0"/>
    <s v="POWER TRIP"/>
    <x v="66"/>
    <x v="3"/>
    <x v="1"/>
    <x v="1"/>
    <s v="B2"/>
    <x v="4"/>
    <x v="1"/>
    <s v="[2YearExtendedWarrantyWithMachine] Warranty (+2 Years, Rotimatic Care + 2 years international warranty)"/>
    <x v="0"/>
    <n v="0"/>
    <n v="1"/>
    <s v="Return with Refund/Replacement"/>
    <m/>
  </r>
  <r>
    <x v="140"/>
    <s v="Rohit Khanna"/>
    <s v="49073"/>
    <s v="ZM82402CAB042"/>
    <x v="0"/>
    <m/>
    <s v="Replacement"/>
    <s v="RSO07234"/>
    <x v="7"/>
    <x v="0"/>
    <s v="POWER TRIP"/>
    <x v="66"/>
    <x v="3"/>
    <x v="8"/>
    <x v="3"/>
    <s v="B0"/>
    <x v="4"/>
    <x v="1"/>
    <s v="[B0-HGROT-1y] Extend Protection Plan"/>
    <x v="0"/>
    <n v="35"/>
    <n v="1"/>
    <s v="Return with Refund/Replacement"/>
    <m/>
  </r>
  <r>
    <x v="140"/>
    <s v="Vikas Agrawal"/>
    <s v="57446"/>
    <s v="ZM82406CAB072"/>
    <x v="0"/>
    <m/>
    <s v="Replacement"/>
    <s v="RSO07233"/>
    <x v="7"/>
    <x v="0"/>
    <s v="POWER TRIP"/>
    <x v="66"/>
    <x v="3"/>
    <x v="10"/>
    <x v="3"/>
    <s v="B0"/>
    <x v="4"/>
    <x v="1"/>
    <s v="[ZMA0217] Roti Basket"/>
    <x v="0"/>
    <n v="47"/>
    <n v="1"/>
    <s v="Return with Refund/Replacement"/>
    <m/>
  </r>
  <r>
    <x v="140"/>
    <s v="Kuldeep Raj"/>
    <s v="75758"/>
    <s v="ZM1251251CAG07739"/>
    <x v="2"/>
    <m/>
    <s v="Replacement"/>
    <s v="RSO07230"/>
    <x v="7"/>
    <x v="0"/>
    <s v="FLOUR TUNNEL BLOCK"/>
    <x v="56"/>
    <x v="6"/>
    <x v="0"/>
    <x v="0"/>
    <s v="CA"/>
    <x v="1"/>
    <x v="0"/>
    <s v="[ZNF0111AG-CA] Rotimatic Next (Black &amp; Grey)"/>
    <x v="2"/>
    <n v="0"/>
    <n v="1"/>
    <s v="Return with Refund/Replacement"/>
    <m/>
  </r>
  <r>
    <x v="141"/>
    <s v="Anu Modi"/>
    <s v="75801"/>
    <s v="ZM1251251CAG07176"/>
    <x v="2"/>
    <m/>
    <s v="Replacement"/>
    <s v="RSO07228"/>
    <x v="7"/>
    <x v="0"/>
    <s v="BROKEN KICKER"/>
    <x v="9"/>
    <x v="1"/>
    <x v="0"/>
    <x v="0"/>
    <s v="CA"/>
    <x v="1"/>
    <x v="0"/>
    <s v="[2YearRotimaticNextRotimaticCareWarranty] Rotimatic Next - Rotimatic Care Plus Warranty - 2 Years"/>
    <x v="2"/>
    <n v="0"/>
    <n v="1"/>
    <s v="Return with Refund/Replacement"/>
    <m/>
  </r>
  <r>
    <x v="141"/>
    <s v="Salil Marathe"/>
    <s v="67010"/>
    <s v="ZM1250729CAG01838"/>
    <x v="0"/>
    <m/>
    <s v="Replacement"/>
    <s v="RSO07227"/>
    <x v="7"/>
    <x v="0"/>
    <s v="NOT POWERING ON"/>
    <x v="5"/>
    <x v="3"/>
    <x v="1"/>
    <x v="0"/>
    <s v="CA"/>
    <x v="2"/>
    <x v="0"/>
    <s v="[3YearRotimaticNextRotimaticCareWarranty] Rotimatic Next - Rotimatic Care Plus Warranty - 3 Years"/>
    <x v="0"/>
    <n v="0"/>
    <n v="1"/>
    <s v="Return with Refund/Replacement"/>
    <m/>
  </r>
  <r>
    <x v="141"/>
    <s v="Abhijit Shirsat"/>
    <s v="64803"/>
    <s v="ZM125067MEG00164"/>
    <x v="0"/>
    <m/>
    <s v="Replacement"/>
    <s v="RSO07225"/>
    <x v="7"/>
    <x v="0"/>
    <s v="BROKEN TRAY"/>
    <x v="65"/>
    <x v="0"/>
    <x v="10"/>
    <x v="0"/>
    <s v="EG"/>
    <x v="52"/>
    <x v="0"/>
    <s v="[ZNF0111AG-ME] Rotimatic Next (Black &amp; Grey)"/>
    <x v="0"/>
    <n v="85"/>
    <n v="1"/>
    <s v="Return with Refund/Replacement"/>
    <m/>
  </r>
  <r>
    <x v="141"/>
    <s v="NAMITA SRIVASTAVA"/>
    <s v="76413"/>
    <s v="ZM1251251CAG07453"/>
    <x v="2"/>
    <m/>
    <s v="Replacement"/>
    <s v="RSO07222"/>
    <x v="7"/>
    <x v="0"/>
    <s v="APPROVED BY"/>
    <x v="92"/>
    <x v="16"/>
    <x v="0"/>
    <x v="0"/>
    <s v="CA"/>
    <x v="1"/>
    <x v="0"/>
    <s v="[ZNF0111AG-CA] Rotimatic Next (Black &amp; Grey)"/>
    <x v="2"/>
    <n v="0"/>
    <n v="1"/>
    <s v="Return with Refund/Replacement"/>
    <m/>
  </r>
  <r>
    <x v="141"/>
    <s v="Jaya Prakash kaza"/>
    <s v="71979"/>
    <s v="ZM1251147CAW05950"/>
    <x v="2"/>
    <m/>
    <s v="Replacement"/>
    <s v="RSO07218"/>
    <x v="7"/>
    <x v="0"/>
    <s v="TRANSFER ARM STUCK"/>
    <x v="3"/>
    <x v="1"/>
    <x v="2"/>
    <x v="0"/>
    <s v="CA"/>
    <x v="38"/>
    <x v="0"/>
    <s v="[3YearRotimaticNextRotimaticCareWarranty] Rotimatic Next - Rotimatic Care Plus Warranty - 3 Years"/>
    <x v="2"/>
    <n v="0"/>
    <n v="1"/>
    <s v="Return with Refund/Replacement"/>
    <m/>
  </r>
  <r>
    <x v="141"/>
    <s v="Pooja Radhakrishnan"/>
    <s v="74345"/>
    <s v="ZM1251251CAG06865"/>
    <x v="2"/>
    <m/>
    <s v="Replacement"/>
    <s v="RSO07209"/>
    <x v="7"/>
    <x v="0"/>
    <s v="LEAKAGE"/>
    <x v="10"/>
    <x v="6"/>
    <x v="0"/>
    <x v="0"/>
    <s v="CA"/>
    <x v="1"/>
    <x v="0"/>
    <s v="[2YearRotimaticNextRotimaticCareWarranty] Rotimatic Next - Rotimatic Care Plus Warranty - 2 Years"/>
    <x v="2"/>
    <n v="0"/>
    <n v="1"/>
    <s v="Return with Refund/Replacement"/>
    <m/>
  </r>
  <r>
    <x v="141"/>
    <s v="Priya Varma"/>
    <s v="73957"/>
    <s v="ZM1251249CAG06494"/>
    <x v="0"/>
    <m/>
    <s v="Replacement"/>
    <s v="RSO07208"/>
    <x v="7"/>
    <x v="0"/>
    <s v="LCD DISPLAY"/>
    <x v="121"/>
    <x v="13"/>
    <x v="0"/>
    <x v="0"/>
    <s v="CA"/>
    <x v="20"/>
    <x v="0"/>
    <s v="[3YearRotimaticNextRotimaticCareWarranty] Rotimatic Next - Rotimatic Care Plus Warranty - 3 Years"/>
    <x v="0"/>
    <n v="40"/>
    <n v="1"/>
    <s v="Return with Refund/Replacement"/>
    <m/>
  </r>
  <r>
    <x v="141"/>
    <s v="Priyank Durugkar"/>
    <s v="64311"/>
    <s v="ZM1251147CAW05962"/>
    <x v="2"/>
    <m/>
    <s v="Replacement"/>
    <s v="RSO07207"/>
    <x v="7"/>
    <x v="0"/>
    <s v="BROKEN KICKER"/>
    <x v="9"/>
    <x v="1"/>
    <x v="2"/>
    <x v="0"/>
    <s v="CA"/>
    <x v="38"/>
    <x v="0"/>
    <s v="[ZNF0111AW-CA] Rotimatic Next (Black &amp; White)"/>
    <x v="2"/>
    <n v="0"/>
    <n v="1"/>
    <s v="Return with Refund/Replacement"/>
    <m/>
  </r>
  <r>
    <x v="141"/>
    <s v="Sachin Patil"/>
    <s v="60207"/>
    <s v="ZP82501MEB9D3"/>
    <x v="0"/>
    <m/>
    <s v="Replacement"/>
    <s v="RSO07206"/>
    <x v="7"/>
    <x v="0"/>
    <s v="POWER TRIP"/>
    <x v="66"/>
    <x v="3"/>
    <x v="4"/>
    <x v="0"/>
    <s v="B9"/>
    <x v="39"/>
    <x v="1"/>
    <s v="[ZMA0111A-ME] Rotimatic Plus"/>
    <x v="0"/>
    <n v="0"/>
    <n v="1"/>
    <s v="Return with Refund/Replacement"/>
    <m/>
  </r>
  <r>
    <x v="141"/>
    <s v="Ganesh Heddurshetti"/>
    <s v="75848"/>
    <s v="ZM1251251CAG07773"/>
    <x v="0"/>
    <m/>
    <s v="Replacement"/>
    <s v="RSO07204"/>
    <x v="7"/>
    <x v="0"/>
    <s v="KNEADER TRAY STUCK"/>
    <x v="0"/>
    <x v="0"/>
    <x v="0"/>
    <x v="0"/>
    <s v="CA"/>
    <x v="1"/>
    <x v="0"/>
    <s v="[2YearRotimaticNextRotimaticCareWarranty] Rotimatic Next - Rotimatic Care Plus Warranty - 2 Years"/>
    <x v="0"/>
    <n v="42"/>
    <n v="1"/>
    <s v="Return with Refund/Replacement"/>
    <m/>
  </r>
  <r>
    <x v="141"/>
    <s v="Vyomesh  Desai"/>
    <s v="40733"/>
    <s v="ZM82308CAB13E"/>
    <x v="0"/>
    <m/>
    <s v="Replacement"/>
    <s v="RSO07203"/>
    <x v="7"/>
    <x v="0"/>
    <s v="GEAR SLIP"/>
    <x v="73"/>
    <x v="1"/>
    <x v="3"/>
    <x v="1"/>
    <s v="B1"/>
    <x v="4"/>
    <x v="1"/>
    <s v="[ZMA0111A-CA] Rotimatic Plus"/>
    <x v="0"/>
    <n v="0"/>
    <n v="1"/>
    <s v="Return with Refund/Replacement"/>
    <m/>
  </r>
  <r>
    <x v="141"/>
    <s v="Bashanta Dahal"/>
    <s v="71552"/>
    <s v="ZM1251144CAG04317"/>
    <x v="0"/>
    <m/>
    <s v="Replacement"/>
    <s v="RSO07202"/>
    <x v="7"/>
    <x v="0"/>
    <s v="PRESS PAN ISSUE"/>
    <x v="7"/>
    <x v="4"/>
    <x v="2"/>
    <x v="0"/>
    <s v="CA"/>
    <x v="5"/>
    <x v="0"/>
    <s v="[ZNF0111AG-CA] Rotimatic Next (Black &amp; Grey)"/>
    <x v="0"/>
    <n v="48"/>
    <n v="1"/>
    <s v="Return with Refund/Replacement"/>
    <m/>
  </r>
  <r>
    <x v="141"/>
    <s v="Aditya Jain"/>
    <s v="63356"/>
    <s v="ZM1250208CAW0006"/>
    <x v="0"/>
    <m/>
    <s v="Replacement"/>
    <s v="RSO07176"/>
    <x v="7"/>
    <x v="0"/>
    <s v="TRANSFER ARM STUCK"/>
    <x v="3"/>
    <x v="1"/>
    <x v="8"/>
    <x v="0"/>
    <s v="CA"/>
    <x v="12"/>
    <x v="0"/>
    <s v="[ZNF0111AG-CA] Rotimatic Next (Black &amp; Grey)"/>
    <x v="0"/>
    <n v="0"/>
    <n v="1"/>
    <s v="Return with Refund/Replacement"/>
    <m/>
  </r>
  <r>
    <x v="141"/>
    <s v="Aashay Shah"/>
    <s v="61976"/>
    <s v="ZP82512CABAED"/>
    <x v="0"/>
    <m/>
    <s v="Replacement"/>
    <s v="RSO07200"/>
    <x v="7"/>
    <x v="0"/>
    <s v="POWER TRIP"/>
    <x v="66"/>
    <x v="3"/>
    <x v="0"/>
    <x v="0"/>
    <s v="BA"/>
    <x v="4"/>
    <x v="1"/>
    <s v="[ZMA0111A-CA] Rotimatic Plus"/>
    <x v="0"/>
    <n v="0"/>
    <n v="1"/>
    <s v="Return with Refund/Replacement"/>
    <m/>
  </r>
  <r>
    <x v="142"/>
    <s v="Anuj Malik"/>
    <s v="65841"/>
    <s v="ZM1251249MEG01964"/>
    <x v="0"/>
    <m/>
    <s v="Replacement"/>
    <s v="RSO07196"/>
    <x v="7"/>
    <x v="0"/>
    <s v="VERTICAL TRAY IS TILTED"/>
    <x v="103"/>
    <x v="9"/>
    <x v="0"/>
    <x v="0"/>
    <s v="ME"/>
    <x v="20"/>
    <x v="0"/>
    <s v="[ZNF0111AG-ME] Rotimatic Next (Black &amp; Grey)"/>
    <x v="0"/>
    <n v="98"/>
    <n v="1"/>
    <s v="Return with Refund/Replacement"/>
    <m/>
  </r>
  <r>
    <x v="142"/>
    <s v="Rajeev Dabke"/>
    <s v="62834"/>
    <s v="ZM1250626CAW01162"/>
    <x v="0"/>
    <m/>
    <s v="Replacement"/>
    <s v="RSO07195"/>
    <x v="7"/>
    <x v="0"/>
    <s v="NOT POWERING ON"/>
    <x v="5"/>
    <x v="3"/>
    <x v="10"/>
    <x v="0"/>
    <s v="CA"/>
    <x v="15"/>
    <x v="0"/>
    <s v="[ZMA0111A-CA] Rotimatic Plus"/>
    <x v="0"/>
    <n v="0"/>
    <n v="1"/>
    <s v="Return with Refund/Replacement"/>
    <m/>
  </r>
  <r>
    <x v="142"/>
    <s v="Pankaj Chandan Mohapatra"/>
    <s v="63232"/>
    <s v="ZM1250729CAG01594"/>
    <x v="0"/>
    <m/>
    <s v="Replacement"/>
    <s v="RSO07194"/>
    <x v="7"/>
    <x v="0"/>
    <s v="KNEADER BLADE STUCK"/>
    <x v="2"/>
    <x v="0"/>
    <x v="1"/>
    <x v="0"/>
    <s v="CA"/>
    <x v="2"/>
    <x v="0"/>
    <s v="[Extend-Protection-Plan-299.00] Extend Protection Plan - US - 2 Years (299.00)"/>
    <x v="0"/>
    <n v="0"/>
    <n v="1"/>
    <s v="Return with Refund/Replacement"/>
    <m/>
  </r>
  <r>
    <x v="142"/>
    <s v="Chetan Sama"/>
    <s v="75862"/>
    <s v="ZM1251251CAG07658"/>
    <x v="0"/>
    <m/>
    <s v="Replacement"/>
    <s v="RSO07193"/>
    <x v="7"/>
    <x v="0"/>
    <s v="SCRATCHES"/>
    <x v="122"/>
    <x v="5"/>
    <x v="0"/>
    <x v="0"/>
    <s v="CA"/>
    <x v="1"/>
    <x v="0"/>
    <s v="[2YearRotimaticNextRotimaticCareWarranty] Rotimatic Next - Rotimatic Care Plus Warranty - 2 Years"/>
    <x v="0"/>
    <n v="38"/>
    <n v="1"/>
    <s v="Return with Refund/Replacement"/>
    <m/>
  </r>
  <r>
    <x v="142"/>
    <s v="Maitreyee Apte"/>
    <s v="68652"/>
    <s v="ZM1251144CAG04331"/>
    <x v="0"/>
    <m/>
    <s v="Replacement"/>
    <s v="RSO07191"/>
    <x v="7"/>
    <x v="0"/>
    <s v="NOT POWERING ON"/>
    <x v="5"/>
    <x v="3"/>
    <x v="2"/>
    <x v="0"/>
    <s v="CA"/>
    <x v="5"/>
    <x v="0"/>
    <s v="[ZNF0111AG-CA] Rotimatic Next (Black &amp; Grey)"/>
    <x v="0"/>
    <n v="38"/>
    <n v="1"/>
    <s v="Return with Refund/Replacement"/>
    <m/>
  </r>
  <r>
    <x v="142"/>
    <s v="Sanket Gupta"/>
    <s v="66487"/>
    <s v="ZM1250834CAW02213"/>
    <x v="0"/>
    <m/>
    <s v="Replacement"/>
    <s v="RSO07183"/>
    <x v="7"/>
    <x v="0"/>
    <s v="TRANSFER ARM RATTLING NOISE"/>
    <x v="1"/>
    <x v="1"/>
    <x v="3"/>
    <x v="0"/>
    <s v="CA"/>
    <x v="35"/>
    <x v="0"/>
    <s v="[3YearRotimaticNextRotimaticCareWarranty] Rotimatic Next - Rotimatic Care Plus Warranty - 3 Years"/>
    <x v="0"/>
    <n v="0"/>
    <n v="1"/>
    <s v="Return with Refund/Replacement"/>
    <m/>
  </r>
  <r>
    <x v="142"/>
    <s v="Renishaben Pirani"/>
    <s v="76309"/>
    <s v="ZM1251251CAG07573"/>
    <x v="0"/>
    <m/>
    <s v="Replacement"/>
    <s v="RSO07181"/>
    <x v="7"/>
    <x v="0"/>
    <s v="KNEADER BLADE STUCK"/>
    <x v="2"/>
    <x v="0"/>
    <x v="0"/>
    <x v="0"/>
    <s v="CA"/>
    <x v="1"/>
    <x v="0"/>
    <s v="[3YearRotimaticNextRotimaticCareWarranty] Rotimatic Next - Rotimatic Care Plus Warranty - 3 Years"/>
    <x v="0"/>
    <n v="187"/>
    <n v="1"/>
    <s v="Return with Refund/Replacement"/>
    <m/>
  </r>
  <r>
    <x v="142"/>
    <s v="Kalyani Samudra"/>
    <s v="66137"/>
    <s v="ZM1250729CAG01823"/>
    <x v="0"/>
    <m/>
    <s v="Replacement"/>
    <s v="RSO07179"/>
    <x v="7"/>
    <x v="0"/>
    <s v="TRANSFER ARM STUCK"/>
    <x v="3"/>
    <x v="1"/>
    <x v="1"/>
    <x v="0"/>
    <s v="CA"/>
    <x v="2"/>
    <x v="0"/>
    <s v="[ZNF0111AG-CA] Rotimatic Next (Black &amp; Grey)"/>
    <x v="0"/>
    <n v="0"/>
    <n v="1"/>
    <s v="Return with Refund/Replacement"/>
    <m/>
  </r>
  <r>
    <x v="142"/>
    <s v="Krishan Upreti"/>
    <s v="75067"/>
    <s v="ZM1251251CAG07182"/>
    <x v="2"/>
    <m/>
    <s v="Replacement"/>
    <s v="RSO07178"/>
    <x v="7"/>
    <x v="0"/>
    <s v="BROKEN KICKER"/>
    <x v="9"/>
    <x v="1"/>
    <x v="0"/>
    <x v="0"/>
    <s v="CA"/>
    <x v="1"/>
    <x v="0"/>
    <s v="[3YearRotimaticNextRotimaticCareWarranty] Rotimatic Next - Rotimatic Care Plus Warranty - 3 Years"/>
    <x v="2"/>
    <n v="0"/>
    <n v="1"/>
    <s v="Return with Refund/Replacement"/>
    <m/>
  </r>
  <r>
    <x v="142"/>
    <s v="Kalpesh Bhoyar"/>
    <s v="66125"/>
    <s v="ZM1250940MEG01218"/>
    <x v="0"/>
    <m/>
    <s v="Replacement"/>
    <s v="RSO07180"/>
    <x v="7"/>
    <x v="0"/>
    <s v="CRACK"/>
    <x v="8"/>
    <x v="5"/>
    <x v="9"/>
    <x v="0"/>
    <s v="ME"/>
    <x v="14"/>
    <x v="0"/>
    <s v="[ZNF0111AG-ME] Rotimatic Next (Black &amp; Grey)"/>
    <x v="0"/>
    <n v="91"/>
    <n v="1"/>
    <s v="Return with Refund/Replacement"/>
    <m/>
  </r>
  <r>
    <x v="142"/>
    <s v="Atul Vani"/>
    <s v="15779"/>
    <s v="ZP82202MEF00A"/>
    <x v="0"/>
    <m/>
    <s v="Replacement"/>
    <s v="RSO07174"/>
    <x v="7"/>
    <x v="0"/>
    <s v="SWEEPER STUCK"/>
    <x v="3"/>
    <x v="1"/>
    <x v="8"/>
    <x v="4"/>
    <s v="F0"/>
    <x v="39"/>
    <x v="1"/>
    <s v="[ZMA0111A-ME-R] Remanufactured"/>
    <x v="0"/>
    <n v="0"/>
    <n v="1"/>
    <s v="Return with Refund/Replacement"/>
    <m/>
  </r>
  <r>
    <x v="142"/>
    <s v="Prasanna Eswaradass"/>
    <s v="55821"/>
    <s v="ZM82407CAB02F"/>
    <x v="0"/>
    <m/>
    <s v="Replacement"/>
    <s v="RSO07171"/>
    <x v="7"/>
    <x v="0"/>
    <s v="POWER TRIP"/>
    <x v="66"/>
    <x v="3"/>
    <x v="1"/>
    <x v="3"/>
    <s v="B0"/>
    <x v="4"/>
    <x v="1"/>
    <s v="[Extend-Protection-Plan-199.00] Extend Protection Plan - US - 1 Year (199.00)"/>
    <x v="0"/>
    <n v="37"/>
    <n v="1"/>
    <s v="Return with Refund/Replacement"/>
    <m/>
  </r>
  <r>
    <x v="142"/>
    <s v="SAURABH GANGWAR"/>
    <s v="55549"/>
    <s v="ZM82406CAB0D1"/>
    <x v="0"/>
    <m/>
    <s v="Replacement"/>
    <s v="RSO07170"/>
    <x v="7"/>
    <x v="0"/>
    <s v="POWER TRIP"/>
    <x v="66"/>
    <x v="3"/>
    <x v="10"/>
    <x v="3"/>
    <s v="B0"/>
    <x v="4"/>
    <x v="1"/>
    <s v="[ZMA0217] Roti Basket"/>
    <x v="0"/>
    <n v="177"/>
    <n v="1"/>
    <s v="Return with Refund/Replacement"/>
    <m/>
  </r>
  <r>
    <x v="142"/>
    <s v="Srikanth Nallan"/>
    <s v="45888"/>
    <s v="ZP82512MEBA01"/>
    <x v="0"/>
    <m/>
    <s v="Replacement"/>
    <s v="RSO07169"/>
    <x v="7"/>
    <x v="0"/>
    <s v="SWEEPER STUCK"/>
    <x v="3"/>
    <x v="1"/>
    <x v="0"/>
    <x v="0"/>
    <s v="BA"/>
    <x v="39"/>
    <x v="1"/>
    <s v="[ZMA0111A-ME] Rotimatic Plus"/>
    <x v="0"/>
    <n v="0"/>
    <n v="1"/>
    <s v="Return with Refund/Replacement"/>
    <m/>
  </r>
  <r>
    <x v="143"/>
    <s v="Kiranmai Yachareni"/>
    <s v="71288"/>
    <s v="ZM1250312CAW00087"/>
    <x v="0"/>
    <m/>
    <s v="Replacement"/>
    <s v="RSO07168"/>
    <x v="7"/>
    <x v="0"/>
    <s v="NOT POWERING ON"/>
    <x v="5"/>
    <x v="3"/>
    <x v="7"/>
    <x v="0"/>
    <s v="CA"/>
    <x v="45"/>
    <x v="0"/>
    <s v="[3YearRotimaticNextRotimaticCareWarranty] Rotimatic Next - Rotimatic Care Plus Warranty - 3 Years"/>
    <x v="0"/>
    <n v="45"/>
    <n v="1"/>
    <s v="Return with Refund/Replacement"/>
    <m/>
  </r>
  <r>
    <x v="143"/>
    <s v="Gaurav Bharadwaj"/>
    <s v="72042"/>
    <s v="ZM1251144CAG04839"/>
    <x v="2"/>
    <m/>
    <s v="Replacement"/>
    <s v="RSO07166"/>
    <x v="7"/>
    <x v="0"/>
    <s v="FLOUR TUNNEL BLOCK"/>
    <x v="56"/>
    <x v="6"/>
    <x v="2"/>
    <x v="0"/>
    <s v="CA"/>
    <x v="5"/>
    <x v="0"/>
    <s v="[3YearRotimaticNextRotimaticCareWarranty] Rotimatic Next - Rotimatic Care Plus Warranty - 3 Years"/>
    <x v="2"/>
    <n v="0"/>
    <n v="1"/>
    <s v="Return with Refund/Replacement"/>
    <m/>
  </r>
  <r>
    <x v="143"/>
    <s v="Prayag Raval"/>
    <s v="70701"/>
    <s v="ZM1251144CAG04606"/>
    <x v="0"/>
    <m/>
    <s v="Replacement"/>
    <s v="RSO07164"/>
    <x v="7"/>
    <x v="0"/>
    <s v="NOT POWERING ON"/>
    <x v="5"/>
    <x v="3"/>
    <x v="2"/>
    <x v="0"/>
    <s v="CA"/>
    <x v="5"/>
    <x v="0"/>
    <s v="[3YearRotimaticNextRotimaticCareWarranty] Rotimatic Next - Rotimatic Care Plus Warranty - 3 Years"/>
    <x v="0"/>
    <n v="0"/>
    <n v="1"/>
    <s v="Return with Refund/Replacement"/>
    <m/>
  </r>
  <r>
    <x v="143"/>
    <s v="Aprajita Bansal"/>
    <s v="74922"/>
    <s v="ZM1251250MEG02357"/>
    <x v="2"/>
    <m/>
    <s v="Replacement"/>
    <s v="RSO07161"/>
    <x v="7"/>
    <x v="0"/>
    <s v="LEAKAGE"/>
    <x v="10"/>
    <x v="6"/>
    <x v="0"/>
    <x v="0"/>
    <s v="ME"/>
    <x v="0"/>
    <x v="0"/>
    <s v="[ZNF0111AG-ME] Rotimatic Next (Black &amp; Grey)"/>
    <x v="2"/>
    <n v="0"/>
    <n v="1"/>
    <s v="Return with Refund/Replacement"/>
    <m/>
  </r>
  <r>
    <x v="143"/>
    <s v="Deepak Nandal"/>
    <s v="73875"/>
    <s v="ZM1251249MEG02044"/>
    <x v="2"/>
    <m/>
    <s v="Replacement"/>
    <s v="RSO07159"/>
    <x v="7"/>
    <x v="0"/>
    <s v="APPROVED BY"/>
    <x v="92"/>
    <x v="16"/>
    <x v="0"/>
    <x v="0"/>
    <s v="ME"/>
    <x v="20"/>
    <x v="0"/>
    <s v="[2YearRotimaticNextRotimaticCareWarranty] Rotimatic Next - Rotimatic Care Plus Warranty - 2 Years"/>
    <x v="2"/>
    <n v="0"/>
    <n v="1"/>
    <s v="Return with Refund/Replacement"/>
    <m/>
  </r>
  <r>
    <x v="143"/>
    <s v="POOJA JUMANI"/>
    <s v="70008"/>
    <s v="ZM1250625CAG01047"/>
    <x v="0"/>
    <m/>
    <s v="Replacement"/>
    <s v="RSO07152"/>
    <x v="7"/>
    <x v="0"/>
    <s v="STIRRER MOTOR"/>
    <x v="14"/>
    <x v="10"/>
    <x v="10"/>
    <x v="0"/>
    <s v="CA"/>
    <x v="29"/>
    <x v="0"/>
    <s v="[6MonthsRotimaticNextRotimaticCareWarranty] Rotimatic Next - Rotimatic Care Plus Warranty - 6 Months"/>
    <x v="0"/>
    <n v="42"/>
    <n v="1"/>
    <s v="Return with Refund/Replacement"/>
    <m/>
  </r>
  <r>
    <x v="143"/>
    <s v="Drishti Patel"/>
    <s v="74867"/>
    <s v="ZM1251043CAG04170"/>
    <x v="0"/>
    <m/>
    <s v="Replacement"/>
    <s v="RSO07155"/>
    <x v="7"/>
    <x v="0"/>
    <s v="TRANSFER ARM STUCK"/>
    <x v="3"/>
    <x v="1"/>
    <x v="6"/>
    <x v="0"/>
    <s v="CA"/>
    <x v="9"/>
    <x v="0"/>
    <s v="[ZNF0111AG-CA] Rotimatic Next (Black &amp; Grey)"/>
    <x v="0"/>
    <n v="0"/>
    <n v="1"/>
    <s v="Return with Refund/Replacement"/>
    <m/>
  </r>
  <r>
    <x v="143"/>
    <s v="Vishal Jain"/>
    <s v="69572"/>
    <s v="ZM1250730CAW01907"/>
    <x v="0"/>
    <m/>
    <s v="Replacement"/>
    <s v="RSO07151"/>
    <x v="7"/>
    <x v="0"/>
    <s v="KNEADER BLADE STUCK"/>
    <x v="2"/>
    <x v="0"/>
    <x v="1"/>
    <x v="0"/>
    <s v="CA"/>
    <x v="32"/>
    <x v="0"/>
    <s v="[3YearRotimaticNextRotimaticCareWarranty] Rotimatic Next - Rotimatic Care Plus Warranty - 3 Years"/>
    <x v="0"/>
    <n v="44"/>
    <n v="1"/>
    <s v="Return with Refund/Replacement"/>
    <m/>
  </r>
  <r>
    <x v="143"/>
    <s v="Manjul Rana"/>
    <s v="63392"/>
    <s v="ZM1250729CAG01655"/>
    <x v="0"/>
    <m/>
    <s v="Replacement"/>
    <s v="RSO07150"/>
    <x v="7"/>
    <x v="0"/>
    <s v="KNEADER BLADE STUCK"/>
    <x v="2"/>
    <x v="0"/>
    <x v="1"/>
    <x v="0"/>
    <s v="CA"/>
    <x v="2"/>
    <x v="0"/>
    <s v="[Extend-Protection-Plan-299.00] Extend Protection Plan - US - 2 Years (299.00)"/>
    <x v="0"/>
    <n v="0"/>
    <n v="1"/>
    <s v="Return with Refund/Replacement"/>
    <m/>
  </r>
  <r>
    <x v="143"/>
    <s v="Jayanth Banagani"/>
    <s v="68679"/>
    <s v="ZM1250731CAG01975"/>
    <x v="0"/>
    <m/>
    <s v="Replacement"/>
    <s v="RSO07149"/>
    <x v="7"/>
    <x v="0"/>
    <s v="TRANSFER ARM STUCK"/>
    <x v="3"/>
    <x v="1"/>
    <x v="1"/>
    <x v="0"/>
    <s v="CA"/>
    <x v="33"/>
    <x v="0"/>
    <s v="[1YearRotimaticNextRotimaticCareWarranty] Rotimatic Next - Rotimatic Care Plus Warranty - 1 Year"/>
    <x v="0"/>
    <n v="179"/>
    <n v="1"/>
    <s v="Return with Refund/Replacement"/>
    <m/>
  </r>
  <r>
    <x v="143"/>
    <s v="Deepika Manjunath"/>
    <s v="66563"/>
    <s v="ZM1250834CAW02285"/>
    <x v="0"/>
    <m/>
    <s v="Replacement"/>
    <s v="RSO07148"/>
    <x v="7"/>
    <x v="0"/>
    <s v="KNEADING TRAY STUCK"/>
    <x v="0"/>
    <x v="0"/>
    <x v="3"/>
    <x v="0"/>
    <s v="CA"/>
    <x v="35"/>
    <x v="0"/>
    <s v="[ZNF0111AW-CA] Rotimatic Next (Black &amp; White)"/>
    <x v="0"/>
    <n v="0"/>
    <n v="1"/>
    <s v="Return with Refund/Replacement"/>
    <m/>
  </r>
  <r>
    <x v="143"/>
    <s v="parmjit singh"/>
    <s v="65368"/>
    <s v="ZM1250832CAW02086"/>
    <x v="0"/>
    <m/>
    <s v="Replacement"/>
    <s v="RSO07147"/>
    <x v="7"/>
    <x v="0"/>
    <s v="NOT POWERING ON"/>
    <x v="5"/>
    <x v="3"/>
    <x v="3"/>
    <x v="0"/>
    <s v="CA"/>
    <x v="23"/>
    <x v="0"/>
    <s v="[ZNF0111AW-CA] Rotimatic Next (Black &amp; White)"/>
    <x v="0"/>
    <n v="0"/>
    <n v="1"/>
    <s v="Return with Refund/Replacement"/>
    <m/>
  </r>
  <r>
    <x v="143"/>
    <s v="Tejus trivedi"/>
    <s v="66021"/>
    <s v="ZM1250729CAG01813"/>
    <x v="0"/>
    <m/>
    <s v="Replacement"/>
    <s v="RSO07146"/>
    <x v="7"/>
    <x v="0"/>
    <s v="TRANSFER ARM RATTLING NOISE"/>
    <x v="1"/>
    <x v="1"/>
    <x v="1"/>
    <x v="0"/>
    <s v="CA"/>
    <x v="2"/>
    <x v="0"/>
    <s v="[1YearRotimaticNextRotimaticCareWarranty] Rotimatic Next - Rotimatic Care Plus Warranty - 1 Year"/>
    <x v="0"/>
    <n v="0"/>
    <n v="1"/>
    <s v="Return with Refund/Replacement"/>
    <m/>
  </r>
  <r>
    <x v="143"/>
    <s v="Sima Trivedi"/>
    <s v="65620"/>
    <s v="ZM1250624CAG00817"/>
    <x v="0"/>
    <m/>
    <s v="Replacement"/>
    <s v="RSO07144"/>
    <x v="7"/>
    <x v="0"/>
    <s v="NOT POWERING ON"/>
    <x v="5"/>
    <x v="3"/>
    <x v="10"/>
    <x v="0"/>
    <s v="CA"/>
    <x v="37"/>
    <x v="0"/>
    <s v="[3YearRotimaticNextRotimaticCareWarranty] Rotimatic Next - Rotimatic Care Plus Warranty - 3 Years"/>
    <x v="0"/>
    <n v="0"/>
    <n v="1"/>
    <s v="Return with Refund/Replacement"/>
    <m/>
  </r>
  <r>
    <x v="143"/>
    <s v="Raj Modi"/>
    <s v="75654"/>
    <s v="ZM1251251CAG07447"/>
    <x v="2"/>
    <m/>
    <s v="Replacement"/>
    <s v="RSO07143"/>
    <x v="7"/>
    <x v="0"/>
    <s v="FLOUR TUNNEL BLOCK"/>
    <x v="56"/>
    <x v="6"/>
    <x v="0"/>
    <x v="0"/>
    <s v="CA"/>
    <x v="1"/>
    <x v="0"/>
    <s v="[ZNF0111AG-CA] Rotimatic Next (Black &amp; Grey)"/>
    <x v="2"/>
    <n v="0"/>
    <n v="1"/>
    <s v="Return with Refund/Replacement"/>
    <m/>
  </r>
  <r>
    <x v="144"/>
    <s v="Dushyant Singh"/>
    <s v="72403"/>
    <s v="ZM1250731CAG01992"/>
    <x v="0"/>
    <m/>
    <s v="Replacement"/>
    <s v="RSO07142"/>
    <x v="7"/>
    <x v="0"/>
    <s v="PRESS PAN STUCK"/>
    <x v="7"/>
    <x v="4"/>
    <x v="1"/>
    <x v="0"/>
    <s v="CA"/>
    <x v="33"/>
    <x v="0"/>
    <s v="[ZNF0111AG-CA] Rotimatic Next (Black &amp; Grey)"/>
    <x v="0"/>
    <n v="0"/>
    <n v="1"/>
    <s v="Return with Refund/Replacement"/>
    <m/>
  </r>
  <r>
    <x v="144"/>
    <s v="Jashan Aulakh"/>
    <s v="64113"/>
    <s v="ZM1250727MEW00281"/>
    <x v="0"/>
    <m/>
    <s v="Replacement"/>
    <s v="RSO07140"/>
    <x v="7"/>
    <x v="0"/>
    <s v="KNEADING TRAY STUCK"/>
    <x v="0"/>
    <x v="0"/>
    <x v="1"/>
    <x v="0"/>
    <s v="ME"/>
    <x v="28"/>
    <x v="0"/>
    <s v="[ZMA0111A-ME] Rotimatic Plus"/>
    <x v="0"/>
    <n v="0"/>
    <n v="1"/>
    <s v="Return with Refund/Replacement"/>
    <m/>
  </r>
  <r>
    <x v="144"/>
    <s v="Ganesh Kapaleshwari"/>
    <s v="76111"/>
    <s v="ZM1251251CAG07666"/>
    <x v="0"/>
    <m/>
    <s v="Replacement"/>
    <s v="RSO07135"/>
    <x v="7"/>
    <x v="0"/>
    <s v="KNEADER TRAY STUCK"/>
    <x v="0"/>
    <x v="0"/>
    <x v="0"/>
    <x v="0"/>
    <s v="CA"/>
    <x v="1"/>
    <x v="0"/>
    <s v="[2YearRotimaticNextRotimaticCareWarranty] Rotimatic Next - Rotimatic Care Plus Warranty - 2 Years"/>
    <x v="0"/>
    <n v="0"/>
    <n v="1"/>
    <s v="Return with Refund/Replacement"/>
    <m/>
  </r>
  <r>
    <x v="144"/>
    <s v="SANKETKUMAR PAREKH"/>
    <s v="70758"/>
    <s v="ZM1251249CAG06258"/>
    <x v="0"/>
    <m/>
    <s v="Replacement"/>
    <s v="RSO07133"/>
    <x v="7"/>
    <x v="0"/>
    <s v="CHECKED AND APPROVED BY ENGINEERS"/>
    <x v="92"/>
    <x v="16"/>
    <x v="0"/>
    <x v="0"/>
    <s v="CA"/>
    <x v="20"/>
    <x v="0"/>
    <s v="[ZNF0111AG-CA] Rotimatic Next (Black &amp; Grey)"/>
    <x v="0"/>
    <n v="41"/>
    <n v="1"/>
    <s v="Return with Refund/Replacement"/>
    <m/>
  </r>
  <r>
    <x v="144"/>
    <s v="Anshuman Saxena"/>
    <s v="75940"/>
    <s v="ZM1251251CAG07603"/>
    <x v="2"/>
    <m/>
    <s v="Replacement"/>
    <s v="RSO07132"/>
    <x v="7"/>
    <x v="0"/>
    <s v="DEFECTIVE FLOUR CONTAINER"/>
    <x v="113"/>
    <x v="6"/>
    <x v="0"/>
    <x v="0"/>
    <s v="CA"/>
    <x v="1"/>
    <x v="0"/>
    <s v="[2YearRotimaticNextRotimaticCareWarranty] Rotimatic Next - Rotimatic Care Plus Warranty - 2 Years"/>
    <x v="2"/>
    <n v="0"/>
    <n v="1"/>
    <s v="Return with Refund/Replacement"/>
    <m/>
  </r>
  <r>
    <x v="144"/>
    <s v="Bhumika Kapoor"/>
    <s v="64581"/>
    <s v="ZM1251043CAG03837"/>
    <x v="0"/>
    <m/>
    <s v="Replacement"/>
    <s v="RSO07131"/>
    <x v="7"/>
    <x v="0"/>
    <s v="TRANSFER ARM STUCK"/>
    <x v="3"/>
    <x v="1"/>
    <x v="6"/>
    <x v="0"/>
    <s v="CA"/>
    <x v="9"/>
    <x v="0"/>
    <s v="[ZNF0111AG-CA] Rotimatic Next (Black &amp; Grey)"/>
    <x v="0"/>
    <n v="0"/>
    <n v="1"/>
    <s v="Return with Refund/Replacement"/>
    <m/>
  </r>
  <r>
    <x v="144"/>
    <s v="Manjit Singh"/>
    <s v="70036"/>
    <s v="ZM1250939CAW03181"/>
    <x v="0"/>
    <m/>
    <s v="Replacement"/>
    <s v="RSO07129"/>
    <x v="7"/>
    <x v="0"/>
    <s v="POWER ISSUE"/>
    <x v="94"/>
    <x v="3"/>
    <x v="9"/>
    <x v="0"/>
    <s v="CA"/>
    <x v="36"/>
    <x v="0"/>
    <s v="[ZNF0111AW-CA] Rotimatic Next (Black &amp; White)"/>
    <x v="0"/>
    <n v="54"/>
    <n v="1"/>
    <s v="Return with Refund/Replacement"/>
    <m/>
  </r>
  <r>
    <x v="144"/>
    <s v="Sreeni Kapu"/>
    <s v="67249"/>
    <s v="ZM1250834CAW02221"/>
    <x v="0"/>
    <m/>
    <s v="Replacement"/>
    <s v="RSO07128"/>
    <x v="7"/>
    <x v="0"/>
    <s v="STUCK IN WHITE SCREEN"/>
    <x v="123"/>
    <x v="13"/>
    <x v="3"/>
    <x v="0"/>
    <s v="CA"/>
    <x v="35"/>
    <x v="0"/>
    <s v="[3YearRotimaticNextRotimaticCareWarranty] Rotimatic Next - Rotimatic Care Plus Warranty - 3 Years"/>
    <x v="0"/>
    <n v="0"/>
    <n v="1"/>
    <s v="Return with Refund/Replacement"/>
    <m/>
  </r>
  <r>
    <x v="144"/>
    <s v="Shubha Gururaja Rao"/>
    <s v="64223"/>
    <s v="ZM1250521CAG00419"/>
    <x v="0"/>
    <m/>
    <s v="Replacement"/>
    <s v="RSO07127"/>
    <x v="7"/>
    <x v="0"/>
    <s v="TRANSFER ARM STUCK"/>
    <x v="3"/>
    <x v="1"/>
    <x v="11"/>
    <x v="0"/>
    <s v="CA"/>
    <x v="34"/>
    <x v="0"/>
    <s v="[Extend-Protection-Plan-299.00] Extend Protection Plan - US - 2 Years (299.00)"/>
    <x v="0"/>
    <n v="0"/>
    <n v="1"/>
    <s v="Return with Refund/Replacement"/>
    <m/>
  </r>
  <r>
    <x v="144"/>
    <s v="Sushmita Khadka"/>
    <s v="75730"/>
    <s v="ZM1251251CAG07744"/>
    <x v="2"/>
    <m/>
    <s v="Replacement"/>
    <s v="RSO07116"/>
    <x v="7"/>
    <x v="0"/>
    <s v="FLOUR TUNNEL BLOCK"/>
    <x v="56"/>
    <x v="6"/>
    <x v="0"/>
    <x v="0"/>
    <s v="CA"/>
    <x v="1"/>
    <x v="0"/>
    <s v="[ZNF0111AG-CA] Rotimatic Next (Black &amp; Grey)"/>
    <x v="2"/>
    <n v="0"/>
    <n v="1"/>
    <s v="Return with Refund/Replacement"/>
    <m/>
  </r>
  <r>
    <x v="144"/>
    <s v="Abhishek Pharande"/>
    <s v="75680"/>
    <s v="ZM1251251CAG07820"/>
    <x v="2"/>
    <m/>
    <s v="Replacement"/>
    <s v="RSO07108"/>
    <x v="7"/>
    <x v="0"/>
    <s v="FLOUR TUNNEL BLOCK"/>
    <x v="56"/>
    <x v="6"/>
    <x v="0"/>
    <x v="0"/>
    <s v="CA"/>
    <x v="1"/>
    <x v="0"/>
    <s v="[3YearRotimaticNextRotimaticCareWarranty] Rotimatic Next - Rotimatic Care Plus Warranty - 3 Years"/>
    <x v="2"/>
    <n v="0"/>
    <n v="1"/>
    <s v="Return with Refund/Replacement"/>
    <m/>
  </r>
  <r>
    <x v="144"/>
    <s v="Meet Shah"/>
    <s v="40830"/>
    <s v="ZP82507MEBA4E"/>
    <x v="0"/>
    <m/>
    <s v="Replacement"/>
    <s v="RSO07107"/>
    <x v="7"/>
    <x v="0"/>
    <s v="POWER TRIP"/>
    <x v="66"/>
    <x v="3"/>
    <x v="1"/>
    <x v="0"/>
    <s v="BA"/>
    <x v="39"/>
    <x v="1"/>
    <s v="[ZMA0111A-ME-R] Remanufactured"/>
    <x v="0"/>
    <n v="0"/>
    <n v="1"/>
    <s v="Return with Refund/Replacement"/>
    <m/>
  </r>
  <r>
    <x v="145"/>
    <s v="Javeriah Zaman"/>
    <s v="75876"/>
    <s v="ZM1251147CAG05732"/>
    <x v="0"/>
    <m/>
    <s v="Replacement"/>
    <s v="RSO07120"/>
    <x v="7"/>
    <x v="0"/>
    <s v="PRESS PAN STUCK"/>
    <x v="7"/>
    <x v="4"/>
    <x v="2"/>
    <x v="0"/>
    <s v="CA"/>
    <x v="38"/>
    <x v="0"/>
    <s v="[ZNF0111AG-CA] Rotimatic Next (Black &amp; Grey)"/>
    <x v="0"/>
    <n v="41"/>
    <n v="1"/>
    <s v="Return with Refund/Replacement"/>
    <m/>
  </r>
  <r>
    <x v="145"/>
    <s v="Manit Jain"/>
    <s v="69584"/>
    <s v="ZM1250834CAG02513"/>
    <x v="0"/>
    <m/>
    <s v="Replacement"/>
    <s v="RSO07119"/>
    <x v="7"/>
    <x v="0"/>
    <s v="KNEADER TRAY STUCK"/>
    <x v="0"/>
    <x v="0"/>
    <x v="3"/>
    <x v="0"/>
    <s v="CA"/>
    <x v="35"/>
    <x v="0"/>
    <s v="[ZNF0111AG-CA] Rotimatic Next (Black &amp; Grey)"/>
    <x v="0"/>
    <n v="39"/>
    <n v="1"/>
    <s v="Return with Refund/Replacement"/>
    <m/>
  </r>
  <r>
    <x v="145"/>
    <s v="Ankita Chandra"/>
    <s v="66232"/>
    <s v="ZM1250835MEG00828"/>
    <x v="0"/>
    <m/>
    <s v="Replacement"/>
    <s v="RSO07109"/>
    <x v="7"/>
    <x v="0"/>
    <s v="KNEADING TRAY IS STUCK"/>
    <x v="0"/>
    <x v="0"/>
    <x v="3"/>
    <x v="0"/>
    <s v="ME"/>
    <x v="8"/>
    <x v="0"/>
    <s v="[ZNF0111AG-ME] Rotimatic Next (Black &amp; Grey)"/>
    <x v="0"/>
    <n v="106"/>
    <n v="1"/>
    <s v="Return with Refund/Replacement"/>
    <m/>
  </r>
  <r>
    <x v="145"/>
    <s v="Sai Mupparapu"/>
    <s v="75712"/>
    <s v="ZM1251251CAG07717"/>
    <x v="2"/>
    <m/>
    <s v="Replacement"/>
    <s v="RSO07113"/>
    <x v="7"/>
    <x v="0"/>
    <s v="FLOUR TUNNEL BLOCK"/>
    <x v="56"/>
    <x v="6"/>
    <x v="0"/>
    <x v="0"/>
    <s v="CA"/>
    <x v="1"/>
    <x v="0"/>
    <s v="[ZNF0111AG-CA] Rotimatic Next (Black &amp; Grey)"/>
    <x v="2"/>
    <n v="0"/>
    <n v="1"/>
    <s v="Return with Refund/Replacement"/>
    <m/>
  </r>
  <r>
    <x v="145"/>
    <s v="Sai Anand Thevarmadam"/>
    <s v="77527"/>
    <s v="ZM1251250MEG02423"/>
    <x v="0"/>
    <m/>
    <s v="Replacement"/>
    <s v="RSO07118"/>
    <x v="7"/>
    <x v="0"/>
    <s v="CANNOT TRANSFER DOUGH BALL"/>
    <x v="3"/>
    <x v="1"/>
    <x v="0"/>
    <x v="0"/>
    <s v="ME"/>
    <x v="0"/>
    <x v="0"/>
    <s v="[3YearRotimaticNextRotimaticCareWarranty] Rotimatic Next - Rotimatic Care Plus Warranty - 3 Years"/>
    <x v="2"/>
    <n v="74"/>
    <n v="1"/>
    <s v="Return with Refund/Replacement"/>
    <m/>
  </r>
  <r>
    <x v="145"/>
    <s v="Gaurav Gore"/>
    <s v="67781"/>
    <s v="ZM1250939CAG03294"/>
    <x v="0"/>
    <m/>
    <s v="Replacement"/>
    <s v="RSO07103"/>
    <x v="7"/>
    <x v="0"/>
    <s v="GHOST TOUCH"/>
    <x v="86"/>
    <x v="13"/>
    <x v="9"/>
    <x v="0"/>
    <s v="CA"/>
    <x v="36"/>
    <x v="0"/>
    <s v="[ZNF0111AG-CA] Rotimatic Next (Black &amp; Grey)"/>
    <x v="0"/>
    <n v="145"/>
    <n v="1"/>
    <s v="Return with Refund/Replacement"/>
    <m/>
  </r>
  <r>
    <x v="145"/>
    <s v="Abhijeet Sharma"/>
    <s v="76290"/>
    <s v="ZM1251249MEG02084"/>
    <x v="0"/>
    <m/>
    <s v="Replacement"/>
    <s v="RSO07102"/>
    <x v="7"/>
    <x v="0"/>
    <s v="RESIDUE DETECTED"/>
    <x v="40"/>
    <x v="15"/>
    <x v="0"/>
    <x v="0"/>
    <s v="ME"/>
    <x v="20"/>
    <x v="0"/>
    <s v="[2YearRotimaticNextRotimaticCareWarranty] Rotimatic Next - Rotimatic Care Plus Warranty - 2 Years"/>
    <x v="2"/>
    <n v="119"/>
    <n v="1"/>
    <s v="Return with Refund/Replacement"/>
    <m/>
  </r>
  <r>
    <x v="145"/>
    <s v="Manish Arora"/>
    <s v="70429"/>
    <s v="ZM1251043CAG04193"/>
    <x v="0"/>
    <m/>
    <s v="Replacement"/>
    <s v="RSO07106"/>
    <x v="7"/>
    <x v="0"/>
    <s v="NOT POWERING ON"/>
    <x v="5"/>
    <x v="3"/>
    <x v="6"/>
    <x v="0"/>
    <s v="CA"/>
    <x v="9"/>
    <x v="0"/>
    <s v="[ZNF0111AG-CA] Rotimatic Next (Black &amp; Grey)"/>
    <x v="0"/>
    <n v="41"/>
    <n v="1"/>
    <s v="Return with Refund/Replacement"/>
    <m/>
  </r>
  <r>
    <x v="145"/>
    <s v="Sulabh Gupta"/>
    <s v="18499"/>
    <s v="ZM82205CABA37"/>
    <x v="0"/>
    <m/>
    <s v="Replacement"/>
    <s v="RSO07105"/>
    <x v="7"/>
    <x v="0"/>
    <s v="FOLDED"/>
    <x v="30"/>
    <x v="17"/>
    <x v="11"/>
    <x v="4"/>
    <s v="BA"/>
    <x v="4"/>
    <x v="1"/>
    <s v="[ZMA0111A-CA] Rotimatic"/>
    <x v="0"/>
    <n v="0"/>
    <n v="1"/>
    <s v="Return with Refund/Replacement"/>
    <m/>
  </r>
  <r>
    <x v="145"/>
    <s v="Deepak Lunkad"/>
    <s v="74207"/>
    <s v="ZM1251251CAG07721"/>
    <x v="2"/>
    <m/>
    <s v="Replacement"/>
    <s v="RSO07101"/>
    <x v="7"/>
    <x v="0"/>
    <s v="APPROVED BY"/>
    <x v="92"/>
    <x v="16"/>
    <x v="0"/>
    <x v="0"/>
    <s v="CA"/>
    <x v="1"/>
    <x v="0"/>
    <s v="[ZNF0111AG-CA] Rotimatic Next (Black &amp; Grey)"/>
    <x v="2"/>
    <n v="0"/>
    <n v="1"/>
    <s v="Return with Refund/Replacement"/>
    <m/>
  </r>
  <r>
    <x v="145"/>
    <s v="ANUSHA ALISHETTY"/>
    <s v="65334"/>
    <s v="ZM1251251CAG07788"/>
    <x v="2"/>
    <m/>
    <s v="Replacement"/>
    <s v="RSO07099"/>
    <x v="7"/>
    <x v="0"/>
    <s v="FLOUR TUNNEL BLOCK"/>
    <x v="56"/>
    <x v="6"/>
    <x v="0"/>
    <x v="0"/>
    <s v="CA"/>
    <x v="1"/>
    <x v="0"/>
    <s v="[ZNF0111AW-CA] Rotimatic Next (Black &amp; White)"/>
    <x v="2"/>
    <n v="0"/>
    <n v="1"/>
    <s v="Return with Refund/Replacement"/>
    <m/>
  </r>
  <r>
    <x v="145"/>
    <s v="Abhishek Khade"/>
    <s v="67817"/>
    <s v="ZP82503CAB9C9"/>
    <x v="0"/>
    <m/>
    <s v="Replacement"/>
    <s v="RSO07098"/>
    <x v="7"/>
    <x v="0"/>
    <s v="POWER TRIP"/>
    <x v="66"/>
    <x v="3"/>
    <x v="7"/>
    <x v="0"/>
    <s v="B9"/>
    <x v="4"/>
    <x v="1"/>
    <s v="[ZMA0111A-CA-R] Remanufactured"/>
    <x v="0"/>
    <n v="30"/>
    <n v="1"/>
    <s v="Return with Refund/Replacement"/>
    <m/>
  </r>
  <r>
    <x v="145"/>
    <s v="Ghizal Mehdi"/>
    <s v="59948"/>
    <s v="ZM82410CAB003"/>
    <x v="0"/>
    <m/>
    <s v="Replacement"/>
    <s v="RSO07104"/>
    <x v="7"/>
    <x v="0"/>
    <s v="POWER TRIP"/>
    <x v="66"/>
    <x v="3"/>
    <x v="6"/>
    <x v="3"/>
    <s v="B0"/>
    <x v="4"/>
    <x v="1"/>
    <s v="[ZMA0111A-CA] Rotimatic Plus"/>
    <x v="0"/>
    <n v="0"/>
    <n v="1"/>
    <s v="Return with Refund/Replacement"/>
    <m/>
  </r>
  <r>
    <x v="145"/>
    <s v="Arshdeep singh Momi"/>
    <s v="66543"/>
    <s v="ZM1250728MEG00408"/>
    <x v="0"/>
    <m/>
    <s v="Replacement"/>
    <s v="RSO07091"/>
    <x v="7"/>
    <x v="0"/>
    <s v="KNEADER BLADE STUCK"/>
    <x v="2"/>
    <x v="0"/>
    <x v="1"/>
    <x v="0"/>
    <s v="ME"/>
    <x v="31"/>
    <x v="0"/>
    <s v="[3YearRotimaticNextRotimaticCareWarranty] Rotimatic Next - Rotimatic Care Plus Warranty - 3 Years"/>
    <x v="2"/>
    <n v="182"/>
    <n v="1"/>
    <s v="Return with Refund/Replacement"/>
    <m/>
  </r>
  <r>
    <x v="146"/>
    <s v="Vaibhav Ranade"/>
    <s v="75897"/>
    <s v="ZM1251251CAG07718"/>
    <x v="2"/>
    <m/>
    <s v="Replacement"/>
    <s v="RSO07086"/>
    <x v="7"/>
    <x v="0"/>
    <s v="FLOUR CONTAINER REPLACEMENT"/>
    <x v="124"/>
    <x v="6"/>
    <x v="0"/>
    <x v="0"/>
    <s v="CA"/>
    <x v="1"/>
    <x v="0"/>
    <s v="[ZNF0111AG-CA] Rotimatic Next (Black &amp; Grey)"/>
    <x v="2"/>
    <n v="0"/>
    <n v="1"/>
    <s v="Return with Refund/Replacement"/>
    <m/>
  </r>
  <r>
    <x v="146"/>
    <s v="Arivarasan Manivasagam"/>
    <s v="75917"/>
    <s v="ZM1251251CAG07569"/>
    <x v="0"/>
    <m/>
    <s v="Replacement"/>
    <s v="RSO07085"/>
    <x v="7"/>
    <x v="0"/>
    <s v="DISPENSING ERROR"/>
    <x v="41"/>
    <x v="6"/>
    <x v="0"/>
    <x v="0"/>
    <s v="CA"/>
    <x v="1"/>
    <x v="0"/>
    <s v="[ZNF0111AG-CA] Rotimatic Next (Black &amp; Grey)"/>
    <x v="0"/>
    <n v="42"/>
    <n v="1"/>
    <s v="Return with Refund/Replacement"/>
    <m/>
  </r>
  <r>
    <x v="146"/>
    <s v="ASHIMA JAIN"/>
    <s v="65733"/>
    <s v="ZM1250731MEW00674"/>
    <x v="0"/>
    <m/>
    <s v="Replacement"/>
    <s v="RSO07082"/>
    <x v="7"/>
    <x v="0"/>
    <s v="KNEADER BLADE SEEMS TO BE STUCK"/>
    <x v="2"/>
    <x v="0"/>
    <x v="1"/>
    <x v="0"/>
    <s v="ME"/>
    <x v="33"/>
    <x v="0"/>
    <s v="[ZNF0111AG-ME] Rotimatic Next (Black &amp; Grey)"/>
    <x v="0"/>
    <n v="109"/>
    <n v="1"/>
    <s v="Return with Refund/Replacement"/>
    <m/>
  </r>
  <r>
    <x v="146"/>
    <s v="Pankaj G Soni"/>
    <s v="72660"/>
    <s v="ZM1251146CAG05141"/>
    <x v="0"/>
    <m/>
    <s v="Replacement"/>
    <s v="RSO07076"/>
    <x v="7"/>
    <x v="0"/>
    <s v="AUTHENTICATION ERROR"/>
    <x v="125"/>
    <x v="12"/>
    <x v="2"/>
    <x v="0"/>
    <s v="CA"/>
    <x v="3"/>
    <x v="0"/>
    <s v="[ZNF0111AG-CA] Rotimatic Next (Black &amp; Grey)"/>
    <x v="0"/>
    <n v="45"/>
    <n v="1"/>
    <s v="Return with Refund/Replacement"/>
    <m/>
  </r>
  <r>
    <x v="146"/>
    <s v="Shivali Jain"/>
    <s v="73599"/>
    <s v="ZM1251147CAW06071"/>
    <x v="0"/>
    <m/>
    <s v="Replacement"/>
    <s v="RSO07073"/>
    <x v="7"/>
    <x v="0"/>
    <s v="ROTI QUALITY"/>
    <x v="30"/>
    <x v="17"/>
    <x v="2"/>
    <x v="0"/>
    <s v="CA"/>
    <x v="38"/>
    <x v="0"/>
    <s v="[3YearRotimaticNextRotimaticCareWarranty] Rotimatic Next - Rotimatic Care Plus Warranty - 3 Years"/>
    <x v="0"/>
    <n v="205"/>
    <n v="1"/>
    <s v="Return with Refund/Replacement"/>
    <m/>
  </r>
  <r>
    <x v="146"/>
    <s v="Pratik Kumar Lal"/>
    <s v="66468"/>
    <s v="ZM1250834CAW02266"/>
    <x v="2"/>
    <m/>
    <s v="Replacement"/>
    <s v="RSO07081"/>
    <x v="7"/>
    <x v="0"/>
    <s v="APPROVED BY"/>
    <x v="92"/>
    <x v="16"/>
    <x v="3"/>
    <x v="0"/>
    <s v="CA"/>
    <x v="35"/>
    <x v="0"/>
    <s v="[ZNF0111AW-CA] Rotimatic Next (Black &amp; White)"/>
    <x v="2"/>
    <n v="0"/>
    <n v="1"/>
    <s v="Return with Refund/Replacement"/>
    <m/>
  </r>
  <r>
    <x v="146"/>
    <s v="Zohaib Khan"/>
    <s v="63374"/>
    <s v="ZM1250522MEG00087"/>
    <x v="0"/>
    <m/>
    <s v="Replacement"/>
    <s v="RSO07072"/>
    <x v="7"/>
    <x v="0"/>
    <s v="CRACK"/>
    <x v="8"/>
    <x v="5"/>
    <x v="11"/>
    <x v="0"/>
    <s v="ME"/>
    <x v="40"/>
    <x v="0"/>
    <s v="[2YearRotimaticPlusRotimaticCareWarranty] Rotimatic Plus - Rotimatic Care Plus Warranty - 2 Years"/>
    <x v="0"/>
    <n v="0"/>
    <n v="1"/>
    <s v="Return with Refund/Replacement"/>
    <m/>
  </r>
  <r>
    <x v="146"/>
    <s v="Abhijit Prabhakar"/>
    <s v="65136"/>
    <s v="ZM1250832CAW02123"/>
    <x v="0"/>
    <m/>
    <s v="Replacement"/>
    <s v="RSO07071"/>
    <x v="7"/>
    <x v="0"/>
    <s v="TRANSFER ARM STUCK"/>
    <x v="3"/>
    <x v="1"/>
    <x v="3"/>
    <x v="0"/>
    <s v="CA"/>
    <x v="23"/>
    <x v="0"/>
    <s v="[ZNF0111AW-CA] Rotimatic Next (Black &amp; White)"/>
    <x v="0"/>
    <n v="0"/>
    <n v="1"/>
    <s v="Return with Refund/Replacement"/>
    <m/>
  </r>
  <r>
    <x v="146"/>
    <s v="Sumeet Rana"/>
    <s v="72840"/>
    <s v="ZM1251043CAG03806"/>
    <x v="2"/>
    <m/>
    <s v="Replacement"/>
    <s v="RSO07069"/>
    <x v="7"/>
    <x v="0"/>
    <s v="BROKEN KICKER"/>
    <x v="9"/>
    <x v="1"/>
    <x v="6"/>
    <x v="0"/>
    <s v="CA"/>
    <x v="9"/>
    <x v="0"/>
    <s v="[ZNF0111AG-CA] Rotimatic Next (Black &amp; Grey)"/>
    <x v="2"/>
    <n v="0"/>
    <n v="1"/>
    <s v="Return with Refund/Replacement"/>
    <m/>
  </r>
  <r>
    <x v="146"/>
    <s v="Kumar Vineet"/>
    <s v="74072"/>
    <s v="ZM1251249MEG02083"/>
    <x v="2"/>
    <m/>
    <s v="Replacement"/>
    <s v="RSO07079"/>
    <x v="7"/>
    <x v="0"/>
    <s v="BROKEN WATER CONTAINER"/>
    <x v="47"/>
    <x v="6"/>
    <x v="0"/>
    <x v="0"/>
    <s v="ME"/>
    <x v="20"/>
    <x v="0"/>
    <s v="[3YearRotimaticNextRotimaticCareWarranty] Rotimatic Next - Rotimatic Care Plus Warranty - 3 Years"/>
    <x v="2"/>
    <n v="0"/>
    <n v="1"/>
    <s v="Return with Refund/Replacement"/>
    <m/>
  </r>
  <r>
    <x v="146"/>
    <s v="Sagar Motikhaye"/>
    <s v="68665"/>
    <s v="ZM1251043CAG03794"/>
    <x v="0"/>
    <m/>
    <s v="Replacement"/>
    <s v="RSO07067"/>
    <x v="7"/>
    <x v="0"/>
    <s v="PRESS PAN POSITION ISSUE"/>
    <x v="126"/>
    <x v="4"/>
    <x v="6"/>
    <x v="0"/>
    <s v="CA"/>
    <x v="9"/>
    <x v="0"/>
    <s v="[ZNF0111AG-CA] Rotimatic Next (Black &amp; Grey)"/>
    <x v="0"/>
    <n v="41"/>
    <n v="1"/>
    <s v="Return with Refund/Replacement"/>
    <m/>
  </r>
  <r>
    <x v="146"/>
    <s v="Swetava Ganguli"/>
    <s v="70841"/>
    <s v="ZM1251043CAG04230"/>
    <x v="0"/>
    <m/>
    <s v="Replacement"/>
    <s v="RSO07066"/>
    <x v="7"/>
    <x v="0"/>
    <s v="CRACK"/>
    <x v="8"/>
    <x v="5"/>
    <x v="6"/>
    <x v="0"/>
    <s v="CA"/>
    <x v="9"/>
    <x v="0"/>
    <s v="[ZNF0111AG-CA] Rotimatic Next (Black &amp; Grey)"/>
    <x v="0"/>
    <n v="44"/>
    <n v="1"/>
    <s v="Return with Refund/Replacement"/>
    <m/>
  </r>
  <r>
    <x v="146"/>
    <s v="Kanwarpreet Tandon"/>
    <s v="66410"/>
    <s v="ZM1250729CAG01824"/>
    <x v="0"/>
    <m/>
    <s v="Replacement"/>
    <s v="RSO07065"/>
    <x v="7"/>
    <x v="0"/>
    <s v="KNEADER BLADE STUCK"/>
    <x v="2"/>
    <x v="0"/>
    <x v="1"/>
    <x v="0"/>
    <s v="CA"/>
    <x v="2"/>
    <x v="0"/>
    <s v="[ZNF0111AG-CA] Rotimatic Next (Black &amp; Grey)"/>
    <x v="0"/>
    <n v="0"/>
    <n v="1"/>
    <s v="Return with Refund/Replacement"/>
    <m/>
  </r>
  <r>
    <x v="146"/>
    <s v="Saba Chaudhary"/>
    <s v="70528"/>
    <s v="ZM1251043CAG04140"/>
    <x v="2"/>
    <m/>
    <s v="Replacement"/>
    <s v="RSO07064"/>
    <x v="7"/>
    <x v="0"/>
    <s v="FLOUR TUNNEL BLOCK"/>
    <x v="56"/>
    <x v="6"/>
    <x v="6"/>
    <x v="0"/>
    <s v="CA"/>
    <x v="9"/>
    <x v="0"/>
    <s v="[ZNF0111AG-CA] Rotimatic Next (Black &amp; Grey)"/>
    <x v="2"/>
    <n v="0"/>
    <n v="1"/>
    <s v="Return with Refund/Replacement"/>
    <m/>
  </r>
  <r>
    <x v="146"/>
    <s v="Sindhura Sharma Bhat"/>
    <s v="75970"/>
    <s v="ZM1251251CAG07743"/>
    <x v="2"/>
    <m/>
    <s v="Replacement"/>
    <s v="RSO07063"/>
    <x v="7"/>
    <x v="0"/>
    <s v="FLOUR TUNNEL BLOCK"/>
    <x v="56"/>
    <x v="6"/>
    <x v="0"/>
    <x v="0"/>
    <s v="CA"/>
    <x v="1"/>
    <x v="0"/>
    <s v="[3YearRotimaticNextRotimaticCareWarranty] Rotimatic Next - Rotimatic Care Plus Warranty - 3 Years"/>
    <x v="2"/>
    <n v="0"/>
    <n v="1"/>
    <s v="Return with Refund/Replacement"/>
    <m/>
  </r>
  <r>
    <x v="147"/>
    <s v="Pavan Kumar Katragadda"/>
    <s v="71053"/>
    <s v="ZM1251043CAG03934"/>
    <x v="0"/>
    <m/>
    <s v="Replacement"/>
    <s v="RSO07061"/>
    <x v="7"/>
    <x v="0"/>
    <s v="NOT POWERING ON"/>
    <x v="5"/>
    <x v="3"/>
    <x v="6"/>
    <x v="0"/>
    <s v="CA"/>
    <x v="9"/>
    <x v="0"/>
    <s v="[ZNF0111AG-CA] Rotimatic Next (Black &amp; Grey)"/>
    <x v="0"/>
    <n v="0"/>
    <n v="1"/>
    <s v="Return with Refund/Replacement"/>
    <m/>
  </r>
  <r>
    <x v="147"/>
    <s v="Karan Basrao"/>
    <s v="66833"/>
    <s v="ZM1250834CAG02498"/>
    <x v="0"/>
    <m/>
    <s v="Replacement"/>
    <s v="RSO07060"/>
    <x v="7"/>
    <x v="0"/>
    <s v="TRANSFER ARM STUCK"/>
    <x v="3"/>
    <x v="1"/>
    <x v="3"/>
    <x v="0"/>
    <s v="CA"/>
    <x v="35"/>
    <x v="0"/>
    <s v="[ZNF0111AG-CA] Rotimatic Next (Black &amp; Grey)"/>
    <x v="0"/>
    <n v="0"/>
    <n v="1"/>
    <s v="Return with Refund/Replacement"/>
    <m/>
  </r>
  <r>
    <x v="147"/>
    <s v="Rakesh Phadke"/>
    <s v="74626"/>
    <s v="ZM1251251CAG07157"/>
    <x v="0"/>
    <m/>
    <s v="Replacement"/>
    <s v="RSO07059"/>
    <x v="7"/>
    <x v="0"/>
    <s v="TRANSFER ARM STUCK"/>
    <x v="3"/>
    <x v="1"/>
    <x v="0"/>
    <x v="0"/>
    <s v="CA"/>
    <x v="1"/>
    <x v="0"/>
    <s v="[ZNF0111AG-CA] Rotimatic Next (Black &amp; Grey)"/>
    <x v="0"/>
    <n v="53"/>
    <n v="1"/>
    <s v="Return with Refund/Replacement"/>
    <m/>
  </r>
  <r>
    <x v="147"/>
    <s v="Ronak Chauhan"/>
    <s v="66698"/>
    <s v="ZM1250832CAG02027"/>
    <x v="0"/>
    <m/>
    <s v="Replacement"/>
    <s v="RSO07058"/>
    <x v="7"/>
    <x v="0"/>
    <s v="TRANSFER ARM STUCK"/>
    <x v="3"/>
    <x v="1"/>
    <x v="3"/>
    <x v="0"/>
    <s v="CA"/>
    <x v="23"/>
    <x v="0"/>
    <s v="[ZNF0111AG-CA] Rotimatic Next (Black &amp; Grey)"/>
    <x v="0"/>
    <n v="0"/>
    <n v="1"/>
    <s v="Return with Refund/Replacement"/>
    <m/>
  </r>
  <r>
    <x v="147"/>
    <s v="Anandbabu Rajaretnam"/>
    <s v="63690"/>
    <s v="ZM1250623CAG00546"/>
    <x v="0"/>
    <m/>
    <s v="Replacement"/>
    <s v="RSO07057"/>
    <x v="7"/>
    <x v="0"/>
    <s v="NOT POWERING ON"/>
    <x v="5"/>
    <x v="3"/>
    <x v="10"/>
    <x v="0"/>
    <s v="CA"/>
    <x v="22"/>
    <x v="0"/>
    <s v="[ZNF0111AG-CA] Rotimatic Next (Black &amp; Grey)"/>
    <x v="0"/>
    <n v="0"/>
    <n v="1"/>
    <s v="Return with Refund/Replacement"/>
    <m/>
  </r>
  <r>
    <x v="147"/>
    <s v="Nikki Drashansky"/>
    <s v="75900"/>
    <s v="ZM1251251CAG07595"/>
    <x v="2"/>
    <m/>
    <s v="Replacement"/>
    <s v="RSO07055"/>
    <x v="7"/>
    <x v="0"/>
    <s v="MISSING KICKER"/>
    <x v="127"/>
    <x v="7"/>
    <x v="0"/>
    <x v="0"/>
    <s v="CA"/>
    <x v="1"/>
    <x v="0"/>
    <s v="[ZNF0111AG-CA] Rotimatic Next (Black &amp; Grey)"/>
    <x v="2"/>
    <n v="0"/>
    <n v="1"/>
    <s v="Return with Refund/Replacement"/>
    <m/>
  </r>
  <r>
    <x v="147"/>
    <s v="Muhammad Ali"/>
    <s v="63177"/>
    <s v="ZM1250624MEW00128"/>
    <x v="2"/>
    <m/>
    <s v="Replacement"/>
    <s v="RSO07054"/>
    <x v="7"/>
    <x v="0"/>
    <s v="TRANSFER ARM ERROR"/>
    <x v="9"/>
    <x v="1"/>
    <x v="10"/>
    <x v="0"/>
    <s v="ME"/>
    <x v="37"/>
    <x v="0"/>
    <s v="[ZMA0111A-ME] Rotimatic Plus"/>
    <x v="2"/>
    <n v="0"/>
    <n v="1"/>
    <s v="Return with Refund/Replacement"/>
    <m/>
  </r>
  <r>
    <x v="147"/>
    <s v="Ajinkya Dhavale"/>
    <s v="69292"/>
    <s v="ZM1251043CAG04190"/>
    <x v="0"/>
    <m/>
    <s v="Replacement"/>
    <s v="RSO07051"/>
    <x v="7"/>
    <x v="0"/>
    <s v="NOT POWERING ON"/>
    <x v="5"/>
    <x v="3"/>
    <x v="6"/>
    <x v="0"/>
    <s v="CA"/>
    <x v="9"/>
    <x v="0"/>
    <s v="[ZNF0111AG-CA] Rotimatic Next (Black &amp; Grey)"/>
    <x v="2"/>
    <n v="0"/>
    <n v="1"/>
    <s v="Return with Refund/Replacement"/>
    <m/>
  </r>
  <r>
    <x v="147"/>
    <s v="Hamza Masud"/>
    <s v="70659"/>
    <s v="ZM1251043CAG03980"/>
    <x v="0"/>
    <m/>
    <s v="Replacement"/>
    <s v="RSO07050"/>
    <x v="7"/>
    <x v="0"/>
    <s v="CRACK"/>
    <x v="8"/>
    <x v="5"/>
    <x v="6"/>
    <x v="0"/>
    <s v="CA"/>
    <x v="9"/>
    <x v="0"/>
    <s v="[ZNF0111AG-CA] Rotimatic Next (Black &amp; Grey)"/>
    <x v="0"/>
    <n v="43"/>
    <n v="1"/>
    <s v="Return with Refund/Replacement"/>
    <m/>
  </r>
  <r>
    <x v="147"/>
    <s v="Saathi Midha"/>
    <s v="68343"/>
    <s v="ZM1250730CAW01898"/>
    <x v="0"/>
    <m/>
    <s v="Replacement"/>
    <s v="RSO07049"/>
    <x v="7"/>
    <x v="0"/>
    <s v="KNEADER BLADE STUCK"/>
    <x v="2"/>
    <x v="0"/>
    <x v="1"/>
    <x v="0"/>
    <s v="CA"/>
    <x v="32"/>
    <x v="0"/>
    <s v="[3YearRotimaticNextRotimaticCareWarranty] Rotimatic Next - Rotimatic Care Plus Warranty - 3 Years"/>
    <x v="0"/>
    <n v="0"/>
    <n v="1"/>
    <s v="Return with Refund/Replacement"/>
    <m/>
  </r>
  <r>
    <x v="147"/>
    <s v="Vimal  Pillai"/>
    <s v="65194"/>
    <s v="ZM1250728MEW00485"/>
    <x v="0"/>
    <m/>
    <s v="Replacement"/>
    <s v="RSO07048"/>
    <x v="7"/>
    <x v="0"/>
    <s v="RATTLING NOISE"/>
    <x v="6"/>
    <x v="1"/>
    <x v="1"/>
    <x v="0"/>
    <s v="ME"/>
    <x v="31"/>
    <x v="0"/>
    <s v="[ZNF0111AW-ME] Rotimatic Next (Black &amp; White)"/>
    <x v="0"/>
    <n v="128"/>
    <n v="1"/>
    <s v="Return with Refund/Replacement"/>
    <m/>
  </r>
  <r>
    <x v="147"/>
    <s v="Sapna Shitole"/>
    <s v="66642"/>
    <s v="ZM1250834CAW02318"/>
    <x v="0"/>
    <m/>
    <s v="Replacement"/>
    <s v="RSO07047"/>
    <x v="7"/>
    <x v="0"/>
    <s v="KNEADER BLADE IS STUCK"/>
    <x v="2"/>
    <x v="0"/>
    <x v="3"/>
    <x v="0"/>
    <s v="CA"/>
    <x v="35"/>
    <x v="0"/>
    <s v="[ZNF0111AW-CA] Rotimatic Next (Black &amp; White)"/>
    <x v="0"/>
    <n v="0"/>
    <n v="1"/>
    <s v="Return with Refund/Replacement"/>
    <m/>
  </r>
  <r>
    <x v="147"/>
    <s v="Prakash Mehta"/>
    <s v="63819"/>
    <s v="ZM1215623CAG00613"/>
    <x v="2"/>
    <m/>
    <s v="Replacement"/>
    <s v="RSO07042"/>
    <x v="7"/>
    <x v="0"/>
    <s v="CRACK"/>
    <x v="8"/>
    <x v="5"/>
    <x v="12"/>
    <x v="7"/>
    <s v="CA"/>
    <x v="22"/>
    <x v="0"/>
    <s v="[ZNF0111AG-CA] Rotimatic Next (Black &amp; Grey)"/>
    <x v="2"/>
    <n v="0"/>
    <n v="1"/>
    <s v="Return with Refund/Replacement"/>
    <m/>
  </r>
  <r>
    <x v="147"/>
    <s v="Rajeshchandra Pandya"/>
    <s v="65699"/>
    <s v="ZM1250729CAG01670"/>
    <x v="0"/>
    <m/>
    <s v="Replacement"/>
    <s v="RSO07045"/>
    <x v="7"/>
    <x v="0"/>
    <s v="TRANSFER ARM STUCK"/>
    <x v="3"/>
    <x v="1"/>
    <x v="1"/>
    <x v="0"/>
    <s v="CA"/>
    <x v="2"/>
    <x v="0"/>
    <s v="[ZNF0111AG-CA] Rotimatic Next (Black &amp; Grey)"/>
    <x v="0"/>
    <n v="0"/>
    <n v="1"/>
    <s v="Return with Refund/Replacement"/>
    <m/>
  </r>
  <r>
    <x v="147"/>
    <s v="Sandeep Chawla"/>
    <s v="75863"/>
    <s v="ZM1251147CAG05581"/>
    <x v="2"/>
    <m/>
    <s v="Replacement"/>
    <s v="RSO07041"/>
    <x v="7"/>
    <x v="0"/>
    <s v="APPROVED BY"/>
    <x v="92"/>
    <x v="16"/>
    <x v="2"/>
    <x v="0"/>
    <s v="CA"/>
    <x v="38"/>
    <x v="0"/>
    <s v="[ZNF0111AG-CA] Rotimatic Next (Black &amp; Grey)"/>
    <x v="2"/>
    <n v="0"/>
    <n v="1"/>
    <s v="Return with Refund/Replacement"/>
    <m/>
  </r>
  <r>
    <x v="147"/>
    <s v="Sivakanth Panchagnula"/>
    <s v="74177"/>
    <s v="ZM1260101CAG08001"/>
    <x v="2"/>
    <m/>
    <s v="Replacement"/>
    <s v="RSO07038"/>
    <x v="7"/>
    <x v="0"/>
    <s v="APPROVED BY"/>
    <x v="92"/>
    <x v="16"/>
    <x v="4"/>
    <x v="2"/>
    <s v="CA"/>
    <x v="43"/>
    <x v="0"/>
    <s v="[ZNF0111AG-CA] Rotimatic Next (Black &amp; Grey)"/>
    <x v="2"/>
    <n v="0"/>
    <n v="1"/>
    <s v="Return with Refund/Replacement"/>
    <m/>
  </r>
  <r>
    <x v="147"/>
    <s v="Vatsal Vora"/>
    <s v="71823"/>
    <s v="ZM1251144CAG04854"/>
    <x v="0"/>
    <m/>
    <s v="Replacement"/>
    <s v="RSO07029"/>
    <x v="7"/>
    <x v="0"/>
    <s v="RETAINED FOR REPLACEMENT"/>
    <x v="62"/>
    <x v="14"/>
    <x v="2"/>
    <x v="0"/>
    <s v="CA"/>
    <x v="5"/>
    <x v="0"/>
    <s v="[ZNF0111AG-CA] Rotimatic Next (Black &amp; Grey)"/>
    <x v="0"/>
    <n v="64"/>
    <n v="1"/>
    <s v="Return with Refund/Replacement"/>
    <m/>
  </r>
  <r>
    <x v="147"/>
    <s v="Usha Nalam"/>
    <s v="72672"/>
    <s v="ZM1251043CAG03827"/>
    <x v="0"/>
    <m/>
    <s v="Replacement"/>
    <s v="RSO07026"/>
    <x v="7"/>
    <x v="0"/>
    <s v="NOT POWERING ON"/>
    <x v="5"/>
    <x v="3"/>
    <x v="6"/>
    <x v="0"/>
    <s v="CA"/>
    <x v="9"/>
    <x v="0"/>
    <s v="[ZNF0111AG-CA] Rotimatic Next (Black &amp; Grey)"/>
    <x v="0"/>
    <n v="45"/>
    <n v="1"/>
    <s v="Return with Refund/Replacement"/>
    <m/>
  </r>
  <r>
    <x v="148"/>
    <s v="Shreya Mathur"/>
    <s v="77285"/>
    <s v="ZM1251250CAW06624"/>
    <x v="2"/>
    <m/>
    <s v="Replacement"/>
    <s v="RSO07025"/>
    <x v="7"/>
    <x v="0"/>
    <s v="BROKEN TRANSFER ARM"/>
    <x v="9"/>
    <x v="1"/>
    <x v="0"/>
    <x v="0"/>
    <s v="CA"/>
    <x v="0"/>
    <x v="0"/>
    <s v="[ZNF0111AW-CA] Rotimatic Next (Black &amp; White)"/>
    <x v="2"/>
    <n v="0"/>
    <n v="1"/>
    <s v="Return with Refund/Replacement"/>
    <m/>
  </r>
  <r>
    <x v="148"/>
    <s v="Kanika Khosla"/>
    <s v="75899"/>
    <s v="ZM1251251CAG07770"/>
    <x v="2"/>
    <m/>
    <s v="Replacement"/>
    <s v="RSO07024"/>
    <x v="7"/>
    <x v="0"/>
    <s v="FLOUR TUNNEL BLOCK"/>
    <x v="56"/>
    <x v="6"/>
    <x v="0"/>
    <x v="0"/>
    <s v="CA"/>
    <x v="1"/>
    <x v="0"/>
    <s v="[ZNF0111AG-CA] Rotimatic Next (Black &amp; Grey)"/>
    <x v="2"/>
    <n v="0"/>
    <n v="1"/>
    <s v="Return with Refund/Replacement"/>
    <m/>
  </r>
  <r>
    <x v="148"/>
    <s v="Kashyap Bhatt"/>
    <s v="74647"/>
    <s v="ZM1251251CAG07127"/>
    <x v="2"/>
    <m/>
    <s v="Replacement"/>
    <s v="RSO07022"/>
    <x v="7"/>
    <x v="0"/>
    <s v="FLOUR TUNNEL BLOCK"/>
    <x v="56"/>
    <x v="6"/>
    <x v="0"/>
    <x v="0"/>
    <s v="CA"/>
    <x v="1"/>
    <x v="0"/>
    <s v="[2YearRotimaticNextRotimaticCareWarranty] Rotimatic Next - Rotimatic Care Plus Warranty - 2 Years"/>
    <x v="2"/>
    <n v="0"/>
    <n v="1"/>
    <s v="Return with Refund/Replacement"/>
    <m/>
  </r>
  <r>
    <x v="148"/>
    <s v="WINSON VARGHESE"/>
    <s v="64051"/>
    <s v="ZM1251043CAG03805"/>
    <x v="0"/>
    <m/>
    <s v="Replacement"/>
    <s v="RSO07017"/>
    <x v="7"/>
    <x v="0"/>
    <s v="KNEADER TRAY IS STUCK"/>
    <x v="0"/>
    <x v="0"/>
    <x v="6"/>
    <x v="0"/>
    <s v="CA"/>
    <x v="9"/>
    <x v="0"/>
    <s v="[Extend-Protection-Plan-299.00] Extend Protection Plan - US - 2 Years (299.00)"/>
    <x v="0"/>
    <n v="0"/>
    <n v="1"/>
    <s v="Return with Refund/Replacement"/>
    <m/>
  </r>
  <r>
    <x v="148"/>
    <s v="Dhiraj Bhargava"/>
    <s v="72100"/>
    <s v="ZM1250940CAG03487"/>
    <x v="2"/>
    <m/>
    <s v="Replacement"/>
    <s v="RSO07010"/>
    <x v="7"/>
    <x v="0"/>
    <s v="BROKEN KICKER"/>
    <x v="9"/>
    <x v="1"/>
    <x v="9"/>
    <x v="0"/>
    <s v="CA"/>
    <x v="14"/>
    <x v="0"/>
    <s v="[ZNF0111AG-CA] Rotimatic Next (Black &amp; Grey)"/>
    <x v="2"/>
    <n v="0"/>
    <n v="1"/>
    <s v="Return with Refund/Replacement"/>
    <m/>
  </r>
  <r>
    <x v="148"/>
    <s v="Mahesh Nalkande"/>
    <s v="66117"/>
    <s v="ZMI250938CAG03097"/>
    <x v="0"/>
    <m/>
    <s v="Replacement"/>
    <s v="RSO06984"/>
    <x v="7"/>
    <x v="0"/>
    <s v="TRANSFER ARM STUCK"/>
    <x v="3"/>
    <x v="1"/>
    <x v="9"/>
    <x v="0"/>
    <s v="CA"/>
    <x v="26"/>
    <x v="0"/>
    <s v="[3YearRotimaticNextRotimaticCareWarranty] Rotimatic Next - Rotimatic Care Plus Warranty - 3 Years"/>
    <x v="0"/>
    <n v="0"/>
    <n v="1"/>
    <s v="Return with Refund/Replacement"/>
    <m/>
  </r>
  <r>
    <x v="148"/>
    <s v="Ekta Yadav"/>
    <s v="63268"/>
    <s v="ZM1250834CAW02277"/>
    <x v="0"/>
    <m/>
    <s v="Replacement"/>
    <s v="RSO06979"/>
    <x v="7"/>
    <x v="0"/>
    <s v="POWER ISSUE"/>
    <x v="94"/>
    <x v="3"/>
    <x v="3"/>
    <x v="0"/>
    <s v="CA"/>
    <x v="35"/>
    <x v="0"/>
    <s v="[ZMS0460] Dispenser Cleaning Solution"/>
    <x v="0"/>
    <n v="0"/>
    <n v="1"/>
    <s v="Return with Refund/Replacement"/>
    <m/>
  </r>
  <r>
    <x v="148"/>
    <s v="Kirtiba Raj"/>
    <s v="74994"/>
    <s v="ZM1251251CAG06990"/>
    <x v="2"/>
    <m/>
    <s v="Replacement"/>
    <s v="RSO06978"/>
    <x v="7"/>
    <x v="0"/>
    <s v="LEAKAGE"/>
    <x v="10"/>
    <x v="6"/>
    <x v="0"/>
    <x v="0"/>
    <s v="CA"/>
    <x v="1"/>
    <x v="0"/>
    <s v="[ZNF0111AG-CA] Rotimatic Next (Black &amp; Grey)"/>
    <x v="2"/>
    <n v="0"/>
    <n v="1"/>
    <s v="Return with Refund/Replacement"/>
    <m/>
  </r>
  <r>
    <x v="149"/>
    <s v="Krishna Parikh"/>
    <s v="76078"/>
    <s v="ZM1251251CAG07769"/>
    <x v="2"/>
    <m/>
    <s v="Replacement"/>
    <s v="RSO06972"/>
    <x v="7"/>
    <x v="0"/>
    <s v="FLOUR TUNNEL BLOCK"/>
    <x v="56"/>
    <x v="6"/>
    <x v="0"/>
    <x v="0"/>
    <s v="CA"/>
    <x v="1"/>
    <x v="0"/>
    <s v="[ZNF0111AG-CA] Rotimatic Next (Black &amp; Grey)"/>
    <x v="2"/>
    <n v="0"/>
    <n v="1"/>
    <s v="Return with Refund/Replacement"/>
    <m/>
  </r>
  <r>
    <x v="149"/>
    <s v="PIYUSH GADIGONE"/>
    <s v="63238"/>
    <s v="ZM1250521CAG00446"/>
    <x v="0"/>
    <m/>
    <s v="Replacement"/>
    <s v="RSO07011"/>
    <x v="7"/>
    <x v="0"/>
    <s v="APPROVED BY"/>
    <x v="92"/>
    <x v="16"/>
    <x v="11"/>
    <x v="0"/>
    <s v="CA"/>
    <x v="34"/>
    <x v="0"/>
    <s v="[ZNF0111AG-CA] Rotimatic Next (Black &amp; Grey)"/>
    <x v="0"/>
    <n v="0"/>
    <n v="1"/>
    <s v="Return with Refund/Replacement"/>
    <m/>
  </r>
  <r>
    <x v="149"/>
    <s v="Saurabh Belsare"/>
    <s v="76084"/>
    <s v="ZM1251251CAG07750"/>
    <x v="2"/>
    <m/>
    <s v="Replacement"/>
    <s v="RSO07003"/>
    <x v="7"/>
    <x v="0"/>
    <s v="APPROVED BY"/>
    <x v="92"/>
    <x v="16"/>
    <x v="0"/>
    <x v="0"/>
    <s v="CA"/>
    <x v="1"/>
    <x v="0"/>
    <s v="[3YearRotimaticNextRotimaticCareWarranty] Rotimatic Next - Rotimatic Care Plus Warranty - 3 Years"/>
    <x v="2"/>
    <n v="0"/>
    <n v="1"/>
    <s v="Return with Refund/Replacement"/>
    <m/>
  </r>
  <r>
    <x v="149"/>
    <s v="Saad Abbasi"/>
    <s v="68556"/>
    <s v="ZM1251043CAG03852"/>
    <x v="0"/>
    <m/>
    <s v="Replacement"/>
    <s v="RSO07002"/>
    <x v="7"/>
    <x v="0"/>
    <s v="ROTI QUALITY"/>
    <x v="30"/>
    <x v="17"/>
    <x v="6"/>
    <x v="0"/>
    <s v="CA"/>
    <x v="9"/>
    <x v="0"/>
    <s v="[3YearRotimaticNextRotimaticCareWarranty] Rotimatic Next - Rotimatic Care Plus Warranty - 3 Years"/>
    <x v="0"/>
    <n v="137"/>
    <n v="1"/>
    <s v="Return with Refund/Replacement"/>
    <m/>
  </r>
  <r>
    <x v="149"/>
    <s v="Zaki Siddiqui"/>
    <s v="70548"/>
    <s v="ZM1251144CAG04501"/>
    <x v="0"/>
    <m/>
    <s v="Replacement"/>
    <s v="RSO07000"/>
    <x v="7"/>
    <x v="0"/>
    <s v="NOT POWERING ON"/>
    <x v="5"/>
    <x v="3"/>
    <x v="2"/>
    <x v="0"/>
    <s v="CA"/>
    <x v="5"/>
    <x v="0"/>
    <s v="[1YearRotimaticNextRotimaticCareWarranty] Rotimatic Next - Rotimatic Care Plus Warranty - 1 Year"/>
    <x v="0"/>
    <n v="57"/>
    <n v="1"/>
    <s v="Return with Refund/Replacement"/>
    <m/>
  </r>
  <r>
    <x v="150"/>
    <s v="Shavika Deoras"/>
    <s v="63276"/>
    <s v="ZM1250518CAG00339"/>
    <x v="0"/>
    <m/>
    <s v="Replacement"/>
    <s v="RSO06992"/>
    <x v="7"/>
    <x v="0"/>
    <s v="NOT POWERING ON"/>
    <x v="5"/>
    <x v="3"/>
    <x v="11"/>
    <x v="0"/>
    <s v="CA"/>
    <x v="53"/>
    <x v="0"/>
    <s v="[ZMA0210] Flour Container"/>
    <x v="0"/>
    <n v="0"/>
    <n v="1"/>
    <s v="Return with Refund/Replacement"/>
    <m/>
  </r>
  <r>
    <x v="150"/>
    <s v="Komal Nahata"/>
    <s v="76093"/>
    <s v="ZM1251251CAG07791"/>
    <x v="2"/>
    <m/>
    <s v="Replacement"/>
    <s v="RSO06986"/>
    <x v="7"/>
    <x v="0"/>
    <s v="FLOUR TUNNEL BLOCK"/>
    <x v="56"/>
    <x v="6"/>
    <x v="0"/>
    <x v="0"/>
    <s v="CA"/>
    <x v="1"/>
    <x v="0"/>
    <s v="[ZNF0111AG-CA] Rotimatic Next (Black &amp; Grey)"/>
    <x v="2"/>
    <n v="0"/>
    <n v="1"/>
    <s v="Return with Refund/Replacement"/>
    <m/>
  </r>
  <r>
    <x v="150"/>
    <s v="Shafeeq Ahmed"/>
    <s v="69911"/>
    <s v="ZM1250728CAG01505"/>
    <x v="0"/>
    <m/>
    <s v="Replacement"/>
    <s v="RSO06969"/>
    <x v="7"/>
    <x v="0"/>
    <s v="TRANSFER ARM RATTLING NOISE"/>
    <x v="1"/>
    <x v="1"/>
    <x v="1"/>
    <x v="0"/>
    <s v="CA"/>
    <x v="31"/>
    <x v="0"/>
    <s v="[6MonthsRotimaticNextRotimaticCareWarranty] Rotimatic Next - Rotimatic Care Plus Warranty - 6 Months"/>
    <x v="0"/>
    <n v="41"/>
    <n v="1"/>
    <s v="Return with Refund/Replacement"/>
    <m/>
  </r>
  <r>
    <x v="150"/>
    <s v="Madhuri Dongare"/>
    <s v="72760"/>
    <s v="ZM1250940MEG01093"/>
    <x v="0"/>
    <m/>
    <s v="Replacement"/>
    <s v="RSO06968"/>
    <x v="7"/>
    <x v="0"/>
    <s v="TRANSFER ARM RATTLING NOISE"/>
    <x v="1"/>
    <x v="1"/>
    <x v="9"/>
    <x v="0"/>
    <s v="ME"/>
    <x v="14"/>
    <x v="0"/>
    <s v="[2YearRotimaticNextRotimaticCareWarranty] Rotimatic Next - Rotimatic Care Plus Warranty - 2 Years"/>
    <x v="0"/>
    <n v="0"/>
    <n v="1"/>
    <s v="Return with Refund/Replacement"/>
    <m/>
  </r>
  <r>
    <x v="150"/>
    <s v="Ashwin Pandya"/>
    <s v="76100"/>
    <s v="ZM1251251CAG07759"/>
    <x v="2"/>
    <m/>
    <s v="Replacement"/>
    <s v="RSO06966"/>
    <x v="7"/>
    <x v="0"/>
    <s v="APPROVED BY"/>
    <x v="92"/>
    <x v="16"/>
    <x v="0"/>
    <x v="0"/>
    <s v="CA"/>
    <x v="1"/>
    <x v="0"/>
    <s v="[3YearRotimaticNextRotimaticCareWarranty] Rotimatic Next - Rotimatic Care Plus Warranty - 3 Years"/>
    <x v="2"/>
    <n v="0"/>
    <n v="1"/>
    <s v="Return with Refund/Replacement"/>
    <m/>
  </r>
  <r>
    <x v="150"/>
    <s v="Manu Kohli"/>
    <s v="69682"/>
    <s v="ZM1250729CAG01749"/>
    <x v="0"/>
    <m/>
    <s v="Replacement"/>
    <s v="RSO06963"/>
    <x v="7"/>
    <x v="0"/>
    <s v="UNABLE TO UPDATE"/>
    <x v="28"/>
    <x v="15"/>
    <x v="1"/>
    <x v="0"/>
    <s v="CA"/>
    <x v="2"/>
    <x v="0"/>
    <s v="[6MonthsRotimaticNextRotimaticCareWarranty] Rotimatic Next - Rotimatic Care Plus Warranty - 6 Months"/>
    <x v="0"/>
    <n v="0"/>
    <n v="1"/>
    <s v="Return with Refund/Replacement"/>
    <m/>
  </r>
  <r>
    <x v="150"/>
    <s v="Takshi Lilaramani"/>
    <s v="71086"/>
    <s v="ZM1251042MEG01430"/>
    <x v="0"/>
    <m/>
    <s v="Replacement"/>
    <s v="RSO06961"/>
    <x v="7"/>
    <x v="0"/>
    <s v="ROTI QUALITY"/>
    <x v="30"/>
    <x v="17"/>
    <x v="6"/>
    <x v="0"/>
    <s v="ME"/>
    <x v="18"/>
    <x v="0"/>
    <s v="[ZNF0111AG-ME] Rotimatic Next (Black &amp; Grey)"/>
    <x v="0"/>
    <n v="149"/>
    <n v="1"/>
    <s v="Return with Refund/Replacement"/>
    <m/>
  </r>
  <r>
    <x v="150"/>
    <s v="Usman Ullah"/>
    <s v="75625"/>
    <s v="ZM1251251CAG07030"/>
    <x v="0"/>
    <m/>
    <s v="Replacement"/>
    <s v="RSO06959"/>
    <x v="7"/>
    <x v="0"/>
    <s v="RETAINED CUSTOMER"/>
    <x v="117"/>
    <x v="14"/>
    <x v="0"/>
    <x v="0"/>
    <s v="CA"/>
    <x v="1"/>
    <x v="0"/>
    <s v="[ZNF0111AG-CA] Rotimatic Next (Black &amp; Grey)"/>
    <x v="2"/>
    <n v="192"/>
    <n v="1"/>
    <s v="Return with Refund/Replacement"/>
    <m/>
  </r>
  <r>
    <x v="150"/>
    <s v="Ninad Mehta"/>
    <s v="74967"/>
    <s v="ZM1251251CAG07550"/>
    <x v="0"/>
    <m/>
    <s v="Replacement"/>
    <s v="RSO06958"/>
    <x v="7"/>
    <x v="0"/>
    <s v="CANNOT TRANSFER DOUGH BALL"/>
    <x v="3"/>
    <x v="1"/>
    <x v="0"/>
    <x v="0"/>
    <s v="CA"/>
    <x v="1"/>
    <x v="0"/>
    <s v="[ZNF0111AG-CA] Rotimatic Next (Black &amp; Grey)"/>
    <x v="0"/>
    <n v="188"/>
    <n v="1"/>
    <s v="Return with Refund/Replacement"/>
    <m/>
  </r>
  <r>
    <x v="150"/>
    <s v="Rahul Jha"/>
    <s v="75160"/>
    <s v="ZM1251251CAG07600"/>
    <x v="0"/>
    <m/>
    <s v="Replacement"/>
    <s v="RSO06957"/>
    <x v="7"/>
    <x v="0"/>
    <s v="PANS NOT HEATING"/>
    <x v="24"/>
    <x v="4"/>
    <x v="0"/>
    <x v="0"/>
    <s v="CA"/>
    <x v="1"/>
    <x v="0"/>
    <s v="[2YearRotimaticNextRotimaticCareWarranty] Rotimatic Next - Rotimatic Care Plus Warranty - 2 Years"/>
    <x v="0"/>
    <n v="0"/>
    <n v="1"/>
    <s v="Return with Refund/Replacement"/>
    <m/>
  </r>
  <r>
    <x v="150"/>
    <s v="punit solanki"/>
    <s v="64006"/>
    <s v="ZM1250835CAG02568"/>
    <x v="0"/>
    <m/>
    <s v="Replacement"/>
    <s v="RSO06956"/>
    <x v="7"/>
    <x v="0"/>
    <s v="TRANSFER ARM STUCK"/>
    <x v="3"/>
    <x v="1"/>
    <x v="3"/>
    <x v="0"/>
    <s v="CA"/>
    <x v="8"/>
    <x v="0"/>
    <s v="[3YearRotimaticNextRotimaticCareWarranty] Rotimatic Next - Rotimatic Care Plus Warranty - 3 Years"/>
    <x v="0"/>
    <n v="0"/>
    <n v="1"/>
    <s v="Return with Refund/Replacement"/>
    <m/>
  </r>
  <r>
    <x v="151"/>
    <s v="Mridul Kaushik"/>
    <s v="75035"/>
    <s v="ZM1251250MEG02268"/>
    <x v="0"/>
    <m/>
    <s v="Replacement"/>
    <s v="RSO06953"/>
    <x v="7"/>
    <x v="0"/>
    <s v="CRACK"/>
    <x v="8"/>
    <x v="5"/>
    <x v="0"/>
    <x v="0"/>
    <s v="ME"/>
    <x v="0"/>
    <x v="0"/>
    <s v="[2YearRotimaticNextRotimaticCareWarranty] Rotimatic Next - Rotimatic Care Plus Warranty - 2 Years"/>
    <x v="0"/>
    <n v="0"/>
    <n v="1"/>
    <s v="Return with Refund/Replacement"/>
    <m/>
  </r>
  <r>
    <x v="151"/>
    <s v="Raju Kandimalla"/>
    <s v="73738"/>
    <s v="ZM1251146CAG05343"/>
    <x v="0"/>
    <m/>
    <s v="Replacement"/>
    <s v="RSO06952"/>
    <x v="7"/>
    <x v="0"/>
    <s v="NOT POWERING ON"/>
    <x v="5"/>
    <x v="3"/>
    <x v="2"/>
    <x v="0"/>
    <s v="CA"/>
    <x v="3"/>
    <x v="0"/>
    <s v="[ZNF0111AG-CA] Rotimatic Next (Black &amp; Grey)"/>
    <x v="2"/>
    <n v="43"/>
    <n v="1"/>
    <s v="Return with Refund/Replacement"/>
    <m/>
  </r>
  <r>
    <x v="151"/>
    <s v="Vibhor Krishna"/>
    <s v="69948"/>
    <s v="ZM1250729CAG01730"/>
    <x v="0"/>
    <m/>
    <s v="Replacement"/>
    <s v="RSO06951"/>
    <x v="7"/>
    <x v="0"/>
    <s v="NOT POWERING ON"/>
    <x v="5"/>
    <x v="3"/>
    <x v="1"/>
    <x v="0"/>
    <s v="CA"/>
    <x v="2"/>
    <x v="0"/>
    <s v="[6MonthsRotimaticNextRotimaticCareWarranty] Rotimatic Next - Rotimatic Care Plus Warranty - 6 Months"/>
    <x v="0"/>
    <n v="50"/>
    <n v="1"/>
    <s v="Return with Refund/Replacement"/>
    <m/>
  </r>
  <r>
    <x v="151"/>
    <s v="Shaheen Adamjee"/>
    <s v="70897"/>
    <s v="ZM1251144CAG04592"/>
    <x v="2"/>
    <m/>
    <s v="Replacement"/>
    <s v="RSO06950"/>
    <x v="7"/>
    <x v="0"/>
    <s v="CANNOT DISPENSE FLOUR"/>
    <x v="76"/>
    <x v="6"/>
    <x v="2"/>
    <x v="0"/>
    <s v="CA"/>
    <x v="5"/>
    <x v="0"/>
    <s v="[2YearRotimaticNextRotimaticCareWarranty] Rotimatic Next - Rotimatic Care Plus Warranty - 2 Years"/>
    <x v="2"/>
    <n v="0"/>
    <n v="1"/>
    <s v="Return with Refund/Replacement"/>
    <m/>
  </r>
  <r>
    <x v="151"/>
    <s v="Priyanka Kapoor"/>
    <s v="66694"/>
    <s v="ZM1251043CAG03799"/>
    <x v="0"/>
    <m/>
    <s v="Replacement"/>
    <s v="RSO07053"/>
    <x v="7"/>
    <x v="0"/>
    <s v="CRACK"/>
    <x v="8"/>
    <x v="5"/>
    <x v="6"/>
    <x v="0"/>
    <s v="CA"/>
    <x v="9"/>
    <x v="0"/>
    <s v="[ZNF0111AG-CA] Rotimatic Next (Black &amp; Grey)"/>
    <x v="0"/>
    <n v="0"/>
    <n v="1"/>
    <s v="Return with Refund/Replacement"/>
    <m/>
  </r>
  <r>
    <x v="151"/>
    <s v="Raj Agrawal Agrawal"/>
    <s v="64106"/>
    <s v="ZM1251250CAW06646"/>
    <x v="2"/>
    <m/>
    <s v="Replacement"/>
    <s v="RSO06948"/>
    <x v="7"/>
    <x v="0"/>
    <s v="DEFECTIVE KICKER"/>
    <x v="9"/>
    <x v="1"/>
    <x v="0"/>
    <x v="0"/>
    <s v="CA"/>
    <x v="0"/>
    <x v="0"/>
    <s v="[ZNF0111AG-CA] Rotimatic Next (Black &amp; Grey)"/>
    <x v="2"/>
    <n v="0"/>
    <n v="1"/>
    <s v="Return with Refund/Replacement"/>
    <m/>
  </r>
  <r>
    <x v="151"/>
    <s v="Yomi Olu"/>
    <s v="75619"/>
    <s v="ZM1251146CAG04966"/>
    <x v="0"/>
    <m/>
    <s v="Replacement"/>
    <s v="RSO06945"/>
    <x v="7"/>
    <x v="0"/>
    <s v="KNEADER STUCK"/>
    <x v="0"/>
    <x v="0"/>
    <x v="2"/>
    <x v="0"/>
    <s v="CA"/>
    <x v="3"/>
    <x v="0"/>
    <s v="[ZNF0111AG-CA] Rotimatic Next (Black &amp; Grey)"/>
    <x v="0"/>
    <n v="50"/>
    <n v="1"/>
    <s v="Return with Refund/Replacement"/>
    <m/>
  </r>
  <r>
    <x v="151"/>
    <s v="Neha Purandare"/>
    <s v="65320"/>
    <s v="ZM1250832CAW02136"/>
    <x v="0"/>
    <m/>
    <s v="Replacement"/>
    <s v="RSO06942"/>
    <x v="7"/>
    <x v="0"/>
    <s v="TRANSFER ARM RATTLING NOISE"/>
    <x v="1"/>
    <x v="1"/>
    <x v="3"/>
    <x v="0"/>
    <s v="CA"/>
    <x v="23"/>
    <x v="0"/>
    <s v="[ZNF0111AW-CA] Rotimatic Next (Black &amp; White)"/>
    <x v="0"/>
    <n v="0"/>
    <n v="1"/>
    <s v="Return with Refund/Replacement"/>
    <m/>
  </r>
  <r>
    <x v="151"/>
    <s v="Hetal Surati"/>
    <s v="64146"/>
    <s v="ZM1250624CAG00747"/>
    <x v="0"/>
    <m/>
    <s v="Replacement"/>
    <s v="RSO06940"/>
    <x v="7"/>
    <x v="0"/>
    <s v="NOT POWERING ON"/>
    <x v="5"/>
    <x v="3"/>
    <x v="10"/>
    <x v="0"/>
    <s v="CA"/>
    <x v="37"/>
    <x v="0"/>
    <s v="[ZNF0111AG-CA] Rotimatic Next (Black &amp; Grey)"/>
    <x v="0"/>
    <n v="0"/>
    <n v="1"/>
    <s v="Return with Refund/Replacement"/>
    <m/>
  </r>
  <r>
    <x v="151"/>
    <s v="Surabhi Choudhary"/>
    <s v="72640"/>
    <s v="ZM1251042MEW01637"/>
    <x v="2"/>
    <m/>
    <s v="Replacement"/>
    <s v="RSO06937"/>
    <x v="7"/>
    <x v="0"/>
    <s v="WRONG POWER CORD"/>
    <x v="49"/>
    <x v="7"/>
    <x v="6"/>
    <x v="0"/>
    <s v="ME"/>
    <x v="18"/>
    <x v="0"/>
    <s v="[ZNF0111AW-ME] Rotimatic Next (Black &amp; White)"/>
    <x v="2"/>
    <n v="0"/>
    <n v="1"/>
    <s v="Return with Refund/Replacement"/>
    <m/>
  </r>
  <r>
    <x v="151"/>
    <s v="Kanishk Rastogi"/>
    <s v="66416"/>
    <s v="ZM1251144CAW04462"/>
    <x v="0"/>
    <m/>
    <s v="Replacement"/>
    <s v="RSO06935"/>
    <x v="7"/>
    <x v="0"/>
    <s v="PRESS PAN STUCK"/>
    <x v="7"/>
    <x v="4"/>
    <x v="2"/>
    <x v="0"/>
    <s v="CA"/>
    <x v="5"/>
    <x v="0"/>
    <s v="[3YearRotimaticNextRotimaticCareWarranty] Rotimatic Next - Rotimatic Care Plus Warranty - 3 Years"/>
    <x v="0"/>
    <n v="0"/>
    <n v="1"/>
    <s v="Return with Refund/Replacement"/>
    <m/>
  </r>
  <r>
    <x v="151"/>
    <s v="Shubham Rastogi"/>
    <s v="72236"/>
    <s v="ZM1251041MEG01273"/>
    <x v="0"/>
    <m/>
    <s v="Replacement"/>
    <s v="RSO06933"/>
    <x v="7"/>
    <x v="0"/>
    <s v="CRACK"/>
    <x v="8"/>
    <x v="5"/>
    <x v="6"/>
    <x v="0"/>
    <s v="ME"/>
    <x v="27"/>
    <x v="0"/>
    <s v="[2YearRotimaticNextRotimaticCareWarranty] Rotimatic Next - Rotimatic Care Plus Warranty - 2 Years"/>
    <x v="0"/>
    <n v="134"/>
    <n v="1"/>
    <s v="Return with Refund/Replacement"/>
    <m/>
  </r>
  <r>
    <x v="151"/>
    <s v="Mohit Singh"/>
    <s v="75993"/>
    <s v="ZM1251251CAG07793"/>
    <x v="2"/>
    <m/>
    <s v="Replacement"/>
    <s v="RSO06905"/>
    <x v="7"/>
    <x v="0"/>
    <s v="FLOUR CONTAINER SHUTTER"/>
    <x v="119"/>
    <x v="6"/>
    <x v="0"/>
    <x v="0"/>
    <s v="CA"/>
    <x v="1"/>
    <x v="0"/>
    <s v="[ZNF0111AG-CA] Rotimatic Next (Black &amp; Grey)"/>
    <x v="2"/>
    <n v="0"/>
    <n v="1"/>
    <s v="Return with Refund/Replacement"/>
    <m/>
  </r>
  <r>
    <x v="152"/>
    <s v="Swetlana Patne"/>
    <s v="76076"/>
    <s v="ZM1251251CAG07738"/>
    <x v="2"/>
    <m/>
    <s v="Replacement"/>
    <s v="RSO06904"/>
    <x v="7"/>
    <x v="0"/>
    <s v="BROKEN  SHUTTER"/>
    <x v="97"/>
    <x v="6"/>
    <x v="0"/>
    <x v="0"/>
    <s v="CA"/>
    <x v="1"/>
    <x v="0"/>
    <s v="[3YearRotimaticNextRotimaticCareWarranty] Rotimatic Next - Rotimatic Care Plus Warranty - 3 Years"/>
    <x v="2"/>
    <n v="0"/>
    <n v="1"/>
    <s v="Return with Refund/Replacement"/>
    <m/>
  </r>
  <r>
    <x v="152"/>
    <s v="Jay Patel"/>
    <s v="76333"/>
    <s v="ZM1251251CAG07204"/>
    <x v="0"/>
    <m/>
    <s v="Replacement"/>
    <s v="RSO06930"/>
    <x v="7"/>
    <x v="0"/>
    <s v="MACHINE AESTHETIC"/>
    <x v="122"/>
    <x v="5"/>
    <x v="0"/>
    <x v="0"/>
    <s v="CA"/>
    <x v="1"/>
    <x v="0"/>
    <s v="[ZNF0111AG-CA] Rotimatic Next (Black &amp; Grey)"/>
    <x v="0"/>
    <n v="0"/>
    <n v="1"/>
    <s v="Return with Refund/Replacement"/>
    <m/>
  </r>
  <r>
    <x v="152"/>
    <s v="manish jain"/>
    <s v="77634"/>
    <s v="ZM1251251CAG06825"/>
    <x v="2"/>
    <m/>
    <s v="Replacement"/>
    <s v="RSO06928"/>
    <x v="7"/>
    <x v="0"/>
    <s v="ADVISED BY SME"/>
    <x v="92"/>
    <x v="16"/>
    <x v="0"/>
    <x v="0"/>
    <s v="CA"/>
    <x v="1"/>
    <x v="0"/>
    <s v="[ZNF0111AG-CA] Rotimatic Next (Black &amp; Grey)"/>
    <x v="2"/>
    <n v="0"/>
    <n v="1"/>
    <s v="Return with Refund/Replacement"/>
    <m/>
  </r>
  <r>
    <x v="152"/>
    <s v="Ravi Kutaphale"/>
    <s v="42182"/>
    <s v="ZM82309MEB024"/>
    <x v="0"/>
    <m/>
    <s v="Replacement"/>
    <s v="RSO06925"/>
    <x v="7"/>
    <x v="0"/>
    <s v="FOLDED ROTI"/>
    <x v="30"/>
    <x v="17"/>
    <x v="9"/>
    <x v="1"/>
    <s v="B0"/>
    <x v="39"/>
    <x v="1"/>
    <s v="[ZMA0180] Stirrer"/>
    <x v="0"/>
    <n v="0"/>
    <n v="1"/>
    <s v="Return with Refund/Replacement"/>
    <m/>
  </r>
  <r>
    <x v="152"/>
    <s v="Padma Aravind"/>
    <s v="65338"/>
    <s v="ZM1250731CAG01931"/>
    <x v="2"/>
    <m/>
    <s v="Replacement"/>
    <s v="RSO06924"/>
    <x v="7"/>
    <x v="0"/>
    <m/>
    <x v="4"/>
    <x v="2"/>
    <x v="1"/>
    <x v="0"/>
    <s v="CA"/>
    <x v="33"/>
    <x v="0"/>
    <s v="[ZNF0111AG-CA] Rotimatic Next (Black &amp; Grey)"/>
    <x v="2"/>
    <n v="0"/>
    <n v="1"/>
    <s v="Return with Refund/Replacement"/>
    <m/>
  </r>
  <r>
    <x v="152"/>
    <s v="Habeeb Rahman"/>
    <s v="69559"/>
    <s v="ZM1250940CAW03413"/>
    <x v="0"/>
    <m/>
    <s v="Replacement"/>
    <s v="RSO06923"/>
    <x v="7"/>
    <x v="0"/>
    <s v="TRANSFER ARM STUCK"/>
    <x v="3"/>
    <x v="1"/>
    <x v="9"/>
    <x v="0"/>
    <s v="CA"/>
    <x v="14"/>
    <x v="0"/>
    <s v="[3YearRotimaticNextRotimaticCareWarranty] Rotimatic Next - Rotimatic Care Plus Warranty - 3 Years"/>
    <x v="0"/>
    <n v="39"/>
    <n v="1"/>
    <s v="Return with Refund/Replacement"/>
    <m/>
  </r>
  <r>
    <x v="152"/>
    <s v="Ankita Jain"/>
    <s v="72775"/>
    <s v="ZM1251146CAG05073"/>
    <x v="0"/>
    <m/>
    <s v="Replacement"/>
    <s v="RSO06922"/>
    <x v="7"/>
    <x v="0"/>
    <s v="TRANSFER ARM STUCK"/>
    <x v="3"/>
    <x v="1"/>
    <x v="2"/>
    <x v="0"/>
    <s v="CA"/>
    <x v="3"/>
    <x v="0"/>
    <s v="[ZNF0111AG-CA] Rotimatic Next (Black &amp; Grey)"/>
    <x v="0"/>
    <n v="122"/>
    <n v="1"/>
    <s v="Return with Refund/Replacement"/>
    <m/>
  </r>
  <r>
    <x v="152"/>
    <s v="Vivek Mehta"/>
    <s v="76725"/>
    <s v="ZM1251251CAG07041"/>
    <x v="0"/>
    <m/>
    <s v="Replacement"/>
    <s v="RSO06919"/>
    <x v="7"/>
    <x v="0"/>
    <s v="FLOUR TUNNEL BLOCK"/>
    <x v="56"/>
    <x v="6"/>
    <x v="0"/>
    <x v="0"/>
    <s v="CA"/>
    <x v="1"/>
    <x v="0"/>
    <s v="[3YearRotimaticNextRotimaticCareWarranty] Rotimatic Next - Rotimatic Care Plus Warranty - 3 Years"/>
    <x v="0"/>
    <n v="0"/>
    <n v="1"/>
    <s v="Return with Refund/Replacement"/>
    <m/>
  </r>
  <r>
    <x v="152"/>
    <s v="Aaisha Mohammed"/>
    <s v="77364"/>
    <s v="ZM1251249CAW06259"/>
    <x v="0"/>
    <m/>
    <s v="Replacement"/>
    <s v="RSO06900"/>
    <x v="7"/>
    <x v="0"/>
    <s v="AESTHETIC"/>
    <x v="122"/>
    <x v="5"/>
    <x v="0"/>
    <x v="0"/>
    <s v="CA"/>
    <x v="20"/>
    <x v="0"/>
    <s v="[2YearRotimaticNextRotimaticCareWarranty] Rotimatic Next - Rotimatic Care Plus Warranty - 2 Years"/>
    <x v="0"/>
    <n v="134"/>
    <n v="1"/>
    <s v="Return with Refund/Replacement"/>
    <m/>
  </r>
  <r>
    <x v="152"/>
    <s v="Swapnil Kulkarni"/>
    <s v="63922"/>
    <s v="ZM1250940CAW03555"/>
    <x v="0"/>
    <m/>
    <s v="Replacement"/>
    <s v="RSO06899"/>
    <x v="7"/>
    <x v="0"/>
    <s v="TRANSFER ARM STUCK"/>
    <x v="3"/>
    <x v="1"/>
    <x v="9"/>
    <x v="0"/>
    <s v="CA"/>
    <x v="14"/>
    <x v="0"/>
    <s v="[2YearRotimaticNextRotimaticCareWarranty] Rotimatic Next - Rotimatic Care Plus Warranty - 2 Years"/>
    <x v="0"/>
    <n v="0"/>
    <n v="1"/>
    <s v="Return with Refund/Replacement"/>
    <m/>
  </r>
  <r>
    <x v="152"/>
    <s v="Ratesh Bassi"/>
    <s v="76026"/>
    <s v="ZM1251251CAG07029"/>
    <x v="2"/>
    <m/>
    <s v="Replacement"/>
    <s v="RSO06898"/>
    <x v="7"/>
    <x v="0"/>
    <s v="LEAKAGE"/>
    <x v="10"/>
    <x v="6"/>
    <x v="0"/>
    <x v="0"/>
    <s v="CA"/>
    <x v="1"/>
    <x v="0"/>
    <s v="[3YearRotimaticNextRotimaticCareWarranty] Rotimatic Next - Rotimatic Care Plus Warranty - 3 Years"/>
    <x v="2"/>
    <n v="0"/>
    <n v="1"/>
    <s v="Return with Refund/Replacement"/>
    <m/>
  </r>
  <r>
    <x v="152"/>
    <s v="HARI Kanna Reddy"/>
    <s v="69131"/>
    <s v="ZM1251144CAG04768"/>
    <x v="0"/>
    <m/>
    <s v="Replacement"/>
    <s v="RSO06897"/>
    <x v="7"/>
    <x v="0"/>
    <s v="VERTICAL TRAY IS JAMMED"/>
    <x v="16"/>
    <x v="9"/>
    <x v="2"/>
    <x v="0"/>
    <s v="CA"/>
    <x v="5"/>
    <x v="0"/>
    <s v="[ZNF0111AG-CA] Rotimatic Next (Black &amp; Grey)"/>
    <x v="0"/>
    <n v="37"/>
    <n v="1"/>
    <s v="Return with Refund/Replacement"/>
    <m/>
  </r>
  <r>
    <x v="153"/>
    <s v="Anirban Ray"/>
    <s v="65997"/>
    <s v="ZM1250731CAG01860"/>
    <x v="0"/>
    <m/>
    <s v="Replacement"/>
    <s v="RSO06914"/>
    <x v="7"/>
    <x v="0"/>
    <s v="NOT POWERING ON"/>
    <x v="5"/>
    <x v="3"/>
    <x v="1"/>
    <x v="0"/>
    <s v="CA"/>
    <x v="33"/>
    <x v="0"/>
    <s v="[ZNF0111AG-CA] Rotimatic Next (Black &amp; Grey)"/>
    <x v="0"/>
    <n v="0"/>
    <n v="1"/>
    <s v="Return with Refund/Replacement"/>
    <m/>
  </r>
  <r>
    <x v="153"/>
    <s v="Siddhi Shah"/>
    <s v="74768"/>
    <s v="ZM1251250CAW06657"/>
    <x v="2"/>
    <m/>
    <s v="Replacement"/>
    <s v="RSO06888"/>
    <x v="7"/>
    <x v="0"/>
    <s v="APPROVED BY"/>
    <x v="92"/>
    <x v="16"/>
    <x v="0"/>
    <x v="0"/>
    <s v="CA"/>
    <x v="0"/>
    <x v="0"/>
    <s v="[ZNF0111AW-CA] Rotimatic Next (Black &amp; White)"/>
    <x v="2"/>
    <n v="0"/>
    <n v="1"/>
    <s v="Return with Refund/Replacement"/>
    <m/>
  </r>
  <r>
    <x v="154"/>
    <s v="Aniket Gurav"/>
    <s v="76458"/>
    <s v="ZM1251249CAG06501"/>
    <x v="2"/>
    <m/>
    <s v="Replacement"/>
    <s v="RSO06877"/>
    <x v="7"/>
    <x v="0"/>
    <s v="CHIPPED"/>
    <x v="122"/>
    <x v="5"/>
    <x v="0"/>
    <x v="0"/>
    <s v="CA"/>
    <x v="20"/>
    <x v="0"/>
    <s v="[ZNF0111AG-CA] Rotimatic Next (Black &amp; Grey)"/>
    <x v="2"/>
    <n v="0"/>
    <n v="1"/>
    <s v="Return with Refund/Replacement"/>
    <m/>
  </r>
  <r>
    <x v="154"/>
    <s v="Janak Bangaru"/>
    <s v="68325"/>
    <s v="ZM1251249CAG06357"/>
    <x v="0"/>
    <m/>
    <s v="Replacement"/>
    <s v="RSO06876"/>
    <x v="7"/>
    <x v="0"/>
    <s v="PANS NOT HEATING"/>
    <x v="24"/>
    <x v="4"/>
    <x v="0"/>
    <x v="0"/>
    <s v="CA"/>
    <x v="20"/>
    <x v="0"/>
    <s v="[ZNF0111AG-CA] Rotimatic Next (Black &amp; Grey)"/>
    <x v="0"/>
    <n v="0"/>
    <n v="1"/>
    <s v="Return with Refund/Replacement"/>
    <m/>
  </r>
  <r>
    <x v="154"/>
    <s v="Nikhil Singhal"/>
    <s v="65474"/>
    <s v="ZM1250832CAW02146"/>
    <x v="0"/>
    <m/>
    <s v="Replacement"/>
    <s v="RSO06875"/>
    <x v="7"/>
    <x v="0"/>
    <s v="KNEADER BLADE STUCK"/>
    <x v="2"/>
    <x v="0"/>
    <x v="3"/>
    <x v="0"/>
    <s v="CA"/>
    <x v="23"/>
    <x v="0"/>
    <s v="[ZNF0111AW-CA] Rotimatic Next (Black &amp; White)"/>
    <x v="0"/>
    <n v="0"/>
    <n v="1"/>
    <s v="Return with Refund/Replacement"/>
    <m/>
  </r>
  <r>
    <x v="154"/>
    <s v="Abhinav Gupta"/>
    <s v="63353"/>
    <s v="ZM1251043CAG03987"/>
    <x v="2"/>
    <m/>
    <s v="Replacement"/>
    <s v="RSO06874"/>
    <x v="7"/>
    <x v="0"/>
    <s v="LEAKAGE"/>
    <x v="10"/>
    <x v="6"/>
    <x v="6"/>
    <x v="0"/>
    <s v="CA"/>
    <x v="9"/>
    <x v="0"/>
    <s v="[3YearRotimaticNextRotimaticCareWarranty] Rotimatic Next - Rotimatic Care Plus Warranty - 3 Years"/>
    <x v="2"/>
    <n v="0"/>
    <n v="1"/>
    <s v="Return with Refund/Replacement"/>
    <m/>
  </r>
  <r>
    <x v="154"/>
    <s v="Sujit Mahajan"/>
    <s v="74309"/>
    <s v="ZM1251250CAW06679"/>
    <x v="2"/>
    <m/>
    <s v="Replacement"/>
    <s v="RSO06869"/>
    <x v="7"/>
    <x v="0"/>
    <s v="LEAKAGE"/>
    <x v="10"/>
    <x v="6"/>
    <x v="0"/>
    <x v="0"/>
    <s v="CA"/>
    <x v="0"/>
    <x v="0"/>
    <s v="[2YearRotimaticNextRotimaticCareWarranty] Rotimatic Next - Rotimatic Care Plus Warranty - 2 Years"/>
    <x v="2"/>
    <n v="0"/>
    <n v="1"/>
    <s v="Return with Refund/Replacement"/>
    <m/>
  </r>
  <r>
    <x v="154"/>
    <s v="Kartik Madane"/>
    <s v="63867"/>
    <s v="ZM1250626CAW01347"/>
    <x v="0"/>
    <m/>
    <s v="Replacement"/>
    <s v="RSO06867"/>
    <x v="7"/>
    <x v="0"/>
    <s v="KNEADER NOISE"/>
    <x v="32"/>
    <x v="0"/>
    <x v="10"/>
    <x v="0"/>
    <s v="CA"/>
    <x v="15"/>
    <x v="0"/>
    <s v="[1YearRotimaticNextRotimaticCareWarranty] Rotimatic Next - Rotimatic Care Plus Warranty - 1 Year"/>
    <x v="0"/>
    <n v="0"/>
    <n v="1"/>
    <s v="Return with Refund/Replacement"/>
    <m/>
  </r>
  <r>
    <x v="154"/>
    <s v="Apurva Pandya"/>
    <s v="73099"/>
    <s v="ZM1251147CAG05599"/>
    <x v="0"/>
    <m/>
    <s v="Replacement"/>
    <s v="RSO06865"/>
    <x v="7"/>
    <x v="0"/>
    <s v="NOT POWERING ON"/>
    <x v="5"/>
    <x v="3"/>
    <x v="2"/>
    <x v="0"/>
    <s v="CA"/>
    <x v="38"/>
    <x v="0"/>
    <s v="[3YearRotimaticNextRotimaticCareWarranty] Rotimatic Next - Rotimatic Care Plus Warranty - 3 Years"/>
    <x v="0"/>
    <n v="0"/>
    <n v="1"/>
    <s v="Return with Refund/Replacement"/>
    <m/>
  </r>
  <r>
    <x v="154"/>
    <s v="Aaditi Joshi"/>
    <s v="65011"/>
    <s v="ZM1250625CAG00954"/>
    <x v="0"/>
    <m/>
    <s v="Replacement"/>
    <s v="RSO06863"/>
    <x v="7"/>
    <x v="0"/>
    <s v="MICROPYTHON COMPILE ERROR"/>
    <x v="34"/>
    <x v="15"/>
    <x v="10"/>
    <x v="0"/>
    <s v="CA"/>
    <x v="29"/>
    <x v="0"/>
    <s v="[ZNF0111AG-CA] Rotimatic Next (Black &amp; Grey)"/>
    <x v="0"/>
    <n v="0"/>
    <n v="1"/>
    <s v="Return with Refund/Replacement"/>
    <m/>
  </r>
  <r>
    <x v="154"/>
    <s v="AMIT TYAGI"/>
    <s v="66766"/>
    <s v="ZM1251250CAW06701"/>
    <x v="0"/>
    <m/>
    <s v="Replacement"/>
    <s v="RSO06860"/>
    <x v="7"/>
    <x v="0"/>
    <s v="VERTICAL TRAY PLATE REMOVED"/>
    <x v="128"/>
    <x v="9"/>
    <x v="0"/>
    <x v="0"/>
    <s v="CA"/>
    <x v="0"/>
    <x v="0"/>
    <s v="[ZNF0111AW-CA] Rotimatic Next (Black &amp; White)"/>
    <x v="0"/>
    <n v="0"/>
    <n v="1"/>
    <s v="Return with Refund/Replacement"/>
    <m/>
  </r>
  <r>
    <x v="154"/>
    <s v="sudharshan bommu"/>
    <s v="65069"/>
    <s v="ZM1250729CAG01610"/>
    <x v="0"/>
    <m/>
    <s v="Replacement"/>
    <s v="RSO06837"/>
    <x v="7"/>
    <x v="0"/>
    <s v="TRANSFER ARM STUCK"/>
    <x v="3"/>
    <x v="1"/>
    <x v="1"/>
    <x v="0"/>
    <s v="CA"/>
    <x v="2"/>
    <x v="0"/>
    <s v="[ZNF0111AG-CA] Rotimatic Next (Black &amp; Grey)"/>
    <x v="0"/>
    <n v="0"/>
    <n v="1"/>
    <s v="Return with Refund/Replacement"/>
    <m/>
  </r>
  <r>
    <x v="154"/>
    <s v="Rohit Chopra"/>
    <s v="65880"/>
    <s v="ZM1250834CAG02350"/>
    <x v="2"/>
    <m/>
    <s v="Replacement"/>
    <s v="RSO06838"/>
    <x v="7"/>
    <x v="0"/>
    <s v="CRACK"/>
    <x v="8"/>
    <x v="5"/>
    <x v="3"/>
    <x v="0"/>
    <s v="CA"/>
    <x v="35"/>
    <x v="0"/>
    <s v="[3YearRotimaticNextRotimaticCareWarranty] Rotimatic Next - Rotimatic Care Plus Warranty - 3 Years"/>
    <x v="2"/>
    <n v="0"/>
    <n v="1"/>
    <s v="Return with Refund/Replacement"/>
    <m/>
  </r>
  <r>
    <x v="154"/>
    <s v="Kinnari Patel"/>
    <s v="69842"/>
    <s v="ZM1251249CAG06338"/>
    <x v="0"/>
    <m/>
    <s v="Replacement"/>
    <s v="RSO06835"/>
    <x v="7"/>
    <x v="0"/>
    <s v="PANS NOT HEATING"/>
    <x v="24"/>
    <x v="4"/>
    <x v="0"/>
    <x v="0"/>
    <s v="CA"/>
    <x v="20"/>
    <x v="0"/>
    <s v="[ZNF0111AG-CA] Rotimatic Next (Black &amp; Grey)"/>
    <x v="0"/>
    <n v="0"/>
    <n v="1"/>
    <s v="Return with Refund/Replacement"/>
    <m/>
  </r>
  <r>
    <x v="154"/>
    <s v="Gurpreet Kaur"/>
    <s v="64111"/>
    <s v="ZM1250624CAG00753"/>
    <x v="0"/>
    <m/>
    <s v="Replacement"/>
    <s v="RSO06843"/>
    <x v="7"/>
    <x v="0"/>
    <s v="NOT POWERING ON"/>
    <x v="5"/>
    <x v="3"/>
    <x v="10"/>
    <x v="0"/>
    <s v="CA"/>
    <x v="37"/>
    <x v="0"/>
    <s v="[Extend-Protection-Plan-299.00] Extend Protection Plan - US - 2 Years (299.00)"/>
    <x v="0"/>
    <n v="0"/>
    <n v="1"/>
    <s v="Return with Refund/Replacement"/>
    <m/>
  </r>
  <r>
    <x v="154"/>
    <s v="Ashish Rastogi"/>
    <s v="64894"/>
    <s v="ZM1250832CAW02124"/>
    <x v="0"/>
    <m/>
    <s v="Replacement"/>
    <s v="RSO06841"/>
    <x v="7"/>
    <x v="0"/>
    <s v="POWER ISSUE"/>
    <x v="94"/>
    <x v="3"/>
    <x v="3"/>
    <x v="0"/>
    <s v="CA"/>
    <x v="23"/>
    <x v="0"/>
    <s v="[ZNF0111AW-CA] Rotimatic Next (Black &amp; White)"/>
    <x v="0"/>
    <n v="0"/>
    <n v="1"/>
    <s v="Return with Refund/Replacement"/>
    <m/>
  </r>
  <r>
    <x v="154"/>
    <s v="Qusai Poonawala"/>
    <s v="63323"/>
    <s v="ZM1250312CAG00104"/>
    <x v="2"/>
    <m/>
    <s v="Replacement"/>
    <s v="RSO06840"/>
    <x v="7"/>
    <x v="0"/>
    <s v="CLEANING BRUSH TO BE REPLACED"/>
    <x v="129"/>
    <x v="22"/>
    <x v="7"/>
    <x v="0"/>
    <s v="CA"/>
    <x v="45"/>
    <x v="0"/>
    <s v="[ZNF0111AG-CA] Rotimatic Next (Black &amp; Grey)"/>
    <x v="2"/>
    <n v="0"/>
    <n v="1"/>
    <s v="Return with Refund/Replacement"/>
    <m/>
  </r>
  <r>
    <x v="154"/>
    <s v="Sriranjini Latha"/>
    <s v="72461"/>
    <s v="ZM1250939CAG03307"/>
    <x v="2"/>
    <m/>
    <s v="Replacement"/>
    <s v="RSO06831"/>
    <x v="7"/>
    <x v="0"/>
    <s v="NO SPRING"/>
    <x v="127"/>
    <x v="7"/>
    <x v="9"/>
    <x v="0"/>
    <s v="CA"/>
    <x v="36"/>
    <x v="0"/>
    <s v="[ZNF0111AG-CA] Rotimatic Next (Black &amp; Grey)"/>
    <x v="2"/>
    <n v="0"/>
    <n v="1"/>
    <s v="Return with Refund/Replacement"/>
    <m/>
  </r>
  <r>
    <x v="155"/>
    <s v="Nirish Patil"/>
    <s v="67238"/>
    <s v="ZM1250834CAG02491"/>
    <x v="0"/>
    <m/>
    <s v="Replacement"/>
    <s v="RSO06813"/>
    <x v="7"/>
    <x v="0"/>
    <s v="TRANSFER ARM RATTLING NOISE"/>
    <x v="1"/>
    <x v="1"/>
    <x v="3"/>
    <x v="0"/>
    <s v="CA"/>
    <x v="35"/>
    <x v="0"/>
    <s v="[ZNF0111AG-CA] Rotimatic Next (Black &amp; Grey)"/>
    <x v="0"/>
    <n v="0"/>
    <n v="1"/>
    <s v="Return with Refund/Replacement"/>
    <m/>
  </r>
  <r>
    <x v="155"/>
    <s v="Surya Chayanam"/>
    <s v="76682"/>
    <s v="ZM1251251CAG07215"/>
    <x v="2"/>
    <m/>
    <s v="Replacement"/>
    <s v="RSO06772"/>
    <x v="7"/>
    <x v="0"/>
    <s v="MISSING KICKER"/>
    <x v="127"/>
    <x v="7"/>
    <x v="0"/>
    <x v="0"/>
    <s v="CA"/>
    <x v="1"/>
    <x v="0"/>
    <s v="[ZNF0111AG-CA] Rotimatic Next (Black &amp; Grey)"/>
    <x v="0"/>
    <n v="0"/>
    <n v="1"/>
    <s v="Return with Refund/Replacement"/>
    <m/>
  </r>
  <r>
    <x v="155"/>
    <s v="syed kazmi"/>
    <s v="77620"/>
    <s v="ZM1251251CAG06832"/>
    <x v="2"/>
    <m/>
    <s v="Replacement"/>
    <s v="RSO06827"/>
    <x v="7"/>
    <x v="0"/>
    <s v="LEAKAGE"/>
    <x v="10"/>
    <x v="6"/>
    <x v="0"/>
    <x v="0"/>
    <s v="CA"/>
    <x v="1"/>
    <x v="0"/>
    <s v="[ZNF0111AG-CA] Rotimatic Next (Black &amp; Grey)"/>
    <x v="2"/>
    <n v="0"/>
    <n v="1"/>
    <s v="Return with Refund/Replacement"/>
    <m/>
  </r>
  <r>
    <x v="156"/>
    <s v="Sanjeev Kumar"/>
    <s v="67156"/>
    <s v="ZM1250834CAW02308"/>
    <x v="2"/>
    <m/>
    <s v="Replacement"/>
    <s v="RSO06790"/>
    <x v="7"/>
    <x v="0"/>
    <s v="BROKEN TRANSFER ARM"/>
    <x v="9"/>
    <x v="1"/>
    <x v="3"/>
    <x v="0"/>
    <s v="CA"/>
    <x v="35"/>
    <x v="0"/>
    <s v="[ZNF0111AW-CA] Rotimatic Next (Black &amp; White)"/>
    <x v="2"/>
    <n v="0"/>
    <n v="1"/>
    <s v="Return with Refund/Replacement"/>
    <m/>
  </r>
  <r>
    <x v="156"/>
    <s v="Chetan Hemant Pawar"/>
    <s v="75933"/>
    <s v="ZM1251146CAG05299"/>
    <x v="2"/>
    <m/>
    <s v="Replacement"/>
    <s v="RSO06783"/>
    <x v="7"/>
    <x v="0"/>
    <m/>
    <x v="4"/>
    <x v="2"/>
    <x v="2"/>
    <x v="0"/>
    <s v="CA"/>
    <x v="3"/>
    <x v="0"/>
    <s v="[2YearRotimaticNextRotimaticCareWarranty] Rotimatic Next - Rotimatic Care Plus Warranty - 2 Years"/>
    <x v="0"/>
    <n v="0"/>
    <n v="1"/>
    <s v="Return with Refund/Replacement"/>
    <m/>
  </r>
  <r>
    <x v="156"/>
    <s v="Sachin Kendre"/>
    <s v="74019"/>
    <s v="ZM1251251CAG06849"/>
    <x v="2"/>
    <m/>
    <s v="Replacement"/>
    <s v="RSO06794"/>
    <x v="7"/>
    <x v="0"/>
    <s v="WATER CONTAINER LEAKING"/>
    <x v="110"/>
    <x v="6"/>
    <x v="0"/>
    <x v="0"/>
    <s v="CA"/>
    <x v="1"/>
    <x v="0"/>
    <s v="[3YearRotimaticNextRotimaticCareWarranty] Rotimatic Next - Rotimatic Care Plus Warranty - 3 Years"/>
    <x v="2"/>
    <n v="0"/>
    <n v="1"/>
    <s v="Return with Refund/Replacement"/>
    <m/>
  </r>
  <r>
    <x v="156"/>
    <s v="Anudeep Yelam"/>
    <s v="73582"/>
    <s v="ZM1251146CAG05182"/>
    <x v="0"/>
    <m/>
    <s v="Replacement"/>
    <s v="RSO06799"/>
    <x v="7"/>
    <x v="0"/>
    <s v="NOT POWERING ON"/>
    <x v="5"/>
    <x v="3"/>
    <x v="2"/>
    <x v="0"/>
    <s v="CA"/>
    <x v="3"/>
    <x v="0"/>
    <s v="[ZNF0111AG-CA] Rotimatic Next (Black &amp; Grey)"/>
    <x v="0"/>
    <n v="52"/>
    <n v="1"/>
    <s v="Return with Refund/Replacement"/>
    <m/>
  </r>
  <r>
    <x v="156"/>
    <s v="Mineshkumar Brahmbhatt"/>
    <s v="74547"/>
    <s v="ZM1251251CAG07139"/>
    <x v="0"/>
    <m/>
    <s v="Replacement"/>
    <s v="RSO06701"/>
    <x v="7"/>
    <x v="0"/>
    <s v="VERTICAL TRAY DAMAGED"/>
    <x v="45"/>
    <x v="9"/>
    <x v="0"/>
    <x v="0"/>
    <s v="CA"/>
    <x v="1"/>
    <x v="0"/>
    <s v="[2YearRotimaticNextRotimaticCareWarranty] Rotimatic Next - Rotimatic Care Plus Warranty - 2 Years"/>
    <x v="0"/>
    <n v="0"/>
    <n v="1"/>
    <s v="Return with Refund/Replacement"/>
    <m/>
  </r>
  <r>
    <x v="156"/>
    <s v="Swapnil Shah"/>
    <s v="70889"/>
    <s v="ZM1251249CAG06332"/>
    <x v="0"/>
    <m/>
    <s v="Replacement"/>
    <s v="RSO06812"/>
    <x v="7"/>
    <x v="0"/>
    <s v="KNEADING TRAY IS STUCK"/>
    <x v="0"/>
    <x v="0"/>
    <x v="0"/>
    <x v="0"/>
    <s v="CA"/>
    <x v="20"/>
    <x v="0"/>
    <s v="[ZNF0111AG-CA] Rotimatic Next (Black &amp; Grey)"/>
    <x v="0"/>
    <n v="157"/>
    <n v="1"/>
    <s v="Return with Refund/Replacement"/>
    <m/>
  </r>
  <r>
    <x v="157"/>
    <s v="Vipul Munot"/>
    <s v="70546"/>
    <s v="ZM1250939CAG03365"/>
    <x v="0"/>
    <m/>
    <s v="Replacement"/>
    <s v="RSO06784"/>
    <x v="7"/>
    <x v="0"/>
    <s v="DISPENSER LOADCELL ERROR"/>
    <x v="85"/>
    <x v="20"/>
    <x v="9"/>
    <x v="0"/>
    <s v="CA"/>
    <x v="36"/>
    <x v="0"/>
    <s v="[ZNF0111AG-CA] Rotimatic Next (Black &amp; Grey)"/>
    <x v="2"/>
    <n v="43"/>
    <n v="1"/>
    <s v="Return with Refund/Replacement"/>
    <m/>
  </r>
  <r>
    <x v="157"/>
    <s v="Prashant  Tembe"/>
    <s v="71228"/>
    <s v="ZM1251146CAG04901"/>
    <x v="2"/>
    <m/>
    <s v="Replacement"/>
    <s v="RSO06732"/>
    <x v="7"/>
    <x v="0"/>
    <s v="FLOUR TUNNEL BLOCK"/>
    <x v="56"/>
    <x v="6"/>
    <x v="2"/>
    <x v="0"/>
    <s v="CA"/>
    <x v="3"/>
    <x v="0"/>
    <s v="[ZNF0111AG-CA] Rotimatic Next (Black &amp; Grey)"/>
    <x v="2"/>
    <n v="0"/>
    <n v="1"/>
    <s v="Return with Refund/Replacement"/>
    <m/>
  </r>
  <r>
    <x v="157"/>
    <s v="Yash himmatramka"/>
    <s v="69955"/>
    <s v="ZM1250730CAW01959"/>
    <x v="0"/>
    <m/>
    <s v="Replacement"/>
    <s v="RSO06771"/>
    <x v="7"/>
    <x v="0"/>
    <s v="KNEADER MOTOR"/>
    <x v="130"/>
    <x v="0"/>
    <x v="1"/>
    <x v="0"/>
    <s v="CA"/>
    <x v="32"/>
    <x v="0"/>
    <s v="[6MonthsRotimaticNextRotimaticCareWarranty] Rotimatic Next - Rotimatic Care Plus Warranty - 6 Months"/>
    <x v="0"/>
    <n v="51"/>
    <n v="1"/>
    <s v="Return with Refund/Replacement"/>
    <m/>
  </r>
  <r>
    <x v="157"/>
    <s v="Sneha Sharma"/>
    <s v="71601"/>
    <s v="ZM1251147CAW05873"/>
    <x v="0"/>
    <m/>
    <s v="Replacement"/>
    <s v="RSO06723"/>
    <x v="7"/>
    <x v="0"/>
    <s v="CHECKED AND APPROVED BY ENGINEERS"/>
    <x v="92"/>
    <x v="16"/>
    <x v="2"/>
    <x v="0"/>
    <s v="CA"/>
    <x v="38"/>
    <x v="0"/>
    <s v="[3YearRotimaticNextRotimaticCareWarranty] Rotimatic Next - Rotimatic Care Plus Warranty - 3 Years"/>
    <x v="0"/>
    <n v="45"/>
    <n v="1"/>
    <s v="Return with Refund/Replacement"/>
    <m/>
  </r>
  <r>
    <x v="157"/>
    <s v="Vartika Sharma"/>
    <s v="76153"/>
    <s v="ZM1251251CAG06909"/>
    <x v="0"/>
    <m/>
    <s v="Replacement"/>
    <s v="RSO06769"/>
    <x v="7"/>
    <x v="0"/>
    <s v="MACHINE AESTHETIC"/>
    <x v="122"/>
    <x v="5"/>
    <x v="0"/>
    <x v="0"/>
    <s v="CA"/>
    <x v="1"/>
    <x v="0"/>
    <s v="[2YearRotimaticNextRotimaticCareWarranty] Rotimatic Next - Rotimatic Care Plus Warranty - 2 Years"/>
    <x v="0"/>
    <n v="0"/>
    <n v="1"/>
    <s v="Return with Refund/Replacement"/>
    <m/>
  </r>
  <r>
    <x v="157"/>
    <s v="Sunil Bisla"/>
    <s v="74424"/>
    <s v="ZM1251251CAG06871"/>
    <x v="2"/>
    <m/>
    <s v="Replacement"/>
    <s v="RSO06768"/>
    <x v="7"/>
    <x v="0"/>
    <s v="APPROVED BY"/>
    <x v="92"/>
    <x v="16"/>
    <x v="0"/>
    <x v="0"/>
    <s v="CA"/>
    <x v="1"/>
    <x v="0"/>
    <s v="[3YearRotimaticNextRotimaticCareWarranty] Rotimatic Next - Rotimatic Care Plus Warranty - 3 Years"/>
    <x v="2"/>
    <n v="0"/>
    <n v="1"/>
    <s v="Return with Refund/Replacement"/>
    <m/>
  </r>
  <r>
    <x v="157"/>
    <s v="Vineet Agrawal"/>
    <s v="74997"/>
    <s v="ZM1251250MEG02358"/>
    <x v="2"/>
    <m/>
    <s v="Replacement"/>
    <s v="RSO06766"/>
    <x v="7"/>
    <x v="0"/>
    <s v="TILTED TRANSFER ARM"/>
    <x v="3"/>
    <x v="1"/>
    <x v="0"/>
    <x v="0"/>
    <s v="ME"/>
    <x v="0"/>
    <x v="0"/>
    <s v="[3YearRotimaticNextRotimaticCareWarranty] Rotimatic Next - Rotimatic Care Plus Warranty - 3 Years"/>
    <x v="2"/>
    <n v="0"/>
    <n v="1"/>
    <s v="Return with Refund/Replacement"/>
    <m/>
  </r>
  <r>
    <x v="157"/>
    <s v="Bhanot  Virendra Mohan"/>
    <s v="65670"/>
    <s v="ZM1250728MEW00501"/>
    <x v="0"/>
    <m/>
    <s v="Replacement"/>
    <s v="RSO06765"/>
    <x v="7"/>
    <x v="0"/>
    <s v="TRANSFER ARM STUCK"/>
    <x v="3"/>
    <x v="1"/>
    <x v="1"/>
    <x v="0"/>
    <s v="ME"/>
    <x v="31"/>
    <x v="0"/>
    <s v="[ZNF0111AW-ME] Rotimatic Next (Black &amp; White)"/>
    <x v="0"/>
    <n v="150"/>
    <n v="1"/>
    <s v="Return with Refund/Replacement"/>
    <m/>
  </r>
  <r>
    <x v="157"/>
    <s v="vandana kembhavi"/>
    <s v="74182"/>
    <s v="ZM1251249MEG02076"/>
    <x v="0"/>
    <m/>
    <s v="Replacement"/>
    <s v="RSO06763"/>
    <x v="7"/>
    <x v="0"/>
    <s v="TRANSFER ARM STUCK"/>
    <x v="3"/>
    <x v="1"/>
    <x v="0"/>
    <x v="0"/>
    <s v="ME"/>
    <x v="20"/>
    <x v="0"/>
    <s v="[ZNF0111AG-ME] Rotimatic Next (Black &amp; Grey)"/>
    <x v="0"/>
    <n v="0"/>
    <n v="1"/>
    <s v="Return with Refund/Replacement"/>
    <m/>
  </r>
  <r>
    <x v="157"/>
    <s v="Pardeep Sharma"/>
    <s v="68564"/>
    <s v="ZM1251144CAW04403"/>
    <x v="2"/>
    <m/>
    <s v="Replacement"/>
    <s v="RSO06761"/>
    <x v="7"/>
    <x v="0"/>
    <s v="FLOUR CONTAINER BLOCKED"/>
    <x v="56"/>
    <x v="6"/>
    <x v="2"/>
    <x v="0"/>
    <s v="CA"/>
    <x v="5"/>
    <x v="0"/>
    <s v="[ZNF0111AW-CA] Rotimatic Next (Black &amp; White)"/>
    <x v="2"/>
    <n v="0"/>
    <n v="1"/>
    <s v="Return with Refund/Replacement"/>
    <m/>
  </r>
  <r>
    <x v="157"/>
    <s v="Mitali Gandhi"/>
    <s v="72013"/>
    <s v="ZM1251147CAG05375"/>
    <x v="0"/>
    <m/>
    <s v="Replacement"/>
    <s v="RSO06760"/>
    <x v="7"/>
    <x v="0"/>
    <s v="NOT POWERING ON"/>
    <x v="5"/>
    <x v="3"/>
    <x v="2"/>
    <x v="0"/>
    <s v="CA"/>
    <x v="38"/>
    <x v="0"/>
    <s v="[ZNF0111AG-CA] Rotimatic Next (Black &amp; Grey)"/>
    <x v="0"/>
    <n v="0"/>
    <n v="1"/>
    <s v="Return with Refund/Replacement"/>
    <m/>
  </r>
  <r>
    <x v="157"/>
    <s v="Abhishek abhishek"/>
    <s v="63997"/>
    <s v="ZM1250624CAG00699"/>
    <x v="0"/>
    <m/>
    <s v="Replacement"/>
    <s v="RSO06756"/>
    <x v="7"/>
    <x v="0"/>
    <s v="NOT POWERING ON"/>
    <x v="5"/>
    <x v="3"/>
    <x v="10"/>
    <x v="0"/>
    <s v="CA"/>
    <x v="37"/>
    <x v="0"/>
    <s v="[ZNF0111AG-CA] Rotimatic Next (Black &amp; Grey)"/>
    <x v="0"/>
    <n v="0"/>
    <n v="1"/>
    <s v="Return with Refund/Replacement"/>
    <m/>
  </r>
  <r>
    <x v="157"/>
    <s v="Richa Baruah"/>
    <s v="65607"/>
    <s v="ZM1250624CAG00689"/>
    <x v="0"/>
    <m/>
    <s v="Replacement"/>
    <s v="RSO06754"/>
    <x v="7"/>
    <x v="0"/>
    <s v="NOT POWERING ON"/>
    <x v="5"/>
    <x v="3"/>
    <x v="10"/>
    <x v="0"/>
    <s v="CA"/>
    <x v="37"/>
    <x v="0"/>
    <s v="[ZNF0111AG-CA] Rotimatic Next (Black &amp; Grey)"/>
    <x v="0"/>
    <n v="0"/>
    <n v="1"/>
    <s v="Return with Refund/Replacement"/>
    <m/>
  </r>
  <r>
    <x v="157"/>
    <s v="Dipen Brahmbhatt"/>
    <s v="75084"/>
    <s v="ZM1251251CAG07431"/>
    <x v="2"/>
    <m/>
    <s v="Replacement"/>
    <s v="RSO06744"/>
    <x v="7"/>
    <x v="0"/>
    <s v="DEFECTIVE FLOUR CONTAINER"/>
    <x v="113"/>
    <x v="6"/>
    <x v="0"/>
    <x v="0"/>
    <s v="CA"/>
    <x v="1"/>
    <x v="0"/>
    <s v="[2YearRotimaticNextRotimaticCareWarranty] Rotimatic Next - Rotimatic Care Plus Warranty - 2 Years"/>
    <x v="2"/>
    <n v="0"/>
    <n v="1"/>
    <s v="Return with Refund/Replacement"/>
    <m/>
  </r>
  <r>
    <x v="157"/>
    <s v="Shabnam Rajani"/>
    <s v="66169"/>
    <s v="ZM1250937CAG03038"/>
    <x v="0"/>
    <m/>
    <s v="Replacement"/>
    <s v="RSO06742"/>
    <x v="7"/>
    <x v="0"/>
    <s v="PANS NOT HEATING"/>
    <x v="24"/>
    <x v="4"/>
    <x v="9"/>
    <x v="0"/>
    <s v="CA"/>
    <x v="21"/>
    <x v="0"/>
    <s v="[ZNF0111AG-CA] Rotimatic Next (Black &amp; Grey)"/>
    <x v="0"/>
    <n v="0"/>
    <n v="1"/>
    <s v="Return with Refund/Replacement"/>
    <m/>
  </r>
  <r>
    <x v="157"/>
    <s v="Biplab Ray"/>
    <s v="72909"/>
    <s v="ZM1251147CAG05419"/>
    <x v="0"/>
    <m/>
    <s v="Replacement"/>
    <s v="RSO06741"/>
    <x v="7"/>
    <x v="0"/>
    <s v="TRANSFER ARM STUCK"/>
    <x v="3"/>
    <x v="1"/>
    <x v="2"/>
    <x v="0"/>
    <s v="CA"/>
    <x v="38"/>
    <x v="0"/>
    <s v="[ZNF0111AG-CA] Rotimatic Next (Black &amp; Grey)"/>
    <x v="0"/>
    <n v="59"/>
    <n v="1"/>
    <s v="Return with Refund/Replacement"/>
    <m/>
  </r>
  <r>
    <x v="158"/>
    <s v="Imran Arshad"/>
    <s v="63415"/>
    <s v="ZM1250626CAW00154"/>
    <x v="0"/>
    <m/>
    <s v="Replacement"/>
    <s v="RSO06739"/>
    <x v="7"/>
    <x v="0"/>
    <s v="KNEADER BLADE IS STUCK"/>
    <x v="2"/>
    <x v="0"/>
    <x v="10"/>
    <x v="0"/>
    <s v="CA"/>
    <x v="15"/>
    <x v="0"/>
    <s v="[ZNF0111AW-CA] Rotimatic Next (Black &amp; White)"/>
    <x v="0"/>
    <n v="0"/>
    <n v="1"/>
    <s v="Return with Refund/Replacement"/>
    <m/>
  </r>
  <r>
    <x v="158"/>
    <s v="Pratibha Barsale"/>
    <s v="63665"/>
    <s v="ZM1250836CAG02721"/>
    <x v="0"/>
    <m/>
    <s v="Replacement"/>
    <s v="RSO06730"/>
    <x v="7"/>
    <x v="0"/>
    <s v="TRANSFER ARM STUCK"/>
    <x v="3"/>
    <x v="1"/>
    <x v="3"/>
    <x v="0"/>
    <s v="CA"/>
    <x v="13"/>
    <x v="0"/>
    <s v="[ZNF0111AG-CA] Rotimatic Next (Black &amp; Grey)"/>
    <x v="0"/>
    <n v="0"/>
    <n v="1"/>
    <s v="Return with Refund/Replacement"/>
    <m/>
  </r>
  <r>
    <x v="158"/>
    <s v="Mahavir Patil"/>
    <s v="74808"/>
    <s v="ZM1251251CAG07335"/>
    <x v="0"/>
    <m/>
    <s v="Replacement"/>
    <s v="RSO06712"/>
    <x v="7"/>
    <x v="0"/>
    <s v="MACHINE AESTHETIC"/>
    <x v="122"/>
    <x v="5"/>
    <x v="0"/>
    <x v="0"/>
    <s v="CA"/>
    <x v="1"/>
    <x v="0"/>
    <s v="[ZNF0111AG-CA] Rotimatic Next (Black &amp; Grey)"/>
    <x v="0"/>
    <n v="39"/>
    <n v="1"/>
    <s v="Return with Refund/Replacement"/>
    <m/>
  </r>
  <r>
    <x v="158"/>
    <s v="Piyush Arora"/>
    <s v="70297"/>
    <s v="ZM1250731CAG01950"/>
    <x v="0"/>
    <m/>
    <s v="Replacement"/>
    <s v="RSO06709"/>
    <x v="7"/>
    <x v="0"/>
    <s v="NOT POWERING ON"/>
    <x v="5"/>
    <x v="3"/>
    <x v="1"/>
    <x v="0"/>
    <s v="CA"/>
    <x v="33"/>
    <x v="0"/>
    <s v="[6MonthsRotimaticNextRotimaticCareWarranty] Rotimatic Next - Rotimatic Care Plus Warranty - 6 Months"/>
    <x v="0"/>
    <n v="182"/>
    <n v="1"/>
    <s v="Return with Refund/Replacement"/>
    <m/>
  </r>
  <r>
    <x v="158"/>
    <s v="Ashwini Singh"/>
    <s v="65161"/>
    <s v="ZM1250832CAW02128"/>
    <x v="0"/>
    <m/>
    <s v="Replacement"/>
    <s v="RSO06708"/>
    <x v="7"/>
    <x v="0"/>
    <s v="TRANSFER ARM STUCK"/>
    <x v="3"/>
    <x v="1"/>
    <x v="3"/>
    <x v="0"/>
    <s v="CA"/>
    <x v="23"/>
    <x v="0"/>
    <s v="[ZNF0111AW-CA] Rotimatic Next (Black &amp; White)"/>
    <x v="0"/>
    <n v="0"/>
    <n v="1"/>
    <s v="Return with Refund/Replacement"/>
    <m/>
  </r>
  <r>
    <x v="158"/>
    <s v="Rishul Matta"/>
    <s v="72049"/>
    <s v="ZM1251146MEG01665"/>
    <x v="2"/>
    <m/>
    <s v="Replacement"/>
    <s v="RSO06675"/>
    <x v="7"/>
    <x v="0"/>
    <s v="FLOUR TUNNEL BLOCK"/>
    <x v="56"/>
    <x v="6"/>
    <x v="2"/>
    <x v="0"/>
    <s v="ME"/>
    <x v="3"/>
    <x v="0"/>
    <s v="[ZNF0111AG-ME] Rotimatic Next (Black &amp; Grey)"/>
    <x v="0"/>
    <n v="0"/>
    <n v="1"/>
    <s v="Return with Refund/Replacement"/>
    <m/>
  </r>
  <r>
    <x v="158"/>
    <s v="Raman Baweja"/>
    <s v="65075"/>
    <s v="ZM1250625CAG00974"/>
    <x v="0"/>
    <m/>
    <s v="Replacement"/>
    <s v="RSO06727"/>
    <x v="7"/>
    <x v="0"/>
    <s v="NOT POWERING ON"/>
    <x v="5"/>
    <x v="3"/>
    <x v="10"/>
    <x v="0"/>
    <s v="CA"/>
    <x v="29"/>
    <x v="0"/>
    <s v="[ZNF0111AG-CA] Rotimatic Next (Black &amp; Grey)"/>
    <x v="0"/>
    <n v="0"/>
    <n v="1"/>
    <s v="Return with Refund/Replacement"/>
    <m/>
  </r>
  <r>
    <x v="158"/>
    <s v="Rajiv Chauhan"/>
    <s v="64732"/>
    <s v="ZM1250834CAG02553"/>
    <x v="0"/>
    <m/>
    <s v="Replacement"/>
    <s v="RSO06725"/>
    <x v="7"/>
    <x v="0"/>
    <s v="NOT POWERING ON"/>
    <x v="5"/>
    <x v="3"/>
    <x v="3"/>
    <x v="0"/>
    <s v="CA"/>
    <x v="35"/>
    <x v="0"/>
    <s v="[ZNF0111AG-CA] Rotimatic Next (Black &amp; Grey)"/>
    <x v="0"/>
    <n v="0"/>
    <n v="1"/>
    <s v="Return with Refund/Replacement"/>
    <m/>
  </r>
  <r>
    <x v="158"/>
    <s v="Kaustubh Soman"/>
    <s v="76239"/>
    <s v="ZM1251251CAG07673"/>
    <x v="0"/>
    <m/>
    <s v="Replacement"/>
    <s v="RSO06721"/>
    <x v="7"/>
    <x v="0"/>
    <s v="PANS NOT HEATING"/>
    <x v="24"/>
    <x v="4"/>
    <x v="0"/>
    <x v="0"/>
    <s v="CA"/>
    <x v="1"/>
    <x v="0"/>
    <s v="[3YearRotimaticNextRotimaticCareWarranty] Rotimatic Next - Rotimatic Care Plus Warranty - 3 Years"/>
    <x v="0"/>
    <n v="38"/>
    <n v="1"/>
    <s v="Return with Refund/Replacement"/>
    <m/>
  </r>
  <r>
    <x v="159"/>
    <s v="Juhi Bagrodia"/>
    <s v="65847"/>
    <s v="ZM1250731CAG01873"/>
    <x v="0"/>
    <m/>
    <s v="Replacement"/>
    <s v="RSO06719"/>
    <x v="7"/>
    <x v="0"/>
    <s v="NOT POWERING ON"/>
    <x v="5"/>
    <x v="3"/>
    <x v="1"/>
    <x v="0"/>
    <s v="CA"/>
    <x v="33"/>
    <x v="0"/>
    <s v="[ZNF0111AG-CA] Rotimatic Next (Black &amp; Grey)"/>
    <x v="0"/>
    <n v="0"/>
    <n v="1"/>
    <s v="Return with Refund/Replacement"/>
    <m/>
  </r>
  <r>
    <x v="159"/>
    <s v="Priya Shanker"/>
    <s v="64653"/>
    <s v="ZM1250624CAG00696"/>
    <x v="0"/>
    <m/>
    <s v="Replacement"/>
    <s v="RSO06717"/>
    <x v="7"/>
    <x v="0"/>
    <s v="STIRRER NOT ROTATING"/>
    <x v="14"/>
    <x v="10"/>
    <x v="10"/>
    <x v="0"/>
    <s v="CA"/>
    <x v="37"/>
    <x v="0"/>
    <s v="[ZNF0111AG-CA] Rotimatic Next (Black &amp; Grey)"/>
    <x v="0"/>
    <n v="0"/>
    <n v="1"/>
    <s v="Return with Refund/Replacement"/>
    <m/>
  </r>
  <r>
    <x v="159"/>
    <s v="Divakar Tandra"/>
    <s v="63563"/>
    <s v="ZM1250731CAG01891"/>
    <x v="0"/>
    <m/>
    <s v="Replacement"/>
    <s v="RSO06714"/>
    <x v="7"/>
    <x v="0"/>
    <s v="WI-FI ISSUE"/>
    <x v="23"/>
    <x v="12"/>
    <x v="1"/>
    <x v="0"/>
    <s v="CA"/>
    <x v="33"/>
    <x v="0"/>
    <s v="[Extend-Protection-Plan-299.00] Extend Protection Plan - US - 2 Years (299.00)"/>
    <x v="0"/>
    <n v="0"/>
    <n v="1"/>
    <s v="Return with Refund/Replacement"/>
    <m/>
  </r>
  <r>
    <x v="159"/>
    <s v="Yashwanth Katukuri"/>
    <s v="65310"/>
    <s v="ZM1250832CAW02198"/>
    <x v="0"/>
    <m/>
    <s v="Replacement"/>
    <s v="RSO06713"/>
    <x v="7"/>
    <x v="0"/>
    <m/>
    <x v="4"/>
    <x v="2"/>
    <x v="3"/>
    <x v="0"/>
    <s v="CA"/>
    <x v="23"/>
    <x v="0"/>
    <s v="[ZNF0111AW-CA] Rotimatic Next (Black &amp; White)"/>
    <x v="0"/>
    <n v="0"/>
    <n v="1"/>
    <s v="Return with Refund/Replacement"/>
    <m/>
  </r>
  <r>
    <x v="159"/>
    <s v="Ahmed Talib"/>
    <s v="73257"/>
    <s v="ZM1251146CAG05335"/>
    <x v="0"/>
    <m/>
    <s v="Replacement"/>
    <s v="RSO06710"/>
    <x v="7"/>
    <x v="0"/>
    <s v="NOT POWERING ON"/>
    <x v="5"/>
    <x v="3"/>
    <x v="2"/>
    <x v="0"/>
    <s v="CA"/>
    <x v="3"/>
    <x v="0"/>
    <s v="[ZNF0111AG-CA] Rotimatic Next (Black &amp; Grey)"/>
    <x v="0"/>
    <n v="56"/>
    <n v="1"/>
    <s v="Return with Refund/Replacement"/>
    <m/>
  </r>
  <r>
    <x v="159"/>
    <s v="Tanmay Fadnavis"/>
    <s v="66721"/>
    <s v="ZM1250731CAG01967"/>
    <x v="0"/>
    <m/>
    <s v="Replacement"/>
    <s v="RSO07008"/>
    <x v="7"/>
    <x v="0"/>
    <s v="DISPENSING POSITION NOT CORRECT"/>
    <x v="17"/>
    <x v="6"/>
    <x v="1"/>
    <x v="0"/>
    <s v="CA"/>
    <x v="33"/>
    <x v="0"/>
    <s v="[ZNF0111AG-CA] Rotimatic Next (Black &amp; Grey)"/>
    <x v="0"/>
    <n v="0"/>
    <n v="1"/>
    <s v="Return with Refund/Replacement"/>
    <m/>
  </r>
  <r>
    <x v="159"/>
    <s v="Rashmi Kukade"/>
    <s v="65678"/>
    <s v="ZM1250727MEW00238"/>
    <x v="0"/>
    <m/>
    <s v="Replacement"/>
    <s v="RSO06702"/>
    <x v="7"/>
    <x v="0"/>
    <s v="KNEADER BLADE STUCK"/>
    <x v="2"/>
    <x v="0"/>
    <x v="1"/>
    <x v="0"/>
    <s v="ME"/>
    <x v="28"/>
    <x v="0"/>
    <s v="[2YearRotimaticNextRotimaticCareWarranty] Rotimatic Next - Rotimatic Care Plus Warranty - 2 Years"/>
    <x v="0"/>
    <n v="0"/>
    <n v="1"/>
    <s v="Return with Refund/Replacement"/>
    <m/>
  </r>
  <r>
    <x v="159"/>
    <s v="Jasmeet Grewal"/>
    <s v="73397"/>
    <s v="ZM1251043CAG03699"/>
    <x v="0"/>
    <m/>
    <s v="Replacement"/>
    <s v="RSO06700"/>
    <x v="7"/>
    <x v="0"/>
    <s v="FLOUR MOTOR NOT ROTATING"/>
    <x v="46"/>
    <x v="6"/>
    <x v="6"/>
    <x v="0"/>
    <s v="CA"/>
    <x v="9"/>
    <x v="0"/>
    <s v="[2YearRotimaticNextRotimaticCareWarranty] Rotimatic Next - Rotimatic Care Plus Warranty - 2 Years"/>
    <x v="0"/>
    <n v="201"/>
    <n v="1"/>
    <s v="Return with Refund/Replacement"/>
    <m/>
  </r>
  <r>
    <x v="159"/>
    <s v="Amal Mathew"/>
    <s v="74419"/>
    <s v="ZM1251251CAG07196"/>
    <x v="2"/>
    <m/>
    <s v="Replacement"/>
    <s v="RSO06696"/>
    <x v="7"/>
    <x v="0"/>
    <s v="MISSING UPON DELIVERY"/>
    <x v="131"/>
    <x v="7"/>
    <x v="0"/>
    <x v="0"/>
    <s v="CA"/>
    <x v="1"/>
    <x v="0"/>
    <s v="[3YearRotimaticNextRotimaticCareWarranty] Rotimatic Next - Rotimatic Care Plus Warranty - 3 Years"/>
    <x v="0"/>
    <n v="0"/>
    <n v="1"/>
    <s v="Return with Refund/Replacement"/>
    <m/>
  </r>
  <r>
    <x v="160"/>
    <s v="Mehul Trivedi"/>
    <s v="70780"/>
    <s v="ZM1251043CAG03977"/>
    <x v="0"/>
    <m/>
    <s v="Replacement"/>
    <s v="RSO06695"/>
    <x v="7"/>
    <x v="0"/>
    <s v="NOT POWERING ON"/>
    <x v="5"/>
    <x v="3"/>
    <x v="6"/>
    <x v="0"/>
    <s v="CA"/>
    <x v="9"/>
    <x v="0"/>
    <s v="[3YearRotimaticNextRotimaticCareWarranty] Rotimatic Next - Rotimatic Care Plus Warranty - 3 Years"/>
    <x v="0"/>
    <n v="204"/>
    <n v="1"/>
    <s v="Return with Refund/Replacement"/>
    <m/>
  </r>
  <r>
    <x v="160"/>
    <s v="Garima Khanna"/>
    <s v="73552"/>
    <s v="ZM1251147CAW05981"/>
    <x v="0"/>
    <m/>
    <s v="Replacement"/>
    <s v="RSO06694"/>
    <x v="7"/>
    <x v="0"/>
    <s v="WILL PROCEED WITH THE REPLACEMENT"/>
    <x v="92"/>
    <x v="16"/>
    <x v="2"/>
    <x v="0"/>
    <s v="CA"/>
    <x v="38"/>
    <x v="0"/>
    <s v="[ZNF0111AW-CA] Rotimatic Next (Black &amp; White)"/>
    <x v="0"/>
    <n v="0"/>
    <n v="1"/>
    <s v="Return with Refund/Replacement"/>
    <m/>
  </r>
  <r>
    <x v="160"/>
    <s v="Ruchika Sharma"/>
    <s v="68073"/>
    <s v="ZM1251249CAW06214"/>
    <x v="0"/>
    <m/>
    <s v="Replacement"/>
    <s v="RSO06693"/>
    <x v="7"/>
    <x v="0"/>
    <s v="PRESS PAN POSITION ISSUE"/>
    <x v="126"/>
    <x v="4"/>
    <x v="0"/>
    <x v="0"/>
    <s v="CA"/>
    <x v="20"/>
    <x v="0"/>
    <s v="[ZNF0111AW-CA] Rotimatic Next (Black &amp; White)"/>
    <x v="0"/>
    <n v="0"/>
    <n v="1"/>
    <s v="Return with Refund/Replacement"/>
    <m/>
  </r>
  <r>
    <x v="160"/>
    <s v="Neelesh Sahay"/>
    <s v="64060"/>
    <s v="ZM1250626CAW01351"/>
    <x v="0"/>
    <m/>
    <s v="Replacement"/>
    <s v="RSO06691"/>
    <x v="7"/>
    <x v="0"/>
    <s v="TRANSFER ARM STUCK"/>
    <x v="3"/>
    <x v="1"/>
    <x v="10"/>
    <x v="0"/>
    <s v="CA"/>
    <x v="15"/>
    <x v="0"/>
    <s v="[2YearRotimaticNextRotimaticCareWarranty] Rotimatic Next - Rotimatic Care Plus Warranty - 2 Years"/>
    <x v="0"/>
    <n v="0"/>
    <n v="1"/>
    <s v="Return with Refund/Replacement"/>
    <m/>
  </r>
  <r>
    <x v="160"/>
    <s v="Udai Kumar Jujaray"/>
    <s v="70131"/>
    <s v="ZM1250939CAG03333"/>
    <x v="0"/>
    <m/>
    <s v="Replacement"/>
    <s v="RSO06689"/>
    <x v="7"/>
    <x v="0"/>
    <s v="TRANSFER ARM STUCK"/>
    <x v="3"/>
    <x v="1"/>
    <x v="9"/>
    <x v="0"/>
    <s v="CA"/>
    <x v="36"/>
    <x v="0"/>
    <s v="[6MonthsRotimaticNextRotimaticCareWarranty] Rotimatic Next - Rotimatic Care Plus Warranty - 6 Months"/>
    <x v="0"/>
    <n v="39"/>
    <n v="1"/>
    <s v="Return with Refund/Replacement"/>
    <m/>
  </r>
  <r>
    <x v="160"/>
    <s v="Chinmay Ganorkar"/>
    <s v="69555"/>
    <s v="ZM1250940CAW03456"/>
    <x v="0"/>
    <m/>
    <s v="Replacement"/>
    <s v="RSO06686"/>
    <x v="7"/>
    <x v="0"/>
    <s v="TRANSFER ARM STUCK"/>
    <x v="3"/>
    <x v="1"/>
    <x v="9"/>
    <x v="0"/>
    <s v="CA"/>
    <x v="14"/>
    <x v="0"/>
    <s v="[ZNF0111AW-CA] Rotimatic Next (Black &amp; White)"/>
    <x v="0"/>
    <n v="0"/>
    <n v="1"/>
    <s v="Return with Refund/Replacement"/>
    <m/>
  </r>
  <r>
    <x v="160"/>
    <s v="Vikas Chopra"/>
    <s v="68018"/>
    <s v="ZM1251043CAG03716"/>
    <x v="0"/>
    <m/>
    <s v="Replacement"/>
    <s v="RSO06673"/>
    <x v="7"/>
    <x v="0"/>
    <s v="TRANSFER ARM STUCK"/>
    <x v="3"/>
    <x v="1"/>
    <x v="6"/>
    <x v="0"/>
    <s v="CA"/>
    <x v="9"/>
    <x v="0"/>
    <s v="[ZNF0111AG-CA] Rotimatic Next (Black &amp; Grey)"/>
    <x v="0"/>
    <n v="190"/>
    <n v="1"/>
    <s v="Return with Refund/Replacement"/>
    <m/>
  </r>
  <r>
    <x v="160"/>
    <s v="Nirav Patel"/>
    <s v="73579"/>
    <s v="ZM1251249MEG02033"/>
    <x v="0"/>
    <m/>
    <s v="Replacement"/>
    <s v="RSO06671"/>
    <x v="7"/>
    <x v="0"/>
    <s v="WEIRD MOTOR NOISE"/>
    <x v="132"/>
    <x v="11"/>
    <x v="0"/>
    <x v="0"/>
    <s v="ME"/>
    <x v="20"/>
    <x v="0"/>
    <s v="[3YearRotimaticNextRotimaticCareWarranty] Rotimatic Next - Rotimatic Care Plus Warranty - 3 Years"/>
    <x v="0"/>
    <n v="127"/>
    <n v="1"/>
    <s v="Return with Refund/Replacement"/>
    <m/>
  </r>
  <r>
    <x v="160"/>
    <s v="Bhupal Lambodhar"/>
    <s v="71842"/>
    <s v="ZM1251144CAG04707"/>
    <x v="0"/>
    <m/>
    <s v="Replacement"/>
    <s v="RSO06670"/>
    <x v="7"/>
    <x v="0"/>
    <s v="CRACK"/>
    <x v="8"/>
    <x v="5"/>
    <x v="2"/>
    <x v="0"/>
    <s v="CA"/>
    <x v="5"/>
    <x v="0"/>
    <s v="[3YearRotimaticNextRotimaticCareWarranty] Rotimatic Next - Rotimatic Care Plus Warranty - 3 Years"/>
    <x v="0"/>
    <n v="49"/>
    <n v="1"/>
    <s v="Return with Refund/Replacement"/>
    <m/>
  </r>
  <r>
    <x v="160"/>
    <s v="Ketaki Bendre"/>
    <s v="73946"/>
    <s v="ZM1251146CAG04983"/>
    <x v="0"/>
    <m/>
    <s v="Replacement"/>
    <s v="RSO06669"/>
    <x v="7"/>
    <x v="0"/>
    <s v="TRANSFER ARM STUCK"/>
    <x v="3"/>
    <x v="1"/>
    <x v="2"/>
    <x v="0"/>
    <s v="CA"/>
    <x v="3"/>
    <x v="0"/>
    <s v="[3YearRotimaticNextRotimaticCareWarranty] Rotimatic Next - Rotimatic Care Plus Warranty - 3 Years"/>
    <x v="0"/>
    <n v="0"/>
    <n v="1"/>
    <s v="Return with Refund/Replacement"/>
    <m/>
  </r>
  <r>
    <x v="160"/>
    <s v="Sneha Palarapu"/>
    <s v="69710"/>
    <s v="ZM1250939CAW03183"/>
    <x v="0"/>
    <m/>
    <s v="Replacement"/>
    <s v="RSO06666"/>
    <x v="7"/>
    <x v="0"/>
    <s v="TRANSFER ARM STUCK"/>
    <x v="3"/>
    <x v="1"/>
    <x v="9"/>
    <x v="0"/>
    <s v="CA"/>
    <x v="36"/>
    <x v="0"/>
    <s v="[ZNF0111AW-CA] Rotimatic Next (Black &amp; White)"/>
    <x v="0"/>
    <n v="0"/>
    <n v="1"/>
    <s v="Return with Refund/Replacement"/>
    <m/>
  </r>
  <r>
    <x v="160"/>
    <s v="Anisha Duwadi"/>
    <s v="66492"/>
    <s v="ZM1250731CAG01959"/>
    <x v="0"/>
    <m/>
    <s v="Replacement"/>
    <s v="RSO06661"/>
    <x v="7"/>
    <x v="0"/>
    <s v="NOT POWERING ON"/>
    <x v="5"/>
    <x v="3"/>
    <x v="1"/>
    <x v="0"/>
    <s v="CA"/>
    <x v="33"/>
    <x v="0"/>
    <s v="[ZNF0111AG-CA] Rotimatic Next (Black &amp; Grey)"/>
    <x v="0"/>
    <n v="0"/>
    <n v="1"/>
    <s v="Return with Refund/Replacement"/>
    <m/>
  </r>
  <r>
    <x v="160"/>
    <s v="Mehrulnisa Ahmad"/>
    <s v="75497"/>
    <s v="ZM1251251CAG07061"/>
    <x v="0"/>
    <m/>
    <s v="Replacement"/>
    <s v="RSO06660"/>
    <x v="7"/>
    <x v="0"/>
    <s v="CHECKED AND APPROVED BY ENGINEERS"/>
    <x v="92"/>
    <x v="16"/>
    <x v="0"/>
    <x v="0"/>
    <s v="CA"/>
    <x v="1"/>
    <x v="0"/>
    <s v="[ZMAA0753] Rotimatic Apron"/>
    <x v="0"/>
    <n v="0"/>
    <n v="1"/>
    <s v="Return with Refund/Replacement"/>
    <m/>
  </r>
  <r>
    <x v="161"/>
    <s v="SAIFULLA MIRZA"/>
    <s v="69860"/>
    <s v="ZM1251144CAW04392"/>
    <x v="0"/>
    <m/>
    <s v="Replacement"/>
    <s v="RSO06659"/>
    <x v="7"/>
    <x v="0"/>
    <s v="NOT POWERING ON"/>
    <x v="5"/>
    <x v="3"/>
    <x v="2"/>
    <x v="0"/>
    <s v="CA"/>
    <x v="5"/>
    <x v="0"/>
    <s v="[3YearRotimaticNextRotimaticCareWarranty] Rotimatic Next - Rotimatic Care Plus Warranty - 3 Years"/>
    <x v="0"/>
    <n v="41"/>
    <n v="1"/>
    <s v="Return with Refund/Replacement"/>
    <m/>
  </r>
  <r>
    <x v="161"/>
    <s v="Inderpreet Singh"/>
    <s v="74580"/>
    <s v="ZM1251251CAG07131"/>
    <x v="0"/>
    <m/>
    <s v="Replacement"/>
    <s v="RSO06656"/>
    <x v="7"/>
    <x v="0"/>
    <s v="BROKEN COVER VERTICAL TRAY"/>
    <x v="45"/>
    <x v="9"/>
    <x v="0"/>
    <x v="0"/>
    <s v="CA"/>
    <x v="1"/>
    <x v="0"/>
    <s v="[3YearRotimaticNextRotimaticCareWarranty] Rotimatic Next - Rotimatic Care Plus Warranty - 3 Years"/>
    <x v="0"/>
    <n v="53"/>
    <n v="1"/>
    <s v="Return with Refund/Replacement"/>
    <m/>
  </r>
  <r>
    <x v="161"/>
    <s v="MAHIT BHATT"/>
    <s v="74674"/>
    <s v="ZM1251251CAG07268"/>
    <x v="2"/>
    <m/>
    <s v="Replacement"/>
    <s v="RSO06655"/>
    <x v="7"/>
    <x v="0"/>
    <s v="MARKINGS"/>
    <x v="122"/>
    <x v="5"/>
    <x v="0"/>
    <x v="0"/>
    <s v="CA"/>
    <x v="1"/>
    <x v="0"/>
    <s v="[ZNF0111AG-CA] Rotimatic Next (Black &amp; Grey)"/>
    <x v="0"/>
    <n v="0"/>
    <n v="1"/>
    <s v="Return with Refund/Replacement"/>
    <m/>
  </r>
  <r>
    <x v="161"/>
    <s v="shiva singh"/>
    <s v="64826"/>
    <s v="ZM1250627MEG00159"/>
    <x v="0"/>
    <m/>
    <s v="Replacement"/>
    <s v="RSO06654"/>
    <x v="7"/>
    <x v="0"/>
    <s v="TRANSFER ARM STUCK"/>
    <x v="3"/>
    <x v="1"/>
    <x v="10"/>
    <x v="0"/>
    <s v="ME"/>
    <x v="28"/>
    <x v="0"/>
    <s v="[ZNF0111AG-ME] Rotimatic Next (Black &amp; Grey)"/>
    <x v="0"/>
    <n v="85"/>
    <n v="1"/>
    <s v="Return with Refund/Replacement"/>
    <m/>
  </r>
  <r>
    <x v="161"/>
    <s v="Pawan Lokwani"/>
    <s v="68574"/>
    <s v="ZM1250940MEG01207"/>
    <x v="0"/>
    <m/>
    <s v="Replacement"/>
    <s v="RSO06577"/>
    <x v="7"/>
    <x v="0"/>
    <s v="TRANSFER ARM STUCK"/>
    <x v="3"/>
    <x v="1"/>
    <x v="9"/>
    <x v="0"/>
    <s v="ME"/>
    <x v="14"/>
    <x v="0"/>
    <s v="[3YearRotimaticNextRotimaticCareWarranty] Rotimatic Next - Rotimatic Care Plus Warranty - 3 Years"/>
    <x v="0"/>
    <n v="84"/>
    <n v="1"/>
    <s v="Return with Refund/Replacement"/>
    <m/>
  </r>
  <r>
    <x v="161"/>
    <s v="Dominick Munassi"/>
    <s v="73541"/>
    <s v="ZM1251147CAW06000"/>
    <x v="0"/>
    <m/>
    <s v="Replacement"/>
    <s v="RSO06652"/>
    <x v="7"/>
    <x v="0"/>
    <s v="KNEADER BLADE STUCK"/>
    <x v="2"/>
    <x v="0"/>
    <x v="2"/>
    <x v="0"/>
    <s v="CA"/>
    <x v="38"/>
    <x v="0"/>
    <s v="[ZNF0111AW-CA] Rotimatic Next (Black &amp; White)"/>
    <x v="0"/>
    <n v="43"/>
    <n v="1"/>
    <s v="Return with Refund/Replacement"/>
    <m/>
  </r>
  <r>
    <x v="161"/>
    <s v="Chetan Pachchhao"/>
    <s v="63030"/>
    <s v="ZM1250834CAG02451"/>
    <x v="0"/>
    <m/>
    <s v="Replacement"/>
    <s v="RSO06651"/>
    <x v="7"/>
    <x v="0"/>
    <s v="KNEADER BLADE STUCK"/>
    <x v="2"/>
    <x v="0"/>
    <x v="3"/>
    <x v="0"/>
    <s v="CA"/>
    <x v="35"/>
    <x v="0"/>
    <s v="[2YearRotimaticPlusRotimaticCareWarranty] Rotimatic Plus - Rotimatic Care Plus Warranty - 2 Years"/>
    <x v="0"/>
    <n v="0"/>
    <n v="1"/>
    <s v="Return with Refund/Replacement"/>
    <m/>
  </r>
  <r>
    <x v="161"/>
    <s v="Divya Bang"/>
    <s v="76794"/>
    <s v="ZM1251251CAG07184"/>
    <x v="0"/>
    <m/>
    <s v="Replacement"/>
    <s v="RSO06650"/>
    <x v="7"/>
    <x v="0"/>
    <s v="PANS NOT HEATING"/>
    <x v="24"/>
    <x v="4"/>
    <x v="0"/>
    <x v="0"/>
    <s v="CA"/>
    <x v="1"/>
    <x v="0"/>
    <s v="[ZNF0111AG-CA] Rotimatic Next (Black &amp; Grey)"/>
    <x v="0"/>
    <n v="0"/>
    <n v="1"/>
    <s v="Return with Refund/Replacement"/>
    <m/>
  </r>
  <r>
    <x v="161"/>
    <s v="HUIQING ZHANG"/>
    <s v="69854"/>
    <s v="ZM1251144CAW04421"/>
    <x v="2"/>
    <m/>
    <s v="Replacement"/>
    <s v="RSO06575"/>
    <x v="7"/>
    <x v="0"/>
    <s v="FLOUR TUNNEL BLOCK"/>
    <x v="56"/>
    <x v="6"/>
    <x v="2"/>
    <x v="0"/>
    <s v="CA"/>
    <x v="5"/>
    <x v="0"/>
    <s v="[ZNF0111AW-CA] Rotimatic Next (Black &amp; White)"/>
    <x v="0"/>
    <n v="0"/>
    <n v="1"/>
    <s v="Return with Refund/Replacement"/>
    <m/>
  </r>
  <r>
    <x v="161"/>
    <s v="Deepesh Agrawal"/>
    <s v="73331"/>
    <s v="ZM1251249CAW06185"/>
    <x v="0"/>
    <m/>
    <s v="Replacement"/>
    <s v="RSO06641"/>
    <x v="7"/>
    <x v="0"/>
    <s v="CANNOT TRANSFER DOUGH BALL"/>
    <x v="3"/>
    <x v="1"/>
    <x v="0"/>
    <x v="0"/>
    <s v="CA"/>
    <x v="20"/>
    <x v="0"/>
    <s v="[2YearRotimaticNextRotimaticCareWarranty] Rotimatic Next - Rotimatic Care Plus Warranty - 2 Years"/>
    <x v="0"/>
    <n v="0"/>
    <n v="1"/>
    <s v="Return with Refund/Replacement"/>
    <m/>
  </r>
  <r>
    <x v="161"/>
    <s v="Mohammad Ammad Ud Din"/>
    <s v="70166"/>
    <s v="ZM1250940CAW03547"/>
    <x v="0"/>
    <m/>
    <s v="Replacement"/>
    <s v="RSO06639"/>
    <x v="7"/>
    <x v="0"/>
    <s v="NOT POWERING ON"/>
    <x v="5"/>
    <x v="3"/>
    <x v="9"/>
    <x v="0"/>
    <s v="CA"/>
    <x v="14"/>
    <x v="0"/>
    <s v="[6MonthsRotimaticNextRotimaticCareWarranty] Rotimatic Next - Rotimatic Care Plus Warranty - 6 Months"/>
    <x v="0"/>
    <n v="39"/>
    <n v="1"/>
    <s v="Return with Refund/Replacement"/>
    <m/>
  </r>
  <r>
    <x v="161"/>
    <s v="Soumya Basappa Krishnamurthy"/>
    <s v="62666"/>
    <s v="ZM1250625CAG01110"/>
    <x v="2"/>
    <m/>
    <s v="Replacement"/>
    <s v="RSO06637"/>
    <x v="7"/>
    <x v="0"/>
    <s v="BROKEN TRANSFER ARM"/>
    <x v="9"/>
    <x v="1"/>
    <x v="10"/>
    <x v="0"/>
    <s v="CA"/>
    <x v="29"/>
    <x v="0"/>
    <s v="[Extend-Protection-Plan-299.00] Extend Protection Plan - US - 2 Years (299.00)"/>
    <x v="0"/>
    <n v="0"/>
    <n v="1"/>
    <s v="Return with Refund/Replacement"/>
    <m/>
  </r>
  <r>
    <x v="161"/>
    <s v="Apurva Joshi"/>
    <s v="66931"/>
    <s v="ZM1250834CAG02440"/>
    <x v="0"/>
    <m/>
    <s v="Replacement"/>
    <s v="RSO06635"/>
    <x v="7"/>
    <x v="0"/>
    <s v="APPROVED FOR REPLACEMENT"/>
    <x v="62"/>
    <x v="14"/>
    <x v="3"/>
    <x v="0"/>
    <s v="CA"/>
    <x v="35"/>
    <x v="0"/>
    <s v="[ZNF0111AG-CA] Rotimatic Next (Black &amp; Grey)"/>
    <x v="0"/>
    <n v="0"/>
    <n v="1"/>
    <s v="Return with Refund/Replacement"/>
    <m/>
  </r>
  <r>
    <x v="161"/>
    <s v="Jaydipkumar Patel"/>
    <s v="65662"/>
    <s v="ZM1250626CAW01324"/>
    <x v="0"/>
    <m/>
    <s v="Replacement"/>
    <s v="RSO06633"/>
    <x v="7"/>
    <x v="0"/>
    <s v="KNEADER UNUSUAL SOUND"/>
    <x v="32"/>
    <x v="0"/>
    <x v="10"/>
    <x v="0"/>
    <s v="CA"/>
    <x v="15"/>
    <x v="0"/>
    <s v="[ZNF0111AW-CA] Rotimatic Next (Black &amp; White)"/>
    <x v="0"/>
    <n v="0"/>
    <n v="1"/>
    <s v="Return with Refund/Replacement"/>
    <m/>
  </r>
  <r>
    <x v="162"/>
    <s v="Rahul Singh"/>
    <s v="75062"/>
    <s v="ZM1251251CAG07478"/>
    <x v="0"/>
    <m/>
    <s v="Replacement"/>
    <s v="RSO06632"/>
    <x v="7"/>
    <x v="0"/>
    <s v="DAMAGED PACKAGING"/>
    <x v="133"/>
    <x v="5"/>
    <x v="0"/>
    <x v="0"/>
    <s v="CA"/>
    <x v="1"/>
    <x v="0"/>
    <s v="[ZNF0111AG-CA] Rotimatic Next (Black &amp; Grey)"/>
    <x v="0"/>
    <n v="41"/>
    <n v="1"/>
    <s v="Return with Refund/Replacement"/>
    <m/>
  </r>
  <r>
    <x v="162"/>
    <s v="Jay Shah"/>
    <s v="73219"/>
    <s v="ZM1251146CAG05171"/>
    <x v="2"/>
    <m/>
    <s v="Replacement"/>
    <s v="RSO06570"/>
    <x v="7"/>
    <x v="0"/>
    <s v="LEAKAGE"/>
    <x v="10"/>
    <x v="6"/>
    <x v="2"/>
    <x v="0"/>
    <s v="CA"/>
    <x v="3"/>
    <x v="0"/>
    <s v="[ZNF0111AG-CA] Rotimatic Next (Black &amp; Grey)"/>
    <x v="0"/>
    <n v="0"/>
    <n v="1"/>
    <s v="Return with Refund/Replacement"/>
    <m/>
  </r>
  <r>
    <x v="162"/>
    <s v="Mahaveer Oswal"/>
    <s v="74115"/>
    <s v="ZM1251249MEG01855"/>
    <x v="2"/>
    <m/>
    <s v="Replacement"/>
    <s v="RSO06568"/>
    <x v="7"/>
    <x v="0"/>
    <s v="WRONG POWER CORD"/>
    <x v="49"/>
    <x v="7"/>
    <x v="0"/>
    <x v="0"/>
    <s v="ME"/>
    <x v="20"/>
    <x v="0"/>
    <s v="[2YearRotimaticNextRotimaticCareWarranty] Rotimatic Next - Rotimatic Care Plus Warranty - 2 Years"/>
    <x v="0"/>
    <n v="0"/>
    <n v="1"/>
    <s v="Return with Refund/Replacement"/>
    <m/>
  </r>
  <r>
    <x v="162"/>
    <s v="Sameer Khavanekar"/>
    <s v="74898"/>
    <s v="ZM1251251CAG07145"/>
    <x v="0"/>
    <m/>
    <s v="Replacement"/>
    <s v="RSO06625"/>
    <x v="7"/>
    <x v="0"/>
    <s v="KNEADER BLADE STUCK"/>
    <x v="2"/>
    <x v="0"/>
    <x v="0"/>
    <x v="0"/>
    <s v="CA"/>
    <x v="1"/>
    <x v="0"/>
    <s v="[2YearRotimaticNextRotimaticCareWarranty] Rotimatic Next - Rotimatic Care Plus Warranty - 2 Years"/>
    <x v="0"/>
    <n v="37"/>
    <n v="1"/>
    <s v="Return with Refund/Replacement"/>
    <m/>
  </r>
  <r>
    <x v="162"/>
    <s v="Khanjan Joshi"/>
    <s v="65137"/>
    <s v="ZM1250625CAG00947"/>
    <x v="0"/>
    <m/>
    <s v="Replacement"/>
    <s v="RSO06623"/>
    <x v="7"/>
    <x v="0"/>
    <s v="NOT POWERING ON"/>
    <x v="5"/>
    <x v="3"/>
    <x v="10"/>
    <x v="0"/>
    <s v="CA"/>
    <x v="29"/>
    <x v="0"/>
    <s v="[ZNF0111AG-CA] Rotimatic Next (Black &amp; Grey)"/>
    <x v="0"/>
    <n v="0"/>
    <n v="1"/>
    <s v="Return with Refund/Replacement"/>
    <m/>
  </r>
  <r>
    <x v="162"/>
    <s v="Rajesh Thorat"/>
    <s v="75019"/>
    <s v="ZM1251251CAG07497"/>
    <x v="2"/>
    <m/>
    <s v="Replacement"/>
    <s v="RSO06618"/>
    <x v="7"/>
    <x v="0"/>
    <s v="FLOUR TUNNEL BLOCK"/>
    <x v="56"/>
    <x v="6"/>
    <x v="0"/>
    <x v="0"/>
    <s v="CA"/>
    <x v="1"/>
    <x v="0"/>
    <s v="[ZNF0111AG-CA] Rotimatic Next (Black &amp; Grey)"/>
    <x v="0"/>
    <n v="0"/>
    <n v="1"/>
    <s v="Return with Refund/Replacement"/>
    <m/>
  </r>
  <r>
    <x v="162"/>
    <s v="Sardar Muhammad Alamzaib"/>
    <s v="70454"/>
    <s v="ZM1251043CAG03793"/>
    <x v="0"/>
    <m/>
    <s v="Replacement"/>
    <s v="RSO06615"/>
    <x v="7"/>
    <x v="0"/>
    <s v="TRANSFER ARM CARRIERS MISALIGNED"/>
    <x v="3"/>
    <x v="1"/>
    <x v="6"/>
    <x v="0"/>
    <s v="CA"/>
    <x v="9"/>
    <x v="0"/>
    <s v="[ZNF0111AG-CA] Rotimatic Next (Black &amp; Grey)"/>
    <x v="0"/>
    <n v="44"/>
    <n v="1"/>
    <s v="Return with Refund/Replacement"/>
    <m/>
  </r>
  <r>
    <x v="162"/>
    <s v="Jestin Chacko"/>
    <s v="74975"/>
    <s v="ZM1251250MEG02388"/>
    <x v="0"/>
    <m/>
    <s v="Replacement"/>
    <s v="RSO06614"/>
    <x v="7"/>
    <x v="0"/>
    <s v="PANS NOT HEATING"/>
    <x v="24"/>
    <x v="4"/>
    <x v="0"/>
    <x v="0"/>
    <s v="ME"/>
    <x v="0"/>
    <x v="0"/>
    <s v="[3YearRotimaticNextRotimaticCareWarranty] Rotimatic Next - Rotimatic Care Plus Warranty - 3 Years"/>
    <x v="0"/>
    <n v="119"/>
    <n v="1"/>
    <s v="Return with Refund/Replacement"/>
    <m/>
  </r>
  <r>
    <x v="163"/>
    <s v="Rutwik Shinde"/>
    <s v="70629"/>
    <s v="ZM1251144CAW04440"/>
    <x v="0"/>
    <m/>
    <s v="Replacement"/>
    <s v="RSO06613"/>
    <x v="7"/>
    <x v="0"/>
    <s v="NOT POWERING ON"/>
    <x v="5"/>
    <x v="3"/>
    <x v="2"/>
    <x v="0"/>
    <s v="CA"/>
    <x v="5"/>
    <x v="0"/>
    <s v="[ZNF0111AW-CA] Rotimatic Next (Black &amp; White)"/>
    <x v="0"/>
    <n v="184"/>
    <n v="1"/>
    <s v="Return with Refund/Replacement"/>
    <m/>
  </r>
  <r>
    <x v="163"/>
    <s v="Madhuri Bambale"/>
    <s v="63364"/>
    <s v="ZM1250832CAW02088"/>
    <x v="0"/>
    <m/>
    <s v="Replacement"/>
    <s v="RSO06608"/>
    <x v="7"/>
    <x v="0"/>
    <s v="APPROVED FOR REPLACEMENT"/>
    <x v="62"/>
    <x v="14"/>
    <x v="3"/>
    <x v="0"/>
    <s v="CA"/>
    <x v="23"/>
    <x v="0"/>
    <s v="[Extend-Protection-Plan-299.00] Extend Protection Plan - US - 2 Years (299.00)"/>
    <x v="0"/>
    <n v="0"/>
    <n v="1"/>
    <s v="Return with Refund/Replacement"/>
    <m/>
  </r>
  <r>
    <x v="163"/>
    <s v="Victory Kathi"/>
    <s v="68364"/>
    <s v="ZM1251043CAG04211"/>
    <x v="0"/>
    <m/>
    <s v="Replacement"/>
    <s v="RSO06605"/>
    <x v="7"/>
    <x v="0"/>
    <s v="NOT POWERING ON"/>
    <x v="5"/>
    <x v="3"/>
    <x v="6"/>
    <x v="0"/>
    <s v="CA"/>
    <x v="9"/>
    <x v="0"/>
    <s v="[ZNF0111AG-CA] Rotimatic Next (Black &amp; Grey)"/>
    <x v="0"/>
    <n v="0"/>
    <n v="1"/>
    <s v="Return with Refund/Replacement"/>
    <m/>
  </r>
  <r>
    <x v="163"/>
    <s v="Sneha Pachpande"/>
    <s v="66493"/>
    <s v="ZM1250834CAW02316"/>
    <x v="0"/>
    <m/>
    <s v="Replacement"/>
    <s v="RSO06600"/>
    <x v="7"/>
    <x v="0"/>
    <s v="TRANSFER ARM STUCK"/>
    <x v="3"/>
    <x v="1"/>
    <x v="3"/>
    <x v="0"/>
    <s v="CA"/>
    <x v="35"/>
    <x v="0"/>
    <s v="[3YearRotimaticNextRotimaticCareWarranty] Rotimatic Next - Rotimatic Care Plus Warranty - 3 Years"/>
    <x v="0"/>
    <n v="0"/>
    <n v="1"/>
    <s v="Return with Refund/Replacement"/>
    <m/>
  </r>
  <r>
    <x v="163"/>
    <s v="Srinivasa Babu Kundeti"/>
    <s v="67161"/>
    <s v="ZM1250834CAW02309"/>
    <x v="0"/>
    <m/>
    <s v="Replacement"/>
    <s v="RSO06599"/>
    <x v="7"/>
    <x v="0"/>
    <s v="TRANSFER ARM STUCK"/>
    <x v="3"/>
    <x v="1"/>
    <x v="3"/>
    <x v="0"/>
    <s v="CA"/>
    <x v="35"/>
    <x v="0"/>
    <s v="[ZNF0111AW-CA] Rotimatic Next (Black &amp; White)"/>
    <x v="0"/>
    <n v="0"/>
    <n v="1"/>
    <s v="Return with Refund/Replacement"/>
    <m/>
  </r>
  <r>
    <x v="163"/>
    <s v="Shradha Jalan"/>
    <s v="62737"/>
    <s v="ZM1250626CAW01249"/>
    <x v="0"/>
    <m/>
    <s v="Replacement"/>
    <s v="RSO06598"/>
    <x v="7"/>
    <x v="0"/>
    <s v="SLAVE COMMUNICATION ERROR"/>
    <x v="18"/>
    <x v="3"/>
    <x v="10"/>
    <x v="0"/>
    <s v="CA"/>
    <x v="15"/>
    <x v="0"/>
    <s v="[ZMA0111A-CA] Rotimatic Plus"/>
    <x v="0"/>
    <n v="0"/>
    <n v="1"/>
    <s v="Return with Refund/Replacement"/>
    <m/>
  </r>
  <r>
    <x v="164"/>
    <s v="Madhumita Ramesh Babu"/>
    <s v="65332"/>
    <s v="ZM1250729CAG01561"/>
    <x v="0"/>
    <m/>
    <s v="Replacement"/>
    <s v="RSO06584"/>
    <x v="7"/>
    <x v="0"/>
    <s v="TRANSFER ARM RATTLING NOISE"/>
    <x v="1"/>
    <x v="1"/>
    <x v="1"/>
    <x v="0"/>
    <s v="CA"/>
    <x v="2"/>
    <x v="0"/>
    <s v="[3YearRotimaticNextRotimaticCareWarranty] Rotimatic Next - Rotimatic Care Plus Warranty - 3 Years"/>
    <x v="0"/>
    <n v="0"/>
    <n v="1"/>
    <s v="Return with Refund/Replacement"/>
    <m/>
  </r>
  <r>
    <x v="164"/>
    <s v="Naim Kazmi"/>
    <s v="68219"/>
    <s v="ZM1250939CAG03343"/>
    <x v="0"/>
    <m/>
    <s v="Replacement"/>
    <s v="RSO06582"/>
    <x v="7"/>
    <x v="0"/>
    <s v="APPROVED FOR REPLACEMENT"/>
    <x v="62"/>
    <x v="14"/>
    <x v="9"/>
    <x v="0"/>
    <s v="CA"/>
    <x v="36"/>
    <x v="0"/>
    <s v="[ZNF0111AG-CA] Rotimatic Next (Black &amp; Grey)"/>
    <x v="0"/>
    <n v="163"/>
    <n v="1"/>
    <s v="Return with Refund/Replacement"/>
    <m/>
  </r>
  <r>
    <x v="164"/>
    <s v="Kaushik Ashangari"/>
    <s v="67450"/>
    <s v="ZM1250731CAG01973"/>
    <x v="0"/>
    <m/>
    <s v="Replacement"/>
    <s v="RSO06581"/>
    <x v="7"/>
    <x v="0"/>
    <s v="TRANSFER ARM RATTLING NOISE"/>
    <x v="1"/>
    <x v="1"/>
    <x v="1"/>
    <x v="0"/>
    <s v="CA"/>
    <x v="33"/>
    <x v="0"/>
    <s v="[ZNF0111AG-CA] Rotimatic Next (Black &amp; Grey)"/>
    <x v="0"/>
    <n v="0"/>
    <n v="1"/>
    <s v="Return with Refund/Replacement"/>
    <m/>
  </r>
  <r>
    <x v="164"/>
    <s v="Rushi Lala"/>
    <s v="75700"/>
    <s v="ZM1251250MEG02315"/>
    <x v="2"/>
    <m/>
    <s v="Replacement"/>
    <s v="RSO06580"/>
    <x v="7"/>
    <x v="0"/>
    <s v="WATER CONTAINER LEAKING"/>
    <x v="110"/>
    <x v="6"/>
    <x v="0"/>
    <x v="0"/>
    <s v="ME"/>
    <x v="0"/>
    <x v="0"/>
    <s v="[2YearRotimaticNextRotimaticCareWarranty] Rotimatic Next - Rotimatic Care Plus Warranty - 2 Years"/>
    <x v="0"/>
    <n v="0"/>
    <n v="1"/>
    <s v="Return with Refund/Replacement"/>
    <m/>
  </r>
  <r>
    <x v="164"/>
    <s v="Rashmi Bajaj"/>
    <s v="65013"/>
    <s v="ZM1250521CAG00445"/>
    <x v="0"/>
    <m/>
    <s v="Replacement"/>
    <s v="RSO06579"/>
    <x v="7"/>
    <x v="0"/>
    <s v="APPROVED FOR REPLACEMENT"/>
    <x v="62"/>
    <x v="14"/>
    <x v="11"/>
    <x v="0"/>
    <s v="CA"/>
    <x v="34"/>
    <x v="0"/>
    <s v="[ZNF0111AG-CA] Rotimatic Next (Black &amp; Grey)"/>
    <x v="0"/>
    <n v="0"/>
    <n v="1"/>
    <s v="Return with Refund/Replacement"/>
    <m/>
  </r>
  <r>
    <x v="164"/>
    <s v="Sumit Singh"/>
    <s v="65476"/>
    <s v="ZM1250832CAW02050"/>
    <x v="0"/>
    <m/>
    <s v="Replacement"/>
    <s v="RSO06576"/>
    <x v="7"/>
    <x v="0"/>
    <s v="TRANSFER ARM STUCK"/>
    <x v="3"/>
    <x v="1"/>
    <x v="3"/>
    <x v="0"/>
    <s v="CA"/>
    <x v="23"/>
    <x v="0"/>
    <s v="[1YearRotimaticNextRotimaticCareWarranty] Rotimatic Next - Rotimatic Care Plus Warranty - 1 Year"/>
    <x v="0"/>
    <n v="0"/>
    <n v="1"/>
    <s v="Return with Refund/Replacement"/>
    <m/>
  </r>
  <r>
    <x v="164"/>
    <s v="Udit Sharma"/>
    <s v="67800"/>
    <s v="ZM1250834CAG02520"/>
    <x v="0"/>
    <m/>
    <s v="Replacement"/>
    <s v="RSO06574"/>
    <x v="7"/>
    <x v="0"/>
    <s v="APPROVED BY"/>
    <x v="92"/>
    <x v="16"/>
    <x v="3"/>
    <x v="0"/>
    <s v="CA"/>
    <x v="35"/>
    <x v="0"/>
    <s v="[ZNF0111AG-CA] Rotimatic Next (Black &amp; Grey)"/>
    <x v="0"/>
    <n v="44"/>
    <n v="1"/>
    <s v="Return with Refund/Replacement"/>
    <m/>
  </r>
  <r>
    <x v="164"/>
    <s v="Akhilesh Dave"/>
    <s v="70869"/>
    <s v="ZM1251042MEG01518"/>
    <x v="2"/>
    <m/>
    <s v="Replacement"/>
    <s v="RSO06573"/>
    <x v="7"/>
    <x v="0"/>
    <s v="LEAKAGE"/>
    <x v="10"/>
    <x v="6"/>
    <x v="6"/>
    <x v="0"/>
    <s v="ME"/>
    <x v="18"/>
    <x v="0"/>
    <s v="[ZNF0111AG-ME] Rotimatic Next (Black &amp; Grey)"/>
    <x v="0"/>
    <n v="0"/>
    <n v="1"/>
    <s v="Return with Refund/Replacement"/>
    <m/>
  </r>
  <r>
    <x v="164"/>
    <s v="Kunal Bhatt"/>
    <s v="75695"/>
    <s v="ZM1251250MEG02405"/>
    <x v="2"/>
    <m/>
    <s v="Replacement"/>
    <s v="RSO06566"/>
    <x v="7"/>
    <x v="0"/>
    <s v="APPROVED BY"/>
    <x v="92"/>
    <x v="16"/>
    <x v="0"/>
    <x v="0"/>
    <s v="ME"/>
    <x v="0"/>
    <x v="0"/>
    <s v="[2YearRotimaticNextRotimaticCareWarranty] Rotimatic Next - Rotimatic Care Plus Warranty - 2 Years"/>
    <x v="0"/>
    <n v="0"/>
    <n v="1"/>
    <s v="Return with Refund/Replacement"/>
    <m/>
  </r>
  <r>
    <x v="164"/>
    <s v="Ankit Sharma"/>
    <s v="75283"/>
    <s v="ZM1251250MEG02209"/>
    <x v="2"/>
    <m/>
    <s v="Replacement"/>
    <s v="RSO06565"/>
    <x v="7"/>
    <x v="0"/>
    <s v="BROKEN TRANSFER ARM"/>
    <x v="9"/>
    <x v="1"/>
    <x v="0"/>
    <x v="0"/>
    <s v="ME"/>
    <x v="0"/>
    <x v="0"/>
    <s v="[2YearRotimaticNextRotimaticCareWarranty] Rotimatic Next - Rotimatic Care Plus Warranty - 2 Years"/>
    <x v="0"/>
    <n v="0"/>
    <n v="1"/>
    <s v="Return with Refund/Replacement"/>
    <m/>
  </r>
  <r>
    <x v="164"/>
    <s v="Karandeep s Virk"/>
    <s v="73790"/>
    <s v="ZM1251042MEW01645"/>
    <x v="0"/>
    <m/>
    <s v="Replacement"/>
    <s v="RSO06563"/>
    <x v="7"/>
    <x v="0"/>
    <s v="NOT POWERING ON"/>
    <x v="5"/>
    <x v="3"/>
    <x v="6"/>
    <x v="0"/>
    <s v="ME"/>
    <x v="18"/>
    <x v="0"/>
    <s v="[ZNF0111AW-ME] Rotimatic Next (Black &amp; White)"/>
    <x v="0"/>
    <n v="119"/>
    <n v="1"/>
    <s v="Return with Refund/Replacement"/>
    <m/>
  </r>
  <r>
    <x v="164"/>
    <s v="AMIT L PANDE"/>
    <s v="72939"/>
    <s v="ZM1250940CAW03579"/>
    <x v="0"/>
    <m/>
    <s v="Replacement"/>
    <s v="RSO06560"/>
    <x v="7"/>
    <x v="0"/>
    <s v="TRANSFER ARM STUCK"/>
    <x v="3"/>
    <x v="1"/>
    <x v="9"/>
    <x v="0"/>
    <s v="CA"/>
    <x v="14"/>
    <x v="0"/>
    <s v="[ZNF0111AW-CA] Rotimatic Next (Black &amp; White)"/>
    <x v="0"/>
    <n v="42"/>
    <n v="1"/>
    <s v="Return with Refund/Replacement"/>
    <m/>
  </r>
  <r>
    <x v="164"/>
    <s v="Gagandeep Awal"/>
    <s v="64306"/>
    <s v="ZM1250836CAG02773"/>
    <x v="0"/>
    <m/>
    <s v="Replacement"/>
    <s v="RSO06559"/>
    <x v="7"/>
    <x v="0"/>
    <s v="KNEADER BLADE STUCK"/>
    <x v="2"/>
    <x v="0"/>
    <x v="3"/>
    <x v="0"/>
    <s v="CA"/>
    <x v="13"/>
    <x v="0"/>
    <s v="[2YearRotimaticPlusRotimaticCareWarranty] Rotimatic Plus - Rotimatic Care Plus Warranty - 2 Years"/>
    <x v="0"/>
    <n v="0"/>
    <n v="1"/>
    <s v="Return with Refund/Replacement"/>
    <m/>
  </r>
  <r>
    <x v="164"/>
    <s v="Akhilesh Verma"/>
    <s v="68180"/>
    <s v="ZM1250730MEG00616"/>
    <x v="0"/>
    <m/>
    <s v="Replacement"/>
    <s v="RSO06558"/>
    <x v="7"/>
    <x v="0"/>
    <s v="KNEADER BLADE STUCK"/>
    <x v="2"/>
    <x v="0"/>
    <x v="1"/>
    <x v="0"/>
    <s v="ME"/>
    <x v="32"/>
    <x v="0"/>
    <s v="[3YearRotimaticNextRotimaticCareWarranty] Rotimatic Next - Rotimatic Care Plus Warranty - 3 Years"/>
    <x v="0"/>
    <n v="133"/>
    <n v="1"/>
    <s v="Return with Refund/Replacement"/>
    <m/>
  </r>
  <r>
    <x v="165"/>
    <s v="Rahul Gangwar"/>
    <s v="69001"/>
    <s v="ZM1250937CAG02936"/>
    <x v="0"/>
    <m/>
    <s v="Replacement"/>
    <s v="RSO06550"/>
    <x v="7"/>
    <x v="0"/>
    <s v="NOT POWERING ON"/>
    <x v="5"/>
    <x v="3"/>
    <x v="9"/>
    <x v="0"/>
    <s v="CA"/>
    <x v="21"/>
    <x v="0"/>
    <s v="[ZNF0111AG-CA] Rotimatic Next (Black &amp; Grey)"/>
    <x v="0"/>
    <n v="0"/>
    <n v="1"/>
    <s v="Return with Refund/Replacement"/>
    <m/>
  </r>
  <r>
    <x v="165"/>
    <s v="Rajendra Golegaonkar"/>
    <s v="70284"/>
    <s v="ZM1250940MEG01200"/>
    <x v="2"/>
    <m/>
    <s v="Replacement"/>
    <s v="RSO06546"/>
    <x v="7"/>
    <x v="0"/>
    <s v="BROKEN TRANSFER ARM"/>
    <x v="9"/>
    <x v="1"/>
    <x v="9"/>
    <x v="0"/>
    <s v="ME"/>
    <x v="14"/>
    <x v="0"/>
    <s v="[3YearRotimaticNextRotimaticCareWarranty] Rotimatic Next - Rotimatic Care Plus Warranty - 3 Years"/>
    <x v="0"/>
    <n v="0"/>
    <n v="1"/>
    <s v="Return with Refund/Replacement"/>
    <m/>
  </r>
  <r>
    <x v="165"/>
    <s v="Harman Lidder"/>
    <s v="64611"/>
    <s v="ZM1250727MEG00327"/>
    <x v="0"/>
    <m/>
    <s v="Replacement"/>
    <s v="RSO06545"/>
    <x v="7"/>
    <x v="0"/>
    <s v="RATTLING SOUND"/>
    <x v="6"/>
    <x v="1"/>
    <x v="1"/>
    <x v="0"/>
    <s v="ME"/>
    <x v="28"/>
    <x v="0"/>
    <s v="[2YearRotimaticNextRotimaticCareWarranty] Rotimatic Next - Rotimatic Care Plus Warranty - 2 Years"/>
    <x v="0"/>
    <n v="145"/>
    <n v="1"/>
    <s v="Return with Refund/Replacement"/>
    <m/>
  </r>
  <r>
    <x v="165"/>
    <s v="Musheer Mubarki"/>
    <s v="74339"/>
    <s v="ZM1251250MEG02306"/>
    <x v="2"/>
    <m/>
    <s v="Replacement"/>
    <s v="RSO06544"/>
    <x v="7"/>
    <x v="0"/>
    <s v="WATER CONTAINER'S LID DOES NOT FIT (SLIGHTLY BEND)"/>
    <x v="116"/>
    <x v="6"/>
    <x v="0"/>
    <x v="0"/>
    <s v="ME"/>
    <x v="0"/>
    <x v="0"/>
    <m/>
    <x v="0"/>
    <n v="87"/>
    <n v="1"/>
    <s v="Cancellation"/>
    <m/>
  </r>
  <r>
    <x v="165"/>
    <s v="Rahul Sareen"/>
    <s v="66356"/>
    <s v="ZM1250939CAG03288"/>
    <x v="0"/>
    <m/>
    <s v="Replacement"/>
    <s v="RSO06538"/>
    <x v="7"/>
    <x v="0"/>
    <s v="PANS NOT HEATING"/>
    <x v="24"/>
    <x v="4"/>
    <x v="9"/>
    <x v="0"/>
    <s v="CA"/>
    <x v="36"/>
    <x v="0"/>
    <s v="[ZNF0111AG-CA] Rotimatic Next (Black &amp; Grey)"/>
    <x v="2"/>
    <n v="0"/>
    <n v="1"/>
    <s v="Return with Refund/Replacement"/>
    <m/>
  </r>
  <r>
    <x v="165"/>
    <s v="Nisarg Talati"/>
    <s v="74566"/>
    <s v="ZM1251251CAG07115"/>
    <x v="2"/>
    <m/>
    <s v="Replacement"/>
    <s v="RSO06537"/>
    <x v="7"/>
    <x v="0"/>
    <s v="WATER CONTAINER WOBBLY"/>
    <x v="134"/>
    <x v="7"/>
    <x v="0"/>
    <x v="0"/>
    <s v="CA"/>
    <x v="1"/>
    <x v="0"/>
    <s v="[ZNF0111AG-CA] Rotimatic Next (Black &amp; Grey)"/>
    <x v="0"/>
    <n v="0"/>
    <n v="1"/>
    <s v="Return with Refund/Replacement"/>
    <m/>
  </r>
  <r>
    <x v="165"/>
    <s v="Amit Jain"/>
    <s v="63629"/>
    <s v="ZM1251043CAG03919"/>
    <x v="0"/>
    <m/>
    <s v="Replacement"/>
    <s v="RSO06532"/>
    <x v="7"/>
    <x v="0"/>
    <s v="APPROVED FOR REPLACEMENT"/>
    <x v="62"/>
    <x v="14"/>
    <x v="6"/>
    <x v="0"/>
    <s v="CA"/>
    <x v="9"/>
    <x v="0"/>
    <s v="[Extend-Protection-Plan-299.00] Extend Protection Plan - US - 2 Years (299.00)"/>
    <x v="0"/>
    <n v="0"/>
    <n v="1"/>
    <s v="Return with Refund/Replacement"/>
    <m/>
  </r>
  <r>
    <x v="166"/>
    <s v="Nipul Patel"/>
    <s v="76743"/>
    <s v="ZM1251250MEG02334"/>
    <x v="0"/>
    <m/>
    <s v="Replacement"/>
    <s v="RSO06529"/>
    <x v="7"/>
    <x v="0"/>
    <s v="PRESS PAN STUCK"/>
    <x v="7"/>
    <x v="4"/>
    <x v="0"/>
    <x v="0"/>
    <s v="ME"/>
    <x v="0"/>
    <x v="0"/>
    <s v="[2YearRotimaticNextRotimaticCareWarranty] Rotimatic Next - Rotimatic Care Plus Warranty - 2 Years"/>
    <x v="0"/>
    <n v="67"/>
    <n v="1"/>
    <s v="Return with Refund/Replacement"/>
    <m/>
  </r>
  <r>
    <x v="166"/>
    <s v="Kushal Kedia"/>
    <s v="66983"/>
    <s v="ZM1250729CAG01809"/>
    <x v="0"/>
    <m/>
    <s v="Replacement"/>
    <s v="RSO06527"/>
    <x v="7"/>
    <x v="0"/>
    <s v="KNEADER BLADE STUCK"/>
    <x v="2"/>
    <x v="0"/>
    <x v="1"/>
    <x v="0"/>
    <s v="CA"/>
    <x v="2"/>
    <x v="0"/>
    <s v="[ZNF0111AG-CA] Rotimatic Next (Black &amp; Grey)"/>
    <x v="0"/>
    <n v="0"/>
    <n v="1"/>
    <s v="Return with Refund/Replacement"/>
    <m/>
  </r>
  <r>
    <x v="166"/>
    <s v="Rishav Mahajan"/>
    <s v="62945"/>
    <s v="ZM1250836CAG02813"/>
    <x v="0"/>
    <m/>
    <s v="Replacement"/>
    <s v="RSO06524"/>
    <x v="7"/>
    <x v="0"/>
    <s v="LOUD NOISE"/>
    <x v="54"/>
    <x v="11"/>
    <x v="3"/>
    <x v="0"/>
    <s v="CA"/>
    <x v="13"/>
    <x v="0"/>
    <s v="[2YearRotimaticPlusRotimaticCareWarranty] Rotimatic Plus - Rotimatic Care Plus Warranty - 2 Years"/>
    <x v="0"/>
    <n v="0"/>
    <n v="1"/>
    <s v="Return with Refund/Replacement"/>
    <m/>
  </r>
  <r>
    <x v="166"/>
    <s v="Shilpa Kadam"/>
    <s v="55960"/>
    <s v="ZM82407CAB0AE"/>
    <x v="0"/>
    <m/>
    <s v="Replacement"/>
    <m/>
    <x v="7"/>
    <x v="0"/>
    <s v="POWER ISSUE"/>
    <x v="94"/>
    <x v="3"/>
    <x v="1"/>
    <x v="3"/>
    <s v="B0"/>
    <x v="4"/>
    <x v="1"/>
    <s v="[ZMA0217] Roti Basket"/>
    <x v="0"/>
    <n v="173"/>
    <n v="1"/>
    <s v="Return with Refund/Replacement"/>
    <m/>
  </r>
  <r>
    <x v="166"/>
    <s v="Jayesh Patel"/>
    <s v="71157"/>
    <s v="ZM1251146CAG04975"/>
    <x v="0"/>
    <m/>
    <s v="Replacement"/>
    <s v="RSO06520"/>
    <x v="7"/>
    <x v="0"/>
    <s v="CRACK"/>
    <x v="8"/>
    <x v="5"/>
    <x v="2"/>
    <x v="0"/>
    <s v="CA"/>
    <x v="3"/>
    <x v="0"/>
    <s v="[ZNF0111AG-CA] Rotimatic Next (Black &amp; Grey)"/>
    <x v="0"/>
    <n v="45"/>
    <n v="1"/>
    <s v="Return with Refund/Replacement"/>
    <m/>
  </r>
  <r>
    <x v="166"/>
    <s v="Prathamesh Dalvi"/>
    <s v="68499"/>
    <s v="ZM1251043CAG04189"/>
    <x v="0"/>
    <m/>
    <s v="Replacement"/>
    <s v="RSO06519"/>
    <x v="7"/>
    <x v="0"/>
    <s v="NOT POWERING ON"/>
    <x v="5"/>
    <x v="3"/>
    <x v="6"/>
    <x v="0"/>
    <s v="CA"/>
    <x v="9"/>
    <x v="0"/>
    <s v="[ZNF0111AG-CA] Rotimatic Next (Black &amp; Grey)"/>
    <x v="0"/>
    <n v="0"/>
    <n v="1"/>
    <s v="Return with Refund/Replacement"/>
    <m/>
  </r>
  <r>
    <x v="167"/>
    <s v="Rishi Shrivastava"/>
    <s v="73752"/>
    <s v="ZM1251146CAG05175"/>
    <x v="0"/>
    <m/>
    <s v="Replacement"/>
    <s v="RSO06518"/>
    <x v="7"/>
    <x v="0"/>
    <s v="NOT POWERING ON"/>
    <x v="5"/>
    <x v="3"/>
    <x v="2"/>
    <x v="0"/>
    <s v="CA"/>
    <x v="3"/>
    <x v="0"/>
    <s v="[2YearRotimaticNextRotimaticCareWarranty] Rotimatic Next - Rotimatic Care Plus Warranty - 2 Years"/>
    <x v="0"/>
    <n v="184"/>
    <n v="1"/>
    <s v="Return with Refund/Replacement"/>
    <m/>
  </r>
  <r>
    <x v="167"/>
    <s v="Probas Adak"/>
    <s v="64831"/>
    <s v="ZM1250625CAG01041"/>
    <x v="0"/>
    <m/>
    <s v="Replacement"/>
    <s v="RSO06516"/>
    <x v="7"/>
    <x v="0"/>
    <s v="NOT POWERING ON"/>
    <x v="5"/>
    <x v="3"/>
    <x v="10"/>
    <x v="0"/>
    <s v="CA"/>
    <x v="29"/>
    <x v="0"/>
    <s v="[ZNF0111AG-CA] Rotimatic Next (Black &amp; Grey)"/>
    <x v="0"/>
    <n v="0"/>
    <n v="1"/>
    <s v="Return with Refund/Replacement"/>
    <m/>
  </r>
  <r>
    <x v="167"/>
    <s v="Deepthi Prasad"/>
    <s v="72793"/>
    <s v="ZM1251147CAG05365"/>
    <x v="0"/>
    <m/>
    <s v="Replacement"/>
    <s v="RSO06513"/>
    <x v="7"/>
    <x v="0"/>
    <s v="PROBLEMATIC MACHINE"/>
    <x v="15"/>
    <x v="11"/>
    <x v="2"/>
    <x v="0"/>
    <s v="CA"/>
    <x v="38"/>
    <x v="0"/>
    <s v="[ZNF0111AG-CA] Rotimatic Next (Black &amp; Grey)"/>
    <x v="0"/>
    <n v="56"/>
    <n v="1"/>
    <s v="Return with Refund/Replacement"/>
    <m/>
  </r>
  <r>
    <x v="167"/>
    <s v="Palak Gandhi"/>
    <s v="69081"/>
    <s v="ZM1251249CAG06162"/>
    <x v="0"/>
    <m/>
    <s v="Replacement"/>
    <s v="RSO06512"/>
    <x v="7"/>
    <x v="0"/>
    <s v="PANS NOT HEATING"/>
    <x v="24"/>
    <x v="4"/>
    <x v="0"/>
    <x v="0"/>
    <s v="CA"/>
    <x v="20"/>
    <x v="0"/>
    <s v="[ZNF0111AG-CA] Rotimatic Next (Black &amp; Grey)"/>
    <x v="0"/>
    <n v="59"/>
    <n v="1"/>
    <s v="Return with Refund/Replacement"/>
    <m/>
  </r>
  <r>
    <x v="167"/>
    <s v="Sanal Sreedharan"/>
    <s v="74866"/>
    <s v="ZM81808CA042A"/>
    <x v="2"/>
    <m/>
    <s v="Replacement"/>
    <s v="RSO06510"/>
    <x v="7"/>
    <x v="0"/>
    <s v="FLOUR TUNNEL BLOCK"/>
    <x v="56"/>
    <x v="6"/>
    <x v="3"/>
    <x v="8"/>
    <s v="04"/>
    <x v="4"/>
    <x v="1"/>
    <s v="[3YearRotimaticNextRotimaticCareWarranty] Rotimatic Next - Rotimatic Care Plus Warranty - 3 Years"/>
    <x v="0"/>
    <n v="0"/>
    <n v="1"/>
    <s v="Return with Refund/Replacement"/>
    <m/>
  </r>
  <r>
    <x v="167"/>
    <s v="Vikramjeet Singh"/>
    <s v="65065"/>
    <s v="ZM1250939CAW03214"/>
    <x v="0"/>
    <m/>
    <s v="Replacement"/>
    <s v="RSO06509"/>
    <x v="7"/>
    <x v="0"/>
    <s v="PRESS PAN STUCK"/>
    <x v="7"/>
    <x v="4"/>
    <x v="9"/>
    <x v="0"/>
    <s v="CA"/>
    <x v="36"/>
    <x v="0"/>
    <s v="[ZNF0111AW-CA] Rotimatic Next (Black &amp; White)"/>
    <x v="0"/>
    <n v="0"/>
    <n v="1"/>
    <s v="Return with Refund/Replacement"/>
    <m/>
  </r>
  <r>
    <x v="167"/>
    <s v="Kushan Mehta"/>
    <s v="62799"/>
    <s v="ZM1251144CAW04448"/>
    <x v="0"/>
    <m/>
    <s v="Replacement"/>
    <s v="RSO06499"/>
    <x v="7"/>
    <x v="0"/>
    <s v="NOT POWERING ON"/>
    <x v="5"/>
    <x v="3"/>
    <x v="2"/>
    <x v="0"/>
    <s v="CA"/>
    <x v="5"/>
    <x v="0"/>
    <s v="[Extend-Protection-Plan-299.00] Extend Protection Plan - US - 2 Years (299.00)"/>
    <x v="2"/>
    <n v="0"/>
    <n v="1"/>
    <s v="Return with Refund/Replacement"/>
    <m/>
  </r>
  <r>
    <x v="167"/>
    <s v="Chinmay Joshi"/>
    <s v="67182"/>
    <s v="ZM1250834CAG02368"/>
    <x v="0"/>
    <m/>
    <s v="Replacement"/>
    <s v="RSO06498"/>
    <x v="7"/>
    <x v="0"/>
    <s v="NOT POWERING ON"/>
    <x v="5"/>
    <x v="3"/>
    <x v="3"/>
    <x v="0"/>
    <s v="CA"/>
    <x v="35"/>
    <x v="0"/>
    <s v="[2YearRotimaticNextRotimaticCareWarranty] Rotimatic Next - Rotimatic Care Plus Warranty - 2 Years"/>
    <x v="0"/>
    <n v="0"/>
    <n v="1"/>
    <s v="Return with Refund/Replacement"/>
    <m/>
  </r>
  <r>
    <x v="168"/>
    <s v="Manabendra Roy"/>
    <s v="72422"/>
    <s v="ZM1251146CAG05055"/>
    <x v="0"/>
    <m/>
    <s v="Replacement"/>
    <s v="RSO06490"/>
    <x v="8"/>
    <x v="1"/>
    <s v="INCORRECT PART PLACEMENT"/>
    <x v="82"/>
    <x v="9"/>
    <x v="2"/>
    <x v="0"/>
    <s v="CA"/>
    <x v="3"/>
    <x v="0"/>
    <s v="[2YearRotimaticNextRotimaticCareWarranty] Rotimatic Next - Rotimatic Care Plus Warranty - 2 Years"/>
    <x v="0"/>
    <n v="45"/>
    <n v="1"/>
    <s v="Return with Refund/Replacement"/>
    <m/>
  </r>
  <r>
    <x v="168"/>
    <s v="Sandip Tayade"/>
    <s v="67595"/>
    <s v="ZM1250937CAG02847"/>
    <x v="0"/>
    <m/>
    <s v="Replacement"/>
    <s v="RSO06489"/>
    <x v="8"/>
    <x v="1"/>
    <s v="NOT POWERING ON"/>
    <x v="5"/>
    <x v="3"/>
    <x v="9"/>
    <x v="0"/>
    <s v="CA"/>
    <x v="21"/>
    <x v="0"/>
    <s v="[ZNF0111AG-CA] Rotimatic Next (Black &amp; Grey)"/>
    <x v="0"/>
    <n v="0"/>
    <n v="1"/>
    <s v="Return with Refund/Replacement"/>
    <m/>
  </r>
  <r>
    <x v="168"/>
    <s v="Abhay Dalvi"/>
    <s v="69983"/>
    <s v="ZM1250729CAG01780"/>
    <x v="0"/>
    <m/>
    <s v="Replacement"/>
    <s v="RSO06488"/>
    <x v="8"/>
    <x v="1"/>
    <s v="MACHINE REPLACEMENT"/>
    <x v="62"/>
    <x v="14"/>
    <x v="1"/>
    <x v="0"/>
    <s v="CA"/>
    <x v="2"/>
    <x v="0"/>
    <s v="[6MonthsRotimaticNextRotimaticCareWarranty] Rotimatic Next - Rotimatic Care Plus Warranty - 6 Months"/>
    <x v="0"/>
    <n v="51"/>
    <n v="1"/>
    <s v="Return with Refund/Replacement"/>
    <m/>
  </r>
  <r>
    <x v="168"/>
    <s v="Pranav Sakulkar"/>
    <s v="66450"/>
    <s v="ZM1250834CAW02236"/>
    <x v="2"/>
    <m/>
    <s v="Replacement"/>
    <s v="RSO06462"/>
    <x v="8"/>
    <x v="1"/>
    <s v="BROKEN TRANSFER ARM"/>
    <x v="9"/>
    <x v="1"/>
    <x v="3"/>
    <x v="0"/>
    <s v="CA"/>
    <x v="35"/>
    <x v="0"/>
    <s v="[3YearRotimaticNextRotimaticCareWarranty] Rotimatic Next - Rotimatic Care Plus Warranty - 3 Years"/>
    <x v="0"/>
    <n v="0"/>
    <n v="1"/>
    <s v="Return with Refund/Replacement"/>
    <m/>
  </r>
  <r>
    <x v="168"/>
    <s v="Sagar Chavan"/>
    <s v="72342"/>
    <s v="ZM1250938CAW03425"/>
    <x v="0"/>
    <m/>
    <s v="Replacement"/>
    <s v="RSO06484"/>
    <x v="8"/>
    <x v="1"/>
    <s v="NOT POWERING ON"/>
    <x v="5"/>
    <x v="3"/>
    <x v="9"/>
    <x v="0"/>
    <s v="CA"/>
    <x v="26"/>
    <x v="0"/>
    <s v="[2YearRotimaticNextRotimaticCareWarranty] Rotimatic Next - Rotimatic Care Plus Warranty - 2 Years"/>
    <x v="0"/>
    <n v="218"/>
    <n v="1"/>
    <s v="Return with Refund/Replacement"/>
    <m/>
  </r>
  <r>
    <x v="168"/>
    <s v="Savdeep Singh"/>
    <s v="65664"/>
    <s v="ZM1250832CAW02135"/>
    <x v="0"/>
    <m/>
    <s v="Replacement"/>
    <s v="RSO06481"/>
    <x v="8"/>
    <x v="1"/>
    <s v="KNEADER BLADE STUCK"/>
    <x v="2"/>
    <x v="0"/>
    <x v="3"/>
    <x v="0"/>
    <s v="CA"/>
    <x v="23"/>
    <x v="0"/>
    <s v="[ZNF0111AW-CA] Rotimatic Next (Black &amp; White)"/>
    <x v="0"/>
    <n v="0"/>
    <n v="1"/>
    <s v="Return with Refund/Replacement"/>
    <m/>
  </r>
  <r>
    <x v="168"/>
    <s v="Tanush Gupta"/>
    <s v="70689"/>
    <s v="ZM1251144CAG04617"/>
    <x v="0"/>
    <m/>
    <s v="Replacement"/>
    <s v="RSO06480"/>
    <x v="8"/>
    <x v="1"/>
    <s v="NOT POWERING ON"/>
    <x v="5"/>
    <x v="3"/>
    <x v="2"/>
    <x v="0"/>
    <s v="CA"/>
    <x v="5"/>
    <x v="0"/>
    <s v="[ZNF0111AG-CA] Rotimatic Next (Black &amp; Grey)"/>
    <x v="0"/>
    <n v="41"/>
    <n v="1"/>
    <s v="Return with Refund/Replacement"/>
    <m/>
  </r>
  <r>
    <x v="168"/>
    <s v="Amit Malaviya"/>
    <s v="63885"/>
    <s v="ZM1250728CAG01457"/>
    <x v="0"/>
    <m/>
    <s v="Replacement"/>
    <s v="RSO06476"/>
    <x v="8"/>
    <x v="1"/>
    <s v="POWER ISSUE"/>
    <x v="94"/>
    <x v="3"/>
    <x v="1"/>
    <x v="0"/>
    <s v="CA"/>
    <x v="31"/>
    <x v="0"/>
    <s v="[ZMA0111A-CA] Rotimatic Plus"/>
    <x v="0"/>
    <n v="0"/>
    <n v="1"/>
    <s v="Return with Refund/Replacement"/>
    <m/>
  </r>
  <r>
    <x v="168"/>
    <s v="Anup Agrawal"/>
    <s v="62650"/>
    <s v="ZM1250623CAG00574"/>
    <x v="2"/>
    <m/>
    <s v="Replacement"/>
    <s v="RSO06473"/>
    <x v="8"/>
    <x v="1"/>
    <s v="APPROVED BY"/>
    <x v="92"/>
    <x v="16"/>
    <x v="10"/>
    <x v="0"/>
    <s v="CA"/>
    <x v="22"/>
    <x v="0"/>
    <s v="[Extend-Protection-Plan-299.00] Extend Protection Plan - US - 2 Years (299.00)"/>
    <x v="2"/>
    <n v="0"/>
    <n v="1"/>
    <s v="Return with Refund/Replacement"/>
    <m/>
  </r>
  <r>
    <x v="169"/>
    <s v="Sachin Narwade"/>
    <s v="64377"/>
    <s v="ZM1250729CAW01855"/>
    <x v="0"/>
    <m/>
    <s v="Replacement"/>
    <s v="RSO06471"/>
    <x v="8"/>
    <x v="1"/>
    <s v="KNEADER BLADE STUCK"/>
    <x v="2"/>
    <x v="0"/>
    <x v="1"/>
    <x v="0"/>
    <s v="CA"/>
    <x v="2"/>
    <x v="0"/>
    <s v="[ZNF0111AW-CA] Rotimatic Next (Black &amp; White)"/>
    <x v="0"/>
    <n v="0"/>
    <n v="1"/>
    <s v="Return with Refund/Replacement"/>
    <m/>
  </r>
  <r>
    <x v="169"/>
    <s v="meghna mittal"/>
    <s v="65666"/>
    <s v="ZM1250626CAW01234"/>
    <x v="2"/>
    <m/>
    <s v="Replacement"/>
    <s v="RSO06470"/>
    <x v="8"/>
    <x v="1"/>
    <s v="BROKEN TRANSFER ARM"/>
    <x v="9"/>
    <x v="1"/>
    <x v="10"/>
    <x v="0"/>
    <s v="CA"/>
    <x v="15"/>
    <x v="0"/>
    <s v="[ZNF0111AW-CA] Rotimatic Next (Black &amp; White)"/>
    <x v="0"/>
    <n v="0"/>
    <n v="1"/>
    <s v="Return with Refund/Replacement"/>
    <m/>
  </r>
  <r>
    <x v="169"/>
    <s v="Litty Thomas"/>
    <s v="76006"/>
    <s v="ZM1251249CAG06312"/>
    <x v="0"/>
    <m/>
    <s v="Replacement"/>
    <s v="RSO06457"/>
    <x v="8"/>
    <x v="1"/>
    <s v="TRANSFER ARM STUCK"/>
    <x v="3"/>
    <x v="1"/>
    <x v="0"/>
    <x v="0"/>
    <s v="CA"/>
    <x v="20"/>
    <x v="0"/>
    <s v="[ZNF0111AG-CA] Rotimatic Next (Black &amp; Grey)"/>
    <x v="0"/>
    <n v="0"/>
    <n v="1"/>
    <s v="Return with Refund/Replacement"/>
    <m/>
  </r>
  <r>
    <x v="169"/>
    <s v="Amardeep Singh Channa"/>
    <s v="72560"/>
    <s v="ZM1250625CAG01073"/>
    <x v="0"/>
    <m/>
    <s v="Replacement"/>
    <s v="RSO06455"/>
    <x v="8"/>
    <x v="1"/>
    <s v="TRANSFER ARM STUCK"/>
    <x v="3"/>
    <x v="1"/>
    <x v="10"/>
    <x v="0"/>
    <s v="CA"/>
    <x v="29"/>
    <x v="0"/>
    <s v="[ZNF0111AG-CA] Rotimatic Next (Black &amp; Grey)"/>
    <x v="0"/>
    <n v="111"/>
    <n v="1"/>
    <s v="Return with Refund/Replacement"/>
    <m/>
  </r>
  <r>
    <x v="169"/>
    <s v="Pratik Naik"/>
    <s v="73233"/>
    <s v="ZM1251147CAG05578"/>
    <x v="0"/>
    <m/>
    <s v="Replacement"/>
    <s v="RSO06454"/>
    <x v="8"/>
    <x v="1"/>
    <s v="NOT POWERING ON"/>
    <x v="5"/>
    <x v="3"/>
    <x v="2"/>
    <x v="0"/>
    <s v="CA"/>
    <x v="38"/>
    <x v="0"/>
    <s v="[ZNF0111AG-CA] Rotimatic Next (Black &amp; Grey)"/>
    <x v="0"/>
    <n v="56"/>
    <n v="1"/>
    <s v="Return with Refund/Replacement"/>
    <m/>
  </r>
  <r>
    <x v="169"/>
    <s v="Swati Chaudhary"/>
    <s v="64757"/>
    <s v="ZM1250730MEG00574"/>
    <x v="0"/>
    <m/>
    <s v="Replacement"/>
    <s v="RSO06453"/>
    <x v="8"/>
    <x v="1"/>
    <s v="BROKEN TRANSFER ARM"/>
    <x v="9"/>
    <x v="1"/>
    <x v="1"/>
    <x v="0"/>
    <s v="ME"/>
    <x v="32"/>
    <x v="0"/>
    <s v="[ZNF0111AG-ME] Rotimatic Next (Black &amp; Grey)"/>
    <x v="2"/>
    <n v="119"/>
    <n v="1"/>
    <s v="Return with Refund/Replacement"/>
    <m/>
  </r>
  <r>
    <x v="169"/>
    <s v="Prasanth Kalisseril Praseedan"/>
    <s v="55959"/>
    <s v="ZM1250835MEW00867"/>
    <x v="0"/>
    <m/>
    <s v="Replacement"/>
    <s v="RSO06452"/>
    <x v="8"/>
    <x v="1"/>
    <s v="LOUD SOUND"/>
    <x v="54"/>
    <x v="11"/>
    <x v="3"/>
    <x v="0"/>
    <s v="ME"/>
    <x v="8"/>
    <x v="0"/>
    <s v="[ZMA0217] Roti Basket"/>
    <x v="0"/>
    <n v="0"/>
    <n v="1"/>
    <s v="Return with Refund/Replacement"/>
    <m/>
  </r>
  <r>
    <x v="169"/>
    <s v="ram sharma"/>
    <s v="64518"/>
    <s v="ZM1250730CAW01897"/>
    <x v="0"/>
    <m/>
    <s v="Replacement"/>
    <s v="RSO06451"/>
    <x v="8"/>
    <x v="1"/>
    <s v="PANS NOT HEATING"/>
    <x v="24"/>
    <x v="4"/>
    <x v="1"/>
    <x v="0"/>
    <s v="CA"/>
    <x v="32"/>
    <x v="0"/>
    <s v="[ZNF0111AW-CA] Rotimatic Next (Black &amp; White)"/>
    <x v="0"/>
    <n v="0"/>
    <n v="1"/>
    <s v="Return with Refund/Replacement"/>
    <m/>
  </r>
  <r>
    <x v="169"/>
    <s v="Kamlesh Narayan khanvilkar"/>
    <s v="73716"/>
    <s v="ZM1251249MEG02090"/>
    <x v="2"/>
    <m/>
    <s v="Replacement"/>
    <s v="RSO06704"/>
    <x v="8"/>
    <x v="1"/>
    <s v="INCORRECT  POWER CORD CUSTOMER EXPECTS 2 PIN BUT RECEIVED 3 PIN MACHINE"/>
    <x v="49"/>
    <x v="7"/>
    <x v="0"/>
    <x v="0"/>
    <s v="ME"/>
    <x v="20"/>
    <x v="0"/>
    <s v="[3YearRotimaticNextRotimaticCareWarranty] Rotimatic Next - Rotimatic Care Plus Warranty - 3 Years"/>
    <x v="2"/>
    <n v="0"/>
    <n v="1"/>
    <s v="Return with Refund/Replacement"/>
    <m/>
  </r>
  <r>
    <x v="169"/>
    <s v="Shilpa Mehta"/>
    <s v="67648"/>
    <s v="ZP82503CAB9F3"/>
    <x v="2"/>
    <m/>
    <s v="Replacement"/>
    <s v="RSO06707"/>
    <x v="8"/>
    <x v="1"/>
    <s v="CRACK"/>
    <x v="8"/>
    <x v="5"/>
    <x v="7"/>
    <x v="0"/>
    <s v="B9"/>
    <x v="4"/>
    <x v="1"/>
    <s v="[1YearRemanufacturedRotimaticCareWarranty] Remanufactured - Rotimatic Care Plus Warranty - 1 Year"/>
    <x v="2"/>
    <n v="0"/>
    <n v="1"/>
    <s v="Return with Refund/Replacement"/>
    <m/>
  </r>
  <r>
    <x v="169"/>
    <s v="Ashvini Jadhav"/>
    <s v="65172"/>
    <s v="ZM1250625CAG000930"/>
    <x v="0"/>
    <m/>
    <s v="Replacement"/>
    <s v="RSO06446"/>
    <x v="8"/>
    <x v="1"/>
    <s v="NOT POWERING ON"/>
    <x v="5"/>
    <x v="3"/>
    <x v="10"/>
    <x v="0"/>
    <s v="CA"/>
    <x v="29"/>
    <x v="0"/>
    <s v="[ZNF0111AG-CA] Rotimatic Next (Black &amp; Grey)"/>
    <x v="0"/>
    <n v="0"/>
    <n v="1"/>
    <s v="Return with Refund/Replacement"/>
    <m/>
  </r>
  <r>
    <x v="169"/>
    <s v="Ankita Agarwal"/>
    <s v="65323"/>
    <s v="ZM1250940CAG03656"/>
    <x v="2"/>
    <m/>
    <s v="Replacement"/>
    <s v="RSO06705"/>
    <x v="8"/>
    <x v="1"/>
    <s v="DEFECTIVE FLOUR CONTAINER"/>
    <x v="113"/>
    <x v="6"/>
    <x v="9"/>
    <x v="0"/>
    <s v="CA"/>
    <x v="14"/>
    <x v="0"/>
    <s v="[2YearRotimaticNextRotimaticCareWarranty] Rotimatic Next - Rotimatic Care Plus Warranty - 2 Years"/>
    <x v="2"/>
    <n v="0"/>
    <n v="1"/>
    <s v="Return with Refund/Replacement"/>
    <m/>
  </r>
  <r>
    <x v="169"/>
    <s v="Ilyas Yezdani"/>
    <s v="74853"/>
    <s v="ZM1251249CAG06310"/>
    <x v="0"/>
    <m/>
    <s v="Replacement"/>
    <s v="RSO06427"/>
    <x v="8"/>
    <x v="1"/>
    <s v="CHECKED AND APPROVED BY ENGINEERS"/>
    <x v="92"/>
    <x v="16"/>
    <x v="0"/>
    <x v="0"/>
    <s v="CA"/>
    <x v="20"/>
    <x v="0"/>
    <s v="[2YearRotimaticNextRotimaticCareWarranty] Rotimatic Next - Rotimatic Care Plus Warranty - 2 Years"/>
    <x v="2"/>
    <n v="194"/>
    <n v="1"/>
    <s v="Return with Refund/Replacement"/>
    <m/>
  </r>
  <r>
    <x v="170"/>
    <s v="Kritin Joshi"/>
    <s v="67223"/>
    <s v="ZM1250834CAG02403"/>
    <x v="0"/>
    <m/>
    <s v="Replacement"/>
    <s v="RSO06444"/>
    <x v="8"/>
    <x v="1"/>
    <s v="TRANSFER ARM STUCK"/>
    <x v="3"/>
    <x v="1"/>
    <x v="3"/>
    <x v="0"/>
    <s v="CA"/>
    <x v="35"/>
    <x v="0"/>
    <s v="[ZNF0111AG-CA] Rotimatic Next (Black &amp; Grey)"/>
    <x v="0"/>
    <n v="0"/>
    <n v="1"/>
    <s v="Return with Refund/Replacement"/>
    <m/>
  </r>
  <r>
    <x v="170"/>
    <s v="Sadashiv Aggarwal"/>
    <s v="73057"/>
    <s v="ZM1251147CAG05501"/>
    <x v="0"/>
    <m/>
    <s v="Replacement"/>
    <s v="RSO06441"/>
    <x v="8"/>
    <x v="1"/>
    <s v="PRESS PAN STUCK"/>
    <x v="7"/>
    <x v="4"/>
    <x v="2"/>
    <x v="0"/>
    <s v="CA"/>
    <x v="38"/>
    <x v="0"/>
    <s v="[3YearRotimaticNextRotimaticCareWarranty] Rotimatic Next - Rotimatic Care Plus Warranty - 3 Years"/>
    <x v="0"/>
    <n v="36"/>
    <n v="1"/>
    <s v="Return with Refund/Replacement"/>
    <m/>
  </r>
  <r>
    <x v="170"/>
    <s v="Ruchitaben Patel"/>
    <s v="75252"/>
    <s v="ZM1251144CAG04777"/>
    <x v="0"/>
    <m/>
    <s v="Replacement"/>
    <s v="RSO06434"/>
    <x v="8"/>
    <x v="1"/>
    <s v="CRACK"/>
    <x v="8"/>
    <x v="5"/>
    <x v="2"/>
    <x v="0"/>
    <s v="CA"/>
    <x v="5"/>
    <x v="0"/>
    <s v="[2YearRotimaticNextRotimaticCareWarranty] Rotimatic Next - Rotimatic Care Plus Warranty - 2 Years"/>
    <x v="0"/>
    <n v="0"/>
    <n v="1"/>
    <s v="Return with Refund/Replacement"/>
    <m/>
  </r>
  <r>
    <x v="170"/>
    <s v="Kumuda Ranjan"/>
    <s v="63342"/>
    <s v="ZM1250623CAG00513"/>
    <x v="0"/>
    <m/>
    <s v="Replacement"/>
    <s v="RSO06430"/>
    <x v="8"/>
    <x v="1"/>
    <s v="NOT POWERING ON"/>
    <x v="5"/>
    <x v="3"/>
    <x v="10"/>
    <x v="0"/>
    <s v="CA"/>
    <x v="22"/>
    <x v="0"/>
    <s v="[Extend-Protection-Plan-299.00] Extend Protection Plan - US - 2 Years (299.00)"/>
    <x v="0"/>
    <n v="0"/>
    <n v="1"/>
    <s v="Return with Refund/Replacement"/>
    <m/>
  </r>
  <r>
    <x v="170"/>
    <s v="Paresh Dashore"/>
    <s v="69477"/>
    <s v="ZM1250940CAW03460"/>
    <x v="0"/>
    <m/>
    <s v="Replacement"/>
    <s v="RSO06429"/>
    <x v="8"/>
    <x v="1"/>
    <s v="TRANSFER ARM RATTLING NOISE"/>
    <x v="1"/>
    <x v="1"/>
    <x v="9"/>
    <x v="0"/>
    <s v="CA"/>
    <x v="14"/>
    <x v="0"/>
    <s v="[2YearRotimaticNextRotimaticCareWarranty] Rotimatic Next - Rotimatic Care Plus Warranty - 2 Years"/>
    <x v="0"/>
    <n v="0"/>
    <n v="1"/>
    <s v="Return with Refund/Replacement"/>
    <m/>
  </r>
  <r>
    <x v="171"/>
    <s v="Pradyumnsingh Thakur"/>
    <s v="72104"/>
    <s v="ZM1251146CAG04889"/>
    <x v="0"/>
    <m/>
    <s v="Replacement"/>
    <s v="RSO06426"/>
    <x v="8"/>
    <x v="1"/>
    <s v="LOADCELL ERROR"/>
    <x v="13"/>
    <x v="9"/>
    <x v="2"/>
    <x v="0"/>
    <s v="CA"/>
    <x v="3"/>
    <x v="0"/>
    <s v="[2YearRotimaticNextRotimaticCareWarranty] Rotimatic Next - Rotimatic Care Plus Warranty - 2 Years"/>
    <x v="0"/>
    <n v="211"/>
    <n v="1"/>
    <s v="Return with Refund/Replacement"/>
    <m/>
  </r>
  <r>
    <x v="171"/>
    <s v="Jasjeet Singh"/>
    <s v="62995"/>
    <s v="ZM1250417CAG00284"/>
    <x v="0"/>
    <m/>
    <s v="Replacement"/>
    <s v="RSO06425"/>
    <x v="8"/>
    <x v="1"/>
    <s v="TRANSFER ARM BROKEN"/>
    <x v="9"/>
    <x v="1"/>
    <x v="5"/>
    <x v="0"/>
    <s v="CA"/>
    <x v="16"/>
    <x v="0"/>
    <s v="[2YearRotimaticPlusRotimaticCareWarranty] Rotimatic Plus - Rotimatic Care Plus Warranty - 2 Years"/>
    <x v="0"/>
    <n v="0"/>
    <n v="1"/>
    <s v="Return with Refund/Replacement"/>
    <m/>
  </r>
  <r>
    <x v="171"/>
    <s v="Vijay Kumar"/>
    <s v="70242"/>
    <s v="ZM1251043CAG03697"/>
    <x v="0"/>
    <m/>
    <s v="Replacement"/>
    <s v="RSO06423"/>
    <x v="8"/>
    <x v="1"/>
    <s v="CRACK"/>
    <x v="8"/>
    <x v="5"/>
    <x v="6"/>
    <x v="0"/>
    <s v="CA"/>
    <x v="9"/>
    <x v="0"/>
    <s v="[6MonthsRotimaticNextRotimaticCareWarranty] Rotimatic Next - Rotimatic Care Plus Warranty - 6 Months"/>
    <x v="0"/>
    <n v="42"/>
    <n v="1"/>
    <s v="Return with Refund/Replacement"/>
    <m/>
  </r>
  <r>
    <x v="171"/>
    <s v="Ahsan Azhar"/>
    <s v="63952"/>
    <s v="ZM1250623CAG00626"/>
    <x v="0"/>
    <m/>
    <s v="Replacement"/>
    <s v="RSO06422"/>
    <x v="8"/>
    <x v="1"/>
    <s v="NOT POWERING ON"/>
    <x v="5"/>
    <x v="3"/>
    <x v="10"/>
    <x v="0"/>
    <s v="CA"/>
    <x v="22"/>
    <x v="0"/>
    <s v="[ZNF0111AG-CA] Rotimatic Next (Black &amp; Grey)"/>
    <x v="0"/>
    <n v="0"/>
    <n v="1"/>
    <s v="Return with Refund/Replacement"/>
    <m/>
  </r>
  <r>
    <x v="171"/>
    <s v="Bandish Chheda"/>
    <s v="66497"/>
    <s v="ZM1250832CAW02082"/>
    <x v="0"/>
    <m/>
    <s v="Replacement"/>
    <s v="RSO06420"/>
    <x v="8"/>
    <x v="1"/>
    <s v="KNEADER BLADE STUCK"/>
    <x v="2"/>
    <x v="0"/>
    <x v="3"/>
    <x v="0"/>
    <s v="CA"/>
    <x v="23"/>
    <x v="0"/>
    <s v="[ZNF0111AW-CA] Rotimatic Next (Black &amp; White)"/>
    <x v="0"/>
    <n v="0"/>
    <n v="1"/>
    <s v="Return with Refund/Replacement"/>
    <m/>
  </r>
  <r>
    <x v="171"/>
    <s v="Ravi Shah"/>
    <s v="64468"/>
    <s v="ZM1250626CAW01442"/>
    <x v="0"/>
    <m/>
    <s v="Replacement"/>
    <s v="RSO06436"/>
    <x v="8"/>
    <x v="1"/>
    <m/>
    <x v="4"/>
    <x v="2"/>
    <x v="10"/>
    <x v="0"/>
    <s v="CA"/>
    <x v="15"/>
    <x v="0"/>
    <s v="[2YearRotimaticNextRotimaticCareWarranty] Rotimatic Next - Rotimatic Care Plus Warranty - 2 Years"/>
    <x v="0"/>
    <n v="0"/>
    <n v="1"/>
    <s v="Return with Refund/Replacement"/>
    <m/>
  </r>
  <r>
    <x v="171"/>
    <s v="Rakesh Iyer"/>
    <s v="63566"/>
    <s v="ZM1250623CAG00530"/>
    <x v="0"/>
    <m/>
    <s v="Replacement"/>
    <s v="RSO06417"/>
    <x v="8"/>
    <x v="1"/>
    <s v="NOT POWERING ON"/>
    <x v="5"/>
    <x v="3"/>
    <x v="10"/>
    <x v="0"/>
    <s v="CA"/>
    <x v="22"/>
    <x v="0"/>
    <s v="[ZNF0111AG-CA] Rotimatic Next (Black &amp; Grey)"/>
    <x v="0"/>
    <n v="0"/>
    <n v="1"/>
    <s v="Return with Refund/Replacement"/>
    <m/>
  </r>
  <r>
    <x v="171"/>
    <s v="Dhhananjay A Mehta"/>
    <s v="69354"/>
    <s v="ZM1250834CAG02398"/>
    <x v="2"/>
    <m/>
    <s v="Replacement"/>
    <s v="RSO06416"/>
    <x v="8"/>
    <x v="1"/>
    <s v="DEFECTIVE TRANSFER ARM"/>
    <x v="9"/>
    <x v="1"/>
    <x v="3"/>
    <x v="0"/>
    <s v="CA"/>
    <x v="35"/>
    <x v="0"/>
    <s v="[ZNF0111AG-CA] Rotimatic Next (Black &amp; Grey)"/>
    <x v="0"/>
    <n v="0"/>
    <n v="1"/>
    <s v="Return with Refund/Replacement"/>
    <m/>
  </r>
  <r>
    <x v="171"/>
    <s v="Surbhi Modi"/>
    <s v="63876"/>
    <s v="ZM1250623CAG00559"/>
    <x v="0"/>
    <m/>
    <s v="Replacement"/>
    <s v="RSO06414"/>
    <x v="8"/>
    <x v="1"/>
    <s v="TRANSFER ARM STUCK"/>
    <x v="3"/>
    <x v="1"/>
    <x v="10"/>
    <x v="0"/>
    <s v="CA"/>
    <x v="22"/>
    <x v="0"/>
    <s v="[ZNF0111AG-CA] Rotimatic Next (Black &amp; Grey)"/>
    <x v="0"/>
    <n v="0"/>
    <n v="1"/>
    <s v="Return with Refund/Replacement"/>
    <m/>
  </r>
  <r>
    <x v="172"/>
    <s v="Sunil Singh"/>
    <s v="73761"/>
    <s v="ZM1251147CAG05379"/>
    <x v="0"/>
    <m/>
    <s v="Replacement"/>
    <s v="RSO06409"/>
    <x v="8"/>
    <x v="1"/>
    <s v="NOT POWERING ON"/>
    <x v="5"/>
    <x v="3"/>
    <x v="2"/>
    <x v="0"/>
    <s v="CA"/>
    <x v="38"/>
    <x v="0"/>
    <s v="[ZNF0111AG-CA] Rotimatic Next (Black &amp; Grey)"/>
    <x v="0"/>
    <n v="0"/>
    <n v="1"/>
    <s v="Return with Refund/Replacement"/>
    <m/>
  </r>
  <r>
    <x v="172"/>
    <s v="Sonal Ahuja"/>
    <s v="70002"/>
    <s v="ZM1250731CAG01979"/>
    <x v="0"/>
    <m/>
    <s v="Replacement"/>
    <s v="RSO06571"/>
    <x v="8"/>
    <x v="1"/>
    <s v="TRANSFER ARM STUCK"/>
    <x v="3"/>
    <x v="1"/>
    <x v="1"/>
    <x v="0"/>
    <s v="CA"/>
    <x v="33"/>
    <x v="0"/>
    <s v="[6MonthsRotimaticNextRotimaticCareWarranty] Rotimatic Next - Rotimatic Care Plus Warranty - 6 Months"/>
    <x v="0"/>
    <n v="41"/>
    <n v="1"/>
    <s v="Return with Refund/Replacement"/>
    <m/>
  </r>
  <r>
    <x v="172"/>
    <s v="Siddhant Gujar"/>
    <s v="65498"/>
    <s v="ZM1250729CAG01602"/>
    <x v="0"/>
    <m/>
    <s v="Replacement"/>
    <s v="RSO06404"/>
    <x v="8"/>
    <x v="1"/>
    <s v="MACHINE CANNOT CONNECT"/>
    <x v="23"/>
    <x v="12"/>
    <x v="1"/>
    <x v="0"/>
    <s v="CA"/>
    <x v="2"/>
    <x v="0"/>
    <s v="[ZNF0111AG-CA] Rotimatic Next (Black &amp; Grey)"/>
    <x v="0"/>
    <n v="0"/>
    <n v="1"/>
    <s v="Return with Refund/Replacement"/>
    <m/>
  </r>
  <r>
    <x v="172"/>
    <s v="Ajay Goswami"/>
    <s v="73407"/>
    <s v="ZM1251042MEW01580"/>
    <x v="0"/>
    <m/>
    <s v="Replacement"/>
    <s v="RSO06402"/>
    <x v="8"/>
    <x v="1"/>
    <s v="TRANSFER ARM STUCK"/>
    <x v="3"/>
    <x v="1"/>
    <x v="6"/>
    <x v="0"/>
    <s v="ME"/>
    <x v="18"/>
    <x v="0"/>
    <s v="[2YearRotimaticNextRotimaticCareWarranty] Rotimatic Next - Rotimatic Care Plus Warranty - 2 Years"/>
    <x v="0"/>
    <n v="116"/>
    <n v="1"/>
    <s v="Return with Refund/Replacement"/>
    <m/>
  </r>
  <r>
    <x v="172"/>
    <s v="Kireet Agrawal"/>
    <s v="70422"/>
    <s v="ZM1251249CAG06293"/>
    <x v="0"/>
    <m/>
    <s v="Replacement"/>
    <s v="RSO06395"/>
    <x v="8"/>
    <x v="1"/>
    <s v="STIRRER NOT ROTATING"/>
    <x v="14"/>
    <x v="10"/>
    <x v="0"/>
    <x v="0"/>
    <s v="CA"/>
    <x v="20"/>
    <x v="0"/>
    <s v="[ZNF0111AG-CA] Rotimatic Next (Black &amp; Grey)"/>
    <x v="0"/>
    <n v="59"/>
    <n v="1"/>
    <s v="Return with Refund/Replacement"/>
    <m/>
  </r>
  <r>
    <x v="172"/>
    <s v="Avani Devmurar"/>
    <s v="67602"/>
    <s v="ZM1250834CAG02048"/>
    <x v="0"/>
    <m/>
    <s v="Replacement"/>
    <s v="RSO06394"/>
    <x v="8"/>
    <x v="1"/>
    <s v="KNEADER BLADE STUCK"/>
    <x v="2"/>
    <x v="0"/>
    <x v="3"/>
    <x v="0"/>
    <s v="CA"/>
    <x v="35"/>
    <x v="0"/>
    <s v="[ZNF0111AG-CA] Rotimatic Next (Black &amp; Grey)"/>
    <x v="0"/>
    <n v="0"/>
    <n v="1"/>
    <s v="Return with Refund/Replacement"/>
    <m/>
  </r>
  <r>
    <x v="172"/>
    <s v="Srinivas Korapati"/>
    <s v="68149"/>
    <s v="ZM1250940CAW03561"/>
    <x v="0"/>
    <m/>
    <s v="Replacement"/>
    <s v="RSO06389"/>
    <x v="8"/>
    <x v="1"/>
    <s v="TRANSFER ARM STUCK"/>
    <x v="3"/>
    <x v="1"/>
    <x v="9"/>
    <x v="0"/>
    <s v="CA"/>
    <x v="14"/>
    <x v="0"/>
    <s v="[ZNF0111AW-CA] Rotimatic Next (Black &amp; White)"/>
    <x v="0"/>
    <n v="0"/>
    <n v="1"/>
    <s v="Return with Refund/Replacement"/>
    <m/>
  </r>
  <r>
    <x v="172"/>
    <s v="deepak nathani"/>
    <s v="69829"/>
    <s v="ZM1250730CAW01917"/>
    <x v="0"/>
    <m/>
    <s v="Replacement"/>
    <s v="RSO06385"/>
    <x v="8"/>
    <x v="1"/>
    <s v="KNEADING TRAY STUCK"/>
    <x v="0"/>
    <x v="0"/>
    <x v="1"/>
    <x v="0"/>
    <s v="CA"/>
    <x v="32"/>
    <x v="0"/>
    <s v="[6MonthsRotimaticNextRotimaticCareWarranty] Rotimatic Next - Rotimatic Care Plus Warranty - 6 Months"/>
    <x v="0"/>
    <n v="51"/>
    <n v="1"/>
    <s v="Return with Refund/Replacement"/>
    <m/>
  </r>
  <r>
    <x v="172"/>
    <s v="Veeral Kurani"/>
    <s v="67183"/>
    <s v="ZM1250834CAG02461"/>
    <x v="0"/>
    <m/>
    <s v="Replacement"/>
    <s v="RSO06383"/>
    <x v="8"/>
    <x v="1"/>
    <s v="TRANSFER ARM STUCK"/>
    <x v="3"/>
    <x v="1"/>
    <x v="3"/>
    <x v="0"/>
    <s v="CA"/>
    <x v="35"/>
    <x v="0"/>
    <s v="[ZNF0111AG-CA] Rotimatic Next (Black &amp; Grey)"/>
    <x v="0"/>
    <n v="0"/>
    <n v="1"/>
    <s v="Return with Refund/Replacement"/>
    <m/>
  </r>
  <r>
    <x v="172"/>
    <s v="Sakina Adeeb"/>
    <s v="62785"/>
    <s v="ZM1250521CAG00456"/>
    <x v="0"/>
    <m/>
    <s v="Replacement"/>
    <s v="RSO06382"/>
    <x v="8"/>
    <x v="1"/>
    <s v="CRACK"/>
    <x v="8"/>
    <x v="5"/>
    <x v="11"/>
    <x v="0"/>
    <s v="CA"/>
    <x v="34"/>
    <x v="0"/>
    <s v="[Extend-Protection-Plan-299.00] Extend Protection Plan - US - 2 Years (299.00)"/>
    <x v="0"/>
    <n v="0"/>
    <n v="1"/>
    <s v="Return with Refund/Replacement"/>
    <m/>
  </r>
  <r>
    <x v="173"/>
    <s v="Sagar suryakant Nanaware"/>
    <s v="72032"/>
    <s v="ZM1251042MEG01455"/>
    <x v="2"/>
    <m/>
    <s v="Replacement"/>
    <s v="RSO06375"/>
    <x v="8"/>
    <x v="1"/>
    <s v="APPROVED BY"/>
    <x v="92"/>
    <x v="16"/>
    <x v="6"/>
    <x v="0"/>
    <s v="ME"/>
    <x v="18"/>
    <x v="0"/>
    <s v="[3YearRotimaticNextRotimaticCareWarranty] Rotimatic Next - Rotimatic Care Plus Warranty - 3 Years"/>
    <x v="0"/>
    <n v="0"/>
    <n v="1"/>
    <s v="Return with Refund/Replacement"/>
    <m/>
  </r>
  <r>
    <x v="173"/>
    <s v="Jacob Eapen"/>
    <s v="74210"/>
    <s v="ZM1251249MEG02145"/>
    <x v="0"/>
    <m/>
    <s v="Replacement"/>
    <s v="RSO06373"/>
    <x v="8"/>
    <x v="1"/>
    <s v="PRESS PAN ISSUE"/>
    <x v="7"/>
    <x v="4"/>
    <x v="0"/>
    <x v="0"/>
    <s v="ME"/>
    <x v="20"/>
    <x v="0"/>
    <s v="[ZNF0111AG-ME] Rotimatic Next (Black &amp; Grey)"/>
    <x v="0"/>
    <n v="70"/>
    <n v="1"/>
    <s v="Return with Refund/Replacement"/>
    <m/>
  </r>
  <r>
    <x v="173"/>
    <s v="Rahul Vora"/>
    <s v="69193"/>
    <s v="ZM1251042MEG01472"/>
    <x v="0"/>
    <m/>
    <s v="Replacement"/>
    <s v="RSO06372"/>
    <x v="8"/>
    <x v="1"/>
    <s v="CRACK"/>
    <x v="8"/>
    <x v="5"/>
    <x v="6"/>
    <x v="0"/>
    <s v="ME"/>
    <x v="18"/>
    <x v="0"/>
    <s v="[ZNF0111AG-ME] Rotimatic Next (Black &amp; Grey)"/>
    <x v="0"/>
    <n v="137"/>
    <n v="1"/>
    <s v="Return with Refund/Replacement"/>
    <m/>
  </r>
  <r>
    <x v="173"/>
    <s v="Garima MALHOTRA"/>
    <s v="68562"/>
    <s v="ZM1251144CAG04329"/>
    <x v="0"/>
    <m/>
    <s v="Replacement"/>
    <s v="RSO06336"/>
    <x v="8"/>
    <x v="1"/>
    <s v="NOT POWERING ON"/>
    <x v="5"/>
    <x v="3"/>
    <x v="2"/>
    <x v="0"/>
    <s v="CA"/>
    <x v="5"/>
    <x v="0"/>
    <s v="[ZNF0111AG-CA] Rotimatic Next (Black &amp; Grey)"/>
    <x v="0"/>
    <n v="0"/>
    <n v="1"/>
    <s v="Return with Refund/Replacement"/>
    <m/>
  </r>
  <r>
    <x v="173"/>
    <s v="Raj Dev Acharya"/>
    <s v="34935"/>
    <s v="ZM1251147CAW06015"/>
    <x v="0"/>
    <m/>
    <s v="Replacement"/>
    <s v="RSO06333"/>
    <x v="8"/>
    <x v="1"/>
    <s v="PANS NOT HEATING"/>
    <x v="24"/>
    <x v="4"/>
    <x v="2"/>
    <x v="0"/>
    <s v="CA"/>
    <x v="38"/>
    <x v="0"/>
    <s v="Extend Protection Plan - B1-HGROT-3y-33900"/>
    <x v="0"/>
    <n v="0"/>
    <n v="1"/>
    <s v="Return with Refund/Replacement"/>
    <m/>
  </r>
  <r>
    <x v="173"/>
    <s v="ANUSHA ALISHETTY"/>
    <s v="65334"/>
    <s v="ZM1250832CAW02059"/>
    <x v="0"/>
    <m/>
    <s v="Replacement"/>
    <s v="RSO06335"/>
    <x v="8"/>
    <x v="1"/>
    <s v="NOT POWERING ON"/>
    <x v="5"/>
    <x v="3"/>
    <x v="3"/>
    <x v="0"/>
    <s v="CA"/>
    <x v="23"/>
    <x v="0"/>
    <s v="[ZNF0111AW-CA] Rotimatic Next (Black &amp; White)"/>
    <x v="0"/>
    <n v="0"/>
    <n v="1"/>
    <s v="Return with Refund/Replacement"/>
    <m/>
  </r>
  <r>
    <x v="173"/>
    <s v="Someswar Pendem"/>
    <s v="69342"/>
    <s v="ZM1251147CAG05656"/>
    <x v="0"/>
    <m/>
    <s v="Replacement"/>
    <s v="RSO06334"/>
    <x v="8"/>
    <x v="1"/>
    <s v="CRACK"/>
    <x v="8"/>
    <x v="5"/>
    <x v="2"/>
    <x v="0"/>
    <s v="CA"/>
    <x v="38"/>
    <x v="0"/>
    <s v="[1YearRotimaticNextRotimaticCareWarranty] Rotimatic Next - Rotimatic Care Plus Warranty - 1 Year"/>
    <x v="0"/>
    <n v="53"/>
    <n v="1"/>
    <s v="Return with Refund/Replacement"/>
    <m/>
  </r>
  <r>
    <x v="173"/>
    <s v="Dattatraya Deshmukh"/>
    <s v="74501"/>
    <s v="ZM1251249MEG02058"/>
    <x v="0"/>
    <m/>
    <s v="Replacement"/>
    <s v="RSO06366"/>
    <x v="8"/>
    <x v="1"/>
    <s v="BURNING SMELL"/>
    <x v="135"/>
    <x v="17"/>
    <x v="0"/>
    <x v="0"/>
    <s v="ME"/>
    <x v="20"/>
    <x v="0"/>
    <s v="[ZNF0111AG-ME] Rotimatic Next (Black &amp; Grey)"/>
    <x v="0"/>
    <n v="0"/>
    <n v="1"/>
    <s v="Return with Refund/Replacement"/>
    <m/>
  </r>
  <r>
    <x v="174"/>
    <s v="Manju Dhankar"/>
    <s v="73454"/>
    <s v="ZM1251147CAG05488"/>
    <x v="0"/>
    <m/>
    <s v="Replacement"/>
    <s v="RSO06363"/>
    <x v="8"/>
    <x v="1"/>
    <s v="PRESS NOISE"/>
    <x v="39"/>
    <x v="4"/>
    <x v="2"/>
    <x v="0"/>
    <s v="CA"/>
    <x v="38"/>
    <x v="0"/>
    <s v="[3YearRotimaticNextRotimaticCareWarranty] Rotimatic Next - Rotimatic Care Plus Warranty - 3 Years"/>
    <x v="0"/>
    <n v="0"/>
    <n v="1"/>
    <s v="Return with Refund/Replacement"/>
    <m/>
  </r>
  <r>
    <x v="174"/>
    <s v="Hemavathy Meeckery Ramalingam"/>
    <s v="66643"/>
    <s v="ZM1250833MEG00743"/>
    <x v="0"/>
    <m/>
    <s v="Replacement"/>
    <s v="RSO06361"/>
    <x v="8"/>
    <x v="1"/>
    <s v="RATTLING SOUND"/>
    <x v="6"/>
    <x v="1"/>
    <x v="3"/>
    <x v="0"/>
    <s v="ME"/>
    <x v="24"/>
    <x v="0"/>
    <s v="[ZNF0111AG-ME] Rotimatic Next (Black &amp; Grey)"/>
    <x v="0"/>
    <n v="92"/>
    <n v="1"/>
    <s v="Return with Refund/Replacement"/>
    <m/>
  </r>
  <r>
    <x v="174"/>
    <s v="Gurbinder Singh"/>
    <s v="68502"/>
    <s v="ZM1251144CAG04533"/>
    <x v="0"/>
    <m/>
    <s v="Replacement"/>
    <s v="RSO06360"/>
    <x v="8"/>
    <x v="1"/>
    <s v="PRESS PAN STUCK"/>
    <x v="7"/>
    <x v="4"/>
    <x v="2"/>
    <x v="0"/>
    <s v="CA"/>
    <x v="5"/>
    <x v="0"/>
    <s v="[ZNF0111AG-CA] Rotimatic Next (Black &amp; Grey)"/>
    <x v="0"/>
    <n v="0"/>
    <n v="1"/>
    <s v="Return with Refund/Replacement"/>
    <m/>
  </r>
  <r>
    <x v="174"/>
    <s v="Khushboo Shetty"/>
    <s v="69441"/>
    <s v="ZM1250939CAW03186"/>
    <x v="0"/>
    <m/>
    <s v="Replacement"/>
    <s v="RSO06359"/>
    <x v="8"/>
    <x v="1"/>
    <s v="TRANSFER ARM STUCK"/>
    <x v="3"/>
    <x v="1"/>
    <x v="9"/>
    <x v="0"/>
    <s v="CA"/>
    <x v="36"/>
    <x v="0"/>
    <s v="[3YearRotimaticNextRotimaticCareWarranty] Rotimatic Next - Rotimatic Care Plus Warranty - 3 Years"/>
    <x v="2"/>
    <n v="42"/>
    <n v="1"/>
    <s v="Return with Refund/Replacement"/>
    <m/>
  </r>
  <r>
    <x v="175"/>
    <s v="Rishi Nag"/>
    <s v="65067"/>
    <s v="ZM1250832CAW02067"/>
    <x v="2"/>
    <m/>
    <s v="Replacement"/>
    <s v="RSO06358"/>
    <x v="8"/>
    <x v="1"/>
    <s v="KICKER BROKEN"/>
    <x v="9"/>
    <x v="1"/>
    <x v="3"/>
    <x v="0"/>
    <s v="CA"/>
    <x v="23"/>
    <x v="0"/>
    <s v="[ZNF0111AW-CA] Rotimatic Next (Black &amp; White)"/>
    <x v="0"/>
    <n v="0"/>
    <n v="1"/>
    <s v="Return with Refund/Replacement"/>
    <m/>
  </r>
  <r>
    <x v="175"/>
    <s v="Anchal Agarwal"/>
    <s v="69265"/>
    <s v="ZM1250939CAW03208"/>
    <x v="2"/>
    <m/>
    <s v="Replacement"/>
    <s v="RSO06351"/>
    <x v="8"/>
    <x v="1"/>
    <s v="RATTLING SOUND"/>
    <x v="6"/>
    <x v="1"/>
    <x v="9"/>
    <x v="0"/>
    <s v="CA"/>
    <x v="36"/>
    <x v="0"/>
    <s v="[ZNF0111AW-CA] Rotimatic Next (Black &amp; White)"/>
    <x v="0"/>
    <n v="0"/>
    <n v="1"/>
    <s v="Return with Refund/Replacement"/>
    <m/>
  </r>
  <r>
    <x v="175"/>
    <s v="Jyothi Thummalapally"/>
    <s v="71073"/>
    <s v="ZM1251144CAG04765"/>
    <x v="2"/>
    <m/>
    <s v="Replacement"/>
    <s v="RSO06348"/>
    <x v="8"/>
    <x v="1"/>
    <s v="FLOUR CONTAINER HARD TO ROTATE"/>
    <x v="120"/>
    <x v="6"/>
    <x v="2"/>
    <x v="0"/>
    <s v="CA"/>
    <x v="5"/>
    <x v="0"/>
    <s v="[ZNF0111AG-CA] Rotimatic Next (Black &amp; Grey)"/>
    <x v="0"/>
    <n v="0"/>
    <n v="1"/>
    <s v="Return with Refund/Replacement"/>
    <m/>
  </r>
  <r>
    <x v="175"/>
    <s v="Kalpesh Sarode"/>
    <s v="64437"/>
    <s v="ZM1250730MEG00612"/>
    <x v="0"/>
    <m/>
    <s v="Replacement"/>
    <s v="RSO06347"/>
    <x v="8"/>
    <x v="1"/>
    <s v="MACHINE ISSUE"/>
    <x v="52"/>
    <x v="19"/>
    <x v="1"/>
    <x v="0"/>
    <s v="ME"/>
    <x v="32"/>
    <x v="0"/>
    <s v="[ZNF0111AG-ME] Rotimatic Next (Black &amp; Grey)"/>
    <x v="0"/>
    <n v="180"/>
    <n v="1"/>
    <s v="Return with Refund/Replacement"/>
    <m/>
  </r>
  <r>
    <x v="175"/>
    <s v="Naveen &amp; Teena"/>
    <s v="70700"/>
    <s v="ZM1251144CAG04580"/>
    <x v="0"/>
    <m/>
    <s v="Replacement"/>
    <s v="RSO06264"/>
    <x v="8"/>
    <x v="1"/>
    <s v="SCRATCHES"/>
    <x v="122"/>
    <x v="5"/>
    <x v="2"/>
    <x v="0"/>
    <s v="CA"/>
    <x v="5"/>
    <x v="0"/>
    <s v="[ZNF0111AG-CA] Rotimatic Next (Black &amp; Grey)"/>
    <x v="0"/>
    <n v="43"/>
    <n v="1"/>
    <s v="Return with Refund/Replacement"/>
    <m/>
  </r>
  <r>
    <x v="175"/>
    <s v="Megha Rathore"/>
    <s v="62683"/>
    <s v="ZM1250626CAW00168"/>
    <x v="0"/>
    <m/>
    <s v="Replacement"/>
    <s v="RSO06345"/>
    <x v="8"/>
    <x v="1"/>
    <s v="POWER ISSUE"/>
    <x v="94"/>
    <x v="3"/>
    <x v="10"/>
    <x v="0"/>
    <s v="CA"/>
    <x v="15"/>
    <x v="0"/>
    <s v="[ZMA0111A-CA] Rotimatic Plus"/>
    <x v="2"/>
    <n v="0"/>
    <n v="1"/>
    <s v="Return with Refund/Replacement"/>
    <m/>
  </r>
  <r>
    <x v="175"/>
    <s v="Neha Patil"/>
    <s v="68847"/>
    <s v="ZM1251144CAG04576"/>
    <x v="2"/>
    <m/>
    <s v="Replacement"/>
    <s v="RSO06344"/>
    <x v="8"/>
    <x v="1"/>
    <s v="FLOUR TUNNEL BLOCK"/>
    <x v="56"/>
    <x v="6"/>
    <x v="2"/>
    <x v="0"/>
    <s v="CA"/>
    <x v="5"/>
    <x v="0"/>
    <s v="[ZNF0111AW-CA] Rotimatic Next (Black &amp; White)"/>
    <x v="0"/>
    <n v="0"/>
    <n v="1"/>
    <s v="Return with Refund/Replacement"/>
    <m/>
  </r>
  <r>
    <x v="175"/>
    <s v="Rajesh Sood"/>
    <s v="71346"/>
    <s v="ZM1251146CAG05028"/>
    <x v="0"/>
    <m/>
    <s v="Replacement"/>
    <s v="RSO06341"/>
    <x v="8"/>
    <x v="1"/>
    <s v="URGENT REPLACEMENT ORDER"/>
    <x v="92"/>
    <x v="16"/>
    <x v="2"/>
    <x v="0"/>
    <s v="CA"/>
    <x v="3"/>
    <x v="0"/>
    <s v="[ZNF0111AG-CA] Rotimatic Next (Black &amp; Grey)"/>
    <x v="0"/>
    <n v="121"/>
    <n v="1"/>
    <s v="Return with Refund/Replacement"/>
    <m/>
  </r>
  <r>
    <x v="176"/>
    <s v="Preet Krishen"/>
    <s v="63852"/>
    <s v="ZM1250729CAG01762"/>
    <x v="2"/>
    <m/>
    <s v="Replacement"/>
    <s v="RSO06339"/>
    <x v="8"/>
    <x v="1"/>
    <s v="NOT SPREADING EVENLY"/>
    <x v="30"/>
    <x v="17"/>
    <x v="1"/>
    <x v="0"/>
    <s v="CA"/>
    <x v="2"/>
    <x v="0"/>
    <s v="[ZNF0111AG-CA] Rotimatic Next (Black &amp; Grey)"/>
    <x v="0"/>
    <n v="0"/>
    <n v="1"/>
    <s v="Return with Refund/Replacement"/>
    <m/>
  </r>
  <r>
    <x v="176"/>
    <s v="Ashwani Kumar"/>
    <s v="68857"/>
    <s v="ZM1250937CAG02982"/>
    <x v="0"/>
    <m/>
    <s v="Replacement"/>
    <s v="RSO06332"/>
    <x v="8"/>
    <x v="1"/>
    <s v="URGENT REPLACEMENT ORDER"/>
    <x v="92"/>
    <x v="16"/>
    <x v="9"/>
    <x v="0"/>
    <s v="CA"/>
    <x v="21"/>
    <x v="0"/>
    <s v="[3YearRotimaticNextRotimaticCareWarranty] Rotimatic Next - Rotimatic Care Plus Warranty - 3 Years"/>
    <x v="0"/>
    <n v="135"/>
    <n v="1"/>
    <s v="Return with Refund/Replacement"/>
    <m/>
  </r>
  <r>
    <x v="176"/>
    <s v="Girish Gadgil"/>
    <s v="65103"/>
    <s v="ZM1251144CAW04345"/>
    <x v="0"/>
    <m/>
    <s v="Replacement"/>
    <s v="RSO06331"/>
    <x v="8"/>
    <x v="1"/>
    <s v="CHECKED AND APPROVED BY ENGINEERS"/>
    <x v="92"/>
    <x v="16"/>
    <x v="2"/>
    <x v="0"/>
    <s v="CA"/>
    <x v="5"/>
    <x v="0"/>
    <s v="[3YearRotimaticNextRotimaticCareWarranty] Rotimatic Next - Rotimatic Care Plus Warranty - 3 Years"/>
    <x v="0"/>
    <n v="0"/>
    <n v="1"/>
    <s v="Return with Refund/Replacement"/>
    <m/>
  </r>
  <r>
    <x v="176"/>
    <s v="Kums Neni"/>
    <s v="73623"/>
    <s v="ZM1251147CAW06051"/>
    <x v="0"/>
    <m/>
    <s v="Replacement"/>
    <s v="RSO06329"/>
    <x v="8"/>
    <x v="1"/>
    <s v="URGENT REPLACEMENT ORDER"/>
    <x v="92"/>
    <x v="16"/>
    <x v="2"/>
    <x v="0"/>
    <s v="CA"/>
    <x v="38"/>
    <x v="0"/>
    <s v="[3YearRotimaticNextRotimaticCareWarranty] Rotimatic Next - Rotimatic Care Plus Warranty - 3 Years"/>
    <x v="0"/>
    <n v="42"/>
    <n v="1"/>
    <s v="Return with Refund/Replacement"/>
    <m/>
  </r>
  <r>
    <x v="176"/>
    <s v="Prad Sharma"/>
    <s v="66293"/>
    <s v="ZM1250518CAG00350"/>
    <x v="0"/>
    <m/>
    <s v="Replacement"/>
    <s v="RSO06326"/>
    <x v="8"/>
    <x v="1"/>
    <s v="URGENT REPLACEMENT ORDER"/>
    <x v="92"/>
    <x v="16"/>
    <x v="11"/>
    <x v="0"/>
    <s v="CA"/>
    <x v="53"/>
    <x v="0"/>
    <s v="[ZNF0111AG-CA] Rotimatic Next (Black &amp; Grey)"/>
    <x v="0"/>
    <n v="0"/>
    <n v="1"/>
    <s v="Return with Refund/Replacement"/>
    <m/>
  </r>
  <r>
    <x v="176"/>
    <s v="Pratiksha Vasavada"/>
    <s v="65764"/>
    <s v="ZM1250729CAG01729"/>
    <x v="0"/>
    <m/>
    <s v="Replacement"/>
    <s v="RSO06259"/>
    <x v="8"/>
    <x v="1"/>
    <s v="URGENT REPLACEMENT ORDER"/>
    <x v="92"/>
    <x v="16"/>
    <x v="1"/>
    <x v="0"/>
    <s v="CA"/>
    <x v="2"/>
    <x v="0"/>
    <s v="[3YearRotimaticNextRotimaticCareWarranty] Rotimatic Next - Rotimatic Care Plus Warranty - 3 Years"/>
    <x v="0"/>
    <n v="0"/>
    <n v="1"/>
    <s v="Return with Refund/Replacement"/>
    <m/>
  </r>
  <r>
    <x v="176"/>
    <s v="Shanu Gambhir"/>
    <s v="65404"/>
    <s v="ZM1250727MEG00248"/>
    <x v="0"/>
    <m/>
    <s v="Replacement"/>
    <s v="RSO06321"/>
    <x v="8"/>
    <x v="1"/>
    <s v="URGENT REPLACEMENT ORDER"/>
    <x v="92"/>
    <x v="16"/>
    <x v="1"/>
    <x v="0"/>
    <s v="ME"/>
    <x v="28"/>
    <x v="0"/>
    <s v="[2YearRotimaticNextRotimaticCareWarranty] Rotimatic Next - Rotimatic Care Plus Warranty - 2 Years"/>
    <x v="0"/>
    <n v="180"/>
    <n v="1"/>
    <s v="Return with Refund/Replacement"/>
    <m/>
  </r>
  <r>
    <x v="176"/>
    <s v="Kartikeya Rastogi"/>
    <s v="67140"/>
    <s v="ZM1250937CAG02967"/>
    <x v="0"/>
    <m/>
    <s v="Replacement"/>
    <s v="RSO06257"/>
    <x v="8"/>
    <x v="1"/>
    <s v="URGENT REPLACEMENT ORDER"/>
    <x v="92"/>
    <x v="16"/>
    <x v="9"/>
    <x v="0"/>
    <s v="CA"/>
    <x v="21"/>
    <x v="0"/>
    <s v="[ZNF0111AG-CA] Rotimatic Next (Black &amp; Grey)"/>
    <x v="0"/>
    <n v="0"/>
    <n v="1"/>
    <s v="Return with Refund/Replacement"/>
    <m/>
  </r>
  <r>
    <x v="176"/>
    <s v="Laylaa Tariq"/>
    <s v="62670"/>
    <s v="ZM1250625CAG01116"/>
    <x v="0"/>
    <m/>
    <s v="Replacement"/>
    <s v="RSO06253"/>
    <x v="8"/>
    <x v="1"/>
    <s v="URGENT REPLACEMENT ORDER"/>
    <x v="92"/>
    <x v="16"/>
    <x v="10"/>
    <x v="0"/>
    <s v="CA"/>
    <x v="29"/>
    <x v="0"/>
    <s v="[Extend-Protection-Plan-299.00] Extend Protection Plan - US - 2 Years (299.00)"/>
    <x v="0"/>
    <n v="0"/>
    <n v="1"/>
    <s v="Return with Refund/Replacement"/>
    <m/>
  </r>
  <r>
    <x v="176"/>
    <s v="Anika Toor"/>
    <s v="71852"/>
    <s v="ZM1251144CAG04809"/>
    <x v="2"/>
    <m/>
    <s v="Replacement"/>
    <s v="RSO06249"/>
    <x v="8"/>
    <x v="1"/>
    <s v="URGENT REPLACEMENT ORDER"/>
    <x v="92"/>
    <x v="16"/>
    <x v="2"/>
    <x v="0"/>
    <s v="CA"/>
    <x v="5"/>
    <x v="0"/>
    <s v="[ZNF0111AG-CA] Rotimatic Next (Black &amp; Grey)"/>
    <x v="0"/>
    <n v="0"/>
    <n v="1"/>
    <s v="Return with Refund/Replacement"/>
    <m/>
  </r>
  <r>
    <x v="176"/>
    <s v="Sanket Ganore"/>
    <s v="64934"/>
    <s v="ZM1251144CAG04780"/>
    <x v="0"/>
    <m/>
    <s v="Replacement"/>
    <s v="RSO06250"/>
    <x v="8"/>
    <x v="1"/>
    <s v="URGENT REPLACEMENT ORDER"/>
    <x v="92"/>
    <x v="16"/>
    <x v="2"/>
    <x v="0"/>
    <s v="CA"/>
    <x v="5"/>
    <x v="0"/>
    <s v="[1YearRotimaticNextRotimaticCareWarranty] Rotimatic Next - Rotimatic Care Plus Warranty - 1 Year"/>
    <x v="0"/>
    <n v="0"/>
    <n v="1"/>
    <s v="Return with Refund/Replacement"/>
    <m/>
  </r>
  <r>
    <x v="176"/>
    <s v="Rakesh Jha"/>
    <s v="66595"/>
    <s v="ZM1250832CAW02046"/>
    <x v="0"/>
    <m/>
    <s v="Replacement"/>
    <s v="RSO06248"/>
    <x v="8"/>
    <x v="1"/>
    <s v="URGENT REPLACEMENT ORDER"/>
    <x v="92"/>
    <x v="16"/>
    <x v="3"/>
    <x v="0"/>
    <s v="CA"/>
    <x v="23"/>
    <x v="0"/>
    <s v="[2YearRotimaticNextRotimaticCareWarranty] Rotimatic Next - Rotimatic Care Plus Warranty - 2 Years"/>
    <x v="0"/>
    <n v="0"/>
    <n v="1"/>
    <s v="Return with Refund/Replacement"/>
    <m/>
  </r>
  <r>
    <x v="176"/>
    <s v="Arun Kumar Tirumala"/>
    <s v="68452"/>
    <s v="ZM1251144CAW04356"/>
    <x v="2"/>
    <m/>
    <s v="Replacement"/>
    <s v="RSO06246"/>
    <x v="8"/>
    <x v="1"/>
    <s v="URGENT REPLACEMENT ORDER"/>
    <x v="92"/>
    <x v="16"/>
    <x v="2"/>
    <x v="0"/>
    <s v="CA"/>
    <x v="5"/>
    <x v="0"/>
    <s v="[ZNF0111AW-CA] Rotimatic Next (Black &amp; White)"/>
    <x v="0"/>
    <n v="0"/>
    <n v="1"/>
    <s v="Return with Refund/Replacement"/>
    <m/>
  </r>
  <r>
    <x v="176"/>
    <s v="Smitha Mandrekar"/>
    <s v="74666"/>
    <s v="ZM1251043CAG03871"/>
    <x v="0"/>
    <m/>
    <s v="Replacement"/>
    <s v="RSO06244"/>
    <x v="8"/>
    <x v="1"/>
    <s v="NOT POWERING ON"/>
    <x v="5"/>
    <x v="3"/>
    <x v="6"/>
    <x v="0"/>
    <s v="CA"/>
    <x v="9"/>
    <x v="0"/>
    <s v="[2YearRotimaticNextRotimaticCareWarranty] Rotimatic Next - Rotimatic Care Plus Warranty - 2 Years"/>
    <x v="0"/>
    <n v="40"/>
    <n v="1"/>
    <s v="Return with Refund/Replacement"/>
    <m/>
  </r>
  <r>
    <x v="176"/>
    <s v="jayshree bhaskara"/>
    <s v="69395"/>
    <s v="ZM1250937CAG02870"/>
    <x v="0"/>
    <m/>
    <s v="Replacement"/>
    <s v="RSO06288"/>
    <x v="8"/>
    <x v="1"/>
    <s v="MASTER BOARD PCB"/>
    <x v="136"/>
    <x v="3"/>
    <x v="9"/>
    <x v="0"/>
    <s v="CA"/>
    <x v="21"/>
    <x v="0"/>
    <s v="[2YearRotimaticNextRotimaticCareWarranty] Rotimatic Next - Rotimatic Care Plus Warranty - 2 Years"/>
    <x v="0"/>
    <n v="35"/>
    <n v="1"/>
    <s v="Return with Refund/Replacement"/>
    <m/>
  </r>
  <r>
    <x v="176"/>
    <s v="shalini Vangala"/>
    <s v="65234"/>
    <s v="ZM1250521CAG00461"/>
    <x v="0"/>
    <m/>
    <s v="Replacement"/>
    <s v="RSO06251"/>
    <x v="8"/>
    <x v="1"/>
    <s v="URGENT REPLACEMENT ORDER"/>
    <x v="92"/>
    <x v="16"/>
    <x v="11"/>
    <x v="0"/>
    <s v="CA"/>
    <x v="34"/>
    <x v="0"/>
    <s v="[ZNF0111AG-CA] Rotimatic Next (Black &amp; Grey)"/>
    <x v="0"/>
    <n v="0"/>
    <n v="1"/>
    <s v="Return with Refund/Replacement"/>
    <m/>
  </r>
  <r>
    <x v="176"/>
    <s v="Aastha Sharma"/>
    <s v="69128"/>
    <s v="ZM1251043CAG04125"/>
    <x v="2"/>
    <m/>
    <s v="Replacement"/>
    <s v="RSO06230"/>
    <x v="8"/>
    <x v="1"/>
    <s v="URGENT REPLACEMENT ORDER"/>
    <x v="92"/>
    <x v="16"/>
    <x v="6"/>
    <x v="0"/>
    <s v="CA"/>
    <x v="9"/>
    <x v="0"/>
    <s v="[ZNF0111AG-CA] Rotimatic Next (Black &amp; Grey)"/>
    <x v="0"/>
    <n v="0"/>
    <n v="1"/>
    <s v="Return with Refund/Replacement"/>
    <m/>
  </r>
  <r>
    <x v="176"/>
    <s v="Ashu Arora"/>
    <s v="64490"/>
    <s v="ZM1250836CAG02811"/>
    <x v="0"/>
    <m/>
    <s v="Replacement"/>
    <s v="RSO06231"/>
    <x v="8"/>
    <x v="1"/>
    <s v="CHECKED AND APPROVED BY ENGINEERS"/>
    <x v="92"/>
    <x v="16"/>
    <x v="3"/>
    <x v="0"/>
    <s v="CA"/>
    <x v="13"/>
    <x v="0"/>
    <s v="[ZNF0111AG-CA] Rotimatic Next (Black &amp; Grey)"/>
    <x v="0"/>
    <n v="0"/>
    <n v="1"/>
    <s v="Return with Refund/Replacement"/>
    <m/>
  </r>
  <r>
    <x v="176"/>
    <s v="Sheilendra Tomar"/>
    <s v="65837"/>
    <s v="ZM1250731CAG01880"/>
    <x v="0"/>
    <m/>
    <s v="Replacement"/>
    <s v="RSO06232"/>
    <x v="8"/>
    <x v="1"/>
    <s v="URGENT REPLACEMENT ORDER"/>
    <x v="92"/>
    <x v="16"/>
    <x v="1"/>
    <x v="0"/>
    <s v="CA"/>
    <x v="33"/>
    <x v="0"/>
    <s v="[ZNF0111AG-ME] Rotimatic Next (Black &amp; Grey)"/>
    <x v="0"/>
    <n v="63"/>
    <n v="1"/>
    <s v="Return with Refund/Replacement"/>
    <m/>
  </r>
  <r>
    <x v="176"/>
    <s v="Sukhveer Brar"/>
    <s v="65972"/>
    <s v="ZM1250731CAG01920"/>
    <x v="0"/>
    <m/>
    <s v="Replacement"/>
    <s v="RSO06233"/>
    <x v="8"/>
    <x v="1"/>
    <s v="URGENT REPLACEMENT ORDER"/>
    <x v="92"/>
    <x v="16"/>
    <x v="1"/>
    <x v="0"/>
    <s v="CA"/>
    <x v="33"/>
    <x v="0"/>
    <s v="[ZNF0111AG-CA] Rotimatic Next (Black &amp; Grey)"/>
    <x v="0"/>
    <n v="0"/>
    <n v="1"/>
    <s v="Return with Refund/Replacement"/>
    <m/>
  </r>
  <r>
    <x v="177"/>
    <s v="Ashish Kothalkar"/>
    <s v="73061"/>
    <s v="ZM1251147CAG05435"/>
    <x v="2"/>
    <m/>
    <s v="Replacement"/>
    <s v="RSO06236"/>
    <x v="8"/>
    <x v="1"/>
    <s v="URGENT REPLACEMENT ORDER"/>
    <x v="92"/>
    <x v="16"/>
    <x v="2"/>
    <x v="0"/>
    <s v="CA"/>
    <x v="38"/>
    <x v="0"/>
    <s v="[ZNF0111AG-CA] Rotimatic Next (Black &amp; Grey)"/>
    <x v="0"/>
    <n v="0"/>
    <n v="1"/>
    <s v="Return with Refund/Replacement"/>
    <m/>
  </r>
  <r>
    <x v="177"/>
    <s v="Saima Qamar"/>
    <s v="74542"/>
    <s v="ZM1250940MEW01134"/>
    <x v="2"/>
    <m/>
    <s v="Replacement"/>
    <s v="RSO06239"/>
    <x v="8"/>
    <x v="1"/>
    <s v="URGENT REPLACEMENT ORDER"/>
    <x v="92"/>
    <x v="16"/>
    <x v="9"/>
    <x v="0"/>
    <s v="ME"/>
    <x v="14"/>
    <x v="0"/>
    <s v="[ZNF0111AG-ME] Rotimatic Next (Black &amp; Grey)"/>
    <x v="2"/>
    <n v="0"/>
    <n v="1"/>
    <s v="Return with Refund/Replacement"/>
    <m/>
  </r>
  <r>
    <x v="177"/>
    <s v="Jashwanth Enakulapati"/>
    <s v="70151"/>
    <s v="ZM1250939CAG03293"/>
    <x v="0"/>
    <m/>
    <s v="Replacement"/>
    <s v="RSO06240"/>
    <x v="8"/>
    <x v="1"/>
    <s v="URGENT REPLACEMENT ORDER"/>
    <x v="92"/>
    <x v="16"/>
    <x v="9"/>
    <x v="0"/>
    <s v="CA"/>
    <x v="36"/>
    <x v="0"/>
    <s v="[6MonthsRotimaticNextRotimaticCareWarranty] Rotimatic Next - Rotimatic Care Plus Warranty - 6 Months"/>
    <x v="0"/>
    <n v="0"/>
    <n v="1"/>
    <s v="Return with Refund/Replacement"/>
    <m/>
  </r>
  <r>
    <x v="177"/>
    <s v="Hardeep Dhaliwal"/>
    <s v="67119"/>
    <s v="ZM1250834CAG02519"/>
    <x v="0"/>
    <m/>
    <s v="Replacement"/>
    <s v="RSO06320"/>
    <x v="8"/>
    <x v="1"/>
    <s v="RETAINED FOR REPLACEMENT"/>
    <x v="62"/>
    <x v="14"/>
    <x v="3"/>
    <x v="0"/>
    <s v="CA"/>
    <x v="35"/>
    <x v="0"/>
    <s v="[ZNF0111AG-CA] Rotimatic Next (Black &amp; Grey)"/>
    <x v="0"/>
    <n v="0"/>
    <n v="1"/>
    <s v="Return with Refund/Replacement"/>
    <m/>
  </r>
  <r>
    <x v="177"/>
    <s v="Ashwini Nayak"/>
    <s v="65960"/>
    <s v="ZM1250729CAG01766"/>
    <x v="0"/>
    <m/>
    <s v="Replacement"/>
    <s v="RSO06318"/>
    <x v="8"/>
    <x v="1"/>
    <s v="RETAINED FOR REPLACEMENT"/>
    <x v="62"/>
    <x v="14"/>
    <x v="1"/>
    <x v="0"/>
    <s v="CA"/>
    <x v="2"/>
    <x v="0"/>
    <s v="[ZNF0111AG-CA] Rotimatic Next (Black &amp; Grey)"/>
    <x v="0"/>
    <n v="0"/>
    <n v="1"/>
    <s v="Return with Refund/Replacement"/>
    <m/>
  </r>
  <r>
    <x v="177"/>
    <s v="Amandeep Kaur"/>
    <s v="65526"/>
    <s v="ZM1250624MEG00122"/>
    <x v="0"/>
    <m/>
    <s v="Replacement"/>
    <s v="RSO06313"/>
    <x v="8"/>
    <x v="1"/>
    <s v="URGENT REPLACEMENT ORDER"/>
    <x v="92"/>
    <x v="16"/>
    <x v="10"/>
    <x v="0"/>
    <s v="ME"/>
    <x v="37"/>
    <x v="0"/>
    <s v="[ZNF0111AG-ME] Rotimatic Next (Black &amp; Grey)"/>
    <x v="0"/>
    <n v="91"/>
    <n v="1"/>
    <s v="Return with Refund/Replacement"/>
    <m/>
  </r>
  <r>
    <x v="177"/>
    <s v="Sandhya Savalam Chandra"/>
    <s v="65062"/>
    <s v="ZM1251144CAG04540"/>
    <x v="0"/>
    <m/>
    <s v="Replacement"/>
    <s v="RSO06312"/>
    <x v="8"/>
    <x v="1"/>
    <s v="URGENT REPLACEMENT ORDER"/>
    <x v="92"/>
    <x v="16"/>
    <x v="2"/>
    <x v="0"/>
    <s v="CA"/>
    <x v="5"/>
    <x v="0"/>
    <s v="[ZNF0111AG-CA] Rotimatic Next (Black &amp; Grey)"/>
    <x v="0"/>
    <n v="0"/>
    <n v="1"/>
    <s v="Return with Refund/Replacement"/>
    <m/>
  </r>
  <r>
    <x v="177"/>
    <s v="Swetha Pandiri"/>
    <s v="71393"/>
    <s v="ZM1251042MEG01413"/>
    <x v="0"/>
    <m/>
    <s v="Replacement"/>
    <s v="RSO06227"/>
    <x v="8"/>
    <x v="1"/>
    <s v="URGENT REPLACEMENT ORDER"/>
    <x v="92"/>
    <x v="16"/>
    <x v="6"/>
    <x v="0"/>
    <s v="ME"/>
    <x v="18"/>
    <x v="0"/>
    <s v="[ZNF0111AG-ME] Rotimatic Next (Black &amp; Grey)"/>
    <x v="0"/>
    <n v="94"/>
    <n v="1"/>
    <s v="Return with Refund/Replacement"/>
    <m/>
  </r>
  <r>
    <x v="177"/>
    <s v="Shabiha Saiyed"/>
    <s v="66978"/>
    <s v="ZM1250834CAG02444"/>
    <x v="0"/>
    <m/>
    <s v="Replacement"/>
    <s v="RSO06226"/>
    <x v="8"/>
    <x v="1"/>
    <s v="URGENT REPLACEMENT ORDER"/>
    <x v="92"/>
    <x v="16"/>
    <x v="3"/>
    <x v="0"/>
    <s v="CA"/>
    <x v="35"/>
    <x v="0"/>
    <s v="[3YearRotimaticNextRotimaticCareWarranty] Rotimatic Next - Rotimatic Care Plus Warranty - 3 Years"/>
    <x v="0"/>
    <n v="0"/>
    <n v="1"/>
    <s v="Return with Refund/Replacement"/>
    <m/>
  </r>
  <r>
    <x v="177"/>
    <s v="Vinay Raina"/>
    <s v="73964"/>
    <s v="ZM1251249CAW06213"/>
    <x v="2"/>
    <m/>
    <s v="Replacement"/>
    <s v="RSO06306"/>
    <x v="8"/>
    <x v="1"/>
    <s v="URGENT REPLACEMENT ORDER"/>
    <x v="92"/>
    <x v="16"/>
    <x v="0"/>
    <x v="0"/>
    <s v="CA"/>
    <x v="20"/>
    <x v="0"/>
    <s v="[3YearRotimaticNextRotimaticCareWarranty] Rotimatic Next - Rotimatic Care Plus Warranty - 3 Years"/>
    <x v="0"/>
    <n v="0"/>
    <n v="1"/>
    <s v="Return with Refund/Replacement"/>
    <m/>
  </r>
  <r>
    <x v="177"/>
    <s v="Darshak Karia"/>
    <s v="63940"/>
    <s v="ZM1250836CAG02787"/>
    <x v="0"/>
    <m/>
    <s v="Replacement"/>
    <s v="RSO06305"/>
    <x v="8"/>
    <x v="1"/>
    <s v="URGENT REPLACEMENT ORDER"/>
    <x v="92"/>
    <x v="16"/>
    <x v="3"/>
    <x v="0"/>
    <s v="CA"/>
    <x v="13"/>
    <x v="0"/>
    <s v="[ZNF0111AG-CA] Rotimatic Next (Black &amp; Grey)"/>
    <x v="0"/>
    <n v="0"/>
    <n v="1"/>
    <s v="Return with Refund/Replacement"/>
    <m/>
  </r>
  <r>
    <x v="177"/>
    <s v="Jignasa Patel"/>
    <s v="69823"/>
    <s v="ZM1250835CAG02554"/>
    <x v="0"/>
    <m/>
    <s v="Replacement"/>
    <s v="RSO06304"/>
    <x v="8"/>
    <x v="1"/>
    <s v="URGENT REPLACEMENT ORDER"/>
    <x v="92"/>
    <x v="16"/>
    <x v="3"/>
    <x v="0"/>
    <s v="CA"/>
    <x v="8"/>
    <x v="0"/>
    <s v="[2YearRotimaticNextRotimaticCareWarranty] Rotimatic Next - Rotimatic Care Plus Warranty - 2 Years"/>
    <x v="0"/>
    <n v="53"/>
    <n v="1"/>
    <s v="Return with Refund/Replacement"/>
    <m/>
  </r>
  <r>
    <x v="177"/>
    <s v="Archana  Parvatkar"/>
    <s v="77064"/>
    <s v="ZM1251043CAG04216"/>
    <x v="0"/>
    <m/>
    <s v="Replacement"/>
    <s v="RSO06302"/>
    <x v="8"/>
    <x v="1"/>
    <s v="URGENT REPLACEMENT ORDER"/>
    <x v="92"/>
    <x v="16"/>
    <x v="6"/>
    <x v="0"/>
    <s v="CA"/>
    <x v="9"/>
    <x v="0"/>
    <s v="[ZNF0111AG-CA] Rotimatic Next (Black &amp; Grey)"/>
    <x v="0"/>
    <n v="0"/>
    <n v="1"/>
    <s v="Return with Refund/Replacement"/>
    <m/>
  </r>
  <r>
    <x v="177"/>
    <s v="Vikas Chintha"/>
    <s v="73118"/>
    <s v="ZM1251147CAG05614"/>
    <x v="0"/>
    <m/>
    <s v="Replacement"/>
    <s v="RSO06301"/>
    <x v="8"/>
    <x v="1"/>
    <s v="URGENT REPLACEMENT ORDER"/>
    <x v="92"/>
    <x v="16"/>
    <x v="2"/>
    <x v="0"/>
    <s v="CA"/>
    <x v="38"/>
    <x v="0"/>
    <s v="[ZNF0111AG-CA] Rotimatic Next (Black &amp; Grey)"/>
    <x v="0"/>
    <n v="43"/>
    <n v="1"/>
    <s v="Return with Refund/Replacement"/>
    <m/>
  </r>
  <r>
    <x v="177"/>
    <s v="Sonam Puri"/>
    <s v="65342"/>
    <s v="ZM1250729CAG01673"/>
    <x v="0"/>
    <m/>
    <s v="Replacement"/>
    <s v="RSO06300"/>
    <x v="8"/>
    <x v="1"/>
    <s v="URGENT REPLACEMENT ORDER"/>
    <x v="92"/>
    <x v="16"/>
    <x v="1"/>
    <x v="0"/>
    <s v="CA"/>
    <x v="2"/>
    <x v="0"/>
    <s v="[ZNF0111AG-CA] Rotimatic Next (Black &amp; Grey)"/>
    <x v="0"/>
    <n v="0"/>
    <n v="1"/>
    <s v="Return with Refund/Replacement"/>
    <m/>
  </r>
  <r>
    <x v="178"/>
    <s v="Sheetal Deo"/>
    <s v="71235"/>
    <s v="ZM1251146CAG04971"/>
    <x v="2"/>
    <m/>
    <s v="Replacement"/>
    <s v="RSO06294"/>
    <x v="8"/>
    <x v="1"/>
    <s v="URGENT REPLACEMENT ORDER"/>
    <x v="92"/>
    <x v="16"/>
    <x v="2"/>
    <x v="0"/>
    <s v="CA"/>
    <x v="3"/>
    <x v="0"/>
    <s v="[ZNF0111AG-CA] Rotimatic Next (Black &amp; Grey)"/>
    <x v="0"/>
    <n v="0"/>
    <n v="1"/>
    <s v="Return with Refund/Replacement"/>
    <m/>
  </r>
  <r>
    <x v="178"/>
    <s v="Kamaldeep Singh"/>
    <s v="73294"/>
    <s v="ZM1251147CAG05402"/>
    <x v="0"/>
    <m/>
    <s v="Replacement"/>
    <s v="RSO06293"/>
    <x v="8"/>
    <x v="1"/>
    <s v="URGENT REPLACEMENT ORDER"/>
    <x v="92"/>
    <x v="16"/>
    <x v="2"/>
    <x v="0"/>
    <s v="CA"/>
    <x v="38"/>
    <x v="0"/>
    <s v="[ZNF0111AG-CA] Rotimatic Next (Black &amp; Grey)"/>
    <x v="0"/>
    <n v="0"/>
    <n v="1"/>
    <s v="Return with Refund/Replacement"/>
    <m/>
  </r>
  <r>
    <x v="178"/>
    <s v="Sagar Cholake"/>
    <s v="64053"/>
    <s v="ZM1250624MEW00102"/>
    <x v="0"/>
    <m/>
    <s v="Replacement"/>
    <s v="RSO06286"/>
    <x v="8"/>
    <x v="1"/>
    <s v="URGENT REPLACEMENT ORDER"/>
    <x v="92"/>
    <x v="16"/>
    <x v="10"/>
    <x v="0"/>
    <s v="ME"/>
    <x v="37"/>
    <x v="0"/>
    <s v="[3YearRotimaticPlusRotimaticCareWarranty] Rotimatic Plus - Rotimatic Care Plus Warranty - 3 Years"/>
    <x v="0"/>
    <n v="0"/>
    <n v="1"/>
    <s v="Return with Refund/Replacement"/>
    <m/>
  </r>
  <r>
    <x v="178"/>
    <s v="Sridhar Narayanan Radhakrishnan"/>
    <s v="76502"/>
    <s v="ZM1251249MEW01909"/>
    <x v="2"/>
    <m/>
    <s v="Replacement"/>
    <s v="RSO06285"/>
    <x v="8"/>
    <x v="1"/>
    <s v="APPROVED BY"/>
    <x v="92"/>
    <x v="16"/>
    <x v="0"/>
    <x v="0"/>
    <s v="ME"/>
    <x v="20"/>
    <x v="0"/>
    <s v="[ZNF0111AW-ME] Rotimatic Next (Black &amp; White)"/>
    <x v="0"/>
    <n v="0"/>
    <n v="1"/>
    <s v="Return with Refund/Replacement"/>
    <m/>
  </r>
  <r>
    <x v="178"/>
    <s v="Vijay Pacharne"/>
    <s v="70604"/>
    <s v="ZM1251043CAG04235"/>
    <x v="0"/>
    <m/>
    <s v="Replacement"/>
    <s v="RSO06281"/>
    <x v="8"/>
    <x v="1"/>
    <s v="URGENT REPLACEMENT ORDER"/>
    <x v="92"/>
    <x v="16"/>
    <x v="6"/>
    <x v="0"/>
    <s v="CA"/>
    <x v="9"/>
    <x v="0"/>
    <s v="[3YearRotimaticNextRotimaticCareWarranty] Rotimatic Next - Rotimatic Care Plus Warranty - 3 Years"/>
    <x v="0"/>
    <n v="43"/>
    <n v="1"/>
    <s v="Return with Refund/Replacement"/>
    <m/>
  </r>
  <r>
    <x v="179"/>
    <s v="MONIDEEP DUTT"/>
    <s v="72260"/>
    <s v="ZM1250940CAG03503"/>
    <x v="0"/>
    <m/>
    <s v="Replacement"/>
    <s v="RSO06280"/>
    <x v="8"/>
    <x v="1"/>
    <s v="CUSTOMER RETAINED"/>
    <x v="92"/>
    <x v="16"/>
    <x v="9"/>
    <x v="0"/>
    <s v="CA"/>
    <x v="14"/>
    <x v="0"/>
    <s v="[ZNF0111AG-CA] Rotimatic Next (Black &amp; Grey)"/>
    <x v="0"/>
    <n v="212"/>
    <n v="1"/>
    <s v="Return with Refund/Replacement"/>
    <m/>
  </r>
  <r>
    <x v="179"/>
    <s v="Pratik Kolge"/>
    <s v="64064"/>
    <s v="ZM1250728CAG01484"/>
    <x v="2"/>
    <m/>
    <s v="Replacement"/>
    <s v="RSO06278"/>
    <x v="8"/>
    <x v="1"/>
    <s v="URGENT REPLACEMENT ORDER"/>
    <x v="92"/>
    <x v="16"/>
    <x v="1"/>
    <x v="0"/>
    <s v="CA"/>
    <x v="31"/>
    <x v="0"/>
    <s v="[Extend-Protection-Plan-299.00] Extend Protection Plan - US - 2 Years (299.00)"/>
    <x v="0"/>
    <n v="0"/>
    <n v="1"/>
    <s v="Return with Refund/Replacement"/>
    <m/>
  </r>
  <r>
    <x v="179"/>
    <s v="Sapan Samaiya"/>
    <s v="65357"/>
    <s v="ZM1250627MEG00197"/>
    <x v="0"/>
    <m/>
    <s v="Replacement"/>
    <s v="RSO06277"/>
    <x v="8"/>
    <x v="1"/>
    <s v="URGENT REPLACEMENT ORDER"/>
    <x v="92"/>
    <x v="16"/>
    <x v="10"/>
    <x v="0"/>
    <s v="ME"/>
    <x v="28"/>
    <x v="0"/>
    <s v="[ZNF0111AG-ME] Rotimatic Next (Black &amp; Grey)"/>
    <x v="0"/>
    <n v="85"/>
    <n v="1"/>
    <s v="Return with Refund/Replacement"/>
    <m/>
  </r>
  <r>
    <x v="179"/>
    <s v="Viji Muralidharan"/>
    <s v="63705"/>
    <s v="ZM1250626CAW01297"/>
    <x v="0"/>
    <m/>
    <s v="Replacement"/>
    <s v="RSO06276"/>
    <x v="8"/>
    <x v="1"/>
    <s v="URGENT REPLACEMENT ORDER"/>
    <x v="92"/>
    <x v="16"/>
    <x v="10"/>
    <x v="0"/>
    <s v="CA"/>
    <x v="15"/>
    <x v="0"/>
    <s v="[2YearRotimaticNextRotimaticCareWarranty] Rotimatic Next - Rotimatic Care Plus Warranty - 2 Years"/>
    <x v="0"/>
    <n v="0"/>
    <n v="1"/>
    <s v="Return with Refund/Replacement"/>
    <m/>
  </r>
  <r>
    <x v="179"/>
    <s v="Ashish Singh"/>
    <s v="72815"/>
    <s v="ZM1251147CAG05370"/>
    <x v="0"/>
    <m/>
    <s v="Replacement"/>
    <s v="RSO06275"/>
    <x v="8"/>
    <x v="1"/>
    <s v="CUSTOMER RETAINED"/>
    <x v="92"/>
    <x v="16"/>
    <x v="2"/>
    <x v="0"/>
    <s v="CA"/>
    <x v="38"/>
    <x v="0"/>
    <s v="[ZNF0111AG-CA] Rotimatic Next (Black &amp; Grey)"/>
    <x v="0"/>
    <n v="61"/>
    <n v="1"/>
    <s v="Return with Refund/Replacement"/>
    <m/>
  </r>
  <r>
    <x v="179"/>
    <s v="Nilay Patel"/>
    <s v="64028"/>
    <s v="ZM1250624CAG00692"/>
    <x v="0"/>
    <m/>
    <s v="Replacement"/>
    <s v="RSO06274"/>
    <x v="8"/>
    <x v="1"/>
    <s v="URGENT REPLACEMENT ORDER"/>
    <x v="92"/>
    <x v="16"/>
    <x v="10"/>
    <x v="0"/>
    <s v="CA"/>
    <x v="37"/>
    <x v="0"/>
    <s v="[ZNF0111AG-CA] Rotimatic Next (Black &amp; Grey)"/>
    <x v="0"/>
    <n v="0"/>
    <n v="1"/>
    <s v="Return with Refund/Replacement"/>
    <m/>
  </r>
  <r>
    <x v="179"/>
    <s v="Sandeepkumar Kothiwale"/>
    <s v="65931"/>
    <s v="ZM1251144CAG04527"/>
    <x v="0"/>
    <m/>
    <s v="Replacement"/>
    <s v="RSO06273"/>
    <x v="8"/>
    <x v="1"/>
    <s v="URGENT REPLACEMENT ORDER"/>
    <x v="92"/>
    <x v="16"/>
    <x v="2"/>
    <x v="0"/>
    <s v="CA"/>
    <x v="5"/>
    <x v="0"/>
    <s v="[ZNF0111AG-CA] Rotimatic Next (Black &amp; Grey)"/>
    <x v="0"/>
    <n v="0"/>
    <n v="1"/>
    <s v="Return with Refund/Replacement"/>
    <m/>
  </r>
  <r>
    <x v="179"/>
    <s v="Naveen Kumar"/>
    <s v="67147"/>
    <s v="ZM1251042MEG01402"/>
    <x v="0"/>
    <m/>
    <s v="Replacement"/>
    <s v="RSO06271"/>
    <x v="8"/>
    <x v="1"/>
    <s v="URGENT REPLACEMENT ORDER"/>
    <x v="92"/>
    <x v="16"/>
    <x v="6"/>
    <x v="0"/>
    <s v="ME"/>
    <x v="18"/>
    <x v="0"/>
    <s v="[ZNF0111AG-ME] Rotimatic Next (Black &amp; Grey)"/>
    <x v="0"/>
    <n v="102"/>
    <n v="1"/>
    <s v="Return with Refund/Replacement"/>
    <m/>
  </r>
  <r>
    <x v="179"/>
    <s v="Swati Jain"/>
    <s v="65035"/>
    <s v="ZM1250729CAW01875"/>
    <x v="0"/>
    <m/>
    <s v="Replacement"/>
    <s v="RSO06270"/>
    <x v="8"/>
    <x v="1"/>
    <s v="URGENT REPLACEMENT ORDER"/>
    <x v="92"/>
    <x v="16"/>
    <x v="1"/>
    <x v="0"/>
    <s v="CA"/>
    <x v="2"/>
    <x v="0"/>
    <s v="[ZNF0111AW-CA] Rotimatic Next (Black &amp; White)"/>
    <x v="0"/>
    <n v="0"/>
    <n v="1"/>
    <s v="Return with Refund/Replacement"/>
    <m/>
  </r>
  <r>
    <x v="179"/>
    <s v="Vijayashree Meenavally"/>
    <s v="70820"/>
    <s v="ZM1251144CAG04776"/>
    <x v="2"/>
    <m/>
    <s v="Replacement"/>
    <s v="RSO06269"/>
    <x v="8"/>
    <x v="1"/>
    <s v="URGENT REPLACEMENT ORDER"/>
    <x v="92"/>
    <x v="16"/>
    <x v="2"/>
    <x v="0"/>
    <s v="CA"/>
    <x v="5"/>
    <x v="0"/>
    <s v="[ZNF0111AG-CA] Rotimatic Next (Black &amp; Grey)"/>
    <x v="0"/>
    <n v="0"/>
    <n v="1"/>
    <s v="Return with Refund/Replacement"/>
    <m/>
  </r>
  <r>
    <x v="179"/>
    <s v="VAISHALI SATPUTE"/>
    <s v="62968"/>
    <s v="ZM1250626CAW00158"/>
    <x v="0"/>
    <m/>
    <s v="Replacement"/>
    <s v="RSO06268"/>
    <x v="8"/>
    <x v="1"/>
    <s v="URGENT REPLACEMENT ORDER"/>
    <x v="92"/>
    <x v="16"/>
    <x v="10"/>
    <x v="0"/>
    <s v="CA"/>
    <x v="15"/>
    <x v="0"/>
    <s v="[ZMA0111A-CA] Rotimatic Plus"/>
    <x v="0"/>
    <n v="0"/>
    <n v="1"/>
    <s v="Return with Refund/Replacement"/>
    <m/>
  </r>
  <r>
    <x v="179"/>
    <s v="Sakshar Thakkar"/>
    <s v="63761"/>
    <s v="ZM125021CAG00453"/>
    <x v="2"/>
    <m/>
    <s v="Replacement"/>
    <s v="RSO06267"/>
    <x v="8"/>
    <x v="1"/>
    <s v="KICKER IS BROKEN"/>
    <x v="9"/>
    <x v="1"/>
    <x v="8"/>
    <x v="0"/>
    <s v="AG"/>
    <x v="54"/>
    <x v="0"/>
    <s v="[ZNF0111AG-CA] Rotimatic Next (Black &amp; Grey)"/>
    <x v="0"/>
    <n v="0"/>
    <n v="1"/>
    <s v="Return with Refund/Replacement"/>
    <m/>
  </r>
  <r>
    <x v="180"/>
    <s v="Chaitanya Shah, Margi Shah"/>
    <s v="68349"/>
    <s v="ZM1251043CAG04194"/>
    <x v="0"/>
    <m/>
    <s v="Replacement"/>
    <s v="RSO06209"/>
    <x v="8"/>
    <x v="1"/>
    <s v="URGENT REPLACEMENT ORDER"/>
    <x v="92"/>
    <x v="16"/>
    <x v="6"/>
    <x v="0"/>
    <s v="CA"/>
    <x v="9"/>
    <x v="0"/>
    <s v="[ZNF0111AG-CA] Rotimatic Next (Black &amp; Grey)"/>
    <x v="0"/>
    <n v="37"/>
    <n v="1"/>
    <s v="Return with Refund/Replacement"/>
    <m/>
  </r>
  <r>
    <x v="180"/>
    <s v="Gautam Singh"/>
    <s v="65557"/>
    <s v="ZM1250729CAG01680"/>
    <x v="0"/>
    <m/>
    <s v="Replacement"/>
    <s v="RSO06210"/>
    <x v="8"/>
    <x v="1"/>
    <s v="KNEADER BLADE STUCK"/>
    <x v="2"/>
    <x v="0"/>
    <x v="1"/>
    <x v="0"/>
    <s v="CA"/>
    <x v="2"/>
    <x v="0"/>
    <s v="[ZNF0111AG-CA] Rotimatic Next (Black &amp; Grey)"/>
    <x v="0"/>
    <n v="0"/>
    <n v="1"/>
    <s v="Return with Refund/Replacement"/>
    <m/>
  </r>
  <r>
    <x v="180"/>
    <s v="Shyamal Agarwal"/>
    <s v="69225"/>
    <s v="ZM1250936CAG02701"/>
    <x v="0"/>
    <m/>
    <s v="Replacement"/>
    <s v="RSO06256"/>
    <x v="8"/>
    <x v="1"/>
    <s v="STIRRER NOT ROTATING"/>
    <x v="14"/>
    <x v="10"/>
    <x v="9"/>
    <x v="0"/>
    <s v="CA"/>
    <x v="13"/>
    <x v="0"/>
    <s v="[ZNF0111AG-CA] Rotimatic Next (Black &amp; Grey)"/>
    <x v="0"/>
    <n v="41"/>
    <n v="1"/>
    <s v="Return with Refund/Replacement"/>
    <m/>
  </r>
  <r>
    <x v="180"/>
    <s v="Rajashri Munot"/>
    <s v="73818"/>
    <s v="ZM1251249CAG06316"/>
    <x v="2"/>
    <m/>
    <s v="Replacement"/>
    <s v="RSO06255"/>
    <x v="8"/>
    <x v="1"/>
    <s v="WATER CONTAINER IS BROKEN"/>
    <x v="47"/>
    <x v="6"/>
    <x v="0"/>
    <x v="0"/>
    <s v="CA"/>
    <x v="20"/>
    <x v="0"/>
    <s v="[ZNF0111AG-CA] Rotimatic Next (Black &amp; Grey)"/>
    <x v="0"/>
    <n v="0"/>
    <n v="1"/>
    <s v="Return with Refund/Replacement"/>
    <m/>
  </r>
  <r>
    <x v="180"/>
    <s v="Pranjali Joshi"/>
    <s v="74788"/>
    <s v="ZM1251043CAW04052"/>
    <x v="0"/>
    <m/>
    <s v="Replacement"/>
    <s v="RSO06225"/>
    <x v="8"/>
    <x v="1"/>
    <s v="URGENT REPLACEMENT ORDER"/>
    <x v="92"/>
    <x v="16"/>
    <x v="6"/>
    <x v="0"/>
    <s v="CA"/>
    <x v="9"/>
    <x v="0"/>
    <s v="[ZNF0111AW-CA] Rotimatic Next (Black &amp; White)"/>
    <x v="0"/>
    <n v="38"/>
    <n v="1"/>
    <s v="Return with Refund/Replacement"/>
    <m/>
  </r>
  <r>
    <x v="180"/>
    <s v="Puneet Wishwas"/>
    <s v="70819"/>
    <s v="ZM1251144CAG04745"/>
    <x v="2"/>
    <m/>
    <s v="Replacement"/>
    <s v="RSO06224"/>
    <x v="8"/>
    <x v="1"/>
    <s v="URGENT REPLACEMENT ORDER"/>
    <x v="92"/>
    <x v="16"/>
    <x v="2"/>
    <x v="0"/>
    <s v="CA"/>
    <x v="5"/>
    <x v="0"/>
    <s v="[ZNF0111AG-CA] Rotimatic Next (Black &amp; Grey)"/>
    <x v="0"/>
    <n v="0"/>
    <n v="1"/>
    <s v="Return with Refund/Replacement"/>
    <m/>
  </r>
  <r>
    <x v="180"/>
    <s v="Sridhar Kotha"/>
    <s v="77250"/>
    <s v="ZM1251144CAG04713"/>
    <x v="2"/>
    <m/>
    <s v="Replacement"/>
    <s v="RSO06223"/>
    <x v="8"/>
    <x v="1"/>
    <s v="FLOUR TUNNEL BLOCK"/>
    <x v="56"/>
    <x v="6"/>
    <x v="2"/>
    <x v="0"/>
    <s v="CA"/>
    <x v="5"/>
    <x v="0"/>
    <s v="[ZMAA0747] Flour Container"/>
    <x v="0"/>
    <n v="0"/>
    <n v="1"/>
    <s v="Return with Refund/Replacement"/>
    <m/>
  </r>
  <r>
    <x v="181"/>
    <s v="Devanshi Purohit"/>
    <s v="67392"/>
    <s v="ZM1250731CAG01971"/>
    <x v="0"/>
    <m/>
    <s v="Replacement"/>
    <s v="RSO06222"/>
    <x v="8"/>
    <x v="1"/>
    <s v="URGENT REPLACEMENT ORDER"/>
    <x v="92"/>
    <x v="16"/>
    <x v="1"/>
    <x v="0"/>
    <s v="CA"/>
    <x v="33"/>
    <x v="0"/>
    <s v="[ZNF0111AG-CA] Rotimatic Next (Black &amp; Grey)"/>
    <x v="0"/>
    <n v="0"/>
    <n v="1"/>
    <s v="Return with Refund/Replacement"/>
    <m/>
  </r>
  <r>
    <x v="181"/>
    <s v="Burton Nirmal Dhas"/>
    <s v="66077"/>
    <s v="ZM1250728CAG01491"/>
    <x v="0"/>
    <m/>
    <s v="Replacement"/>
    <s v="RSO06219"/>
    <x v="8"/>
    <x v="1"/>
    <s v="URGENT REPLACEMENT ORDER"/>
    <x v="92"/>
    <x v="16"/>
    <x v="1"/>
    <x v="0"/>
    <s v="CA"/>
    <x v="31"/>
    <x v="0"/>
    <s v="[ZNF0111AG-CA] Rotimatic Next (Black &amp; Grey)"/>
    <x v="0"/>
    <n v="0"/>
    <n v="1"/>
    <s v="Return with Refund/Replacement"/>
    <m/>
  </r>
  <r>
    <x v="181"/>
    <s v="Mahender Singh"/>
    <s v="70435"/>
    <s v="ZM1251043CAG03862"/>
    <x v="0"/>
    <m/>
    <s v="Replacement"/>
    <s v="RSO06216"/>
    <x v="8"/>
    <x v="1"/>
    <s v="URGENT REPLACEMENT ORDER"/>
    <x v="92"/>
    <x v="16"/>
    <x v="6"/>
    <x v="0"/>
    <s v="CA"/>
    <x v="9"/>
    <x v="0"/>
    <s v="[ZNF0111AG-CA] Rotimatic Next (Black &amp; Grey)"/>
    <x v="0"/>
    <n v="52"/>
    <n v="1"/>
    <s v="Return with Refund/Replacement"/>
    <m/>
  </r>
  <r>
    <x v="181"/>
    <s v="Jilay Shah"/>
    <s v="72771"/>
    <s v="ZM1251043CAW04093"/>
    <x v="0"/>
    <m/>
    <s v="Replacement"/>
    <s v="RSO06205"/>
    <x v="8"/>
    <x v="1"/>
    <s v="NOT POWERING ON"/>
    <x v="5"/>
    <x v="3"/>
    <x v="6"/>
    <x v="0"/>
    <s v="CA"/>
    <x v="9"/>
    <x v="0"/>
    <s v="[ZNF0111AW-CA] Rotimatic Next (Black &amp; White)"/>
    <x v="0"/>
    <n v="46"/>
    <n v="1"/>
    <s v="Return with Refund/Replacement"/>
    <m/>
  </r>
  <r>
    <x v="181"/>
    <s v="Rohitha Cherukuri"/>
    <s v="73303"/>
    <s v="ZM1251147CAG05362"/>
    <x v="0"/>
    <m/>
    <s v="Replacement"/>
    <s v="RSO06190"/>
    <x v="8"/>
    <x v="1"/>
    <s v="PRESS PAN STUCK"/>
    <x v="7"/>
    <x v="4"/>
    <x v="2"/>
    <x v="0"/>
    <s v="CA"/>
    <x v="38"/>
    <x v="0"/>
    <s v="[2YearRotimaticNextRotimaticCareWarranty] Rotimatic Next - Rotimatic Care Plus Warranty - 2 Years"/>
    <x v="0"/>
    <n v="56"/>
    <n v="1"/>
    <s v="Return with Refund/Replacement"/>
    <m/>
  </r>
  <r>
    <x v="181"/>
    <s v="Tej Parekh"/>
    <s v="69027"/>
    <s v="ZM1250937CAG02938"/>
    <x v="0"/>
    <m/>
    <s v="Replacement"/>
    <s v="RSO06191"/>
    <x v="8"/>
    <x v="1"/>
    <s v="MACHINE REPLACEMENT"/>
    <x v="62"/>
    <x v="14"/>
    <x v="9"/>
    <x v="0"/>
    <s v="CA"/>
    <x v="21"/>
    <x v="0"/>
    <s v="[ZNF0111AG-CA] Rotimatic Next (Black &amp; Grey)"/>
    <x v="0"/>
    <n v="58"/>
    <n v="1"/>
    <s v="Return with Refund/Replacement"/>
    <m/>
  </r>
  <r>
    <x v="181"/>
    <s v="Ashish Gupta"/>
    <s v="63653"/>
    <s v="ZM1251147CAG05629"/>
    <x v="2"/>
    <m/>
    <s v="Replacement"/>
    <s v="RSO06194"/>
    <x v="8"/>
    <x v="1"/>
    <s v="URGENT REPLACEMENT ORDER"/>
    <x v="92"/>
    <x v="16"/>
    <x v="2"/>
    <x v="0"/>
    <s v="CA"/>
    <x v="38"/>
    <x v="0"/>
    <s v="[Extend-Protection-Plan-299.00] Extend Protection Plan - US - 2 Years (299.00)"/>
    <x v="0"/>
    <n v="0"/>
    <n v="1"/>
    <s v="Return with Refund/Replacement"/>
    <m/>
  </r>
  <r>
    <x v="181"/>
    <s v="Amit Chaudhary"/>
    <s v="70158"/>
    <s v="ZM1251042MEG01405"/>
    <x v="2"/>
    <m/>
    <s v="Replacement"/>
    <s v="RSO06195"/>
    <x v="8"/>
    <x v="1"/>
    <s v="MISSING POWER CORD"/>
    <x v="71"/>
    <x v="7"/>
    <x v="6"/>
    <x v="0"/>
    <s v="ME"/>
    <x v="18"/>
    <x v="0"/>
    <s v="[3YearRotimaticNextRotimaticCareWarranty] Rotimatic Next - Rotimatic Care Plus Warranty - 3 Years"/>
    <x v="0"/>
    <n v="0"/>
    <n v="1"/>
    <s v="Return with Refund/Replacement"/>
    <m/>
  </r>
  <r>
    <x v="181"/>
    <s v="Ankit Asthana"/>
    <s v="60712"/>
    <s v="ZM82411CAB196"/>
    <x v="0"/>
    <m/>
    <s v="Replacement"/>
    <s v="RSO06196"/>
    <x v="8"/>
    <x v="1"/>
    <s v="URGENT REPLACEMENT ORDER"/>
    <x v="92"/>
    <x v="16"/>
    <x v="2"/>
    <x v="3"/>
    <s v="B1"/>
    <x v="4"/>
    <x v="1"/>
    <s v="[Extend-Protection-Plan-399.00] Extend Protection Plan - US - 3 Years (399.00)"/>
    <x v="0"/>
    <n v="0"/>
    <n v="1"/>
    <s v="Return with Refund/Replacement"/>
    <m/>
  </r>
  <r>
    <x v="182"/>
    <s v="Swapna Karavadi"/>
    <s v="65233"/>
    <s v="ZM1250625CAG00945"/>
    <x v="0"/>
    <m/>
    <s v="Replacement"/>
    <s v="RSO06198"/>
    <x v="8"/>
    <x v="1"/>
    <s v="URGENT REPLACEMENT ORDER"/>
    <x v="92"/>
    <x v="16"/>
    <x v="10"/>
    <x v="0"/>
    <s v="CA"/>
    <x v="29"/>
    <x v="0"/>
    <s v="[ZNF0111AG-CA] Rotimatic Next (Black &amp; Grey)"/>
    <x v="0"/>
    <n v="0"/>
    <n v="1"/>
    <s v="Return with Refund/Replacement"/>
    <m/>
  </r>
  <r>
    <x v="182"/>
    <s v="Vysnavi Yeganathan"/>
    <s v="64592"/>
    <s v="ZM1250728MEG00397"/>
    <x v="0"/>
    <m/>
    <s v="Replacement"/>
    <s v="RSO06201"/>
    <x v="8"/>
    <x v="1"/>
    <s v="URGENT REPLACEMENT ORDER"/>
    <x v="92"/>
    <x v="16"/>
    <x v="1"/>
    <x v="0"/>
    <s v="ME"/>
    <x v="31"/>
    <x v="0"/>
    <s v="[ZNF0111AG-ME] Rotimatic Next (Black &amp; Grey)"/>
    <x v="0"/>
    <n v="129"/>
    <n v="1"/>
    <s v="Return with Refund/Replacement"/>
    <m/>
  </r>
  <r>
    <x v="182"/>
    <s v="Munish Jaiswal"/>
    <s v="73277"/>
    <s v="ZM1251146CAG04991"/>
    <x v="0"/>
    <m/>
    <s v="Replacement"/>
    <s v="RSO06200"/>
    <x v="8"/>
    <x v="1"/>
    <s v="URGENT REPLACEMENT ORDER"/>
    <x v="92"/>
    <x v="16"/>
    <x v="2"/>
    <x v="0"/>
    <s v="CA"/>
    <x v="3"/>
    <x v="0"/>
    <s v="[2YearRotimaticNextRotimaticCareWarranty] Rotimatic Next - Rotimatic Care Plus Warranty - 2 Years"/>
    <x v="0"/>
    <n v="142"/>
    <n v="1"/>
    <s v="Return with Refund/Replacement"/>
    <m/>
  </r>
  <r>
    <x v="182"/>
    <s v="Yashbir Singh"/>
    <s v="65410"/>
    <s v="ZM1250727MEG00301"/>
    <x v="0"/>
    <m/>
    <s v="Replacement"/>
    <s v="RSO06214"/>
    <x v="8"/>
    <x v="1"/>
    <s v="URGENT REPLACEMENT ORDER"/>
    <x v="92"/>
    <x v="16"/>
    <x v="1"/>
    <x v="0"/>
    <s v="ME"/>
    <x v="28"/>
    <x v="0"/>
    <s v="[ZNF0111AG-ME] Rotimatic Next (Black &amp; Grey)"/>
    <x v="0"/>
    <n v="0"/>
    <n v="1"/>
    <s v="Return with Refund/Replacement"/>
    <m/>
  </r>
  <r>
    <x v="182"/>
    <s v="Abdullah Momin"/>
    <s v="70277"/>
    <s v="ZM1251042MEG01411"/>
    <x v="0"/>
    <m/>
    <s v="Replacement"/>
    <s v="RSO06211"/>
    <x v="8"/>
    <x v="1"/>
    <s v="URGENT REPLACEMENT ORDER"/>
    <x v="92"/>
    <x v="16"/>
    <x v="6"/>
    <x v="0"/>
    <s v="ME"/>
    <x v="18"/>
    <x v="0"/>
    <s v="[6MonthsRotimaticNextRotimaticCareWarranty] Rotimatic Next - Rotimatic Care Plus Warranty - 6 Months"/>
    <x v="0"/>
    <n v="127"/>
    <n v="1"/>
    <s v="Return with Refund/Replacement"/>
    <m/>
  </r>
  <r>
    <x v="182"/>
    <s v="Pratik Patel"/>
    <s v="68885"/>
    <s v="ZM1250731CAG01990"/>
    <x v="0"/>
    <m/>
    <s v="Replacement"/>
    <s v="RSO06185"/>
    <x v="8"/>
    <x v="1"/>
    <s v="NOT POWERING ON"/>
    <x v="5"/>
    <x v="3"/>
    <x v="1"/>
    <x v="0"/>
    <s v="CA"/>
    <x v="33"/>
    <x v="0"/>
    <s v="[3YearRotimaticNextRotimaticCareWarranty] Rotimatic Next - Rotimatic Care Plus Warranty - 3 Years"/>
    <x v="0"/>
    <n v="59"/>
    <n v="1"/>
    <s v="Return with Refund/Replacement"/>
    <m/>
  </r>
  <r>
    <x v="182"/>
    <s v="Tushaar Sinha"/>
    <s v="70396"/>
    <s v="ZM1251043CAG03695"/>
    <x v="0"/>
    <m/>
    <s v="Replacement"/>
    <s v="RSO06187"/>
    <x v="8"/>
    <x v="1"/>
    <s v="SLAVE COMMUNICATION ERROR"/>
    <x v="18"/>
    <x v="3"/>
    <x v="6"/>
    <x v="0"/>
    <s v="CA"/>
    <x v="9"/>
    <x v="0"/>
    <s v="[ZNF0111AG-CA] Rotimatic Next (Black &amp; Grey)"/>
    <x v="0"/>
    <n v="205"/>
    <n v="1"/>
    <s v="Return with Refund/Replacement"/>
    <m/>
  </r>
  <r>
    <x v="182"/>
    <s v="Nimisha Kakani"/>
    <s v="67906"/>
    <s v="ZM1251144CAG04834"/>
    <x v="0"/>
    <m/>
    <s v="Replacement"/>
    <s v="RSO06186"/>
    <x v="8"/>
    <x v="1"/>
    <s v="ROTI QUALITY"/>
    <x v="30"/>
    <x v="17"/>
    <x v="2"/>
    <x v="0"/>
    <s v="CA"/>
    <x v="5"/>
    <x v="0"/>
    <s v="[3YearRotimaticNextRotimaticCareWarranty] Rotimatic Next - Rotimatic Care Plus Warranty - 3 Years"/>
    <x v="0"/>
    <n v="61"/>
    <n v="1"/>
    <s v="Return with Refund/Replacement"/>
    <m/>
  </r>
  <r>
    <x v="182"/>
    <s v="Suruchi Shingre"/>
    <s v="71351"/>
    <s v="ZM1251146CAG04932"/>
    <x v="0"/>
    <m/>
    <s v="Replacement"/>
    <s v="RSO06202"/>
    <x v="8"/>
    <x v="1"/>
    <s v="URGENT REPLACEMENT ORDER"/>
    <x v="92"/>
    <x v="16"/>
    <x v="2"/>
    <x v="0"/>
    <s v="CA"/>
    <x v="3"/>
    <x v="0"/>
    <s v="[2YearRotimaticNextRotimaticCareWarranty] Rotimatic Next - Rotimatic Care Plus Warranty - 2 Years"/>
    <x v="0"/>
    <n v="199"/>
    <n v="1"/>
    <s v="Return with Refund/Replacement"/>
    <m/>
  </r>
  <r>
    <x v="182"/>
    <s v="Neerja Modi"/>
    <s v="73140"/>
    <s v="ZM1251147CAG05487"/>
    <x v="2"/>
    <m/>
    <s v="Replacement"/>
    <s v="RSO06188"/>
    <x v="8"/>
    <x v="1"/>
    <s v="KICKER BROKEN"/>
    <x v="9"/>
    <x v="1"/>
    <x v="2"/>
    <x v="0"/>
    <s v="CA"/>
    <x v="38"/>
    <x v="0"/>
    <s v="[ZNF0111AG-CA] Rotimatic Next (Black &amp; Grey)"/>
    <x v="0"/>
    <n v="0"/>
    <n v="1"/>
    <s v="Return with Refund/Replacement"/>
    <m/>
  </r>
  <r>
    <x v="182"/>
    <s v="Prashant Khandalkar"/>
    <s v="66187"/>
    <s v="ZM1250731CAG01982"/>
    <x v="0"/>
    <m/>
    <s v="Replacement"/>
    <s v="RSO06166"/>
    <x v="8"/>
    <x v="1"/>
    <s v="KNEADER NOISE"/>
    <x v="32"/>
    <x v="0"/>
    <x v="1"/>
    <x v="0"/>
    <s v="CA"/>
    <x v="33"/>
    <x v="0"/>
    <s v="[3YearRotimaticNextRotimaticCareWarranty] Rotimatic Next - Rotimatic Care Plus Warranty - 3 Years"/>
    <x v="0"/>
    <n v="0"/>
    <n v="1"/>
    <s v="Return with Refund/Replacement"/>
    <m/>
  </r>
  <r>
    <x v="182"/>
    <s v="rupinderjeet kaur"/>
    <s v="70307"/>
    <s v="ZM1251043CAG04007"/>
    <x v="0"/>
    <m/>
    <s v="Replacement"/>
    <s v="RSO06167"/>
    <x v="8"/>
    <x v="1"/>
    <s v="CRACK"/>
    <x v="8"/>
    <x v="5"/>
    <x v="6"/>
    <x v="0"/>
    <s v="CA"/>
    <x v="9"/>
    <x v="0"/>
    <s v="[6MonthsRotimaticNextRotimaticCareWarranty] Rotimatic Next - Rotimatic Care Plus Warranty - 6 Months"/>
    <x v="0"/>
    <n v="0"/>
    <n v="1"/>
    <s v="Return with Refund/Replacement"/>
    <m/>
  </r>
  <r>
    <x v="182"/>
    <s v="Mir Mahmood Ali Hashmi"/>
    <s v="68611"/>
    <s v="ZM1251144CAG04500"/>
    <x v="0"/>
    <m/>
    <s v="Replacement"/>
    <s v="RSO06169"/>
    <x v="8"/>
    <x v="1"/>
    <s v="NOT POWERING ON"/>
    <x v="5"/>
    <x v="3"/>
    <x v="2"/>
    <x v="0"/>
    <s v="CA"/>
    <x v="5"/>
    <x v="0"/>
    <s v="[ZNF0111AG-CA] Rotimatic Next (Black &amp; Grey)"/>
    <x v="0"/>
    <n v="41"/>
    <n v="1"/>
    <s v="Return with Refund/Replacement"/>
    <m/>
  </r>
  <r>
    <x v="182"/>
    <s v="Neha Shukramani"/>
    <s v="69151"/>
    <s v="ZM1250937CAW03130"/>
    <x v="0"/>
    <m/>
    <s v="Replacement"/>
    <s v="RSO06170"/>
    <x v="8"/>
    <x v="1"/>
    <s v="PARTIALLY UNCOOKED"/>
    <x v="30"/>
    <x v="17"/>
    <x v="9"/>
    <x v="0"/>
    <s v="CA"/>
    <x v="21"/>
    <x v="0"/>
    <s v="[1YearRotimaticNextRotimaticCareWarranty] Rotimatic Next - Rotimatic Care Plus Warranty - 1 Year"/>
    <x v="0"/>
    <n v="140"/>
    <n v="1"/>
    <s v="Return with Refund/Replacement"/>
    <m/>
  </r>
  <r>
    <x v="182"/>
    <s v="SACHIN PATIL"/>
    <s v="70736"/>
    <s v="ZM1251144CAG04649"/>
    <x v="0"/>
    <m/>
    <s v="Replacement"/>
    <s v="RSO06171"/>
    <x v="8"/>
    <x v="1"/>
    <s v="CRACK"/>
    <x v="8"/>
    <x v="5"/>
    <x v="2"/>
    <x v="0"/>
    <s v="CA"/>
    <x v="5"/>
    <x v="0"/>
    <s v="[ZNF0111AG-CA] Rotimatic Next (Black &amp; Grey)"/>
    <x v="0"/>
    <n v="41"/>
    <n v="1"/>
    <s v="Return with Refund/Replacement"/>
    <m/>
  </r>
  <r>
    <x v="182"/>
    <s v="shruti sood"/>
    <s v="70617"/>
    <s v="ZM1250834CAG02469"/>
    <x v="0"/>
    <m/>
    <s v="Replacement"/>
    <s v="RSO06172"/>
    <x v="8"/>
    <x v="1"/>
    <s v="RETAINED FOR REPLACEMENT"/>
    <x v="62"/>
    <x v="14"/>
    <x v="3"/>
    <x v="0"/>
    <s v="CA"/>
    <x v="35"/>
    <x v="0"/>
    <s v="[ZNF0111AG-CA] Rotimatic Next (Black &amp; Grey)"/>
    <x v="0"/>
    <n v="0"/>
    <n v="1"/>
    <s v="Return with Refund/Replacement"/>
    <m/>
  </r>
  <r>
    <x v="182"/>
    <s v="Prashant Shukla"/>
    <s v="WOO401207"/>
    <s v="ZP82408MEB9D8"/>
    <x v="0"/>
    <m/>
    <s v="Replacement"/>
    <s v="RSO06173"/>
    <x v="8"/>
    <x v="1"/>
    <s v="POWER TRIP"/>
    <x v="66"/>
    <x v="3"/>
    <x v="3"/>
    <x v="3"/>
    <s v="B9"/>
    <x v="39"/>
    <x v="1"/>
    <s v="[ZMA0111A-ME] Rotimatic"/>
    <x v="0"/>
    <n v="0"/>
    <n v="1"/>
    <s v="Return with Refund/Replacement"/>
    <m/>
  </r>
  <r>
    <x v="182"/>
    <s v="Sumit Honwad"/>
    <s v="65905"/>
    <s v="ZM1250731CAG01876"/>
    <x v="0"/>
    <m/>
    <s v="Replacement"/>
    <s v="RSO06174"/>
    <x v="8"/>
    <x v="1"/>
    <s v="NOT POWERING ON"/>
    <x v="5"/>
    <x v="3"/>
    <x v="1"/>
    <x v="0"/>
    <s v="CA"/>
    <x v="33"/>
    <x v="0"/>
    <s v="[3YearRotimaticNextRotimaticCareWarranty] Rotimatic Next - Rotimatic Care Plus Warranty - 3 Years"/>
    <x v="0"/>
    <n v="0"/>
    <n v="1"/>
    <s v="Return with Refund/Replacement"/>
    <m/>
  </r>
  <r>
    <x v="183"/>
    <s v="Sarika Dawar"/>
    <s v="72806"/>
    <s v="ZM1251043CAG03785"/>
    <x v="0"/>
    <m/>
    <s v="Replacement"/>
    <s v="RSO06183"/>
    <x v="8"/>
    <x v="1"/>
    <s v="KNEADING TRAY IS STUCK"/>
    <x v="0"/>
    <x v="0"/>
    <x v="6"/>
    <x v="0"/>
    <s v="CA"/>
    <x v="9"/>
    <x v="0"/>
    <s v="[ZNF0111AG-CA] Rotimatic Next (Black &amp; Grey)"/>
    <x v="0"/>
    <n v="45"/>
    <n v="1"/>
    <s v="Return with Refund/Replacement"/>
    <m/>
  </r>
  <r>
    <x v="183"/>
    <s v="Jaswandi Pitale"/>
    <s v="69556"/>
    <s v="ZM1250939CAW03221"/>
    <x v="0"/>
    <m/>
    <s v="Replacement"/>
    <s v="RSO06181"/>
    <x v="8"/>
    <x v="1"/>
    <s v="URGENT REPLACEMENT ORDER"/>
    <x v="92"/>
    <x v="16"/>
    <x v="9"/>
    <x v="0"/>
    <s v="CA"/>
    <x v="36"/>
    <x v="0"/>
    <s v="[3YearRotimaticNextRotimaticCareWarranty] Rotimatic Next - Rotimatic Care Plus Warranty - 3 Years"/>
    <x v="0"/>
    <n v="57"/>
    <n v="1"/>
    <s v="Return with Refund/Replacement"/>
    <m/>
  </r>
  <r>
    <x v="183"/>
    <s v="Anjum Shaikh"/>
    <s v="70899"/>
    <s v="ZM1250940MEG01165"/>
    <x v="0"/>
    <m/>
    <s v="Replacement"/>
    <s v="RSO06182"/>
    <x v="8"/>
    <x v="1"/>
    <s v="URGENT REPLACEMENT ORDER"/>
    <x v="92"/>
    <x v="16"/>
    <x v="9"/>
    <x v="0"/>
    <s v="ME"/>
    <x v="14"/>
    <x v="0"/>
    <s v="[ZNF0111AG-ME] Rotimatic Next (Black &amp; Grey)"/>
    <x v="0"/>
    <n v="168"/>
    <n v="1"/>
    <s v="Return with Refund/Replacement"/>
    <m/>
  </r>
  <r>
    <x v="183"/>
    <s v="Nanda Halunde"/>
    <s v="62906"/>
    <s v="ZM1250519CAG00366"/>
    <x v="2"/>
    <m/>
    <s v="Replacement"/>
    <s v="RSO06163"/>
    <x v="8"/>
    <x v="1"/>
    <s v="BROKEN KICKER"/>
    <x v="9"/>
    <x v="1"/>
    <x v="11"/>
    <x v="0"/>
    <s v="CA"/>
    <x v="42"/>
    <x v="0"/>
    <s v="[Extend-Protection-Plan-299.00] Extend Protection Plan - US - 2 Years (299.00)"/>
    <x v="0"/>
    <n v="0"/>
    <n v="1"/>
    <s v="Return with Refund/Replacement"/>
    <m/>
  </r>
  <r>
    <x v="183"/>
    <s v="Veerraju Dhavileswarapu"/>
    <s v="69967"/>
    <s v="ZM1250729CAG01686"/>
    <x v="0"/>
    <m/>
    <s v="Replacement"/>
    <s v="RSO06152"/>
    <x v="8"/>
    <x v="1"/>
    <s v="URGENT REPLACEMENT ORDER"/>
    <x v="92"/>
    <x v="16"/>
    <x v="1"/>
    <x v="0"/>
    <s v="CA"/>
    <x v="2"/>
    <x v="0"/>
    <s v="[6MonthsRotimaticNextRotimaticCareWarranty] Rotimatic Next - Rotimatic Care Plus Warranty - 6 Months"/>
    <x v="0"/>
    <n v="38"/>
    <n v="1"/>
    <s v="Return with Refund/Replacement"/>
    <m/>
  </r>
  <r>
    <x v="183"/>
    <s v="Saurabh Gupta"/>
    <s v="71311"/>
    <s v="ZM1251147CAW05965"/>
    <x v="0"/>
    <m/>
    <s v="Replacement"/>
    <s v="RSO06147"/>
    <x v="8"/>
    <x v="1"/>
    <s v="URGENT REPLACEMENT ORDER"/>
    <x v="92"/>
    <x v="16"/>
    <x v="2"/>
    <x v="0"/>
    <s v="CA"/>
    <x v="38"/>
    <x v="0"/>
    <s v="[ZNF0111AW-CA] Rotimatic Next (Black &amp; White)"/>
    <x v="2"/>
    <n v="44"/>
    <n v="1"/>
    <s v="Return with Refund/Replacement"/>
    <m/>
  </r>
  <r>
    <x v="183"/>
    <s v="Rajeev Varshney"/>
    <s v="71032"/>
    <s v="ZM1251146MEG01725"/>
    <x v="2"/>
    <m/>
    <s v="Replacement"/>
    <s v="RSO06142"/>
    <x v="8"/>
    <x v="1"/>
    <s v="URGENT REPLACEMENT ORDER"/>
    <x v="92"/>
    <x v="16"/>
    <x v="2"/>
    <x v="0"/>
    <s v="ME"/>
    <x v="3"/>
    <x v="0"/>
    <s v="[ZNF0111AG-ME] Rotimatic Next (Black &amp; Grey)"/>
    <x v="0"/>
    <n v="0"/>
    <n v="1"/>
    <s v="Return with Refund/Replacement"/>
    <m/>
  </r>
  <r>
    <x v="183"/>
    <s v="Anoop Muraleedharan"/>
    <s v="64913"/>
    <s v="ZM1250522MEG00064"/>
    <x v="0"/>
    <m/>
    <s v="Replacement"/>
    <s v="RSO06143"/>
    <x v="8"/>
    <x v="1"/>
    <s v="URGENT REPLACEMENT ORDER"/>
    <x v="92"/>
    <x v="16"/>
    <x v="11"/>
    <x v="0"/>
    <s v="ME"/>
    <x v="40"/>
    <x v="0"/>
    <s v="[3YearRotimaticNextRotimaticCareWarranty] Rotimatic Next - Rotimatic Care Plus Warranty - 3 Years"/>
    <x v="0"/>
    <n v="145"/>
    <n v="1"/>
    <s v="Return with Refund/Replacement"/>
    <m/>
  </r>
  <r>
    <x v="184"/>
    <s v="Jwalamalini Pirkane"/>
    <s v="64330"/>
    <s v="ZM1250625CAG01057"/>
    <x v="0"/>
    <m/>
    <s v="Replacement"/>
    <s v="RSO06161"/>
    <x v="8"/>
    <x v="1"/>
    <s v="KNEADER COUPLING"/>
    <x v="102"/>
    <x v="0"/>
    <x v="10"/>
    <x v="0"/>
    <s v="CA"/>
    <x v="29"/>
    <x v="0"/>
    <s v="[Extend-Protection-Plan-299.00] Extend Protection Plan - US - 2 Years (299.00)"/>
    <x v="0"/>
    <n v="0"/>
    <n v="1"/>
    <s v="Return with Refund/Replacement"/>
    <m/>
  </r>
  <r>
    <x v="184"/>
    <s v="Palak  Mehta"/>
    <s v="63612"/>
    <s v="ZM1250624CAG00732"/>
    <x v="2"/>
    <m/>
    <s v="Replacement"/>
    <s v="RSO06137"/>
    <x v="8"/>
    <x v="1"/>
    <s v="URGENT REPLACEMENT ORDER"/>
    <x v="92"/>
    <x v="16"/>
    <x v="10"/>
    <x v="0"/>
    <s v="CA"/>
    <x v="37"/>
    <x v="0"/>
    <s v="[ZMA0111A-CA] Rotimatic Plus"/>
    <x v="0"/>
    <n v="0"/>
    <n v="1"/>
    <s v="Return with Refund/Replacement"/>
    <m/>
  </r>
  <r>
    <x v="184"/>
    <s v="AMIT TYAGI"/>
    <s v="66766"/>
    <s v="ZM1251144CAG04838"/>
    <x v="0"/>
    <m/>
    <s v="Replacement"/>
    <s v="RSO06160"/>
    <x v="8"/>
    <x v="1"/>
    <s v="CRACK"/>
    <x v="8"/>
    <x v="5"/>
    <x v="2"/>
    <x v="0"/>
    <s v="CA"/>
    <x v="5"/>
    <x v="0"/>
    <s v="[ZNF0111AW-CA] Rotimatic Next (Black &amp; White)"/>
    <x v="0"/>
    <n v="0"/>
    <n v="1"/>
    <s v="Return with Refund/Replacement"/>
    <m/>
  </r>
  <r>
    <x v="184"/>
    <s v="Rohit Kulkarni"/>
    <s v="69274"/>
    <s v="ZP82508CAB9CE"/>
    <x v="0"/>
    <m/>
    <s v="Replacement"/>
    <s v="RSO06159"/>
    <x v="8"/>
    <x v="1"/>
    <s v="UPGRADE"/>
    <x v="61"/>
    <x v="14"/>
    <x v="3"/>
    <x v="0"/>
    <s v="B9"/>
    <x v="4"/>
    <x v="1"/>
    <s v="[ZMA0111A-CA-R] Remanufactured"/>
    <x v="0"/>
    <n v="0"/>
    <n v="1"/>
    <s v="Return with Refund/Replacement"/>
    <m/>
  </r>
  <r>
    <x v="184"/>
    <s v="Venkata Ghanta"/>
    <s v="65266"/>
    <s v="ZM1250832CAW02194"/>
    <x v="0"/>
    <m/>
    <s v="Replacement"/>
    <s v="RSO06156"/>
    <x v="8"/>
    <x v="1"/>
    <s v="KNEADER BLADE STUCK"/>
    <x v="2"/>
    <x v="0"/>
    <x v="3"/>
    <x v="0"/>
    <s v="CA"/>
    <x v="23"/>
    <x v="0"/>
    <s v="[ZNF0111AW-CA] Rotimatic Next (Black &amp; White)"/>
    <x v="0"/>
    <n v="0"/>
    <n v="1"/>
    <s v="Return with Refund/Replacement"/>
    <m/>
  </r>
  <r>
    <x v="184"/>
    <s v="Manoj Srivastava"/>
    <s v="69713"/>
    <s v="ZM1251144CAW04418"/>
    <x v="0"/>
    <m/>
    <s v="Replacement"/>
    <s v="RSO06138"/>
    <x v="8"/>
    <x v="1"/>
    <s v="URGENT REPLACEMENT ORDER"/>
    <x v="92"/>
    <x v="16"/>
    <x v="2"/>
    <x v="0"/>
    <s v="CA"/>
    <x v="5"/>
    <x v="0"/>
    <s v="[ZNF0111AW-CA] Rotimatic Next (Black &amp; White)"/>
    <x v="0"/>
    <n v="38"/>
    <n v="1"/>
    <s v="Return with Refund/Replacement"/>
    <m/>
  </r>
  <r>
    <x v="184"/>
    <s v="Abirami Nattarasu"/>
    <s v="68659"/>
    <s v="ZM1250834CAG02506"/>
    <x v="0"/>
    <m/>
    <s v="Replacement"/>
    <s v="RSO06140"/>
    <x v="8"/>
    <x v="1"/>
    <s v="URGENT REPLACEMENT ORDER"/>
    <x v="92"/>
    <x v="16"/>
    <x v="3"/>
    <x v="0"/>
    <s v="CA"/>
    <x v="35"/>
    <x v="0"/>
    <s v="[ZNF0111AG-CA] Rotimatic Next (Black &amp; Grey)"/>
    <x v="0"/>
    <n v="0"/>
    <n v="1"/>
    <s v="Return with Refund/Replacement"/>
    <m/>
  </r>
  <r>
    <x v="184"/>
    <s v="Vishnu Tanpure"/>
    <s v="63897"/>
    <s v="ZM1250208CACA0036"/>
    <x v="0"/>
    <m/>
    <s v="Replacement"/>
    <s v="RSO06141"/>
    <x v="8"/>
    <x v="1"/>
    <s v="URGENT REPLACEMENT ORDER"/>
    <x v="92"/>
    <x v="16"/>
    <x v="8"/>
    <x v="0"/>
    <s v="CA"/>
    <x v="12"/>
    <x v="0"/>
    <s v="[ZNF0111AG-CA] Rotimatic Next (Black &amp; Grey)"/>
    <x v="0"/>
    <n v="0"/>
    <n v="1"/>
    <s v="Return with Refund/Replacement"/>
    <m/>
  </r>
  <r>
    <x v="184"/>
    <s v="Ketan Rana"/>
    <s v="72448"/>
    <s v="ZM1251147CAW06027"/>
    <x v="0"/>
    <m/>
    <s v="Replacement"/>
    <s v="RSO06111"/>
    <x v="8"/>
    <x v="1"/>
    <s v="URGENT REPLACEMENT ORDER"/>
    <x v="92"/>
    <x v="16"/>
    <x v="2"/>
    <x v="0"/>
    <s v="CA"/>
    <x v="38"/>
    <x v="0"/>
    <s v="[ZNF0111AW-CA] Rotimatic Next (Black &amp; White)"/>
    <x v="0"/>
    <n v="55"/>
    <n v="1"/>
    <s v="Return with Refund/Replacement"/>
    <m/>
  </r>
  <r>
    <x v="184"/>
    <s v="Lalit Aneja"/>
    <s v="70593"/>
    <s v="ZM1251043CAG04163"/>
    <x v="0"/>
    <m/>
    <s v="Replacement"/>
    <s v="RSO06117"/>
    <x v="8"/>
    <x v="1"/>
    <s v="NOT POWERING ON"/>
    <x v="5"/>
    <x v="3"/>
    <x v="6"/>
    <x v="0"/>
    <s v="CA"/>
    <x v="9"/>
    <x v="0"/>
    <s v="[ZNF0111AG-CA] Rotimatic Next (Black &amp; Grey)"/>
    <x v="0"/>
    <n v="38"/>
    <n v="1"/>
    <s v="Return with Refund/Replacement"/>
    <m/>
  </r>
  <r>
    <x v="184"/>
    <s v="Amit Babel"/>
    <s v="65033"/>
    <s v="ZM1250729CAW01882"/>
    <x v="0"/>
    <m/>
    <s v="Replacement"/>
    <s v="RSO06116"/>
    <x v="8"/>
    <x v="1"/>
    <s v="KNEADER BLADE STUCK"/>
    <x v="2"/>
    <x v="0"/>
    <x v="1"/>
    <x v="0"/>
    <s v="CA"/>
    <x v="2"/>
    <x v="0"/>
    <s v="[ZNF0111AW-CA] Rotimatic Next (Black &amp; White)"/>
    <x v="0"/>
    <n v="0"/>
    <n v="1"/>
    <s v="Return with Refund/Replacement"/>
    <m/>
  </r>
  <r>
    <x v="184"/>
    <s v="Nagendra Singh"/>
    <s v="64945"/>
    <s v="ZM1250625CAG01114"/>
    <x v="0"/>
    <m/>
    <s v="Replacement"/>
    <s v="RSO06115"/>
    <x v="8"/>
    <x v="1"/>
    <s v="NOT POWERING ON"/>
    <x v="5"/>
    <x v="3"/>
    <x v="10"/>
    <x v="0"/>
    <s v="CA"/>
    <x v="29"/>
    <x v="0"/>
    <s v="[ZNF0111AG-CA] Rotimatic Next (Black &amp; Grey)"/>
    <x v="0"/>
    <n v="0"/>
    <n v="1"/>
    <s v="Return with Refund/Replacement"/>
    <m/>
  </r>
  <r>
    <x v="184"/>
    <s v="Hibah Javed"/>
    <s v="65156"/>
    <s v="ZM1250832CAW02095"/>
    <x v="0"/>
    <m/>
    <s v="Replacement"/>
    <s v="RSO06114"/>
    <x v="8"/>
    <x v="1"/>
    <s v="TRANSFER ARM STUCK"/>
    <x v="3"/>
    <x v="1"/>
    <x v="3"/>
    <x v="0"/>
    <s v="CA"/>
    <x v="23"/>
    <x v="0"/>
    <s v="[2YearRotimaticNextRotimaticCareWarranty] Rotimatic Next - Rotimatic Care Plus Warranty - 2 Years"/>
    <x v="0"/>
    <n v="0"/>
    <n v="1"/>
    <s v="Return with Refund/Replacement"/>
    <m/>
  </r>
  <r>
    <x v="184"/>
    <s v="Mohit Verma"/>
    <s v="63512"/>
    <s v="ZM1251146CAG05074"/>
    <x v="0"/>
    <m/>
    <s v="Replacement"/>
    <s v="RSO06113"/>
    <x v="8"/>
    <x v="1"/>
    <s v="CRACK"/>
    <x v="8"/>
    <x v="5"/>
    <x v="2"/>
    <x v="0"/>
    <s v="CA"/>
    <x v="3"/>
    <x v="0"/>
    <s v="[3YearRotimaticNextRotimaticCareWarranty] Rotimatic Next - Rotimatic Care Plus Warranty - 3 Years"/>
    <x v="0"/>
    <n v="0"/>
    <n v="1"/>
    <s v="Return with Refund/Replacement"/>
    <m/>
  </r>
  <r>
    <x v="184"/>
    <s v="Amit Bathla"/>
    <s v="72724"/>
    <s v="ZM1250940CAG03463"/>
    <x v="0"/>
    <m/>
    <s v="Replacement"/>
    <s v="RSO06112"/>
    <x v="8"/>
    <x v="1"/>
    <s v="TRANSFER ARM STUCK"/>
    <x v="3"/>
    <x v="1"/>
    <x v="9"/>
    <x v="0"/>
    <s v="CA"/>
    <x v="14"/>
    <x v="0"/>
    <s v="[3YearRotimaticNextRotimaticCareWarranty] Rotimatic Next - Rotimatic Care Plus Warranty - 3 Years"/>
    <x v="0"/>
    <n v="130"/>
    <n v="1"/>
    <s v="Return with Refund/Replacement"/>
    <m/>
  </r>
  <r>
    <x v="185"/>
    <s v="Madhavi  Danivas"/>
    <s v="69999"/>
    <s v="ZM1250730CAW01892"/>
    <x v="0"/>
    <m/>
    <s v="Replacement"/>
    <s v="RSO06090"/>
    <x v="8"/>
    <x v="1"/>
    <s v="URGENT REPLACEMENT ORDER"/>
    <x v="92"/>
    <x v="16"/>
    <x v="1"/>
    <x v="0"/>
    <s v="CA"/>
    <x v="32"/>
    <x v="0"/>
    <s v="[6MonthsRotimaticNextRotimaticCareWarranty] Rotimatic Next - Rotimatic Care Plus Warranty - 6 Months"/>
    <x v="0"/>
    <n v="35"/>
    <n v="1"/>
    <s v="Return with Refund/Replacement"/>
    <m/>
  </r>
  <r>
    <x v="185"/>
    <s v="Himani Kaushal"/>
    <s v="72066"/>
    <s v="ZM1251146MEG01743"/>
    <x v="2"/>
    <m/>
    <s v="Replacement"/>
    <s v="RSO06091"/>
    <x v="8"/>
    <x v="1"/>
    <s v="APPROVED BY"/>
    <x v="92"/>
    <x v="16"/>
    <x v="2"/>
    <x v="0"/>
    <s v="ME"/>
    <x v="3"/>
    <x v="0"/>
    <s v="[2YearRotimaticNextRotimaticCareWarranty] Rotimatic Next - Rotimatic Care Plus Warranty - 2 Years"/>
    <x v="0"/>
    <n v="0"/>
    <n v="1"/>
    <s v="Return with Refund/Replacement"/>
    <m/>
  </r>
  <r>
    <x v="185"/>
    <s v="Priyanka Singh"/>
    <s v="64207"/>
    <s v="ZM1250417CAG00266"/>
    <x v="0"/>
    <m/>
    <s v="Replacement"/>
    <s v="RSO06107"/>
    <x v="8"/>
    <x v="1"/>
    <s v="URGENT REPLACEMENT ORDER"/>
    <x v="92"/>
    <x v="16"/>
    <x v="5"/>
    <x v="0"/>
    <s v="CA"/>
    <x v="16"/>
    <x v="0"/>
    <s v="[ZNF0111AG-CA] Rotimatic Next (Black &amp; Grey)"/>
    <x v="0"/>
    <n v="0"/>
    <n v="1"/>
    <s v="Return with Refund/Replacement"/>
    <m/>
  </r>
  <r>
    <x v="185"/>
    <s v="Kiran Sunner"/>
    <s v="67222"/>
    <s v="ZM1251043CAW04075"/>
    <x v="0"/>
    <m/>
    <s v="Replacement"/>
    <s v="RSO06105"/>
    <x v="8"/>
    <x v="1"/>
    <s v="NOT POWERING ON"/>
    <x v="5"/>
    <x v="3"/>
    <x v="6"/>
    <x v="0"/>
    <s v="CA"/>
    <x v="9"/>
    <x v="0"/>
    <s v="[ZNF0111AG-CA] Rotimatic Next (Black &amp; Grey)"/>
    <x v="0"/>
    <n v="0"/>
    <n v="1"/>
    <s v="Return with Refund/Replacement"/>
    <m/>
  </r>
  <r>
    <x v="185"/>
    <s v="Niyati Saini"/>
    <s v="68391"/>
    <s v="ZM1251043CAG03902"/>
    <x v="2"/>
    <m/>
    <s v="Replacement"/>
    <s v="RSO06104"/>
    <x v="8"/>
    <x v="1"/>
    <s v="FLOUR TUNNEL BLOCK"/>
    <x v="56"/>
    <x v="6"/>
    <x v="6"/>
    <x v="0"/>
    <s v="CA"/>
    <x v="9"/>
    <x v="0"/>
    <s v="[ZNF0111AG-CA] Rotimatic Next (Black &amp; Grey)"/>
    <x v="0"/>
    <n v="0"/>
    <n v="1"/>
    <s v="Return with Refund/Replacement"/>
    <m/>
  </r>
  <r>
    <x v="186"/>
    <s v="Taruna Sohal"/>
    <s v="72620"/>
    <s v="ZM1251146CAG05098"/>
    <x v="0"/>
    <m/>
    <s v="Replacement"/>
    <s v="RSO06027"/>
    <x v="8"/>
    <x v="1"/>
    <s v="CANNOT TRANSFER DOUGH BALL"/>
    <x v="3"/>
    <x v="1"/>
    <x v="2"/>
    <x v="0"/>
    <s v="CA"/>
    <x v="3"/>
    <x v="0"/>
    <s v="[2YearRotimaticNextRotimaticCareWarranty] Rotimatic Next - Rotimatic Care Plus Warranty - 2 Years"/>
    <x v="0"/>
    <n v="214"/>
    <n v="1"/>
    <s v="Return with Refund/Replacement"/>
    <m/>
  </r>
  <r>
    <x v="186"/>
    <s v="Vihar Bhatt"/>
    <s v="64048"/>
    <s v="ZM1250940CAW03569"/>
    <x v="0"/>
    <m/>
    <s v="Replacement"/>
    <s v="RSO06109"/>
    <x v="8"/>
    <x v="1"/>
    <s v="NOT POWERING ON"/>
    <x v="5"/>
    <x v="3"/>
    <x v="9"/>
    <x v="0"/>
    <s v="CA"/>
    <x v="14"/>
    <x v="0"/>
    <s v="[ZNF0111AW-CA] Rotimatic Next (Black &amp; White)"/>
    <x v="0"/>
    <n v="0"/>
    <n v="1"/>
    <s v="Return with Refund/Replacement"/>
    <m/>
  </r>
  <r>
    <x v="186"/>
    <s v="Samrat Bairaria"/>
    <s v="65173"/>
    <s v="ZM1250832CAW02062"/>
    <x v="0"/>
    <m/>
    <s v="Replacement"/>
    <s v="RSO06108"/>
    <x v="8"/>
    <x v="1"/>
    <s v="NOT POWERING ON"/>
    <x v="5"/>
    <x v="3"/>
    <x v="3"/>
    <x v="0"/>
    <s v="CA"/>
    <x v="23"/>
    <x v="0"/>
    <s v="[ZNF0111AW-CA] Rotimatic Next (Black &amp; White)"/>
    <x v="0"/>
    <n v="0"/>
    <n v="1"/>
    <s v="Return with Refund/Replacement"/>
    <m/>
  </r>
  <r>
    <x v="186"/>
    <s v="Ankita Craig"/>
    <s v="68641"/>
    <s v="ZM1251043CAG04219"/>
    <x v="0"/>
    <m/>
    <s v="Replacement"/>
    <s v="RSO06026"/>
    <x v="8"/>
    <x v="1"/>
    <s v="TRANSFER ARM STUCK"/>
    <x v="3"/>
    <x v="1"/>
    <x v="6"/>
    <x v="0"/>
    <s v="CA"/>
    <x v="9"/>
    <x v="0"/>
    <s v="[3YearRotimaticNextRotimaticCareWarranty] Rotimatic Next - Rotimatic Care Plus Warranty - 3 Years"/>
    <x v="0"/>
    <n v="40"/>
    <n v="1"/>
    <s v="Return with Refund/Replacement"/>
    <m/>
  </r>
  <r>
    <x v="186"/>
    <s v="Pooja Ghosh"/>
    <s v="72126"/>
    <s v="ZM1251147CAW05990"/>
    <x v="0"/>
    <m/>
    <s v="Replacement"/>
    <s v="RSO06103"/>
    <x v="8"/>
    <x v="1"/>
    <s v="URGENT REPLACEMENT ORDER"/>
    <x v="92"/>
    <x v="16"/>
    <x v="2"/>
    <x v="0"/>
    <s v="CA"/>
    <x v="38"/>
    <x v="0"/>
    <s v="[3YearRotimaticNextRotimaticCareWarranty] Rotimatic Next - Rotimatic Care Plus Warranty - 3 Years"/>
    <x v="0"/>
    <n v="0"/>
    <n v="1"/>
    <s v="Return with Refund/Replacement"/>
    <m/>
  </r>
  <r>
    <x v="186"/>
    <s v="Arpita Kotwal"/>
    <s v="68709"/>
    <s v="ZM1250624CAG00736"/>
    <x v="0"/>
    <m/>
    <s v="Replacement"/>
    <s v="RSO06102"/>
    <x v="8"/>
    <x v="1"/>
    <s v="URGENT REPLACEMENT ORDER"/>
    <x v="92"/>
    <x v="16"/>
    <x v="10"/>
    <x v="0"/>
    <s v="CA"/>
    <x v="37"/>
    <x v="0"/>
    <s v="[ZNF0111AG-CA] Rotimatic Next (Black &amp; Grey)"/>
    <x v="0"/>
    <n v="0"/>
    <n v="1"/>
    <s v="Return with Refund/Replacement"/>
    <m/>
  </r>
  <r>
    <x v="186"/>
    <s v="Raj Agrawal Agrawal"/>
    <s v="64106"/>
    <s v="ZM1250730CAW01904"/>
    <x v="0"/>
    <m/>
    <s v="Replacement"/>
    <s v="RSO06101"/>
    <x v="8"/>
    <x v="1"/>
    <s v="NOT POWERING ON"/>
    <x v="5"/>
    <x v="3"/>
    <x v="1"/>
    <x v="0"/>
    <s v="CA"/>
    <x v="32"/>
    <x v="0"/>
    <s v="[ZNF0111AG-CA] Rotimatic Next (Black &amp; Grey)"/>
    <x v="0"/>
    <n v="0"/>
    <n v="1"/>
    <s v="Return with Refund/Replacement"/>
    <m/>
  </r>
  <r>
    <x v="186"/>
    <s v="KAVITA Addagalla"/>
    <s v="71377"/>
    <s v="ZM1251144CAG04825"/>
    <x v="2"/>
    <m/>
    <s v="Replacement"/>
    <s v="RSO06110"/>
    <x v="8"/>
    <x v="1"/>
    <s v="APPROVED BY"/>
    <x v="92"/>
    <x v="16"/>
    <x v="2"/>
    <x v="0"/>
    <s v="CA"/>
    <x v="5"/>
    <x v="0"/>
    <s v="[ZNF0111AG-CA] Rotimatic Next (Black &amp; Grey)"/>
    <x v="0"/>
    <n v="0"/>
    <n v="1"/>
    <s v="Return with Refund/Replacement"/>
    <m/>
  </r>
  <r>
    <x v="186"/>
    <s v="Deepa Nunapalli"/>
    <s v="71692"/>
    <s v="ZM1251146CAG04914"/>
    <x v="2"/>
    <m/>
    <s v="Replacement"/>
    <s v="RSO06099"/>
    <x v="8"/>
    <x v="1"/>
    <s v="URGENT REPLACEMENT ORDER"/>
    <x v="92"/>
    <x v="16"/>
    <x v="2"/>
    <x v="0"/>
    <s v="CA"/>
    <x v="3"/>
    <x v="0"/>
    <s v="[ZNF0111AG-CA] Rotimatic Next (Black &amp; Grey)"/>
    <x v="0"/>
    <n v="0"/>
    <n v="1"/>
    <s v="Return with Refund/Replacement"/>
    <m/>
  </r>
  <r>
    <x v="186"/>
    <s v="Prabhdilal Singh"/>
    <s v="58135"/>
    <s v="ZM82501CAB030"/>
    <x v="0"/>
    <m/>
    <s v="Replacement"/>
    <s v="RSO06022"/>
    <x v="8"/>
    <x v="1"/>
    <s v="MACHINE PERFORMANCE"/>
    <x v="108"/>
    <x v="8"/>
    <x v="4"/>
    <x v="0"/>
    <s v="B0"/>
    <x v="4"/>
    <x v="1"/>
    <s v="[Extend-Protection-Plan-299.00] Extend Protection Plan - US - 2 Years (299.00)"/>
    <x v="0"/>
    <n v="35"/>
    <n v="1"/>
    <s v="Return with Refund/Replacement"/>
    <m/>
  </r>
  <r>
    <x v="186"/>
    <s v="Mitesh Poojari"/>
    <s v="67438"/>
    <s v="ZM1250940MEG01013"/>
    <x v="0"/>
    <m/>
    <s v="Replacement"/>
    <s v="RSO06097"/>
    <x v="8"/>
    <x v="1"/>
    <s v="RATTLING NOISE"/>
    <x v="6"/>
    <x v="1"/>
    <x v="9"/>
    <x v="0"/>
    <s v="ME"/>
    <x v="14"/>
    <x v="0"/>
    <s v="[3YearRotimaticNextRotimaticCareWarranty] Rotimatic Next - Rotimatic Care Plus Warranty - 3 Years"/>
    <x v="0"/>
    <n v="0"/>
    <n v="1"/>
    <s v="Return with Refund/Replacement"/>
    <m/>
  </r>
  <r>
    <x v="186"/>
    <s v="Thomas Horsman"/>
    <s v="71683"/>
    <s v="ZM1251146MEG01667"/>
    <x v="2"/>
    <m/>
    <s v="Replacement"/>
    <s v="RSO06096"/>
    <x v="8"/>
    <x v="1"/>
    <s v="BROKEN TRANSFER ARM"/>
    <x v="9"/>
    <x v="1"/>
    <x v="2"/>
    <x v="0"/>
    <s v="ME"/>
    <x v="3"/>
    <x v="0"/>
    <s v="[ZNF0111AG-ME] Rotimatic Next (Black &amp; Grey)"/>
    <x v="0"/>
    <n v="0"/>
    <n v="1"/>
    <s v="Return with Refund/Replacement"/>
    <m/>
  </r>
  <r>
    <x v="186"/>
    <s v="Areeba Waqas"/>
    <s v="63812"/>
    <s v="ZM1250729CAG01779"/>
    <x v="0"/>
    <m/>
    <s v="Replacement"/>
    <s v="RSO06095"/>
    <x v="8"/>
    <x v="1"/>
    <s v="URGENT REPLACEMENT ORDER"/>
    <x v="92"/>
    <x v="16"/>
    <x v="1"/>
    <x v="0"/>
    <s v="CA"/>
    <x v="2"/>
    <x v="0"/>
    <s v="[ZMA0217] Roti Basket"/>
    <x v="0"/>
    <n v="0"/>
    <n v="1"/>
    <s v="Return with Refund/Replacement"/>
    <m/>
  </r>
  <r>
    <x v="186"/>
    <s v="Shraddhaben Patel"/>
    <s v="68109"/>
    <s v="ZM1251043CAG03896"/>
    <x v="0"/>
    <m/>
    <s v="Replacement"/>
    <s v="RSO06093"/>
    <x v="8"/>
    <x v="1"/>
    <s v="UNCOOKED"/>
    <x v="30"/>
    <x v="17"/>
    <x v="6"/>
    <x v="0"/>
    <s v="CA"/>
    <x v="9"/>
    <x v="0"/>
    <s v="[3YearRotimaticNextRotimaticCareWarranty] Rotimatic Next - Rotimatic Care Plus Warranty - 3 Years"/>
    <x v="0"/>
    <n v="43"/>
    <n v="1"/>
    <s v="Return with Refund/Replacement"/>
    <m/>
  </r>
  <r>
    <x v="186"/>
    <s v="Vijit Khera"/>
    <s v="68443"/>
    <s v="ZM1250834MEG00790"/>
    <x v="0"/>
    <m/>
    <s v="Replacement"/>
    <s v="RSO06020"/>
    <x v="8"/>
    <x v="1"/>
    <s v="TRANSFER ARM RATTLING NOISE"/>
    <x v="1"/>
    <x v="1"/>
    <x v="3"/>
    <x v="0"/>
    <s v="ME"/>
    <x v="35"/>
    <x v="0"/>
    <s v="[ZMNEXTUPGRADE] Rotimatic Next Upgrade Fee"/>
    <x v="0"/>
    <n v="17"/>
    <n v="1"/>
    <s v="Return with Refund/Replacement"/>
    <m/>
  </r>
  <r>
    <x v="186"/>
    <s v="Pramit Sinha"/>
    <s v="68862"/>
    <s v="ZM1250937CAG02942"/>
    <x v="0"/>
    <m/>
    <s v="Replacement"/>
    <s v="RSO06086"/>
    <x v="8"/>
    <x v="1"/>
    <s v="TRANSFER ARM RATTLING NOISE"/>
    <x v="1"/>
    <x v="1"/>
    <x v="9"/>
    <x v="0"/>
    <s v="CA"/>
    <x v="21"/>
    <x v="0"/>
    <s v="[ZNF0111AG-CA] Rotimatic Next (Black &amp; Grey)"/>
    <x v="0"/>
    <n v="176"/>
    <n v="1"/>
    <s v="Return with Refund/Replacement"/>
    <m/>
  </r>
  <r>
    <x v="187"/>
    <s v="Rohit Mehta"/>
    <s v="70133"/>
    <s v="ZM1250940MEG01031"/>
    <x v="0"/>
    <m/>
    <s v="Replacement"/>
    <s v="RSO06083"/>
    <x v="8"/>
    <x v="1"/>
    <s v="URGENT REPLACEMENT ORDER"/>
    <x v="92"/>
    <x v="16"/>
    <x v="9"/>
    <x v="0"/>
    <s v="ME"/>
    <x v="14"/>
    <x v="0"/>
    <s v="[6MonthsRotimaticNextRotimaticCareWarranty] Rotimatic Next - Rotimatic Care Plus Warranty - 6 Months"/>
    <x v="0"/>
    <n v="113"/>
    <n v="1"/>
    <s v="Return with Refund/Replacement"/>
    <m/>
  </r>
  <r>
    <x v="187"/>
    <s v="Akshay Deshpande"/>
    <s v="69414"/>
    <s v="ZM1250937CAG02888"/>
    <x v="0"/>
    <m/>
    <s v="Replacement"/>
    <s v="RSO06082"/>
    <x v="8"/>
    <x v="1"/>
    <s v="URGENT REPLACEMENT ORDER"/>
    <x v="92"/>
    <x v="16"/>
    <x v="9"/>
    <x v="0"/>
    <s v="CA"/>
    <x v="21"/>
    <x v="0"/>
    <s v="[ZNF0111AG-CA] Rotimatic Next (Black &amp; Grey)"/>
    <x v="0"/>
    <n v="55"/>
    <n v="1"/>
    <s v="Return with Refund/Replacement"/>
    <m/>
  </r>
  <r>
    <x v="187"/>
    <s v="Kinshuk Dwivedi"/>
    <s v="73100"/>
    <s v="ZM1251147CAG05509"/>
    <x v="2"/>
    <m/>
    <s v="Replacement"/>
    <s v="RSO06081"/>
    <x v="8"/>
    <x v="1"/>
    <s v="URGENT REPLACEMENT ORDER"/>
    <x v="92"/>
    <x v="16"/>
    <x v="2"/>
    <x v="0"/>
    <s v="CA"/>
    <x v="38"/>
    <x v="0"/>
    <s v="[ZNF0111AG-CA] Rotimatic Next (Black &amp; Grey)"/>
    <x v="0"/>
    <n v="0"/>
    <n v="1"/>
    <s v="Return with Refund/Replacement"/>
    <m/>
  </r>
  <r>
    <x v="187"/>
    <s v="Amardeep Singh Sandhu"/>
    <s v="66221"/>
    <s v="ZM1250727MEW00220"/>
    <x v="0"/>
    <m/>
    <s v="Replacement"/>
    <s v="RSO06080"/>
    <x v="8"/>
    <x v="1"/>
    <s v="URGENT REPLACEMENT ORDER"/>
    <x v="92"/>
    <x v="16"/>
    <x v="1"/>
    <x v="0"/>
    <s v="ME"/>
    <x v="28"/>
    <x v="0"/>
    <s v="[ZNF0111AW-ME] Rotimatic Next (Black &amp; White)"/>
    <x v="0"/>
    <n v="92"/>
    <n v="1"/>
    <s v="Return with Refund/Replacement"/>
    <m/>
  </r>
  <r>
    <x v="187"/>
    <s v="Shruthi Kasireddy"/>
    <s v="69965"/>
    <s v="ZM1250729CAG01723"/>
    <x v="0"/>
    <m/>
    <s v="Replacement"/>
    <s v="RSO06044"/>
    <x v="8"/>
    <x v="1"/>
    <s v="POWER ISSUE"/>
    <x v="94"/>
    <x v="3"/>
    <x v="1"/>
    <x v="0"/>
    <s v="CA"/>
    <x v="2"/>
    <x v="0"/>
    <s v="[6MonthsRotimaticNextRotimaticCareWarranty] Rotimatic Next - Rotimatic Care Plus Warranty - 6 Months"/>
    <x v="0"/>
    <n v="184"/>
    <n v="1"/>
    <s v="Return with Refund/Replacement"/>
    <m/>
  </r>
  <r>
    <x v="187"/>
    <s v="Kishore Gangwani"/>
    <s v="75752"/>
    <s v="ZM1251147CAG05456"/>
    <x v="2"/>
    <m/>
    <s v="Replacement"/>
    <s v="RSO06075"/>
    <x v="8"/>
    <x v="1"/>
    <s v="URGENT REPLACEMENT ORDER"/>
    <x v="92"/>
    <x v="16"/>
    <x v="2"/>
    <x v="0"/>
    <s v="CA"/>
    <x v="38"/>
    <x v="0"/>
    <s v="[2YearRotimaticNextRotimaticCareWarranty] Rotimatic Next - Rotimatic Care Plus Warranty - 2 Years"/>
    <x v="0"/>
    <n v="0"/>
    <n v="1"/>
    <s v="Return with Refund/Replacement"/>
    <m/>
  </r>
  <r>
    <x v="187"/>
    <s v="RAHUL SHARMA"/>
    <s v="71217"/>
    <s v="ZM1251144CAG04818"/>
    <x v="2"/>
    <m/>
    <s v="Replacement"/>
    <s v="RSO06074"/>
    <x v="8"/>
    <x v="1"/>
    <s v="URGENT REPLACEMENT ORDER"/>
    <x v="92"/>
    <x v="16"/>
    <x v="2"/>
    <x v="0"/>
    <s v="CA"/>
    <x v="5"/>
    <x v="0"/>
    <s v="[ZNF0111AG-CA] Rotimatic Next (Black &amp; Grey)"/>
    <x v="0"/>
    <n v="0"/>
    <n v="1"/>
    <s v="Return with Refund/Replacement"/>
    <m/>
  </r>
  <r>
    <x v="187"/>
    <s v="Gaurav Mehta"/>
    <s v="64767"/>
    <s v="ZM1251147CAG05521"/>
    <x v="0"/>
    <m/>
    <s v="Replacement"/>
    <s v="RSO06073"/>
    <x v="8"/>
    <x v="1"/>
    <s v="URGENT REPLACEMENT ORDER"/>
    <x v="92"/>
    <x v="16"/>
    <x v="2"/>
    <x v="0"/>
    <s v="CA"/>
    <x v="38"/>
    <x v="0"/>
    <s v="[ZNF0111AW-CA] Rotimatic Next (Black &amp; White)"/>
    <x v="0"/>
    <n v="0"/>
    <n v="1"/>
    <s v="Return with Refund/Replacement"/>
    <m/>
  </r>
  <r>
    <x v="187"/>
    <s v="Sunita Chandrasekaran"/>
    <s v="65868"/>
    <s v="ZM1250729CAG01585"/>
    <x v="0"/>
    <m/>
    <s v="Replacement"/>
    <s v="RSO06072"/>
    <x v="8"/>
    <x v="1"/>
    <s v="URGENT REPLACEMENT ORDER"/>
    <x v="92"/>
    <x v="16"/>
    <x v="1"/>
    <x v="0"/>
    <s v="CA"/>
    <x v="2"/>
    <x v="0"/>
    <s v="[ZNF0111AG-CA] Rotimatic Next (Black &amp; Grey)"/>
    <x v="0"/>
    <n v="0"/>
    <n v="1"/>
    <s v="Return with Refund/Replacement"/>
    <m/>
  </r>
  <r>
    <x v="187"/>
    <s v="Manish Srivastava"/>
    <s v="69381"/>
    <s v="ZM1250937CAG02948"/>
    <x v="0"/>
    <m/>
    <s v="Replacement"/>
    <s v="RSO06071"/>
    <x v="8"/>
    <x v="1"/>
    <s v="URGENT REPLACEMENT ORDER"/>
    <x v="92"/>
    <x v="16"/>
    <x v="9"/>
    <x v="0"/>
    <s v="CA"/>
    <x v="21"/>
    <x v="0"/>
    <s v="[ZNF0111AG-CA] Rotimatic Next (Black &amp; Grey)"/>
    <x v="0"/>
    <n v="41"/>
    <n v="1"/>
    <s v="Return with Refund/Replacement"/>
    <m/>
  </r>
  <r>
    <x v="187"/>
    <s v="Pooja Tyagi"/>
    <s v="70619"/>
    <s v="ZM1251043CAG04267"/>
    <x v="0"/>
    <m/>
    <s v="Replacement"/>
    <s v="RSO06070"/>
    <x v="8"/>
    <x v="1"/>
    <s v="URGENT REPLACEMENT ORDER"/>
    <x v="92"/>
    <x v="16"/>
    <x v="6"/>
    <x v="0"/>
    <s v="CA"/>
    <x v="9"/>
    <x v="0"/>
    <s v="[ZNF0111AG-CA] Rotimatic Next (Black &amp; Grey)"/>
    <x v="0"/>
    <n v="0"/>
    <n v="1"/>
    <s v="Return with Refund/Replacement"/>
    <m/>
  </r>
  <r>
    <x v="187"/>
    <s v="Saurav Mohanty"/>
    <s v="67089"/>
    <s v="ZM1250834CAW02303"/>
    <x v="0"/>
    <m/>
    <s v="Replacement"/>
    <s v="RSO06069"/>
    <x v="8"/>
    <x v="1"/>
    <s v="URGENT REPLACEMENT ORDER"/>
    <x v="92"/>
    <x v="16"/>
    <x v="3"/>
    <x v="0"/>
    <s v="CA"/>
    <x v="35"/>
    <x v="0"/>
    <s v="[ZNF0111AW-ME] Rotimatic Next (Black &amp; White)"/>
    <x v="0"/>
    <n v="49"/>
    <n v="1"/>
    <s v="Return with Refund/Replacement"/>
    <m/>
  </r>
  <r>
    <x v="187"/>
    <s v="Mandeep Chanana"/>
    <s v="69534"/>
    <s v="ZM1250833MEG00726"/>
    <x v="0"/>
    <m/>
    <s v="Replacement"/>
    <s v="RSO06068"/>
    <x v="8"/>
    <x v="1"/>
    <s v="KNEADING TRAY STUCK"/>
    <x v="0"/>
    <x v="0"/>
    <x v="3"/>
    <x v="0"/>
    <s v="ME"/>
    <x v="24"/>
    <x v="0"/>
    <s v="[ZNF0111AG-ME] Rotimatic Next (Black &amp; Grey)"/>
    <x v="0"/>
    <n v="145"/>
    <n v="1"/>
    <s v="Return with Refund/Replacement"/>
    <m/>
  </r>
  <r>
    <x v="187"/>
    <s v="Kunal Zantye"/>
    <s v="68235"/>
    <s v="ZM1250939CAW03250"/>
    <x v="2"/>
    <m/>
    <s v="Replacement"/>
    <s v="RSO06067"/>
    <x v="8"/>
    <x v="1"/>
    <s v="URGENT REPLACEMENT ORDER"/>
    <x v="92"/>
    <x v="16"/>
    <x v="9"/>
    <x v="0"/>
    <s v="CA"/>
    <x v="36"/>
    <x v="0"/>
    <s v="[ZNF0111AW-CA] Rotimatic Next (Black &amp; White)"/>
    <x v="2"/>
    <n v="0"/>
    <n v="1"/>
    <s v="Return with Refund/Replacement"/>
    <m/>
  </r>
  <r>
    <x v="188"/>
    <s v="Jatinkumar Patel"/>
    <s v="70676"/>
    <s v="ZM1251144CAG04541"/>
    <x v="0"/>
    <m/>
    <s v="Replacement"/>
    <s v="RSO06060"/>
    <x v="8"/>
    <x v="1"/>
    <s v="URGENT REPLACEMENT ORDER"/>
    <x v="92"/>
    <x v="16"/>
    <x v="2"/>
    <x v="0"/>
    <s v="CA"/>
    <x v="5"/>
    <x v="0"/>
    <s v="[ZNF0111AG-CA] Rotimatic Next (Black &amp; Grey)"/>
    <x v="0"/>
    <n v="0"/>
    <n v="1"/>
    <s v="Return with Refund/Replacement"/>
    <m/>
  </r>
  <r>
    <x v="188"/>
    <s v="Ajit Kumbhar"/>
    <s v="64523"/>
    <s v="ZM1250727MEG00335"/>
    <x v="0"/>
    <m/>
    <s v="Replacement"/>
    <s v="RSO06059"/>
    <x v="8"/>
    <x v="1"/>
    <s v="URGENT REPLACEMENT ORDER"/>
    <x v="92"/>
    <x v="16"/>
    <x v="1"/>
    <x v="0"/>
    <s v="ME"/>
    <x v="28"/>
    <x v="0"/>
    <s v="[3YearRotimaticNextRotimaticCareWarranty] Rotimatic Next - Rotimatic Care Plus Warranty - 3 Years"/>
    <x v="0"/>
    <n v="0"/>
    <n v="1"/>
    <s v="Return with Refund/Replacement"/>
    <m/>
  </r>
  <r>
    <x v="188"/>
    <s v="Anuj Gautam"/>
    <s v="66010"/>
    <s v="ZM1250729CAG01793"/>
    <x v="0"/>
    <m/>
    <s v="Replacement"/>
    <s v="RSO06058"/>
    <x v="8"/>
    <x v="1"/>
    <s v="URGENT REPLACEMENT ORDER"/>
    <x v="92"/>
    <x v="16"/>
    <x v="1"/>
    <x v="0"/>
    <s v="CA"/>
    <x v="2"/>
    <x v="0"/>
    <s v="[ZNF0111AG-CA] Rotimatic Next (Black &amp; Grey)"/>
    <x v="0"/>
    <n v="0"/>
    <n v="1"/>
    <s v="Return with Refund/Replacement"/>
    <m/>
  </r>
  <r>
    <x v="188"/>
    <s v="ASHWANI -"/>
    <s v="69268"/>
    <s v="ZM1250940MEG00999"/>
    <x v="0"/>
    <m/>
    <s v="Replacement"/>
    <s v="RSO06057"/>
    <x v="8"/>
    <x v="1"/>
    <s v="URGENT REPLACEMENT ORDER"/>
    <x v="92"/>
    <x v="16"/>
    <x v="9"/>
    <x v="0"/>
    <s v="ME"/>
    <x v="14"/>
    <x v="0"/>
    <s v="[ZNF0111AG-ME] Rotimatic Next (Black &amp; Grey)"/>
    <x v="0"/>
    <n v="137"/>
    <n v="1"/>
    <s v="Return with Refund/Replacement"/>
    <m/>
  </r>
  <r>
    <x v="188"/>
    <s v="SAURABH PIMPALGAONKAR"/>
    <s v="69973"/>
    <s v="ZM1250730MEG00652"/>
    <x v="0"/>
    <m/>
    <s v="Replacement"/>
    <s v="RSO06001"/>
    <x v="8"/>
    <x v="1"/>
    <s v="URGENT REPLACEMENT ORDER"/>
    <x v="92"/>
    <x v="16"/>
    <x v="1"/>
    <x v="0"/>
    <s v="ME"/>
    <x v="32"/>
    <x v="0"/>
    <s v="[6MonthsRotimaticNextRotimaticCareWarranty] Rotimatic Next - Rotimatic Care Plus Warranty - 6 Months"/>
    <x v="0"/>
    <n v="0"/>
    <n v="1"/>
    <s v="Return with Refund/Replacement"/>
    <m/>
  </r>
  <r>
    <x v="188"/>
    <s v="Janak Bangaru"/>
    <s v="68325"/>
    <s v="ZM1251043CAG03998"/>
    <x v="0"/>
    <m/>
    <s v="Replacement"/>
    <s v="RSO06055"/>
    <x v="8"/>
    <x v="1"/>
    <s v="URGENT REPLACEMENT ORDER"/>
    <x v="92"/>
    <x v="16"/>
    <x v="6"/>
    <x v="0"/>
    <s v="CA"/>
    <x v="9"/>
    <x v="0"/>
    <s v="[ZNF0111AG-CA] Rotimatic Next (Black &amp; Grey)"/>
    <x v="0"/>
    <n v="0"/>
    <n v="1"/>
    <s v="Return with Refund/Replacement"/>
    <m/>
  </r>
  <r>
    <x v="188"/>
    <s v="Ankita Singh Rajput"/>
    <s v="70823"/>
    <s v="ZM1251144CAG04618"/>
    <x v="0"/>
    <m/>
    <s v="Replacement"/>
    <s v="RSO06054"/>
    <x v="8"/>
    <x v="1"/>
    <s v="URGENT REPLACEMENT ORDER"/>
    <x v="92"/>
    <x v="16"/>
    <x v="2"/>
    <x v="0"/>
    <s v="CA"/>
    <x v="5"/>
    <x v="0"/>
    <s v="[ZNF0111AG-CA] Rotimatic Next (Black &amp; Grey)"/>
    <x v="0"/>
    <n v="43"/>
    <n v="1"/>
    <s v="Return with Refund/Replacement"/>
    <m/>
  </r>
  <r>
    <x v="188"/>
    <s v="Subal Mishra"/>
    <s v="64967"/>
    <s v="ZM1250936CAG02715"/>
    <x v="0"/>
    <m/>
    <s v="Replacement"/>
    <s v="RSO06053"/>
    <x v="8"/>
    <x v="1"/>
    <s v="URGENT REPLACEMENT ORDER"/>
    <x v="92"/>
    <x v="16"/>
    <x v="9"/>
    <x v="0"/>
    <s v="CA"/>
    <x v="13"/>
    <x v="0"/>
    <s v="[ZNF0111AG-CA] Rotimatic Next (Black &amp; Grey)"/>
    <x v="0"/>
    <n v="0"/>
    <n v="1"/>
    <s v="Return with Refund/Replacement"/>
    <m/>
  </r>
  <r>
    <x v="188"/>
    <s v="Gaurav Kumar"/>
    <s v="68036"/>
    <s v="ZM1250939CAW03192"/>
    <x v="0"/>
    <m/>
    <s v="Replacement"/>
    <s v="RSO06052"/>
    <x v="8"/>
    <x v="1"/>
    <s v="URGENT REPLACEMENT ORDER"/>
    <x v="92"/>
    <x v="16"/>
    <x v="9"/>
    <x v="0"/>
    <s v="CA"/>
    <x v="36"/>
    <x v="0"/>
    <s v="[ZNF0111AW-CA] Rotimatic Next (Black &amp; White)"/>
    <x v="0"/>
    <n v="0"/>
    <n v="1"/>
    <s v="Return with Refund/Replacement"/>
    <m/>
  </r>
  <r>
    <x v="188"/>
    <s v="fnu sumedha"/>
    <s v="70982"/>
    <s v="ZM82110CAA02B"/>
    <x v="2"/>
    <m/>
    <s v="Replacement"/>
    <s v="RSO06048"/>
    <x v="8"/>
    <x v="1"/>
    <s v="APPROVED BY"/>
    <x v="92"/>
    <x v="16"/>
    <x v="6"/>
    <x v="7"/>
    <s v="A0"/>
    <x v="4"/>
    <x v="1"/>
    <s v="[1YearRotimaticNextRotimaticCareWarranty] Rotimatic Next - Rotimatic Care Plus Warranty - 1 Year"/>
    <x v="0"/>
    <n v="0"/>
    <n v="1"/>
    <s v="Return with Refund/Replacement"/>
    <m/>
  </r>
  <r>
    <x v="188"/>
    <s v="Ankur Gupta"/>
    <s v="65465"/>
    <s v="ZM1250728MEG00356"/>
    <x v="0"/>
    <m/>
    <s v="Replacement"/>
    <s v="RSO06047"/>
    <x v="8"/>
    <x v="1"/>
    <s v="URGENT REPLACEMENT ORDER"/>
    <x v="92"/>
    <x v="16"/>
    <x v="1"/>
    <x v="0"/>
    <s v="ME"/>
    <x v="31"/>
    <x v="0"/>
    <s v="[2YearRotimaticNextRotimaticCareWarranty] Rotimatic Next - Rotimatic Care Plus Warranty - 2 Years"/>
    <x v="0"/>
    <n v="156"/>
    <n v="1"/>
    <s v="Return with Refund/Replacement"/>
    <m/>
  </r>
  <r>
    <x v="188"/>
    <s v="Bish Paul"/>
    <s v="65159"/>
    <s v="ZM1250625CAG00912"/>
    <x v="0"/>
    <m/>
    <s v="Replacement"/>
    <s v="RSO06046"/>
    <x v="8"/>
    <x v="1"/>
    <s v="URGENT REPLACEMENT ORDER"/>
    <x v="92"/>
    <x v="16"/>
    <x v="10"/>
    <x v="0"/>
    <s v="CA"/>
    <x v="29"/>
    <x v="0"/>
    <s v="[ZNF0111AG-CA] Rotimatic Next (Black &amp; Grey)"/>
    <x v="0"/>
    <n v="0"/>
    <n v="1"/>
    <s v="Return with Refund/Replacement"/>
    <m/>
  </r>
  <r>
    <x v="188"/>
    <s v="Srinivasa Chakravarthy Valchala"/>
    <s v="70792"/>
    <s v="ZM1251144CAG04507"/>
    <x v="2"/>
    <m/>
    <s v="Replacement"/>
    <s v="RSO06045"/>
    <x v="8"/>
    <x v="1"/>
    <s v="URGENT REPLACEMENT ORDER"/>
    <x v="92"/>
    <x v="16"/>
    <x v="2"/>
    <x v="0"/>
    <s v="CA"/>
    <x v="5"/>
    <x v="0"/>
    <s v="[ZNF0111AG-CA] Rotimatic Next (Black &amp; Grey)"/>
    <x v="0"/>
    <n v="0"/>
    <n v="1"/>
    <s v="Return with Refund/Replacement"/>
    <m/>
  </r>
  <r>
    <x v="188"/>
    <s v="Raghu Prabhakar"/>
    <s v="70791"/>
    <s v="ZM1250939CAG03349"/>
    <x v="0"/>
    <m/>
    <s v="Replacement"/>
    <s v="RSO06043"/>
    <x v="8"/>
    <x v="1"/>
    <s v="URGENT REPLACEMENT ORDER"/>
    <x v="92"/>
    <x v="16"/>
    <x v="9"/>
    <x v="0"/>
    <s v="CA"/>
    <x v="36"/>
    <x v="0"/>
    <s v="[ZNF0111AG-CA] Rotimatic Next (Black &amp; Grey)"/>
    <x v="0"/>
    <n v="41"/>
    <n v="1"/>
    <s v="Return with Refund/Replacement"/>
    <m/>
  </r>
  <r>
    <x v="188"/>
    <s v="Abhilash Padinyarae Kamberath"/>
    <s v="62731"/>
    <s v="ZM1251144CAW04389"/>
    <x v="0"/>
    <m/>
    <s v="Replacement"/>
    <s v="RSO06042"/>
    <x v="8"/>
    <x v="1"/>
    <s v="URGENT REPLACEMENT ORDER"/>
    <x v="92"/>
    <x v="16"/>
    <x v="2"/>
    <x v="0"/>
    <s v="CA"/>
    <x v="5"/>
    <x v="0"/>
    <s v="[Extend-Protection-Plan-299.00] Extend Protection Plan - US - 2 Years (299.00)"/>
    <x v="0"/>
    <n v="0"/>
    <n v="1"/>
    <s v="Return with Refund/Replacement"/>
    <m/>
  </r>
  <r>
    <x v="188"/>
    <s v="Aarushi Gupta"/>
    <s v="67651"/>
    <s v="ZM1250937CAG02907"/>
    <x v="0"/>
    <m/>
    <s v="Replacement"/>
    <s v="RSO06041"/>
    <x v="8"/>
    <x v="1"/>
    <s v="URGENT REPLACEMENT ORDER"/>
    <x v="92"/>
    <x v="16"/>
    <x v="9"/>
    <x v="0"/>
    <s v="CA"/>
    <x v="21"/>
    <x v="0"/>
    <s v="[ZNF0111AG-CA] Rotimatic Next (Black &amp; Grey)"/>
    <x v="0"/>
    <n v="0"/>
    <n v="1"/>
    <s v="Return with Refund/Replacement"/>
    <m/>
  </r>
  <r>
    <x v="189"/>
    <s v="Robinson Nair"/>
    <s v="72851"/>
    <s v="ZM1251146CAG05307"/>
    <x v="0"/>
    <m/>
    <s v="Replacement"/>
    <s v="RSO06039"/>
    <x v="8"/>
    <x v="1"/>
    <s v="URGENT REPLACEMENT ORDER"/>
    <x v="92"/>
    <x v="16"/>
    <x v="2"/>
    <x v="0"/>
    <s v="CA"/>
    <x v="3"/>
    <x v="0"/>
    <s v="[2YearRotimaticNextRotimaticCareWarranty] Rotimatic Next - Rotimatic Care Plus Warranty - 2 Years"/>
    <x v="0"/>
    <n v="200"/>
    <n v="1"/>
    <s v="Return with Refund/Replacement"/>
    <m/>
  </r>
  <r>
    <x v="189"/>
    <s v="Lateef Shaikh"/>
    <s v="71222"/>
    <s v="ZM1251144CAG04866"/>
    <x v="0"/>
    <m/>
    <s v="Replacement"/>
    <s v="RSO06037"/>
    <x v="8"/>
    <x v="1"/>
    <s v="URGENT REPLACEMENT ORDER"/>
    <x v="92"/>
    <x v="16"/>
    <x v="2"/>
    <x v="0"/>
    <s v="CA"/>
    <x v="5"/>
    <x v="0"/>
    <s v="[ZNF0111AG-CA] Rotimatic Next (Black &amp; Grey)"/>
    <x v="0"/>
    <n v="45"/>
    <n v="1"/>
    <s v="Return with Refund/Replacement"/>
    <m/>
  </r>
  <r>
    <x v="189"/>
    <s v="Shekhar Jha"/>
    <s v="65573"/>
    <s v="ZM1251144CAW04427"/>
    <x v="2"/>
    <m/>
    <s v="Replacement"/>
    <s v="RSO06032"/>
    <x v="8"/>
    <x v="1"/>
    <s v="FLOUR TUNNEL BLOCK"/>
    <x v="56"/>
    <x v="6"/>
    <x v="2"/>
    <x v="0"/>
    <s v="CA"/>
    <x v="5"/>
    <x v="0"/>
    <s v="[3YearRotimaticNextRotimaticCareWarranty] Rotimatic Next - Rotimatic Care Plus Warranty - 3 Years"/>
    <x v="0"/>
    <n v="0"/>
    <n v="1"/>
    <s v="Return with Refund/Replacement"/>
    <m/>
  </r>
  <r>
    <x v="189"/>
    <s v="Avinash Reddy"/>
    <s v="65329"/>
    <s v="ZM1205209CAW00030"/>
    <x v="0"/>
    <m/>
    <s v="Replacement"/>
    <s v="RSO06025"/>
    <x v="8"/>
    <x v="1"/>
    <s v="KNEADER BLADE STUCK"/>
    <x v="2"/>
    <x v="0"/>
    <x v="12"/>
    <x v="9"/>
    <s v="CA"/>
    <x v="11"/>
    <x v="0"/>
    <s v="[3YearRotimaticNextRotimaticCareWarranty] Rotimatic Next - Rotimatic Care Plus Warranty - 3 Years"/>
    <x v="0"/>
    <n v="0"/>
    <n v="1"/>
    <s v="Return with Refund/Replacement"/>
    <m/>
  </r>
  <r>
    <x v="189"/>
    <s v="Aman Saini"/>
    <s v="70488"/>
    <s v="ZM1251043CAG04118"/>
    <x v="0"/>
    <m/>
    <s v="Replacement"/>
    <s v="RSO06028"/>
    <x v="8"/>
    <x v="1"/>
    <s v="URGENT REPLACEMENT ORDER"/>
    <x v="92"/>
    <x v="16"/>
    <x v="6"/>
    <x v="0"/>
    <s v="CA"/>
    <x v="9"/>
    <x v="0"/>
    <s v="[ZNF0111AG-CA] Rotimatic Next (Black &amp; Grey)"/>
    <x v="0"/>
    <n v="0"/>
    <n v="1"/>
    <s v="Return with Refund/Replacement"/>
    <m/>
  </r>
  <r>
    <x v="189"/>
    <s v="Nilesh Pathak"/>
    <s v="68784"/>
    <s v="ZM1251144CAW04464"/>
    <x v="0"/>
    <m/>
    <s v="Replacement"/>
    <s v="RSO06014"/>
    <x v="8"/>
    <x v="1"/>
    <s v="URGENT REPLACEMENT ORDER"/>
    <x v="92"/>
    <x v="16"/>
    <x v="2"/>
    <x v="0"/>
    <s v="CA"/>
    <x v="5"/>
    <x v="0"/>
    <s v="[ZMAA0749] Oil Container"/>
    <x v="0"/>
    <n v="41"/>
    <n v="1"/>
    <s v="Return with Refund/Replacement"/>
    <m/>
  </r>
  <r>
    <x v="189"/>
    <s v="Amit Deshpande"/>
    <s v="70196"/>
    <s v="ZM1251043CAG03906"/>
    <x v="0"/>
    <m/>
    <s v="Replacement"/>
    <s v="RSO06013"/>
    <x v="8"/>
    <x v="1"/>
    <s v="URGENT REPLACEMENT ORDER"/>
    <x v="92"/>
    <x v="16"/>
    <x v="6"/>
    <x v="0"/>
    <s v="CA"/>
    <x v="9"/>
    <x v="0"/>
    <s v="[6MonthsRotimaticNextRotimaticCareWarranty] Rotimatic Next - Rotimatic Care Plus Warranty - 6 Months"/>
    <x v="0"/>
    <n v="38"/>
    <n v="1"/>
    <s v="Return with Refund/Replacement"/>
    <m/>
  </r>
  <r>
    <x v="189"/>
    <s v="Het Naik"/>
    <s v="69045"/>
    <s v="ZM1250836CAG02958"/>
    <x v="0"/>
    <m/>
    <s v="Replacement"/>
    <s v="RSO06008"/>
    <x v="8"/>
    <x v="1"/>
    <s v="URGENT REPLACEMENT ORDER"/>
    <x v="92"/>
    <x v="16"/>
    <x v="3"/>
    <x v="0"/>
    <s v="CA"/>
    <x v="13"/>
    <x v="0"/>
    <s v="[ZNF0111AG-CA] Rotimatic Next (Black &amp; Grey)"/>
    <x v="0"/>
    <n v="41"/>
    <n v="1"/>
    <s v="Return with Refund/Replacement"/>
    <m/>
  </r>
  <r>
    <x v="189"/>
    <s v="Heli Patel"/>
    <s v="67011"/>
    <s v="ZM1250938CAG03096"/>
    <x v="0"/>
    <m/>
    <s v="Replacement"/>
    <s v="RSO06007"/>
    <x v="8"/>
    <x v="1"/>
    <s v="URGENT REPLACEMENT ORDER"/>
    <x v="92"/>
    <x v="16"/>
    <x v="9"/>
    <x v="0"/>
    <s v="CA"/>
    <x v="26"/>
    <x v="0"/>
    <s v="[ZNF0111AG-CA] Rotimatic Next (Black &amp; Grey)"/>
    <x v="0"/>
    <n v="0"/>
    <n v="1"/>
    <s v="Return with Refund/Replacement"/>
    <m/>
  </r>
  <r>
    <x v="189"/>
    <s v="Ankur Uplenchwar"/>
    <s v="66686"/>
    <s v="ZM1250835MEG00847"/>
    <x v="2"/>
    <m/>
    <s v="Replacement"/>
    <s v="RSO06006"/>
    <x v="8"/>
    <x v="1"/>
    <s v="URGENT REPLACEMENT ORDER"/>
    <x v="92"/>
    <x v="16"/>
    <x v="3"/>
    <x v="0"/>
    <s v="ME"/>
    <x v="8"/>
    <x v="0"/>
    <s v="[ZMA0210] Flour Container"/>
    <x v="0"/>
    <n v="0"/>
    <n v="1"/>
    <s v="Return with Refund/Replacement"/>
    <m/>
  </r>
  <r>
    <x v="189"/>
    <s v="Gaurav Shah"/>
    <s v="65273"/>
    <s v="ZM1250623CAG00660"/>
    <x v="0"/>
    <m/>
    <s v="Replacement"/>
    <s v="RSO06005"/>
    <x v="8"/>
    <x v="1"/>
    <s v="NOT POWERING ON"/>
    <x v="5"/>
    <x v="3"/>
    <x v="10"/>
    <x v="0"/>
    <s v="CA"/>
    <x v="22"/>
    <x v="0"/>
    <s v="[ZNF0111AG-CA] Rotimatic Next (Black &amp; Grey)"/>
    <x v="0"/>
    <n v="0"/>
    <n v="1"/>
    <s v="Return with Refund/Replacement"/>
    <m/>
  </r>
  <r>
    <x v="189"/>
    <s v="Ashish Rastogi"/>
    <s v="68014"/>
    <s v="ZM1250939CAG03320"/>
    <x v="0"/>
    <m/>
    <s v="Replacement"/>
    <s v="RSO06004"/>
    <x v="8"/>
    <x v="1"/>
    <s v="NOT POWERING ON"/>
    <x v="5"/>
    <x v="3"/>
    <x v="9"/>
    <x v="0"/>
    <s v="CA"/>
    <x v="36"/>
    <x v="0"/>
    <s v="[2YearRotimaticNextRotimaticCareWarranty] Rotimatic Next - Rotimatic Care Plus Warranty - 2 Years"/>
    <x v="0"/>
    <n v="202"/>
    <n v="1"/>
    <s v="Return with Refund/Replacement"/>
    <m/>
  </r>
  <r>
    <x v="189"/>
    <s v="Akul  Bansal"/>
    <s v="64077"/>
    <s v="ZM1250624CAG00788"/>
    <x v="2"/>
    <m/>
    <s v="Replacement"/>
    <s v="RSO06003"/>
    <x v="8"/>
    <x v="1"/>
    <s v="WATER CONTAINER SPRING"/>
    <x v="137"/>
    <x v="6"/>
    <x v="10"/>
    <x v="0"/>
    <s v="CA"/>
    <x v="37"/>
    <x v="0"/>
    <s v="[ZNF0111AG-CA] Rotimatic Next (Black &amp; Grey)"/>
    <x v="0"/>
    <n v="0"/>
    <n v="1"/>
    <s v="Return with Refund/Replacement"/>
    <m/>
  </r>
  <r>
    <x v="189"/>
    <s v="steneycharls kalasava"/>
    <s v="65970"/>
    <s v="ZM1251144CAGO4654"/>
    <x v="2"/>
    <m/>
    <s v="Replacement"/>
    <s v="RSO05999"/>
    <x v="8"/>
    <x v="1"/>
    <s v="FLOUR TUNNEL BLOCK"/>
    <x v="56"/>
    <x v="6"/>
    <x v="2"/>
    <x v="0"/>
    <s v="CA"/>
    <x v="5"/>
    <x v="0"/>
    <s v="[3YearRotimaticNextRotimaticCareWarranty] Rotimatic Next - Rotimatic Care Plus Warranty - 3 Years"/>
    <x v="0"/>
    <n v="0"/>
    <n v="1"/>
    <s v="Return with Refund/Replacement"/>
    <m/>
  </r>
  <r>
    <x v="190"/>
    <s v="Nimish Parikh"/>
    <s v="71904"/>
    <s v="ZM1251144CAG04796"/>
    <x v="0"/>
    <m/>
    <s v="Replacement"/>
    <s v="RSO05998"/>
    <x v="8"/>
    <x v="1"/>
    <s v="URGENT REPLACEMENT ORDER"/>
    <x v="92"/>
    <x v="16"/>
    <x v="2"/>
    <x v="0"/>
    <s v="CA"/>
    <x v="5"/>
    <x v="0"/>
    <s v="[3YearRotimaticNextRotimaticCareWarranty] Rotimatic Next - Rotimatic Care Plus Warranty - 3 Years"/>
    <x v="0"/>
    <n v="44"/>
    <n v="1"/>
    <s v="Return with Refund/Replacement"/>
    <m/>
  </r>
  <r>
    <x v="190"/>
    <s v="Rumana Khan"/>
    <s v="70681"/>
    <s v="ZM1251144CAG04294"/>
    <x v="0"/>
    <m/>
    <s v="Replacement"/>
    <s v="RSO05995"/>
    <x v="8"/>
    <x v="1"/>
    <s v="NOT POWERING ON"/>
    <x v="5"/>
    <x v="3"/>
    <x v="2"/>
    <x v="0"/>
    <s v="CA"/>
    <x v="5"/>
    <x v="0"/>
    <s v="[ZNF0111AG-CA] Rotimatic Next (Black &amp; Grey)"/>
    <x v="0"/>
    <n v="0"/>
    <n v="1"/>
    <s v="Return with Refund/Replacement"/>
    <m/>
  </r>
  <r>
    <x v="190"/>
    <s v="Poonam Ekhelikar"/>
    <s v="73164"/>
    <s v="ZM1251147CAG05527"/>
    <x v="2"/>
    <m/>
    <s v="Replacement"/>
    <s v="RSO05990"/>
    <x v="8"/>
    <x v="1"/>
    <s v="WATER LEAK"/>
    <x v="110"/>
    <x v="6"/>
    <x v="2"/>
    <x v="0"/>
    <s v="CA"/>
    <x v="38"/>
    <x v="0"/>
    <s v="[2YearRotimaticNextRotimaticCareWarranty] Rotimatic Next - Rotimatic Care Plus Warranty - 2 Years"/>
    <x v="0"/>
    <n v="0"/>
    <n v="1"/>
    <s v="Return with Refund/Replacement"/>
    <m/>
  </r>
  <r>
    <x v="190"/>
    <s v="Mohnish Chaturvedi"/>
    <s v="64436"/>
    <s v="ZM1250522MEG000669"/>
    <x v="0"/>
    <m/>
    <s v="Replacement"/>
    <s v="RSO05931"/>
    <x v="8"/>
    <x v="1"/>
    <s v="URGENT REPLACEMENT ORDER"/>
    <x v="92"/>
    <x v="16"/>
    <x v="11"/>
    <x v="0"/>
    <s v="ME"/>
    <x v="40"/>
    <x v="0"/>
    <s v="[3YearRotimaticNextRotimaticCareWarranty] Rotimatic Next - Rotimatic Care Plus Warranty - 3 Years"/>
    <x v="0"/>
    <n v="182"/>
    <n v="1"/>
    <s v="Return with Refund/Replacement"/>
    <m/>
  </r>
  <r>
    <x v="190"/>
    <s v="Shalmalee Kulkarni"/>
    <s v="65672"/>
    <s v="ZM1250729CAG01741"/>
    <x v="0"/>
    <m/>
    <s v="Replacement"/>
    <s v="RSO05961"/>
    <x v="8"/>
    <x v="1"/>
    <s v="KNEADER BLADE STUCK"/>
    <x v="2"/>
    <x v="0"/>
    <x v="1"/>
    <x v="0"/>
    <s v="CA"/>
    <x v="2"/>
    <x v="0"/>
    <s v="[ZNF0111AG-CA] Rotimatic Next (Black &amp; Grey)"/>
    <x v="0"/>
    <n v="0"/>
    <n v="1"/>
    <s v="Return with Refund/Replacement"/>
    <m/>
  </r>
  <r>
    <x v="190"/>
    <s v="Nemil Timbadia"/>
    <s v="67931"/>
    <s v="ZM1250834CAG02468"/>
    <x v="0"/>
    <m/>
    <s v="Replacement"/>
    <s v="RSO05960"/>
    <x v="8"/>
    <x v="1"/>
    <s v="URGENT REPLACEMENT ORDER"/>
    <x v="92"/>
    <x v="16"/>
    <x v="3"/>
    <x v="0"/>
    <s v="CA"/>
    <x v="35"/>
    <x v="0"/>
    <s v="[ZNF0111AG-CA] Rotimatic Next (Black &amp; Grey)"/>
    <x v="0"/>
    <n v="44"/>
    <n v="1"/>
    <s v="Return with Refund/Replacement"/>
    <m/>
  </r>
  <r>
    <x v="190"/>
    <s v="Jash Desai"/>
    <s v="53054"/>
    <s v="ZM82404CAB062"/>
    <x v="0"/>
    <m/>
    <s v="Replacement"/>
    <s v="RSO05959"/>
    <x v="8"/>
    <x v="1"/>
    <s v="URGENT REPLACEMENT ORDER"/>
    <x v="92"/>
    <x v="16"/>
    <x v="5"/>
    <x v="3"/>
    <s v="B0"/>
    <x v="4"/>
    <x v="1"/>
    <s v="[B0-HGROT-2y] Extend Protection Plan"/>
    <x v="0"/>
    <n v="37"/>
    <n v="1"/>
    <s v="Return with Refund/Replacement"/>
    <m/>
  </r>
  <r>
    <x v="191"/>
    <s v="Shreevatsa Rajagopalan"/>
    <s v="64254"/>
    <s v="ZM1250937CAG02849"/>
    <x v="0"/>
    <m/>
    <s v="Replacement"/>
    <s v="RSO05958"/>
    <x v="8"/>
    <x v="1"/>
    <s v="GHOST TOUCH"/>
    <x v="86"/>
    <x v="13"/>
    <x v="9"/>
    <x v="0"/>
    <s v="CA"/>
    <x v="21"/>
    <x v="0"/>
    <s v="[ZNF0111AG-CA] Rotimatic Next (Black &amp; Grey)"/>
    <x v="0"/>
    <n v="0"/>
    <n v="1"/>
    <s v="Return with Refund/Replacement"/>
    <m/>
  </r>
  <r>
    <x v="191"/>
    <s v="Khyati Attri"/>
    <s v="73191"/>
    <s v="ZM1250940MEG01016"/>
    <x v="0"/>
    <m/>
    <s v="Replacement"/>
    <s v="RSO05916"/>
    <x v="8"/>
    <x v="1"/>
    <s v="APPROVED BY"/>
    <x v="92"/>
    <x v="16"/>
    <x v="9"/>
    <x v="0"/>
    <s v="ME"/>
    <x v="14"/>
    <x v="0"/>
    <s v="[ZNF0111AG-ME] Rotimatic Next (Black &amp; Grey)"/>
    <x v="0"/>
    <n v="85"/>
    <n v="1"/>
    <s v="Return with Refund/Replacement"/>
    <m/>
  </r>
  <r>
    <x v="191"/>
    <s v="Srushti Koli"/>
    <s v="67743"/>
    <s v="ZM1250728MEG00431"/>
    <x v="0"/>
    <m/>
    <s v="Replacement"/>
    <s v="RSO05917"/>
    <x v="8"/>
    <x v="1"/>
    <s v="STUCK ON PLEASE WAIT"/>
    <x v="50"/>
    <x v="15"/>
    <x v="1"/>
    <x v="0"/>
    <s v="ME"/>
    <x v="31"/>
    <x v="0"/>
    <s v="[ZNF0111AG-ME] Rotimatic Next (Black &amp; Grey)"/>
    <x v="0"/>
    <n v="0"/>
    <n v="1"/>
    <s v="Return with Refund/Replacement"/>
    <m/>
  </r>
  <r>
    <x v="191"/>
    <s v="Rajagopalan Venkataramani"/>
    <s v="65312"/>
    <s v="ZM1250832CAW02049"/>
    <x v="0"/>
    <m/>
    <s v="Replacement"/>
    <s v="RSO05957"/>
    <x v="8"/>
    <x v="1"/>
    <s v="TRANSFER ARM RATTLING NOISE"/>
    <x v="1"/>
    <x v="1"/>
    <x v="3"/>
    <x v="0"/>
    <s v="CA"/>
    <x v="23"/>
    <x v="0"/>
    <s v="[ZNF0111AW-CA] Rotimatic Next (Black &amp; White)"/>
    <x v="0"/>
    <n v="0"/>
    <n v="1"/>
    <s v="Return with Refund/Replacement"/>
    <m/>
  </r>
  <r>
    <x v="191"/>
    <s v="DEEPAK JAIN"/>
    <s v="71354"/>
    <s v="ZM1251146CAG04928"/>
    <x v="0"/>
    <m/>
    <s v="Replacement"/>
    <s v="RSO05956"/>
    <x v="8"/>
    <x v="1"/>
    <s v="URGENT REPLACEMENT ORDER"/>
    <x v="92"/>
    <x v="16"/>
    <x v="2"/>
    <x v="0"/>
    <s v="CA"/>
    <x v="3"/>
    <x v="0"/>
    <s v="[3YearRotimaticNextRotimaticCareWarranty] Rotimatic Next - Rotimatic Care Plus Warranty - 3 Years"/>
    <x v="0"/>
    <n v="44"/>
    <n v="1"/>
    <s v="Return with Refund/Replacement"/>
    <m/>
  </r>
  <r>
    <x v="191"/>
    <s v="Drishti Lakhisarani"/>
    <s v="66106"/>
    <s v="ZM1250728MEG00445"/>
    <x v="0"/>
    <m/>
    <s v="Replacement"/>
    <s v="RSO05914"/>
    <x v="8"/>
    <x v="1"/>
    <s v="URGENT REPLACEMENT ORDER"/>
    <x v="92"/>
    <x v="16"/>
    <x v="1"/>
    <x v="0"/>
    <s v="ME"/>
    <x v="31"/>
    <x v="0"/>
    <s v="[ZNF0111AG-ME] Rotimatic Next (Black &amp; Grey)"/>
    <x v="0"/>
    <n v="156"/>
    <n v="1"/>
    <s v="Return with Refund/Replacement"/>
    <m/>
  </r>
  <r>
    <x v="191"/>
    <s v="Uvais Mohammed"/>
    <s v="62771"/>
    <s v="ZM1250623CAG00556"/>
    <x v="2"/>
    <m/>
    <s v="Replacement"/>
    <s v="RSO05953"/>
    <x v="8"/>
    <x v="1"/>
    <s v="APPROVED BY"/>
    <x v="92"/>
    <x v="16"/>
    <x v="10"/>
    <x v="0"/>
    <s v="CA"/>
    <x v="22"/>
    <x v="0"/>
    <s v="[Extend-Protection-Plan-299.00] Extend Protection Plan - US - 2 Years (299.00)"/>
    <x v="0"/>
    <n v="0"/>
    <n v="1"/>
    <s v="Return with Refund/Replacement"/>
    <m/>
  </r>
  <r>
    <x v="191"/>
    <s v="Santhosh Kumar Ganji"/>
    <s v="71010"/>
    <s v="ZM1251144CAG04758"/>
    <x v="2"/>
    <m/>
    <s v="Replacement"/>
    <s v="RSO05911"/>
    <x v="8"/>
    <x v="1"/>
    <s v="URGENT REPLACEMENT ORDER"/>
    <x v="92"/>
    <x v="16"/>
    <x v="2"/>
    <x v="0"/>
    <s v="CA"/>
    <x v="5"/>
    <x v="0"/>
    <s v="[3YearRotimaticNextRotimaticCareWarranty] Rotimatic Next - Rotimatic Care Plus Warranty - 3 Years"/>
    <x v="0"/>
    <n v="0"/>
    <n v="1"/>
    <s v="Return with Refund/Replacement"/>
    <m/>
  </r>
  <r>
    <x v="191"/>
    <s v="Durgesh Nagarkatti"/>
    <s v="72352"/>
    <s v="ZM1251146CAG04930"/>
    <x v="2"/>
    <m/>
    <s v="Replacement"/>
    <s v="RSO05952"/>
    <x v="8"/>
    <x v="1"/>
    <s v="APPROVED BY"/>
    <x v="92"/>
    <x v="16"/>
    <x v="2"/>
    <x v="0"/>
    <s v="CA"/>
    <x v="3"/>
    <x v="0"/>
    <s v="[ZNF0111AG-CA] Rotimatic Next (Black &amp; Grey)"/>
    <x v="0"/>
    <n v="0"/>
    <n v="1"/>
    <s v="Return with Refund/Replacement"/>
    <m/>
  </r>
  <r>
    <x v="191"/>
    <s v="Jyotsna Jolly"/>
    <s v="73402"/>
    <s v="ZM1251147CAG05480"/>
    <x v="0"/>
    <m/>
    <s v="Replacement"/>
    <s v="RSO05951"/>
    <x v="8"/>
    <x v="1"/>
    <s v="URGENT REPLACEMENT ORDER"/>
    <x v="92"/>
    <x v="16"/>
    <x v="2"/>
    <x v="0"/>
    <s v="CA"/>
    <x v="38"/>
    <x v="0"/>
    <s v="[3YearRotimaticNextRotimaticCareWarranty] Rotimatic Next - Rotimatic Care Plus Warranty - 3 Years"/>
    <x v="0"/>
    <n v="51"/>
    <n v="1"/>
    <s v="Return with Refund/Replacement"/>
    <m/>
  </r>
  <r>
    <x v="191"/>
    <s v="Puja Kothari"/>
    <s v="67117"/>
    <s v="ZM1250834CAW02291"/>
    <x v="2"/>
    <m/>
    <s v="Replacement"/>
    <s v="RSO05913"/>
    <x v="8"/>
    <x v="1"/>
    <s v="URGENT REPLACEMENT ORDER"/>
    <x v="92"/>
    <x v="16"/>
    <x v="3"/>
    <x v="0"/>
    <s v="CA"/>
    <x v="35"/>
    <x v="0"/>
    <s v="[ZNF0111AW-CA] Rotimatic Next (Black &amp; White)"/>
    <x v="0"/>
    <n v="0"/>
    <n v="1"/>
    <s v="Return with Refund/Replacement"/>
    <m/>
  </r>
  <r>
    <x v="191"/>
    <s v="Kshitij Sharma"/>
    <s v="64563"/>
    <s v="ZM1251144CAG04633"/>
    <x v="2"/>
    <m/>
    <s v="Replacement"/>
    <s v="RSO05903"/>
    <x v="8"/>
    <x v="1"/>
    <s v="URGENT REPLACEMENT ORDER"/>
    <x v="92"/>
    <x v="16"/>
    <x v="2"/>
    <x v="0"/>
    <s v="CA"/>
    <x v="5"/>
    <x v="0"/>
    <s v="[ZMA0111A-CA] Rotimatic Plus"/>
    <x v="0"/>
    <n v="0"/>
    <n v="1"/>
    <s v="Return with Refund/Replacement"/>
    <m/>
  </r>
  <r>
    <x v="191"/>
    <s v="sagar bhagwan"/>
    <s v="68413"/>
    <s v="ZM1251144CAW04437"/>
    <x v="0"/>
    <m/>
    <s v="Replacement"/>
    <s v="RSO05904"/>
    <x v="8"/>
    <x v="1"/>
    <s v="URGENT REPLACEMENT ORDER"/>
    <x v="92"/>
    <x v="16"/>
    <x v="2"/>
    <x v="0"/>
    <s v="CA"/>
    <x v="5"/>
    <x v="0"/>
    <s v="[3YearRotimaticNextRotimaticCareWarranty] Rotimatic Next - Rotimatic Care Plus Warranty - 3 Years"/>
    <x v="0"/>
    <n v="0"/>
    <n v="1"/>
    <s v="Return with Refund/Replacement"/>
    <m/>
  </r>
  <r>
    <x v="191"/>
    <s v="Satish Godhwani"/>
    <s v="67846"/>
    <s v="ZM1250938CAG03098"/>
    <x v="0"/>
    <m/>
    <s v="Replacement"/>
    <s v="RSO05862"/>
    <x v="8"/>
    <x v="1"/>
    <s v="URGENT REPLACEMENT ORDER"/>
    <x v="92"/>
    <x v="16"/>
    <x v="9"/>
    <x v="0"/>
    <s v="CA"/>
    <x v="26"/>
    <x v="0"/>
    <s v="[ZNF0111AG-CA] Rotimatic Next (Black &amp; Grey)"/>
    <x v="0"/>
    <n v="48"/>
    <n v="1"/>
    <s v="Return with Refund/Replacement"/>
    <m/>
  </r>
  <r>
    <x v="191"/>
    <s v="GURPREET KAUR SAINI"/>
    <s v="70496"/>
    <s v="ZM1251043CAG04131"/>
    <x v="0"/>
    <m/>
    <s v="Replacement"/>
    <s v="RSO05909"/>
    <x v="8"/>
    <x v="1"/>
    <s v="NOT POWERING ON"/>
    <x v="5"/>
    <x v="3"/>
    <x v="6"/>
    <x v="0"/>
    <s v="CA"/>
    <x v="9"/>
    <x v="0"/>
    <s v="[ZNF0111AG-CA] Rotimatic Next (Black &amp; Grey)"/>
    <x v="0"/>
    <n v="0"/>
    <n v="1"/>
    <s v="Return with Refund/Replacement"/>
    <m/>
  </r>
  <r>
    <x v="191"/>
    <s v="Sukhmani Jassar"/>
    <s v="65207"/>
    <s v="ZM1250624CAG00794"/>
    <x v="0"/>
    <m/>
    <s v="Replacement"/>
    <s v="RSO05950"/>
    <x v="8"/>
    <x v="1"/>
    <s v="POWER TRIP"/>
    <x v="66"/>
    <x v="3"/>
    <x v="10"/>
    <x v="0"/>
    <s v="CA"/>
    <x v="37"/>
    <x v="0"/>
    <s v="[ZNF0111AG-CA] Rotimatic Next (Black &amp; Grey)"/>
    <x v="0"/>
    <n v="0"/>
    <n v="1"/>
    <s v="Return with Refund/Replacement"/>
    <m/>
  </r>
  <r>
    <x v="192"/>
    <s v="Haider Hameed"/>
    <s v="65561"/>
    <s v="ZM1250626CAW01259"/>
    <x v="0"/>
    <m/>
    <s v="Replacement"/>
    <s v="RSO05948"/>
    <x v="8"/>
    <x v="1"/>
    <s v="TRANSFER ARM MISALIGNED"/>
    <x v="3"/>
    <x v="1"/>
    <x v="10"/>
    <x v="0"/>
    <s v="CA"/>
    <x v="15"/>
    <x v="0"/>
    <s v="[ZNF0111AW-CA] Rotimatic Next (Black &amp; White)"/>
    <x v="0"/>
    <n v="0"/>
    <n v="1"/>
    <s v="Return with Refund/Replacement"/>
    <m/>
  </r>
  <r>
    <x v="192"/>
    <s v="vijay khetpal"/>
    <s v="68537"/>
    <s v="ZM1251043CAG04253"/>
    <x v="0"/>
    <m/>
    <s v="Replacement"/>
    <s v="RSO05947"/>
    <x v="8"/>
    <x v="1"/>
    <s v="NOT POWERING ON"/>
    <x v="5"/>
    <x v="3"/>
    <x v="6"/>
    <x v="0"/>
    <s v="CA"/>
    <x v="9"/>
    <x v="0"/>
    <s v="[ZNF0111AG-CA] Rotimatic Next (Black &amp; Grey)"/>
    <x v="0"/>
    <n v="41"/>
    <n v="1"/>
    <s v="Return with Refund/Replacement"/>
    <m/>
  </r>
  <r>
    <x v="192"/>
    <s v="Shivani Pahwa"/>
    <s v="69446"/>
    <s v="ZM1250836CAG02764"/>
    <x v="2"/>
    <m/>
    <s v="Replacement"/>
    <s v="RSO05946"/>
    <x v="8"/>
    <x v="1"/>
    <s v="URGENT REPLACEMENT ORDER"/>
    <x v="92"/>
    <x v="16"/>
    <x v="3"/>
    <x v="0"/>
    <s v="CA"/>
    <x v="13"/>
    <x v="0"/>
    <s v="[ZNF0111AG-CA] Rotimatic Next (Black &amp; Grey)"/>
    <x v="0"/>
    <n v="0"/>
    <n v="1"/>
    <s v="Return with Refund/Replacement"/>
    <m/>
  </r>
  <r>
    <x v="192"/>
    <s v="Amit Sidhu"/>
    <s v="71428"/>
    <s v="ZM1251144CAG04788"/>
    <x v="0"/>
    <m/>
    <s v="Replacement"/>
    <s v="RSO05945"/>
    <x v="8"/>
    <x v="1"/>
    <s v="URGENT REPLACEMENT ORDER"/>
    <x v="92"/>
    <x v="16"/>
    <x v="2"/>
    <x v="0"/>
    <s v="CA"/>
    <x v="5"/>
    <x v="0"/>
    <s v="[ZNF0111AG-CA] Rotimatic Next (Black &amp; Grey)"/>
    <x v="0"/>
    <n v="216"/>
    <n v="1"/>
    <s v="Return with Refund/Replacement"/>
    <m/>
  </r>
  <r>
    <x v="192"/>
    <s v="RAJENDRA Vaidya"/>
    <s v="71476"/>
    <s v="ZM1251041MEG01289"/>
    <x v="0"/>
    <m/>
    <s v="Replacement"/>
    <s v="RSO05943"/>
    <x v="8"/>
    <x v="1"/>
    <s v="URGENT REPLACEMENT ORDER"/>
    <x v="92"/>
    <x v="16"/>
    <x v="6"/>
    <x v="0"/>
    <s v="ME"/>
    <x v="27"/>
    <x v="0"/>
    <s v="[ZNF0111AG-ME] Rotimatic Next (Black &amp; Grey)"/>
    <x v="0"/>
    <n v="145"/>
    <n v="1"/>
    <s v="Return with Refund/Replacement"/>
    <m/>
  </r>
  <r>
    <x v="192"/>
    <s v="Easwar Sankar"/>
    <s v="71174"/>
    <s v="ZM1251144CAG04829"/>
    <x v="0"/>
    <m/>
    <s v="Replacement"/>
    <s v="RSO05929"/>
    <x v="8"/>
    <x v="1"/>
    <s v="CRACK"/>
    <x v="8"/>
    <x v="5"/>
    <x v="2"/>
    <x v="0"/>
    <s v="CA"/>
    <x v="5"/>
    <x v="0"/>
    <s v="[ZNF0111AG-CA] Rotimatic Next (Black &amp; Grey)"/>
    <x v="0"/>
    <n v="0"/>
    <n v="1"/>
    <s v="Return with Refund/Replacement"/>
    <m/>
  </r>
  <r>
    <x v="192"/>
    <s v="Harish Patil"/>
    <s v="71627"/>
    <s v="ZM1251041MEG01301"/>
    <x v="0"/>
    <m/>
    <s v="Replacement"/>
    <s v="RSO05928"/>
    <x v="8"/>
    <x v="1"/>
    <s v="CRACK"/>
    <x v="8"/>
    <x v="5"/>
    <x v="6"/>
    <x v="0"/>
    <s v="ME"/>
    <x v="27"/>
    <x v="0"/>
    <s v="[ZNF0111AG-ME] Rotimatic Next (Black &amp; Grey)"/>
    <x v="0"/>
    <n v="145"/>
    <n v="1"/>
    <s v="Return with Refund/Replacement"/>
    <m/>
  </r>
  <r>
    <x v="192"/>
    <s v="Navneet Kaur"/>
    <s v="69362"/>
    <s v="ZM1250835CAG02626"/>
    <x v="2"/>
    <m/>
    <s v="Replacement"/>
    <s v="RSO05939"/>
    <x v="8"/>
    <x v="1"/>
    <s v="FLOUR TUNNEL BLOCK"/>
    <x v="56"/>
    <x v="6"/>
    <x v="3"/>
    <x v="0"/>
    <s v="CA"/>
    <x v="8"/>
    <x v="0"/>
    <s v="[ZNF0111AG-CA] Rotimatic Next (Black &amp; Grey)"/>
    <x v="0"/>
    <n v="0"/>
    <n v="1"/>
    <s v="Return with Refund/Replacement"/>
    <m/>
  </r>
  <r>
    <x v="192"/>
    <s v="Jwalith Kumar Tatikonda"/>
    <s v="71886"/>
    <s v="ZM1251041MEG01251"/>
    <x v="2"/>
    <m/>
    <s v="Replacement"/>
    <s v="RSO05937"/>
    <x v="8"/>
    <x v="1"/>
    <s v="FLOUR SHUTTER"/>
    <x v="119"/>
    <x v="6"/>
    <x v="6"/>
    <x v="0"/>
    <s v="ME"/>
    <x v="27"/>
    <x v="0"/>
    <s v="[ZNF0111AW-ME] Rotimatic Next (Black &amp; White)"/>
    <x v="0"/>
    <n v="0"/>
    <n v="1"/>
    <s v="Return with Refund/Replacement"/>
    <m/>
  </r>
  <r>
    <x v="193"/>
    <s v="Ghanshyam Bhatt"/>
    <s v="64116"/>
    <s v="ZM1250729CAG01742"/>
    <x v="0"/>
    <m/>
    <s v="Replacement"/>
    <s v="RSO05936"/>
    <x v="8"/>
    <x v="1"/>
    <s v="APPROVED BY"/>
    <x v="92"/>
    <x v="16"/>
    <x v="1"/>
    <x v="0"/>
    <s v="CA"/>
    <x v="2"/>
    <x v="0"/>
    <s v="[ZNF0111AG-CA] Rotimatic Next (Black &amp; Grey)"/>
    <x v="0"/>
    <n v="0"/>
    <n v="1"/>
    <s v="Return with Refund/Replacement"/>
    <m/>
  </r>
  <r>
    <x v="193"/>
    <s v="Sanjay Sheth"/>
    <s v="71142"/>
    <s v="ZM1251146CAG05037"/>
    <x v="2"/>
    <m/>
    <s v="Replacement"/>
    <s v="RSO05933"/>
    <x v="8"/>
    <x v="1"/>
    <s v="URGENT REPLACEMENT ORDER"/>
    <x v="92"/>
    <x v="16"/>
    <x v="2"/>
    <x v="0"/>
    <s v="CA"/>
    <x v="3"/>
    <x v="0"/>
    <s v="[ZNF0111AG-CA] Rotimatic Next (Black &amp; Grey)"/>
    <x v="0"/>
    <n v="0"/>
    <n v="1"/>
    <s v="Return with Refund/Replacement"/>
    <m/>
  </r>
  <r>
    <x v="193"/>
    <s v="Tushar Lakdawala"/>
    <s v="67048"/>
    <s v="ZM1250728MEG00430"/>
    <x v="0"/>
    <m/>
    <s v="Replacement"/>
    <s v="RSO05927"/>
    <x v="8"/>
    <x v="1"/>
    <s v="URGENT REPLACEMENT ORDER"/>
    <x v="92"/>
    <x v="16"/>
    <x v="1"/>
    <x v="0"/>
    <s v="ME"/>
    <x v="31"/>
    <x v="0"/>
    <s v="[ZNF0111AG-ME] Rotimatic Next (Black &amp; Grey)"/>
    <x v="0"/>
    <n v="145"/>
    <n v="1"/>
    <s v="Return with Refund/Replacement"/>
    <m/>
  </r>
  <r>
    <x v="193"/>
    <s v="Rupali Ahluwalia"/>
    <s v="72934"/>
    <s v="ZM1251146CAG05255"/>
    <x v="2"/>
    <m/>
    <s v="Replacement"/>
    <s v="RSO05923"/>
    <x v="8"/>
    <x v="1"/>
    <s v="URGENT REPLACEMENT ORDER"/>
    <x v="92"/>
    <x v="16"/>
    <x v="2"/>
    <x v="0"/>
    <s v="CA"/>
    <x v="3"/>
    <x v="0"/>
    <s v="[ZNF0111AG-CA] Rotimatic Next (Black &amp; Grey)"/>
    <x v="2"/>
    <n v="0"/>
    <n v="1"/>
    <s v="Return with Refund/Replacement"/>
    <m/>
  </r>
  <r>
    <x v="193"/>
    <s v="Bibi Javeria"/>
    <s v="72163"/>
    <s v="ZM1251146CAG05122"/>
    <x v="2"/>
    <m/>
    <s v="Replacement"/>
    <s v="RSO05922"/>
    <x v="8"/>
    <x v="1"/>
    <s v="URGENT REPLACEMENT ORDER"/>
    <x v="92"/>
    <x v="16"/>
    <x v="2"/>
    <x v="0"/>
    <s v="CA"/>
    <x v="3"/>
    <x v="0"/>
    <s v="[ZNF0111AG-CA] Rotimatic Next (Black &amp; Grey)"/>
    <x v="0"/>
    <n v="0"/>
    <n v="1"/>
    <s v="Return with Refund/Replacement"/>
    <m/>
  </r>
  <r>
    <x v="193"/>
    <s v="Vishar Desai"/>
    <s v="65782"/>
    <s v="ZM1250832CAW02093"/>
    <x v="0"/>
    <m/>
    <s v="Replacement"/>
    <s v="RSO05921"/>
    <x v="8"/>
    <x v="1"/>
    <s v="KNEADER NOISE"/>
    <x v="32"/>
    <x v="0"/>
    <x v="3"/>
    <x v="0"/>
    <s v="CA"/>
    <x v="23"/>
    <x v="0"/>
    <s v="[ZNF0111AG-CA] Rotimatic Next (Black &amp; Grey)"/>
    <x v="0"/>
    <n v="0"/>
    <n v="1"/>
    <s v="Return with Refund/Replacement"/>
    <m/>
  </r>
  <r>
    <x v="193"/>
    <s v="Tejaswini Kumar"/>
    <s v="66328"/>
    <s v="ZM1251144CAW04473"/>
    <x v="0"/>
    <m/>
    <s v="Replacement"/>
    <s v="RSO05906"/>
    <x v="8"/>
    <x v="1"/>
    <s v="NOT POWERING ON"/>
    <x v="5"/>
    <x v="3"/>
    <x v="2"/>
    <x v="0"/>
    <s v="CA"/>
    <x v="5"/>
    <x v="0"/>
    <s v="[ZNF0111AW-CA] Rotimatic Next (Black &amp; White)"/>
    <x v="0"/>
    <n v="0"/>
    <n v="1"/>
    <s v="Return with Refund/Replacement"/>
    <m/>
  </r>
  <r>
    <x v="193"/>
    <s v="Ankit Jain"/>
    <s v="65317"/>
    <s v="ZM1250626CAW01340"/>
    <x v="0"/>
    <m/>
    <s v="Replacement"/>
    <s v="RSO05905"/>
    <x v="8"/>
    <x v="1"/>
    <s v="KNEADER NOISE"/>
    <x v="32"/>
    <x v="0"/>
    <x v="10"/>
    <x v="0"/>
    <s v="CA"/>
    <x v="15"/>
    <x v="0"/>
    <s v="[ZNF0111AW-CA] Rotimatic Next (Black &amp; White)"/>
    <x v="0"/>
    <n v="0"/>
    <n v="1"/>
    <s v="Return with Refund/Replacement"/>
    <m/>
  </r>
  <r>
    <x v="194"/>
    <s v="Palak Gandhi"/>
    <s v="69081"/>
    <s v="ZM1250938CAG03074"/>
    <x v="0"/>
    <m/>
    <s v="Replacement"/>
    <s v="RSO05901"/>
    <x v="8"/>
    <x v="1"/>
    <s v="BOTTOM ROAST"/>
    <x v="138"/>
    <x v="17"/>
    <x v="9"/>
    <x v="0"/>
    <s v="CA"/>
    <x v="26"/>
    <x v="0"/>
    <s v="[ZNF0111AG-CA] Rotimatic Next (Black &amp; Grey)"/>
    <x v="0"/>
    <n v="59"/>
    <n v="1"/>
    <s v="Return with Refund/Replacement"/>
    <m/>
  </r>
  <r>
    <x v="194"/>
    <s v="Nilam N"/>
    <s v="66079"/>
    <s v="ZM1250626CAW01305"/>
    <x v="0"/>
    <m/>
    <s v="Replacement"/>
    <s v="RSO05900"/>
    <x v="8"/>
    <x v="1"/>
    <s v="SLAVE COMMUNICATION ERROR"/>
    <x v="18"/>
    <x v="3"/>
    <x v="10"/>
    <x v="0"/>
    <s v="CA"/>
    <x v="15"/>
    <x v="0"/>
    <s v="[ZNF0111AW-CA] Rotimatic Next (Black &amp; White)"/>
    <x v="0"/>
    <n v="0"/>
    <n v="1"/>
    <s v="Return with Refund/Replacement"/>
    <m/>
  </r>
  <r>
    <x v="194"/>
    <s v="Anuj Malik"/>
    <s v="65841"/>
    <s v="ZM1250835MEG00949"/>
    <x v="0"/>
    <m/>
    <s v="Replacement"/>
    <s v="RSO05898"/>
    <x v="8"/>
    <x v="1"/>
    <s v="PARTIALLY UNCOOKED"/>
    <x v="30"/>
    <x v="17"/>
    <x v="3"/>
    <x v="0"/>
    <s v="ME"/>
    <x v="8"/>
    <x v="0"/>
    <s v="[ZNF0111AG-ME] Rotimatic Next (Black &amp; Grey)"/>
    <x v="0"/>
    <n v="98"/>
    <n v="1"/>
    <s v="Return with Refund/Replacement"/>
    <m/>
  </r>
  <r>
    <x v="194"/>
    <s v="Kalyan Raman"/>
    <s v="70867"/>
    <s v="ZP83832CA804B"/>
    <x v="0"/>
    <m/>
    <s v="Replacement"/>
    <s v="RSO06857"/>
    <x v="8"/>
    <x v="1"/>
    <s v="SLAVE COMMUNICATION ERROR"/>
    <x v="18"/>
    <x v="3"/>
    <x v="12"/>
    <x v="10"/>
    <s v="80"/>
    <x v="4"/>
    <x v="1"/>
    <s v="[ZNF0111AW-CA] Rotimatic Next (Black &amp; White)"/>
    <x v="0"/>
    <n v="46"/>
    <n v="1"/>
    <s v="Return with Refund/Replacement"/>
    <m/>
  </r>
  <r>
    <x v="194"/>
    <s v="Pooja Bhal"/>
    <s v="72464"/>
    <s v="ZM1251144CAG04752"/>
    <x v="2"/>
    <m/>
    <s v="Replacement"/>
    <s v="RSO05895"/>
    <x v="8"/>
    <x v="1"/>
    <s v="DEFECTIVE FLOUR CONTAINER"/>
    <x v="113"/>
    <x v="6"/>
    <x v="2"/>
    <x v="0"/>
    <s v="CA"/>
    <x v="5"/>
    <x v="0"/>
    <s v="[2YearRotimaticNextRotimaticCareWarranty] Rotimatic Next - Rotimatic Care Plus Warranty - 2 Years"/>
    <x v="0"/>
    <n v="0"/>
    <n v="1"/>
    <s v="Return with Refund/Replacement"/>
    <m/>
  </r>
  <r>
    <x v="194"/>
    <s v="Nalini Dewan"/>
    <s v="68136"/>
    <s v="ZM1250835MEG00838"/>
    <x v="0"/>
    <m/>
    <s v="Replacement"/>
    <s v="RSO05892"/>
    <x v="8"/>
    <x v="1"/>
    <s v="URGENT REPLACEMENT ORDER"/>
    <x v="92"/>
    <x v="16"/>
    <x v="3"/>
    <x v="0"/>
    <s v="ME"/>
    <x v="8"/>
    <x v="0"/>
    <s v="[ZNF0111AG-ME] Rotimatic Next (Black &amp; Grey)"/>
    <x v="0"/>
    <n v="165"/>
    <n v="1"/>
    <s v="Return with Refund/Replacement"/>
    <m/>
  </r>
  <r>
    <x v="194"/>
    <s v="Shreeya Chugh"/>
    <s v="68825"/>
    <s v="ZM1251144CAW04486"/>
    <x v="0"/>
    <m/>
    <s v="Replacement"/>
    <s v="RSO05891"/>
    <x v="8"/>
    <x v="1"/>
    <s v="URGENT REPLACEMENT ORDER"/>
    <x v="92"/>
    <x v="16"/>
    <x v="2"/>
    <x v="0"/>
    <s v="CA"/>
    <x v="5"/>
    <x v="0"/>
    <s v="[ZNF0111AW-CA] Rotimatic Next (Black &amp; White)"/>
    <x v="0"/>
    <n v="43"/>
    <n v="1"/>
    <s v="Return with Refund/Replacement"/>
    <m/>
  </r>
  <r>
    <x v="194"/>
    <s v="AAFIA KAMAL"/>
    <s v="72208"/>
    <s v="ZM1251146MEG01741"/>
    <x v="2"/>
    <m/>
    <s v="Replacement"/>
    <s v="RSO05889"/>
    <x v="8"/>
    <x v="1"/>
    <s v="FLOUR TUNNEL BLOCK"/>
    <x v="56"/>
    <x v="6"/>
    <x v="2"/>
    <x v="0"/>
    <s v="ME"/>
    <x v="3"/>
    <x v="0"/>
    <s v="[ZMAA0747] Flour Container"/>
    <x v="0"/>
    <n v="0"/>
    <n v="1"/>
    <s v="Return with Refund/Replacement"/>
    <m/>
  </r>
  <r>
    <x v="194"/>
    <s v="Pritul Patel"/>
    <s v="71682"/>
    <s v="ZM1251146CAG04916"/>
    <x v="0"/>
    <m/>
    <s v="Replacement"/>
    <s v="RSO05887"/>
    <x v="8"/>
    <x v="1"/>
    <s v="DOUGH STUCK"/>
    <x v="139"/>
    <x v="0"/>
    <x v="2"/>
    <x v="0"/>
    <s v="CA"/>
    <x v="3"/>
    <x v="0"/>
    <s v="[ZNF0111AG-CA] Rotimatic Next (Black &amp; Grey)"/>
    <x v="0"/>
    <n v="48"/>
    <n v="1"/>
    <s v="Return with Refund/Replacement"/>
    <m/>
  </r>
  <r>
    <x v="194"/>
    <s v="Wardah Bhutto"/>
    <s v="74208"/>
    <s v="ZM1250940CAG03613"/>
    <x v="0"/>
    <m/>
    <s v="Replacement"/>
    <s v="RSO05886"/>
    <x v="8"/>
    <x v="1"/>
    <s v="NOT POWERING ON"/>
    <x v="5"/>
    <x v="3"/>
    <x v="9"/>
    <x v="0"/>
    <s v="CA"/>
    <x v="14"/>
    <x v="0"/>
    <s v="[2YearRotimaticNextRotimaticCareWarranty] Rotimatic Next - Rotimatic Care Plus Warranty - 2 Years"/>
    <x v="0"/>
    <n v="40"/>
    <n v="1"/>
    <s v="Return with Refund/Replacement"/>
    <m/>
  </r>
  <r>
    <x v="194"/>
    <s v="Akshatha Chandrashekar"/>
    <s v="69578"/>
    <s v="ZM1250937CAG02825"/>
    <x v="0"/>
    <m/>
    <s v="Replacement"/>
    <s v="RSO05884"/>
    <x v="8"/>
    <x v="1"/>
    <s v="RATTLING NOISE"/>
    <x v="6"/>
    <x v="1"/>
    <x v="9"/>
    <x v="0"/>
    <s v="CA"/>
    <x v="21"/>
    <x v="0"/>
    <s v="[ZNF0111AG-CA] Rotimatic Next (Black &amp; Grey)"/>
    <x v="0"/>
    <n v="41"/>
    <n v="1"/>
    <s v="Return with Refund/Replacement"/>
    <m/>
  </r>
  <r>
    <x v="195"/>
    <s v="Himangi Sathaye"/>
    <s v="63408"/>
    <s v="ZM1250730CAW01922"/>
    <x v="2"/>
    <m/>
    <s v="Replacement"/>
    <s v="RSO05882"/>
    <x v="8"/>
    <x v="1"/>
    <s v="TRIGGER ISSUE"/>
    <x v="9"/>
    <x v="1"/>
    <x v="1"/>
    <x v="0"/>
    <s v="CA"/>
    <x v="32"/>
    <x v="0"/>
    <s v="[3YearRotimaticNextRotimaticCareWarranty] Rotimatic Next - Rotimatic Care Plus Warranty - 3 Years"/>
    <x v="0"/>
    <n v="0"/>
    <n v="1"/>
    <s v="Return with Refund/Replacement"/>
    <m/>
  </r>
  <r>
    <x v="195"/>
    <s v="Diwakar Pasricha"/>
    <s v="70618"/>
    <s v="ZM1251043CAG04164"/>
    <x v="0"/>
    <m/>
    <s v="Replacement"/>
    <s v="RSO05881"/>
    <x v="8"/>
    <x v="1"/>
    <s v="URGENT REPLACEMENT ORDER"/>
    <x v="92"/>
    <x v="16"/>
    <x v="6"/>
    <x v="0"/>
    <s v="CA"/>
    <x v="9"/>
    <x v="0"/>
    <s v="[ZNF0111AG-CA] Rotimatic Next (Black &amp; Grey)"/>
    <x v="0"/>
    <n v="0"/>
    <n v="1"/>
    <s v="Return with Refund/Replacement"/>
    <m/>
  </r>
  <r>
    <x v="195"/>
    <s v="Gunjan Parekh Dias"/>
    <s v="70015"/>
    <s v="ZM1250730MEG00623"/>
    <x v="0"/>
    <m/>
    <s v="Replacement"/>
    <s v="RSO05880"/>
    <x v="8"/>
    <x v="1"/>
    <s v="URGENT REPLACEMENT ORDER"/>
    <x v="92"/>
    <x v="16"/>
    <x v="1"/>
    <x v="0"/>
    <s v="ME"/>
    <x v="32"/>
    <x v="0"/>
    <s v="[3YearRotimaticNextRotimaticCareWarranty] Rotimatic Next - Rotimatic Care Plus Warranty - 3 Years"/>
    <x v="0"/>
    <n v="0"/>
    <n v="1"/>
    <s v="Return with Refund/Replacement"/>
    <m/>
  </r>
  <r>
    <x v="195"/>
    <s v="Sujay Narsale"/>
    <s v="68517"/>
    <s v="ZM1250835CAG02683"/>
    <x v="2"/>
    <m/>
    <s v="Replacement"/>
    <s v="RSO05879"/>
    <x v="8"/>
    <x v="1"/>
    <s v="URGENT REPLACEMENT ORDER"/>
    <x v="92"/>
    <x v="16"/>
    <x v="3"/>
    <x v="0"/>
    <s v="CA"/>
    <x v="8"/>
    <x v="0"/>
    <s v="[2YearRotimaticNextRotimaticCareWarranty] Rotimatic Next - Rotimatic Care Plus Warranty - 2 Years"/>
    <x v="0"/>
    <n v="0"/>
    <n v="1"/>
    <s v="Return with Refund/Replacement"/>
    <m/>
  </r>
  <r>
    <x v="195"/>
    <s v="Pamela Castalino"/>
    <s v="69681"/>
    <s v="ZM1251144CAG04728"/>
    <x v="2"/>
    <m/>
    <s v="Replacement"/>
    <s v="RSO05878"/>
    <x v="8"/>
    <x v="1"/>
    <s v="APPROVED BY"/>
    <x v="92"/>
    <x v="16"/>
    <x v="2"/>
    <x v="0"/>
    <s v="CA"/>
    <x v="5"/>
    <x v="0"/>
    <s v="[ZNF0111AG-CA] Rotimatic Next (Black &amp; Grey)"/>
    <x v="0"/>
    <n v="0"/>
    <n v="1"/>
    <s v="Return with Refund/Replacement"/>
    <m/>
  </r>
  <r>
    <x v="195"/>
    <s v="zenia khaira"/>
    <s v="70846"/>
    <s v="ZM1251042MEG01522"/>
    <x v="0"/>
    <m/>
    <s v="Replacement"/>
    <s v="RSO05877"/>
    <x v="8"/>
    <x v="1"/>
    <s v="URGENT REPLACEMENT ORDER"/>
    <x v="92"/>
    <x v="16"/>
    <x v="6"/>
    <x v="0"/>
    <s v="ME"/>
    <x v="18"/>
    <x v="0"/>
    <s v="[3YearRotimaticNextRotimaticCareWarranty] Rotimatic Next - Rotimatic Care Plus Warranty - 3 Years"/>
    <x v="0"/>
    <n v="168"/>
    <n v="1"/>
    <s v="Return with Refund/Replacement"/>
    <m/>
  </r>
  <r>
    <x v="195"/>
    <s v="Manbir S Grewal"/>
    <s v="74032"/>
    <s v="ZM1251043CAG03905"/>
    <x v="0"/>
    <m/>
    <s v="Replacement"/>
    <s v="RSO05876"/>
    <x v="8"/>
    <x v="1"/>
    <s v="URGENT REPLACEMENT ORDER"/>
    <x v="92"/>
    <x v="16"/>
    <x v="6"/>
    <x v="0"/>
    <s v="CA"/>
    <x v="9"/>
    <x v="0"/>
    <s v="[2YearRotimaticNextRotimaticCareWarranty] Rotimatic Next - Rotimatic Care Plus Warranty - 2 Years"/>
    <x v="0"/>
    <n v="176"/>
    <n v="1"/>
    <s v="Return with Refund/Replacement"/>
    <m/>
  </r>
  <r>
    <x v="195"/>
    <s v="Bhairavi Shah"/>
    <s v="70832"/>
    <s v="ZM1251144CAG04668"/>
    <x v="2"/>
    <m/>
    <s v="Replacement"/>
    <s v="RSO05823"/>
    <x v="8"/>
    <x v="1"/>
    <s v="FLOUR TUNNEL BLOCK"/>
    <x v="56"/>
    <x v="6"/>
    <x v="2"/>
    <x v="0"/>
    <s v="CA"/>
    <x v="5"/>
    <x v="0"/>
    <s v="[ZNF0111AG-CA] Rotimatic Next (Black &amp; Grey)"/>
    <x v="0"/>
    <n v="0"/>
    <n v="1"/>
    <s v="Return with Refund/Replacement"/>
    <m/>
  </r>
  <r>
    <x v="195"/>
    <s v="Poonam Rohira"/>
    <s v="73268"/>
    <s v="ZM1251146CAG0532"/>
    <x v="0"/>
    <m/>
    <s v="Replacement"/>
    <s v="RSO05821"/>
    <x v="8"/>
    <x v="1"/>
    <s v="URGENT REPLACEMENT ORDER"/>
    <x v="92"/>
    <x v="16"/>
    <x v="2"/>
    <x v="0"/>
    <s v="CA"/>
    <x v="3"/>
    <x v="0"/>
    <s v="[ZNF0111AG-CA] Rotimatic Next (Black &amp; Grey)"/>
    <x v="0"/>
    <n v="40"/>
    <n v="1"/>
    <s v="Return with Refund/Replacement"/>
    <m/>
  </r>
  <r>
    <x v="195"/>
    <s v="Nikita Goyal"/>
    <s v="72677"/>
    <s v="ZM1251043CAW04053"/>
    <x v="0"/>
    <m/>
    <s v="Replacement"/>
    <s v="RSO05820"/>
    <x v="8"/>
    <x v="1"/>
    <s v="URGENT REPLACEMENT ORDER"/>
    <x v="92"/>
    <x v="16"/>
    <x v="6"/>
    <x v="0"/>
    <s v="CA"/>
    <x v="9"/>
    <x v="0"/>
    <s v="[ZNF0111AW-CA] Rotimatic Next (Black &amp; White)"/>
    <x v="0"/>
    <n v="36"/>
    <n v="1"/>
    <s v="Return with Refund/Replacement"/>
    <m/>
  </r>
  <r>
    <x v="195"/>
    <s v="Mandeep Dhillon"/>
    <s v="65117"/>
    <s v="ZM1250625CAG00979"/>
    <x v="0"/>
    <m/>
    <s v="Replacement"/>
    <s v="RSO05819"/>
    <x v="8"/>
    <x v="1"/>
    <s v="MACHINE ISSUE"/>
    <x v="52"/>
    <x v="19"/>
    <x v="10"/>
    <x v="0"/>
    <s v="CA"/>
    <x v="29"/>
    <x v="0"/>
    <s v="[ZNF0111AG-CA] Rotimatic Next (Black &amp; Grey)"/>
    <x v="0"/>
    <n v="0"/>
    <n v="1"/>
    <s v="Return with Refund/Replacement"/>
    <m/>
  </r>
  <r>
    <x v="195"/>
    <s v="Sonia Rawat"/>
    <s v="72269"/>
    <s v="ZM1251146CAG05000"/>
    <x v="0"/>
    <m/>
    <s v="Replacement"/>
    <s v="RSO05818"/>
    <x v="8"/>
    <x v="1"/>
    <s v="URGENT REPLACEMENT ORDER"/>
    <x v="92"/>
    <x v="16"/>
    <x v="2"/>
    <x v="0"/>
    <s v="CA"/>
    <x v="3"/>
    <x v="0"/>
    <s v="[ZNF0111AG-CA] Rotimatic Next (Black &amp; Grey)"/>
    <x v="0"/>
    <n v="130"/>
    <n v="1"/>
    <s v="Return with Refund/Replacement"/>
    <m/>
  </r>
  <r>
    <x v="195"/>
    <s v="Valkesh Patel"/>
    <s v="70373"/>
    <s v="ZM1251146MEG01622"/>
    <x v="2"/>
    <m/>
    <s v="Replacement"/>
    <s v="RSO05817"/>
    <x v="8"/>
    <x v="1"/>
    <s v="FLOUR TUNNEL BLOCK"/>
    <x v="56"/>
    <x v="6"/>
    <x v="2"/>
    <x v="0"/>
    <s v="ME"/>
    <x v="3"/>
    <x v="0"/>
    <m/>
    <x v="2"/>
    <n v="101"/>
    <n v="1"/>
    <s v="Cancellation"/>
    <m/>
  </r>
  <r>
    <x v="195"/>
    <s v="Aashay Shah"/>
    <s v="61976"/>
    <s v="ZM82408CAB213"/>
    <x v="0"/>
    <m/>
    <s v="Replacement"/>
    <s v="RSO05815"/>
    <x v="8"/>
    <x v="1"/>
    <s v="MACHINE ISSUE"/>
    <x v="52"/>
    <x v="19"/>
    <x v="3"/>
    <x v="3"/>
    <s v="B2"/>
    <x v="4"/>
    <x v="1"/>
    <s v="[ZMA0111A-CA] Rotimatic Plus"/>
    <x v="0"/>
    <n v="0"/>
    <n v="1"/>
    <s v="Return with Refund/Replacement"/>
    <m/>
  </r>
  <r>
    <x v="195"/>
    <s v="Shreehari Lele"/>
    <s v="63138"/>
    <s v="ZM1250730CAW01910"/>
    <x v="0"/>
    <m/>
    <s v="Replacement"/>
    <s v="RSO05874"/>
    <x v="8"/>
    <x v="1"/>
    <s v="TRANSFER ARM STUCK"/>
    <x v="3"/>
    <x v="1"/>
    <x v="1"/>
    <x v="0"/>
    <s v="CA"/>
    <x v="32"/>
    <x v="0"/>
    <s v="[2YearRotimaticPlusRotimaticCareWarranty] Rotimatic Plus - Rotimatic Care Plus Warranty - 2 Years"/>
    <x v="0"/>
    <n v="0"/>
    <n v="1"/>
    <s v="Return with Refund/Replacement"/>
    <m/>
  </r>
  <r>
    <x v="195"/>
    <s v="Mitesh Jain"/>
    <s v="72348"/>
    <s v="ZM1251146CAG04972"/>
    <x v="2"/>
    <m/>
    <s v="Replacement"/>
    <s v="RSO05872"/>
    <x v="8"/>
    <x v="1"/>
    <s v="FLOUR TUNNEL BLOCK"/>
    <x v="56"/>
    <x v="6"/>
    <x v="2"/>
    <x v="0"/>
    <s v="CA"/>
    <x v="3"/>
    <x v="0"/>
    <s v="[ZNF0111AG-CA] Rotimatic Next (Black &amp; Grey)"/>
    <x v="2"/>
    <n v="0"/>
    <n v="1"/>
    <s v="Return with Refund/Replacement"/>
    <m/>
  </r>
  <r>
    <x v="196"/>
    <s v="Hitarth Trivedi"/>
    <s v="65362"/>
    <s v="ZM1250729CAG01720"/>
    <x v="0"/>
    <m/>
    <s v="Replacement"/>
    <s v="RSO05870"/>
    <x v="8"/>
    <x v="1"/>
    <s v="SMOKE"/>
    <x v="140"/>
    <x v="3"/>
    <x v="1"/>
    <x v="0"/>
    <s v="CA"/>
    <x v="2"/>
    <x v="0"/>
    <s v="[3YearRotimaticNextRotimaticCareWarranty] Rotimatic Next - Rotimatic Care Plus Warranty - 3 Years"/>
    <x v="0"/>
    <n v="0"/>
    <n v="1"/>
    <s v="Return with Refund/Replacement"/>
    <m/>
  </r>
  <r>
    <x v="196"/>
    <s v="Kavita Mahajan"/>
    <s v="63584"/>
    <s v="ZM1250728MEG00405"/>
    <x v="0"/>
    <m/>
    <s v="Replacement"/>
    <s v="RSO05860"/>
    <x v="8"/>
    <x v="1"/>
    <s v="URGENT REPLACEMENT ORDER"/>
    <x v="92"/>
    <x v="16"/>
    <x v="1"/>
    <x v="0"/>
    <s v="ME"/>
    <x v="31"/>
    <x v="0"/>
    <s v="[2YearRotimaticPlusRotimaticCareWarranty] Rotimatic Plus - Rotimatic Care Plus Warranty - 2 Years"/>
    <x v="0"/>
    <n v="0"/>
    <n v="1"/>
    <s v="Return with Refund/Replacement"/>
    <m/>
  </r>
  <r>
    <x v="196"/>
    <s v="Ajay Vaishnava"/>
    <s v="66185"/>
    <s v="ZM1250834CAW02271"/>
    <x v="0"/>
    <m/>
    <s v="Replacement"/>
    <s v="RSO05859"/>
    <x v="8"/>
    <x v="1"/>
    <s v="URGENT REPLACEMENT ORDER"/>
    <x v="92"/>
    <x v="16"/>
    <x v="3"/>
    <x v="0"/>
    <s v="CA"/>
    <x v="35"/>
    <x v="0"/>
    <s v="[ZNF0111AW-CA] Rotimatic Next (Black &amp; White)"/>
    <x v="0"/>
    <n v="0"/>
    <n v="1"/>
    <s v="Return with Refund/Replacement"/>
    <m/>
  </r>
  <r>
    <x v="196"/>
    <s v="Swapnil Shah"/>
    <s v="70889"/>
    <s v="ZM1251144CAG04624"/>
    <x v="0"/>
    <m/>
    <s v="Replacement"/>
    <s v="RSO05858"/>
    <x v="8"/>
    <x v="1"/>
    <s v="URGENT REPLACEMENT ORDER"/>
    <x v="92"/>
    <x v="16"/>
    <x v="2"/>
    <x v="0"/>
    <s v="CA"/>
    <x v="5"/>
    <x v="0"/>
    <s v="[ZNF0111AG-CA] Rotimatic Next (Black &amp; Grey)"/>
    <x v="0"/>
    <n v="157"/>
    <n v="1"/>
    <s v="Return with Refund/Replacement"/>
    <m/>
  </r>
  <r>
    <x v="196"/>
    <s v="Kiran cholleti"/>
    <s v="66265"/>
    <s v="ZM81905ME00DB"/>
    <x v="0"/>
    <m/>
    <s v="Replacement"/>
    <s v="RSO05857"/>
    <x v="8"/>
    <x v="1"/>
    <s v="KNEADER BLADE STUCK"/>
    <x v="2"/>
    <x v="0"/>
    <x v="11"/>
    <x v="11"/>
    <s v="00"/>
    <x v="39"/>
    <x v="1"/>
    <s v="[ZMAA0747] Flour Container"/>
    <x v="0"/>
    <n v="0"/>
    <n v="1"/>
    <s v="Return with Refund/Replacement"/>
    <m/>
  </r>
  <r>
    <x v="196"/>
    <s v="Roshni Arslan"/>
    <s v="70252"/>
    <s v="ZM1251043CAG03881"/>
    <x v="0"/>
    <m/>
    <s v="Replacement"/>
    <s v="RSO05850"/>
    <x v="8"/>
    <x v="1"/>
    <s v="URGENT REPLACEMENT ORDER"/>
    <x v="92"/>
    <x v="16"/>
    <x v="6"/>
    <x v="0"/>
    <s v="CA"/>
    <x v="9"/>
    <x v="0"/>
    <s v="[6MonthsRotimaticNextRotimaticCareWarranty] Rotimatic Next - Rotimatic Care Plus Warranty - 6 Months"/>
    <x v="0"/>
    <n v="135"/>
    <n v="1"/>
    <s v="Return with Refund/Replacement"/>
    <m/>
  </r>
  <r>
    <x v="196"/>
    <s v="Nikita Rasam"/>
    <s v="64429"/>
    <s v="ZM1251043CAW04090"/>
    <x v="0"/>
    <m/>
    <s v="Replacement"/>
    <s v="RSO05847"/>
    <x v="8"/>
    <x v="1"/>
    <s v="URGENT REPLACEMENT ORDER"/>
    <x v="92"/>
    <x v="16"/>
    <x v="6"/>
    <x v="0"/>
    <s v="CA"/>
    <x v="9"/>
    <x v="0"/>
    <s v="[ZNF0111AW-CA] Rotimatic Next (Black &amp; White)"/>
    <x v="0"/>
    <n v="0"/>
    <n v="1"/>
    <s v="Return with Refund/Replacement"/>
    <m/>
  </r>
  <r>
    <x v="196"/>
    <s v="Gourav Shrivastava"/>
    <s v="66498"/>
    <s v="ZM1250835CAG02601"/>
    <x v="0"/>
    <m/>
    <s v="Replacement"/>
    <s v="RSO05801"/>
    <x v="8"/>
    <x v="1"/>
    <s v="URGENT REPLACEMENT ORDER"/>
    <x v="92"/>
    <x v="16"/>
    <x v="3"/>
    <x v="0"/>
    <s v="CA"/>
    <x v="8"/>
    <x v="0"/>
    <s v="[ZNF0111AG-CA] Rotimatic Next (Black &amp; Grey)"/>
    <x v="0"/>
    <n v="0"/>
    <n v="1"/>
    <s v="Return with Refund/Replacement"/>
    <m/>
  </r>
  <r>
    <x v="196"/>
    <s v="Shruti Tiwari"/>
    <s v="66976"/>
    <s v="ZM1250834CAG02409"/>
    <x v="0"/>
    <m/>
    <s v="Replacement"/>
    <s v="RSO05753"/>
    <x v="8"/>
    <x v="1"/>
    <s v="URGENT REPLACEMENT ORDER"/>
    <x v="92"/>
    <x v="16"/>
    <x v="3"/>
    <x v="0"/>
    <s v="CA"/>
    <x v="35"/>
    <x v="0"/>
    <s v="[ZNF0111AG-CA] Rotimatic Next (Black &amp; Grey)"/>
    <x v="0"/>
    <n v="0"/>
    <n v="1"/>
    <s v="Return with Refund/Replacement"/>
    <m/>
  </r>
  <r>
    <x v="197"/>
    <s v="Patrika Patil"/>
    <s v="65397"/>
    <s v="ZM1250626CAW01262"/>
    <x v="0"/>
    <m/>
    <s v="Replacement"/>
    <s v="RSO05806"/>
    <x v="8"/>
    <x v="1"/>
    <s v="NOT POWERING ON"/>
    <x v="5"/>
    <x v="3"/>
    <x v="10"/>
    <x v="0"/>
    <s v="CA"/>
    <x v="15"/>
    <x v="0"/>
    <s v="[ZNF0111AW-CA] Rotimatic Next (Black &amp; White)"/>
    <x v="0"/>
    <n v="0"/>
    <n v="1"/>
    <s v="Return with Refund/Replacement"/>
    <m/>
  </r>
  <r>
    <x v="197"/>
    <s v="Manish Kumar"/>
    <s v="72992"/>
    <s v="ZM1251146CAG04976"/>
    <x v="2"/>
    <m/>
    <s v="Replacement"/>
    <s v="RSO05845"/>
    <x v="8"/>
    <x v="1"/>
    <s v="BROKEN KICKER"/>
    <x v="9"/>
    <x v="1"/>
    <x v="2"/>
    <x v="0"/>
    <s v="CA"/>
    <x v="3"/>
    <x v="0"/>
    <s v="[2YearRotimaticNextRotimaticCareWarranty] Rotimatic Next - Rotimatic Care Plus Warranty - 2 Years"/>
    <x v="0"/>
    <n v="0"/>
    <n v="1"/>
    <s v="Return with Refund/Replacement"/>
    <m/>
  </r>
  <r>
    <x v="197"/>
    <s v="Dhaval Bhojavani"/>
    <s v="70648"/>
    <s v="ZM1251144CAG04502"/>
    <x v="0"/>
    <m/>
    <s v="Replacement"/>
    <s v="RSO05802"/>
    <x v="8"/>
    <x v="1"/>
    <s v="CRACK"/>
    <x v="8"/>
    <x v="5"/>
    <x v="2"/>
    <x v="0"/>
    <s v="CA"/>
    <x v="5"/>
    <x v="0"/>
    <s v="[ZNF0111AG-CA] Rotimatic Next (Black &amp; Grey)"/>
    <x v="0"/>
    <n v="44"/>
    <n v="1"/>
    <s v="Return with Refund/Replacement"/>
    <m/>
  </r>
  <r>
    <x v="197"/>
    <s v="Simon John"/>
    <s v="70633"/>
    <s v="ZM1251144CAW04354"/>
    <x v="0"/>
    <m/>
    <s v="Replacement"/>
    <s v="RSO05839"/>
    <x v="8"/>
    <x v="1"/>
    <s v="DOOR OPEN ERROR"/>
    <x v="141"/>
    <x v="18"/>
    <x v="2"/>
    <x v="0"/>
    <s v="CA"/>
    <x v="5"/>
    <x v="0"/>
    <s v="[2YearRotimaticNextRotimaticCareWarranty] Rotimatic Next - Rotimatic Care Plus Warranty - 2 Years"/>
    <x v="0"/>
    <n v="0"/>
    <n v="1"/>
    <s v="Return with Refund/Replacement"/>
    <m/>
  </r>
  <r>
    <x v="197"/>
    <s v="Manasvikumar Oza"/>
    <s v="69957"/>
    <s v="ZM1251144CAG04643"/>
    <x v="2"/>
    <m/>
    <s v="Replacement"/>
    <s v="RSO05837"/>
    <x v="8"/>
    <x v="1"/>
    <s v="FLOUR TUNNEL BLOCK"/>
    <x v="56"/>
    <x v="6"/>
    <x v="2"/>
    <x v="0"/>
    <s v="CA"/>
    <x v="5"/>
    <x v="0"/>
    <s v="[6MonthsRotimaticNextRotimaticCareWarranty] Rotimatic Next - Rotimatic Care Plus Warranty - 6 Months"/>
    <x v="0"/>
    <n v="0"/>
    <n v="1"/>
    <s v="Return with Refund/Replacement"/>
    <m/>
  </r>
  <r>
    <x v="197"/>
    <s v="Ritika Sharma"/>
    <s v="68614"/>
    <s v="ZM1251144CAW04435"/>
    <x v="0"/>
    <m/>
    <s v="Replacement"/>
    <s v="RSO05805"/>
    <x v="8"/>
    <x v="1"/>
    <s v="MACHINE DOESN'T START"/>
    <x v="5"/>
    <x v="3"/>
    <x v="2"/>
    <x v="0"/>
    <s v="CA"/>
    <x v="5"/>
    <x v="0"/>
    <s v="[ZNF0111AW-CA] Rotimatic Next (Black &amp; White)"/>
    <x v="0"/>
    <n v="0"/>
    <n v="1"/>
    <s v="Return with Refund/Replacement"/>
    <m/>
  </r>
  <r>
    <x v="197"/>
    <s v="TARAL Mehta"/>
    <s v="70673"/>
    <s v="ZM1251144CAG04611"/>
    <x v="0"/>
    <m/>
    <s v="Replacement"/>
    <s v="RSO05834"/>
    <x v="8"/>
    <x v="1"/>
    <s v="URGENT REPLACEMENT ORDER"/>
    <x v="92"/>
    <x v="16"/>
    <x v="2"/>
    <x v="0"/>
    <s v="CA"/>
    <x v="5"/>
    <x v="0"/>
    <s v="[ZNF0111AG-CA] Rotimatic Next (Black &amp; Grey)"/>
    <x v="0"/>
    <n v="52"/>
    <n v="1"/>
    <s v="Return with Refund/Replacement"/>
    <m/>
  </r>
  <r>
    <x v="197"/>
    <s v="Kshitij Kalwar"/>
    <s v="68332"/>
    <s v="ZM1250835MEW00882"/>
    <x v="0"/>
    <m/>
    <s v="Replacement"/>
    <s v="RSO05832"/>
    <x v="8"/>
    <x v="1"/>
    <s v="URGENT REPLACEMENT ORDER"/>
    <x v="92"/>
    <x v="16"/>
    <x v="3"/>
    <x v="0"/>
    <s v="ME"/>
    <x v="8"/>
    <x v="0"/>
    <s v="[ZNF0111AW-ME] Rotimatic Next (Black &amp; White)"/>
    <x v="0"/>
    <n v="137"/>
    <n v="1"/>
    <s v="Return with Refund/Replacement"/>
    <m/>
  </r>
  <r>
    <x v="197"/>
    <s v="Makarandsingh Sisodiya"/>
    <s v="69317"/>
    <s v="ZM1250939CAW03217"/>
    <x v="0"/>
    <m/>
    <s v="Replacement"/>
    <s v="RSO05831"/>
    <x v="8"/>
    <x v="1"/>
    <s v="URGENT REPLACEMENT ORDER"/>
    <x v="92"/>
    <x v="16"/>
    <x v="9"/>
    <x v="0"/>
    <s v="CA"/>
    <x v="36"/>
    <x v="0"/>
    <s v="[ZNF0111AW-CA] Rotimatic Next (Black &amp; White)"/>
    <x v="0"/>
    <n v="38"/>
    <n v="1"/>
    <s v="Return with Refund/Replacement"/>
    <m/>
  </r>
  <r>
    <x v="197"/>
    <s v="Ajay Kumar Patel"/>
    <s v="72867"/>
    <s v="ZM1251147CAG05399"/>
    <x v="0"/>
    <m/>
    <s v="Replacement"/>
    <s v="RSO05830"/>
    <x v="8"/>
    <x v="1"/>
    <s v="URGENT REPLACEMENT ORDER"/>
    <x v="92"/>
    <x v="16"/>
    <x v="2"/>
    <x v="0"/>
    <s v="CA"/>
    <x v="38"/>
    <x v="0"/>
    <s v="[3YearRotimaticNextRotimaticCareWarranty] Rotimatic Next - Rotimatic Care Plus Warranty - 3 Years"/>
    <x v="0"/>
    <n v="185"/>
    <n v="1"/>
    <s v="Return with Refund/Replacement"/>
    <m/>
  </r>
  <r>
    <x v="197"/>
    <s v="VENUMADHAV KATTAGONI"/>
    <s v="71060"/>
    <s v="ZM1251146CAG04913"/>
    <x v="2"/>
    <m/>
    <s v="Replacement"/>
    <s v="RSO05749"/>
    <x v="8"/>
    <x v="1"/>
    <s v="URGENT REPLACEMENT ORDER"/>
    <x v="92"/>
    <x v="16"/>
    <x v="2"/>
    <x v="0"/>
    <s v="CA"/>
    <x v="3"/>
    <x v="0"/>
    <s v="[ZNF0111AG-CA] Rotimatic Next (Black &amp; Grey)"/>
    <x v="0"/>
    <n v="0"/>
    <n v="1"/>
    <s v="Return with Refund/Replacement"/>
    <m/>
  </r>
  <r>
    <x v="197"/>
    <s v="Pooja Khurana"/>
    <s v="68509"/>
    <s v="ZM1251043CAG03940"/>
    <x v="0"/>
    <m/>
    <s v="Replacement"/>
    <s v="RSO05829"/>
    <x v="8"/>
    <x v="1"/>
    <s v="URGENT REPLACEMENT ORDER"/>
    <x v="92"/>
    <x v="16"/>
    <x v="6"/>
    <x v="0"/>
    <s v="CA"/>
    <x v="9"/>
    <x v="0"/>
    <s v="[ZNF0111AG-CA] Rotimatic Next (Black &amp; Grey)"/>
    <x v="0"/>
    <n v="0"/>
    <n v="1"/>
    <s v="Return with Refund/Replacement"/>
    <m/>
  </r>
  <r>
    <x v="197"/>
    <s v="Mukesh Badgujar"/>
    <s v="67209"/>
    <s v="ZM1250834CAW02305"/>
    <x v="0"/>
    <m/>
    <s v="Replacement"/>
    <s v="RSO05828"/>
    <x v="8"/>
    <x v="1"/>
    <s v="URGENT REPLACEMENT ORDER"/>
    <x v="92"/>
    <x v="16"/>
    <x v="3"/>
    <x v="0"/>
    <s v="CA"/>
    <x v="35"/>
    <x v="0"/>
    <s v="[ZNF0111AW-CA] Rotimatic Next (Black &amp; White)"/>
    <x v="0"/>
    <n v="0"/>
    <n v="1"/>
    <s v="Return with Refund/Replacement"/>
    <m/>
  </r>
  <r>
    <x v="197"/>
    <s v="Inam Malik"/>
    <s v="69464"/>
    <s v="ZM1250836CAG02763"/>
    <x v="0"/>
    <m/>
    <s v="Replacement"/>
    <s v="RSO05822"/>
    <x v="8"/>
    <x v="1"/>
    <s v="URGENT REPLACEMENT ORDER"/>
    <x v="92"/>
    <x v="16"/>
    <x v="3"/>
    <x v="0"/>
    <s v="CA"/>
    <x v="13"/>
    <x v="0"/>
    <s v="[ZNF0111AG-CA] Rotimatic Next (Black &amp; Grey)"/>
    <x v="0"/>
    <n v="42"/>
    <n v="1"/>
    <s v="Return with Refund/Replacement"/>
    <m/>
  </r>
  <r>
    <x v="197"/>
    <s v="Mushtaq Ahmed Abdul Haq"/>
    <s v="69814"/>
    <s v="ZM1250730MEG00563"/>
    <x v="0"/>
    <m/>
    <s v="Replacement"/>
    <s v="RSO05747"/>
    <x v="8"/>
    <x v="1"/>
    <s v="BOOT LOOP"/>
    <x v="60"/>
    <x v="15"/>
    <x v="1"/>
    <x v="0"/>
    <s v="ME"/>
    <x v="32"/>
    <x v="0"/>
    <s v="[6MonthsRotimaticNextRotimaticCareWarranty] Rotimatic Next - Rotimatic Care Plus Warranty - 6 Months"/>
    <x v="0"/>
    <n v="306"/>
    <n v="1"/>
    <s v="Return with Refund/Replacement"/>
    <m/>
  </r>
  <r>
    <x v="87"/>
    <s v="Tarun Nangia"/>
    <s v="72738"/>
    <s v="ZM1250941MEG01212"/>
    <x v="1"/>
    <n v="382"/>
    <s v="Replacement"/>
    <m/>
    <x v="4"/>
    <x v="0"/>
    <s v="CANNOT CONNECT TO WI-FI"/>
    <x v="23"/>
    <x v="12"/>
    <x v="9"/>
    <x v="0"/>
    <s v="ME"/>
    <x v="27"/>
    <x v="0"/>
    <m/>
    <x v="7"/>
    <m/>
    <m/>
    <m/>
    <s v="50–499"/>
  </r>
  <r>
    <x v="198"/>
    <s v="sirindraswamy@gmail.com"/>
    <s v="75922"/>
    <s v="ZM1260104CAW08804"/>
    <x v="1"/>
    <m/>
    <s v="Replacement"/>
    <m/>
    <x v="5"/>
    <x v="0"/>
    <s v="NOT POWERING ON"/>
    <x v="5"/>
    <x v="3"/>
    <x v="4"/>
    <x v="2"/>
    <s v="CA"/>
    <x v="30"/>
    <x v="0"/>
    <m/>
    <x v="7"/>
    <m/>
    <m/>
    <m/>
    <m/>
  </r>
  <r>
    <x v="199"/>
    <s v="Dhara Ganatra"/>
    <s v="66217"/>
    <s v="ZM1250728MEG00395"/>
    <x v="1"/>
    <n v="31"/>
    <s v="Replacement"/>
    <m/>
    <x v="0"/>
    <x v="1"/>
    <s v="DOUGH STUCK ON KICKER"/>
    <x v="3"/>
    <x v="1"/>
    <x v="1"/>
    <x v="0"/>
    <s v="ME"/>
    <x v="31"/>
    <x v="0"/>
    <m/>
    <x v="7"/>
    <m/>
    <m/>
    <m/>
    <s v="0–49"/>
  </r>
  <r>
    <x v="200"/>
    <s v="Aditya Jain"/>
    <s v="63356"/>
    <s v="ZM1250313CAW00098"/>
    <x v="1"/>
    <n v="0"/>
    <s v="Replacement"/>
    <m/>
    <x v="3"/>
    <x v="1"/>
    <s v="DOUGH STUCK ON KICKER"/>
    <x v="3"/>
    <x v="1"/>
    <x v="7"/>
    <x v="0"/>
    <s v="CA"/>
    <x v="47"/>
    <x v="0"/>
    <m/>
    <x v="7"/>
    <m/>
    <m/>
    <m/>
    <s v="0–49"/>
  </r>
  <r>
    <x v="70"/>
    <s v="Harman Sethi"/>
    <s v="72822"/>
    <s v="ZM1251042MEG01294"/>
    <x v="1"/>
    <n v="353"/>
    <s v="Replacement"/>
    <m/>
    <x v="4"/>
    <x v="0"/>
    <s v="TOP CASING CRACK"/>
    <x v="8"/>
    <x v="5"/>
    <x v="6"/>
    <x v="0"/>
    <s v="ME"/>
    <x v="18"/>
    <x v="0"/>
    <m/>
    <x v="7"/>
    <m/>
    <m/>
    <m/>
    <s v="50–499"/>
  </r>
  <r>
    <x v="71"/>
    <s v="Harman Sethi"/>
    <s v=""/>
    <s v="ZM1251041MEG01294"/>
    <x v="1"/>
    <n v="353"/>
    <s v="Replacement"/>
    <m/>
    <x v="4"/>
    <x v="0"/>
    <s v="TOP CASING CRACK"/>
    <x v="8"/>
    <x v="5"/>
    <x v="6"/>
    <x v="0"/>
    <s v="ME"/>
    <x v="27"/>
    <x v="0"/>
    <m/>
    <x v="7"/>
    <m/>
    <m/>
    <m/>
    <s v="50–499"/>
  </r>
  <r>
    <x v="77"/>
    <s v="Vikas Vishnoi"/>
    <s v=""/>
    <s v="ZM1250729CAG01534"/>
    <x v="1"/>
    <m/>
    <s v="Replacement"/>
    <m/>
    <x v="4"/>
    <x v="0"/>
    <s v="TOP CASING CRACK"/>
    <x v="8"/>
    <x v="5"/>
    <x v="1"/>
    <x v="0"/>
    <s v="CA"/>
    <x v="2"/>
    <x v="0"/>
    <m/>
    <x v="7"/>
    <m/>
    <m/>
    <m/>
    <m/>
  </r>
  <r>
    <x v="88"/>
    <s v="Yash Raste"/>
    <s v=""/>
    <s v="ZM1251249MEG01875"/>
    <x v="1"/>
    <n v="0"/>
    <s v="Parts Replacement"/>
    <m/>
    <x v="4"/>
    <x v="0"/>
    <s v="CANNOT DISPENSE WATER"/>
    <x v="33"/>
    <x v="6"/>
    <x v="0"/>
    <x v="0"/>
    <s v="ME"/>
    <x v="20"/>
    <x v="0"/>
    <m/>
    <x v="7"/>
    <m/>
    <m/>
    <m/>
    <s v="0–49"/>
  </r>
  <r>
    <x v="97"/>
    <s v="Nikhil Pandey"/>
    <s v=""/>
    <s v="ZM1251251CAG07039"/>
    <x v="1"/>
    <m/>
    <s v="Replacement"/>
    <m/>
    <x v="5"/>
    <x v="0"/>
    <s v="DOUGHBALL NOT FORMED"/>
    <x v="51"/>
    <x v="0"/>
    <x v="0"/>
    <x v="0"/>
    <s v="CA"/>
    <x v="1"/>
    <x v="0"/>
    <m/>
    <x v="7"/>
    <m/>
    <m/>
    <m/>
    <m/>
  </r>
  <r>
    <x v="198"/>
    <s v="sahilshaikh0085@gmail.com"/>
    <s v="66425"/>
    <s v="ZM1251043CAG03958"/>
    <x v="1"/>
    <m/>
    <s v="Replacement"/>
    <m/>
    <x v="5"/>
    <x v="0"/>
    <s v="NOT POWERING ON"/>
    <x v="5"/>
    <x v="3"/>
    <x v="6"/>
    <x v="0"/>
    <s v="CA"/>
    <x v="9"/>
    <x v="0"/>
    <m/>
    <x v="7"/>
    <m/>
    <m/>
    <m/>
    <m/>
  </r>
  <r>
    <x v="201"/>
    <s v="chhavi.nz@gmail.com"/>
    <s v="69653"/>
    <s v="ZM1250937CAG02924"/>
    <x v="1"/>
    <m/>
    <s v="Replacement"/>
    <m/>
    <x v="5"/>
    <x v="0"/>
    <s v="NOT POWERING ON"/>
    <x v="5"/>
    <x v="3"/>
    <x v="9"/>
    <x v="0"/>
    <s v="CA"/>
    <x v="21"/>
    <x v="0"/>
    <m/>
    <x v="7"/>
    <m/>
    <m/>
    <m/>
    <m/>
  </r>
  <r>
    <x v="198"/>
    <s v="archana3k1@yahoo.com"/>
    <s v="62472"/>
    <s v="ZM1260208CAW09535"/>
    <x v="1"/>
    <m/>
    <s v="Replacement"/>
    <m/>
    <x v="5"/>
    <x v="0"/>
    <s v="NOT POWERING ON"/>
    <x v="5"/>
    <x v="3"/>
    <x v="8"/>
    <x v="2"/>
    <s v="CA"/>
    <x v="12"/>
    <x v="0"/>
    <m/>
    <x v="7"/>
    <m/>
    <m/>
    <m/>
    <m/>
  </r>
  <r>
    <x v="198"/>
    <s v="jitender7516@gmail.com"/>
    <s v="78295"/>
    <s v="ZM1260102CAG08732"/>
    <x v="1"/>
    <m/>
    <s v="Replacement"/>
    <m/>
    <x v="5"/>
    <x v="0"/>
    <s v="NOT POWERING ON"/>
    <x v="5"/>
    <x v="3"/>
    <x v="4"/>
    <x v="2"/>
    <s v="CA"/>
    <x v="6"/>
    <x v="0"/>
    <m/>
    <x v="7"/>
    <m/>
    <m/>
    <m/>
    <m/>
  </r>
  <r>
    <x v="201"/>
    <s v="desaibhavik4it@gmail.com"/>
    <s v="68075"/>
    <s v="ZM1251043CAG03995"/>
    <x v="1"/>
    <m/>
    <s v="Replacement"/>
    <m/>
    <x v="5"/>
    <x v="0"/>
    <s v="NOT POWERING ON"/>
    <x v="5"/>
    <x v="3"/>
    <x v="6"/>
    <x v="0"/>
    <s v="CA"/>
    <x v="9"/>
    <x v="0"/>
    <m/>
    <x v="7"/>
    <m/>
    <m/>
    <m/>
    <m/>
  </r>
  <r>
    <x v="202"/>
    <s v="mohitverma09@gmail.com"/>
    <m/>
    <s v="ZM1250834CAW02211"/>
    <x v="1"/>
    <m/>
    <s v="Replacement"/>
    <m/>
    <x v="5"/>
    <x v="0"/>
    <s v="NOT POWERING ON"/>
    <x v="5"/>
    <x v="3"/>
    <x v="3"/>
    <x v="0"/>
    <s v="CA"/>
    <x v="35"/>
    <x v="0"/>
    <m/>
    <x v="7"/>
    <m/>
    <m/>
    <m/>
    <m/>
  </r>
  <r>
    <x v="99"/>
    <s v="Akash Singh"/>
    <s v="77243"/>
    <s v="ZM1260206MEG02640"/>
    <x v="1"/>
    <n v="0"/>
    <s v="Refund with Return"/>
    <m/>
    <x v="5"/>
    <x v="0"/>
    <s v="TRANSFER ARM STUCK"/>
    <x v="3"/>
    <x v="1"/>
    <x v="8"/>
    <x v="2"/>
    <s v="ME"/>
    <x v="25"/>
    <x v="0"/>
    <m/>
    <x v="7"/>
    <m/>
    <m/>
    <m/>
    <s v="0–49"/>
  </r>
  <r>
    <x v="100"/>
    <s v="Tushar Shethaji"/>
    <s v="77979"/>
    <s v="ZM1260104CAW08876"/>
    <x v="1"/>
    <n v="31"/>
    <s v="Refund with Return"/>
    <m/>
    <x v="5"/>
    <x v="0"/>
    <s v="DOUGHBALL NOT FORMED"/>
    <x v="51"/>
    <x v="0"/>
    <x v="4"/>
    <x v="2"/>
    <s v="CA"/>
    <x v="30"/>
    <x v="0"/>
    <m/>
    <x v="7"/>
    <m/>
    <m/>
    <m/>
    <s v="0–49"/>
  </r>
  <r>
    <x v="101"/>
    <s v="Sahil Shaikh"/>
    <s v="66425"/>
    <s v="ZM1250625CAG00972"/>
    <x v="1"/>
    <n v="20"/>
    <s v="Replacement"/>
    <m/>
    <x v="5"/>
    <x v="0"/>
    <s v="NOT POWERING ON"/>
    <x v="5"/>
    <x v="3"/>
    <x v="10"/>
    <x v="0"/>
    <s v="CA"/>
    <x v="29"/>
    <x v="0"/>
    <m/>
    <x v="7"/>
    <m/>
    <m/>
    <m/>
    <s v="0–49"/>
  </r>
  <r>
    <x v="102"/>
    <s v="Amanjot Kaur"/>
    <s v="78507"/>
    <s v="ZM1260206CAG09151"/>
    <x v="1"/>
    <n v="4"/>
    <s v="Refund with Return"/>
    <m/>
    <x v="5"/>
    <x v="0"/>
    <s v="RETURN PERIOD - CHANGE OF MIND"/>
    <x v="44"/>
    <x v="16"/>
    <x v="8"/>
    <x v="2"/>
    <s v="CA"/>
    <x v="25"/>
    <x v="0"/>
    <m/>
    <x v="7"/>
    <m/>
    <m/>
    <m/>
    <s v="0–49"/>
  </r>
  <r>
    <x v="103"/>
    <s v="Prateek Agarwal"/>
    <s v="75118"/>
    <s v="ZM1251147CAW05844"/>
    <x v="1"/>
    <n v="10"/>
    <s v="Refund with Return"/>
    <m/>
    <x v="5"/>
    <x v="0"/>
    <s v="PARTIALLY UNCOOKED"/>
    <x v="30"/>
    <x v="17"/>
    <x v="2"/>
    <x v="0"/>
    <s v="CA"/>
    <x v="38"/>
    <x v="0"/>
    <m/>
    <x v="7"/>
    <m/>
    <m/>
    <m/>
    <s v="0–49"/>
  </r>
  <r>
    <x v="103"/>
    <s v="Sapna Tapadia"/>
    <s v="76732"/>
    <s v="ZM1251250MEG02290"/>
    <x v="1"/>
    <n v="143"/>
    <s v="Refund with Return"/>
    <m/>
    <x v="5"/>
    <x v="0"/>
    <s v="PARTIALLY UNCOOKED"/>
    <x v="30"/>
    <x v="17"/>
    <x v="0"/>
    <x v="0"/>
    <s v="ME"/>
    <x v="0"/>
    <x v="0"/>
    <m/>
    <x v="7"/>
    <m/>
    <m/>
    <m/>
    <s v="50–499"/>
  </r>
  <r>
    <x v="103"/>
    <s v="aditya marwaha"/>
    <s v="78297"/>
    <s v="ZM1251147CAG05710"/>
    <x v="1"/>
    <n v="0"/>
    <s v="Refund with Return"/>
    <m/>
    <x v="5"/>
    <x v="0"/>
    <s v="PARTIALLY UNCOOKED"/>
    <x v="30"/>
    <x v="17"/>
    <x v="2"/>
    <x v="0"/>
    <s v="CA"/>
    <x v="38"/>
    <x v="0"/>
    <m/>
    <x v="7"/>
    <m/>
    <m/>
    <m/>
    <s v="0–49"/>
  </r>
  <r>
    <x v="104"/>
    <s v="Shreevatsa Rajagopalan"/>
    <s v="64254"/>
    <s v="ZM1250624CAG00872"/>
    <x v="1"/>
    <n v="54"/>
    <s v="Replacement"/>
    <m/>
    <x v="5"/>
    <x v="0"/>
    <s v="GHOST TOUCH"/>
    <x v="86"/>
    <x v="13"/>
    <x v="10"/>
    <x v="0"/>
    <s v="CA"/>
    <x v="37"/>
    <x v="0"/>
    <m/>
    <x v="7"/>
    <m/>
    <m/>
    <m/>
    <s v="50–499"/>
  </r>
  <r>
    <x v="105"/>
    <s v="Rahul Deshpande"/>
    <s v="65012"/>
    <s v="ZM1250626CAG001026"/>
    <x v="1"/>
    <n v="37"/>
    <s v="Refund with Return"/>
    <m/>
    <x v="5"/>
    <x v="0"/>
    <s v="KNEAD BLADE STUCK"/>
    <x v="2"/>
    <x v="0"/>
    <x v="10"/>
    <x v="0"/>
    <s v="CA"/>
    <x v="15"/>
    <x v="0"/>
    <m/>
    <x v="7"/>
    <m/>
    <m/>
    <m/>
    <s v="0–49"/>
  </r>
  <r>
    <x v="105"/>
    <s v="Aishwarya Gokhale"/>
    <s v="65166"/>
    <s v="ZM1250832CAW02119"/>
    <x v="1"/>
    <n v="20"/>
    <s v="Replacement"/>
    <m/>
    <x v="5"/>
    <x v="0"/>
    <s v="FLICKERING SCREEN"/>
    <x v="96"/>
    <x v="13"/>
    <x v="3"/>
    <x v="0"/>
    <s v="CA"/>
    <x v="23"/>
    <x v="0"/>
    <m/>
    <x v="7"/>
    <m/>
    <m/>
    <m/>
    <s v="0–49"/>
  </r>
  <r>
    <x v="105"/>
    <s v="Gaurav Sutaria"/>
    <s v="64570"/>
    <s v="ZM1250625CAG00987"/>
    <x v="1"/>
    <n v="1451"/>
    <s v="Replacement"/>
    <m/>
    <x v="5"/>
    <x v="0"/>
    <s v="KNEADER TRAY STUCK"/>
    <x v="0"/>
    <x v="0"/>
    <x v="10"/>
    <x v="0"/>
    <s v="CA"/>
    <x v="29"/>
    <x v="0"/>
    <m/>
    <x v="7"/>
    <m/>
    <m/>
    <m/>
    <s v="1,000–1,999"/>
  </r>
  <r>
    <x v="107"/>
    <s v="Aniket Sankpal"/>
    <s v="74610"/>
    <s v="ZM1251251CAG07001"/>
    <x v="1"/>
    <n v="22"/>
    <s v="Replacement"/>
    <m/>
    <x v="5"/>
    <x v="0"/>
    <s v="PARTIALLY UNCOOKED"/>
    <x v="30"/>
    <x v="17"/>
    <x v="0"/>
    <x v="0"/>
    <s v="CA"/>
    <x v="1"/>
    <x v="0"/>
    <m/>
    <x v="7"/>
    <m/>
    <m/>
    <m/>
    <s v="0–49"/>
  </r>
  <r>
    <x v="107"/>
    <s v="Heli Patel"/>
    <s v="67011"/>
    <s v="ZM1250731CAG01969"/>
    <x v="1"/>
    <n v="13"/>
    <s v="Refund with Return"/>
    <m/>
    <x v="5"/>
    <x v="0"/>
    <s v="KNEADER TRAY STUCK"/>
    <x v="0"/>
    <x v="0"/>
    <x v="1"/>
    <x v="0"/>
    <s v="CA"/>
    <x v="33"/>
    <x v="0"/>
    <m/>
    <x v="7"/>
    <m/>
    <m/>
    <m/>
    <s v="0–49"/>
  </r>
  <r>
    <x v="108"/>
    <s v="Navraj Dhaliwal"/>
    <s v="77385"/>
    <s v="ZM1251251CAG07027"/>
    <x v="1"/>
    <n v="53"/>
    <s v="Refund with Return"/>
    <m/>
    <x v="5"/>
    <x v="0"/>
    <s v="PARTIALLY UNCOOKED"/>
    <x v="30"/>
    <x v="17"/>
    <x v="0"/>
    <x v="0"/>
    <s v="CA"/>
    <x v="1"/>
    <x v="0"/>
    <m/>
    <x v="7"/>
    <m/>
    <m/>
    <m/>
    <s v="50–499"/>
  </r>
  <r>
    <x v="108"/>
    <s v="Preetika Jain"/>
    <s v="64165"/>
    <s v="ZM1250624CAG00859"/>
    <x v="1"/>
    <n v="53"/>
    <s v="Replacement"/>
    <m/>
    <x v="5"/>
    <x v="0"/>
    <s v="NOT POWERING ON"/>
    <x v="5"/>
    <x v="3"/>
    <x v="10"/>
    <x v="0"/>
    <s v="CA"/>
    <x v="37"/>
    <x v="0"/>
    <m/>
    <x v="7"/>
    <m/>
    <m/>
    <m/>
    <s v="50–499"/>
  </r>
  <r>
    <x v="108"/>
    <s v="Nanki Sandhu"/>
    <s v="77835"/>
    <s v="ZM1260102CAG08762"/>
    <x v="1"/>
    <n v="119"/>
    <s v="Replacement"/>
    <m/>
    <x v="5"/>
    <x v="0"/>
    <s v="BLANK WHITE SCREEN"/>
    <x v="123"/>
    <x v="13"/>
    <x v="4"/>
    <x v="2"/>
    <s v="CA"/>
    <x v="6"/>
    <x v="0"/>
    <m/>
    <x v="7"/>
    <m/>
    <m/>
    <m/>
    <s v="50–499"/>
  </r>
  <r>
    <x v="108"/>
    <s v="Pragya Gore"/>
    <s v="65058"/>
    <s v="ZM1250521CAG00474"/>
    <x v="1"/>
    <n v="1843"/>
    <s v="Replacement"/>
    <m/>
    <x v="5"/>
    <x v="0"/>
    <s v="KNEADER TRAY STUCK"/>
    <x v="0"/>
    <x v="0"/>
    <x v="11"/>
    <x v="0"/>
    <s v="CA"/>
    <x v="34"/>
    <x v="0"/>
    <m/>
    <x v="7"/>
    <m/>
    <m/>
    <m/>
    <s v="1,000–1,999"/>
  </r>
  <r>
    <x v="109"/>
    <s v="Tanuj Dhawan"/>
    <s v="74400"/>
    <s v="ZM1251251CAG07219"/>
    <x v="1"/>
    <n v="0"/>
    <s v="Refund with Return"/>
    <m/>
    <x v="6"/>
    <x v="0"/>
    <s v="PARTIALLY UNCOOKED"/>
    <x v="30"/>
    <x v="17"/>
    <x v="0"/>
    <x v="0"/>
    <s v="CA"/>
    <x v="1"/>
    <x v="0"/>
    <m/>
    <x v="7"/>
    <m/>
    <m/>
    <m/>
    <s v="0–49"/>
  </r>
  <r>
    <x v="109"/>
    <s v="Madhu Shastri"/>
    <s v="75415"/>
    <s v="ZM1251147CAW05839"/>
    <x v="1"/>
    <n v="0"/>
    <s v="Refund with Return"/>
    <m/>
    <x v="6"/>
    <x v="0"/>
    <s v="PARTIALLY UNCOOKED"/>
    <x v="30"/>
    <x v="17"/>
    <x v="2"/>
    <x v="0"/>
    <s v="CA"/>
    <x v="38"/>
    <x v="0"/>
    <m/>
    <x v="7"/>
    <m/>
    <m/>
    <m/>
    <s v="0–49"/>
  </r>
  <r>
    <x v="109"/>
    <s v="Ravi Srivastava"/>
    <s v="73756"/>
    <s v="ZM1251146CAGO5351"/>
    <x v="1"/>
    <n v="69"/>
    <s v="Replacement"/>
    <m/>
    <x v="6"/>
    <x v="0"/>
    <s v="NOT POWERING ON"/>
    <x v="5"/>
    <x v="3"/>
    <x v="2"/>
    <x v="0"/>
    <s v="CA"/>
    <x v="3"/>
    <x v="0"/>
    <m/>
    <x v="7"/>
    <m/>
    <m/>
    <m/>
    <s v="50–499"/>
  </r>
  <r>
    <x v="110"/>
    <s v="Pawan Gupta"/>
    <s v="64070"/>
    <s v="ZM1250417CAG00236"/>
    <x v="1"/>
    <n v="0"/>
    <s v="Refund with Return"/>
    <m/>
    <x v="6"/>
    <x v="0"/>
    <s v="LEMON LAW"/>
    <x v="142"/>
    <x v="16"/>
    <x v="5"/>
    <x v="0"/>
    <s v="CA"/>
    <x v="16"/>
    <x v="0"/>
    <m/>
    <x v="7"/>
    <m/>
    <m/>
    <m/>
    <s v="0–49"/>
  </r>
  <r>
    <x v="110"/>
    <s v="ullas1989.kumar@gmail.com"/>
    <s v="75690"/>
    <s v="ZM1251251CAG07373"/>
    <x v="1"/>
    <n v="0"/>
    <s v="Refund with Return"/>
    <m/>
    <x v="6"/>
    <x v="0"/>
    <s v="PARTIALLY UNCOOKED"/>
    <x v="30"/>
    <x v="17"/>
    <x v="0"/>
    <x v="0"/>
    <s v="CA"/>
    <x v="1"/>
    <x v="0"/>
    <m/>
    <x v="7"/>
    <m/>
    <m/>
    <m/>
    <s v="0–49"/>
  </r>
  <r>
    <x v="111"/>
    <s v="BHUPENDRAKUMAR PATEL"/>
    <s v="74706"/>
    <s v="ZM1251251CAG07273"/>
    <x v="1"/>
    <n v="605"/>
    <s v="Replacement"/>
    <m/>
    <x v="6"/>
    <x v="0"/>
    <s v="PARTIALLY UNCOOKED"/>
    <x v="30"/>
    <x v="17"/>
    <x v="0"/>
    <x v="0"/>
    <s v="CA"/>
    <x v="1"/>
    <x v="0"/>
    <m/>
    <x v="7"/>
    <m/>
    <m/>
    <m/>
    <s v="500–999"/>
  </r>
  <r>
    <x v="111"/>
    <s v="Samant Samant"/>
    <s v="77629"/>
    <s v="ZM1251251CAG06848"/>
    <x v="1"/>
    <n v="0"/>
    <s v="Replacement"/>
    <m/>
    <x v="6"/>
    <x v="0"/>
    <s v="TRANSFER ARM STUCK"/>
    <x v="3"/>
    <x v="1"/>
    <x v="0"/>
    <x v="0"/>
    <s v="CA"/>
    <x v="1"/>
    <x v="0"/>
    <m/>
    <x v="7"/>
    <m/>
    <m/>
    <m/>
    <s v="0–49"/>
  </r>
  <r>
    <x v="111"/>
    <s v="Ayima Khan"/>
    <s v="70540"/>
    <s v="ZM1251146CAG05319"/>
    <x v="1"/>
    <n v="368"/>
    <s v="Replacement"/>
    <m/>
    <x v="6"/>
    <x v="0"/>
    <s v="PARTIALLY UNCOOKED"/>
    <x v="30"/>
    <x v="17"/>
    <x v="2"/>
    <x v="0"/>
    <s v="CA"/>
    <x v="3"/>
    <x v="0"/>
    <m/>
    <x v="7"/>
    <m/>
    <m/>
    <m/>
    <s v="50–499"/>
  </r>
  <r>
    <x v="111"/>
    <s v="Vikas Garg"/>
    <s v="73128"/>
    <s v="ZM1251147CAG05420"/>
    <x v="1"/>
    <n v="62"/>
    <s v="Refund with Return"/>
    <m/>
    <x v="6"/>
    <x v="0"/>
    <s v="SLAVE COMMUNICATION ERROR"/>
    <x v="18"/>
    <x v="3"/>
    <x v="2"/>
    <x v="0"/>
    <s v="CA"/>
    <x v="38"/>
    <x v="0"/>
    <m/>
    <x v="7"/>
    <m/>
    <m/>
    <m/>
    <s v="50–499"/>
  </r>
  <r>
    <x v="111"/>
    <s v="Prashanthi Kotamraju"/>
    <s v="69467"/>
    <s v="ZM1250940CAW03541"/>
    <x v="1"/>
    <n v="0"/>
    <s v="Refund with Return"/>
    <m/>
    <x v="6"/>
    <x v="0"/>
    <s v="BURNING SMELL"/>
    <x v="135"/>
    <x v="17"/>
    <x v="9"/>
    <x v="0"/>
    <s v="CA"/>
    <x v="14"/>
    <x v="0"/>
    <m/>
    <x v="7"/>
    <m/>
    <m/>
    <m/>
    <s v="0–49"/>
  </r>
  <r>
    <x v="113"/>
    <s v="Dharminder Toor"/>
    <s v="71335"/>
    <s v="ZM1251144CAG04813"/>
    <x v="1"/>
    <n v="50"/>
    <s v="Refund with Return"/>
    <m/>
    <x v="6"/>
    <x v="0"/>
    <s v="PARTIALLY UNCOOKED"/>
    <x v="30"/>
    <x v="17"/>
    <x v="2"/>
    <x v="0"/>
    <s v="CA"/>
    <x v="5"/>
    <x v="0"/>
    <m/>
    <x v="7"/>
    <m/>
    <m/>
    <m/>
    <s v="50–499"/>
  </r>
  <r>
    <x v="114"/>
    <s v="Neeraj Jain"/>
    <s v="72961"/>
    <s v="ZM1251147CAG05451"/>
    <x v="1"/>
    <n v="0"/>
    <s v="Refund with Return"/>
    <m/>
    <x v="6"/>
    <x v="0"/>
    <s v="PARTIALLY UNCOOKED"/>
    <x v="30"/>
    <x v="17"/>
    <x v="2"/>
    <x v="0"/>
    <s v="CA"/>
    <x v="38"/>
    <x v="0"/>
    <m/>
    <x v="7"/>
    <m/>
    <m/>
    <m/>
    <s v="0–49"/>
  </r>
  <r>
    <x v="114"/>
    <s v="sudhir vijayakumar"/>
    <s v="75744"/>
    <s v="ZM1251251CAG07698"/>
    <x v="1"/>
    <n v="197"/>
    <s v="Refund with Return"/>
    <m/>
    <x v="6"/>
    <x v="0"/>
    <s v="GHOST TOUCH"/>
    <x v="86"/>
    <x v="13"/>
    <x v="0"/>
    <x v="0"/>
    <s v="CA"/>
    <x v="1"/>
    <x v="0"/>
    <m/>
    <x v="7"/>
    <m/>
    <m/>
    <m/>
    <s v="50–499"/>
  </r>
  <r>
    <x v="114"/>
    <s v="Khansa Cheema"/>
    <s v="77597"/>
    <s v="ZM1260102CAG08772"/>
    <x v="1"/>
    <n v="15"/>
    <s v="Refund with Return"/>
    <m/>
    <x v="6"/>
    <x v="0"/>
    <s v="RETURN PERIOD - CHANGE OF MIND"/>
    <x v="44"/>
    <x v="16"/>
    <x v="4"/>
    <x v="2"/>
    <s v="CA"/>
    <x v="6"/>
    <x v="0"/>
    <m/>
    <x v="7"/>
    <m/>
    <m/>
    <m/>
    <s v="0–49"/>
  </r>
  <r>
    <x v="114"/>
    <s v="vishal bhatti"/>
    <s v="75347"/>
    <s v="ZM1260104CAW08905"/>
    <x v="1"/>
    <n v="0"/>
    <s v="Refund with Return"/>
    <m/>
    <x v="6"/>
    <x v="0"/>
    <s v="GHOST TOUCH"/>
    <x v="86"/>
    <x v="13"/>
    <x v="4"/>
    <x v="2"/>
    <s v="CA"/>
    <x v="30"/>
    <x v="0"/>
    <m/>
    <x v="7"/>
    <m/>
    <m/>
    <m/>
    <s v="0–49"/>
  </r>
  <r>
    <x v="115"/>
    <s v="Ganesh Prasad"/>
    <s v="78062"/>
    <s v="ZM1260102CAG08080"/>
    <x v="1"/>
    <n v="1"/>
    <s v="Refund with Return"/>
    <m/>
    <x v="6"/>
    <x v="0"/>
    <s v="FLOUR TUNNEL BLOCK"/>
    <x v="56"/>
    <x v="6"/>
    <x v="4"/>
    <x v="2"/>
    <s v="CA"/>
    <x v="6"/>
    <x v="0"/>
    <m/>
    <x v="7"/>
    <m/>
    <m/>
    <m/>
    <s v="0–49"/>
  </r>
  <r>
    <x v="115"/>
    <s v="Jyoti Vyas"/>
    <s v="72305"/>
    <s v="ZM1250940CAW03435"/>
    <x v="1"/>
    <n v="70"/>
    <s v="Refund with Return"/>
    <m/>
    <x v="6"/>
    <x v="0"/>
    <s v="PARTIALLY UNCOOKED"/>
    <x v="30"/>
    <x v="17"/>
    <x v="9"/>
    <x v="0"/>
    <s v="CA"/>
    <x v="14"/>
    <x v="0"/>
    <m/>
    <x v="7"/>
    <m/>
    <m/>
    <m/>
    <s v="50–499"/>
  </r>
  <r>
    <x v="117"/>
    <s v="Vrushali Ransubhe"/>
    <s v="70606"/>
    <s v="ZM1251043CAG04282"/>
    <x v="1"/>
    <n v="91"/>
    <s v="Refund with Return"/>
    <m/>
    <x v="6"/>
    <x v="0"/>
    <s v="DELAY_DELIVERY"/>
    <x v="143"/>
    <x v="5"/>
    <x v="6"/>
    <x v="0"/>
    <s v="CA"/>
    <x v="9"/>
    <x v="0"/>
    <m/>
    <x v="7"/>
    <m/>
    <m/>
    <m/>
    <s v="50–499"/>
  </r>
  <r>
    <x v="117"/>
    <s v="Dhaval Pandya"/>
    <s v="72195"/>
    <s v="ZM1251146CAG05067"/>
    <x v="1"/>
    <n v="45"/>
    <s v="Refund with Return"/>
    <m/>
    <x v="6"/>
    <x v="0"/>
    <s v="FLOUR TUNNEL BLOCK"/>
    <x v="56"/>
    <x v="6"/>
    <x v="2"/>
    <x v="0"/>
    <s v="CA"/>
    <x v="3"/>
    <x v="0"/>
    <m/>
    <x v="7"/>
    <m/>
    <m/>
    <m/>
    <s v="0–49"/>
  </r>
  <r>
    <x v="119"/>
    <s v="Vijay Kulkarni"/>
    <s v="65453"/>
    <s v="ZM1250729CAG01815"/>
    <x v="1"/>
    <n v="1729"/>
    <s v="Replacement"/>
    <m/>
    <x v="6"/>
    <x v="0"/>
    <s v="NOT POWERING ON"/>
    <x v="5"/>
    <x v="3"/>
    <x v="1"/>
    <x v="0"/>
    <s v="CA"/>
    <x v="2"/>
    <x v="0"/>
    <m/>
    <x v="7"/>
    <m/>
    <m/>
    <m/>
    <s v="1,000–1,999"/>
  </r>
  <r>
    <x v="119"/>
    <s v="Neha Jaeel"/>
    <s v="75408"/>
    <s v="ZM1251147CAG05696"/>
    <x v="1"/>
    <n v="0"/>
    <s v="Refund with Return"/>
    <m/>
    <x v="6"/>
    <x v="0"/>
    <s v="DELIVERED TO WRONG ADDRESS"/>
    <x v="144"/>
    <x v="5"/>
    <x v="2"/>
    <x v="0"/>
    <s v="CA"/>
    <x v="38"/>
    <x v="0"/>
    <m/>
    <x v="7"/>
    <m/>
    <m/>
    <m/>
    <s v="0–49"/>
  </r>
  <r>
    <x v="119"/>
    <s v="Ali Khawaja"/>
    <s v="64761"/>
    <s v="ZM1250521CAG00465"/>
    <x v="1"/>
    <n v="317"/>
    <s v="Replacement"/>
    <m/>
    <x v="6"/>
    <x v="0"/>
    <s v="START BUTTON GREYED OUT"/>
    <x v="38"/>
    <x v="13"/>
    <x v="11"/>
    <x v="0"/>
    <s v="CA"/>
    <x v="34"/>
    <x v="0"/>
    <m/>
    <x v="7"/>
    <m/>
    <m/>
    <m/>
    <s v="50–499"/>
  </r>
  <r>
    <x v="120"/>
    <s v="Hema Bhatt"/>
    <s v="64405"/>
    <s v="ZM1250727MEG00322"/>
    <x v="1"/>
    <n v="172"/>
    <s v="Replacement"/>
    <m/>
    <x v="6"/>
    <x v="0"/>
    <s v="TOP CASING CRACK"/>
    <x v="8"/>
    <x v="5"/>
    <x v="1"/>
    <x v="0"/>
    <s v="ME"/>
    <x v="28"/>
    <x v="0"/>
    <m/>
    <x v="7"/>
    <m/>
    <m/>
    <m/>
    <s v="50–499"/>
  </r>
  <r>
    <x v="120"/>
    <s v="Animesh Tripathi"/>
    <s v="74508"/>
    <s v="ZM1251250CAW06565"/>
    <x v="1"/>
    <n v="0"/>
    <s v="Refund with Return"/>
    <m/>
    <x v="6"/>
    <x v="0"/>
    <s v="RETURN PERIOD - CHANGE OF MIND"/>
    <x v="44"/>
    <x v="16"/>
    <x v="0"/>
    <x v="0"/>
    <s v="CA"/>
    <x v="0"/>
    <x v="0"/>
    <m/>
    <x v="7"/>
    <m/>
    <m/>
    <m/>
    <s v="0–49"/>
  </r>
  <r>
    <x v="120"/>
    <s v="Payal Patel"/>
    <s v="72369"/>
    <s v="ZM1251146CAG05060"/>
    <x v="1"/>
    <n v="19"/>
    <s v="Refund with Return"/>
    <m/>
    <x v="6"/>
    <x v="0"/>
    <s v="LIMITED RECIPE OPTION"/>
    <x v="101"/>
    <x v="15"/>
    <x v="2"/>
    <x v="0"/>
    <s v="CA"/>
    <x v="3"/>
    <x v="0"/>
    <m/>
    <x v="7"/>
    <m/>
    <m/>
    <m/>
    <s v="0–49"/>
  </r>
  <r>
    <x v="120"/>
    <s v="Ram Kumar Donthula"/>
    <s v="68505"/>
    <s v="ZM1251043CAG04166"/>
    <x v="1"/>
    <n v="4"/>
    <s v="Refund with Return"/>
    <m/>
    <x v="6"/>
    <x v="0"/>
    <s v="NOT POWERING ON"/>
    <x v="5"/>
    <x v="3"/>
    <x v="6"/>
    <x v="0"/>
    <s v="CA"/>
    <x v="9"/>
    <x v="0"/>
    <m/>
    <x v="7"/>
    <m/>
    <m/>
    <m/>
    <s v="0–49"/>
  </r>
  <r>
    <x v="120"/>
    <s v="Vivek Mahajan"/>
    <s v="74579"/>
    <s v="ZM1251251CAG07093"/>
    <x v="1"/>
    <n v="29"/>
    <s v="Refund with Return"/>
    <m/>
    <x v="6"/>
    <x v="0"/>
    <s v="KNEAD BLADE STUCK"/>
    <x v="2"/>
    <x v="0"/>
    <x v="0"/>
    <x v="0"/>
    <s v="CA"/>
    <x v="1"/>
    <x v="0"/>
    <m/>
    <x v="7"/>
    <m/>
    <m/>
    <m/>
    <s v="0–49"/>
  </r>
  <r>
    <x v="120"/>
    <s v="Niraj Katkamwar"/>
    <s v="72736"/>
    <s v="ZM1251146CAG05296"/>
    <x v="1"/>
    <n v="133"/>
    <s v="Refund with Return"/>
    <m/>
    <x v="6"/>
    <x v="0"/>
    <s v="PARTIALLY UNCOOKED"/>
    <x v="30"/>
    <x v="17"/>
    <x v="2"/>
    <x v="0"/>
    <s v="CA"/>
    <x v="3"/>
    <x v="0"/>
    <m/>
    <x v="7"/>
    <m/>
    <m/>
    <m/>
    <s v="50–499"/>
  </r>
  <r>
    <x v="120"/>
    <s v="Vaidehi PATIL"/>
    <s v="73166"/>
    <s v="ZM1251249MEG01968"/>
    <x v="1"/>
    <n v="0"/>
    <s v="Refund with Return"/>
    <m/>
    <x v="6"/>
    <x v="0"/>
    <s v="ROTI QUALITY"/>
    <x v="30"/>
    <x v="17"/>
    <x v="0"/>
    <x v="0"/>
    <s v="ME"/>
    <x v="20"/>
    <x v="0"/>
    <m/>
    <x v="7"/>
    <m/>
    <m/>
    <m/>
    <s v="0–49"/>
  </r>
  <r>
    <x v="120"/>
    <s v="Priyank Maheshwari"/>
    <s v="73906"/>
    <s v="ZM1251041MEG01247"/>
    <x v="1"/>
    <n v="31"/>
    <s v="Refund with Return"/>
    <m/>
    <x v="6"/>
    <x v="0"/>
    <s v="PARTIALLY UNCOOKED"/>
    <x v="30"/>
    <x v="17"/>
    <x v="6"/>
    <x v="0"/>
    <s v="ME"/>
    <x v="27"/>
    <x v="0"/>
    <m/>
    <x v="7"/>
    <m/>
    <m/>
    <m/>
    <s v="0–49"/>
  </r>
  <r>
    <x v="120"/>
    <s v="karthikeyan mohan"/>
    <s v="72537"/>
    <s v="ZM1251147CAW06050"/>
    <x v="1"/>
    <n v="109"/>
    <s v="Refund with Return"/>
    <m/>
    <x v="6"/>
    <x v="0"/>
    <s v="LIMITED RECIPE OPTION"/>
    <x v="101"/>
    <x v="15"/>
    <x v="2"/>
    <x v="0"/>
    <s v="CA"/>
    <x v="38"/>
    <x v="0"/>
    <m/>
    <x v="7"/>
    <m/>
    <m/>
    <m/>
    <s v="50–499"/>
  </r>
  <r>
    <x v="120"/>
    <s v="pawanpreet grewal"/>
    <s v="74243"/>
    <s v="ZM1251251CAG06947"/>
    <x v="1"/>
    <n v="27"/>
    <s v="Refund with Return"/>
    <m/>
    <x v="6"/>
    <x v="0"/>
    <s v="SLURRY DOUGH"/>
    <x v="88"/>
    <x v="17"/>
    <x v="0"/>
    <x v="0"/>
    <s v="CA"/>
    <x v="1"/>
    <x v="0"/>
    <m/>
    <x v="7"/>
    <m/>
    <m/>
    <m/>
    <s v="0–49"/>
  </r>
  <r>
    <x v="120"/>
    <s v="Shishir Gupta"/>
    <s v="71918"/>
    <s v="ZM1251147CAW06068"/>
    <x v="1"/>
    <n v="15"/>
    <s v="Refund with Return"/>
    <m/>
    <x v="6"/>
    <x v="0"/>
    <s v="DELAY_DELIVERY"/>
    <x v="143"/>
    <x v="5"/>
    <x v="2"/>
    <x v="0"/>
    <s v="CA"/>
    <x v="38"/>
    <x v="0"/>
    <m/>
    <x v="7"/>
    <m/>
    <m/>
    <m/>
    <s v="0–49"/>
  </r>
  <r>
    <x v="120"/>
    <s v="Arminder. Singh"/>
    <s v="75539"/>
    <s v="ZM1251251CAG07180"/>
    <x v="1"/>
    <n v="25"/>
    <s v="Refund with Return"/>
    <m/>
    <x v="6"/>
    <x v="0"/>
    <s v="PARTIALLY UNCOOKED"/>
    <x v="30"/>
    <x v="17"/>
    <x v="0"/>
    <x v="0"/>
    <s v="CA"/>
    <x v="1"/>
    <x v="0"/>
    <m/>
    <x v="7"/>
    <m/>
    <m/>
    <m/>
    <s v="0–49"/>
  </r>
  <r>
    <x v="120"/>
    <s v="Vaishali Chopde"/>
    <s v="75142"/>
    <s v="ZM1251251CAG07555"/>
    <x v="1"/>
    <n v="2"/>
    <s v="Refund with Return"/>
    <m/>
    <x v="6"/>
    <x v="0"/>
    <s v="FLOUR TUNNEL BLOCK"/>
    <x v="56"/>
    <x v="6"/>
    <x v="0"/>
    <x v="0"/>
    <s v="CA"/>
    <x v="1"/>
    <x v="0"/>
    <m/>
    <x v="7"/>
    <m/>
    <m/>
    <m/>
    <s v="0–49"/>
  </r>
  <r>
    <x v="120"/>
    <s v="Prasoon Mahajan"/>
    <s v="71613"/>
    <s v="ZM1251042MEW01559"/>
    <x v="1"/>
    <n v="39"/>
    <s v="Refund with Return"/>
    <m/>
    <x v="6"/>
    <x v="0"/>
    <s v="SLURRY DOUGH"/>
    <x v="88"/>
    <x v="17"/>
    <x v="6"/>
    <x v="0"/>
    <s v="ME"/>
    <x v="18"/>
    <x v="0"/>
    <m/>
    <x v="7"/>
    <m/>
    <m/>
    <m/>
    <s v="0–49"/>
  </r>
  <r>
    <x v="120"/>
    <s v="Karanvir Singh &amp; Yashpreet Kaur"/>
    <s v="70549"/>
    <s v="ZM1251144CAG04550"/>
    <x v="1"/>
    <n v="14"/>
    <s v="Refund with Return"/>
    <m/>
    <x v="6"/>
    <x v="0"/>
    <s v="PARTIALLY UNCOOKED"/>
    <x v="30"/>
    <x v="17"/>
    <x v="2"/>
    <x v="0"/>
    <s v="CA"/>
    <x v="5"/>
    <x v="0"/>
    <m/>
    <x v="7"/>
    <m/>
    <m/>
    <m/>
    <s v="0–49"/>
  </r>
  <r>
    <x v="120"/>
    <s v="Dibya Jain"/>
    <s v="70797"/>
    <s v="ZM1250940CAG03638"/>
    <x v="1"/>
    <n v="18"/>
    <s v="Refund with Return"/>
    <m/>
    <x v="6"/>
    <x v="0"/>
    <s v="NOT POWERING ON"/>
    <x v="5"/>
    <x v="3"/>
    <x v="9"/>
    <x v="0"/>
    <s v="CA"/>
    <x v="14"/>
    <x v="0"/>
    <m/>
    <x v="7"/>
    <m/>
    <m/>
    <m/>
    <s v="0–49"/>
  </r>
  <r>
    <x v="120"/>
    <s v="Gurpreet Singh"/>
    <s v="72799"/>
    <s v="ZM1251249CAW06241"/>
    <x v="1"/>
    <n v="0"/>
    <s v="Refund with Return"/>
    <m/>
    <x v="6"/>
    <x v="0"/>
    <s v="CANNOT CONNECT TO WI-FI"/>
    <x v="23"/>
    <x v="12"/>
    <x v="0"/>
    <x v="0"/>
    <s v="CA"/>
    <x v="20"/>
    <x v="0"/>
    <m/>
    <x v="7"/>
    <m/>
    <m/>
    <m/>
    <s v="0–49"/>
  </r>
  <r>
    <x v="120"/>
    <s v="Sachin Thorat"/>
    <s v="71076"/>
    <s v="ZM1251146CAG04898"/>
    <x v="1"/>
    <n v="16"/>
    <s v="Refund with Return"/>
    <m/>
    <x v="6"/>
    <x v="0"/>
    <s v="FLOUR TUNNEL BLOCK"/>
    <x v="56"/>
    <x v="6"/>
    <x v="2"/>
    <x v="0"/>
    <s v="CA"/>
    <x v="3"/>
    <x v="0"/>
    <m/>
    <x v="7"/>
    <m/>
    <m/>
    <m/>
    <s v="0–49"/>
  </r>
  <r>
    <x v="120"/>
    <s v="Neha Goel"/>
    <s v="71196"/>
    <s v="ZM1251144CAG04827"/>
    <x v="1"/>
    <n v="11"/>
    <s v="Refund with Return"/>
    <m/>
    <x v="6"/>
    <x v="0"/>
    <s v="FLOUR LEVEL LOW ERROR"/>
    <x v="145"/>
    <x v="6"/>
    <x v="2"/>
    <x v="0"/>
    <s v="CA"/>
    <x v="5"/>
    <x v="0"/>
    <m/>
    <x v="7"/>
    <m/>
    <m/>
    <m/>
    <s v="0–49"/>
  </r>
  <r>
    <x v="120"/>
    <s v="Manzil Patel"/>
    <s v="69236"/>
    <s v="ZM1250835CAG02632"/>
    <x v="1"/>
    <n v="150"/>
    <s v="Refund with Return"/>
    <m/>
    <x v="6"/>
    <x v="0"/>
    <s v="PARTIALLY UNCOOKED"/>
    <x v="30"/>
    <x v="17"/>
    <x v="3"/>
    <x v="0"/>
    <s v="CA"/>
    <x v="8"/>
    <x v="0"/>
    <m/>
    <x v="7"/>
    <m/>
    <m/>
    <m/>
    <s v="50–499"/>
  </r>
  <r>
    <x v="120"/>
    <s v="Nishant Pareek"/>
    <s v="69522"/>
    <s v="ZM1250937CAG02821"/>
    <x v="1"/>
    <n v="45"/>
    <s v="Refund with Return"/>
    <m/>
    <x v="6"/>
    <x v="0"/>
    <s v="PARTIALLY UNCOOKED"/>
    <x v="30"/>
    <x v="17"/>
    <x v="9"/>
    <x v="0"/>
    <s v="CA"/>
    <x v="21"/>
    <x v="0"/>
    <m/>
    <x v="7"/>
    <m/>
    <m/>
    <m/>
    <s v="0–49"/>
  </r>
  <r>
    <x v="120"/>
    <s v="Sachin Verma"/>
    <s v="66407"/>
    <s v="ZM1250833MEG00690"/>
    <x v="1"/>
    <n v="133"/>
    <s v="Refund with Return"/>
    <m/>
    <x v="6"/>
    <x v="0"/>
    <s v="PARTIALLY UNCOOKED"/>
    <x v="30"/>
    <x v="17"/>
    <x v="3"/>
    <x v="0"/>
    <s v="ME"/>
    <x v="24"/>
    <x v="0"/>
    <m/>
    <x v="7"/>
    <m/>
    <m/>
    <m/>
    <s v="50–499"/>
  </r>
  <r>
    <x v="120"/>
    <s v="Shubha Hiremath"/>
    <s v="71788"/>
    <s v="ZM1251144CAG04721"/>
    <x v="1"/>
    <n v="12"/>
    <s v="Refund with Return"/>
    <m/>
    <x v="6"/>
    <x v="0"/>
    <s v="LIMITED RECIPE OPTION"/>
    <x v="101"/>
    <x v="15"/>
    <x v="2"/>
    <x v="0"/>
    <s v="CA"/>
    <x v="5"/>
    <x v="0"/>
    <m/>
    <x v="7"/>
    <m/>
    <m/>
    <m/>
    <s v="0–49"/>
  </r>
  <r>
    <x v="121"/>
    <s v="Himanshi Suyal"/>
    <s v="64069"/>
    <s v="ZM1250624CAG00713"/>
    <x v="1"/>
    <n v="143"/>
    <s v="Replacement"/>
    <m/>
    <x v="6"/>
    <x v="0"/>
    <s v="FLOUR TUNNEL BLOCK"/>
    <x v="56"/>
    <x v="6"/>
    <x v="10"/>
    <x v="0"/>
    <s v="CA"/>
    <x v="37"/>
    <x v="0"/>
    <m/>
    <x v="7"/>
    <m/>
    <m/>
    <m/>
    <s v="50–499"/>
  </r>
  <r>
    <x v="121"/>
    <s v="Uday Arora"/>
    <s v="73389"/>
    <s v="ZM1251249CAW06188"/>
    <x v="1"/>
    <n v="178"/>
    <s v="Replacement"/>
    <m/>
    <x v="6"/>
    <x v="0"/>
    <s v="WRONG COLOR DELIVERED"/>
    <x v="146"/>
    <x v="5"/>
    <x v="0"/>
    <x v="0"/>
    <s v="CA"/>
    <x v="20"/>
    <x v="0"/>
    <m/>
    <x v="7"/>
    <m/>
    <m/>
    <m/>
    <s v="50–499"/>
  </r>
  <r>
    <x v="121"/>
    <s v="Anirudh Janga"/>
    <s v="75017"/>
    <s v="ZM1251250CAW06653"/>
    <x v="1"/>
    <n v="0"/>
    <s v="Refund with Return"/>
    <m/>
    <x v="6"/>
    <x v="0"/>
    <s v="UI HANG"/>
    <x v="75"/>
    <x v="13"/>
    <x v="0"/>
    <x v="0"/>
    <s v="CA"/>
    <x v="0"/>
    <x v="0"/>
    <m/>
    <x v="7"/>
    <m/>
    <m/>
    <m/>
    <s v="0–49"/>
  </r>
  <r>
    <x v="121"/>
    <s v="Rajiv Singh"/>
    <s v="71965"/>
    <s v="ZM1250938CAG03081"/>
    <x v="1"/>
    <n v="549"/>
    <s v="Replacement"/>
    <m/>
    <x v="6"/>
    <x v="0"/>
    <s v="NOT POWERING ON"/>
    <x v="5"/>
    <x v="3"/>
    <x v="9"/>
    <x v="0"/>
    <s v="CA"/>
    <x v="26"/>
    <x v="0"/>
    <m/>
    <x v="7"/>
    <m/>
    <m/>
    <m/>
    <s v="500–999"/>
  </r>
  <r>
    <x v="121"/>
    <s v="MITT MEHTA"/>
    <s v="65718"/>
    <s v="ZM1250729CAG01450"/>
    <x v="1"/>
    <n v="187"/>
    <s v="Replacement"/>
    <m/>
    <x v="6"/>
    <x v="0"/>
    <s v="KNEAD BLADE STUCK"/>
    <x v="2"/>
    <x v="0"/>
    <x v="1"/>
    <x v="0"/>
    <s v="CA"/>
    <x v="2"/>
    <x v="0"/>
    <m/>
    <x v="7"/>
    <m/>
    <m/>
    <m/>
    <s v="50–499"/>
  </r>
  <r>
    <x v="121"/>
    <s v="Inge Dekker Jawanda"/>
    <s v="64962"/>
    <s v="ZM1250627MEG00168"/>
    <x v="1"/>
    <n v="740"/>
    <s v="Replacement"/>
    <m/>
    <x v="6"/>
    <x v="0"/>
    <s v="TOP CASING CRACK"/>
    <x v="8"/>
    <x v="5"/>
    <x v="10"/>
    <x v="0"/>
    <s v="ME"/>
    <x v="28"/>
    <x v="0"/>
    <m/>
    <x v="7"/>
    <m/>
    <m/>
    <m/>
    <s v="500–999"/>
  </r>
  <r>
    <x v="121"/>
    <s v="Ajay Malik"/>
    <s v="67198"/>
    <s v="ZM1250835MEG00918"/>
    <x v="1"/>
    <n v="43"/>
    <s v="Refund with Return"/>
    <m/>
    <x v="6"/>
    <x v="0"/>
    <s v="DELAYED_REPLACEMENT"/>
    <x v="147"/>
    <x v="14"/>
    <x v="3"/>
    <x v="0"/>
    <s v="ME"/>
    <x v="8"/>
    <x v="0"/>
    <m/>
    <x v="7"/>
    <m/>
    <m/>
    <m/>
    <s v="0–49"/>
  </r>
  <r>
    <x v="121"/>
    <s v="Anisweta Roy"/>
    <s v="69177"/>
    <s v="ZM1250835CAG02605"/>
    <x v="1"/>
    <n v="20"/>
    <s v="Refund with Return"/>
    <m/>
    <x v="6"/>
    <x v="0"/>
    <s v="KNEAD BLADE STUCK"/>
    <x v="2"/>
    <x v="0"/>
    <x v="3"/>
    <x v="0"/>
    <s v="CA"/>
    <x v="8"/>
    <x v="0"/>
    <m/>
    <x v="7"/>
    <m/>
    <m/>
    <m/>
    <s v="0–49"/>
  </r>
  <r>
    <x v="123"/>
    <s v="Jayashree Kalyanaraman"/>
    <s v="64427"/>
    <s v="ZM1250626CAG01111"/>
    <x v="1"/>
    <n v="72"/>
    <s v="Replacement"/>
    <m/>
    <x v="6"/>
    <x v="0"/>
    <s v="NOT POWERING ON"/>
    <x v="5"/>
    <x v="3"/>
    <x v="10"/>
    <x v="0"/>
    <s v="CA"/>
    <x v="15"/>
    <x v="0"/>
    <m/>
    <x v="7"/>
    <m/>
    <m/>
    <m/>
    <s v="50–499"/>
  </r>
  <r>
    <x v="124"/>
    <s v="Bharath Raghunath"/>
    <s v="67416"/>
    <s v="ZM1250834CAG02524"/>
    <x v="1"/>
    <n v="18"/>
    <s v="Refund with Return"/>
    <m/>
    <x v="6"/>
    <x v="0"/>
    <s v="LEAKAGE"/>
    <x v="10"/>
    <x v="6"/>
    <x v="3"/>
    <x v="0"/>
    <s v="CA"/>
    <x v="35"/>
    <x v="0"/>
    <m/>
    <x v="7"/>
    <m/>
    <m/>
    <m/>
    <s v="0–49"/>
  </r>
  <r>
    <x v="124"/>
    <s v="Janaki Nimmagadda"/>
    <s v="65040"/>
    <s v="ZM1250730CAW01867"/>
    <x v="1"/>
    <n v="269"/>
    <s v="Replacement"/>
    <m/>
    <x v="6"/>
    <x v="0"/>
    <s v="KNEAD BLADE STUCK"/>
    <x v="2"/>
    <x v="0"/>
    <x v="1"/>
    <x v="0"/>
    <s v="CA"/>
    <x v="32"/>
    <x v="0"/>
    <m/>
    <x v="7"/>
    <m/>
    <m/>
    <m/>
    <s v="50–499"/>
  </r>
  <r>
    <x v="124"/>
    <s v="Ashwini Nayak"/>
    <s v="65960"/>
    <s v="ZM1250731CAG01942"/>
    <x v="1"/>
    <n v="0"/>
    <s v="Refund with Return"/>
    <m/>
    <x v="6"/>
    <x v="0"/>
    <s v="DELAYED_REPLACEMENT"/>
    <x v="147"/>
    <x v="14"/>
    <x v="1"/>
    <x v="0"/>
    <s v="CA"/>
    <x v="33"/>
    <x v="0"/>
    <m/>
    <x v="7"/>
    <m/>
    <m/>
    <m/>
    <s v="0–49"/>
  </r>
  <r>
    <x v="124"/>
    <s v="Neha Gautam"/>
    <s v="75052"/>
    <s v="ZM1251251CAG07105"/>
    <x v="1"/>
    <n v="142"/>
    <s v="Refund with Return"/>
    <m/>
    <x v="6"/>
    <x v="0"/>
    <s v="DISPENSING LOADCELL ERROR"/>
    <x v="85"/>
    <x v="20"/>
    <x v="0"/>
    <x v="0"/>
    <s v="CA"/>
    <x v="1"/>
    <x v="0"/>
    <m/>
    <x v="7"/>
    <m/>
    <m/>
    <m/>
    <s v="50–499"/>
  </r>
  <r>
    <x v="125"/>
    <s v="Prem Balwani"/>
    <s v="70912"/>
    <s v="ZM1251144CAG04512"/>
    <x v="1"/>
    <n v="0"/>
    <s v="Refund with Return"/>
    <m/>
    <x v="6"/>
    <x v="0"/>
    <s v="NOT POWERING ON"/>
    <x v="5"/>
    <x v="3"/>
    <x v="2"/>
    <x v="0"/>
    <s v="CA"/>
    <x v="5"/>
    <x v="0"/>
    <m/>
    <x v="7"/>
    <m/>
    <m/>
    <m/>
    <s v="0–49"/>
  </r>
  <r>
    <x v="125"/>
    <s v="Salil Bhatnagar"/>
    <s v="68007"/>
    <s v="ZM1251146CAG05284"/>
    <x v="1"/>
    <n v="36"/>
    <s v="Refund with Return"/>
    <m/>
    <x v="6"/>
    <x v="0"/>
    <s v="ROTI QUALITY"/>
    <x v="30"/>
    <x v="17"/>
    <x v="2"/>
    <x v="0"/>
    <s v="CA"/>
    <x v="3"/>
    <x v="0"/>
    <m/>
    <x v="7"/>
    <m/>
    <m/>
    <m/>
    <s v="0–49"/>
  </r>
  <r>
    <x v="125"/>
    <s v="Janhavi Navghare"/>
    <s v="71332"/>
    <s v="ZM1251043CAG03787"/>
    <x v="1"/>
    <n v="396"/>
    <s v="Replacement"/>
    <m/>
    <x v="6"/>
    <x v="0"/>
    <s v="WATER LEVEL LOW"/>
    <x v="68"/>
    <x v="6"/>
    <x v="6"/>
    <x v="0"/>
    <s v="CA"/>
    <x v="9"/>
    <x v="0"/>
    <m/>
    <x v="7"/>
    <m/>
    <m/>
    <m/>
    <s v="50–499"/>
  </r>
  <r>
    <x v="125"/>
    <s v="Arnab De"/>
    <s v="63530"/>
    <s v="ZM1250624CAG00836"/>
    <x v="1"/>
    <n v="0"/>
    <s v="Refund with Return"/>
    <m/>
    <x v="6"/>
    <x v="0"/>
    <s v="DELAYED_REPLACEMENT"/>
    <x v="147"/>
    <x v="14"/>
    <x v="10"/>
    <x v="0"/>
    <s v="CA"/>
    <x v="37"/>
    <x v="0"/>
    <m/>
    <x v="7"/>
    <m/>
    <m/>
    <m/>
    <s v="0–49"/>
  </r>
  <r>
    <x v="126"/>
    <s v="Gaurangkumar Patel"/>
    <s v="69427"/>
    <s v="ZM1250836CAG02812"/>
    <x v="1"/>
    <n v="328"/>
    <s v="Replacement"/>
    <m/>
    <x v="6"/>
    <x v="0"/>
    <s v="DISPENSING LOADCELL ERROR"/>
    <x v="85"/>
    <x v="20"/>
    <x v="3"/>
    <x v="0"/>
    <s v="CA"/>
    <x v="13"/>
    <x v="0"/>
    <m/>
    <x v="7"/>
    <m/>
    <m/>
    <m/>
    <s v="50–499"/>
  </r>
  <r>
    <x v="126"/>
    <s v="Mona Bamta"/>
    <s v="64441"/>
    <s v="ZM1250727MEG00348"/>
    <x v="1"/>
    <n v="303"/>
    <s v="Replacement"/>
    <m/>
    <x v="6"/>
    <x v="0"/>
    <s v="KNEAD BLADE STUCK"/>
    <x v="2"/>
    <x v="0"/>
    <x v="1"/>
    <x v="0"/>
    <s v="ME"/>
    <x v="28"/>
    <x v="0"/>
    <m/>
    <x v="7"/>
    <m/>
    <m/>
    <m/>
    <s v="50–499"/>
  </r>
  <r>
    <x v="126"/>
    <s v="sunny kalra"/>
    <s v="66862"/>
    <s v="ZM1250728MEG00244"/>
    <x v="1"/>
    <n v="375"/>
    <s v="Replacement"/>
    <m/>
    <x v="6"/>
    <x v="0"/>
    <s v="KNEAD BLADE STUCK"/>
    <x v="2"/>
    <x v="0"/>
    <x v="1"/>
    <x v="0"/>
    <s v="ME"/>
    <x v="31"/>
    <x v="0"/>
    <m/>
    <x v="7"/>
    <m/>
    <m/>
    <m/>
    <s v="50–499"/>
  </r>
  <r>
    <x v="126"/>
    <s v="Swamy Varanasi"/>
    <s v="65799"/>
    <s v="ZM1250109CAW0033"/>
    <x v="1"/>
    <n v="853"/>
    <s v="Replacement"/>
    <m/>
    <x v="6"/>
    <x v="0"/>
    <s v="INCORRECT PARTS PLACEMENT"/>
    <x v="148"/>
    <x v="9"/>
    <x v="4"/>
    <x v="0"/>
    <s v="CA"/>
    <x v="11"/>
    <x v="0"/>
    <m/>
    <x v="7"/>
    <m/>
    <m/>
    <m/>
    <s v="500–999"/>
  </r>
  <r>
    <x v="126"/>
    <s v="Venkat Katkuri"/>
    <s v="64246"/>
    <s v="ZM1250626CAG00944"/>
    <x v="1"/>
    <n v="78"/>
    <s v="Replacement"/>
    <m/>
    <x v="6"/>
    <x v="0"/>
    <s v="TRANSFER ARM STUCK"/>
    <x v="3"/>
    <x v="1"/>
    <x v="10"/>
    <x v="0"/>
    <s v="CA"/>
    <x v="15"/>
    <x v="0"/>
    <m/>
    <x v="7"/>
    <m/>
    <m/>
    <m/>
    <s v="50–499"/>
  </r>
  <r>
    <x v="126"/>
    <s v="S Rao"/>
    <s v="67939"/>
    <s v="ZM1251041MEG01346"/>
    <x v="1"/>
    <n v="61"/>
    <s v="Replacement"/>
    <m/>
    <x v="6"/>
    <x v="0"/>
    <s v="TRANSFER ARM STUCK"/>
    <x v="3"/>
    <x v="1"/>
    <x v="6"/>
    <x v="0"/>
    <s v="ME"/>
    <x v="27"/>
    <x v="0"/>
    <m/>
    <x v="7"/>
    <m/>
    <m/>
    <m/>
    <s v="50–499"/>
  </r>
  <r>
    <x v="127"/>
    <s v="Vishal Pravin Gadiya"/>
    <s v="67370"/>
    <s v="ZM1250834CAG02376"/>
    <x v="1"/>
    <n v="232"/>
    <s v="Refund with Return"/>
    <m/>
    <x v="6"/>
    <x v="0"/>
    <s v="TRANSFER ARM STUCK"/>
    <x v="3"/>
    <x v="1"/>
    <x v="3"/>
    <x v="0"/>
    <s v="CA"/>
    <x v="35"/>
    <x v="0"/>
    <m/>
    <x v="7"/>
    <m/>
    <m/>
    <m/>
    <s v="50–499"/>
  </r>
  <r>
    <x v="127"/>
    <s v="Nayankumar Patel"/>
    <s v="68503"/>
    <s v="ZM1250938CAG03103"/>
    <x v="1"/>
    <n v="10"/>
    <s v="Refund with Return"/>
    <m/>
    <x v="6"/>
    <x v="0"/>
    <s v="SLURRY DOUGH"/>
    <x v="88"/>
    <x v="17"/>
    <x v="9"/>
    <x v="0"/>
    <s v="CA"/>
    <x v="26"/>
    <x v="0"/>
    <m/>
    <x v="7"/>
    <m/>
    <m/>
    <m/>
    <s v="0–49"/>
  </r>
  <r>
    <x v="127"/>
    <s v="Ravi  Sripada"/>
    <s v="64529"/>
    <s v="ZM1250512CAG00408"/>
    <x v="1"/>
    <n v="6"/>
    <s v="Replacement"/>
    <m/>
    <x v="6"/>
    <x v="0"/>
    <s v="NOT POWERING ON"/>
    <x v="5"/>
    <x v="3"/>
    <x v="11"/>
    <x v="0"/>
    <s v="CA"/>
    <x v="45"/>
    <x v="0"/>
    <m/>
    <x v="7"/>
    <m/>
    <m/>
    <m/>
    <s v="0–49"/>
  </r>
  <r>
    <x v="128"/>
    <s v="Sawrendra Roy"/>
    <s v="70667"/>
    <s v="ZM1251043CAG04121"/>
    <x v="1"/>
    <n v="112"/>
    <s v="Refund with Return"/>
    <m/>
    <x v="6"/>
    <x v="0"/>
    <s v="TRANSFER ARM STUCK"/>
    <x v="3"/>
    <x v="1"/>
    <x v="6"/>
    <x v="0"/>
    <s v="CA"/>
    <x v="9"/>
    <x v="0"/>
    <m/>
    <x v="7"/>
    <m/>
    <m/>
    <m/>
    <s v="50–499"/>
  </r>
  <r>
    <x v="128"/>
    <s v="Ketan Jhunjhunwala"/>
    <s v="71381"/>
    <s v="ZM1251146CAGO5046"/>
    <x v="1"/>
    <n v="61"/>
    <s v="Replacement"/>
    <m/>
    <x v="6"/>
    <x v="0"/>
    <s v="CANNOT TRANSFER DOUGHBALL"/>
    <x v="3"/>
    <x v="1"/>
    <x v="2"/>
    <x v="0"/>
    <s v="CA"/>
    <x v="3"/>
    <x v="0"/>
    <m/>
    <x v="7"/>
    <m/>
    <m/>
    <m/>
    <s v="50–499"/>
  </r>
  <r>
    <x v="128"/>
    <s v="Takrim Khan"/>
    <s v="75097"/>
    <s v="ZM1251251CAG07607"/>
    <x v="1"/>
    <n v="0"/>
    <s v="Refund with Return"/>
    <m/>
    <x v="6"/>
    <x v="0"/>
    <s v="WATER LEVEL LOW"/>
    <x v="68"/>
    <x v="6"/>
    <x v="0"/>
    <x v="0"/>
    <s v="CA"/>
    <x v="1"/>
    <x v="0"/>
    <m/>
    <x v="7"/>
    <m/>
    <m/>
    <m/>
    <s v="0–49"/>
  </r>
  <r>
    <x v="128"/>
    <s v="Asmakhatun Godharwala"/>
    <s v="67738"/>
    <s v="ZM1250939CAG03279"/>
    <x v="1"/>
    <n v="13"/>
    <s v="Refund with Return"/>
    <m/>
    <x v="6"/>
    <x v="0"/>
    <s v="LEAKAGE"/>
    <x v="10"/>
    <x v="6"/>
    <x v="9"/>
    <x v="0"/>
    <s v="CA"/>
    <x v="36"/>
    <x v="0"/>
    <m/>
    <x v="7"/>
    <m/>
    <m/>
    <m/>
    <s v="0–49"/>
  </r>
  <r>
    <x v="128"/>
    <s v="Dipika Mehra"/>
    <s v="71294"/>
    <s v="ZM1251041MEG01293"/>
    <x v="1"/>
    <m/>
    <s v="Replacement"/>
    <m/>
    <x v="6"/>
    <x v="0"/>
    <s v="TOP CASING CRACK"/>
    <x v="8"/>
    <x v="5"/>
    <x v="6"/>
    <x v="0"/>
    <s v="ME"/>
    <x v="27"/>
    <x v="0"/>
    <m/>
    <x v="7"/>
    <m/>
    <m/>
    <m/>
    <m/>
  </r>
  <r>
    <x v="129"/>
    <s v="Taylor Fredrickson"/>
    <s v="74135"/>
    <s v="ZM1251251CAG07889"/>
    <x v="1"/>
    <n v="70"/>
    <s v="Refund with Return"/>
    <m/>
    <x v="6"/>
    <x v="0"/>
    <s v="NOT POWERING ON"/>
    <x v="5"/>
    <x v="3"/>
    <x v="0"/>
    <x v="0"/>
    <s v="CA"/>
    <x v="1"/>
    <x v="0"/>
    <m/>
    <x v="7"/>
    <m/>
    <m/>
    <m/>
    <s v="50–499"/>
  </r>
  <r>
    <x v="129"/>
    <s v="Nand Kishore Maheshwari"/>
    <s v="66333"/>
    <s v="ZM1250728MEG00354"/>
    <x v="1"/>
    <n v="21"/>
    <s v="Refund with Return"/>
    <m/>
    <x v="6"/>
    <x v="0"/>
    <s v="PARTIALLY UNCOOKED"/>
    <x v="30"/>
    <x v="17"/>
    <x v="1"/>
    <x v="0"/>
    <s v="ME"/>
    <x v="31"/>
    <x v="0"/>
    <m/>
    <x v="7"/>
    <m/>
    <m/>
    <m/>
    <s v="0–49"/>
  </r>
  <r>
    <x v="129"/>
    <s v="Juhee Nahar"/>
    <s v="65102"/>
    <s v="ZM1250832CAW02130"/>
    <x v="1"/>
    <m/>
    <s v="Replacement"/>
    <m/>
    <x v="6"/>
    <x v="0"/>
    <s v="TRANSFER ARM STUCK"/>
    <x v="3"/>
    <x v="1"/>
    <x v="3"/>
    <x v="0"/>
    <s v="CA"/>
    <x v="23"/>
    <x v="0"/>
    <m/>
    <x v="7"/>
    <m/>
    <m/>
    <m/>
    <m/>
  </r>
  <r>
    <x v="130"/>
    <s v="Vishal  Dodeja"/>
    <s v="72646"/>
    <s v="ZM1251146CAG05147"/>
    <x v="1"/>
    <n v="56"/>
    <s v="Refund with Return"/>
    <m/>
    <x v="6"/>
    <x v="0"/>
    <s v="PARTIALLY UNCOOKED"/>
    <x v="30"/>
    <x v="17"/>
    <x v="2"/>
    <x v="0"/>
    <s v="CA"/>
    <x v="3"/>
    <x v="0"/>
    <m/>
    <x v="7"/>
    <m/>
    <m/>
    <m/>
    <s v="50–499"/>
  </r>
  <r>
    <x v="130"/>
    <s v="Sunanda Karode"/>
    <s v="66384"/>
    <s v="ZM1250832CAW02180"/>
    <x v="1"/>
    <n v="130"/>
    <s v="Replacement"/>
    <m/>
    <x v="6"/>
    <x v="0"/>
    <s v="NOT POWERING ON"/>
    <x v="5"/>
    <x v="3"/>
    <x v="3"/>
    <x v="0"/>
    <s v="CA"/>
    <x v="23"/>
    <x v="0"/>
    <m/>
    <x v="7"/>
    <m/>
    <m/>
    <m/>
    <s v="50–499"/>
  </r>
  <r>
    <x v="130"/>
    <s v="Ramkrishna Tippanwar"/>
    <s v="71440"/>
    <s v="ZM1251144CAG04708"/>
    <x v="1"/>
    <n v="6"/>
    <s v="Replacement"/>
    <m/>
    <x v="6"/>
    <x v="0"/>
    <s v="DOWNGRADE"/>
    <x v="93"/>
    <x v="14"/>
    <x v="2"/>
    <x v="0"/>
    <s v="CA"/>
    <x v="5"/>
    <x v="0"/>
    <m/>
    <x v="7"/>
    <m/>
    <m/>
    <m/>
    <s v="0–49"/>
  </r>
  <r>
    <x v="130"/>
    <s v="Dinesh Bhatija"/>
    <s v="71204"/>
    <s v="ZM1251146CAG05216"/>
    <x v="1"/>
    <n v="155"/>
    <s v="Replacement"/>
    <m/>
    <x v="6"/>
    <x v="0"/>
    <s v="NOT POWERING ON"/>
    <x v="5"/>
    <x v="3"/>
    <x v="2"/>
    <x v="0"/>
    <s v="CA"/>
    <x v="3"/>
    <x v="0"/>
    <m/>
    <x v="7"/>
    <m/>
    <m/>
    <m/>
    <s v="50–499"/>
  </r>
  <r>
    <x v="130"/>
    <s v="Dileep Bendi"/>
    <s v="74495"/>
    <s v="ZM1251250CAW06715"/>
    <x v="1"/>
    <n v="8"/>
    <s v="Replacement"/>
    <m/>
    <x v="6"/>
    <x v="0"/>
    <s v="PRESS PAN STUCK"/>
    <x v="7"/>
    <x v="4"/>
    <x v="0"/>
    <x v="0"/>
    <s v="CA"/>
    <x v="0"/>
    <x v="0"/>
    <m/>
    <x v="7"/>
    <m/>
    <m/>
    <m/>
    <s v="0–49"/>
  </r>
  <r>
    <x v="131"/>
    <s v="Davindernain Singh Sehgal"/>
    <s v="73901"/>
    <s v="ZM1251249CAG06423"/>
    <x v="1"/>
    <n v="12"/>
    <s v="Refund with Return"/>
    <m/>
    <x v="6"/>
    <x v="0"/>
    <s v="CHANGE_MIND"/>
    <x v="92"/>
    <x v="16"/>
    <x v="0"/>
    <x v="0"/>
    <s v="CA"/>
    <x v="20"/>
    <x v="0"/>
    <m/>
    <x v="7"/>
    <m/>
    <m/>
    <m/>
    <s v="0–49"/>
  </r>
  <r>
    <x v="131"/>
    <s v="Poonam Rohira"/>
    <s v="73268"/>
    <s v="ZM1251249CAG06344"/>
    <x v="1"/>
    <n v="10"/>
    <s v="Refund with Return"/>
    <m/>
    <x v="6"/>
    <x v="0"/>
    <s v="MACHINE STOPPED AFTER MAKING 1 ROTI"/>
    <x v="108"/>
    <x v="8"/>
    <x v="0"/>
    <x v="0"/>
    <s v="CA"/>
    <x v="20"/>
    <x v="0"/>
    <m/>
    <x v="7"/>
    <m/>
    <m/>
    <m/>
    <s v="0–49"/>
  </r>
  <r>
    <x v="131"/>
    <s v="Shoaib Rao"/>
    <s v="74771"/>
    <s v="ZM1251144CAG04587"/>
    <x v="1"/>
    <n v="10"/>
    <s v="Refund with Return"/>
    <m/>
    <x v="6"/>
    <x v="0"/>
    <s v="CANNOT CONNECT TO WI-FI"/>
    <x v="23"/>
    <x v="12"/>
    <x v="2"/>
    <x v="0"/>
    <s v="CA"/>
    <x v="5"/>
    <x v="0"/>
    <m/>
    <x v="7"/>
    <m/>
    <m/>
    <m/>
    <s v="0–49"/>
  </r>
  <r>
    <x v="131"/>
    <s v="BALROOP KAUR"/>
    <s v="66266"/>
    <s v="ZM1250626CAW01192"/>
    <x v="1"/>
    <n v="12"/>
    <s v="Replacement"/>
    <m/>
    <x v="6"/>
    <x v="0"/>
    <s v="DELIVERED TO WRONG ADDRESS"/>
    <x v="144"/>
    <x v="5"/>
    <x v="10"/>
    <x v="0"/>
    <s v="CA"/>
    <x v="15"/>
    <x v="0"/>
    <m/>
    <x v="7"/>
    <m/>
    <m/>
    <m/>
    <s v="0–49"/>
  </r>
  <r>
    <x v="131"/>
    <s v="Pratibha Barsale"/>
    <s v="63665"/>
    <s v="ZM1250519CAG00374"/>
    <x v="1"/>
    <n v="0"/>
    <s v="Refund with Return"/>
    <m/>
    <x v="6"/>
    <x v="0"/>
    <s v="LEMON LAW"/>
    <x v="142"/>
    <x v="16"/>
    <x v="11"/>
    <x v="0"/>
    <s v="CA"/>
    <x v="42"/>
    <x v="0"/>
    <m/>
    <x v="7"/>
    <m/>
    <m/>
    <m/>
    <s v="0–49"/>
  </r>
  <r>
    <x v="132"/>
    <s v="Prachi Gandhi"/>
    <s v="66025"/>
    <s v="ZM1251250CAW06689"/>
    <x v="1"/>
    <n v="47"/>
    <s v="Refund with Return"/>
    <m/>
    <x v="6"/>
    <x v="0"/>
    <s v="CANNOT TRANSFER DOUGHBALL"/>
    <x v="3"/>
    <x v="1"/>
    <x v="0"/>
    <x v="0"/>
    <s v="CA"/>
    <x v="0"/>
    <x v="0"/>
    <m/>
    <x v="7"/>
    <m/>
    <m/>
    <m/>
    <s v="0–49"/>
  </r>
  <r>
    <x v="132"/>
    <s v="Abhishek kumar"/>
    <s v="68324"/>
    <s v="ZM1251043CAG04183"/>
    <x v="1"/>
    <m/>
    <s v="Refund with Return"/>
    <m/>
    <x v="6"/>
    <x v="0"/>
    <s v="FLOUR TUNNEL BLOCK"/>
    <x v="56"/>
    <x v="6"/>
    <x v="6"/>
    <x v="0"/>
    <s v="CA"/>
    <x v="9"/>
    <x v="0"/>
    <m/>
    <x v="7"/>
    <m/>
    <m/>
    <m/>
    <m/>
  </r>
  <r>
    <x v="132"/>
    <s v="Samrath Matta"/>
    <s v="75025"/>
    <s v="ZM1251251CAG06978"/>
    <x v="1"/>
    <n v="107"/>
    <s v="Refund with Return"/>
    <m/>
    <x v="6"/>
    <x v="0"/>
    <s v="PANS NOT HEATING"/>
    <x v="24"/>
    <x v="4"/>
    <x v="0"/>
    <x v="0"/>
    <s v="CA"/>
    <x v="1"/>
    <x v="0"/>
    <m/>
    <x v="7"/>
    <m/>
    <m/>
    <m/>
    <s v="50–499"/>
  </r>
  <r>
    <x v="132"/>
    <s v="Rit Gandhi"/>
    <s v="75081"/>
    <s v="ZM1251251CAG07446"/>
    <x v="1"/>
    <n v="0"/>
    <s v="Refund with Return"/>
    <m/>
    <x v="6"/>
    <x v="0"/>
    <s v="RETURN PERIOD - CHANGE OF MIND"/>
    <x v="44"/>
    <x v="16"/>
    <x v="0"/>
    <x v="0"/>
    <s v="CA"/>
    <x v="1"/>
    <x v="0"/>
    <m/>
    <x v="7"/>
    <m/>
    <m/>
    <m/>
    <s v="0–49"/>
  </r>
  <r>
    <x v="132"/>
    <s v="Syed Jaffri"/>
    <s v="76435"/>
    <s v="ZM1251251CAG07648"/>
    <x v="1"/>
    <n v="325"/>
    <s v="Refund with Return"/>
    <m/>
    <x v="6"/>
    <x v="0"/>
    <s v="CANNOT TRANSFER DOUGHBALL"/>
    <x v="3"/>
    <x v="1"/>
    <x v="0"/>
    <x v="0"/>
    <s v="CA"/>
    <x v="1"/>
    <x v="0"/>
    <m/>
    <x v="7"/>
    <m/>
    <m/>
    <m/>
    <s v="50–499"/>
  </r>
  <r>
    <x v="132"/>
    <s v="Mayur Karve"/>
    <s v="75808"/>
    <s v="ZM1251251CAG07771"/>
    <x v="1"/>
    <n v="20"/>
    <s v="Replacement"/>
    <m/>
    <x v="6"/>
    <x v="0"/>
    <s v="FLOUR TUNNEL BLOCK"/>
    <x v="56"/>
    <x v="6"/>
    <x v="0"/>
    <x v="0"/>
    <s v="CA"/>
    <x v="1"/>
    <x v="0"/>
    <m/>
    <x v="7"/>
    <m/>
    <m/>
    <m/>
    <s v="0–49"/>
  </r>
  <r>
    <x v="133"/>
    <s v="Kamna Agarwal"/>
    <s v="72615"/>
    <s v="ZM1251043CAG03764"/>
    <x v="1"/>
    <n v="31"/>
    <s v="Refund with Return"/>
    <m/>
    <x v="6"/>
    <x v="0"/>
    <s v="ORDER WAS CANCELLED BUT GOT DELIVERED"/>
    <x v="149"/>
    <x v="5"/>
    <x v="6"/>
    <x v="0"/>
    <s v="CA"/>
    <x v="9"/>
    <x v="0"/>
    <m/>
    <x v="7"/>
    <m/>
    <m/>
    <m/>
    <s v="0–49"/>
  </r>
  <r>
    <x v="133"/>
    <s v="Marsha Morren"/>
    <s v="73154"/>
    <s v="ZM1251147CAG05457"/>
    <x v="1"/>
    <n v="23"/>
    <s v="Replacement"/>
    <m/>
    <x v="6"/>
    <x v="0"/>
    <s v="GHOST TOUCH"/>
    <x v="86"/>
    <x v="13"/>
    <x v="2"/>
    <x v="0"/>
    <s v="CA"/>
    <x v="38"/>
    <x v="0"/>
    <m/>
    <x v="7"/>
    <m/>
    <m/>
    <m/>
    <s v="0–49"/>
  </r>
  <r>
    <x v="133"/>
    <s v="Akshay Desai"/>
    <s v="66148"/>
    <s v="ZM1250823CAW02100"/>
    <x v="1"/>
    <n v="77"/>
    <s v="Replacement"/>
    <m/>
    <x v="6"/>
    <x v="0"/>
    <s v="TRANSFER ARM STUCK"/>
    <x v="3"/>
    <x v="1"/>
    <x v="3"/>
    <x v="0"/>
    <s v="CA"/>
    <x v="22"/>
    <x v="0"/>
    <m/>
    <x v="7"/>
    <m/>
    <m/>
    <m/>
    <s v="50–499"/>
  </r>
  <r>
    <x v="133"/>
    <s v="Ankur Gaba"/>
    <s v="66665"/>
    <s v="ZM1250731CAG01968"/>
    <x v="1"/>
    <n v="20"/>
    <s v="Replacement"/>
    <m/>
    <x v="6"/>
    <x v="0"/>
    <s v="FLOUR TUNNEL BLOCK"/>
    <x v="56"/>
    <x v="6"/>
    <x v="1"/>
    <x v="0"/>
    <s v="CA"/>
    <x v="33"/>
    <x v="0"/>
    <m/>
    <x v="7"/>
    <m/>
    <m/>
    <m/>
    <s v="0–49"/>
  </r>
  <r>
    <x v="133"/>
    <s v="Parth Parikh"/>
    <s v="71181"/>
    <s v="ZM1250940MEGO1045"/>
    <x v="1"/>
    <m/>
    <s v="Refund with Return"/>
    <m/>
    <x v="6"/>
    <x v="0"/>
    <s v="PARTIALLY UNCOOKED"/>
    <x v="30"/>
    <x v="17"/>
    <x v="9"/>
    <x v="0"/>
    <s v="ME"/>
    <x v="14"/>
    <x v="0"/>
    <m/>
    <x v="7"/>
    <m/>
    <m/>
    <m/>
    <m/>
  </r>
  <r>
    <x v="133"/>
    <s v="Kalpesh Thakkar"/>
    <s v="71961"/>
    <s v="ZM1251144CAG04548"/>
    <x v="1"/>
    <n v="135"/>
    <s v="Replacement"/>
    <m/>
    <x v="6"/>
    <x v="0"/>
    <s v="MULTIPLE ISSUES"/>
    <x v="15"/>
    <x v="11"/>
    <x v="2"/>
    <x v="0"/>
    <s v="CA"/>
    <x v="5"/>
    <x v="0"/>
    <m/>
    <x v="7"/>
    <m/>
    <m/>
    <m/>
    <s v="50–499"/>
  </r>
  <r>
    <x v="133"/>
    <s v="Priya Wankhede"/>
    <s v="71602"/>
    <s v="ZM1251144CAG04743"/>
    <x v="1"/>
    <n v="15"/>
    <s v="Replacement"/>
    <m/>
    <x v="6"/>
    <x v="0"/>
    <s v="PANS NOT HEATING"/>
    <x v="24"/>
    <x v="4"/>
    <x v="2"/>
    <x v="0"/>
    <s v="CA"/>
    <x v="5"/>
    <x v="0"/>
    <m/>
    <x v="7"/>
    <m/>
    <m/>
    <m/>
    <s v="0–49"/>
  </r>
  <r>
    <x v="133"/>
    <s v="AJAY Jai Vishwa ADHIKARI"/>
    <s v="74447"/>
    <s v="ZM1251251CAG07242"/>
    <x v="1"/>
    <n v="87"/>
    <s v="Refund with Return"/>
    <m/>
    <x v="6"/>
    <x v="0"/>
    <s v="SLAVE COMMUNICATION ERROR"/>
    <x v="18"/>
    <x v="3"/>
    <x v="0"/>
    <x v="0"/>
    <s v="CA"/>
    <x v="1"/>
    <x v="0"/>
    <m/>
    <x v="7"/>
    <m/>
    <m/>
    <m/>
    <s v="50–499"/>
  </r>
  <r>
    <x v="133"/>
    <s v="HITESHKUMAR PATEL"/>
    <s v="75024"/>
    <s v="ZM1251251CAG06840"/>
    <x v="1"/>
    <n v="72"/>
    <s v="Refund with Return"/>
    <m/>
    <x v="6"/>
    <x v="0"/>
    <s v="LIMITED RECIPE OPTION"/>
    <x v="101"/>
    <x v="15"/>
    <x v="0"/>
    <x v="0"/>
    <s v="CA"/>
    <x v="1"/>
    <x v="0"/>
    <m/>
    <x v="7"/>
    <m/>
    <m/>
    <m/>
    <s v="50–499"/>
  </r>
  <r>
    <x v="133"/>
    <s v="Krishiv Trivedi Trivedi"/>
    <s v="64931"/>
    <s v="ZM1250625CAG01006"/>
    <x v="1"/>
    <n v="83"/>
    <s v="Replacement"/>
    <m/>
    <x v="6"/>
    <x v="0"/>
    <s v="LOUD KNEADING NOISE"/>
    <x v="32"/>
    <x v="0"/>
    <x v="10"/>
    <x v="0"/>
    <s v="CA"/>
    <x v="29"/>
    <x v="0"/>
    <m/>
    <x v="7"/>
    <m/>
    <m/>
    <m/>
    <s v="50–499"/>
  </r>
  <r>
    <x v="134"/>
    <s v="Umesh Gupta"/>
    <s v="64936"/>
    <s v="ZM1250727MEW00218"/>
    <x v="1"/>
    <n v="569"/>
    <s v="Replacement"/>
    <m/>
    <x v="6"/>
    <x v="0"/>
    <s v="PARTIALLY UNCOOKED"/>
    <x v="30"/>
    <x v="17"/>
    <x v="1"/>
    <x v="0"/>
    <s v="ME"/>
    <x v="28"/>
    <x v="0"/>
    <m/>
    <x v="7"/>
    <m/>
    <m/>
    <m/>
    <s v="500–999"/>
  </r>
  <r>
    <x v="134"/>
    <s v="Parampal Singh"/>
    <s v="71520"/>
    <s v="ZM1251041MEG01278"/>
    <x v="1"/>
    <n v="488"/>
    <s v="Replacement"/>
    <m/>
    <x v="6"/>
    <x v="0"/>
    <s v="TRANSFER ARM STUCK"/>
    <x v="3"/>
    <x v="1"/>
    <x v="6"/>
    <x v="0"/>
    <s v="ME"/>
    <x v="27"/>
    <x v="0"/>
    <m/>
    <x v="7"/>
    <m/>
    <m/>
    <m/>
    <s v="50–499"/>
  </r>
  <r>
    <x v="134"/>
    <s v="Muhammad Altaf"/>
    <s v="69885"/>
    <s v="ZM1250730MEG00594"/>
    <x v="1"/>
    <n v="43"/>
    <s v="Refund with Return"/>
    <m/>
    <x v="6"/>
    <x v="0"/>
    <s v="TRANSFER ARM RATTLING NOISE"/>
    <x v="1"/>
    <x v="1"/>
    <x v="1"/>
    <x v="0"/>
    <s v="ME"/>
    <x v="32"/>
    <x v="0"/>
    <m/>
    <x v="7"/>
    <m/>
    <m/>
    <m/>
    <s v="0–49"/>
  </r>
  <r>
    <x v="134"/>
    <s v="Surya Chittineni"/>
    <s v="74637"/>
    <s v="ZM1251251CAG07375"/>
    <x v="1"/>
    <n v="24"/>
    <s v="Refund with Return"/>
    <m/>
    <x v="6"/>
    <x v="0"/>
    <s v="PANS NOT HEATING"/>
    <x v="24"/>
    <x v="4"/>
    <x v="0"/>
    <x v="0"/>
    <s v="CA"/>
    <x v="1"/>
    <x v="0"/>
    <m/>
    <x v="7"/>
    <m/>
    <m/>
    <m/>
    <s v="0–49"/>
  </r>
  <r>
    <x v="134"/>
    <s v="Mrunal Thakar"/>
    <s v="77027"/>
    <s v="ZM1251251CAG07942"/>
    <x v="1"/>
    <n v="310"/>
    <s v="Replacement"/>
    <m/>
    <x v="6"/>
    <x v="0"/>
    <s v="DISPENSING LOADCELL ERROR"/>
    <x v="85"/>
    <x v="20"/>
    <x v="0"/>
    <x v="0"/>
    <s v="CA"/>
    <x v="1"/>
    <x v="0"/>
    <m/>
    <x v="7"/>
    <m/>
    <m/>
    <m/>
    <s v="50–499"/>
  </r>
  <r>
    <x v="134"/>
    <s v="Gurpreet singh Kainth"/>
    <s v="77388"/>
    <s v="ZM1251251CAG07080"/>
    <x v="1"/>
    <n v="106"/>
    <s v="Replacement"/>
    <m/>
    <x v="6"/>
    <x v="0"/>
    <s v="PARTIALLY UNCOOKED"/>
    <x v="30"/>
    <x v="17"/>
    <x v="0"/>
    <x v="0"/>
    <s v="CA"/>
    <x v="1"/>
    <x v="0"/>
    <m/>
    <x v="7"/>
    <m/>
    <m/>
    <m/>
    <s v="50–499"/>
  </r>
  <r>
    <x v="135"/>
    <s v="Manoj Premanand"/>
    <s v="74900"/>
    <s v="ZM1251249CAG06498"/>
    <x v="1"/>
    <n v="21"/>
    <s v="Refund with Return"/>
    <m/>
    <x v="6"/>
    <x v="0"/>
    <s v="LEAKAGE"/>
    <x v="10"/>
    <x v="6"/>
    <x v="0"/>
    <x v="0"/>
    <s v="CA"/>
    <x v="20"/>
    <x v="0"/>
    <m/>
    <x v="7"/>
    <m/>
    <m/>
    <m/>
    <s v="0–49"/>
  </r>
  <r>
    <x v="135"/>
    <s v="Radhika Nahar"/>
    <s v="65986"/>
    <s v="ZM1250832CAW02073"/>
    <x v="1"/>
    <n v="49"/>
    <s v="Replacement"/>
    <m/>
    <x v="6"/>
    <x v="0"/>
    <s v="DUPLICATE ORDER"/>
    <x v="150"/>
    <x v="5"/>
    <x v="3"/>
    <x v="0"/>
    <s v="CA"/>
    <x v="23"/>
    <x v="0"/>
    <m/>
    <x v="7"/>
    <m/>
    <m/>
    <m/>
    <s v="0–49"/>
  </r>
  <r>
    <x v="135"/>
    <s v="Kiran Garikapati"/>
    <s v="70662"/>
    <s v="ZM1251043CAG04129"/>
    <x v="1"/>
    <n v="20"/>
    <s v="Refund with Return"/>
    <m/>
    <x v="6"/>
    <x v="0"/>
    <s v="LEAKAGE"/>
    <x v="10"/>
    <x v="6"/>
    <x v="6"/>
    <x v="0"/>
    <s v="CA"/>
    <x v="9"/>
    <x v="0"/>
    <m/>
    <x v="7"/>
    <m/>
    <m/>
    <m/>
    <s v="0–49"/>
  </r>
  <r>
    <x v="135"/>
    <s v="Amandeep Aggarwal"/>
    <s v="69365"/>
    <s v="ZM1250940CAW03528"/>
    <x v="1"/>
    <n v="50"/>
    <s v="Replacement"/>
    <m/>
    <x v="6"/>
    <x v="0"/>
    <s v="ROTI QUALITY"/>
    <x v="30"/>
    <x v="17"/>
    <x v="9"/>
    <x v="0"/>
    <s v="CA"/>
    <x v="14"/>
    <x v="0"/>
    <m/>
    <x v="7"/>
    <m/>
    <m/>
    <m/>
    <s v="50–499"/>
  </r>
  <r>
    <x v="135"/>
    <s v="Maryam Gul"/>
    <s v="78519"/>
    <s v="ZM1251147CAW05795"/>
    <x v="1"/>
    <n v="105"/>
    <s v="Refund with Return"/>
    <m/>
    <x v="6"/>
    <x v="0"/>
    <s v="ORDER WAS CANCELLED BUT GOT DELIVERED"/>
    <x v="149"/>
    <x v="5"/>
    <x v="2"/>
    <x v="0"/>
    <s v="CA"/>
    <x v="38"/>
    <x v="0"/>
    <m/>
    <x v="7"/>
    <m/>
    <m/>
    <m/>
    <s v="50–499"/>
  </r>
  <r>
    <x v="135"/>
    <s v="Naveen Jha"/>
    <s v="76835"/>
    <s v="ZM1251251CAG07856"/>
    <x v="1"/>
    <n v="10"/>
    <s v="Refund with Return"/>
    <m/>
    <x v="6"/>
    <x v="0"/>
    <s v="ORDER WAS CANCELLED BUT GOT DELIVERED"/>
    <x v="149"/>
    <x v="5"/>
    <x v="0"/>
    <x v="0"/>
    <s v="CA"/>
    <x v="1"/>
    <x v="0"/>
    <m/>
    <x v="7"/>
    <m/>
    <m/>
    <m/>
    <s v="0–49"/>
  </r>
  <r>
    <x v="135"/>
    <s v="Kaveri Dasu"/>
    <s v="76024"/>
    <s v="ZM1251251CAG06887"/>
    <x v="1"/>
    <n v="20"/>
    <s v="Refund with Return"/>
    <m/>
    <x v="6"/>
    <x v="0"/>
    <s v="CANNOT CONNECT TO WI-FI"/>
    <x v="23"/>
    <x v="12"/>
    <x v="0"/>
    <x v="0"/>
    <s v="CA"/>
    <x v="1"/>
    <x v="0"/>
    <m/>
    <x v="7"/>
    <m/>
    <m/>
    <m/>
    <s v="0–49"/>
  </r>
  <r>
    <x v="135"/>
    <s v="Kaveri Dasu"/>
    <s v="76024"/>
    <s v="ZM1251251CAG07246"/>
    <x v="1"/>
    <n v="198"/>
    <s v="Refund with Return"/>
    <m/>
    <x v="6"/>
    <x v="0"/>
    <s v="ROTI QUALITY"/>
    <x v="30"/>
    <x v="17"/>
    <x v="0"/>
    <x v="0"/>
    <s v="CA"/>
    <x v="1"/>
    <x v="0"/>
    <m/>
    <x v="7"/>
    <m/>
    <m/>
    <m/>
    <s v="50–499"/>
  </r>
  <r>
    <x v="136"/>
    <s v="Lakshmi Penmetsa"/>
    <s v="75200"/>
    <s v="ZM1251251CAG07470"/>
    <x v="1"/>
    <n v="0"/>
    <s v="Replacement"/>
    <m/>
    <x v="6"/>
    <x v="0"/>
    <s v="WRONG COLOR DELIVERED"/>
    <x v="146"/>
    <x v="5"/>
    <x v="0"/>
    <x v="0"/>
    <s v="CA"/>
    <x v="1"/>
    <x v="0"/>
    <m/>
    <x v="7"/>
    <m/>
    <m/>
    <m/>
    <s v="0–49"/>
  </r>
  <r>
    <x v="137"/>
    <s v="Kailash Aswani"/>
    <s v="74881"/>
    <s v="ZM1251250CAG06734"/>
    <x v="1"/>
    <n v="0"/>
    <s v="Refund with Return"/>
    <m/>
    <x v="7"/>
    <x v="0"/>
    <s v="TOO MUCH OIL"/>
    <x v="151"/>
    <x v="6"/>
    <x v="0"/>
    <x v="0"/>
    <s v="CA"/>
    <x v="0"/>
    <x v="0"/>
    <m/>
    <x v="7"/>
    <m/>
    <m/>
    <m/>
    <s v="0–49"/>
  </r>
  <r>
    <x v="137"/>
    <s v="Neeharika Singh"/>
    <s v="64649"/>
    <s v="ZM1250420CAG00277"/>
    <x v="1"/>
    <m/>
    <s v="Replacement"/>
    <m/>
    <x v="7"/>
    <x v="0"/>
    <s v="ROTI QUALITY"/>
    <x v="30"/>
    <x v="17"/>
    <x v="5"/>
    <x v="0"/>
    <s v="CA"/>
    <x v="55"/>
    <x v="0"/>
    <m/>
    <x v="7"/>
    <m/>
    <m/>
    <m/>
    <m/>
  </r>
  <r>
    <x v="137"/>
    <s v="Anurag Meht"/>
    <s v="70620"/>
    <s v="ZM1250940CAG03606"/>
    <x v="1"/>
    <n v="1"/>
    <s v="Replacement"/>
    <m/>
    <x v="7"/>
    <x v="0"/>
    <s v="TRANSFER ARM STUCK"/>
    <x v="3"/>
    <x v="1"/>
    <x v="9"/>
    <x v="0"/>
    <s v="CA"/>
    <x v="14"/>
    <x v="0"/>
    <m/>
    <x v="7"/>
    <m/>
    <m/>
    <m/>
    <s v="0–49"/>
  </r>
  <r>
    <x v="138"/>
    <s v="Apurva Jaiswal"/>
    <s v="73949"/>
    <s v="ZM1251249CAG06470"/>
    <x v="1"/>
    <n v="92"/>
    <s v="Refund with Return"/>
    <m/>
    <x v="7"/>
    <x v="0"/>
    <s v="NOT POWERING ON"/>
    <x v="5"/>
    <x v="3"/>
    <x v="0"/>
    <x v="0"/>
    <s v="CA"/>
    <x v="20"/>
    <x v="0"/>
    <m/>
    <x v="7"/>
    <m/>
    <m/>
    <m/>
    <s v="50–499"/>
  </r>
  <r>
    <x v="138"/>
    <s v="Gaurav Saxena"/>
    <s v="74024"/>
    <s v="ZM1251251CAG06873"/>
    <x v="1"/>
    <n v="12"/>
    <s v="Refund with Return"/>
    <m/>
    <x v="7"/>
    <x v="0"/>
    <s v="LOOSE SCREW"/>
    <x v="91"/>
    <x v="7"/>
    <x v="0"/>
    <x v="0"/>
    <s v="CA"/>
    <x v="1"/>
    <x v="0"/>
    <m/>
    <x v="7"/>
    <m/>
    <m/>
    <m/>
    <s v="0–49"/>
  </r>
  <r>
    <x v="139"/>
    <s v="Ketan Dutta"/>
    <s v="72018"/>
    <s v="ZM1251043CAG04248"/>
    <x v="1"/>
    <n v="773"/>
    <s v="Refund with Return"/>
    <m/>
    <x v="7"/>
    <x v="0"/>
    <s v="NOT POWERING ON"/>
    <x v="5"/>
    <x v="3"/>
    <x v="6"/>
    <x v="0"/>
    <s v="CA"/>
    <x v="9"/>
    <x v="0"/>
    <m/>
    <x v="7"/>
    <m/>
    <m/>
    <m/>
    <s v="500–999"/>
  </r>
  <r>
    <x v="139"/>
    <s v="Ananth Kavaseri"/>
    <s v="75941"/>
    <s v="ZM1251251CAG07746"/>
    <x v="1"/>
    <n v="20"/>
    <s v="Refund with Return"/>
    <m/>
    <x v="7"/>
    <x v="0"/>
    <s v="FLOUR TUNNEL BLOCK"/>
    <x v="56"/>
    <x v="6"/>
    <x v="0"/>
    <x v="0"/>
    <s v="CA"/>
    <x v="1"/>
    <x v="0"/>
    <m/>
    <x v="7"/>
    <m/>
    <m/>
    <m/>
    <s v="0–49"/>
  </r>
  <r>
    <x v="139"/>
    <s v="Nupur Pandey"/>
    <s v="63280"/>
    <s v="ZM1250109CAW0065"/>
    <x v="1"/>
    <n v="0"/>
    <s v="Replacement"/>
    <m/>
    <x v="7"/>
    <x v="0"/>
    <s v="MICROPYTHON ERROR"/>
    <x v="34"/>
    <x v="15"/>
    <x v="4"/>
    <x v="0"/>
    <s v="CA"/>
    <x v="11"/>
    <x v="0"/>
    <m/>
    <x v="7"/>
    <m/>
    <m/>
    <m/>
    <s v="0–49"/>
  </r>
  <r>
    <x v="139"/>
    <s v="Austin Palathinkal"/>
    <s v="73626"/>
    <s v="ZM1250937CAG03042"/>
    <x v="1"/>
    <n v="44"/>
    <s v="Replacement"/>
    <m/>
    <x v="7"/>
    <x v="0"/>
    <s v="TRANSFER ARM STUCK"/>
    <x v="3"/>
    <x v="1"/>
    <x v="9"/>
    <x v="0"/>
    <s v="CA"/>
    <x v="21"/>
    <x v="0"/>
    <m/>
    <x v="7"/>
    <m/>
    <m/>
    <m/>
    <s v="0–49"/>
  </r>
  <r>
    <x v="139"/>
    <s v="Nikhil Jain"/>
    <s v="71027"/>
    <s v="ZM1251146CAG04995"/>
    <x v="1"/>
    <n v="193"/>
    <s v="Replacement"/>
    <m/>
    <x v="7"/>
    <x v="0"/>
    <s v="KNEADER TRAY STUCK"/>
    <x v="0"/>
    <x v="0"/>
    <x v="2"/>
    <x v="0"/>
    <s v="CA"/>
    <x v="3"/>
    <x v="0"/>
    <m/>
    <x v="7"/>
    <m/>
    <m/>
    <m/>
    <s v="50–499"/>
  </r>
  <r>
    <x v="139"/>
    <s v="ishwari Kulkarni"/>
    <s v="73379"/>
    <s v="ZM1251249MEG02169"/>
    <x v="1"/>
    <n v="62"/>
    <s v="Replacement"/>
    <m/>
    <x v="7"/>
    <x v="0"/>
    <s v="DELIVERED TO WRONG ADDRESS"/>
    <x v="144"/>
    <x v="5"/>
    <x v="0"/>
    <x v="0"/>
    <s v="ME"/>
    <x v="20"/>
    <x v="0"/>
    <m/>
    <x v="7"/>
    <m/>
    <m/>
    <m/>
    <s v="50–499"/>
  </r>
  <r>
    <x v="140"/>
    <s v="Rajat Goyal"/>
    <s v="74560"/>
    <s v="ZM1251250CAW06757"/>
    <x v="1"/>
    <n v="30"/>
    <s v="Refund with Return"/>
    <m/>
    <x v="7"/>
    <x v="0"/>
    <s v="MACHINE DAMAGED"/>
    <x v="15"/>
    <x v="7"/>
    <x v="0"/>
    <x v="0"/>
    <s v="CA"/>
    <x v="0"/>
    <x v="0"/>
    <m/>
    <x v="7"/>
    <m/>
    <m/>
    <m/>
    <s v="0–49"/>
  </r>
  <r>
    <x v="140"/>
    <s v="Richa Sethi"/>
    <s v="75761"/>
    <s v="ZM1251251CAG07408"/>
    <x v="1"/>
    <n v="54"/>
    <s v="Replacement"/>
    <m/>
    <x v="7"/>
    <x v="0"/>
    <s v="CLEANABILITY"/>
    <x v="152"/>
    <x v="21"/>
    <x v="0"/>
    <x v="0"/>
    <s v="CA"/>
    <x v="1"/>
    <x v="0"/>
    <m/>
    <x v="7"/>
    <m/>
    <m/>
    <m/>
    <s v="50–499"/>
  </r>
  <r>
    <x v="140"/>
    <s v="Amit Prabhakar"/>
    <s v="76313"/>
    <s v="ZM1251250CAW06668"/>
    <x v="1"/>
    <n v="267"/>
    <s v="Replacement"/>
    <m/>
    <x v="7"/>
    <x v="0"/>
    <s v="CANNOT TRANSFER DOUGHBALL"/>
    <x v="3"/>
    <x v="1"/>
    <x v="0"/>
    <x v="0"/>
    <s v="CA"/>
    <x v="0"/>
    <x v="0"/>
    <m/>
    <x v="7"/>
    <m/>
    <m/>
    <m/>
    <s v="50–499"/>
  </r>
  <r>
    <x v="140"/>
    <s v="Dhawal Khabya"/>
    <s v="73246"/>
    <s v="ZM1251249MEW01877"/>
    <x v="1"/>
    <n v="129"/>
    <s v="Replacement"/>
    <m/>
    <x v="7"/>
    <x v="0"/>
    <s v="MULTIPLE ISSUES"/>
    <x v="15"/>
    <x v="11"/>
    <x v="0"/>
    <x v="0"/>
    <s v="ME"/>
    <x v="20"/>
    <x v="0"/>
    <m/>
    <x v="7"/>
    <m/>
    <m/>
    <m/>
    <s v="50–499"/>
  </r>
  <r>
    <x v="140"/>
    <s v="Srikanth Duddala"/>
    <s v="72437"/>
    <s v="ZM1251147CAW06017"/>
    <x v="1"/>
    <n v="133"/>
    <s v="Refund with Return"/>
    <m/>
    <x v="7"/>
    <x v="0"/>
    <s v="ORDER WAS CANCELLED BUT GOT DELIVERED"/>
    <x v="149"/>
    <x v="5"/>
    <x v="2"/>
    <x v="0"/>
    <s v="CA"/>
    <x v="38"/>
    <x v="0"/>
    <m/>
    <x v="7"/>
    <m/>
    <m/>
    <m/>
    <s v="50–499"/>
  </r>
  <r>
    <x v="99"/>
    <s v="Maheshkumar Patel"/>
    <s v="72231"/>
    <s v="ZM1251146CAG05069"/>
    <x v="1"/>
    <n v="106"/>
    <s v="Refund with Return"/>
    <m/>
    <x v="5"/>
    <x v="0"/>
    <s v="DOUGH STUCK ON KICKER"/>
    <x v="3"/>
    <x v="1"/>
    <x v="2"/>
    <x v="0"/>
    <s v="CA"/>
    <x v="3"/>
    <x v="0"/>
    <m/>
    <x v="7"/>
    <m/>
    <m/>
    <m/>
    <s v="50–499"/>
  </r>
  <r>
    <x v="140"/>
    <s v="Anuja PETERS"/>
    <s v="72665"/>
    <s v="ZM1251249MEG01815"/>
    <x v="1"/>
    <n v="33"/>
    <s v="Replacement"/>
    <m/>
    <x v="7"/>
    <x v="0"/>
    <s v="DISPENSING LOADCELL ERROR"/>
    <x v="85"/>
    <x v="20"/>
    <x v="0"/>
    <x v="0"/>
    <s v="ME"/>
    <x v="20"/>
    <x v="0"/>
    <m/>
    <x v="7"/>
    <m/>
    <m/>
    <m/>
    <s v="0–49"/>
  </r>
  <r>
    <x v="140"/>
    <s v="Amardeep Singh"/>
    <s v="67935"/>
    <s v="ZM1250939CAG03316"/>
    <x v="1"/>
    <n v="73"/>
    <s v="Replacement"/>
    <m/>
    <x v="7"/>
    <x v="0"/>
    <s v="TRANSFER ARM STUCK"/>
    <x v="3"/>
    <x v="1"/>
    <x v="9"/>
    <x v="0"/>
    <s v="CA"/>
    <x v="36"/>
    <x v="0"/>
    <m/>
    <x v="7"/>
    <m/>
    <m/>
    <m/>
    <s v="50–499"/>
  </r>
  <r>
    <x v="140"/>
    <s v="Abhishek Dhanotia"/>
    <s v="73611"/>
    <s v="ZM1251147CAW06125"/>
    <x v="1"/>
    <n v="5"/>
    <s v="Refund with Return"/>
    <m/>
    <x v="7"/>
    <x v="0"/>
    <s v="DOUGHBALL NOT FORMED"/>
    <x v="51"/>
    <x v="0"/>
    <x v="2"/>
    <x v="0"/>
    <s v="CA"/>
    <x v="38"/>
    <x v="0"/>
    <m/>
    <x v="7"/>
    <m/>
    <m/>
    <m/>
    <s v="0–49"/>
  </r>
  <r>
    <x v="140"/>
    <s v="Kishan Patel"/>
    <s v="64643"/>
    <s v="ZM1250625CAG01058"/>
    <x v="1"/>
    <n v="3"/>
    <s v="Refund with Return"/>
    <m/>
    <x v="7"/>
    <x v="0"/>
    <s v="NOT POWERING ON"/>
    <x v="5"/>
    <x v="3"/>
    <x v="10"/>
    <x v="0"/>
    <s v="CA"/>
    <x v="29"/>
    <x v="0"/>
    <m/>
    <x v="7"/>
    <m/>
    <m/>
    <m/>
    <s v="0–49"/>
  </r>
  <r>
    <x v="140"/>
    <s v="Gaurav Raka"/>
    <s v="67755"/>
    <s v="ZM1250832CAW02177"/>
    <x v="1"/>
    <n v="12"/>
    <s v="Refund with Return"/>
    <m/>
    <x v="7"/>
    <x v="0"/>
    <s v="PRESS PAN STUCK"/>
    <x v="7"/>
    <x v="4"/>
    <x v="3"/>
    <x v="0"/>
    <s v="CA"/>
    <x v="23"/>
    <x v="0"/>
    <m/>
    <x v="7"/>
    <m/>
    <m/>
    <m/>
    <s v="0–49"/>
  </r>
  <r>
    <x v="140"/>
    <s v="MANAN BHAGAT"/>
    <s v="69312"/>
    <s v="ZM1250937CAG02987"/>
    <x v="1"/>
    <n v="20"/>
    <s v="Refund with Return"/>
    <m/>
    <x v="7"/>
    <x v="0"/>
    <s v="DELAY_DELIVERY"/>
    <x v="143"/>
    <x v="5"/>
    <x v="9"/>
    <x v="0"/>
    <s v="CA"/>
    <x v="21"/>
    <x v="0"/>
    <m/>
    <x v="7"/>
    <m/>
    <m/>
    <m/>
    <s v="0–49"/>
  </r>
  <r>
    <x v="141"/>
    <s v="Abhijit Shirsat"/>
    <s v="64803"/>
    <s v="ZM1250627MEG00164"/>
    <x v="1"/>
    <n v="0"/>
    <s v="Replacement"/>
    <m/>
    <x v="7"/>
    <x v="0"/>
    <s v="DAMAGED VT"/>
    <x v="45"/>
    <x v="9"/>
    <x v="10"/>
    <x v="0"/>
    <s v="ME"/>
    <x v="28"/>
    <x v="0"/>
    <m/>
    <x v="7"/>
    <m/>
    <m/>
    <m/>
    <s v="0–49"/>
  </r>
  <r>
    <x v="141"/>
    <s v="Arshil Vahora"/>
    <s v="75709"/>
    <s v="ZM1251251CAG07748"/>
    <x v="1"/>
    <n v="20"/>
    <s v="Replacement"/>
    <m/>
    <x v="7"/>
    <x v="0"/>
    <s v="FLOUR TUNNEL BLOCK"/>
    <x v="56"/>
    <x v="6"/>
    <x v="0"/>
    <x v="0"/>
    <s v="CA"/>
    <x v="1"/>
    <x v="0"/>
    <m/>
    <x v="7"/>
    <m/>
    <m/>
    <m/>
    <s v="0–49"/>
  </r>
  <r>
    <x v="141"/>
    <s v="DHUMEL KUMAR PATEL"/>
    <s v="72086"/>
    <s v="ZM1251146MEG01640"/>
    <x v="1"/>
    <n v="295"/>
    <s v="Refund with Return"/>
    <m/>
    <x v="7"/>
    <x v="0"/>
    <s v="NOT POWERING ON"/>
    <x v="5"/>
    <x v="3"/>
    <x v="2"/>
    <x v="0"/>
    <s v="ME"/>
    <x v="3"/>
    <x v="0"/>
    <m/>
    <x v="7"/>
    <m/>
    <m/>
    <m/>
    <s v="50–499"/>
  </r>
  <r>
    <x v="141"/>
    <s v="Poonam Jadhav"/>
    <s v="63709"/>
    <s v="ZM1250626CAW01193"/>
    <x v="1"/>
    <n v="13"/>
    <s v="Replacement"/>
    <m/>
    <x v="7"/>
    <x v="0"/>
    <s v="LEAKAGE"/>
    <x v="10"/>
    <x v="6"/>
    <x v="10"/>
    <x v="0"/>
    <s v="CA"/>
    <x v="15"/>
    <x v="0"/>
    <m/>
    <x v="7"/>
    <m/>
    <m/>
    <m/>
    <s v="0–49"/>
  </r>
  <r>
    <x v="141"/>
    <s v="Hitesh Shah"/>
    <s v="76360"/>
    <s v="ZM1251251CAG07548"/>
    <x v="1"/>
    <n v="145"/>
    <s v="Replacement"/>
    <m/>
    <x v="7"/>
    <x v="0"/>
    <s v="TRANSFER ARM STUCK"/>
    <x v="3"/>
    <x v="1"/>
    <x v="0"/>
    <x v="0"/>
    <s v="CA"/>
    <x v="1"/>
    <x v="0"/>
    <m/>
    <x v="7"/>
    <m/>
    <m/>
    <m/>
    <s v="50–499"/>
  </r>
  <r>
    <x v="141"/>
    <s v="Sushant Gosavi"/>
    <s v="75333"/>
    <s v="ZM1251251CAG07079"/>
    <x v="1"/>
    <n v="20"/>
    <s v="Refund with Return"/>
    <m/>
    <x v="7"/>
    <x v="0"/>
    <s v="RETURN PERIOD - CHANGE OF MIND"/>
    <x v="44"/>
    <x v="16"/>
    <x v="0"/>
    <x v="0"/>
    <s v="CA"/>
    <x v="1"/>
    <x v="0"/>
    <m/>
    <x v="7"/>
    <m/>
    <m/>
    <m/>
    <s v="0–49"/>
  </r>
  <r>
    <x v="142"/>
    <s v="Mihi Shah"/>
    <s v="75076"/>
    <s v="ZM1251251CAG07444"/>
    <x v="1"/>
    <n v="50"/>
    <s v="Refund with Return"/>
    <m/>
    <x v="7"/>
    <x v="0"/>
    <s v="DOUGHBALL NOT FORMED"/>
    <x v="51"/>
    <x v="0"/>
    <x v="0"/>
    <x v="0"/>
    <s v="CA"/>
    <x v="1"/>
    <x v="0"/>
    <m/>
    <x v="7"/>
    <m/>
    <m/>
    <m/>
    <s v="50–499"/>
  </r>
  <r>
    <x v="142"/>
    <s v="Moez Moshin"/>
    <s v="71672"/>
    <s v="ZM1251146CAG05260"/>
    <x v="1"/>
    <n v="43"/>
    <s v="Refund with Return"/>
    <m/>
    <x v="7"/>
    <x v="0"/>
    <s v="RETURN PERIOD - CHANGE OF MIND"/>
    <x v="44"/>
    <x v="16"/>
    <x v="2"/>
    <x v="0"/>
    <s v="CA"/>
    <x v="3"/>
    <x v="0"/>
    <m/>
    <x v="7"/>
    <m/>
    <m/>
    <m/>
    <s v="0–49"/>
  </r>
  <r>
    <x v="142"/>
    <s v="Nita Patel"/>
    <s v="70473"/>
    <s v="ZM1250940CAG03649"/>
    <x v="1"/>
    <n v="50"/>
    <s v="Refund with Return"/>
    <m/>
    <x v="7"/>
    <x v="0"/>
    <s v="CHANGE_MIND"/>
    <x v="92"/>
    <x v="16"/>
    <x v="9"/>
    <x v="0"/>
    <s v="CA"/>
    <x v="14"/>
    <x v="0"/>
    <m/>
    <x v="7"/>
    <m/>
    <m/>
    <m/>
    <s v="50–499"/>
  </r>
  <r>
    <x v="142"/>
    <s v="Maulik Patel"/>
    <s v="74451"/>
    <s v="ZM1251250CAW06753"/>
    <x v="1"/>
    <n v="25"/>
    <s v="Refund with Return"/>
    <m/>
    <x v="7"/>
    <x v="0"/>
    <s v="FLOUR TUNNEL BLOCK"/>
    <x v="56"/>
    <x v="6"/>
    <x v="0"/>
    <x v="0"/>
    <s v="CA"/>
    <x v="0"/>
    <x v="0"/>
    <m/>
    <x v="7"/>
    <m/>
    <m/>
    <m/>
    <s v="0–49"/>
  </r>
  <r>
    <x v="142"/>
    <s v="Kalpesh Bhoyar"/>
    <s v="66125"/>
    <s v="ZM1250835MEG00919"/>
    <x v="1"/>
    <n v="46"/>
    <s v="Replacement"/>
    <m/>
    <x v="7"/>
    <x v="0"/>
    <s v="TOP CASING CRACK"/>
    <x v="8"/>
    <x v="5"/>
    <x v="3"/>
    <x v="0"/>
    <s v="ME"/>
    <x v="8"/>
    <x v="0"/>
    <m/>
    <x v="7"/>
    <m/>
    <m/>
    <m/>
    <s v="0–49"/>
  </r>
  <r>
    <x v="142"/>
    <s v="Ganesh Tiwari"/>
    <s v="63784"/>
    <s v="ZM1250626CAW01293"/>
    <x v="1"/>
    <n v="173"/>
    <s v="Replacement"/>
    <m/>
    <x v="7"/>
    <x v="0"/>
    <s v="TRANSFER ARM STUCK"/>
    <x v="3"/>
    <x v="1"/>
    <x v="10"/>
    <x v="0"/>
    <s v="CA"/>
    <x v="15"/>
    <x v="0"/>
    <m/>
    <x v="7"/>
    <m/>
    <m/>
    <m/>
    <s v="50–499"/>
  </r>
  <r>
    <x v="142"/>
    <s v="Ruchika singhania"/>
    <s v="71210"/>
    <s v="ZM1251144CAG04832"/>
    <x v="1"/>
    <n v="87"/>
    <s v="Refund with Return"/>
    <m/>
    <x v="7"/>
    <x v="0"/>
    <s v="CYCLE TIME"/>
    <x v="153"/>
    <x v="15"/>
    <x v="2"/>
    <x v="0"/>
    <s v="CA"/>
    <x v="5"/>
    <x v="0"/>
    <m/>
    <x v="7"/>
    <m/>
    <m/>
    <m/>
    <s v="50–499"/>
  </r>
  <r>
    <x v="142"/>
    <s v="Amod Jaltade"/>
    <s v="64041"/>
    <s v="ZM1250624CAG00741"/>
    <x v="1"/>
    <n v="372"/>
    <s v="Replacement"/>
    <m/>
    <x v="7"/>
    <x v="0"/>
    <s v="NOT POWERING ON"/>
    <x v="5"/>
    <x v="3"/>
    <x v="10"/>
    <x v="0"/>
    <s v="CA"/>
    <x v="37"/>
    <x v="0"/>
    <m/>
    <x v="7"/>
    <m/>
    <m/>
    <m/>
    <s v="50–499"/>
  </r>
  <r>
    <x v="143"/>
    <s v="Samir Haldankar"/>
    <s v="68610"/>
    <s v="ZM1250940MEG01149"/>
    <x v="1"/>
    <n v="2"/>
    <s v="Refund with Return"/>
    <m/>
    <x v="7"/>
    <x v="0"/>
    <s v="TRANSFER ARM STUCK"/>
    <x v="3"/>
    <x v="1"/>
    <x v="9"/>
    <x v="0"/>
    <s v="ME"/>
    <x v="14"/>
    <x v="0"/>
    <m/>
    <x v="7"/>
    <m/>
    <m/>
    <m/>
    <s v="0–49"/>
  </r>
  <r>
    <x v="143"/>
    <s v="Anish Shah"/>
    <s v="64469"/>
    <s v="ZM1250730MEG00663"/>
    <x v="1"/>
    <n v="1469"/>
    <s v="Replacement"/>
    <m/>
    <x v="7"/>
    <x v="0"/>
    <s v="PARTIALLY UNCOOKED"/>
    <x v="30"/>
    <x v="17"/>
    <x v="1"/>
    <x v="0"/>
    <s v="ME"/>
    <x v="32"/>
    <x v="0"/>
    <m/>
    <x v="7"/>
    <m/>
    <m/>
    <m/>
    <s v="1,000–1,999"/>
  </r>
  <r>
    <x v="143"/>
    <s v="Rachna Bafna"/>
    <s v="76072"/>
    <s v="ZM1251251CAG07728"/>
    <x v="1"/>
    <n v="20"/>
    <s v="Refund with Return"/>
    <m/>
    <x v="7"/>
    <x v="0"/>
    <s v="ORDER WAS CANCELLED BUT GOT DELIVERED"/>
    <x v="149"/>
    <x v="5"/>
    <x v="0"/>
    <x v="0"/>
    <s v="CA"/>
    <x v="1"/>
    <x v="0"/>
    <m/>
    <x v="7"/>
    <m/>
    <m/>
    <m/>
    <s v="0–49"/>
  </r>
  <r>
    <x v="143"/>
    <s v="Pranav Aggarwal"/>
    <s v="76904"/>
    <s v="ZM1251251CAG06884"/>
    <x v="1"/>
    <n v="58"/>
    <s v="Refund with Return"/>
    <m/>
    <x v="7"/>
    <x v="0"/>
    <s v="TOO MUCH OIL"/>
    <x v="151"/>
    <x v="6"/>
    <x v="0"/>
    <x v="0"/>
    <s v="CA"/>
    <x v="1"/>
    <x v="0"/>
    <m/>
    <x v="7"/>
    <m/>
    <m/>
    <m/>
    <s v="50–499"/>
  </r>
  <r>
    <x v="143"/>
    <s v="Jaideep Padhye"/>
    <s v="70425"/>
    <s v="ZM1251043CAG03829"/>
    <x v="1"/>
    <n v="1602"/>
    <s v="Refund with Return"/>
    <m/>
    <x v="7"/>
    <x v="0"/>
    <s v="TRANSFER ARM STUCK"/>
    <x v="3"/>
    <x v="1"/>
    <x v="6"/>
    <x v="0"/>
    <s v="CA"/>
    <x v="9"/>
    <x v="0"/>
    <m/>
    <x v="7"/>
    <m/>
    <m/>
    <m/>
    <s v="1,000–1,999"/>
  </r>
  <r>
    <x v="143"/>
    <s v="Aniket Bartake"/>
    <s v="71599"/>
    <s v="ZM1250940CAG03516"/>
    <x v="1"/>
    <n v="215"/>
    <s v="Replacement"/>
    <m/>
    <x v="7"/>
    <x v="0"/>
    <s v="WATER LEVEL LOW"/>
    <x v="68"/>
    <x v="6"/>
    <x v="9"/>
    <x v="0"/>
    <s v="CA"/>
    <x v="14"/>
    <x v="0"/>
    <m/>
    <x v="7"/>
    <m/>
    <m/>
    <m/>
    <s v="50–499"/>
  </r>
  <r>
    <x v="144"/>
    <s v="Zia Ur Rehman Kiani"/>
    <s v="75845"/>
    <s v="ZM1251251CAG07158"/>
    <x v="1"/>
    <n v="50"/>
    <s v="Refund with Return"/>
    <m/>
    <x v="7"/>
    <x v="0"/>
    <s v="PARTIALLY UNCOOKED"/>
    <x v="30"/>
    <x v="17"/>
    <x v="0"/>
    <x v="0"/>
    <s v="CA"/>
    <x v="1"/>
    <x v="0"/>
    <m/>
    <x v="7"/>
    <m/>
    <m/>
    <m/>
    <s v="50–499"/>
  </r>
  <r>
    <x v="144"/>
    <s v="Isha Malhan"/>
    <s v="69418"/>
    <s v="ZM1250937CAG02911"/>
    <x v="1"/>
    <n v="92"/>
    <s v="Replacement"/>
    <m/>
    <x v="7"/>
    <x v="0"/>
    <s v="NOT POWERING ON"/>
    <x v="5"/>
    <x v="3"/>
    <x v="9"/>
    <x v="0"/>
    <s v="CA"/>
    <x v="21"/>
    <x v="0"/>
    <m/>
    <x v="7"/>
    <m/>
    <m/>
    <m/>
    <s v="50–499"/>
  </r>
  <r>
    <x v="144"/>
    <s v="Maithilee Motlag"/>
    <s v="74692"/>
    <s v="ZM1251251CAG07359"/>
    <x v="1"/>
    <n v="20"/>
    <s v="Refund with Return"/>
    <m/>
    <x v="7"/>
    <x v="0"/>
    <s v="ROTI QUALITY"/>
    <x v="30"/>
    <x v="17"/>
    <x v="0"/>
    <x v="0"/>
    <s v="CA"/>
    <x v="1"/>
    <x v="0"/>
    <m/>
    <x v="7"/>
    <m/>
    <m/>
    <m/>
    <s v="0–49"/>
  </r>
  <r>
    <x v="145"/>
    <s v="Munir Vora"/>
    <s v="74259"/>
    <s v="ZM1251251CAG07964"/>
    <x v="1"/>
    <n v="174"/>
    <s v="Refund with Return"/>
    <m/>
    <x v="7"/>
    <x v="0"/>
    <s v="DUPLICATE ORDER"/>
    <x v="150"/>
    <x v="5"/>
    <x v="0"/>
    <x v="0"/>
    <s v="CA"/>
    <x v="1"/>
    <x v="0"/>
    <m/>
    <x v="7"/>
    <m/>
    <m/>
    <m/>
    <s v="50–499"/>
  </r>
  <r>
    <x v="145"/>
    <s v="Selvakumar Kumaresan"/>
    <s v="65939"/>
    <s v="ZM1250835MEG00935"/>
    <x v="1"/>
    <n v="1"/>
    <s v="Refund with Return"/>
    <m/>
    <x v="7"/>
    <x v="0"/>
    <s v="TRANSFER ARM STUCK"/>
    <x v="3"/>
    <x v="1"/>
    <x v="3"/>
    <x v="0"/>
    <s v="ME"/>
    <x v="8"/>
    <x v="0"/>
    <m/>
    <x v="7"/>
    <m/>
    <m/>
    <m/>
    <s v="0–49"/>
  </r>
  <r>
    <x v="146"/>
    <s v="Manita Agarwal"/>
    <s v="67340"/>
    <s v="ZM1250834CAG02489"/>
    <x v="1"/>
    <n v="64"/>
    <s v="Refund with Return"/>
    <m/>
    <x v="7"/>
    <x v="0"/>
    <s v="ROTI QUALITY"/>
    <x v="30"/>
    <x v="17"/>
    <x v="3"/>
    <x v="0"/>
    <s v="CA"/>
    <x v="35"/>
    <x v="0"/>
    <m/>
    <x v="7"/>
    <m/>
    <m/>
    <m/>
    <s v="50–499"/>
  </r>
  <r>
    <x v="146"/>
    <s v="Sumit Saxena"/>
    <s v="75893"/>
    <s v="ZM1251251CAG07597"/>
    <x v="1"/>
    <n v="75"/>
    <s v="Refund with Return"/>
    <m/>
    <x v="7"/>
    <x v="0"/>
    <s v="FLOUR TUNNEL BLOCK"/>
    <x v="56"/>
    <x v="6"/>
    <x v="0"/>
    <x v="0"/>
    <s v="CA"/>
    <x v="1"/>
    <x v="0"/>
    <m/>
    <x v="7"/>
    <m/>
    <m/>
    <m/>
    <s v="50–499"/>
  </r>
  <r>
    <x v="146"/>
    <s v="Vipul Madhwani"/>
    <s v="67966"/>
    <s v="ZM1250940CAW03564"/>
    <x v="1"/>
    <n v="13"/>
    <s v="Refund with Return"/>
    <m/>
    <x v="7"/>
    <x v="0"/>
    <s v="DOUGHBALL NOT FORMED"/>
    <x v="51"/>
    <x v="0"/>
    <x v="9"/>
    <x v="0"/>
    <s v="CA"/>
    <x v="14"/>
    <x v="0"/>
    <m/>
    <x v="7"/>
    <m/>
    <m/>
    <m/>
    <s v="0–49"/>
  </r>
  <r>
    <x v="146"/>
    <s v="Depinder Sandhu"/>
    <s v="76370"/>
    <s v="ZM1251249CAG06484"/>
    <x v="1"/>
    <n v="15"/>
    <s v="Refund with Return"/>
    <m/>
    <x v="7"/>
    <x v="0"/>
    <s v="ESCALATION"/>
    <x v="79"/>
    <x v="14"/>
    <x v="0"/>
    <x v="0"/>
    <s v="CA"/>
    <x v="20"/>
    <x v="0"/>
    <m/>
    <x v="7"/>
    <m/>
    <m/>
    <m/>
    <s v="0–49"/>
  </r>
  <r>
    <x v="146"/>
    <s v="Akshay Bhoge"/>
    <s v="74942"/>
    <s v="ZM1251250CAW06616"/>
    <x v="1"/>
    <n v="93"/>
    <s v="Refund with Return"/>
    <m/>
    <x v="7"/>
    <x v="0"/>
    <s v="CUSTOMER_EXPECTATION"/>
    <x v="98"/>
    <x v="14"/>
    <x v="0"/>
    <x v="0"/>
    <s v="CA"/>
    <x v="0"/>
    <x v="0"/>
    <m/>
    <x v="7"/>
    <m/>
    <m/>
    <m/>
    <s v="50–499"/>
  </r>
  <r>
    <x v="146"/>
    <s v="Mukesh Davit"/>
    <s v="74301"/>
    <s v="ZM1251250CAW06573"/>
    <x v="1"/>
    <n v="60"/>
    <s v="Refund with Return"/>
    <m/>
    <x v="7"/>
    <x v="0"/>
    <s v="ROTI QUALITY"/>
    <x v="30"/>
    <x v="17"/>
    <x v="0"/>
    <x v="0"/>
    <s v="CA"/>
    <x v="0"/>
    <x v="0"/>
    <m/>
    <x v="7"/>
    <m/>
    <m/>
    <m/>
    <s v="50–499"/>
  </r>
  <r>
    <x v="146"/>
    <s v="Vikramaditya Singh"/>
    <s v="76256"/>
    <s v="ZM1251251CAG06980"/>
    <x v="1"/>
    <n v="223"/>
    <s v="Refund with Return"/>
    <m/>
    <x v="7"/>
    <x v="0"/>
    <s v="PARTIALLY UNCOOKED"/>
    <x v="30"/>
    <x v="17"/>
    <x v="0"/>
    <x v="0"/>
    <s v="CA"/>
    <x v="1"/>
    <x v="0"/>
    <m/>
    <x v="7"/>
    <m/>
    <m/>
    <m/>
    <s v="50–499"/>
  </r>
  <r>
    <x v="146"/>
    <s v="Sumer Mathur"/>
    <s v="65982"/>
    <s v="ZM1251144CAW04460"/>
    <x v="1"/>
    <n v="13"/>
    <s v="Replacement"/>
    <m/>
    <x v="7"/>
    <x v="0"/>
    <s v="BLANK WHITE SCREEN"/>
    <x v="123"/>
    <x v="13"/>
    <x v="2"/>
    <x v="0"/>
    <s v="CA"/>
    <x v="5"/>
    <x v="0"/>
    <m/>
    <x v="7"/>
    <m/>
    <m/>
    <m/>
    <s v="0–49"/>
  </r>
  <r>
    <x v="146"/>
    <s v="ASHIMA JAIN"/>
    <s v="65733"/>
    <s v="ZM1250730MEG00695"/>
    <x v="1"/>
    <n v="0"/>
    <s v="Replacement"/>
    <m/>
    <x v="7"/>
    <x v="0"/>
    <s v="KNEAD BLADE STUCK"/>
    <x v="2"/>
    <x v="0"/>
    <x v="1"/>
    <x v="0"/>
    <s v="ME"/>
    <x v="32"/>
    <x v="0"/>
    <m/>
    <x v="7"/>
    <m/>
    <m/>
    <m/>
    <s v="0–49"/>
  </r>
  <r>
    <x v="146"/>
    <s v="Pooja Giesbrecht"/>
    <s v="70075"/>
    <s v="ZM1250939CAG03328"/>
    <x v="1"/>
    <n v="20"/>
    <s v="Refund with Return"/>
    <m/>
    <x v="7"/>
    <x v="0"/>
    <s v="PRESS PAN STUCK"/>
    <x v="7"/>
    <x v="4"/>
    <x v="9"/>
    <x v="0"/>
    <s v="CA"/>
    <x v="36"/>
    <x v="0"/>
    <m/>
    <x v="7"/>
    <m/>
    <m/>
    <m/>
    <s v="0–49"/>
  </r>
  <r>
    <x v="147"/>
    <s v="Sandeep Kumar"/>
    <s v="64903"/>
    <s v="ZM1250625CAG00994"/>
    <x v="1"/>
    <n v="0"/>
    <s v="Replacement"/>
    <m/>
    <x v="7"/>
    <x v="0"/>
    <s v="PARTIALLY UNCOOKED"/>
    <x v="30"/>
    <x v="17"/>
    <x v="10"/>
    <x v="0"/>
    <s v="CA"/>
    <x v="29"/>
    <x v="0"/>
    <m/>
    <x v="7"/>
    <m/>
    <m/>
    <m/>
    <s v="0–49"/>
  </r>
  <r>
    <x v="147"/>
    <s v="Neelima Reddy"/>
    <s v="64008"/>
    <s v="ZM1250519CAG00388"/>
    <x v="1"/>
    <n v="1051"/>
    <s v="Replacement"/>
    <m/>
    <x v="7"/>
    <x v="0"/>
    <s v="NOT POWERING ON"/>
    <x v="5"/>
    <x v="3"/>
    <x v="11"/>
    <x v="0"/>
    <s v="CA"/>
    <x v="42"/>
    <x v="0"/>
    <m/>
    <x v="7"/>
    <m/>
    <m/>
    <m/>
    <s v="1,000–1,999"/>
  </r>
  <r>
    <x v="147"/>
    <s v="Vimal  Pillai"/>
    <s v="65194"/>
    <s v="ZM1250728MEW00525"/>
    <x v="1"/>
    <n v="677"/>
    <s v="Replacement"/>
    <m/>
    <x v="7"/>
    <x v="0"/>
    <s v="LOUD KNEADING NOISE"/>
    <x v="32"/>
    <x v="0"/>
    <x v="1"/>
    <x v="0"/>
    <s v="ME"/>
    <x v="31"/>
    <x v="0"/>
    <m/>
    <x v="7"/>
    <m/>
    <m/>
    <m/>
    <s v="500–999"/>
  </r>
  <r>
    <x v="147"/>
    <s v="Namrata Mishra"/>
    <s v="64115"/>
    <s v="ZM1250626CAW01431"/>
    <x v="1"/>
    <n v="31"/>
    <s v="Replacement"/>
    <m/>
    <x v="7"/>
    <x v="0"/>
    <s v="NOT POWERING ON"/>
    <x v="5"/>
    <x v="3"/>
    <x v="10"/>
    <x v="0"/>
    <s v="CA"/>
    <x v="15"/>
    <x v="0"/>
    <m/>
    <x v="7"/>
    <m/>
    <m/>
    <m/>
    <s v="0–49"/>
  </r>
  <r>
    <x v="147"/>
    <s v="Hassan Shah"/>
    <s v="70579"/>
    <s v="ZM1251042MEG01407"/>
    <x v="1"/>
    <n v="18"/>
    <s v="Refund with Return"/>
    <m/>
    <x v="7"/>
    <x v="0"/>
    <s v="ROTI QUALITY"/>
    <x v="30"/>
    <x v="17"/>
    <x v="6"/>
    <x v="0"/>
    <s v="ME"/>
    <x v="18"/>
    <x v="0"/>
    <m/>
    <x v="7"/>
    <m/>
    <m/>
    <m/>
    <s v="0–49"/>
  </r>
  <r>
    <x v="147"/>
    <s v="Florencia Gowda"/>
    <s v="75234"/>
    <s v="ZM1251250MEG02303"/>
    <x v="1"/>
    <n v="60"/>
    <s v="Refund with Return"/>
    <m/>
    <x v="7"/>
    <x v="0"/>
    <s v="KNEADER TRAY STUCK"/>
    <x v="0"/>
    <x v="0"/>
    <x v="0"/>
    <x v="0"/>
    <s v="ME"/>
    <x v="0"/>
    <x v="0"/>
    <m/>
    <x v="7"/>
    <m/>
    <m/>
    <m/>
    <s v="50–499"/>
  </r>
  <r>
    <x v="148"/>
    <s v="Anagha Haralkar"/>
    <s v="64303"/>
    <s v="ZM1250518CAG00345"/>
    <x v="1"/>
    <n v="26"/>
    <s v="Refund with Return"/>
    <m/>
    <x v="7"/>
    <x v="0"/>
    <s v="CUSTOMER_EXPECTATION"/>
    <x v="98"/>
    <x v="14"/>
    <x v="11"/>
    <x v="0"/>
    <s v="CA"/>
    <x v="53"/>
    <x v="0"/>
    <m/>
    <x v="7"/>
    <m/>
    <m/>
    <m/>
    <s v="0–49"/>
  </r>
  <r>
    <x v="148"/>
    <s v="Udit Adhikari"/>
    <s v="66463"/>
    <s v="ZM1250834CAW02310"/>
    <x v="1"/>
    <n v="19"/>
    <s v="Refund with Return"/>
    <m/>
    <x v="7"/>
    <x v="0"/>
    <s v="CUSTOMER_EXPECTATION"/>
    <x v="98"/>
    <x v="14"/>
    <x v="3"/>
    <x v="0"/>
    <s v="CA"/>
    <x v="35"/>
    <x v="0"/>
    <m/>
    <x v="7"/>
    <m/>
    <m/>
    <m/>
    <s v="0–49"/>
  </r>
  <r>
    <x v="148"/>
    <s v="Kaushal Deodhar"/>
    <s v="64582"/>
    <s v="ZM1250626CAG01032"/>
    <x v="1"/>
    <n v="0"/>
    <s v="Refund with Return"/>
    <m/>
    <x v="7"/>
    <x v="0"/>
    <s v="NOT POWERING ON"/>
    <x v="5"/>
    <x v="3"/>
    <x v="10"/>
    <x v="0"/>
    <s v="CA"/>
    <x v="15"/>
    <x v="0"/>
    <m/>
    <x v="7"/>
    <m/>
    <m/>
    <m/>
    <s v="0–49"/>
  </r>
  <r>
    <x v="148"/>
    <s v="Raju Dasari"/>
    <s v="67148"/>
    <s v="ZM1250834CAG02346"/>
    <x v="1"/>
    <n v="12"/>
    <s v="Refund with Return"/>
    <m/>
    <x v="7"/>
    <x v="0"/>
    <s v="LIMITED RECIPE OPTION"/>
    <x v="101"/>
    <x v="15"/>
    <x v="3"/>
    <x v="0"/>
    <s v="CA"/>
    <x v="35"/>
    <x v="0"/>
    <m/>
    <x v="7"/>
    <m/>
    <m/>
    <m/>
    <s v="0–49"/>
  </r>
  <r>
    <x v="148"/>
    <s v="Suvid Chaudhari"/>
    <s v="76452"/>
    <s v="ZM1251251CAG06930"/>
    <x v="1"/>
    <n v="20"/>
    <s v="Replacement"/>
    <m/>
    <x v="7"/>
    <x v="0"/>
    <s v="KNEADER TRAY STUCK"/>
    <x v="0"/>
    <x v="0"/>
    <x v="0"/>
    <x v="0"/>
    <s v="CA"/>
    <x v="1"/>
    <x v="0"/>
    <m/>
    <x v="7"/>
    <m/>
    <m/>
    <m/>
    <s v="0–49"/>
  </r>
  <r>
    <x v="148"/>
    <s v="Mital Shah"/>
    <s v="73556"/>
    <s v="ZM1251147CAG05545"/>
    <x v="1"/>
    <n v="195"/>
    <s v="Replacement"/>
    <m/>
    <x v="7"/>
    <x v="0"/>
    <s v="TRANSFER ARM STUCK"/>
    <x v="3"/>
    <x v="1"/>
    <x v="2"/>
    <x v="0"/>
    <s v="CA"/>
    <x v="38"/>
    <x v="0"/>
    <m/>
    <x v="7"/>
    <m/>
    <m/>
    <m/>
    <s v="50–499"/>
  </r>
  <r>
    <x v="148"/>
    <s v="David Amin"/>
    <s v="65653"/>
    <s v="ZM1250729CAG01759"/>
    <x v="1"/>
    <n v="28"/>
    <s v="Refund with Return"/>
    <m/>
    <x v="7"/>
    <x v="0"/>
    <s v="CUSTOMER_EXPECTATION"/>
    <x v="98"/>
    <x v="14"/>
    <x v="1"/>
    <x v="0"/>
    <s v="CA"/>
    <x v="2"/>
    <x v="0"/>
    <m/>
    <x v="7"/>
    <m/>
    <m/>
    <m/>
    <s v="0–49"/>
  </r>
  <r>
    <x v="148"/>
    <s v="Shiv Mysore"/>
    <s v="70553"/>
    <s v="ZM1251043CAG04188"/>
    <x v="1"/>
    <n v="31"/>
    <s v="Refund with Return"/>
    <m/>
    <x v="7"/>
    <x v="0"/>
    <s v="NOT POWERING ON"/>
    <x v="5"/>
    <x v="3"/>
    <x v="6"/>
    <x v="0"/>
    <s v="CA"/>
    <x v="9"/>
    <x v="0"/>
    <m/>
    <x v="7"/>
    <m/>
    <m/>
    <m/>
    <s v="0–49"/>
  </r>
  <r>
    <x v="148"/>
    <s v="Seema Jain"/>
    <s v="65240"/>
    <s v="ZM1250728MEW00496"/>
    <x v="1"/>
    <n v="51"/>
    <s v="Refund with Return"/>
    <m/>
    <x v="7"/>
    <x v="0"/>
    <s v="ESCALATION"/>
    <x v="79"/>
    <x v="14"/>
    <x v="1"/>
    <x v="0"/>
    <s v="ME"/>
    <x v="31"/>
    <x v="0"/>
    <m/>
    <x v="7"/>
    <m/>
    <m/>
    <m/>
    <s v="50–499"/>
  </r>
  <r>
    <x v="148"/>
    <s v="Govind Vaidya"/>
    <s v="73999"/>
    <s v="ZM1251251CAG06929"/>
    <x v="1"/>
    <n v="64"/>
    <s v="Refund with Return"/>
    <m/>
    <x v="7"/>
    <x v="0"/>
    <s v="ROTI QUALITY"/>
    <x v="30"/>
    <x v="17"/>
    <x v="0"/>
    <x v="0"/>
    <s v="CA"/>
    <x v="1"/>
    <x v="0"/>
    <m/>
    <x v="7"/>
    <m/>
    <m/>
    <m/>
    <s v="50–499"/>
  </r>
  <r>
    <x v="148"/>
    <s v="Himanshu Grover"/>
    <s v="70483"/>
    <s v="ZM1251043CAG04119"/>
    <x v="1"/>
    <n v="25"/>
    <s v="Refund with Return"/>
    <m/>
    <x v="7"/>
    <x v="0"/>
    <s v="DELAY_DELIVERY"/>
    <x v="143"/>
    <x v="5"/>
    <x v="6"/>
    <x v="0"/>
    <s v="CA"/>
    <x v="9"/>
    <x v="0"/>
    <m/>
    <x v="7"/>
    <m/>
    <m/>
    <m/>
    <s v="0–49"/>
  </r>
  <r>
    <x v="148"/>
    <s v="Mahesh Sure"/>
    <s v="77294"/>
    <s v="ZM1251251CAG07054"/>
    <x v="1"/>
    <n v="175"/>
    <s v="Refund with Return"/>
    <m/>
    <x v="7"/>
    <x v="0"/>
    <s v="LIMITED RECIPE OPTION"/>
    <x v="101"/>
    <x v="15"/>
    <x v="0"/>
    <x v="0"/>
    <s v="CA"/>
    <x v="1"/>
    <x v="0"/>
    <m/>
    <x v="7"/>
    <m/>
    <m/>
    <m/>
    <s v="50–499"/>
  </r>
  <r>
    <x v="149"/>
    <s v="Jasmine Ganie"/>
    <s v="74479"/>
    <s v="ZM1251251CAG07302"/>
    <x v="1"/>
    <n v="36"/>
    <s v="Refund with Return"/>
    <m/>
    <x v="7"/>
    <x v="0"/>
    <s v="CUSTOMER_EXPECTATION"/>
    <x v="98"/>
    <x v="14"/>
    <x v="0"/>
    <x v="0"/>
    <s v="CA"/>
    <x v="1"/>
    <x v="0"/>
    <m/>
    <x v="7"/>
    <m/>
    <m/>
    <m/>
    <s v="0–49"/>
  </r>
  <r>
    <x v="149"/>
    <s v="Radhika Nahar"/>
    <s v="65986"/>
    <s v="ZM1251144CAW04442"/>
    <x v="1"/>
    <n v="28"/>
    <s v="Replacement"/>
    <m/>
    <x v="7"/>
    <x v="0"/>
    <s v="NOT POWERING ON"/>
    <x v="5"/>
    <x v="3"/>
    <x v="2"/>
    <x v="0"/>
    <s v="CA"/>
    <x v="5"/>
    <x v="0"/>
    <m/>
    <x v="7"/>
    <m/>
    <m/>
    <m/>
    <s v="0–49"/>
  </r>
  <r>
    <x v="149"/>
    <s v="Shweta Sagar"/>
    <s v="70367"/>
    <s v="ZM1250835CAG02675"/>
    <x v="1"/>
    <n v="66"/>
    <s v="Refund with Return"/>
    <m/>
    <x v="7"/>
    <x v="0"/>
    <s v="PARTIALLY UNCOOKED"/>
    <x v="30"/>
    <x v="17"/>
    <x v="3"/>
    <x v="0"/>
    <s v="CA"/>
    <x v="8"/>
    <x v="0"/>
    <m/>
    <x v="7"/>
    <m/>
    <m/>
    <m/>
    <s v="50–499"/>
  </r>
  <r>
    <x v="149"/>
    <s v="Murali Jonnalagadda"/>
    <s v="69318"/>
    <s v="ZM1250937CAG02941"/>
    <x v="1"/>
    <n v="2"/>
    <s v="Refund with Return"/>
    <m/>
    <x v="7"/>
    <x v="0"/>
    <s v="CUSTOMER_EXPECTATION"/>
    <x v="98"/>
    <x v="14"/>
    <x v="9"/>
    <x v="0"/>
    <s v="CA"/>
    <x v="21"/>
    <x v="0"/>
    <m/>
    <x v="7"/>
    <m/>
    <m/>
    <m/>
    <s v="0–49"/>
  </r>
  <r>
    <x v="149"/>
    <s v="Gargi Roy"/>
    <s v="66357"/>
    <s v="ZM1250835MEG00910"/>
    <x v="1"/>
    <n v="0"/>
    <s v="Refund with Return"/>
    <m/>
    <x v="7"/>
    <x v="0"/>
    <s v="PRESS PAN STUCK"/>
    <x v="7"/>
    <x v="4"/>
    <x v="3"/>
    <x v="0"/>
    <s v="ME"/>
    <x v="8"/>
    <x v="0"/>
    <m/>
    <x v="7"/>
    <m/>
    <m/>
    <m/>
    <s v="0–49"/>
  </r>
  <r>
    <x v="149"/>
    <s v="Suneel Gujjarlapudi"/>
    <s v="70621"/>
    <s v="ZM1251144CAG04305"/>
    <x v="1"/>
    <n v="12"/>
    <s v="Refund with Return"/>
    <m/>
    <x v="7"/>
    <x v="0"/>
    <s v="FLOUR TUNNEL BLOCK"/>
    <x v="56"/>
    <x v="6"/>
    <x v="2"/>
    <x v="0"/>
    <s v="CA"/>
    <x v="5"/>
    <x v="0"/>
    <m/>
    <x v="7"/>
    <m/>
    <m/>
    <m/>
    <s v="0–49"/>
  </r>
  <r>
    <x v="150"/>
    <s v="Ashish Malviya"/>
    <s v="74520"/>
    <s v="ZM1251250MEG02214"/>
    <x v="1"/>
    <n v="75"/>
    <s v="Refund with Return"/>
    <m/>
    <x v="7"/>
    <x v="0"/>
    <s v="SLURRY DOUGH"/>
    <x v="88"/>
    <x v="17"/>
    <x v="0"/>
    <x v="0"/>
    <s v="ME"/>
    <x v="0"/>
    <x v="0"/>
    <m/>
    <x v="7"/>
    <m/>
    <m/>
    <m/>
    <s v="50–499"/>
  </r>
  <r>
    <x v="150"/>
    <s v="Naresh Arora"/>
    <s v="75714"/>
    <s v="ZM1251251CAG07192"/>
    <x v="1"/>
    <n v="42"/>
    <s v="Replacement"/>
    <m/>
    <x v="7"/>
    <x v="0"/>
    <s v="PARTIALLY UNCOOKED"/>
    <x v="30"/>
    <x v="17"/>
    <x v="0"/>
    <x v="0"/>
    <s v="CA"/>
    <x v="1"/>
    <x v="0"/>
    <m/>
    <x v="7"/>
    <m/>
    <m/>
    <m/>
    <s v="0–49"/>
  </r>
  <r>
    <x v="150"/>
    <s v="Harsh Agrawal"/>
    <s v="74656"/>
    <s v="ZM1251250CAW06786"/>
    <x v="1"/>
    <n v="15"/>
    <s v="Replacement"/>
    <m/>
    <x v="7"/>
    <x v="0"/>
    <s v="TRANSFER ARM STUCK"/>
    <x v="3"/>
    <x v="1"/>
    <x v="0"/>
    <x v="0"/>
    <s v="CA"/>
    <x v="0"/>
    <x v="0"/>
    <m/>
    <x v="7"/>
    <m/>
    <m/>
    <m/>
    <s v="0–49"/>
  </r>
  <r>
    <x v="150"/>
    <s v="drnishasharoff@gmail.com"/>
    <s v="76291"/>
    <s v="ZM1251251CAG07549"/>
    <x v="1"/>
    <n v="20"/>
    <s v="Refund with Return"/>
    <m/>
    <x v="7"/>
    <x v="0"/>
    <s v="CANNOT TRANSFER DOUGHBALL"/>
    <x v="3"/>
    <x v="1"/>
    <x v="0"/>
    <x v="0"/>
    <s v="CA"/>
    <x v="1"/>
    <x v="0"/>
    <m/>
    <x v="7"/>
    <m/>
    <m/>
    <m/>
    <s v="0–49"/>
  </r>
  <r>
    <x v="150"/>
    <s v="Sandeep Bishnoi"/>
    <s v="76490"/>
    <s v="ZM1251251CAG07583"/>
    <x v="1"/>
    <n v="20"/>
    <s v="Refund with Return"/>
    <m/>
    <x v="7"/>
    <x v="0"/>
    <s v="FLOUR TUNNEL BLOCK"/>
    <x v="56"/>
    <x v="6"/>
    <x v="0"/>
    <x v="0"/>
    <s v="CA"/>
    <x v="1"/>
    <x v="0"/>
    <m/>
    <x v="7"/>
    <m/>
    <m/>
    <m/>
    <s v="0–49"/>
  </r>
  <r>
    <x v="151"/>
    <s v="Sandeep Parihar"/>
    <s v="77138"/>
    <s v="ZM1251250MEG02252"/>
    <x v="1"/>
    <n v="2"/>
    <s v="Replacement"/>
    <m/>
    <x v="7"/>
    <x v="0"/>
    <s v="RESIDUE DETECTED"/>
    <x v="40"/>
    <x v="15"/>
    <x v="0"/>
    <x v="0"/>
    <s v="ME"/>
    <x v="0"/>
    <x v="0"/>
    <m/>
    <x v="7"/>
    <m/>
    <m/>
    <m/>
    <s v="0–49"/>
  </r>
  <r>
    <x v="151"/>
    <s v="Raju Kandimalla"/>
    <s v="73738"/>
    <s v="ZM1251146CAGO5343"/>
    <x v="1"/>
    <n v="0"/>
    <s v="Replacement"/>
    <m/>
    <x v="7"/>
    <x v="0"/>
    <s v="NOT POWERING ON"/>
    <x v="5"/>
    <x v="3"/>
    <x v="2"/>
    <x v="0"/>
    <s v="CA"/>
    <x v="3"/>
    <x v="0"/>
    <m/>
    <x v="7"/>
    <m/>
    <m/>
    <m/>
    <s v="0–49"/>
  </r>
  <r>
    <x v="151"/>
    <s v="Divya Gandhi"/>
    <s v="74389"/>
    <s v="ZM1251251CAG07171"/>
    <x v="1"/>
    <n v="351"/>
    <s v="Refund with Return"/>
    <m/>
    <x v="7"/>
    <x v="0"/>
    <s v="DELIVERED TO WRONG ADDRESS"/>
    <x v="144"/>
    <x v="5"/>
    <x v="0"/>
    <x v="0"/>
    <s v="CA"/>
    <x v="1"/>
    <x v="0"/>
    <m/>
    <x v="7"/>
    <m/>
    <m/>
    <m/>
    <s v="50–499"/>
  </r>
  <r>
    <x v="151"/>
    <s v="Nandy Neelam"/>
    <s v="69336"/>
    <s v="ZM1250834CAG02485"/>
    <x v="1"/>
    <n v="636"/>
    <s v="Replacement"/>
    <m/>
    <x v="7"/>
    <x v="0"/>
    <s v="TRANSFER ARM RATTLING NOISE"/>
    <x v="1"/>
    <x v="1"/>
    <x v="3"/>
    <x v="0"/>
    <s v="CA"/>
    <x v="35"/>
    <x v="0"/>
    <m/>
    <x v="7"/>
    <m/>
    <m/>
    <m/>
    <s v="500–999"/>
  </r>
  <r>
    <x v="151"/>
    <s v="Aishwarya Khavare"/>
    <s v="70639"/>
    <s v="ZM1251043CAG04226"/>
    <x v="1"/>
    <n v="76"/>
    <s v="Replacement"/>
    <m/>
    <x v="7"/>
    <x v="0"/>
    <s v="TRANSFER ARM STUCK"/>
    <x v="3"/>
    <x v="1"/>
    <x v="6"/>
    <x v="0"/>
    <s v="CA"/>
    <x v="9"/>
    <x v="0"/>
    <m/>
    <x v="7"/>
    <m/>
    <m/>
    <m/>
    <s v="50–499"/>
  </r>
  <r>
    <x v="152"/>
    <s v="Pooja Raibagkar"/>
    <s v="64701"/>
    <s v="ZM1250730CAW01877"/>
    <x v="1"/>
    <n v="0"/>
    <s v="Refund with Return"/>
    <m/>
    <x v="7"/>
    <x v="0"/>
    <s v="DELAY_DELIVERY"/>
    <x v="143"/>
    <x v="5"/>
    <x v="1"/>
    <x v="0"/>
    <s v="CA"/>
    <x v="32"/>
    <x v="0"/>
    <m/>
    <x v="7"/>
    <m/>
    <m/>
    <m/>
    <s v="0–49"/>
  </r>
  <r>
    <x v="152"/>
    <s v="Anup patel"/>
    <s v="75961"/>
    <s v="ZM1251251CAG07314"/>
    <x v="1"/>
    <n v="33"/>
    <s v="Refund with Return"/>
    <m/>
    <x v="7"/>
    <x v="0"/>
    <s v="ROTI QUALITY"/>
    <x v="30"/>
    <x v="17"/>
    <x v="0"/>
    <x v="0"/>
    <s v="CA"/>
    <x v="1"/>
    <x v="0"/>
    <m/>
    <x v="7"/>
    <m/>
    <m/>
    <m/>
    <s v="0–49"/>
  </r>
  <r>
    <x v="152"/>
    <s v="Chaitalee Nandkishor Zade"/>
    <s v="65908"/>
    <s v="ZM1250834CAW02246"/>
    <x v="1"/>
    <n v="3"/>
    <s v="Refund with Return"/>
    <m/>
    <x v="7"/>
    <x v="0"/>
    <s v="CHANGE_MIND"/>
    <x v="92"/>
    <x v="16"/>
    <x v="3"/>
    <x v="0"/>
    <s v="CA"/>
    <x v="35"/>
    <x v="0"/>
    <m/>
    <x v="7"/>
    <m/>
    <m/>
    <m/>
    <s v="0–49"/>
  </r>
  <r>
    <x v="152"/>
    <s v="Mehak Kamboj"/>
    <s v="74394"/>
    <s v="ZM1250940CAG03627"/>
    <x v="1"/>
    <n v="3"/>
    <s v="Refund with Return"/>
    <m/>
    <x v="7"/>
    <x v="0"/>
    <s v="CUSTOMER_EXPECTATION"/>
    <x v="98"/>
    <x v="14"/>
    <x v="9"/>
    <x v="0"/>
    <s v="CA"/>
    <x v="14"/>
    <x v="0"/>
    <m/>
    <x v="7"/>
    <m/>
    <m/>
    <m/>
    <s v="0–49"/>
  </r>
  <r>
    <x v="152"/>
    <s v="Harsha Devjani"/>
    <s v="73304"/>
    <s v="ZM1251147CAW06032"/>
    <x v="1"/>
    <n v="99"/>
    <s v="Refund with Return"/>
    <m/>
    <x v="7"/>
    <x v="0"/>
    <s v="FULLY UNCOOKED"/>
    <x v="30"/>
    <x v="17"/>
    <x v="2"/>
    <x v="0"/>
    <s v="CA"/>
    <x v="38"/>
    <x v="0"/>
    <m/>
    <x v="7"/>
    <m/>
    <m/>
    <m/>
    <s v="50–499"/>
  </r>
  <r>
    <x v="152"/>
    <s v="Kaustubh Pande"/>
    <s v="64336"/>
    <s v="ZM1250626CAG01135"/>
    <x v="1"/>
    <n v="25"/>
    <s v="Replacement"/>
    <m/>
    <x v="7"/>
    <x v="0"/>
    <s v="TOP CASING CRACK"/>
    <x v="8"/>
    <x v="5"/>
    <x v="10"/>
    <x v="0"/>
    <s v="CA"/>
    <x v="15"/>
    <x v="0"/>
    <m/>
    <x v="7"/>
    <m/>
    <m/>
    <m/>
    <s v="0–49"/>
  </r>
  <r>
    <x v="153"/>
    <s v="Sanskar Baxi"/>
    <s v="67789"/>
    <s v="ZM1250728MEG00383"/>
    <x v="1"/>
    <n v="17"/>
    <s v="Refund with Return"/>
    <m/>
    <x v="7"/>
    <x v="0"/>
    <s v="MULTIPLE ISSUES"/>
    <x v="15"/>
    <x v="11"/>
    <x v="1"/>
    <x v="0"/>
    <s v="ME"/>
    <x v="31"/>
    <x v="0"/>
    <m/>
    <x v="7"/>
    <m/>
    <m/>
    <m/>
    <s v="0–49"/>
  </r>
  <r>
    <x v="153"/>
    <s v="Jignesh Patel"/>
    <s v="73572"/>
    <s v="ZM1251147CAG05650"/>
    <x v="1"/>
    <n v="38"/>
    <s v="Refund with Return"/>
    <m/>
    <x v="7"/>
    <x v="0"/>
    <s v="WARMING UP NOT COMPLETED"/>
    <x v="154"/>
    <x v="17"/>
    <x v="2"/>
    <x v="0"/>
    <s v="CA"/>
    <x v="38"/>
    <x v="0"/>
    <m/>
    <x v="7"/>
    <m/>
    <m/>
    <m/>
    <s v="0–49"/>
  </r>
  <r>
    <x v="153"/>
    <s v="Sham Lal"/>
    <s v="64902"/>
    <s v="ZM1250730CAW01941"/>
    <x v="1"/>
    <n v="669"/>
    <s v="Replacement"/>
    <m/>
    <x v="7"/>
    <x v="0"/>
    <s v="PARTIALLY UNCOOKED"/>
    <x v="30"/>
    <x v="17"/>
    <x v="1"/>
    <x v="0"/>
    <s v="CA"/>
    <x v="32"/>
    <x v="0"/>
    <m/>
    <x v="7"/>
    <m/>
    <m/>
    <m/>
    <s v="500–999"/>
  </r>
  <r>
    <x v="153"/>
    <s v="Ishita Lohia"/>
    <s v="70059"/>
    <s v="ZM1250940CAW03576"/>
    <x v="1"/>
    <n v="29"/>
    <s v="Refund with Return"/>
    <m/>
    <x v="7"/>
    <x v="0"/>
    <s v="CUSTOMER_EXPECTATION"/>
    <x v="98"/>
    <x v="14"/>
    <x v="9"/>
    <x v="0"/>
    <s v="CA"/>
    <x v="14"/>
    <x v="0"/>
    <m/>
    <x v="7"/>
    <m/>
    <m/>
    <m/>
    <s v="0–49"/>
  </r>
  <r>
    <x v="154"/>
    <s v="Aaditi Joshi"/>
    <s v="65011"/>
    <s v="ZM1250625CAG00995"/>
    <x v="1"/>
    <n v="352"/>
    <s v="Replacement"/>
    <m/>
    <x v="7"/>
    <x v="0"/>
    <s v="CANNOT CONNECT TO WI-FI"/>
    <x v="23"/>
    <x v="12"/>
    <x v="10"/>
    <x v="0"/>
    <s v="CA"/>
    <x v="29"/>
    <x v="0"/>
    <m/>
    <x v="7"/>
    <m/>
    <m/>
    <m/>
    <s v="50–499"/>
  </r>
  <r>
    <x v="154"/>
    <s v="Sheenam Kohli"/>
    <s v="67124"/>
    <s v="ZM1250834CAG02354"/>
    <x v="1"/>
    <n v="4"/>
    <s v="Replacement"/>
    <m/>
    <x v="7"/>
    <x v="0"/>
    <s v="KNEADER TRAY STUCK"/>
    <x v="0"/>
    <x v="0"/>
    <x v="3"/>
    <x v="0"/>
    <s v="CA"/>
    <x v="35"/>
    <x v="0"/>
    <m/>
    <x v="7"/>
    <m/>
    <m/>
    <m/>
    <s v="0–49"/>
  </r>
  <r>
    <x v="154"/>
    <s v="Nehaben Patel"/>
    <s v="71025"/>
    <s v="ZM1251144CAG04715"/>
    <x v="1"/>
    <n v="12"/>
    <s v="Refund with Return"/>
    <m/>
    <x v="7"/>
    <x v="0"/>
    <s v="MULTIPLE ISSUES"/>
    <x v="15"/>
    <x v="11"/>
    <x v="2"/>
    <x v="0"/>
    <s v="CA"/>
    <x v="5"/>
    <x v="0"/>
    <m/>
    <x v="7"/>
    <m/>
    <m/>
    <m/>
    <s v="0–49"/>
  </r>
  <r>
    <x v="154"/>
    <s v="Kiran Yajamanyam"/>
    <s v="72444"/>
    <s v="ZM1250835CAG02654"/>
    <x v="1"/>
    <n v="60"/>
    <s v="Refund with Return"/>
    <m/>
    <x v="7"/>
    <x v="0"/>
    <s v="NOT POWERING ON"/>
    <x v="5"/>
    <x v="3"/>
    <x v="3"/>
    <x v="0"/>
    <s v="CA"/>
    <x v="8"/>
    <x v="0"/>
    <m/>
    <x v="7"/>
    <m/>
    <m/>
    <m/>
    <s v="50–499"/>
  </r>
  <r>
    <x v="154"/>
    <s v="Tarun Gupta"/>
    <s v="64749"/>
    <s v="ZM1250312CAW00089"/>
    <x v="1"/>
    <n v="0"/>
    <s v="Refund with Return"/>
    <m/>
    <x v="7"/>
    <x v="0"/>
    <s v="ROTI QUALITY"/>
    <x v="30"/>
    <x v="17"/>
    <x v="7"/>
    <x v="0"/>
    <s v="CA"/>
    <x v="45"/>
    <x v="0"/>
    <m/>
    <x v="7"/>
    <m/>
    <m/>
    <m/>
    <s v="0–49"/>
  </r>
  <r>
    <x v="155"/>
    <s v="GEETA NAYYAR"/>
    <s v="72447"/>
    <s v="ZM1251146CAG05221"/>
    <x v="1"/>
    <n v="6"/>
    <s v="Refund with Return"/>
    <m/>
    <x v="7"/>
    <x v="0"/>
    <s v="DOUGHBALL NOT FORMED"/>
    <x v="51"/>
    <x v="0"/>
    <x v="2"/>
    <x v="0"/>
    <s v="CA"/>
    <x v="3"/>
    <x v="0"/>
    <m/>
    <x v="7"/>
    <m/>
    <m/>
    <m/>
    <s v="0–49"/>
  </r>
  <r>
    <x v="155"/>
    <s v="Aisha Hanif"/>
    <s v="74094"/>
    <s v="ZM1251250CAW06610"/>
    <x v="1"/>
    <n v="19"/>
    <s v="Refund with Return"/>
    <m/>
    <x v="7"/>
    <x v="0"/>
    <s v="ROTI QUALITY"/>
    <x v="30"/>
    <x v="17"/>
    <x v="0"/>
    <x v="0"/>
    <s v="CA"/>
    <x v="0"/>
    <x v="0"/>
    <m/>
    <x v="7"/>
    <m/>
    <m/>
    <m/>
    <s v="0–49"/>
  </r>
  <r>
    <x v="155"/>
    <s v="Priya  Naagar"/>
    <s v="65685"/>
    <s v="ZM1250731CAG01889"/>
    <x v="1"/>
    <n v="16"/>
    <s v="Replacement"/>
    <m/>
    <x v="7"/>
    <x v="0"/>
    <s v="NOT POWERING ON"/>
    <x v="5"/>
    <x v="3"/>
    <x v="1"/>
    <x v="0"/>
    <s v="CA"/>
    <x v="33"/>
    <x v="0"/>
    <m/>
    <x v="7"/>
    <m/>
    <m/>
    <m/>
    <s v="0–49"/>
  </r>
  <r>
    <x v="155"/>
    <s v="Preet Mann"/>
    <s v="73680"/>
    <s v="ZM1251147CAG05611"/>
    <x v="1"/>
    <n v="176"/>
    <s v="Replacement"/>
    <m/>
    <x v="7"/>
    <x v="0"/>
    <s v="DELIVERED TO WRONG ADDRESS"/>
    <x v="144"/>
    <x v="5"/>
    <x v="2"/>
    <x v="0"/>
    <s v="CA"/>
    <x v="38"/>
    <x v="0"/>
    <m/>
    <x v="7"/>
    <m/>
    <m/>
    <m/>
    <s v="50–499"/>
  </r>
  <r>
    <x v="155"/>
    <s v="Neha Redij"/>
    <s v="66381"/>
    <s v="ZM1250833MEG00731"/>
    <x v="1"/>
    <n v="3128"/>
    <s v="Replacement"/>
    <m/>
    <x v="7"/>
    <x v="0"/>
    <s v="DOUGHBALL NOT FORMED"/>
    <x v="51"/>
    <x v="0"/>
    <x v="3"/>
    <x v="0"/>
    <s v="ME"/>
    <x v="24"/>
    <x v="0"/>
    <m/>
    <x v="7"/>
    <m/>
    <m/>
    <m/>
    <s v="3,000–3,999"/>
  </r>
  <r>
    <x v="155"/>
    <s v="Himanshu Joshi"/>
    <s v="73177"/>
    <s v="ZM1251146CAG05344"/>
    <x v="1"/>
    <n v="260"/>
    <s v="Replacement"/>
    <m/>
    <x v="7"/>
    <x v="0"/>
    <s v="NOT POWERING ON"/>
    <x v="5"/>
    <x v="3"/>
    <x v="2"/>
    <x v="0"/>
    <s v="CA"/>
    <x v="3"/>
    <x v="0"/>
    <m/>
    <x v="7"/>
    <m/>
    <m/>
    <m/>
    <s v="50–499"/>
  </r>
  <r>
    <x v="156"/>
    <s v="Parvez Rupani"/>
    <s v="71810"/>
    <s v="ZM1251249MEG01862"/>
    <x v="1"/>
    <n v="58"/>
    <s v="Replacement"/>
    <m/>
    <x v="7"/>
    <x v="0"/>
    <s v="PARTIALLY UNCOOKED"/>
    <x v="30"/>
    <x v="17"/>
    <x v="0"/>
    <x v="0"/>
    <s v="ME"/>
    <x v="20"/>
    <x v="0"/>
    <m/>
    <x v="7"/>
    <m/>
    <m/>
    <m/>
    <s v="50–499"/>
  </r>
  <r>
    <x v="156"/>
    <s v="Ankit Upadhyay"/>
    <s v="74046"/>
    <s v="ZM1251249MEG02005"/>
    <x v="1"/>
    <n v="114"/>
    <s v="Replacement"/>
    <m/>
    <x v="7"/>
    <x v="0"/>
    <s v="LOST SHIPMENT"/>
    <x v="69"/>
    <x v="5"/>
    <x v="0"/>
    <x v="0"/>
    <s v="ME"/>
    <x v="20"/>
    <x v="0"/>
    <m/>
    <x v="7"/>
    <m/>
    <m/>
    <m/>
    <s v="50–499"/>
  </r>
  <r>
    <x v="156"/>
    <s v="Akash Singh"/>
    <s v="77243"/>
    <s v="ZM1251250MEG02271"/>
    <x v="1"/>
    <n v="1"/>
    <s v="Replacement"/>
    <m/>
    <x v="7"/>
    <x v="0"/>
    <s v="SLURRY DOUGH"/>
    <x v="88"/>
    <x v="17"/>
    <x v="0"/>
    <x v="0"/>
    <s v="ME"/>
    <x v="0"/>
    <x v="0"/>
    <m/>
    <x v="7"/>
    <m/>
    <m/>
    <m/>
    <s v="0–49"/>
  </r>
  <r>
    <x v="156"/>
    <s v="Sarim Zaidi"/>
    <s v="66445"/>
    <s v="ZM1250832CAW02074"/>
    <x v="1"/>
    <n v="16"/>
    <s v="Replacement"/>
    <m/>
    <x v="7"/>
    <x v="0"/>
    <s v="TRANSFER ARM STUCK"/>
    <x v="3"/>
    <x v="1"/>
    <x v="3"/>
    <x v="0"/>
    <s v="CA"/>
    <x v="23"/>
    <x v="0"/>
    <m/>
    <x v="7"/>
    <m/>
    <m/>
    <m/>
    <s v="0–49"/>
  </r>
  <r>
    <x v="156"/>
    <s v="Ayesha Shahzad"/>
    <s v="69366"/>
    <s v="ZM1250937CAG02968"/>
    <x v="1"/>
    <n v="96"/>
    <s v="Replacement"/>
    <m/>
    <x v="7"/>
    <x v="0"/>
    <s v="FLOUR TUNNEL BLOCK"/>
    <x v="56"/>
    <x v="6"/>
    <x v="9"/>
    <x v="0"/>
    <s v="CA"/>
    <x v="21"/>
    <x v="0"/>
    <m/>
    <x v="7"/>
    <m/>
    <m/>
    <m/>
    <s v="50–499"/>
  </r>
  <r>
    <x v="156"/>
    <s v="Kalpesh Patel"/>
    <s v="73568"/>
    <s v="ZM1251147CAG05692"/>
    <x v="1"/>
    <n v="11"/>
    <s v="Refund with Return"/>
    <m/>
    <x v="7"/>
    <x v="0"/>
    <s v="LEAKAGE"/>
    <x v="10"/>
    <x v="6"/>
    <x v="2"/>
    <x v="0"/>
    <s v="CA"/>
    <x v="38"/>
    <x v="0"/>
    <m/>
    <x v="7"/>
    <m/>
    <m/>
    <m/>
    <s v="0–49"/>
  </r>
  <r>
    <x v="156"/>
    <s v="Mohit Jadhav"/>
    <s v="66598"/>
    <s v="ZM1250834CAG02509"/>
    <x v="1"/>
    <n v="75"/>
    <s v="Refund with Return"/>
    <m/>
    <x v="7"/>
    <x v="0"/>
    <s v="PARTIALLY UNCOOKED"/>
    <x v="30"/>
    <x v="17"/>
    <x v="3"/>
    <x v="0"/>
    <s v="CA"/>
    <x v="35"/>
    <x v="0"/>
    <m/>
    <x v="7"/>
    <m/>
    <m/>
    <m/>
    <s v="50–499"/>
  </r>
  <r>
    <x v="156"/>
    <s v="bhanu lagisetty"/>
    <s v="69509"/>
    <s v="ZM1250835CAG02696"/>
    <x v="1"/>
    <n v="43"/>
    <s v="Refund with Return"/>
    <m/>
    <x v="7"/>
    <x v="0"/>
    <s v="ROTI QUALITY"/>
    <x v="30"/>
    <x v="17"/>
    <x v="3"/>
    <x v="0"/>
    <s v="CA"/>
    <x v="8"/>
    <x v="0"/>
    <m/>
    <x v="7"/>
    <m/>
    <m/>
    <m/>
    <s v="0–49"/>
  </r>
  <r>
    <x v="156"/>
    <s v="Akash Priyadarshi"/>
    <s v="70732"/>
    <s v="ZM1251144CAG04675"/>
    <x v="1"/>
    <n v="2"/>
    <s v="Replacement"/>
    <m/>
    <x v="7"/>
    <x v="0"/>
    <s v="CUSTOMER_EXPECTATION"/>
    <x v="98"/>
    <x v="14"/>
    <x v="2"/>
    <x v="0"/>
    <s v="CA"/>
    <x v="5"/>
    <x v="0"/>
    <m/>
    <x v="7"/>
    <m/>
    <m/>
    <m/>
    <s v="0–49"/>
  </r>
  <r>
    <x v="156"/>
    <s v="Hiral Shah"/>
    <s v="72769"/>
    <s v="ZM1251146CAG05264"/>
    <x v="1"/>
    <n v="32"/>
    <s v="Refund with Return"/>
    <m/>
    <x v="7"/>
    <x v="0"/>
    <s v="ROTI QUALITY"/>
    <x v="30"/>
    <x v="17"/>
    <x v="2"/>
    <x v="0"/>
    <s v="CA"/>
    <x v="3"/>
    <x v="0"/>
    <m/>
    <x v="7"/>
    <m/>
    <m/>
    <m/>
    <s v="0–49"/>
  </r>
  <r>
    <x v="157"/>
    <s v="Manish gorawala"/>
    <s v="68692"/>
    <s v="ZM1250836CAG02801"/>
    <x v="1"/>
    <n v="7"/>
    <s v="Replacement"/>
    <m/>
    <x v="7"/>
    <x v="0"/>
    <s v="TRANSFER ARM STUCK"/>
    <x v="3"/>
    <x v="1"/>
    <x v="3"/>
    <x v="0"/>
    <s v="CA"/>
    <x v="13"/>
    <x v="0"/>
    <m/>
    <x v="7"/>
    <m/>
    <m/>
    <m/>
    <s v="0–49"/>
  </r>
  <r>
    <x v="157"/>
    <s v="Vipul Munot"/>
    <s v="70546"/>
    <s v="ZM1251043CAG03365"/>
    <x v="1"/>
    <n v="0"/>
    <s v="Replacement"/>
    <m/>
    <x v="7"/>
    <x v="0"/>
    <s v="PRESS PAN STUCK"/>
    <x v="7"/>
    <x v="4"/>
    <x v="6"/>
    <x v="0"/>
    <s v="CA"/>
    <x v="9"/>
    <x v="0"/>
    <m/>
    <x v="7"/>
    <m/>
    <m/>
    <m/>
    <s v="0–49"/>
  </r>
  <r>
    <x v="157"/>
    <s v="Ritesh Jain"/>
    <s v="66186"/>
    <s v="ZM12501041MEG01349"/>
    <x v="1"/>
    <n v="0"/>
    <s v="Refund with Return"/>
    <m/>
    <x v="7"/>
    <x v="0"/>
    <s v="DOUGHBALL NOT FORMED"/>
    <x v="51"/>
    <x v="0"/>
    <x v="4"/>
    <x v="0"/>
    <s v="1M"/>
    <x v="30"/>
    <x v="0"/>
    <m/>
    <x v="7"/>
    <m/>
    <m/>
    <m/>
    <s v="0–49"/>
  </r>
  <r>
    <x v="157"/>
    <s v="Minakshi Shah"/>
    <s v="67052"/>
    <s v="ZM1250731CAG02004"/>
    <x v="1"/>
    <n v="1061"/>
    <s v="Replacement"/>
    <m/>
    <x v="7"/>
    <x v="0"/>
    <s v="PARTIALLY UNCOOKED"/>
    <x v="30"/>
    <x v="17"/>
    <x v="1"/>
    <x v="0"/>
    <s v="CA"/>
    <x v="33"/>
    <x v="0"/>
    <m/>
    <x v="7"/>
    <m/>
    <m/>
    <m/>
    <s v="1,000–1,999"/>
  </r>
  <r>
    <x v="157"/>
    <s v="Amit Yadav"/>
    <s v="74608"/>
    <s v="ZM1251251CAG06921"/>
    <x v="1"/>
    <n v="24"/>
    <s v="Refund with Return"/>
    <m/>
    <x v="7"/>
    <x v="0"/>
    <s v="TRANSFER ARM STUCK"/>
    <x v="3"/>
    <x v="1"/>
    <x v="0"/>
    <x v="0"/>
    <s v="CA"/>
    <x v="1"/>
    <x v="0"/>
    <m/>
    <x v="7"/>
    <m/>
    <m/>
    <m/>
    <s v="0–49"/>
  </r>
  <r>
    <x v="157"/>
    <s v="Surjadeep Ghosh"/>
    <s v="75079"/>
    <s v="ZM1251251CAG07533"/>
    <x v="1"/>
    <n v="20"/>
    <s v="Refund with Return"/>
    <m/>
    <x v="7"/>
    <x v="0"/>
    <s v="PANS NOT HEATING"/>
    <x v="24"/>
    <x v="4"/>
    <x v="0"/>
    <x v="0"/>
    <s v="CA"/>
    <x v="1"/>
    <x v="0"/>
    <m/>
    <x v="7"/>
    <m/>
    <m/>
    <m/>
    <s v="0–49"/>
  </r>
  <r>
    <x v="157"/>
    <s v="Bhushan B Chirmade"/>
    <s v="71370"/>
    <s v="ZM1251146CAG04921"/>
    <x v="1"/>
    <n v="9"/>
    <s v="Refund with Return"/>
    <m/>
    <x v="7"/>
    <x v="0"/>
    <s v="ROTI QUALITY"/>
    <x v="30"/>
    <x v="17"/>
    <x v="2"/>
    <x v="0"/>
    <s v="CA"/>
    <x v="3"/>
    <x v="0"/>
    <m/>
    <x v="7"/>
    <m/>
    <m/>
    <m/>
    <s v="0–49"/>
  </r>
  <r>
    <x v="158"/>
    <s v="Shivam Chugh"/>
    <s v="77082"/>
    <s v="ZM1251251CAG07225"/>
    <x v="1"/>
    <n v="72"/>
    <s v="Replacement"/>
    <m/>
    <x v="7"/>
    <x v="0"/>
    <s v="DISPENSING LOADCELL ERROR"/>
    <x v="85"/>
    <x v="20"/>
    <x v="0"/>
    <x v="0"/>
    <s v="CA"/>
    <x v="1"/>
    <x v="0"/>
    <m/>
    <x v="7"/>
    <m/>
    <m/>
    <m/>
    <s v="50–499"/>
  </r>
  <r>
    <x v="158"/>
    <s v="Imran Arshad"/>
    <s v="63415"/>
    <s v="ZM1250626CAW01154"/>
    <x v="1"/>
    <n v="0"/>
    <s v="Replacement"/>
    <m/>
    <x v="7"/>
    <x v="0"/>
    <s v="KNEAD BLADE STUCK"/>
    <x v="2"/>
    <x v="0"/>
    <x v="10"/>
    <x v="0"/>
    <s v="CA"/>
    <x v="15"/>
    <x v="0"/>
    <m/>
    <x v="7"/>
    <m/>
    <m/>
    <m/>
    <s v="0–49"/>
  </r>
  <r>
    <x v="158"/>
    <s v="Shruti Chapte"/>
    <s v="72704"/>
    <s v="ZM1251249CAW06236"/>
    <x v="1"/>
    <n v="90"/>
    <s v="Refund with Return"/>
    <m/>
    <x v="7"/>
    <x v="0"/>
    <s v="CUSTOMER_EXPECTATION"/>
    <x v="98"/>
    <x v="14"/>
    <x v="0"/>
    <x v="0"/>
    <s v="CA"/>
    <x v="20"/>
    <x v="0"/>
    <m/>
    <x v="7"/>
    <m/>
    <m/>
    <m/>
    <s v="50–499"/>
  </r>
  <r>
    <x v="102"/>
    <s v="Hamood DHILLON"/>
    <s v="71517"/>
    <s v="ZM1251147CAW05872"/>
    <x v="1"/>
    <n v="96"/>
    <s v="Refund with Return"/>
    <m/>
    <x v="5"/>
    <x v="0"/>
    <s v="DOUGH STUCK ON KICKER"/>
    <x v="3"/>
    <x v="1"/>
    <x v="2"/>
    <x v="0"/>
    <s v="CA"/>
    <x v="38"/>
    <x v="0"/>
    <m/>
    <x v="7"/>
    <m/>
    <m/>
    <m/>
    <s v="50–499"/>
  </r>
  <r>
    <x v="159"/>
    <s v="Madhukar  Salunke"/>
    <s v="64890"/>
    <s v="ZM1250627MEG00137"/>
    <x v="1"/>
    <n v="31"/>
    <s v="Refund with Return"/>
    <m/>
    <x v="7"/>
    <x v="0"/>
    <s v="ROTI QUALITY"/>
    <x v="30"/>
    <x v="17"/>
    <x v="10"/>
    <x v="0"/>
    <s v="ME"/>
    <x v="28"/>
    <x v="0"/>
    <m/>
    <x v="7"/>
    <m/>
    <m/>
    <m/>
    <s v="0–49"/>
  </r>
  <r>
    <x v="160"/>
    <s v="Irshad Ul Haq"/>
    <s v="71038"/>
    <s v="ZM1251146MEG01689"/>
    <x v="1"/>
    <n v="20"/>
    <s v="Refund with Return"/>
    <m/>
    <x v="7"/>
    <x v="0"/>
    <s v="DOUGHBALL NOT FORMED"/>
    <x v="51"/>
    <x v="0"/>
    <x v="2"/>
    <x v="0"/>
    <s v="ME"/>
    <x v="3"/>
    <x v="0"/>
    <m/>
    <x v="7"/>
    <m/>
    <m/>
    <m/>
    <s v="0–49"/>
  </r>
  <r>
    <x v="160"/>
    <s v="Anchal Jain"/>
    <s v="66972"/>
    <s v="ZM1250833MEG00720"/>
    <x v="1"/>
    <n v="483"/>
    <s v="Replacement"/>
    <m/>
    <x v="7"/>
    <x v="0"/>
    <s v="SLAVE COMMUNICATION ERROR"/>
    <x v="18"/>
    <x v="3"/>
    <x v="3"/>
    <x v="0"/>
    <s v="ME"/>
    <x v="24"/>
    <x v="0"/>
    <m/>
    <x v="7"/>
    <m/>
    <m/>
    <m/>
    <s v="50–499"/>
  </r>
  <r>
    <x v="160"/>
    <s v="Darshan Patel"/>
    <s v="70559"/>
    <s v="ZM1251043CAG03824"/>
    <x v="1"/>
    <n v="21"/>
    <s v="Refund with Return"/>
    <m/>
    <x v="7"/>
    <x v="0"/>
    <s v="CANNOT CONNECT TO WI-FI"/>
    <x v="23"/>
    <x v="12"/>
    <x v="6"/>
    <x v="0"/>
    <s v="CA"/>
    <x v="9"/>
    <x v="0"/>
    <m/>
    <x v="7"/>
    <m/>
    <m/>
    <m/>
    <s v="0–49"/>
  </r>
  <r>
    <x v="160"/>
    <s v="Nikhil Mathur"/>
    <s v="65001"/>
    <s v="ZM1250625CAG01054"/>
    <x v="1"/>
    <n v="333"/>
    <s v="Replacement"/>
    <m/>
    <x v="7"/>
    <x v="0"/>
    <s v="TRANSFER ARM STUCK"/>
    <x v="3"/>
    <x v="1"/>
    <x v="10"/>
    <x v="0"/>
    <s v="CA"/>
    <x v="29"/>
    <x v="0"/>
    <m/>
    <x v="7"/>
    <m/>
    <m/>
    <m/>
    <s v="50–499"/>
  </r>
  <r>
    <x v="160"/>
    <s v="Sarang Hattikar"/>
    <s v="66985"/>
    <s v="ZM1250834CAG02446"/>
    <x v="1"/>
    <n v="228"/>
    <s v="Refund with Return"/>
    <m/>
    <x v="7"/>
    <x v="0"/>
    <s v="TRANSFER ARM STUCK"/>
    <x v="3"/>
    <x v="1"/>
    <x v="3"/>
    <x v="0"/>
    <s v="CA"/>
    <x v="35"/>
    <x v="0"/>
    <m/>
    <x v="7"/>
    <m/>
    <m/>
    <m/>
    <s v="50–499"/>
  </r>
  <r>
    <x v="160"/>
    <s v="Noopur Gupta"/>
    <s v="66779"/>
    <s v="ZM1250731CAG02003"/>
    <x v="1"/>
    <n v="13"/>
    <s v="Refund with Return"/>
    <m/>
    <x v="7"/>
    <x v="0"/>
    <s v="CANNOT TRANSFER DOUGHBALL"/>
    <x v="3"/>
    <x v="1"/>
    <x v="1"/>
    <x v="0"/>
    <s v="CA"/>
    <x v="33"/>
    <x v="0"/>
    <m/>
    <x v="7"/>
    <m/>
    <m/>
    <m/>
    <s v="0–49"/>
  </r>
  <r>
    <x v="160"/>
    <s v="Adesh Namekumar"/>
    <s v="72612"/>
    <s v="ZM1251043CAG03856"/>
    <x v="1"/>
    <n v="381"/>
    <s v="Refund with Return"/>
    <m/>
    <x v="7"/>
    <x v="0"/>
    <s v="FULLY UNCOOKED"/>
    <x v="30"/>
    <x v="17"/>
    <x v="6"/>
    <x v="0"/>
    <s v="CA"/>
    <x v="9"/>
    <x v="0"/>
    <m/>
    <x v="7"/>
    <m/>
    <m/>
    <m/>
    <s v="50–499"/>
  </r>
  <r>
    <x v="161"/>
    <s v="Ila Tamaskar"/>
    <s v="66731"/>
    <s v="ZM1250731CAG0186"/>
    <x v="1"/>
    <n v="0"/>
    <s v="Replacement"/>
    <m/>
    <x v="7"/>
    <x v="0"/>
    <s v="TRANSFER ARM STUCK"/>
    <x v="3"/>
    <x v="1"/>
    <x v="1"/>
    <x v="0"/>
    <s v="CA"/>
    <x v="33"/>
    <x v="0"/>
    <m/>
    <x v="7"/>
    <m/>
    <m/>
    <m/>
    <s v="0–49"/>
  </r>
  <r>
    <x v="161"/>
    <s v="Madhura Bhumkar"/>
    <s v="68117"/>
    <s v="ZM1250936CAG02702"/>
    <x v="1"/>
    <n v="1362"/>
    <s v="Replacement"/>
    <m/>
    <x v="7"/>
    <x v="0"/>
    <s v="TRANSFER ARM STUCK"/>
    <x v="3"/>
    <x v="1"/>
    <x v="9"/>
    <x v="0"/>
    <s v="CA"/>
    <x v="13"/>
    <x v="0"/>
    <m/>
    <x v="7"/>
    <m/>
    <m/>
    <m/>
    <s v="1,000–1,999"/>
  </r>
  <r>
    <x v="161"/>
    <s v="BRC Corporates PTY LTD"/>
    <s v="74621"/>
    <s v="ZM1251250MEG02292"/>
    <x v="1"/>
    <n v="332"/>
    <s v="Replacement"/>
    <m/>
    <x v="7"/>
    <x v="0"/>
    <s v="SLURRY DOUGH"/>
    <x v="88"/>
    <x v="17"/>
    <x v="0"/>
    <x v="0"/>
    <s v="ME"/>
    <x v="0"/>
    <x v="0"/>
    <m/>
    <x v="7"/>
    <m/>
    <m/>
    <m/>
    <s v="50–499"/>
  </r>
  <r>
    <x v="162"/>
    <s v="VARUN AGARWAL"/>
    <s v="68112"/>
    <s v="ZM1251043CAW04022"/>
    <x v="1"/>
    <n v="243"/>
    <s v="Replacement"/>
    <m/>
    <x v="7"/>
    <x v="0"/>
    <s v="NOT POWERING ON"/>
    <x v="5"/>
    <x v="3"/>
    <x v="6"/>
    <x v="0"/>
    <s v="CA"/>
    <x v="9"/>
    <x v="0"/>
    <m/>
    <x v="7"/>
    <m/>
    <m/>
    <m/>
    <s v="50–499"/>
  </r>
  <r>
    <x v="162"/>
    <s v="Simrandeep Dhillon"/>
    <s v="70392"/>
    <s v="ZM1251144CAG04746"/>
    <x v="1"/>
    <n v="56"/>
    <s v="Replacement"/>
    <m/>
    <x v="7"/>
    <x v="0"/>
    <s v="FULLY UNCOOKED"/>
    <x v="30"/>
    <x v="17"/>
    <x v="2"/>
    <x v="0"/>
    <s v="CA"/>
    <x v="5"/>
    <x v="0"/>
    <m/>
    <x v="7"/>
    <m/>
    <m/>
    <m/>
    <s v="50–499"/>
  </r>
  <r>
    <x v="162"/>
    <s v="Aditya Bachuwar"/>
    <s v="70804"/>
    <s v="ZM1251144CAG04711"/>
    <x v="1"/>
    <n v="90"/>
    <s v="Refund with Return"/>
    <m/>
    <x v="7"/>
    <x v="0"/>
    <s v="FLOUR TUNNEL BLOCK"/>
    <x v="56"/>
    <x v="6"/>
    <x v="2"/>
    <x v="0"/>
    <s v="CA"/>
    <x v="5"/>
    <x v="0"/>
    <m/>
    <x v="7"/>
    <m/>
    <m/>
    <m/>
    <s v="50–499"/>
  </r>
  <r>
    <x v="162"/>
    <s v="Arvind Kumar"/>
    <s v="73865"/>
    <s v="ZM1251249CAG06485"/>
    <x v="1"/>
    <n v="19"/>
    <s v="Refund with Return"/>
    <m/>
    <x v="7"/>
    <x v="0"/>
    <s v="TOO MUCH OIL"/>
    <x v="151"/>
    <x v="6"/>
    <x v="0"/>
    <x v="0"/>
    <s v="CA"/>
    <x v="20"/>
    <x v="0"/>
    <m/>
    <x v="7"/>
    <m/>
    <m/>
    <m/>
    <s v="0–49"/>
  </r>
  <r>
    <x v="162"/>
    <s v="Chetan Patil"/>
    <s v="71787"/>
    <s v="ZM1251144CAG04626"/>
    <x v="1"/>
    <n v="15"/>
    <s v="Refund with Return"/>
    <m/>
    <x v="7"/>
    <x v="0"/>
    <s v="CUSTOMER_EXPECTATION"/>
    <x v="98"/>
    <x v="14"/>
    <x v="2"/>
    <x v="0"/>
    <s v="CA"/>
    <x v="5"/>
    <x v="0"/>
    <m/>
    <x v="7"/>
    <m/>
    <m/>
    <m/>
    <s v="0–49"/>
  </r>
  <r>
    <x v="162"/>
    <s v="Nausheen Mujeeb"/>
    <s v="68435"/>
    <s v="ZM1251043CAG04135"/>
    <x v="1"/>
    <n v="14"/>
    <s v="Refund with Return"/>
    <m/>
    <x v="7"/>
    <x v="0"/>
    <s v="FLOUR TUNNEL BLOCK"/>
    <x v="56"/>
    <x v="6"/>
    <x v="6"/>
    <x v="0"/>
    <s v="CA"/>
    <x v="9"/>
    <x v="0"/>
    <m/>
    <x v="7"/>
    <m/>
    <m/>
    <m/>
    <s v="0–49"/>
  </r>
  <r>
    <x v="163"/>
    <s v="Priyanka Sehgal"/>
    <s v="73664"/>
    <s v="ZM1251147CAG05530"/>
    <x v="1"/>
    <n v="19"/>
    <s v="Replacement"/>
    <m/>
    <x v="7"/>
    <x v="0"/>
    <s v="FULLY UNCOOKED"/>
    <x v="30"/>
    <x v="17"/>
    <x v="2"/>
    <x v="0"/>
    <s v="CA"/>
    <x v="38"/>
    <x v="0"/>
    <m/>
    <x v="7"/>
    <m/>
    <m/>
    <m/>
    <s v="0–49"/>
  </r>
  <r>
    <x v="163"/>
    <s v="Gemin Patel"/>
    <s v="64925"/>
    <s v="ZM1250626CAW01217"/>
    <x v="1"/>
    <n v="14"/>
    <s v="Replacement"/>
    <m/>
    <x v="7"/>
    <x v="0"/>
    <s v="FLOUR TUNNEL BLOCK"/>
    <x v="56"/>
    <x v="6"/>
    <x v="10"/>
    <x v="0"/>
    <s v="CA"/>
    <x v="15"/>
    <x v="0"/>
    <m/>
    <x v="7"/>
    <m/>
    <m/>
    <m/>
    <s v="0–49"/>
  </r>
  <r>
    <x v="163"/>
    <s v="Rinki Mangal"/>
    <s v="70524"/>
    <s v="ZM1251041MEG01334"/>
    <x v="1"/>
    <n v="36"/>
    <s v="Refund with Return"/>
    <m/>
    <x v="7"/>
    <x v="0"/>
    <s v="FLOUR TUNNEL BLOCK"/>
    <x v="56"/>
    <x v="6"/>
    <x v="6"/>
    <x v="0"/>
    <s v="ME"/>
    <x v="27"/>
    <x v="0"/>
    <m/>
    <x v="7"/>
    <m/>
    <m/>
    <m/>
    <s v="0–49"/>
  </r>
  <r>
    <x v="163"/>
    <s v="Neha T"/>
    <s v="73476"/>
    <s v="ZM1251147CAG05666"/>
    <x v="1"/>
    <n v="161"/>
    <s v="Refund with Return"/>
    <m/>
    <x v="7"/>
    <x v="0"/>
    <s v="TRANSFER ARM STUCK"/>
    <x v="3"/>
    <x v="1"/>
    <x v="2"/>
    <x v="0"/>
    <s v="CA"/>
    <x v="38"/>
    <x v="0"/>
    <m/>
    <x v="7"/>
    <m/>
    <m/>
    <m/>
    <s v="50–499"/>
  </r>
  <r>
    <x v="163"/>
    <s v="Abhishek Kumar"/>
    <s v="71677"/>
    <s v="ZM1251144CAG04922"/>
    <x v="1"/>
    <n v="0"/>
    <s v="Replacement"/>
    <m/>
    <x v="7"/>
    <x v="0"/>
    <s v="CUSTOMER_EXPECTATION"/>
    <x v="98"/>
    <x v="14"/>
    <x v="2"/>
    <x v="0"/>
    <s v="CA"/>
    <x v="5"/>
    <x v="0"/>
    <m/>
    <x v="7"/>
    <m/>
    <m/>
    <m/>
    <s v="0–49"/>
  </r>
  <r>
    <x v="163"/>
    <s v="Chaitanya Tengse"/>
    <s v="66790"/>
    <s v="ZM1250835CAG02545"/>
    <x v="1"/>
    <n v="10"/>
    <s v="Refund with Return"/>
    <m/>
    <x v="7"/>
    <x v="0"/>
    <s v="CUSTOMER_EXPECTATION"/>
    <x v="98"/>
    <x v="14"/>
    <x v="3"/>
    <x v="0"/>
    <s v="CA"/>
    <x v="8"/>
    <x v="0"/>
    <m/>
    <x v="7"/>
    <m/>
    <m/>
    <m/>
    <s v="0–49"/>
  </r>
  <r>
    <x v="164"/>
    <s v="Kaushik Ashangari"/>
    <s v="67450"/>
    <s v="ZM1250832CAG01973"/>
    <x v="1"/>
    <n v="0"/>
    <s v="Replacement"/>
    <m/>
    <x v="7"/>
    <x v="0"/>
    <s v="TRANSFER ARM RATTLING NOISE"/>
    <x v="1"/>
    <x v="1"/>
    <x v="3"/>
    <x v="0"/>
    <s v="CA"/>
    <x v="23"/>
    <x v="0"/>
    <m/>
    <x v="7"/>
    <m/>
    <m/>
    <m/>
    <s v="0–49"/>
  </r>
  <r>
    <x v="164"/>
    <s v="Jatinkumar Patel"/>
    <s v="70676"/>
    <s v="ZM1251249CAG06378"/>
    <x v="1"/>
    <n v="1"/>
    <s v="Replacement"/>
    <m/>
    <x v="7"/>
    <x v="0"/>
    <s v="SLURRY DOUGH"/>
    <x v="88"/>
    <x v="17"/>
    <x v="0"/>
    <x v="0"/>
    <s v="CA"/>
    <x v="20"/>
    <x v="0"/>
    <m/>
    <x v="7"/>
    <m/>
    <m/>
    <m/>
    <s v="0–49"/>
  </r>
  <r>
    <x v="164"/>
    <s v="Dinesh Sharda"/>
    <s v="67655"/>
    <s v="ZM1250836CAG02770"/>
    <x v="1"/>
    <n v="11"/>
    <s v="Refund with Return"/>
    <m/>
    <x v="7"/>
    <x v="0"/>
    <s v="KNEAD BLADE STUCK"/>
    <x v="2"/>
    <x v="0"/>
    <x v="3"/>
    <x v="0"/>
    <s v="CA"/>
    <x v="13"/>
    <x v="0"/>
    <m/>
    <x v="7"/>
    <m/>
    <m/>
    <m/>
    <s v="0–49"/>
  </r>
  <r>
    <x v="164"/>
    <s v="Kalpit Patne"/>
    <s v="71356"/>
    <s v="ZM1251144CAG04820"/>
    <x v="1"/>
    <n v="9"/>
    <s v="Refund with Return"/>
    <m/>
    <x v="7"/>
    <x v="0"/>
    <s v="FLOUR TUNNEL BLOCK"/>
    <x v="56"/>
    <x v="6"/>
    <x v="2"/>
    <x v="0"/>
    <s v="CA"/>
    <x v="5"/>
    <x v="0"/>
    <m/>
    <x v="7"/>
    <m/>
    <m/>
    <m/>
    <s v="0–49"/>
  </r>
  <r>
    <x v="165"/>
    <s v="Karan Gill"/>
    <s v="69435"/>
    <s v="ZM1250939CAW03189"/>
    <x v="1"/>
    <n v="8"/>
    <s v="Refund with Return"/>
    <m/>
    <x v="7"/>
    <x v="0"/>
    <s v="TRANSFER ARM STUCK"/>
    <x v="3"/>
    <x v="1"/>
    <x v="9"/>
    <x v="0"/>
    <s v="CA"/>
    <x v="36"/>
    <x v="0"/>
    <m/>
    <x v="7"/>
    <m/>
    <m/>
    <m/>
    <s v="0–49"/>
  </r>
  <r>
    <x v="165"/>
    <s v="Binal Chheda"/>
    <s v="77092"/>
    <s v="ZM1251249CAW06253"/>
    <x v="1"/>
    <n v="40"/>
    <s v="Refund with Return"/>
    <m/>
    <x v="7"/>
    <x v="0"/>
    <s v="MULTIPLE ISSUES"/>
    <x v="15"/>
    <x v="11"/>
    <x v="0"/>
    <x v="0"/>
    <s v="CA"/>
    <x v="20"/>
    <x v="0"/>
    <m/>
    <x v="7"/>
    <m/>
    <m/>
    <m/>
    <s v="0–49"/>
  </r>
  <r>
    <x v="165"/>
    <s v="Jimmi Patel"/>
    <s v="70711"/>
    <s v="ZM1251144CAG04651"/>
    <x v="1"/>
    <n v="10"/>
    <s v="Replacement"/>
    <m/>
    <x v="7"/>
    <x v="0"/>
    <s v="CANNOT TRANSFER DOUGHBALL"/>
    <x v="3"/>
    <x v="1"/>
    <x v="2"/>
    <x v="0"/>
    <s v="CA"/>
    <x v="5"/>
    <x v="0"/>
    <m/>
    <x v="7"/>
    <m/>
    <m/>
    <m/>
    <s v="0–49"/>
  </r>
  <r>
    <x v="165"/>
    <s v="Kumar Kushal"/>
    <s v="73146"/>
    <s v="ZM1251147CAG05539"/>
    <x v="1"/>
    <n v="6"/>
    <s v="Replacement"/>
    <m/>
    <x v="7"/>
    <x v="0"/>
    <s v="NOT POWERING ON"/>
    <x v="5"/>
    <x v="3"/>
    <x v="2"/>
    <x v="0"/>
    <s v="CA"/>
    <x v="38"/>
    <x v="0"/>
    <m/>
    <x v="7"/>
    <m/>
    <m/>
    <m/>
    <s v="0–49"/>
  </r>
  <r>
    <x v="165"/>
    <s v="Ramneek Pahuja"/>
    <s v="73971"/>
    <s v="ZM1251249CAW06218"/>
    <x v="1"/>
    <n v="66"/>
    <s v="Refund with Return"/>
    <m/>
    <x v="7"/>
    <x v="0"/>
    <s v="WRONG COLOR DELIVERED"/>
    <x v="146"/>
    <x v="5"/>
    <x v="0"/>
    <x v="0"/>
    <s v="CA"/>
    <x v="20"/>
    <x v="0"/>
    <m/>
    <x v="7"/>
    <m/>
    <m/>
    <m/>
    <s v="50–499"/>
  </r>
  <r>
    <x v="165"/>
    <s v="Rhucha Gujarathi"/>
    <s v="70986"/>
    <s v="ZM1251144CAG04750"/>
    <x v="1"/>
    <n v="17"/>
    <s v="Refund with Return"/>
    <m/>
    <x v="7"/>
    <x v="0"/>
    <s v="CUSTOMER_EXPECTATION"/>
    <x v="98"/>
    <x v="14"/>
    <x v="2"/>
    <x v="0"/>
    <s v="CA"/>
    <x v="5"/>
    <x v="0"/>
    <m/>
    <x v="7"/>
    <m/>
    <m/>
    <m/>
    <s v="0–49"/>
  </r>
  <r>
    <x v="166"/>
    <s v="Pruthviraj Rabari"/>
    <s v="73503"/>
    <s v="ZM1251147CAG05726"/>
    <x v="1"/>
    <n v="1"/>
    <s v="Replacement"/>
    <m/>
    <x v="7"/>
    <x v="0"/>
    <s v="CUSTOMER_EXPECTATION"/>
    <x v="98"/>
    <x v="14"/>
    <x v="2"/>
    <x v="0"/>
    <s v="CA"/>
    <x v="38"/>
    <x v="0"/>
    <m/>
    <x v="7"/>
    <m/>
    <m/>
    <m/>
    <s v="0–49"/>
  </r>
  <r>
    <x v="166"/>
    <s v="Salil Bhatnagar"/>
    <s v="68007"/>
    <s v="ZM1251043CAG03851"/>
    <x v="1"/>
    <n v="0"/>
    <s v="Replacement"/>
    <m/>
    <x v="7"/>
    <x v="0"/>
    <s v="PARTIALLY UNCOOKED"/>
    <x v="30"/>
    <x v="17"/>
    <x v="6"/>
    <x v="0"/>
    <s v="CA"/>
    <x v="9"/>
    <x v="0"/>
    <m/>
    <x v="7"/>
    <m/>
    <m/>
    <m/>
    <s v="0–49"/>
  </r>
  <r>
    <x v="166"/>
    <s v="Bavandeep Sidhu"/>
    <s v="73517"/>
    <s v="ZM1251147CAG05748"/>
    <x v="1"/>
    <n v="11"/>
    <s v="Refund with Return"/>
    <m/>
    <x v="7"/>
    <x v="0"/>
    <s v="CUSTOMER_EXPECTATION"/>
    <x v="98"/>
    <x v="14"/>
    <x v="2"/>
    <x v="0"/>
    <s v="CA"/>
    <x v="38"/>
    <x v="0"/>
    <m/>
    <x v="7"/>
    <m/>
    <m/>
    <m/>
    <s v="0–49"/>
  </r>
  <r>
    <x v="166"/>
    <s v="SUNNY GANDHI"/>
    <s v="76162"/>
    <s v="ZM1251249MEG02176"/>
    <x v="1"/>
    <n v="146"/>
    <s v="Refund with Return"/>
    <m/>
    <x v="7"/>
    <x v="0"/>
    <s v="ROTI QUALITY"/>
    <x v="30"/>
    <x v="17"/>
    <x v="0"/>
    <x v="0"/>
    <s v="ME"/>
    <x v="20"/>
    <x v="0"/>
    <m/>
    <x v="7"/>
    <m/>
    <m/>
    <m/>
    <s v="50–499"/>
  </r>
  <r>
    <x v="167"/>
    <s v="Uday Dangi"/>
    <s v="68597"/>
    <s v="ZM1251043CAG04161"/>
    <x v="1"/>
    <n v="5"/>
    <s v="Replacement"/>
    <m/>
    <x v="7"/>
    <x v="0"/>
    <s v="DOUGHBALL NOT FORMED"/>
    <x v="51"/>
    <x v="0"/>
    <x v="6"/>
    <x v="0"/>
    <s v="CA"/>
    <x v="9"/>
    <x v="0"/>
    <m/>
    <x v="7"/>
    <m/>
    <m/>
    <m/>
    <s v="0–49"/>
  </r>
  <r>
    <x v="167"/>
    <s v="Sachin Bhansali"/>
    <s v="64804"/>
    <s v="ZM1250626CAW01292"/>
    <x v="1"/>
    <n v="20"/>
    <s v="Replacement"/>
    <m/>
    <x v="7"/>
    <x v="0"/>
    <s v="LEAKAGE"/>
    <x v="10"/>
    <x v="6"/>
    <x v="10"/>
    <x v="0"/>
    <s v="CA"/>
    <x v="15"/>
    <x v="0"/>
    <m/>
    <x v="7"/>
    <m/>
    <m/>
    <m/>
    <s v="0–49"/>
  </r>
  <r>
    <x v="167"/>
    <s v="Kashish sharma"/>
    <s v="75000"/>
    <s v="ZM1251250MEG02221"/>
    <x v="1"/>
    <n v="0"/>
    <s v="Replacement"/>
    <m/>
    <x v="7"/>
    <x v="0"/>
    <s v="SHIPMENT DAMAGE"/>
    <x v="155"/>
    <x v="5"/>
    <x v="0"/>
    <x v="0"/>
    <s v="ME"/>
    <x v="0"/>
    <x v="0"/>
    <m/>
    <x v="7"/>
    <m/>
    <m/>
    <m/>
    <s v="0–49"/>
  </r>
  <r>
    <x v="167"/>
    <s v="Ramakanth Kancharla"/>
    <s v="73551"/>
    <s v="ZM1251249CAW06181"/>
    <x v="1"/>
    <n v="30"/>
    <s v="Refund with Return"/>
    <m/>
    <x v="7"/>
    <x v="0"/>
    <s v="ESCALATION"/>
    <x v="79"/>
    <x v="14"/>
    <x v="0"/>
    <x v="0"/>
    <s v="CA"/>
    <x v="20"/>
    <x v="0"/>
    <m/>
    <x v="7"/>
    <m/>
    <m/>
    <m/>
    <s v="0–49"/>
  </r>
  <r>
    <x v="167"/>
    <s v="Anil Kumar Batchu"/>
    <s v="65180"/>
    <s v="ZM1250832CAW02101"/>
    <x v="1"/>
    <n v="40"/>
    <s v="Replacement"/>
    <m/>
    <x v="7"/>
    <x v="0"/>
    <s v="CUSTOMER_EXPECTATION"/>
    <x v="98"/>
    <x v="14"/>
    <x v="3"/>
    <x v="0"/>
    <s v="CA"/>
    <x v="23"/>
    <x v="0"/>
    <m/>
    <x v="7"/>
    <m/>
    <m/>
    <m/>
    <s v="0–49"/>
  </r>
  <r>
    <x v="167"/>
    <s v="Meghana Desai"/>
    <s v="70710"/>
    <s v="ZM1251144CAG04607"/>
    <x v="1"/>
    <n v="31"/>
    <s v="Refund with Return"/>
    <m/>
    <x v="7"/>
    <x v="0"/>
    <s v="TRANSFER ARM STUCK"/>
    <x v="3"/>
    <x v="1"/>
    <x v="2"/>
    <x v="0"/>
    <s v="CA"/>
    <x v="5"/>
    <x v="0"/>
    <m/>
    <x v="7"/>
    <m/>
    <m/>
    <m/>
    <s v="0–49"/>
  </r>
  <r>
    <x v="168"/>
    <s v="Rashmi Srivastava"/>
    <s v="73090"/>
    <s v="ZM1251146CAG05207"/>
    <x v="1"/>
    <n v="15"/>
    <s v="Replacement"/>
    <m/>
    <x v="8"/>
    <x v="1"/>
    <s v="DISPENSING LOADCELL ERROR"/>
    <x v="85"/>
    <x v="20"/>
    <x v="2"/>
    <x v="0"/>
    <s v="CA"/>
    <x v="3"/>
    <x v="0"/>
    <m/>
    <x v="7"/>
    <m/>
    <m/>
    <m/>
    <s v="0–49"/>
  </r>
  <r>
    <x v="168"/>
    <s v="Kartik Thakkar"/>
    <s v="73676"/>
    <s v="ZM1251147CAG05583"/>
    <x v="1"/>
    <n v="12"/>
    <s v="Refund with Return"/>
    <m/>
    <x v="8"/>
    <x v="1"/>
    <s v="LOST SHIPMENT"/>
    <x v="69"/>
    <x v="5"/>
    <x v="2"/>
    <x v="0"/>
    <s v="CA"/>
    <x v="38"/>
    <x v="0"/>
    <m/>
    <x v="7"/>
    <m/>
    <m/>
    <m/>
    <s v="0–49"/>
  </r>
  <r>
    <x v="168"/>
    <s v="Hrishikesh Gore"/>
    <s v="75401"/>
    <s v="ZM1251146CAG05272"/>
    <x v="1"/>
    <n v="2"/>
    <s v="Refund with Return"/>
    <m/>
    <x v="8"/>
    <x v="1"/>
    <s v="DELIVERED TO WRONG ADDRESS"/>
    <x v="144"/>
    <x v="5"/>
    <x v="2"/>
    <x v="0"/>
    <s v="CA"/>
    <x v="3"/>
    <x v="0"/>
    <m/>
    <x v="7"/>
    <m/>
    <m/>
    <m/>
    <s v="0–49"/>
  </r>
  <r>
    <x v="168"/>
    <s v="Sagar Shah"/>
    <s v="66145"/>
    <s v="ZM1250728CAG01497"/>
    <x v="1"/>
    <n v="1391"/>
    <s v="Refund with Return"/>
    <m/>
    <x v="8"/>
    <x v="1"/>
    <s v="DOUGHBALL NOT FORMED"/>
    <x v="51"/>
    <x v="0"/>
    <x v="1"/>
    <x v="0"/>
    <s v="CA"/>
    <x v="31"/>
    <x v="0"/>
    <m/>
    <x v="7"/>
    <m/>
    <m/>
    <m/>
    <s v="1,000–1,999"/>
  </r>
  <r>
    <x v="168"/>
    <s v="Brahmadev Jain"/>
    <s v="71330"/>
    <s v="ZM1251144CAG04837"/>
    <x v="1"/>
    <n v="20"/>
    <s v="Refund with Return"/>
    <m/>
    <x v="8"/>
    <x v="1"/>
    <s v="TOP CASING CRACK"/>
    <x v="8"/>
    <x v="5"/>
    <x v="2"/>
    <x v="0"/>
    <s v="CA"/>
    <x v="5"/>
    <x v="0"/>
    <m/>
    <x v="7"/>
    <m/>
    <m/>
    <m/>
    <s v="0–49"/>
  </r>
  <r>
    <x v="168"/>
    <s v="Sanjay Sharma"/>
    <s v="73618"/>
    <s v="ZM1251146CAG05282"/>
    <x v="1"/>
    <n v="10"/>
    <s v="Refund with Return"/>
    <m/>
    <x v="8"/>
    <x v="1"/>
    <s v="FLOUR TUNNEL BLOCK"/>
    <x v="56"/>
    <x v="6"/>
    <x v="2"/>
    <x v="0"/>
    <s v="CA"/>
    <x v="3"/>
    <x v="0"/>
    <m/>
    <x v="7"/>
    <m/>
    <m/>
    <m/>
    <s v="0–49"/>
  </r>
  <r>
    <x v="168"/>
    <s v="Rajesh Mummaneni"/>
    <s v="70783"/>
    <s v="ZM1251144CAG04646"/>
    <x v="1"/>
    <n v="65"/>
    <s v="Refund with Return"/>
    <m/>
    <x v="8"/>
    <x v="1"/>
    <s v="ROTI QUALITY"/>
    <x v="30"/>
    <x v="17"/>
    <x v="2"/>
    <x v="0"/>
    <s v="CA"/>
    <x v="5"/>
    <x v="0"/>
    <m/>
    <x v="7"/>
    <m/>
    <m/>
    <m/>
    <s v="50–499"/>
  </r>
  <r>
    <x v="169"/>
    <s v="pavan nagulapalli"/>
    <s v="71864"/>
    <s v="ZM1251144CAG04817"/>
    <x v="1"/>
    <n v="4"/>
    <s v="Replacement"/>
    <m/>
    <x v="8"/>
    <x v="1"/>
    <s v="CUSTOMER_EXPECTATION"/>
    <x v="98"/>
    <x v="14"/>
    <x v="2"/>
    <x v="0"/>
    <s v="CA"/>
    <x v="5"/>
    <x v="0"/>
    <m/>
    <x v="7"/>
    <m/>
    <m/>
    <m/>
    <s v="0–49"/>
  </r>
  <r>
    <x v="169"/>
    <s v="Amit Deokar"/>
    <s v="68687"/>
    <s v="ZM1251144CAW04355"/>
    <x v="1"/>
    <n v="5"/>
    <s v="Replacement"/>
    <m/>
    <x v="8"/>
    <x v="1"/>
    <s v="FLOUR TUNNEL BLOCK"/>
    <x v="56"/>
    <x v="6"/>
    <x v="2"/>
    <x v="0"/>
    <s v="CA"/>
    <x v="5"/>
    <x v="0"/>
    <m/>
    <x v="7"/>
    <m/>
    <m/>
    <m/>
    <s v="0–49"/>
  </r>
  <r>
    <x v="169"/>
    <s v="Roshan Abraham"/>
    <s v="67016"/>
    <s v="ZM1250834CAG02360"/>
    <x v="1"/>
    <n v="15"/>
    <s v="Replacement"/>
    <m/>
    <x v="8"/>
    <x v="1"/>
    <s v="KNEAD BLADE STUCK"/>
    <x v="2"/>
    <x v="0"/>
    <x v="3"/>
    <x v="0"/>
    <s v="CA"/>
    <x v="35"/>
    <x v="0"/>
    <m/>
    <x v="7"/>
    <m/>
    <m/>
    <m/>
    <s v="0–49"/>
  </r>
  <r>
    <x v="169"/>
    <s v="Najmussaher Momin"/>
    <s v="66615"/>
    <s v="ZM1250834CAG02412"/>
    <x v="1"/>
    <n v="26"/>
    <s v="Refund with Return"/>
    <m/>
    <x v="8"/>
    <x v="1"/>
    <s v="CANNOT CONNECT TO WI-FI"/>
    <x v="23"/>
    <x v="12"/>
    <x v="3"/>
    <x v="0"/>
    <s v="CA"/>
    <x v="35"/>
    <x v="0"/>
    <m/>
    <x v="7"/>
    <m/>
    <m/>
    <m/>
    <s v="0–49"/>
  </r>
  <r>
    <x v="169"/>
    <s v="Akhilesh Kumar"/>
    <s v="68416"/>
    <s v="ZM1251042MEG01391"/>
    <x v="1"/>
    <n v="53"/>
    <s v="Replacement"/>
    <m/>
    <x v="8"/>
    <x v="1"/>
    <s v="FULLY UNCOOKED"/>
    <x v="30"/>
    <x v="17"/>
    <x v="6"/>
    <x v="0"/>
    <s v="ME"/>
    <x v="18"/>
    <x v="0"/>
    <m/>
    <x v="7"/>
    <m/>
    <m/>
    <m/>
    <s v="50–499"/>
  </r>
  <r>
    <x v="169"/>
    <s v="Dharam Singla"/>
    <s v="74536"/>
    <s v="ZM1251249MEG02031"/>
    <x v="1"/>
    <n v="18"/>
    <s v="Refund with Return"/>
    <m/>
    <x v="8"/>
    <x v="1"/>
    <s v="ROTI QUALITY"/>
    <x v="30"/>
    <x v="17"/>
    <x v="0"/>
    <x v="0"/>
    <s v="ME"/>
    <x v="20"/>
    <x v="0"/>
    <m/>
    <x v="7"/>
    <m/>
    <m/>
    <m/>
    <s v="0–49"/>
  </r>
  <r>
    <x v="170"/>
    <s v="Jagadish Radhakrishanan"/>
    <s v="68584"/>
    <s v="ZM1251144CAG04515"/>
    <x v="1"/>
    <n v="1"/>
    <s v="Refund with Return"/>
    <m/>
    <x v="8"/>
    <x v="1"/>
    <s v="FLOUR TUNNEL BLOCK"/>
    <x v="56"/>
    <x v="6"/>
    <x v="2"/>
    <x v="0"/>
    <s v="CA"/>
    <x v="5"/>
    <x v="0"/>
    <m/>
    <x v="7"/>
    <m/>
    <m/>
    <m/>
    <s v="0–49"/>
  </r>
  <r>
    <x v="170"/>
    <s v="Amandeep Dhillon"/>
    <s v="71429"/>
    <s v="ZM1251144CAG04774"/>
    <x v="1"/>
    <n v="8"/>
    <s v="Refund with Return"/>
    <m/>
    <x v="8"/>
    <x v="1"/>
    <s v="TOP CASING CRACK"/>
    <x v="8"/>
    <x v="5"/>
    <x v="2"/>
    <x v="0"/>
    <s v="CA"/>
    <x v="5"/>
    <x v="0"/>
    <m/>
    <x v="7"/>
    <m/>
    <m/>
    <m/>
    <s v="0–49"/>
  </r>
  <r>
    <x v="170"/>
    <s v="Manish Chindaliya"/>
    <s v="73377"/>
    <s v="ZM1251146CAG05338"/>
    <x v="1"/>
    <n v="188"/>
    <s v="Replacement"/>
    <m/>
    <x v="8"/>
    <x v="1"/>
    <s v="DELIVERED TO WRONG ADDRESS"/>
    <x v="144"/>
    <x v="5"/>
    <x v="2"/>
    <x v="0"/>
    <s v="CA"/>
    <x v="3"/>
    <x v="0"/>
    <m/>
    <x v="7"/>
    <m/>
    <m/>
    <m/>
    <s v="50–499"/>
  </r>
  <r>
    <x v="140"/>
    <s v="Imran Maknojiya"/>
    <s v="76553"/>
    <s v="ZM1251251CAG07886"/>
    <x v="1"/>
    <n v="11"/>
    <s v="Refund with Return"/>
    <m/>
    <x v="7"/>
    <x v="0"/>
    <s v="DOUGH STUCK ON KICKER"/>
    <x v="3"/>
    <x v="1"/>
    <x v="0"/>
    <x v="0"/>
    <s v="CA"/>
    <x v="1"/>
    <x v="0"/>
    <m/>
    <x v="7"/>
    <m/>
    <m/>
    <m/>
    <s v="0–49"/>
  </r>
  <r>
    <x v="170"/>
    <s v="Manish Kumar"/>
    <s v="72748"/>
    <s v="ZM1251147CAG05384"/>
    <x v="1"/>
    <n v="61"/>
    <s v="Refund with Return"/>
    <m/>
    <x v="8"/>
    <x v="1"/>
    <s v="ROTI QUALITY"/>
    <x v="30"/>
    <x v="17"/>
    <x v="2"/>
    <x v="0"/>
    <s v="CA"/>
    <x v="38"/>
    <x v="0"/>
    <m/>
    <x v="7"/>
    <m/>
    <m/>
    <m/>
    <s v="50–499"/>
  </r>
  <r>
    <x v="170"/>
    <s v="Aniket Mohorir"/>
    <s v="72074"/>
    <s v="ZM1251249MEG01840"/>
    <x v="1"/>
    <n v="20"/>
    <s v="Refund with Return"/>
    <m/>
    <x v="8"/>
    <x v="1"/>
    <s v="ORDER WAS CANCELLED BUT GOT DELIVERED"/>
    <x v="149"/>
    <x v="5"/>
    <x v="0"/>
    <x v="0"/>
    <s v="ME"/>
    <x v="20"/>
    <x v="0"/>
    <m/>
    <x v="7"/>
    <m/>
    <m/>
    <m/>
    <s v="0–49"/>
  </r>
  <r>
    <x v="170"/>
    <s v="Archana Suresh"/>
    <s v="71287"/>
    <s v="ZM1251146CAG04920"/>
    <x v="1"/>
    <n v="6"/>
    <s v="Refund with Return"/>
    <m/>
    <x v="8"/>
    <x v="1"/>
    <s v="CUSTOMER_EXPECTATION"/>
    <x v="98"/>
    <x v="14"/>
    <x v="2"/>
    <x v="0"/>
    <s v="CA"/>
    <x v="3"/>
    <x v="0"/>
    <m/>
    <x v="7"/>
    <m/>
    <m/>
    <m/>
    <s v="0–49"/>
  </r>
  <r>
    <x v="171"/>
    <s v="Adwait Muthal"/>
    <s v="63367"/>
    <s v="ZM1250310CAW0052"/>
    <x v="1"/>
    <n v="0"/>
    <s v="Replacement"/>
    <m/>
    <x v="8"/>
    <x v="1"/>
    <s v="CUSTOMER_EXPECTATION"/>
    <x v="98"/>
    <x v="14"/>
    <x v="7"/>
    <x v="0"/>
    <s v="CA"/>
    <x v="56"/>
    <x v="0"/>
    <m/>
    <x v="7"/>
    <m/>
    <m/>
    <m/>
    <s v="0–49"/>
  </r>
  <r>
    <x v="171"/>
    <s v="Lakshmi Priya Gayatri Vutukuri"/>
    <s v="69334"/>
    <s v="ZM1250834CAG02396"/>
    <x v="1"/>
    <n v="24"/>
    <s v="Replacement"/>
    <m/>
    <x v="8"/>
    <x v="1"/>
    <s v="PARTIALLY UNCOOKED"/>
    <x v="30"/>
    <x v="17"/>
    <x v="3"/>
    <x v="0"/>
    <s v="CA"/>
    <x v="35"/>
    <x v="0"/>
    <m/>
    <x v="7"/>
    <m/>
    <m/>
    <m/>
    <s v="0–49"/>
  </r>
  <r>
    <x v="171"/>
    <s v="Animesh Joshi"/>
    <s v="65209"/>
    <s v="ZM1250624CAG00721"/>
    <x v="1"/>
    <n v="75"/>
    <s v="Refund with Return"/>
    <m/>
    <x v="8"/>
    <x v="1"/>
    <s v="TRANSFER ARM STUCK"/>
    <x v="3"/>
    <x v="1"/>
    <x v="10"/>
    <x v="0"/>
    <s v="CA"/>
    <x v="37"/>
    <x v="0"/>
    <m/>
    <x v="7"/>
    <m/>
    <m/>
    <m/>
    <s v="50–499"/>
  </r>
  <r>
    <x v="171"/>
    <s v="Jaykumar Maheshkar"/>
    <s v="74007"/>
    <s v="ZM1251147CAW06143"/>
    <x v="1"/>
    <n v="3"/>
    <s v="Refund with Return"/>
    <m/>
    <x v="8"/>
    <x v="1"/>
    <s v="FLOUR TUNNEL BLOCK"/>
    <x v="56"/>
    <x v="6"/>
    <x v="2"/>
    <x v="0"/>
    <s v="CA"/>
    <x v="38"/>
    <x v="0"/>
    <m/>
    <x v="7"/>
    <m/>
    <m/>
    <m/>
    <s v="0–49"/>
  </r>
  <r>
    <x v="171"/>
    <s v="Dyuti Sethi"/>
    <s v="72801"/>
    <s v="ZM1251146CAG05062"/>
    <x v="1"/>
    <n v="12"/>
    <s v="Replacement"/>
    <m/>
    <x v="8"/>
    <x v="1"/>
    <s v="PARTIALLY UNCOOKED"/>
    <x v="30"/>
    <x v="17"/>
    <x v="2"/>
    <x v="0"/>
    <s v="CA"/>
    <x v="3"/>
    <x v="0"/>
    <m/>
    <x v="7"/>
    <m/>
    <m/>
    <m/>
    <s v="0–49"/>
  </r>
  <r>
    <x v="172"/>
    <s v="Mitesh Mahajan"/>
    <s v="64205"/>
    <s v="ZM1250624CAG00864"/>
    <x v="1"/>
    <n v="39"/>
    <s v="Refund with Return"/>
    <m/>
    <x v="8"/>
    <x v="1"/>
    <s v="TRANSFER ARM STUCK"/>
    <x v="3"/>
    <x v="1"/>
    <x v="10"/>
    <x v="0"/>
    <s v="CA"/>
    <x v="37"/>
    <x v="0"/>
    <m/>
    <x v="7"/>
    <m/>
    <m/>
    <m/>
    <s v="0–49"/>
  </r>
  <r>
    <x v="172"/>
    <s v="Amanpreet Saini"/>
    <s v="68410"/>
    <s v="ZM1250939CAW03212"/>
    <x v="1"/>
    <n v="20"/>
    <s v="Refund with Return"/>
    <m/>
    <x v="8"/>
    <x v="1"/>
    <s v="CUSTOMER_EXPECTATION"/>
    <x v="98"/>
    <x v="14"/>
    <x v="9"/>
    <x v="0"/>
    <s v="CA"/>
    <x v="36"/>
    <x v="0"/>
    <m/>
    <x v="7"/>
    <m/>
    <m/>
    <m/>
    <s v="0–49"/>
  </r>
  <r>
    <x v="172"/>
    <s v="Sunil Singh"/>
    <s v="73761"/>
    <s v="ZM1251147CAGO5379"/>
    <x v="1"/>
    <n v="0"/>
    <s v="Replacement"/>
    <m/>
    <x v="8"/>
    <x v="1"/>
    <s v="NOT POWERING ON"/>
    <x v="5"/>
    <x v="3"/>
    <x v="2"/>
    <x v="0"/>
    <s v="CA"/>
    <x v="38"/>
    <x v="0"/>
    <m/>
    <x v="7"/>
    <m/>
    <m/>
    <m/>
    <s v="0–49"/>
  </r>
  <r>
    <x v="172"/>
    <s v="Kireet Agrawal"/>
    <s v="70422"/>
    <s v="ZM1251043CAG03884"/>
    <x v="1"/>
    <n v="12"/>
    <s v="Replacement"/>
    <m/>
    <x v="8"/>
    <x v="1"/>
    <s v="KNEAD BLADE STUCK"/>
    <x v="2"/>
    <x v="0"/>
    <x v="6"/>
    <x v="0"/>
    <s v="CA"/>
    <x v="9"/>
    <x v="0"/>
    <m/>
    <x v="7"/>
    <m/>
    <m/>
    <m/>
    <s v="0–49"/>
  </r>
  <r>
    <x v="173"/>
    <s v="Manish Bhatia"/>
    <s v="63412"/>
    <s v="ZM1250623CAG00492"/>
    <x v="1"/>
    <n v="17"/>
    <s v="Replacement"/>
    <m/>
    <x v="8"/>
    <x v="1"/>
    <s v="PARTIALLY UNCOOKED"/>
    <x v="30"/>
    <x v="17"/>
    <x v="10"/>
    <x v="0"/>
    <s v="CA"/>
    <x v="22"/>
    <x v="0"/>
    <m/>
    <x v="7"/>
    <m/>
    <m/>
    <m/>
    <s v="0–49"/>
  </r>
  <r>
    <x v="173"/>
    <s v="Ashok Prasad"/>
    <s v="69914"/>
    <s v="ZM1250940MEG01056"/>
    <x v="1"/>
    <n v="17"/>
    <s v="Replacement"/>
    <m/>
    <x v="8"/>
    <x v="1"/>
    <s v="INCORRECT PARTS PLACEMENT"/>
    <x v="148"/>
    <x v="9"/>
    <x v="9"/>
    <x v="0"/>
    <s v="ME"/>
    <x v="14"/>
    <x v="0"/>
    <m/>
    <x v="7"/>
    <m/>
    <m/>
    <m/>
    <s v="0–49"/>
  </r>
  <r>
    <x v="173"/>
    <s v="Charu Bajaj"/>
    <s v="71577"/>
    <s v="ZM1251146CAG04980"/>
    <x v="1"/>
    <n v="4"/>
    <s v="Refund with Return"/>
    <m/>
    <x v="8"/>
    <x v="1"/>
    <s v="CUSTOMER_EXPECTATION"/>
    <x v="98"/>
    <x v="14"/>
    <x v="2"/>
    <x v="0"/>
    <s v="CA"/>
    <x v="3"/>
    <x v="0"/>
    <m/>
    <x v="7"/>
    <m/>
    <m/>
    <m/>
    <s v="0–49"/>
  </r>
  <r>
    <x v="173"/>
    <s v="Rameen Malik"/>
    <s v="71980"/>
    <s v="ZM1251147CAW05800"/>
    <x v="1"/>
    <n v="15"/>
    <s v="Refund with Return"/>
    <m/>
    <x v="8"/>
    <x v="1"/>
    <s v="ORDER WAS CANCELLED BUT GOT DELIVERED"/>
    <x v="149"/>
    <x v="5"/>
    <x v="2"/>
    <x v="0"/>
    <s v="CA"/>
    <x v="38"/>
    <x v="0"/>
    <m/>
    <x v="7"/>
    <m/>
    <m/>
    <m/>
    <s v="0–49"/>
  </r>
  <r>
    <x v="173"/>
    <s v="Vivian Madtha"/>
    <s v="64221"/>
    <s v="ZM1250626CAW01317"/>
    <x v="1"/>
    <n v="240"/>
    <s v="Refund with Return"/>
    <m/>
    <x v="8"/>
    <x v="1"/>
    <s v="ROTI QUALITY"/>
    <x v="30"/>
    <x v="17"/>
    <x v="10"/>
    <x v="0"/>
    <s v="CA"/>
    <x v="15"/>
    <x v="0"/>
    <m/>
    <x v="7"/>
    <m/>
    <m/>
    <m/>
    <s v="50–499"/>
  </r>
  <r>
    <x v="173"/>
    <s v="Henna Khan"/>
    <s v="72885"/>
    <s v="ZM1251043CAG04004"/>
    <x v="1"/>
    <n v="12"/>
    <s v="Replacement"/>
    <m/>
    <x v="8"/>
    <x v="1"/>
    <s v="TRANSFER ARM RATTLING NOISE"/>
    <x v="1"/>
    <x v="1"/>
    <x v="6"/>
    <x v="0"/>
    <s v="CA"/>
    <x v="9"/>
    <x v="0"/>
    <m/>
    <x v="7"/>
    <m/>
    <m/>
    <m/>
    <s v="0–49"/>
  </r>
  <r>
    <x v="173"/>
    <s v="Jonil Soni"/>
    <s v="70757"/>
    <s v="ZM1251043CAG04208"/>
    <x v="1"/>
    <n v="6"/>
    <s v="Refund with Return"/>
    <m/>
    <x v="8"/>
    <x v="1"/>
    <s v="OVERHEATING"/>
    <x v="57"/>
    <x v="4"/>
    <x v="6"/>
    <x v="0"/>
    <s v="CA"/>
    <x v="9"/>
    <x v="0"/>
    <m/>
    <x v="7"/>
    <m/>
    <m/>
    <m/>
    <s v="0–49"/>
  </r>
  <r>
    <x v="173"/>
    <s v="Khalid Khan"/>
    <s v="72746"/>
    <s v="ZM1251249MEG01782"/>
    <x v="1"/>
    <n v="38"/>
    <s v="Refund with Return"/>
    <m/>
    <x v="8"/>
    <x v="1"/>
    <s v="CANNOT TRANSFER DOUGHBALL"/>
    <x v="3"/>
    <x v="1"/>
    <x v="0"/>
    <x v="0"/>
    <s v="ME"/>
    <x v="20"/>
    <x v="0"/>
    <m/>
    <x v="7"/>
    <m/>
    <m/>
    <m/>
    <s v="0–49"/>
  </r>
  <r>
    <x v="174"/>
    <s v="Karthik Sampath"/>
    <s v="69187"/>
    <s v="ZM1250836CAG02960"/>
    <x v="1"/>
    <n v="0"/>
    <s v="Replacement"/>
    <m/>
    <x v="8"/>
    <x v="1"/>
    <s v="WRONG COLOR DELIVERED"/>
    <x v="146"/>
    <x v="5"/>
    <x v="3"/>
    <x v="0"/>
    <s v="CA"/>
    <x v="13"/>
    <x v="0"/>
    <m/>
    <x v="7"/>
    <m/>
    <m/>
    <m/>
    <s v="0–49"/>
  </r>
  <r>
    <x v="174"/>
    <s v="Rajesh Yennam"/>
    <s v="69262"/>
    <s v="ZM1250832CAW02127"/>
    <x v="1"/>
    <n v="22"/>
    <s v="Refund with Return"/>
    <m/>
    <x v="8"/>
    <x v="1"/>
    <s v="NOT POWERING ON"/>
    <x v="5"/>
    <x v="3"/>
    <x v="3"/>
    <x v="0"/>
    <s v="CA"/>
    <x v="23"/>
    <x v="0"/>
    <m/>
    <x v="7"/>
    <m/>
    <m/>
    <m/>
    <s v="0–49"/>
  </r>
  <r>
    <x v="174"/>
    <s v="Vishnu Dalbhatwala"/>
    <s v="68648"/>
    <s v="ZM1250835CAG02586"/>
    <x v="1"/>
    <n v="309"/>
    <s v="Refund with Return"/>
    <m/>
    <x v="8"/>
    <x v="1"/>
    <s v="TRANSFER ARM STUCK"/>
    <x v="3"/>
    <x v="1"/>
    <x v="3"/>
    <x v="0"/>
    <s v="CA"/>
    <x v="8"/>
    <x v="0"/>
    <m/>
    <x v="7"/>
    <m/>
    <m/>
    <m/>
    <s v="50–499"/>
  </r>
  <r>
    <x v="174"/>
    <s v="Rakhi Dave"/>
    <s v="66568"/>
    <s v="ZM1250731CAG01954"/>
    <x v="1"/>
    <n v="6"/>
    <s v="Refund with Return"/>
    <m/>
    <x v="8"/>
    <x v="1"/>
    <s v="TRANSFER ARM STUCK"/>
    <x v="3"/>
    <x v="1"/>
    <x v="1"/>
    <x v="0"/>
    <s v="CA"/>
    <x v="33"/>
    <x v="0"/>
    <m/>
    <x v="7"/>
    <m/>
    <m/>
    <m/>
    <s v="0–49"/>
  </r>
  <r>
    <x v="175"/>
    <s v="Deepak Kejriwal"/>
    <s v="67057"/>
    <s v="ZM1250731CAG01996"/>
    <x v="1"/>
    <n v="602"/>
    <s v="Refund with Return"/>
    <m/>
    <x v="8"/>
    <x v="1"/>
    <s v="TRANSFER ARM STUCK"/>
    <x v="3"/>
    <x v="1"/>
    <x v="1"/>
    <x v="0"/>
    <s v="CA"/>
    <x v="33"/>
    <x v="0"/>
    <m/>
    <x v="7"/>
    <m/>
    <m/>
    <m/>
    <s v="500–999"/>
  </r>
  <r>
    <x v="175"/>
    <s v="Rajesh Gujjari"/>
    <s v="69594"/>
    <s v="ZM1250836CAG02806"/>
    <x v="1"/>
    <n v="15"/>
    <s v="Replacement"/>
    <m/>
    <x v="8"/>
    <x v="1"/>
    <s v="KNEAD BLADE STUCK"/>
    <x v="2"/>
    <x v="0"/>
    <x v="3"/>
    <x v="0"/>
    <s v="CA"/>
    <x v="13"/>
    <x v="0"/>
    <m/>
    <x v="7"/>
    <m/>
    <m/>
    <m/>
    <s v="0–49"/>
  </r>
  <r>
    <x v="176"/>
    <s v="Archana Shinde"/>
    <s v="72009"/>
    <s v="ZM1251042MEGO1450"/>
    <x v="1"/>
    <n v="0"/>
    <s v="Refund with Return"/>
    <m/>
    <x v="8"/>
    <x v="1"/>
    <s v="CUSTOMER_EXPECTATION"/>
    <x v="98"/>
    <x v="14"/>
    <x v="6"/>
    <x v="0"/>
    <s v="ME"/>
    <x v="18"/>
    <x v="0"/>
    <m/>
    <x v="7"/>
    <m/>
    <m/>
    <m/>
    <s v="0–49"/>
  </r>
  <r>
    <x v="176"/>
    <s v="Sameer Dhamne"/>
    <s v="69222"/>
    <s v="ZM1250834CAG02420"/>
    <x v="1"/>
    <n v="19"/>
    <s v="Refund with Return"/>
    <m/>
    <x v="8"/>
    <x v="1"/>
    <s v="ESCALATION"/>
    <x v="79"/>
    <x v="14"/>
    <x v="3"/>
    <x v="0"/>
    <s v="CA"/>
    <x v="35"/>
    <x v="0"/>
    <m/>
    <x v="7"/>
    <m/>
    <m/>
    <m/>
    <s v="0–49"/>
  </r>
  <r>
    <x v="177"/>
    <s v="Saif Vazir"/>
    <s v="65563"/>
    <s v="ZM1250832CAW02137"/>
    <x v="1"/>
    <n v="15"/>
    <s v="Refund with Return"/>
    <m/>
    <x v="8"/>
    <x v="1"/>
    <s v="TOO MUCH OIL"/>
    <x v="151"/>
    <x v="6"/>
    <x v="3"/>
    <x v="0"/>
    <s v="CA"/>
    <x v="23"/>
    <x v="0"/>
    <m/>
    <x v="7"/>
    <m/>
    <m/>
    <m/>
    <s v="0–49"/>
  </r>
  <r>
    <x v="177"/>
    <s v="Naz Kasmani"/>
    <s v="66361"/>
    <s v="ZM1250832CAW02097"/>
    <x v="1"/>
    <n v="24"/>
    <s v="Refund with Return"/>
    <m/>
    <x v="8"/>
    <x v="1"/>
    <s v="MULTIPLE ISSUES"/>
    <x v="15"/>
    <x v="11"/>
    <x v="3"/>
    <x v="0"/>
    <s v="CA"/>
    <x v="23"/>
    <x v="0"/>
    <m/>
    <x v="7"/>
    <m/>
    <m/>
    <m/>
    <s v="0–49"/>
  </r>
  <r>
    <x v="177"/>
    <s v="Priyanka Raval"/>
    <s v="70522"/>
    <s v="ZM1251043CAG04134"/>
    <x v="1"/>
    <n v="2"/>
    <s v="Replacement"/>
    <m/>
    <x v="8"/>
    <x v="1"/>
    <s v="CUSTOMER_EXPECTATION"/>
    <x v="98"/>
    <x v="14"/>
    <x v="6"/>
    <x v="0"/>
    <s v="CA"/>
    <x v="9"/>
    <x v="0"/>
    <m/>
    <x v="7"/>
    <m/>
    <m/>
    <m/>
    <s v="0–49"/>
  </r>
  <r>
    <x v="177"/>
    <s v="Jaswinder Paul"/>
    <s v="71508"/>
    <s v="ZM1251144CAG04791"/>
    <x v="1"/>
    <n v="34"/>
    <s v="Replacement"/>
    <m/>
    <x v="8"/>
    <x v="1"/>
    <s v="CUSTOMER_EXPECTATION"/>
    <x v="98"/>
    <x v="14"/>
    <x v="2"/>
    <x v="0"/>
    <s v="CA"/>
    <x v="5"/>
    <x v="0"/>
    <m/>
    <x v="7"/>
    <m/>
    <m/>
    <m/>
    <s v="0–49"/>
  </r>
  <r>
    <x v="177"/>
    <s v="Binay Singh"/>
    <s v="64282"/>
    <s v="ZM1250624CAG00907"/>
    <x v="1"/>
    <n v="0"/>
    <s v="Replacement"/>
    <m/>
    <x v="8"/>
    <x v="1"/>
    <s v="TRANSFER ARM RATTLING NOISE"/>
    <x v="1"/>
    <x v="1"/>
    <x v="10"/>
    <x v="0"/>
    <s v="CA"/>
    <x v="37"/>
    <x v="0"/>
    <m/>
    <x v="7"/>
    <m/>
    <m/>
    <m/>
    <s v="0–49"/>
  </r>
  <r>
    <x v="177"/>
    <s v="Nishant Kumar"/>
    <s v="72881"/>
    <s v="ZM1251147CAG05465"/>
    <x v="1"/>
    <n v="20"/>
    <s v="Refund with Return"/>
    <m/>
    <x v="8"/>
    <x v="1"/>
    <s v="DISPENSING LOADCELL ERROR"/>
    <x v="85"/>
    <x v="20"/>
    <x v="2"/>
    <x v="0"/>
    <s v="CA"/>
    <x v="38"/>
    <x v="0"/>
    <m/>
    <x v="7"/>
    <m/>
    <m/>
    <m/>
    <s v="0–49"/>
  </r>
  <r>
    <x v="177"/>
    <s v="Srinivas Kumandan"/>
    <s v="69146"/>
    <s v="ZM1250836CAG02784"/>
    <x v="1"/>
    <n v="38"/>
    <s v="Refund with Return"/>
    <m/>
    <x v="8"/>
    <x v="1"/>
    <s v="CUSTOMER_EXPECTATION"/>
    <x v="98"/>
    <x v="14"/>
    <x v="3"/>
    <x v="0"/>
    <s v="CA"/>
    <x v="13"/>
    <x v="0"/>
    <m/>
    <x v="7"/>
    <m/>
    <m/>
    <m/>
    <s v="0–49"/>
  </r>
  <r>
    <x v="178"/>
    <s v="Sonam Puri"/>
    <s v="65342"/>
    <s v="ZM1250729CAG01637"/>
    <x v="1"/>
    <n v="53"/>
    <s v="Replacement"/>
    <m/>
    <x v="8"/>
    <x v="1"/>
    <s v="KNEAD BLADE STUCK"/>
    <x v="2"/>
    <x v="0"/>
    <x v="1"/>
    <x v="0"/>
    <s v="CA"/>
    <x v="2"/>
    <x v="0"/>
    <m/>
    <x v="7"/>
    <m/>
    <m/>
    <m/>
    <s v="50–499"/>
  </r>
  <r>
    <x v="179"/>
    <s v="VARUN ASARPOTA"/>
    <s v="73547"/>
    <s v="ZM1251147CAG05648"/>
    <x v="1"/>
    <n v="5"/>
    <s v="Refund with Return"/>
    <m/>
    <x v="8"/>
    <x v="1"/>
    <s v="AESTHETICS"/>
    <x v="156"/>
    <x v="8"/>
    <x v="2"/>
    <x v="0"/>
    <s v="CA"/>
    <x v="38"/>
    <x v="0"/>
    <m/>
    <x v="7"/>
    <m/>
    <m/>
    <m/>
    <s v="0–49"/>
  </r>
  <r>
    <x v="179"/>
    <s v="madhurika kommidi"/>
    <s v="68674"/>
    <s v="ZM1251144CAG04522"/>
    <x v="1"/>
    <n v="0"/>
    <s v="Refund with Return"/>
    <m/>
    <x v="8"/>
    <x v="1"/>
    <s v="CANNOT CONNECT TO WI-FI"/>
    <x v="23"/>
    <x v="12"/>
    <x v="2"/>
    <x v="0"/>
    <s v="CA"/>
    <x v="5"/>
    <x v="0"/>
    <m/>
    <x v="7"/>
    <m/>
    <m/>
    <m/>
    <s v="0–49"/>
  </r>
  <r>
    <x v="159"/>
    <s v="Neena Sharma"/>
    <s v="75078"/>
    <s v="ZM1251250CAW06761"/>
    <x v="1"/>
    <n v="128"/>
    <s v="Replacement"/>
    <m/>
    <x v="7"/>
    <x v="0"/>
    <s v="DOUGH STUCK ON KICKER"/>
    <x v="3"/>
    <x v="1"/>
    <x v="0"/>
    <x v="0"/>
    <s v="CA"/>
    <x v="0"/>
    <x v="0"/>
    <m/>
    <x v="7"/>
    <m/>
    <m/>
    <m/>
    <s v="50–499"/>
  </r>
  <r>
    <x v="179"/>
    <s v="Swati Jain"/>
    <s v="65035"/>
    <s v="ZM1250730CAW01875"/>
    <x v="1"/>
    <n v="0"/>
    <s v="Replacement"/>
    <m/>
    <x v="8"/>
    <x v="1"/>
    <s v="TRANSFER ARM RATTLING NOISE"/>
    <x v="1"/>
    <x v="1"/>
    <x v="1"/>
    <x v="0"/>
    <s v="CA"/>
    <x v="32"/>
    <x v="0"/>
    <m/>
    <x v="7"/>
    <m/>
    <m/>
    <m/>
    <s v="0–49"/>
  </r>
  <r>
    <x v="180"/>
    <s v="Shruthi Raman"/>
    <s v="73569"/>
    <s v="ZM1251147CAG05620"/>
    <x v="1"/>
    <n v="17"/>
    <s v="Replacement"/>
    <m/>
    <x v="8"/>
    <x v="1"/>
    <s v="PANS NOT HEATING"/>
    <x v="24"/>
    <x v="4"/>
    <x v="2"/>
    <x v="0"/>
    <s v="CA"/>
    <x v="38"/>
    <x v="0"/>
    <m/>
    <x v="7"/>
    <m/>
    <m/>
    <m/>
    <s v="0–49"/>
  </r>
  <r>
    <x v="181"/>
    <s v="Rahul Katheria"/>
    <s v="71734"/>
    <s v="ZM1251146MEG01698"/>
    <x v="1"/>
    <n v="16"/>
    <s v="Refund with Return"/>
    <m/>
    <x v="8"/>
    <x v="1"/>
    <s v="CANNOT KICK THE ROTI OUT"/>
    <x v="3"/>
    <x v="1"/>
    <x v="2"/>
    <x v="0"/>
    <s v="ME"/>
    <x v="3"/>
    <x v="0"/>
    <m/>
    <x v="7"/>
    <m/>
    <m/>
    <m/>
    <s v="0–49"/>
  </r>
  <r>
    <x v="181"/>
    <s v="Kunjan Naik"/>
    <s v="70686"/>
    <s v="ZM1251144CAG04575"/>
    <x v="1"/>
    <n v="20"/>
    <s v="Refund with Return"/>
    <m/>
    <x v="8"/>
    <x v="1"/>
    <s v="DOUGHBALL NOT FORMED"/>
    <x v="51"/>
    <x v="0"/>
    <x v="2"/>
    <x v="0"/>
    <s v="CA"/>
    <x v="5"/>
    <x v="0"/>
    <m/>
    <x v="7"/>
    <m/>
    <m/>
    <m/>
    <s v="0–49"/>
  </r>
  <r>
    <x v="181"/>
    <s v="Sachin Talakoti"/>
    <s v="72153"/>
    <s v="ZM1251043CAG03706"/>
    <x v="1"/>
    <n v="16"/>
    <s v="Refund with Return"/>
    <m/>
    <x v="8"/>
    <x v="1"/>
    <s v="CUSTOMER_EXPECTATION"/>
    <x v="98"/>
    <x v="14"/>
    <x v="6"/>
    <x v="0"/>
    <s v="CA"/>
    <x v="9"/>
    <x v="0"/>
    <m/>
    <x v="7"/>
    <m/>
    <m/>
    <m/>
    <s v="0–49"/>
  </r>
  <r>
    <x v="181"/>
    <s v="Lalit Jagtiani"/>
    <s v="66688"/>
    <s v="ZM1250627MEG00153"/>
    <x v="1"/>
    <n v="396"/>
    <s v="Refund with Return"/>
    <m/>
    <x v="8"/>
    <x v="1"/>
    <s v="CUSTOMER_EXPECTATION"/>
    <x v="98"/>
    <x v="14"/>
    <x v="10"/>
    <x v="0"/>
    <s v="ME"/>
    <x v="28"/>
    <x v="0"/>
    <m/>
    <x v="7"/>
    <m/>
    <m/>
    <m/>
    <s v="50–499"/>
  </r>
  <r>
    <x v="181"/>
    <s v="Ravi Kalaria"/>
    <s v="68433"/>
    <s v="ZM1251146MEG01674"/>
    <x v="1"/>
    <n v="1"/>
    <s v="Refund with Return"/>
    <m/>
    <x v="8"/>
    <x v="1"/>
    <s v="CUSTOMER_EXPECTATION"/>
    <x v="98"/>
    <x v="14"/>
    <x v="2"/>
    <x v="0"/>
    <s v="ME"/>
    <x v="3"/>
    <x v="0"/>
    <m/>
    <x v="7"/>
    <m/>
    <m/>
    <m/>
    <s v="0–49"/>
  </r>
  <r>
    <x v="181"/>
    <s v="SAEED AFZAL"/>
    <s v="71303"/>
    <s v="ZM1251146CAG05018"/>
    <x v="1"/>
    <n v="5"/>
    <s v="Refund with Return"/>
    <m/>
    <x v="8"/>
    <x v="1"/>
    <s v="FLOUR TUNNEL BLOCK"/>
    <x v="56"/>
    <x v="6"/>
    <x v="2"/>
    <x v="0"/>
    <s v="CA"/>
    <x v="3"/>
    <x v="0"/>
    <m/>
    <x v="7"/>
    <m/>
    <m/>
    <m/>
    <s v="0–49"/>
  </r>
  <r>
    <x v="181"/>
    <s v="ARFAN Razzaq"/>
    <s v="72404"/>
    <s v="ZM1251146MEG01628"/>
    <x v="1"/>
    <n v="0"/>
    <s v="Refund with Return"/>
    <m/>
    <x v="8"/>
    <x v="1"/>
    <s v="DOUGHBALL NOT FORMED"/>
    <x v="51"/>
    <x v="0"/>
    <x v="2"/>
    <x v="0"/>
    <s v="ME"/>
    <x v="3"/>
    <x v="0"/>
    <m/>
    <x v="7"/>
    <m/>
    <m/>
    <m/>
    <s v="0–49"/>
  </r>
  <r>
    <x v="182"/>
    <s v="Tushaar Sinha"/>
    <s v="70396"/>
    <s v="ZM1250940CAG03655"/>
    <x v="1"/>
    <n v="5"/>
    <s v="Replacement"/>
    <m/>
    <x v="8"/>
    <x v="1"/>
    <s v="SLAVE COMMUNICATION ERROR"/>
    <x v="18"/>
    <x v="3"/>
    <x v="9"/>
    <x v="0"/>
    <s v="CA"/>
    <x v="14"/>
    <x v="0"/>
    <m/>
    <x v="7"/>
    <m/>
    <m/>
    <m/>
    <s v="0–49"/>
  </r>
  <r>
    <x v="182"/>
    <s v="Rupinder Kaur"/>
    <s v="72816"/>
    <s v="ZM1251043CAG03797"/>
    <x v="1"/>
    <n v="69"/>
    <s v="Refund with Return"/>
    <m/>
    <x v="8"/>
    <x v="1"/>
    <s v="ROTI QUALITY"/>
    <x v="30"/>
    <x v="17"/>
    <x v="6"/>
    <x v="0"/>
    <s v="CA"/>
    <x v="9"/>
    <x v="0"/>
    <m/>
    <x v="7"/>
    <m/>
    <m/>
    <m/>
    <s v="50–499"/>
  </r>
  <r>
    <x v="182"/>
    <s v="Mamta Josyula"/>
    <s v="72516"/>
    <s v="ZM1251043CAW04084"/>
    <x v="1"/>
    <n v="7"/>
    <s v="Refund with Return"/>
    <m/>
    <x v="8"/>
    <x v="1"/>
    <s v="NOT POWERING ON"/>
    <x v="5"/>
    <x v="3"/>
    <x v="6"/>
    <x v="0"/>
    <s v="CA"/>
    <x v="9"/>
    <x v="0"/>
    <m/>
    <x v="7"/>
    <m/>
    <m/>
    <m/>
    <s v="0–49"/>
  </r>
  <r>
    <x v="182"/>
    <s v="Sparsh Bhardwaj"/>
    <s v="68295"/>
    <s v="ZM1251144CAW04414"/>
    <x v="1"/>
    <n v="144"/>
    <s v="Refund with Return"/>
    <m/>
    <x v="8"/>
    <x v="1"/>
    <s v="CUSTOMER_EXPECTATION"/>
    <x v="98"/>
    <x v="14"/>
    <x v="2"/>
    <x v="0"/>
    <s v="CA"/>
    <x v="5"/>
    <x v="0"/>
    <m/>
    <x v="7"/>
    <m/>
    <m/>
    <m/>
    <s v="50–499"/>
  </r>
  <r>
    <x v="182"/>
    <s v="Neel Choksi"/>
    <s v="74629"/>
    <s v="ZM1251147CAG05369"/>
    <x v="1"/>
    <n v="0"/>
    <s v="Refund with Return"/>
    <m/>
    <x v="8"/>
    <x v="1"/>
    <s v="ORDER WAS CANCELLED BUT GOT DELIVERED"/>
    <x v="149"/>
    <x v="5"/>
    <x v="2"/>
    <x v="0"/>
    <s v="CA"/>
    <x v="38"/>
    <x v="0"/>
    <m/>
    <x v="7"/>
    <m/>
    <m/>
    <m/>
    <s v="0–49"/>
  </r>
  <r>
    <x v="182"/>
    <s v="Milankumar Patel"/>
    <s v="69703"/>
    <s v="ZM1250834CAG02470"/>
    <x v="1"/>
    <n v="20"/>
    <s v="Replacement"/>
    <m/>
    <x v="8"/>
    <x v="1"/>
    <s v="CUSTOMER_EXPECTATION"/>
    <x v="98"/>
    <x v="14"/>
    <x v="3"/>
    <x v="0"/>
    <s v="CA"/>
    <x v="35"/>
    <x v="0"/>
    <m/>
    <x v="7"/>
    <m/>
    <m/>
    <m/>
    <s v="0–49"/>
  </r>
  <r>
    <x v="183"/>
    <s v="Manish Upadhyay"/>
    <s v="67663"/>
    <s v="ZM1250728MEG00423"/>
    <x v="1"/>
    <n v="8"/>
    <s v="Refund with Return"/>
    <m/>
    <x v="8"/>
    <x v="1"/>
    <s v="PANS NOT HEATING"/>
    <x v="24"/>
    <x v="4"/>
    <x v="1"/>
    <x v="0"/>
    <s v="ME"/>
    <x v="31"/>
    <x v="0"/>
    <m/>
    <x v="7"/>
    <m/>
    <m/>
    <m/>
    <s v="0–49"/>
  </r>
  <r>
    <x v="183"/>
    <s v="Shailendra Upadhyay"/>
    <s v="66464"/>
    <s v="ZM1250834CAG02487"/>
    <x v="1"/>
    <n v="15"/>
    <s v="Refund with Return"/>
    <m/>
    <x v="8"/>
    <x v="1"/>
    <s v="CUSTOMER_EXPECTATION"/>
    <x v="98"/>
    <x v="14"/>
    <x v="3"/>
    <x v="0"/>
    <s v="CA"/>
    <x v="35"/>
    <x v="0"/>
    <m/>
    <x v="7"/>
    <m/>
    <m/>
    <m/>
    <s v="0–49"/>
  </r>
  <r>
    <x v="184"/>
    <s v="Vandana Patil"/>
    <s v="65556"/>
    <s v="ZM1250729CAG01642"/>
    <x v="1"/>
    <n v="20"/>
    <s v="Replacement"/>
    <m/>
    <x v="8"/>
    <x v="1"/>
    <s v="CUSTOMER_EXPECTATION"/>
    <x v="98"/>
    <x v="14"/>
    <x v="1"/>
    <x v="0"/>
    <s v="CA"/>
    <x v="2"/>
    <x v="0"/>
    <m/>
    <x v="7"/>
    <m/>
    <m/>
    <m/>
    <s v="0–49"/>
  </r>
  <r>
    <x v="184"/>
    <s v="Sandeep Reddy"/>
    <s v="66984"/>
    <s v="ZM1250834CAW02252"/>
    <x v="1"/>
    <n v="103"/>
    <s v="Refund with Return"/>
    <m/>
    <x v="8"/>
    <x v="1"/>
    <s v="DELAY_DELIVERY"/>
    <x v="143"/>
    <x v="5"/>
    <x v="3"/>
    <x v="0"/>
    <s v="CA"/>
    <x v="35"/>
    <x v="0"/>
    <m/>
    <x v="7"/>
    <m/>
    <m/>
    <m/>
    <s v="50–499"/>
  </r>
  <r>
    <x v="184"/>
    <s v="Vishnu Tanpure"/>
    <s v="63897"/>
    <s v="ZM1240623CAG00652"/>
    <x v="1"/>
    <n v="0"/>
    <s v="Replacement"/>
    <m/>
    <x v="8"/>
    <x v="1"/>
    <s v="LOUD NOISE"/>
    <x v="54"/>
    <x v="11"/>
    <x v="10"/>
    <x v="3"/>
    <s v="CA"/>
    <x v="22"/>
    <x v="0"/>
    <m/>
    <x v="7"/>
    <m/>
    <m/>
    <m/>
    <s v="0–49"/>
  </r>
  <r>
    <x v="184"/>
    <s v="Ratheesh Nellikal"/>
    <s v="70801"/>
    <s v="ZM1251144CAG04681"/>
    <x v="1"/>
    <n v="5"/>
    <s v="Refund with Return"/>
    <m/>
    <x v="8"/>
    <x v="1"/>
    <s v="CANNOT KICK THE ROTI OUT"/>
    <x v="3"/>
    <x v="1"/>
    <x v="2"/>
    <x v="0"/>
    <s v="CA"/>
    <x v="5"/>
    <x v="0"/>
    <m/>
    <x v="7"/>
    <m/>
    <m/>
    <m/>
    <s v="0–49"/>
  </r>
  <r>
    <x v="184"/>
    <s v="harshit gaur"/>
    <s v="73791"/>
    <s v="ZM1251041MEG01343"/>
    <x v="1"/>
    <n v="20"/>
    <s v="Refund with Return"/>
    <m/>
    <x v="8"/>
    <x v="1"/>
    <s v="ORDER WAS CANCELLED BUT GOT DELIVERED"/>
    <x v="149"/>
    <x v="5"/>
    <x v="6"/>
    <x v="0"/>
    <s v="ME"/>
    <x v="27"/>
    <x v="0"/>
    <m/>
    <x v="7"/>
    <m/>
    <m/>
    <m/>
    <s v="0–49"/>
  </r>
  <r>
    <x v="184"/>
    <s v="Pranav Desai"/>
    <s v="73021"/>
    <s v="ZM1251146CAG05330"/>
    <x v="1"/>
    <n v="44"/>
    <s v="Refund with Return"/>
    <m/>
    <x v="8"/>
    <x v="1"/>
    <s v="PARTIALLY UNCOOKED"/>
    <x v="30"/>
    <x v="17"/>
    <x v="2"/>
    <x v="0"/>
    <s v="CA"/>
    <x v="3"/>
    <x v="0"/>
    <m/>
    <x v="7"/>
    <m/>
    <m/>
    <m/>
    <s v="0–49"/>
  </r>
  <r>
    <x v="185"/>
    <s v="Amit Babel"/>
    <s v="65033"/>
    <s v="ZM1250730CAW01882"/>
    <x v="1"/>
    <n v="0"/>
    <s v="Replacement"/>
    <m/>
    <x v="8"/>
    <x v="1"/>
    <s v="KNEAD BLADE STUCK"/>
    <x v="2"/>
    <x v="0"/>
    <x v="1"/>
    <x v="0"/>
    <s v="CA"/>
    <x v="32"/>
    <x v="0"/>
    <m/>
    <x v="7"/>
    <m/>
    <m/>
    <m/>
    <s v="0–49"/>
  </r>
  <r>
    <x v="185"/>
    <s v="Kiran Sunner"/>
    <s v="67222"/>
    <s v="ZM1250834CAG02405"/>
    <x v="1"/>
    <n v="1"/>
    <s v="Replacement"/>
    <m/>
    <x v="8"/>
    <x v="1"/>
    <s v="NOT POWERING ON"/>
    <x v="5"/>
    <x v="3"/>
    <x v="3"/>
    <x v="0"/>
    <s v="CA"/>
    <x v="35"/>
    <x v="0"/>
    <m/>
    <x v="7"/>
    <m/>
    <m/>
    <m/>
    <s v="0–49"/>
  </r>
  <r>
    <x v="186"/>
    <s v="Mohit Agnihotri"/>
    <s v="68425"/>
    <s v="ZM1251144CAW04364"/>
    <x v="1"/>
    <n v="20"/>
    <s v="Refund with Return"/>
    <m/>
    <x v="8"/>
    <x v="1"/>
    <s v="DELAY_DELIVERY"/>
    <x v="143"/>
    <x v="5"/>
    <x v="2"/>
    <x v="0"/>
    <s v="CA"/>
    <x v="5"/>
    <x v="0"/>
    <m/>
    <x v="7"/>
    <m/>
    <m/>
    <m/>
    <s v="0–49"/>
  </r>
  <r>
    <x v="186"/>
    <s v="harshit gaur"/>
    <s v="73792"/>
    <s v="ZM1251041MEG01246"/>
    <x v="1"/>
    <n v="240"/>
    <s v="Refund with Return"/>
    <m/>
    <x v="8"/>
    <x v="1"/>
    <s v="ESCALATION"/>
    <x v="79"/>
    <x v="14"/>
    <x v="6"/>
    <x v="0"/>
    <s v="ME"/>
    <x v="27"/>
    <x v="0"/>
    <m/>
    <x v="7"/>
    <m/>
    <m/>
    <m/>
    <s v="50–499"/>
  </r>
  <r>
    <x v="186"/>
    <s v="BHAVESHKUMAR PATEL"/>
    <s v="68504"/>
    <s v="ZM1251144CAW04406"/>
    <x v="1"/>
    <n v="38"/>
    <s v="Refund with Return"/>
    <m/>
    <x v="8"/>
    <x v="1"/>
    <s v="CUSTOMER_EXPECTATION"/>
    <x v="98"/>
    <x v="14"/>
    <x v="2"/>
    <x v="0"/>
    <s v="CA"/>
    <x v="5"/>
    <x v="0"/>
    <m/>
    <x v="7"/>
    <m/>
    <m/>
    <m/>
    <s v="0–49"/>
  </r>
  <r>
    <x v="186"/>
    <s v="Naureen Manzoor"/>
    <s v="73473"/>
    <s v="ZM1251146CAG05248"/>
    <x v="1"/>
    <n v="12"/>
    <s v="Refund with Return"/>
    <m/>
    <x v="8"/>
    <x v="1"/>
    <s v="CUSTOMER_EXPECTATION"/>
    <x v="98"/>
    <x v="14"/>
    <x v="2"/>
    <x v="0"/>
    <s v="CA"/>
    <x v="3"/>
    <x v="0"/>
    <m/>
    <x v="7"/>
    <m/>
    <m/>
    <m/>
    <s v="0–49"/>
  </r>
  <r>
    <x v="186"/>
    <s v="Ganesh Bankey"/>
    <s v="70664"/>
    <s v="ZM1251043CAG03815"/>
    <x v="1"/>
    <n v="121"/>
    <s v="Replacement"/>
    <m/>
    <x v="8"/>
    <x v="1"/>
    <s v="FRONT DOOR OPEN ERROR"/>
    <x v="141"/>
    <x v="18"/>
    <x v="6"/>
    <x v="0"/>
    <s v="CA"/>
    <x v="9"/>
    <x v="0"/>
    <m/>
    <x v="7"/>
    <m/>
    <m/>
    <m/>
    <s v="50–499"/>
  </r>
  <r>
    <x v="187"/>
    <s v="Sajin Vachery"/>
    <s v="66062"/>
    <s v="ZM1250728MEG00432"/>
    <x v="1"/>
    <n v="7"/>
    <s v="Refund with Return"/>
    <m/>
    <x v="8"/>
    <x v="1"/>
    <s v="DELAY_DELIVERY"/>
    <x v="143"/>
    <x v="5"/>
    <x v="1"/>
    <x v="0"/>
    <s v="ME"/>
    <x v="31"/>
    <x v="0"/>
    <m/>
    <x v="7"/>
    <m/>
    <m/>
    <m/>
    <s v="0–49"/>
  </r>
  <r>
    <x v="188"/>
    <s v="Vrunda Patel"/>
    <s v="69500"/>
    <s v="ZM1250937CAG02827"/>
    <x v="1"/>
    <n v="30"/>
    <s v="Refund with Return"/>
    <m/>
    <x v="8"/>
    <x v="1"/>
    <s v="ROTI QUALITY"/>
    <x v="30"/>
    <x v="17"/>
    <x v="9"/>
    <x v="0"/>
    <s v="CA"/>
    <x v="21"/>
    <x v="0"/>
    <m/>
    <x v="7"/>
    <m/>
    <m/>
    <m/>
    <s v="0–49"/>
  </r>
  <r>
    <x v="188"/>
    <s v="Saurabh Dudhak"/>
    <s v="70550"/>
    <s v="ZM1251144CAG04494"/>
    <x v="1"/>
    <n v="12"/>
    <s v="Replacement"/>
    <m/>
    <x v="8"/>
    <x v="1"/>
    <s v="FLOUR TUNNEL BLOCK"/>
    <x v="56"/>
    <x v="6"/>
    <x v="2"/>
    <x v="0"/>
    <s v="CA"/>
    <x v="5"/>
    <x v="0"/>
    <m/>
    <x v="7"/>
    <m/>
    <m/>
    <m/>
    <s v="0–49"/>
  </r>
  <r>
    <x v="188"/>
    <s v="Shazia Gul"/>
    <s v="71223"/>
    <s v="ZM1251042MEG01446"/>
    <x v="1"/>
    <n v="163"/>
    <s v="Refund with Return"/>
    <m/>
    <x v="8"/>
    <x v="1"/>
    <s v="LIMITED RECIPE OPTION"/>
    <x v="101"/>
    <x v="15"/>
    <x v="6"/>
    <x v="0"/>
    <s v="ME"/>
    <x v="18"/>
    <x v="0"/>
    <m/>
    <x v="7"/>
    <m/>
    <m/>
    <m/>
    <s v="50–499"/>
  </r>
  <r>
    <x v="188"/>
    <s v="Sai Pranava Paidimarri"/>
    <s v="71075"/>
    <s v="ZM1250940MEG01214"/>
    <x v="1"/>
    <n v="188"/>
    <s v="Refund with Return"/>
    <m/>
    <x v="8"/>
    <x v="1"/>
    <s v="PARTIALLY UNCOOKED"/>
    <x v="30"/>
    <x v="17"/>
    <x v="9"/>
    <x v="0"/>
    <s v="ME"/>
    <x v="14"/>
    <x v="0"/>
    <m/>
    <x v="7"/>
    <m/>
    <m/>
    <m/>
    <s v="50–499"/>
  </r>
  <r>
    <x v="188"/>
    <s v="Shubhra Sharma"/>
    <s v="68293"/>
    <s v="ZM1251043CAG04222"/>
    <x v="1"/>
    <n v="25"/>
    <s v="Refund with Return"/>
    <m/>
    <x v="8"/>
    <x v="1"/>
    <s v="ESCALATION"/>
    <x v="79"/>
    <x v="14"/>
    <x v="6"/>
    <x v="0"/>
    <s v="CA"/>
    <x v="9"/>
    <x v="0"/>
    <m/>
    <x v="7"/>
    <m/>
    <m/>
    <m/>
    <s v="0–49"/>
  </r>
  <r>
    <x v="188"/>
    <s v="Avinash Reddy"/>
    <s v="65329"/>
    <s v="ZM12509CAW00030"/>
    <x v="1"/>
    <n v="0"/>
    <s v="Replacement"/>
    <m/>
    <x v="8"/>
    <x v="1"/>
    <s v="KNEAD BLADE STUCK"/>
    <x v="2"/>
    <x v="0"/>
    <x v="9"/>
    <x v="0"/>
    <s v="W0"/>
    <x v="4"/>
    <x v="0"/>
    <m/>
    <x v="7"/>
    <m/>
    <m/>
    <m/>
    <s v="0–49"/>
  </r>
  <r>
    <x v="189"/>
    <s v="JAY PATIL"/>
    <s v="71868"/>
    <s v="ZM1251144CAG04816"/>
    <x v="1"/>
    <n v="12"/>
    <s v="Replacement"/>
    <m/>
    <x v="8"/>
    <x v="1"/>
    <s v="TOP CASING CRACK"/>
    <x v="8"/>
    <x v="5"/>
    <x v="2"/>
    <x v="0"/>
    <s v="CA"/>
    <x v="5"/>
    <x v="0"/>
    <m/>
    <x v="7"/>
    <m/>
    <m/>
    <m/>
    <s v="0–49"/>
  </r>
  <r>
    <x v="189"/>
    <s v="Vijay Wali"/>
    <s v="75403"/>
    <s v="ZM1251146CAG05177"/>
    <x v="1"/>
    <n v="21"/>
    <s v="Replacement"/>
    <m/>
    <x v="8"/>
    <x v="1"/>
    <s v="DELIVERED TO WRONG ADDRESS"/>
    <x v="144"/>
    <x v="5"/>
    <x v="2"/>
    <x v="0"/>
    <s v="CA"/>
    <x v="3"/>
    <x v="0"/>
    <m/>
    <x v="7"/>
    <m/>
    <m/>
    <m/>
    <s v="0–49"/>
  </r>
  <r>
    <x v="189"/>
    <s v="Rameshkumar Hargovandas Patel"/>
    <s v="73888"/>
    <s v="ZM1251041MEG01321"/>
    <x v="1"/>
    <n v="124"/>
    <s v="Replacement"/>
    <m/>
    <x v="8"/>
    <x v="1"/>
    <s v="LOST SHIPMENT"/>
    <x v="69"/>
    <x v="5"/>
    <x v="6"/>
    <x v="0"/>
    <s v="ME"/>
    <x v="27"/>
    <x v="0"/>
    <m/>
    <x v="7"/>
    <m/>
    <m/>
    <m/>
    <s v="50–499"/>
  </r>
  <r>
    <x v="189"/>
    <s v="Mansoor Wani"/>
    <s v="67495"/>
    <s v="ZM1250835MEG00831"/>
    <x v="1"/>
    <n v="10"/>
    <s v="Replacement"/>
    <m/>
    <x v="8"/>
    <x v="1"/>
    <s v="KNEAD BLADE STUCK"/>
    <x v="2"/>
    <x v="0"/>
    <x v="3"/>
    <x v="0"/>
    <s v="ME"/>
    <x v="8"/>
    <x v="0"/>
    <m/>
    <x v="7"/>
    <m/>
    <m/>
    <m/>
    <s v="0–49"/>
  </r>
  <r>
    <x v="189"/>
    <s v="Kareem V"/>
    <s v="66632"/>
    <s v="ZM1250728CAG01527"/>
    <x v="1"/>
    <n v="46"/>
    <s v="Refund with Return"/>
    <m/>
    <x v="8"/>
    <x v="1"/>
    <s v="ESCALATION"/>
    <x v="79"/>
    <x v="14"/>
    <x v="1"/>
    <x v="0"/>
    <s v="CA"/>
    <x v="31"/>
    <x v="0"/>
    <m/>
    <x v="7"/>
    <m/>
    <m/>
    <m/>
    <s v="0–49"/>
  </r>
  <r>
    <x v="189"/>
    <s v="Anupriya Mathur"/>
    <s v="67798"/>
    <s v="ZM1250938CAG03058"/>
    <x v="1"/>
    <n v="187"/>
    <s v="Refund with Return"/>
    <m/>
    <x v="8"/>
    <x v="1"/>
    <s v="RECIPE ISSUES - ROTI SIZE"/>
    <x v="157"/>
    <x v="17"/>
    <x v="9"/>
    <x v="0"/>
    <s v="CA"/>
    <x v="26"/>
    <x v="0"/>
    <m/>
    <x v="7"/>
    <m/>
    <m/>
    <m/>
    <s v="50–499"/>
  </r>
  <r>
    <x v="189"/>
    <s v="Jaydeep Taralkar"/>
    <s v="71712"/>
    <s v="ZM1251043CAG03986"/>
    <x v="1"/>
    <n v="66"/>
    <s v="Replacement"/>
    <m/>
    <x v="8"/>
    <x v="1"/>
    <s v="PARTIALLY UNCOOKED"/>
    <x v="30"/>
    <x v="17"/>
    <x v="6"/>
    <x v="0"/>
    <s v="CA"/>
    <x v="9"/>
    <x v="0"/>
    <m/>
    <x v="7"/>
    <m/>
    <m/>
    <m/>
    <s v="50–499"/>
  </r>
  <r>
    <x v="190"/>
    <s v="Surendar Advani"/>
    <s v="67661"/>
    <s v="ZM1250728MEG00295"/>
    <x v="1"/>
    <n v="0"/>
    <s v="Refund with Return"/>
    <m/>
    <x v="8"/>
    <x v="1"/>
    <s v="CUSTOMER_EXPECTATION"/>
    <x v="98"/>
    <x v="14"/>
    <x v="1"/>
    <x v="0"/>
    <s v="ME"/>
    <x v="31"/>
    <x v="0"/>
    <m/>
    <x v="7"/>
    <m/>
    <m/>
    <m/>
    <s v="0–49"/>
  </r>
  <r>
    <x v="190"/>
    <s v="Alakananda Ghosh"/>
    <s v="65201"/>
    <s v="ZM1250627MEG00203"/>
    <x v="1"/>
    <n v="11"/>
    <s v="Replacement"/>
    <m/>
    <x v="8"/>
    <x v="1"/>
    <s v="LEAKAGE"/>
    <x v="10"/>
    <x v="6"/>
    <x v="10"/>
    <x v="0"/>
    <s v="ME"/>
    <x v="28"/>
    <x v="0"/>
    <m/>
    <x v="7"/>
    <m/>
    <m/>
    <m/>
    <s v="0–49"/>
  </r>
  <r>
    <x v="190"/>
    <s v="kovit nisar"/>
    <s v="64734"/>
    <s v="ZM1250730CAW01956"/>
    <x v="1"/>
    <n v="6"/>
    <s v="Replacement"/>
    <m/>
    <x v="8"/>
    <x v="1"/>
    <s v="KNEAD BLADE STUCK"/>
    <x v="2"/>
    <x v="0"/>
    <x v="1"/>
    <x v="0"/>
    <s v="CA"/>
    <x v="32"/>
    <x v="0"/>
    <m/>
    <x v="7"/>
    <m/>
    <m/>
    <m/>
    <s v="0–49"/>
  </r>
  <r>
    <x v="190"/>
    <s v="Stuti Karia"/>
    <s v="71189"/>
    <s v="ZM1251147CAG05376"/>
    <x v="1"/>
    <n v="12"/>
    <s v="Refund with Return"/>
    <m/>
    <x v="8"/>
    <x v="1"/>
    <s v="DELAY_DELIVERY"/>
    <x v="143"/>
    <x v="5"/>
    <x v="2"/>
    <x v="0"/>
    <s v="CA"/>
    <x v="38"/>
    <x v="0"/>
    <m/>
    <x v="7"/>
    <m/>
    <m/>
    <m/>
    <s v="0–49"/>
  </r>
  <r>
    <x v="190"/>
    <s v="Syed Ali Abbas Bilgrami"/>
    <s v="71690"/>
    <s v="ZM1251146MEG01657"/>
    <x v="1"/>
    <n v="12"/>
    <s v="Replacement"/>
    <m/>
    <x v="8"/>
    <x v="1"/>
    <s v="CUSTOMER_EXPECTATION"/>
    <x v="98"/>
    <x v="14"/>
    <x v="2"/>
    <x v="0"/>
    <s v="ME"/>
    <x v="3"/>
    <x v="0"/>
    <m/>
    <x v="7"/>
    <m/>
    <m/>
    <m/>
    <s v="0–49"/>
  </r>
  <r>
    <x v="190"/>
    <s v="Shivani Shah"/>
    <s v="68316"/>
    <s v="ZM1251043CAG04096"/>
    <x v="1"/>
    <n v="4"/>
    <s v="Refund with Return"/>
    <m/>
    <x v="8"/>
    <x v="1"/>
    <s v="CUSTOMER_EXPECTATION"/>
    <x v="98"/>
    <x v="14"/>
    <x v="6"/>
    <x v="0"/>
    <s v="CA"/>
    <x v="9"/>
    <x v="0"/>
    <m/>
    <x v="7"/>
    <m/>
    <m/>
    <m/>
    <s v="0–49"/>
  </r>
  <r>
    <x v="190"/>
    <s v="meenakshi swami"/>
    <s v="73075"/>
    <s v="ZM1251146CAG05131"/>
    <x v="1"/>
    <n v="12"/>
    <s v="Refund with Return"/>
    <m/>
    <x v="8"/>
    <x v="1"/>
    <s v="CUSTOMER_EXPECTATION"/>
    <x v="98"/>
    <x v="14"/>
    <x v="2"/>
    <x v="0"/>
    <s v="CA"/>
    <x v="3"/>
    <x v="0"/>
    <m/>
    <x v="7"/>
    <m/>
    <m/>
    <m/>
    <s v="0–49"/>
  </r>
  <r>
    <x v="190"/>
    <s v="Badal Bansal"/>
    <s v="73267"/>
    <s v="ZM1251147CAG05437"/>
    <x v="1"/>
    <n v="6"/>
    <s v="Replacement"/>
    <m/>
    <x v="8"/>
    <x v="1"/>
    <s v="INCORRECT PARTS PLACEMENT"/>
    <x v="148"/>
    <x v="9"/>
    <x v="2"/>
    <x v="0"/>
    <s v="CA"/>
    <x v="38"/>
    <x v="0"/>
    <m/>
    <x v="7"/>
    <m/>
    <m/>
    <m/>
    <s v="0–49"/>
  </r>
  <r>
    <x v="191"/>
    <s v="Venkata R K Sastrula"/>
    <s v="69749"/>
    <s v="ZM1250731CAG01965"/>
    <x v="1"/>
    <n v="90"/>
    <s v="Refund with Return"/>
    <m/>
    <x v="8"/>
    <x v="1"/>
    <s v="ESCALATION"/>
    <x v="79"/>
    <x v="14"/>
    <x v="1"/>
    <x v="0"/>
    <s v="CA"/>
    <x v="33"/>
    <x v="0"/>
    <m/>
    <x v="7"/>
    <m/>
    <m/>
    <m/>
    <s v="50–499"/>
  </r>
  <r>
    <x v="191"/>
    <s v="Mehroana Anzal"/>
    <s v="64440"/>
    <s v="ZM1250627MEG00134"/>
    <x v="1"/>
    <n v="32"/>
    <s v="Replacement"/>
    <m/>
    <x v="8"/>
    <x v="1"/>
    <s v="GHOST TOUCH"/>
    <x v="86"/>
    <x v="13"/>
    <x v="10"/>
    <x v="0"/>
    <s v="ME"/>
    <x v="28"/>
    <x v="0"/>
    <m/>
    <x v="7"/>
    <m/>
    <m/>
    <m/>
    <s v="0–49"/>
  </r>
  <r>
    <x v="191"/>
    <s v="Shantanu Saini"/>
    <s v="66011"/>
    <s v="ZM1250833MEG00700"/>
    <x v="1"/>
    <n v="13"/>
    <s v="Refund with Return"/>
    <m/>
    <x v="8"/>
    <x v="1"/>
    <s v="SLAVE COMMUNICATION ERROR"/>
    <x v="18"/>
    <x v="3"/>
    <x v="3"/>
    <x v="0"/>
    <s v="ME"/>
    <x v="24"/>
    <x v="0"/>
    <m/>
    <x v="7"/>
    <m/>
    <m/>
    <m/>
    <s v="0–49"/>
  </r>
  <r>
    <x v="191"/>
    <s v="Nitesh Gandhi"/>
    <s v="63522"/>
    <s v="ZM1250623CAG00568"/>
    <x v="1"/>
    <n v="30"/>
    <s v="Refund with Return"/>
    <m/>
    <x v="8"/>
    <x v="1"/>
    <s v="PRESS PAN STUCK"/>
    <x v="7"/>
    <x v="4"/>
    <x v="10"/>
    <x v="0"/>
    <s v="CA"/>
    <x v="22"/>
    <x v="0"/>
    <m/>
    <x v="7"/>
    <m/>
    <m/>
    <m/>
    <s v="0–49"/>
  </r>
  <r>
    <x v="191"/>
    <s v="Anita Ajay"/>
    <s v="70536"/>
    <s v="ZM1251043CAG04138"/>
    <x v="1"/>
    <n v="13"/>
    <s v="Refund with Return"/>
    <m/>
    <x v="8"/>
    <x v="1"/>
    <s v="TRANSFER ARM RATTLING NOISE"/>
    <x v="1"/>
    <x v="1"/>
    <x v="6"/>
    <x v="0"/>
    <s v="CA"/>
    <x v="9"/>
    <x v="0"/>
    <m/>
    <x v="7"/>
    <m/>
    <m/>
    <m/>
    <s v="0–49"/>
  </r>
  <r>
    <x v="191"/>
    <s v="Japneet Kwatra"/>
    <s v="70289"/>
    <s v="ZM1251043CAG03947"/>
    <x v="1"/>
    <n v="2"/>
    <s v="Refund with Return"/>
    <m/>
    <x v="8"/>
    <x v="1"/>
    <s v="PARTIALLY UNCOOKED"/>
    <x v="30"/>
    <x v="17"/>
    <x v="6"/>
    <x v="0"/>
    <s v="CA"/>
    <x v="9"/>
    <x v="0"/>
    <m/>
    <x v="7"/>
    <m/>
    <m/>
    <m/>
    <s v="0–49"/>
  </r>
  <r>
    <x v="191"/>
    <s v="Tushar Mishra"/>
    <s v="69375"/>
    <s v="ZM1250937CAG02979"/>
    <x v="1"/>
    <n v="9"/>
    <s v="Replacement"/>
    <m/>
    <x v="8"/>
    <x v="1"/>
    <s v="PRESS PAN STUCK"/>
    <x v="7"/>
    <x v="4"/>
    <x v="9"/>
    <x v="0"/>
    <s v="CA"/>
    <x v="21"/>
    <x v="0"/>
    <m/>
    <x v="7"/>
    <m/>
    <m/>
    <m/>
    <s v="0–49"/>
  </r>
  <r>
    <x v="191"/>
    <s v="Manali Pandit"/>
    <s v="65667"/>
    <s v="ZM1250624CAG00805"/>
    <x v="1"/>
    <n v="3"/>
    <s v="Replacement"/>
    <m/>
    <x v="8"/>
    <x v="1"/>
    <s v="NOT POWERING ON"/>
    <x v="5"/>
    <x v="3"/>
    <x v="10"/>
    <x v="0"/>
    <s v="CA"/>
    <x v="37"/>
    <x v="0"/>
    <m/>
    <x v="7"/>
    <m/>
    <m/>
    <m/>
    <s v="0–49"/>
  </r>
  <r>
    <x v="192"/>
    <s v="Shashikant Khandelwal"/>
    <s v="63591"/>
    <s v="ZM1250626CAW01213"/>
    <x v="1"/>
    <n v="21"/>
    <s v="Replacement"/>
    <m/>
    <x v="8"/>
    <x v="1"/>
    <s v="PRESS PAN STUCK"/>
    <x v="7"/>
    <x v="4"/>
    <x v="10"/>
    <x v="0"/>
    <s v="CA"/>
    <x v="15"/>
    <x v="0"/>
    <m/>
    <x v="7"/>
    <m/>
    <m/>
    <m/>
    <s v="0–49"/>
  </r>
  <r>
    <x v="192"/>
    <s v="Syam Prasad Dannapaneni"/>
    <s v="72016"/>
    <s v="ZM1250939CAW03170"/>
    <x v="1"/>
    <n v="18"/>
    <s v="Refund with Return"/>
    <m/>
    <x v="8"/>
    <x v="1"/>
    <s v="TOP CASING CRACK"/>
    <x v="8"/>
    <x v="5"/>
    <x v="9"/>
    <x v="0"/>
    <s v="CA"/>
    <x v="36"/>
    <x v="0"/>
    <m/>
    <x v="7"/>
    <m/>
    <m/>
    <m/>
    <s v="0–49"/>
  </r>
  <r>
    <x v="192"/>
    <s v="Baiju Mathew"/>
    <s v="66545"/>
    <s v="ZM1250834CAW02254"/>
    <x v="1"/>
    <n v="68"/>
    <s v="Refund with Return"/>
    <m/>
    <x v="8"/>
    <x v="1"/>
    <s v="TRANSFER ARM STUCK"/>
    <x v="3"/>
    <x v="1"/>
    <x v="3"/>
    <x v="0"/>
    <s v="CA"/>
    <x v="35"/>
    <x v="0"/>
    <m/>
    <x v="7"/>
    <m/>
    <m/>
    <m/>
    <s v="50–499"/>
  </r>
  <r>
    <x v="192"/>
    <s v="Dharinkumar Patel"/>
    <s v="71578"/>
    <m/>
    <x v="1"/>
    <m/>
    <s v="RNEXT Upgrade"/>
    <m/>
    <x v="8"/>
    <x v="1"/>
    <s v="UPGRADE TO RNEXT"/>
    <x v="61"/>
    <x v="14"/>
    <x v="12"/>
    <x v="6"/>
    <m/>
    <x v="57"/>
    <x v="2"/>
    <m/>
    <x v="7"/>
    <m/>
    <m/>
    <m/>
    <m/>
  </r>
  <r>
    <x v="192"/>
    <s v="Mira Patel"/>
    <s v="71372"/>
    <s v="ZM1251146CAG04962"/>
    <x v="1"/>
    <n v="20"/>
    <s v="Refund with Return"/>
    <m/>
    <x v="8"/>
    <x v="1"/>
    <s v="FRONT DOOR OPEN ERROR"/>
    <x v="141"/>
    <x v="18"/>
    <x v="2"/>
    <x v="0"/>
    <s v="CA"/>
    <x v="3"/>
    <x v="0"/>
    <m/>
    <x v="7"/>
    <m/>
    <m/>
    <m/>
    <s v="0–49"/>
  </r>
  <r>
    <x v="193"/>
    <s v="Ani Mishra"/>
    <s v="68229"/>
    <s v="ZM1251043CAG03970"/>
    <x v="1"/>
    <n v="20"/>
    <s v="Refund with Return"/>
    <m/>
    <x v="8"/>
    <x v="1"/>
    <s v="TRANSFER ARM STUCK"/>
    <x v="3"/>
    <x v="1"/>
    <x v="6"/>
    <x v="0"/>
    <s v="CA"/>
    <x v="9"/>
    <x v="0"/>
    <m/>
    <x v="7"/>
    <m/>
    <m/>
    <m/>
    <s v="0–49"/>
  </r>
  <r>
    <x v="193"/>
    <s v="Trisha Biswas"/>
    <s v="74138"/>
    <s v="ZM1251043CAW04089"/>
    <x v="1"/>
    <n v="12"/>
    <s v="Replacement"/>
    <m/>
    <x v="8"/>
    <x v="1"/>
    <s v="NOT POWERING ON"/>
    <x v="5"/>
    <x v="3"/>
    <x v="6"/>
    <x v="0"/>
    <s v="CA"/>
    <x v="9"/>
    <x v="0"/>
    <m/>
    <x v="7"/>
    <m/>
    <m/>
    <m/>
    <s v="0–49"/>
  </r>
  <r>
    <x v="193"/>
    <s v="Kinnari Patel"/>
    <s v="69842"/>
    <s v="ZM1250938CAG03075"/>
    <x v="1"/>
    <n v="8"/>
    <s v="Replacement"/>
    <m/>
    <x v="8"/>
    <x v="1"/>
    <s v="TRANSFER ARM STUCK"/>
    <x v="3"/>
    <x v="1"/>
    <x v="9"/>
    <x v="0"/>
    <s v="CA"/>
    <x v="26"/>
    <x v="0"/>
    <m/>
    <x v="7"/>
    <m/>
    <m/>
    <m/>
    <s v="0–49"/>
  </r>
  <r>
    <x v="193"/>
    <s v="SUBBA KAKUMANI"/>
    <s v="70628"/>
    <s v="ZM1250940CAG03654"/>
    <x v="1"/>
    <n v="2"/>
    <s v="Refund with Return"/>
    <m/>
    <x v="8"/>
    <x v="1"/>
    <s v="NOT POWERING ON"/>
    <x v="5"/>
    <x v="3"/>
    <x v="9"/>
    <x v="0"/>
    <s v="CA"/>
    <x v="14"/>
    <x v="0"/>
    <m/>
    <x v="7"/>
    <m/>
    <m/>
    <m/>
    <s v="0–49"/>
  </r>
  <r>
    <x v="193"/>
    <s v="Vishar Desai"/>
    <s v="65782"/>
    <s v="ZM1250731CAG01850"/>
    <x v="1"/>
    <n v="15"/>
    <s v="Replacement"/>
    <m/>
    <x v="8"/>
    <x v="1"/>
    <s v="LOUD KNEADING NOISE"/>
    <x v="32"/>
    <x v="0"/>
    <x v="1"/>
    <x v="0"/>
    <s v="CA"/>
    <x v="33"/>
    <x v="0"/>
    <m/>
    <x v="7"/>
    <m/>
    <m/>
    <m/>
    <s v="0–49"/>
  </r>
  <r>
    <x v="193"/>
    <s v="Prab Brar"/>
    <s v="64022"/>
    <s v="ZM1250731MEW00678"/>
    <x v="1"/>
    <n v="90"/>
    <s v="Replacement"/>
    <m/>
    <x v="8"/>
    <x v="1"/>
    <s v="TRANSFER ARM RATTLING NOISE"/>
    <x v="1"/>
    <x v="1"/>
    <x v="1"/>
    <x v="0"/>
    <s v="ME"/>
    <x v="33"/>
    <x v="0"/>
    <m/>
    <x v="7"/>
    <m/>
    <m/>
    <m/>
    <s v="50–499"/>
  </r>
  <r>
    <x v="193"/>
    <s v="Tejaswini Kumar"/>
    <s v="66328"/>
    <s v="ZM1250832CAW02176"/>
    <x v="1"/>
    <n v="10"/>
    <s v="Replacement"/>
    <m/>
    <x v="8"/>
    <x v="1"/>
    <s v="NOT POWERING ON"/>
    <x v="5"/>
    <x v="3"/>
    <x v="3"/>
    <x v="0"/>
    <s v="CA"/>
    <x v="23"/>
    <x v="0"/>
    <m/>
    <x v="7"/>
    <m/>
    <m/>
    <m/>
    <s v="0–49"/>
  </r>
  <r>
    <x v="194"/>
    <s v="Kalyan Raman"/>
    <s v="70867"/>
    <s v="ZM1250939CAG03334"/>
    <x v="1"/>
    <n v="1"/>
    <s v="Replacement"/>
    <m/>
    <x v="8"/>
    <x v="1"/>
    <s v="SLAVE COMMUNICATION ERROR"/>
    <x v="18"/>
    <x v="3"/>
    <x v="9"/>
    <x v="0"/>
    <s v="CA"/>
    <x v="36"/>
    <x v="0"/>
    <m/>
    <x v="7"/>
    <m/>
    <m/>
    <m/>
    <s v="0–49"/>
  </r>
  <r>
    <x v="194"/>
    <s v="Kunal Wadhawe"/>
    <s v="69116"/>
    <s v="ZM1250939CAW03169"/>
    <x v="1"/>
    <n v="21"/>
    <s v="Replacement"/>
    <m/>
    <x v="8"/>
    <x v="1"/>
    <s v="CUSTOMER_EXPECTATION"/>
    <x v="98"/>
    <x v="14"/>
    <x v="9"/>
    <x v="0"/>
    <s v="CA"/>
    <x v="36"/>
    <x v="0"/>
    <m/>
    <x v="7"/>
    <m/>
    <m/>
    <m/>
    <s v="0–49"/>
  </r>
  <r>
    <x v="194"/>
    <s v="Bhavika Mamidi"/>
    <s v="72139"/>
    <s v="ZM1251146MEG01720"/>
    <x v="1"/>
    <n v="10"/>
    <s v="Refund with Return"/>
    <m/>
    <x v="8"/>
    <x v="1"/>
    <s v="ESCALATION"/>
    <x v="79"/>
    <x v="14"/>
    <x v="2"/>
    <x v="0"/>
    <s v="ME"/>
    <x v="3"/>
    <x v="0"/>
    <m/>
    <x v="7"/>
    <m/>
    <m/>
    <m/>
    <s v="0–49"/>
  </r>
  <r>
    <x v="194"/>
    <s v="DINESH VACHHANI"/>
    <s v="68487"/>
    <s v="ZM1251043CAG04232"/>
    <x v="1"/>
    <n v="52"/>
    <s v="Refund with Return"/>
    <m/>
    <x v="8"/>
    <x v="1"/>
    <s v="CUSTOMER_EXPECTATION"/>
    <x v="98"/>
    <x v="14"/>
    <x v="6"/>
    <x v="0"/>
    <s v="CA"/>
    <x v="9"/>
    <x v="0"/>
    <m/>
    <x v="7"/>
    <m/>
    <m/>
    <m/>
    <s v="50–499"/>
  </r>
  <r>
    <x v="194"/>
    <s v="Fakhruddin Ahmed"/>
    <s v="69293"/>
    <s v="ZM1250939CAW03167"/>
    <x v="1"/>
    <n v="20"/>
    <s v="Refund with Return"/>
    <m/>
    <x v="8"/>
    <x v="1"/>
    <s v="CANNOT CONNECT TO WI-FI"/>
    <x v="23"/>
    <x v="12"/>
    <x v="9"/>
    <x v="0"/>
    <s v="CA"/>
    <x v="36"/>
    <x v="0"/>
    <m/>
    <x v="7"/>
    <m/>
    <m/>
    <m/>
    <s v="0–49"/>
  </r>
  <r>
    <x v="194"/>
    <s v="Shipra Singh"/>
    <s v="73616"/>
    <s v="ZM1251043CAG03823"/>
    <x v="1"/>
    <n v="22"/>
    <s v="Replacement"/>
    <m/>
    <x v="8"/>
    <x v="1"/>
    <s v="WRONG COLOR DELIVERED"/>
    <x v="146"/>
    <x v="5"/>
    <x v="6"/>
    <x v="0"/>
    <s v="CA"/>
    <x v="9"/>
    <x v="0"/>
    <m/>
    <x v="7"/>
    <m/>
    <m/>
    <m/>
    <s v="0–49"/>
  </r>
  <r>
    <x v="194"/>
    <s v="Maulik Vaidya"/>
    <s v="66889"/>
    <s v="ZM1250832CAG02015"/>
    <x v="1"/>
    <n v="38"/>
    <s v="Replacement"/>
    <m/>
    <x v="8"/>
    <x v="1"/>
    <s v="TRANSFER ARM RATTLING NOISE"/>
    <x v="1"/>
    <x v="1"/>
    <x v="3"/>
    <x v="0"/>
    <s v="CA"/>
    <x v="23"/>
    <x v="0"/>
    <m/>
    <x v="7"/>
    <m/>
    <m/>
    <m/>
    <s v="0–49"/>
  </r>
  <r>
    <x v="195"/>
    <s v="Ekta Mehta"/>
    <s v="72810"/>
    <s v="ZM1250940CAW03599"/>
    <x v="1"/>
    <n v="37"/>
    <s v="Refund with Return"/>
    <m/>
    <x v="8"/>
    <x v="1"/>
    <s v="CUSTOMER_EXPECTATION"/>
    <x v="98"/>
    <x v="14"/>
    <x v="9"/>
    <x v="0"/>
    <s v="CA"/>
    <x v="14"/>
    <x v="0"/>
    <m/>
    <x v="7"/>
    <m/>
    <m/>
    <m/>
    <s v="0–49"/>
  </r>
  <r>
    <x v="195"/>
    <s v="Sanketkumar Parekh"/>
    <s v="70758"/>
    <s v="ZM1251043CAG04273"/>
    <x v="1"/>
    <n v="12"/>
    <s v="Replacement"/>
    <m/>
    <x v="8"/>
    <x v="1"/>
    <s v="OIL CONTAINER STUCK"/>
    <x v="158"/>
    <x v="6"/>
    <x v="6"/>
    <x v="0"/>
    <s v="CA"/>
    <x v="9"/>
    <x v="0"/>
    <m/>
    <x v="7"/>
    <m/>
    <m/>
    <m/>
    <s v="0–49"/>
  </r>
  <r>
    <x v="196"/>
    <s v="Bindu Rathod"/>
    <s v="68578"/>
    <s v="ZM1251144CAW04366"/>
    <x v="1"/>
    <n v="17"/>
    <s v="Replacement"/>
    <m/>
    <x v="8"/>
    <x v="1"/>
    <s v="CUSTOMER_EXPECTATION"/>
    <x v="98"/>
    <x v="14"/>
    <x v="2"/>
    <x v="0"/>
    <s v="CA"/>
    <x v="5"/>
    <x v="0"/>
    <m/>
    <x v="7"/>
    <m/>
    <m/>
    <m/>
    <s v="0–49"/>
  </r>
  <r>
    <x v="196"/>
    <s v="Sayali Rawas"/>
    <s v="73184"/>
    <s v="ZM1251146CAG05331"/>
    <x v="1"/>
    <n v="12"/>
    <s v="Replacement"/>
    <m/>
    <x v="8"/>
    <x v="1"/>
    <s v="NOT POWERING ON"/>
    <x v="5"/>
    <x v="3"/>
    <x v="2"/>
    <x v="0"/>
    <s v="CA"/>
    <x v="3"/>
    <x v="0"/>
    <m/>
    <x v="7"/>
    <m/>
    <m/>
    <m/>
    <s v="0–49"/>
  </r>
  <r>
    <x v="196"/>
    <s v="Sarita Regmi"/>
    <s v="69515"/>
    <s v="ZM1250834CAG02497"/>
    <x v="1"/>
    <n v="13"/>
    <s v="Refund with Return"/>
    <m/>
    <x v="8"/>
    <x v="1"/>
    <s v="SHIPMENT DAMAGE"/>
    <x v="155"/>
    <x v="5"/>
    <x v="3"/>
    <x v="0"/>
    <s v="CA"/>
    <x v="35"/>
    <x v="0"/>
    <m/>
    <x v="7"/>
    <m/>
    <m/>
    <m/>
    <s v="0–49"/>
  </r>
  <r>
    <x v="196"/>
    <s v="Maria Khalid"/>
    <s v="64320"/>
    <s v="ZM1250625CAG01102"/>
    <x v="1"/>
    <n v="24"/>
    <s v="Refund with Return"/>
    <m/>
    <x v="8"/>
    <x v="1"/>
    <s v="CHANGE_MIND"/>
    <x v="92"/>
    <x v="16"/>
    <x v="10"/>
    <x v="0"/>
    <s v="CA"/>
    <x v="29"/>
    <x v="0"/>
    <m/>
    <x v="7"/>
    <m/>
    <m/>
    <m/>
    <s v="0–49"/>
  </r>
  <r>
    <x v="196"/>
    <s v="Devanshu Sharma"/>
    <s v="64574"/>
    <s v="ZM1250625CAG00866"/>
    <x v="1"/>
    <n v="0"/>
    <s v="Replacement"/>
    <m/>
    <x v="8"/>
    <x v="1"/>
    <s v="SLAVE COMMUNICATION ERROR"/>
    <x v="18"/>
    <x v="3"/>
    <x v="10"/>
    <x v="0"/>
    <s v="CA"/>
    <x v="29"/>
    <x v="0"/>
    <m/>
    <x v="7"/>
    <m/>
    <m/>
    <m/>
    <s v="0–49"/>
  </r>
  <r>
    <x v="196"/>
    <s v="Chhavi Aggarwal"/>
    <s v="63097"/>
    <s v="ZM1250550417CAG00289"/>
    <x v="1"/>
    <n v="0"/>
    <s v="Replacement"/>
    <m/>
    <x v="8"/>
    <x v="1"/>
    <s v="TRANSFER ARM STUCK"/>
    <x v="3"/>
    <x v="1"/>
    <x v="11"/>
    <x v="0"/>
    <s v="41"/>
    <x v="0"/>
    <x v="0"/>
    <m/>
    <x v="7"/>
    <m/>
    <m/>
    <m/>
    <s v="0–49"/>
  </r>
  <r>
    <x v="196"/>
    <s v="Gourav Shrivastava"/>
    <s v="66498"/>
    <s v="ZM1250731CAG01963"/>
    <x v="1"/>
    <n v="1"/>
    <s v="Replacement"/>
    <m/>
    <x v="8"/>
    <x v="1"/>
    <s v="PARTIALLY UNCOOKED"/>
    <x v="30"/>
    <x v="17"/>
    <x v="1"/>
    <x v="0"/>
    <s v="CA"/>
    <x v="33"/>
    <x v="0"/>
    <m/>
    <x v="7"/>
    <m/>
    <m/>
    <m/>
    <s v="0–49"/>
  </r>
  <r>
    <x v="196"/>
    <s v="Dharam Thakkar"/>
    <s v="67546"/>
    <s v="ZM1250521CAG00427"/>
    <x v="1"/>
    <n v="149"/>
    <s v="Replacement"/>
    <m/>
    <x v="8"/>
    <x v="1"/>
    <s v="NOT POWERING ON"/>
    <x v="5"/>
    <x v="3"/>
    <x v="11"/>
    <x v="0"/>
    <s v="CA"/>
    <x v="34"/>
    <x v="0"/>
    <m/>
    <x v="7"/>
    <m/>
    <m/>
    <m/>
    <s v="50–499"/>
  </r>
  <r>
    <x v="197"/>
    <s v="Abhishek Gandhi"/>
    <s v="67686"/>
    <s v="ZM1250836CAG02921"/>
    <x v="1"/>
    <n v="0"/>
    <s v="Refund with Return"/>
    <m/>
    <x v="8"/>
    <x v="1"/>
    <s v="CANNOT PRESS THE DOUGHBALL"/>
    <x v="7"/>
    <x v="4"/>
    <x v="3"/>
    <x v="0"/>
    <s v="CA"/>
    <x v="13"/>
    <x v="0"/>
    <m/>
    <x v="7"/>
    <m/>
    <m/>
    <m/>
    <s v="0–49"/>
  </r>
  <r>
    <x v="197"/>
    <s v="Sanjiv VIJ"/>
    <s v="73039"/>
    <s v="ZM1251042MEW01639"/>
    <x v="1"/>
    <n v="4"/>
    <s v="Replacement"/>
    <m/>
    <x v="8"/>
    <x v="1"/>
    <s v="FLOUR TUNNEL BLOCK"/>
    <x v="56"/>
    <x v="6"/>
    <x v="6"/>
    <x v="0"/>
    <s v="ME"/>
    <x v="18"/>
    <x v="0"/>
    <m/>
    <x v="7"/>
    <m/>
    <m/>
    <m/>
    <s v="0–49"/>
  </r>
  <r>
    <x v="197"/>
    <s v="Abhaykumar Shah"/>
    <s v="66383"/>
    <s v="ZM1250728CAG01452"/>
    <x v="1"/>
    <n v="72"/>
    <s v="Replacement"/>
    <m/>
    <x v="8"/>
    <x v="1"/>
    <s v="FRONT DOOR OPEN ERROR"/>
    <x v="141"/>
    <x v="18"/>
    <x v="1"/>
    <x v="0"/>
    <s v="CA"/>
    <x v="31"/>
    <x v="0"/>
    <m/>
    <x v="7"/>
    <m/>
    <m/>
    <m/>
    <s v="50–499"/>
  </r>
  <r>
    <x v="197"/>
    <s v="Adwait Deshpande"/>
    <s v="72239"/>
    <s v="ZM1251042MEG01466"/>
    <x v="1"/>
    <n v="29"/>
    <s v="Replacement"/>
    <m/>
    <x v="8"/>
    <x v="1"/>
    <s v="TRANSFER ARM RATTLING NOISE"/>
    <x v="1"/>
    <x v="1"/>
    <x v="6"/>
    <x v="0"/>
    <s v="ME"/>
    <x v="18"/>
    <x v="0"/>
    <m/>
    <x v="7"/>
    <m/>
    <m/>
    <m/>
    <s v="0–49"/>
  </r>
  <r>
    <x v="197"/>
    <s v="Lavanya Parthasarathi"/>
    <s v="64636"/>
    <s v="ZM1250625CAG01063"/>
    <x v="1"/>
    <n v="57"/>
    <s v="Replacement"/>
    <m/>
    <x v="8"/>
    <x v="1"/>
    <s v="PARTIALLY UNCOOKED"/>
    <x v="30"/>
    <x v="17"/>
    <x v="10"/>
    <x v="0"/>
    <s v="CA"/>
    <x v="29"/>
    <x v="0"/>
    <m/>
    <x v="7"/>
    <m/>
    <m/>
    <m/>
    <s v="50–499"/>
  </r>
  <r>
    <x v="203"/>
    <s v="Afshan Rafiq Ali"/>
    <s v="69583"/>
    <s v="ZM1250939CAW03427"/>
    <x v="1"/>
    <n v="223"/>
    <s v="Replacement"/>
    <m/>
    <x v="8"/>
    <x v="1"/>
    <s v="PARTIALLY UNCOOKED"/>
    <x v="30"/>
    <x v="17"/>
    <x v="9"/>
    <x v="0"/>
    <s v="CA"/>
    <x v="36"/>
    <x v="0"/>
    <m/>
    <x v="7"/>
    <m/>
    <m/>
    <m/>
    <s v="50–499"/>
  </r>
  <r>
    <x v="203"/>
    <s v="Unmesh Vhatkar"/>
    <s v="63145"/>
    <s v="ZM1250109CAW0034"/>
    <x v="1"/>
    <n v="0"/>
    <s v="Replacement"/>
    <m/>
    <x v="8"/>
    <x v="1"/>
    <s v="TRANSFER ARM RATTLING NOISE"/>
    <x v="1"/>
    <x v="1"/>
    <x v="4"/>
    <x v="0"/>
    <s v="CA"/>
    <x v="11"/>
    <x v="0"/>
    <m/>
    <x v="7"/>
    <m/>
    <m/>
    <m/>
    <s v="0–49"/>
  </r>
  <r>
    <x v="203"/>
    <s v="Pavan Parikh"/>
    <s v="63354"/>
    <s v="ZM1250625CAG00885"/>
    <x v="1"/>
    <n v="13"/>
    <s v="Refund with Return"/>
    <m/>
    <x v="8"/>
    <x v="1"/>
    <s v="NOT POWERING ON"/>
    <x v="5"/>
    <x v="3"/>
    <x v="10"/>
    <x v="0"/>
    <s v="CA"/>
    <x v="29"/>
    <x v="0"/>
    <m/>
    <x v="7"/>
    <m/>
    <m/>
    <m/>
    <s v="0–49"/>
  </r>
  <r>
    <x v="203"/>
    <s v="Satyarth Bajpai"/>
    <s v="64507"/>
    <s v="ZM1250730CAW01903"/>
    <x v="1"/>
    <n v="103"/>
    <s v="Replacement"/>
    <m/>
    <x v="8"/>
    <x v="1"/>
    <s v="TRANSFER ARM STUCK"/>
    <x v="3"/>
    <x v="1"/>
    <x v="1"/>
    <x v="0"/>
    <s v="CA"/>
    <x v="32"/>
    <x v="0"/>
    <m/>
    <x v="7"/>
    <m/>
    <m/>
    <m/>
    <s v="50–499"/>
  </r>
  <r>
    <x v="203"/>
    <s v="Kanwal Kaur"/>
    <s v="64197"/>
    <s v="ZM1250727MEG00308"/>
    <x v="1"/>
    <n v="13"/>
    <s v="Replacement"/>
    <m/>
    <x v="8"/>
    <x v="1"/>
    <s v="TOP CASING CRACK"/>
    <x v="8"/>
    <x v="5"/>
    <x v="1"/>
    <x v="0"/>
    <s v="ME"/>
    <x v="28"/>
    <x v="0"/>
    <m/>
    <x v="7"/>
    <m/>
    <m/>
    <m/>
    <s v="0–49"/>
  </r>
  <r>
    <x v="203"/>
    <s v="Ajay Singh"/>
    <s v="69261"/>
    <s v="ZM1250940CAW03447"/>
    <x v="1"/>
    <n v="13"/>
    <s v="Replacement"/>
    <m/>
    <x v="8"/>
    <x v="1"/>
    <s v="NOT POWERING ON"/>
    <x v="5"/>
    <x v="3"/>
    <x v="9"/>
    <x v="0"/>
    <s v="CA"/>
    <x v="14"/>
    <x v="0"/>
    <m/>
    <x v="7"/>
    <m/>
    <m/>
    <m/>
    <s v="0–49"/>
  </r>
  <r>
    <x v="203"/>
    <s v="Venkata Kappagantula"/>
    <s v="66251"/>
    <s v="ZM1250728MEG00323"/>
    <x v="1"/>
    <n v="0"/>
    <s v="Replacement"/>
    <m/>
    <x v="8"/>
    <x v="1"/>
    <s v="CUSTOMER_EXPECTATION"/>
    <x v="98"/>
    <x v="14"/>
    <x v="1"/>
    <x v="0"/>
    <s v="ME"/>
    <x v="31"/>
    <x v="0"/>
    <m/>
    <x v="7"/>
    <m/>
    <m/>
    <m/>
    <s v="0–49"/>
  </r>
  <r>
    <x v="203"/>
    <s v="Adity Malhotra"/>
    <s v="71323"/>
    <s v="ZM1251041MEG01256"/>
    <x v="1"/>
    <n v="16"/>
    <s v="Replacement"/>
    <m/>
    <x v="8"/>
    <x v="1"/>
    <s v="NOT POWERING ON"/>
    <x v="5"/>
    <x v="3"/>
    <x v="6"/>
    <x v="0"/>
    <s v="ME"/>
    <x v="27"/>
    <x v="0"/>
    <m/>
    <x v="7"/>
    <m/>
    <m/>
    <m/>
    <s v="0–49"/>
  </r>
  <r>
    <x v="204"/>
    <s v="Timothy Kanczuga"/>
    <s v="70470"/>
    <s v="ZM1250940CAG03660"/>
    <x v="1"/>
    <n v="12"/>
    <s v="Refund with Return"/>
    <m/>
    <x v="9"/>
    <x v="1"/>
    <s v="ESCALATION"/>
    <x v="79"/>
    <x v="14"/>
    <x v="9"/>
    <x v="0"/>
    <s v="CA"/>
    <x v="14"/>
    <x v="0"/>
    <m/>
    <x v="7"/>
    <m/>
    <m/>
    <m/>
    <s v="0–49"/>
  </r>
  <r>
    <x v="205"/>
    <s v="Inder Rai"/>
    <s v="71675"/>
    <s v="ZM1251041MEG01258"/>
    <x v="1"/>
    <n v="56"/>
    <s v="Refund with Return"/>
    <m/>
    <x v="9"/>
    <x v="1"/>
    <s v="TOP CASING CRACK"/>
    <x v="8"/>
    <x v="5"/>
    <x v="6"/>
    <x v="0"/>
    <s v="ME"/>
    <x v="27"/>
    <x v="0"/>
    <m/>
    <x v="7"/>
    <m/>
    <m/>
    <m/>
    <s v="50–499"/>
  </r>
  <r>
    <x v="205"/>
    <s v="Rajpreet Singh"/>
    <s v="71347"/>
    <s v="ZM1251144CAG04864"/>
    <x v="1"/>
    <n v="12"/>
    <s v="Replacement"/>
    <m/>
    <x v="9"/>
    <x v="1"/>
    <s v="TOP CASING CRACK"/>
    <x v="8"/>
    <x v="5"/>
    <x v="2"/>
    <x v="0"/>
    <s v="CA"/>
    <x v="5"/>
    <x v="0"/>
    <m/>
    <x v="7"/>
    <m/>
    <m/>
    <m/>
    <s v="0–49"/>
  </r>
  <r>
    <x v="205"/>
    <s v="Kiran Cholleti"/>
    <s v="66265"/>
    <s v="ZM1250731CAG01930"/>
    <x v="1"/>
    <n v="87"/>
    <s v="Replacement"/>
    <m/>
    <x v="9"/>
    <x v="1"/>
    <s v="KNEAD BLADE STUCK"/>
    <x v="2"/>
    <x v="0"/>
    <x v="1"/>
    <x v="0"/>
    <s v="CA"/>
    <x v="33"/>
    <x v="0"/>
    <m/>
    <x v="7"/>
    <m/>
    <m/>
    <m/>
    <s v="50–499"/>
  </r>
  <r>
    <x v="206"/>
    <s v="Anup Vanarse"/>
    <s v="74328"/>
    <s v="ZM1251042MEG01515"/>
    <x v="1"/>
    <n v="53"/>
    <s v="Refund with Return"/>
    <m/>
    <x v="9"/>
    <x v="1"/>
    <s v="CUSTOMER_EXPECTATION"/>
    <x v="98"/>
    <x v="14"/>
    <x v="6"/>
    <x v="0"/>
    <s v="ME"/>
    <x v="18"/>
    <x v="0"/>
    <m/>
    <x v="7"/>
    <m/>
    <m/>
    <m/>
    <s v="50–499"/>
  </r>
  <r>
    <x v="206"/>
    <s v="Sameer Gokhale"/>
    <s v="65306"/>
    <s v="ZM1250626CAWO1373"/>
    <x v="1"/>
    <n v="0"/>
    <s v="Refund with Return"/>
    <m/>
    <x v="9"/>
    <x v="1"/>
    <s v="NOT POWERING ON"/>
    <x v="5"/>
    <x v="3"/>
    <x v="10"/>
    <x v="0"/>
    <s v="CA"/>
    <x v="15"/>
    <x v="0"/>
    <m/>
    <x v="7"/>
    <m/>
    <m/>
    <m/>
    <s v="0–49"/>
  </r>
  <r>
    <x v="206"/>
    <s v="Samik Patel"/>
    <s v="64321"/>
    <s v="ZM1250727MEW00103"/>
    <x v="1"/>
    <n v="0"/>
    <s v="Refund with Return"/>
    <m/>
    <x v="9"/>
    <x v="1"/>
    <s v="DELAY_DELIVERY"/>
    <x v="143"/>
    <x v="5"/>
    <x v="1"/>
    <x v="0"/>
    <s v="ME"/>
    <x v="28"/>
    <x v="0"/>
    <m/>
    <x v="7"/>
    <m/>
    <m/>
    <m/>
    <s v="0–49"/>
  </r>
  <r>
    <x v="206"/>
    <s v="Mike Thurman"/>
    <s v="75178"/>
    <s v="ZM1251146CAG04910"/>
    <x v="1"/>
    <n v="10"/>
    <s v="Refund with Return"/>
    <m/>
    <x v="9"/>
    <x v="1"/>
    <s v="FLOUR TUNNEL BLOCK"/>
    <x v="56"/>
    <x v="6"/>
    <x v="2"/>
    <x v="0"/>
    <s v="CA"/>
    <x v="3"/>
    <x v="0"/>
    <m/>
    <x v="7"/>
    <m/>
    <m/>
    <m/>
    <s v="0–49"/>
  </r>
  <r>
    <x v="207"/>
    <s v="Mehreen Afzal"/>
    <s v="72411"/>
    <s v="ZM1251041MEG01268"/>
    <x v="1"/>
    <n v="20"/>
    <s v="Refund with Return"/>
    <m/>
    <x v="9"/>
    <x v="1"/>
    <s v="TRANSFER ARM STUCK"/>
    <x v="3"/>
    <x v="1"/>
    <x v="6"/>
    <x v="0"/>
    <s v="ME"/>
    <x v="27"/>
    <x v="0"/>
    <m/>
    <x v="7"/>
    <m/>
    <m/>
    <m/>
    <s v="0–49"/>
  </r>
  <r>
    <x v="207"/>
    <s v="Arunkumar Patil"/>
    <s v="73805"/>
    <s v="ZM1251041MEG01244"/>
    <x v="1"/>
    <n v="18"/>
    <s v="Refund with Return"/>
    <m/>
    <x v="9"/>
    <x v="1"/>
    <s v="CANNOT KICK THE ROTI OUT"/>
    <x v="3"/>
    <x v="1"/>
    <x v="6"/>
    <x v="0"/>
    <s v="ME"/>
    <x v="27"/>
    <x v="0"/>
    <m/>
    <x v="7"/>
    <m/>
    <m/>
    <m/>
    <s v="0–49"/>
  </r>
  <r>
    <x v="207"/>
    <s v="Nilesh Sathe"/>
    <s v="70469"/>
    <s v="ZM1250940CAG03659"/>
    <x v="1"/>
    <n v="12"/>
    <s v="Refund with Return"/>
    <m/>
    <x v="9"/>
    <x v="1"/>
    <s v="LEAKAGE"/>
    <x v="10"/>
    <x v="6"/>
    <x v="9"/>
    <x v="0"/>
    <s v="CA"/>
    <x v="14"/>
    <x v="0"/>
    <m/>
    <x v="7"/>
    <m/>
    <m/>
    <m/>
    <s v="0–49"/>
  </r>
  <r>
    <x v="207"/>
    <s v="Meenal Utturkar"/>
    <s v="64667"/>
    <s v="ZM1250730CAW01890"/>
    <x v="1"/>
    <n v="18"/>
    <s v="Replacement"/>
    <m/>
    <x v="9"/>
    <x v="1"/>
    <s v="TRANSFER ARM RATTLING NOISE"/>
    <x v="1"/>
    <x v="1"/>
    <x v="1"/>
    <x v="0"/>
    <s v="CA"/>
    <x v="32"/>
    <x v="0"/>
    <m/>
    <x v="7"/>
    <m/>
    <m/>
    <m/>
    <s v="0–49"/>
  </r>
  <r>
    <x v="208"/>
    <s v="JASVINDER NARULA"/>
    <s v="66382"/>
    <s v="ZM1250728MEW00495"/>
    <x v="1"/>
    <n v="269"/>
    <s v="Replacement"/>
    <m/>
    <x v="9"/>
    <x v="1"/>
    <s v="MACHINE IN STARTING UP LOOP"/>
    <x v="159"/>
    <x v="15"/>
    <x v="1"/>
    <x v="0"/>
    <s v="ME"/>
    <x v="31"/>
    <x v="0"/>
    <m/>
    <x v="7"/>
    <m/>
    <m/>
    <m/>
    <s v="50–499"/>
  </r>
  <r>
    <x v="208"/>
    <s v="Ajmal Syed"/>
    <s v="70315"/>
    <s v="ZM1251043CAG03910"/>
    <x v="1"/>
    <n v="20"/>
    <s v="Refund with Return"/>
    <m/>
    <x v="9"/>
    <x v="1"/>
    <s v="DOUGHBALL NOT FORMED"/>
    <x v="51"/>
    <x v="0"/>
    <x v="6"/>
    <x v="0"/>
    <s v="CA"/>
    <x v="9"/>
    <x v="0"/>
    <m/>
    <x v="7"/>
    <m/>
    <m/>
    <m/>
    <s v="0–49"/>
  </r>
  <r>
    <x v="208"/>
    <s v="Yatin Taneja"/>
    <s v="73318"/>
    <s v="ZM1251042MEW01635"/>
    <x v="1"/>
    <n v="12"/>
    <s v="Refund with Return"/>
    <m/>
    <x v="9"/>
    <x v="1"/>
    <s v="NOT POWERING ON"/>
    <x v="5"/>
    <x v="3"/>
    <x v="6"/>
    <x v="0"/>
    <s v="ME"/>
    <x v="18"/>
    <x v="0"/>
    <m/>
    <x v="7"/>
    <m/>
    <m/>
    <m/>
    <s v="0–49"/>
  </r>
  <r>
    <x v="209"/>
    <s v="Neeraj Bansal"/>
    <s v="71293"/>
    <s v="ZM1251043CAG04228"/>
    <x v="1"/>
    <n v="41"/>
    <s v="Replacement"/>
    <m/>
    <x v="9"/>
    <x v="1"/>
    <s v="TOP CASING CRACK"/>
    <x v="8"/>
    <x v="5"/>
    <x v="6"/>
    <x v="0"/>
    <s v="CA"/>
    <x v="9"/>
    <x v="0"/>
    <m/>
    <x v="7"/>
    <m/>
    <m/>
    <m/>
    <s v="0–49"/>
  </r>
  <r>
    <x v="209"/>
    <s v="Ashwini Dongre"/>
    <s v="66173"/>
    <s v="ZM1250625CAG01083"/>
    <x v="1"/>
    <n v="16"/>
    <s v="Replacement"/>
    <m/>
    <x v="9"/>
    <x v="1"/>
    <s v="NOT POWERING ON"/>
    <x v="5"/>
    <x v="3"/>
    <x v="10"/>
    <x v="0"/>
    <s v="CA"/>
    <x v="29"/>
    <x v="0"/>
    <m/>
    <x v="7"/>
    <m/>
    <m/>
    <m/>
    <s v="0–49"/>
  </r>
  <r>
    <x v="209"/>
    <s v="Lakshmi Immadi"/>
    <s v="69311"/>
    <s v="ZM1250937CAG02961"/>
    <x v="1"/>
    <n v="23"/>
    <s v="Refund with Return"/>
    <m/>
    <x v="9"/>
    <x v="1"/>
    <s v="FULLY UNCOOKED"/>
    <x v="30"/>
    <x v="17"/>
    <x v="9"/>
    <x v="0"/>
    <s v="CA"/>
    <x v="21"/>
    <x v="0"/>
    <m/>
    <x v="7"/>
    <m/>
    <m/>
    <m/>
    <s v="0–49"/>
  </r>
  <r>
    <x v="209"/>
    <s v="Deepa Madasamy"/>
    <s v="67433"/>
    <s v="ZM1250834CAW02295"/>
    <x v="1"/>
    <n v="20"/>
    <s v="Replacement"/>
    <m/>
    <x v="9"/>
    <x v="1"/>
    <s v="SLAVE COMMUNICATION ERROR"/>
    <x v="18"/>
    <x v="3"/>
    <x v="3"/>
    <x v="0"/>
    <s v="CA"/>
    <x v="35"/>
    <x v="0"/>
    <m/>
    <x v="7"/>
    <m/>
    <m/>
    <m/>
    <s v="0–49"/>
  </r>
  <r>
    <x v="209"/>
    <s v="Avneet Kaur"/>
    <s v="64114"/>
    <s v="ZM1250522MEG00062"/>
    <x v="1"/>
    <n v="82"/>
    <s v="Replacement"/>
    <m/>
    <x v="9"/>
    <x v="1"/>
    <s v="LOUD KNEADING NOISE"/>
    <x v="32"/>
    <x v="0"/>
    <x v="11"/>
    <x v="0"/>
    <s v="ME"/>
    <x v="40"/>
    <x v="0"/>
    <m/>
    <x v="7"/>
    <m/>
    <m/>
    <m/>
    <s v="50–499"/>
  </r>
  <r>
    <x v="210"/>
    <s v="Kulvinder Singh"/>
    <s v="72960"/>
    <s v="ZM1251042MEW01557"/>
    <x v="1"/>
    <n v="18"/>
    <s v="Refund with Return"/>
    <m/>
    <x v="9"/>
    <x v="1"/>
    <s v="DOUGHBALL NOT FORMED"/>
    <x v="51"/>
    <x v="0"/>
    <x v="6"/>
    <x v="0"/>
    <s v="ME"/>
    <x v="18"/>
    <x v="0"/>
    <m/>
    <x v="7"/>
    <m/>
    <m/>
    <m/>
    <s v="0–49"/>
  </r>
  <r>
    <x v="210"/>
    <s v="Utsav Sanghani"/>
    <s v="66511"/>
    <s v="ZM1250834CAG02541"/>
    <x v="1"/>
    <n v="15"/>
    <s v="Refund with Return"/>
    <m/>
    <x v="9"/>
    <x v="1"/>
    <s v="DISPENSING POSITION NOT CORRECT"/>
    <x v="17"/>
    <x v="6"/>
    <x v="3"/>
    <x v="0"/>
    <s v="CA"/>
    <x v="35"/>
    <x v="0"/>
    <m/>
    <x v="7"/>
    <m/>
    <m/>
    <m/>
    <s v="0–49"/>
  </r>
  <r>
    <x v="210"/>
    <s v="Sofheem Mohammed"/>
    <s v="67384"/>
    <s v="ZM1250835CAG02561"/>
    <x v="1"/>
    <n v="4"/>
    <s v="Replacement"/>
    <m/>
    <x v="9"/>
    <x v="1"/>
    <s v="TRANSFER ARM RATTLING NOISE"/>
    <x v="1"/>
    <x v="1"/>
    <x v="3"/>
    <x v="0"/>
    <s v="CA"/>
    <x v="8"/>
    <x v="0"/>
    <m/>
    <x v="7"/>
    <m/>
    <m/>
    <m/>
    <s v="0–49"/>
  </r>
  <r>
    <x v="210"/>
    <s v="Sampada"/>
    <s v="66165"/>
    <s v="ZM1250835MEG00923"/>
    <x v="1"/>
    <n v="111"/>
    <s v="Replacement"/>
    <m/>
    <x v="9"/>
    <x v="1"/>
    <s v="MICROPYTHON ERROR"/>
    <x v="34"/>
    <x v="15"/>
    <x v="3"/>
    <x v="0"/>
    <s v="ME"/>
    <x v="8"/>
    <x v="0"/>
    <m/>
    <x v="7"/>
    <m/>
    <m/>
    <m/>
    <s v="50–499"/>
  </r>
  <r>
    <x v="210"/>
    <s v="ILA PARASHAR"/>
    <s v="67623"/>
    <s v="ZM1250834CAW02314"/>
    <x v="1"/>
    <n v="15"/>
    <s v="Replacement"/>
    <m/>
    <x v="9"/>
    <x v="1"/>
    <s v="NOT POWERING ON"/>
    <x v="5"/>
    <x v="3"/>
    <x v="3"/>
    <x v="0"/>
    <s v="CA"/>
    <x v="35"/>
    <x v="0"/>
    <m/>
    <x v="7"/>
    <m/>
    <m/>
    <m/>
    <s v="0–49"/>
  </r>
  <r>
    <x v="211"/>
    <s v="Amir Saeed"/>
    <s v="64075"/>
    <s v="ZM1250520CAG00398"/>
    <x v="1"/>
    <n v="0"/>
    <s v="Replacement"/>
    <m/>
    <x v="9"/>
    <x v="1"/>
    <s v="NOT POWERING ON"/>
    <x v="5"/>
    <x v="3"/>
    <x v="11"/>
    <x v="0"/>
    <s v="CA"/>
    <x v="55"/>
    <x v="0"/>
    <m/>
    <x v="7"/>
    <m/>
    <m/>
    <m/>
    <s v="0–49"/>
  </r>
  <r>
    <x v="211"/>
    <s v="Shahid Ali"/>
    <s v="70561"/>
    <s v="ZM1251043CAG04200"/>
    <x v="1"/>
    <n v="38"/>
    <s v="Replacement"/>
    <m/>
    <x v="9"/>
    <x v="1"/>
    <s v="NOT POWERING ON"/>
    <x v="5"/>
    <x v="3"/>
    <x v="6"/>
    <x v="0"/>
    <s v="CA"/>
    <x v="9"/>
    <x v="0"/>
    <m/>
    <x v="7"/>
    <m/>
    <m/>
    <m/>
    <s v="0–49"/>
  </r>
  <r>
    <x v="211"/>
    <s v="Milan Parekh"/>
    <s v="66630"/>
    <s v="ZM1250729CAG01816"/>
    <x v="1"/>
    <n v="10"/>
    <s v="Replacement"/>
    <m/>
    <x v="9"/>
    <x v="1"/>
    <s v="TRANSFER ARM RATTLING NOISE"/>
    <x v="1"/>
    <x v="1"/>
    <x v="1"/>
    <x v="0"/>
    <s v="CA"/>
    <x v="2"/>
    <x v="0"/>
    <m/>
    <x v="7"/>
    <m/>
    <m/>
    <m/>
    <s v="0–49"/>
  </r>
  <r>
    <x v="211"/>
    <s v="Aditya Rathi"/>
    <s v="65894"/>
    <s v="ZM1250832CAW02126"/>
    <x v="1"/>
    <n v="20"/>
    <s v="Replacement"/>
    <m/>
    <x v="9"/>
    <x v="1"/>
    <s v="LOUD KNEADING NOISE"/>
    <x v="32"/>
    <x v="0"/>
    <x v="3"/>
    <x v="0"/>
    <s v="CA"/>
    <x v="23"/>
    <x v="0"/>
    <m/>
    <x v="7"/>
    <m/>
    <m/>
    <m/>
    <s v="0–49"/>
  </r>
  <r>
    <x v="211"/>
    <s v="Prachi Gandhi"/>
    <s v="66025"/>
    <s v="ZM1250626CAW01401"/>
    <x v="1"/>
    <n v="11"/>
    <s v="Replacement"/>
    <m/>
    <x v="9"/>
    <x v="1"/>
    <s v="TRANSFER ARM STUCK"/>
    <x v="3"/>
    <x v="1"/>
    <x v="10"/>
    <x v="0"/>
    <s v="CA"/>
    <x v="15"/>
    <x v="0"/>
    <m/>
    <x v="7"/>
    <m/>
    <m/>
    <m/>
    <s v="0–49"/>
  </r>
  <r>
    <x v="211"/>
    <s v="Jyoti Deep Gill"/>
    <s v="64155"/>
    <s v="ZM1250626CAG01074"/>
    <x v="1"/>
    <n v="0"/>
    <s v="Replacement"/>
    <m/>
    <x v="9"/>
    <x v="1"/>
    <s v="AESTHETICS"/>
    <x v="156"/>
    <x v="8"/>
    <x v="10"/>
    <x v="0"/>
    <s v="CA"/>
    <x v="15"/>
    <x v="0"/>
    <m/>
    <x v="7"/>
    <m/>
    <m/>
    <m/>
    <s v="0–49"/>
  </r>
  <r>
    <x v="211"/>
    <s v="ADITEE VERMA"/>
    <s v="68899"/>
    <s v="ZM1250836CAG02797"/>
    <x v="1"/>
    <n v="43"/>
    <s v="Replacement"/>
    <m/>
    <x v="9"/>
    <x v="1"/>
    <s v="NOT POWERING ON"/>
    <x v="5"/>
    <x v="3"/>
    <x v="3"/>
    <x v="0"/>
    <s v="CA"/>
    <x v="13"/>
    <x v="0"/>
    <m/>
    <x v="7"/>
    <m/>
    <m/>
    <m/>
    <s v="0–49"/>
  </r>
  <r>
    <x v="211"/>
    <s v="Shyam Gavulla"/>
    <s v="69402"/>
    <s v="ZM1250937CAG02861"/>
    <x v="1"/>
    <n v="6"/>
    <s v="Refund with Return"/>
    <m/>
    <x v="9"/>
    <x v="1"/>
    <s v="PARTIALLY UNCOOKED"/>
    <x v="30"/>
    <x v="17"/>
    <x v="9"/>
    <x v="0"/>
    <s v="CA"/>
    <x v="21"/>
    <x v="0"/>
    <m/>
    <x v="7"/>
    <m/>
    <m/>
    <m/>
    <s v="0–49"/>
  </r>
  <r>
    <x v="212"/>
    <s v="neetu khanna"/>
    <s v="72387"/>
    <s v="ZM1251043CAW04058"/>
    <x v="1"/>
    <n v="9"/>
    <s v="Refund with Return"/>
    <m/>
    <x v="9"/>
    <x v="1"/>
    <s v="TRANSFER ARM STUCK"/>
    <x v="3"/>
    <x v="1"/>
    <x v="6"/>
    <x v="0"/>
    <s v="CA"/>
    <x v="9"/>
    <x v="0"/>
    <m/>
    <x v="7"/>
    <m/>
    <m/>
    <m/>
    <s v="0–49"/>
  </r>
  <r>
    <x v="212"/>
    <s v="Tejas Savsani"/>
    <s v="60475"/>
    <s v="ZM1250522MEG00086"/>
    <x v="1"/>
    <n v="0"/>
    <s v="Replacement"/>
    <m/>
    <x v="9"/>
    <x v="1"/>
    <s v="SLAVE COMMUNICATION ERROR"/>
    <x v="18"/>
    <x v="3"/>
    <x v="11"/>
    <x v="0"/>
    <s v="ME"/>
    <x v="40"/>
    <x v="0"/>
    <m/>
    <x v="7"/>
    <m/>
    <m/>
    <m/>
    <s v="0–49"/>
  </r>
  <r>
    <x v="212"/>
    <s v="Varun Sabhlok"/>
    <s v="64661"/>
    <s v="ZM1250836CAG02731"/>
    <x v="1"/>
    <n v="73"/>
    <s v="Replacement"/>
    <m/>
    <x v="9"/>
    <x v="1"/>
    <s v="PRESS PAN STUCK"/>
    <x v="7"/>
    <x v="4"/>
    <x v="3"/>
    <x v="0"/>
    <s v="CA"/>
    <x v="13"/>
    <x v="0"/>
    <m/>
    <x v="7"/>
    <m/>
    <m/>
    <m/>
    <s v="50–499"/>
  </r>
  <r>
    <x v="212"/>
    <s v="Akhilesh Krishnan"/>
    <s v="70596"/>
    <s v="ZM1250940CAG03496"/>
    <x v="1"/>
    <n v="13"/>
    <s v="Replacement"/>
    <m/>
    <x v="9"/>
    <x v="1"/>
    <s v="SLAVE COMMUNICATION ERROR"/>
    <x v="18"/>
    <x v="3"/>
    <x v="9"/>
    <x v="0"/>
    <s v="CA"/>
    <x v="14"/>
    <x v="0"/>
    <m/>
    <x v="7"/>
    <m/>
    <m/>
    <m/>
    <s v="0–49"/>
  </r>
  <r>
    <x v="212"/>
    <s v="Shruthi Gopal Kamath"/>
    <s v="64989"/>
    <s v="ZM1250727MEG00325"/>
    <x v="1"/>
    <n v="20"/>
    <s v="Replacement"/>
    <m/>
    <x v="9"/>
    <x v="1"/>
    <s v="KNEAD BLADE STUCK"/>
    <x v="2"/>
    <x v="0"/>
    <x v="1"/>
    <x v="0"/>
    <s v="ME"/>
    <x v="28"/>
    <x v="0"/>
    <m/>
    <x v="7"/>
    <m/>
    <m/>
    <m/>
    <s v="0–49"/>
  </r>
  <r>
    <x v="212"/>
    <s v="Prachi Acharya"/>
    <s v="70301"/>
    <s v="ZM1251043CAG04009"/>
    <x v="1"/>
    <n v="82"/>
    <s v="Replacement"/>
    <m/>
    <x v="9"/>
    <x v="1"/>
    <s v="TOP CASING CRACK"/>
    <x v="8"/>
    <x v="5"/>
    <x v="6"/>
    <x v="0"/>
    <s v="CA"/>
    <x v="9"/>
    <x v="0"/>
    <m/>
    <x v="7"/>
    <m/>
    <m/>
    <m/>
    <s v="50–499"/>
  </r>
  <r>
    <x v="212"/>
    <s v="Pooja Shah"/>
    <s v="69438"/>
    <s v="ZM1250937CAG02889"/>
    <x v="1"/>
    <n v="156"/>
    <s v="Replacement"/>
    <m/>
    <x v="9"/>
    <x v="1"/>
    <s v="NOT POWERING ON"/>
    <x v="5"/>
    <x v="3"/>
    <x v="9"/>
    <x v="0"/>
    <s v="CA"/>
    <x v="21"/>
    <x v="0"/>
    <m/>
    <x v="7"/>
    <m/>
    <m/>
    <m/>
    <s v="50–499"/>
  </r>
  <r>
    <x v="212"/>
    <s v="Monalisa Patnaik"/>
    <s v="67166"/>
    <s v="ZM1250834CAG02459"/>
    <x v="1"/>
    <n v="18"/>
    <s v="Replacement"/>
    <m/>
    <x v="9"/>
    <x v="1"/>
    <s v="TRANSFER ARM STUCK"/>
    <x v="3"/>
    <x v="1"/>
    <x v="3"/>
    <x v="0"/>
    <s v="CA"/>
    <x v="35"/>
    <x v="0"/>
    <m/>
    <x v="7"/>
    <m/>
    <m/>
    <m/>
    <s v="0–49"/>
  </r>
  <r>
    <x v="212"/>
    <s v="Maria Malik"/>
    <s v="69133"/>
    <s v="ZM1250835CAG02661"/>
    <x v="1"/>
    <n v="0"/>
    <s v="Refund with Return"/>
    <m/>
    <x v="9"/>
    <x v="1"/>
    <s v="NOT POWERING ON"/>
    <x v="5"/>
    <x v="3"/>
    <x v="3"/>
    <x v="0"/>
    <s v="CA"/>
    <x v="8"/>
    <x v="0"/>
    <m/>
    <x v="7"/>
    <m/>
    <m/>
    <m/>
    <s v="0–49"/>
  </r>
  <r>
    <x v="212"/>
    <s v="Juhi Patel"/>
    <s v="66846"/>
    <s v="ZM1250832CAW02089"/>
    <x v="1"/>
    <n v="13"/>
    <s v="Refund with Return"/>
    <m/>
    <x v="9"/>
    <x v="1"/>
    <s v="TRANSFER ARM RATTLING NOISE"/>
    <x v="1"/>
    <x v="1"/>
    <x v="3"/>
    <x v="0"/>
    <s v="CA"/>
    <x v="23"/>
    <x v="0"/>
    <m/>
    <x v="7"/>
    <m/>
    <m/>
    <m/>
    <s v="0–49"/>
  </r>
  <r>
    <x v="212"/>
    <s v="Arvind Kumar"/>
    <s v="65242"/>
    <s v="ZM1250522CAG00655"/>
    <x v="1"/>
    <n v="0"/>
    <s v="Replacement"/>
    <m/>
    <x v="9"/>
    <x v="1"/>
    <s v="TRANSFER ARM RATTLING NOISE"/>
    <x v="1"/>
    <x v="1"/>
    <x v="11"/>
    <x v="0"/>
    <s v="CA"/>
    <x v="40"/>
    <x v="0"/>
    <m/>
    <x v="7"/>
    <m/>
    <m/>
    <m/>
    <s v="0–49"/>
  </r>
  <r>
    <x v="213"/>
    <s v="Veena Bhardwaj"/>
    <s v="73798"/>
    <s v="ZM1251042MEW01613"/>
    <x v="1"/>
    <n v="20"/>
    <s v="Refund with Return"/>
    <m/>
    <x v="9"/>
    <x v="1"/>
    <s v="PARTIALLY UNCOOKED"/>
    <x v="30"/>
    <x v="17"/>
    <x v="6"/>
    <x v="0"/>
    <s v="ME"/>
    <x v="18"/>
    <x v="0"/>
    <m/>
    <x v="7"/>
    <m/>
    <m/>
    <m/>
    <s v="0–49"/>
  </r>
  <r>
    <x v="213"/>
    <s v="Sumeet Goel"/>
    <s v="71572"/>
    <s v="ZM1251043CAG03978"/>
    <x v="1"/>
    <n v="17"/>
    <s v="Replacement"/>
    <m/>
    <x v="9"/>
    <x v="1"/>
    <s v="TRANSFER ARM STUCK"/>
    <x v="3"/>
    <x v="1"/>
    <x v="6"/>
    <x v="0"/>
    <s v="CA"/>
    <x v="9"/>
    <x v="0"/>
    <m/>
    <x v="7"/>
    <m/>
    <m/>
    <m/>
    <s v="0–49"/>
  </r>
  <r>
    <x v="213"/>
    <s v="Ritesh Jain"/>
    <s v="66186"/>
    <s v="ZM1250833MEG00761"/>
    <x v="1"/>
    <n v="33"/>
    <s v="Replacement"/>
    <m/>
    <x v="9"/>
    <x v="1"/>
    <s v="MICROPYTHON ERROR"/>
    <x v="34"/>
    <x v="15"/>
    <x v="3"/>
    <x v="0"/>
    <s v="ME"/>
    <x v="24"/>
    <x v="0"/>
    <m/>
    <x v="7"/>
    <m/>
    <m/>
    <m/>
    <s v="0–49"/>
  </r>
  <r>
    <x v="213"/>
    <s v="Rita Jain"/>
    <s v="64420"/>
    <s v="ZM1250626CAW01228"/>
    <x v="1"/>
    <n v="15"/>
    <s v="Replacement"/>
    <m/>
    <x v="9"/>
    <x v="1"/>
    <s v="KNEAD BLADE STUCK"/>
    <x v="2"/>
    <x v="0"/>
    <x v="10"/>
    <x v="0"/>
    <s v="CA"/>
    <x v="15"/>
    <x v="0"/>
    <m/>
    <x v="7"/>
    <m/>
    <m/>
    <m/>
    <s v="0–49"/>
  </r>
  <r>
    <x v="213"/>
    <s v="Rahul Agnihotri"/>
    <s v="70544"/>
    <s v="ZM1251043CAG04241"/>
    <x v="1"/>
    <n v="11"/>
    <s v="Replacement"/>
    <m/>
    <x v="9"/>
    <x v="1"/>
    <s v="TOP CASING CRACK"/>
    <x v="8"/>
    <x v="5"/>
    <x v="6"/>
    <x v="0"/>
    <s v="CA"/>
    <x v="9"/>
    <x v="0"/>
    <m/>
    <x v="7"/>
    <m/>
    <m/>
    <m/>
    <s v="0–49"/>
  </r>
  <r>
    <x v="213"/>
    <s v="payal patel"/>
    <s v="71052"/>
    <s v="ZM1251144CAG04698"/>
    <x v="1"/>
    <n v="14"/>
    <s v="Replacement"/>
    <m/>
    <x v="9"/>
    <x v="1"/>
    <s v="PARTIALLY UNCOOKED"/>
    <x v="30"/>
    <x v="17"/>
    <x v="2"/>
    <x v="0"/>
    <s v="CA"/>
    <x v="5"/>
    <x v="0"/>
    <m/>
    <x v="7"/>
    <m/>
    <m/>
    <m/>
    <s v="0–49"/>
  </r>
  <r>
    <x v="213"/>
    <s v="Shrugal Nagarkar"/>
    <s v="65803"/>
    <s v="ZM1250209CAW0038"/>
    <x v="1"/>
    <n v="0"/>
    <s v="Replacement"/>
    <m/>
    <x v="9"/>
    <x v="1"/>
    <s v="CANNOT CONNECT TO WI-FI"/>
    <x v="23"/>
    <x v="12"/>
    <x v="8"/>
    <x v="0"/>
    <s v="CA"/>
    <x v="11"/>
    <x v="0"/>
    <m/>
    <x v="7"/>
    <m/>
    <m/>
    <m/>
    <s v="0–49"/>
  </r>
  <r>
    <x v="213"/>
    <s v="Karthik Sampath"/>
    <s v="69187"/>
    <s v="ZM1250937CAG02960"/>
    <x v="1"/>
    <n v="105"/>
    <s v="Replacement"/>
    <m/>
    <x v="9"/>
    <x v="1"/>
    <s v="NOT POWERING ON"/>
    <x v="5"/>
    <x v="3"/>
    <x v="9"/>
    <x v="0"/>
    <s v="CA"/>
    <x v="21"/>
    <x v="0"/>
    <m/>
    <x v="7"/>
    <m/>
    <m/>
    <m/>
    <s v="50–499"/>
  </r>
  <r>
    <x v="179"/>
    <s v="Parth Patel"/>
    <s v="72747"/>
    <s v="ZM1251043CAG03759"/>
    <x v="1"/>
    <n v="12"/>
    <s v="Refund with Return"/>
    <m/>
    <x v="8"/>
    <x v="1"/>
    <s v="DOUGH STUCK ON KICKER"/>
    <x v="3"/>
    <x v="1"/>
    <x v="6"/>
    <x v="0"/>
    <s v="CA"/>
    <x v="9"/>
    <x v="0"/>
    <m/>
    <x v="7"/>
    <m/>
    <m/>
    <m/>
    <s v="0–49"/>
  </r>
  <r>
    <x v="213"/>
    <s v="Karan Ghelani"/>
    <s v="72765"/>
    <s v="ZM1251043CAG03762"/>
    <x v="1"/>
    <n v="12"/>
    <s v="Refund with Return"/>
    <m/>
    <x v="9"/>
    <x v="1"/>
    <s v="CUSTOMER_EXPECTATION"/>
    <x v="98"/>
    <x v="14"/>
    <x v="6"/>
    <x v="0"/>
    <s v="CA"/>
    <x v="9"/>
    <x v="0"/>
    <m/>
    <x v="7"/>
    <m/>
    <m/>
    <m/>
    <s v="0–49"/>
  </r>
  <r>
    <x v="213"/>
    <s v="Deepti Bansal"/>
    <s v="63148"/>
    <s v="ZM12405CAB1B1B0"/>
    <x v="1"/>
    <n v="0"/>
    <s v="Replacement"/>
    <m/>
    <x v="9"/>
    <x v="1"/>
    <s v="TRANSFER ARM STUCK"/>
    <x v="3"/>
    <x v="1"/>
    <x v="11"/>
    <x v="3"/>
    <s v="B1"/>
    <x v="4"/>
    <x v="0"/>
    <m/>
    <x v="7"/>
    <m/>
    <m/>
    <m/>
    <s v="0–49"/>
  </r>
  <r>
    <x v="214"/>
    <s v="Bhushan Sonawane"/>
    <s v="66469"/>
    <s v="ZM1250834CAW02264"/>
    <x v="1"/>
    <n v="27"/>
    <s v="Replacement"/>
    <m/>
    <x v="9"/>
    <x v="1"/>
    <s v="PAN COATING DAMAGE"/>
    <x v="36"/>
    <x v="4"/>
    <x v="3"/>
    <x v="0"/>
    <s v="CA"/>
    <x v="35"/>
    <x v="0"/>
    <m/>
    <x v="7"/>
    <m/>
    <m/>
    <m/>
    <s v="0–49"/>
  </r>
  <r>
    <x v="214"/>
    <s v="Karthik Ravindra Rao"/>
    <s v="67792"/>
    <s v="ZM1250938CAG03077"/>
    <x v="1"/>
    <n v="18"/>
    <s v="Replacement"/>
    <m/>
    <x v="9"/>
    <x v="1"/>
    <s v="TRANSFER ARM STUCK"/>
    <x v="3"/>
    <x v="1"/>
    <x v="9"/>
    <x v="0"/>
    <s v="CA"/>
    <x v="26"/>
    <x v="0"/>
    <m/>
    <x v="7"/>
    <m/>
    <m/>
    <m/>
    <s v="0–49"/>
  </r>
  <r>
    <x v="214"/>
    <s v="Divya Rachamallu"/>
    <s v="64442"/>
    <s v="ZM1250522MEG00076"/>
    <x v="1"/>
    <n v="84"/>
    <s v="Replacement"/>
    <m/>
    <x v="9"/>
    <x v="1"/>
    <s v="SLAVE COMMUNICATION ERROR"/>
    <x v="18"/>
    <x v="3"/>
    <x v="11"/>
    <x v="0"/>
    <s v="ME"/>
    <x v="40"/>
    <x v="0"/>
    <m/>
    <x v="7"/>
    <m/>
    <m/>
    <m/>
    <s v="50–499"/>
  </r>
  <r>
    <x v="214"/>
    <s v="Harshal Nawale"/>
    <s v="70033"/>
    <s v="ZM1250624CAG00771"/>
    <x v="1"/>
    <n v="9"/>
    <s v="Replacement"/>
    <m/>
    <x v="9"/>
    <x v="1"/>
    <s v="SLAVE COMMUNICATION ERROR"/>
    <x v="18"/>
    <x v="3"/>
    <x v="10"/>
    <x v="0"/>
    <s v="CA"/>
    <x v="37"/>
    <x v="0"/>
    <m/>
    <x v="7"/>
    <m/>
    <m/>
    <m/>
    <s v="0–49"/>
  </r>
  <r>
    <x v="214"/>
    <s v="Sourabh Tewari"/>
    <s v="64495"/>
    <s v="ZM1250940MEG01066"/>
    <x v="1"/>
    <n v="204"/>
    <s v="Replacement"/>
    <m/>
    <x v="9"/>
    <x v="1"/>
    <s v="UI HANG"/>
    <x v="75"/>
    <x v="13"/>
    <x v="9"/>
    <x v="0"/>
    <s v="ME"/>
    <x v="14"/>
    <x v="0"/>
    <m/>
    <x v="7"/>
    <m/>
    <m/>
    <m/>
    <s v="50–499"/>
  </r>
  <r>
    <x v="214"/>
    <s v="Shrinath Jadhav"/>
    <s v="69505"/>
    <s v="ZM1250939CAW03187"/>
    <x v="1"/>
    <n v="16"/>
    <s v="Replacement"/>
    <m/>
    <x v="9"/>
    <x v="1"/>
    <s v="LOUD KNEADING NOISE"/>
    <x v="32"/>
    <x v="0"/>
    <x v="9"/>
    <x v="0"/>
    <s v="CA"/>
    <x v="36"/>
    <x v="0"/>
    <m/>
    <x v="7"/>
    <m/>
    <m/>
    <m/>
    <s v="0–49"/>
  </r>
  <r>
    <x v="214"/>
    <s v="Prakhar Agarwal"/>
    <s v="62698"/>
    <s v="ZM1250416CAG00155"/>
    <x v="1"/>
    <n v="759"/>
    <s v="Replacement"/>
    <m/>
    <x v="9"/>
    <x v="1"/>
    <s v="NOT POWERING ON"/>
    <x v="5"/>
    <x v="3"/>
    <x v="5"/>
    <x v="0"/>
    <s v="CA"/>
    <x v="7"/>
    <x v="0"/>
    <m/>
    <x v="7"/>
    <m/>
    <m/>
    <m/>
    <s v="500–999"/>
  </r>
  <r>
    <x v="214"/>
    <s v="Deepti Bansal"/>
    <s v="63148"/>
    <s v="ZM1250416CAG00187"/>
    <x v="1"/>
    <n v="289"/>
    <s v="Replacement"/>
    <m/>
    <x v="9"/>
    <x v="1"/>
    <s v="NOT POWERING ON"/>
    <x v="5"/>
    <x v="3"/>
    <x v="5"/>
    <x v="0"/>
    <s v="CA"/>
    <x v="7"/>
    <x v="0"/>
    <m/>
    <x v="7"/>
    <m/>
    <m/>
    <m/>
    <s v="50–499"/>
  </r>
  <r>
    <x v="214"/>
    <s v="Vipul Gandhi"/>
    <s v="64958"/>
    <s v="ZM1250730CAW01908"/>
    <x v="1"/>
    <n v="232"/>
    <s v="Replacement"/>
    <m/>
    <x v="9"/>
    <x v="1"/>
    <s v="KNEAD BLADE STUCK"/>
    <x v="2"/>
    <x v="0"/>
    <x v="1"/>
    <x v="0"/>
    <s v="CA"/>
    <x v="32"/>
    <x v="0"/>
    <m/>
    <x v="7"/>
    <m/>
    <m/>
    <m/>
    <s v="50–499"/>
  </r>
  <r>
    <x v="214"/>
    <s v="VISHAD KUMAR"/>
    <s v="63945"/>
    <s v="ZM1250626CAW01261"/>
    <x v="1"/>
    <n v="228"/>
    <s v="Replacement"/>
    <m/>
    <x v="9"/>
    <x v="1"/>
    <s v="TRANSFER ARM STUCK"/>
    <x v="3"/>
    <x v="1"/>
    <x v="10"/>
    <x v="0"/>
    <s v="CA"/>
    <x v="15"/>
    <x v="0"/>
    <m/>
    <x v="7"/>
    <m/>
    <m/>
    <m/>
    <s v="50–499"/>
  </r>
  <r>
    <x v="214"/>
    <s v="Abhishek Nigam"/>
    <s v="65772"/>
    <s v="ZM1250937CAG02891"/>
    <x v="1"/>
    <n v="87"/>
    <s v="Replacement"/>
    <m/>
    <x v="9"/>
    <x v="1"/>
    <s v="TRANSFER ARM RATTLING NOISE"/>
    <x v="1"/>
    <x v="1"/>
    <x v="9"/>
    <x v="0"/>
    <s v="CA"/>
    <x v="21"/>
    <x v="0"/>
    <m/>
    <x v="7"/>
    <m/>
    <m/>
    <m/>
    <s v="50–499"/>
  </r>
  <r>
    <x v="214"/>
    <s v="Amina Chatha"/>
    <s v="66653"/>
    <s v="ZM1250834CAW02327"/>
    <x v="1"/>
    <n v="15"/>
    <s v="Replacement"/>
    <m/>
    <x v="9"/>
    <x v="1"/>
    <s v="NOT POWERING ON"/>
    <x v="5"/>
    <x v="3"/>
    <x v="3"/>
    <x v="0"/>
    <s v="CA"/>
    <x v="35"/>
    <x v="0"/>
    <m/>
    <x v="7"/>
    <m/>
    <m/>
    <m/>
    <s v="0–49"/>
  </r>
  <r>
    <x v="214"/>
    <s v="Amit Anand"/>
    <s v="66996"/>
    <s v="ZM1250731CAG01984"/>
    <x v="1"/>
    <n v="2"/>
    <s v="Replacement"/>
    <m/>
    <x v="9"/>
    <x v="1"/>
    <s v="NOT POWERING ON"/>
    <x v="5"/>
    <x v="3"/>
    <x v="1"/>
    <x v="0"/>
    <s v="CA"/>
    <x v="33"/>
    <x v="0"/>
    <m/>
    <x v="7"/>
    <m/>
    <m/>
    <m/>
    <s v="0–49"/>
  </r>
  <r>
    <x v="215"/>
    <s v="Saudamini Wadwekar"/>
    <s v="70007"/>
    <s v="ZM1250938CAG03051"/>
    <x v="1"/>
    <n v="197"/>
    <s v="Replacement"/>
    <m/>
    <x v="9"/>
    <x v="1"/>
    <s v="SLAVE COMMUNICATION ERROR"/>
    <x v="18"/>
    <x v="3"/>
    <x v="9"/>
    <x v="0"/>
    <s v="CA"/>
    <x v="26"/>
    <x v="0"/>
    <m/>
    <x v="7"/>
    <m/>
    <m/>
    <m/>
    <s v="50–499"/>
  </r>
  <r>
    <x v="215"/>
    <s v="Tarun Bakshi"/>
    <s v="67281"/>
    <s v="ZM1251043CAW04036"/>
    <x v="1"/>
    <n v="4"/>
    <s v="Replacement"/>
    <m/>
    <x v="9"/>
    <x v="1"/>
    <s v="NOT POWERING ON"/>
    <x v="5"/>
    <x v="3"/>
    <x v="6"/>
    <x v="0"/>
    <s v="CA"/>
    <x v="9"/>
    <x v="0"/>
    <m/>
    <x v="7"/>
    <m/>
    <m/>
    <m/>
    <s v="0–49"/>
  </r>
  <r>
    <x v="215"/>
    <s v="Avenash Kumar"/>
    <s v="67390"/>
    <s v="ZM1250834CAW02279"/>
    <x v="1"/>
    <n v="152"/>
    <s v="Replacement"/>
    <m/>
    <x v="9"/>
    <x v="1"/>
    <s v="TRANSFER ARM STUCK"/>
    <x v="3"/>
    <x v="1"/>
    <x v="3"/>
    <x v="0"/>
    <s v="CA"/>
    <x v="35"/>
    <x v="0"/>
    <m/>
    <x v="7"/>
    <m/>
    <m/>
    <m/>
    <s v="50–499"/>
  </r>
  <r>
    <x v="215"/>
    <s v="karan murgai"/>
    <s v="70179"/>
    <s v="ZM1251043CAW04082"/>
    <x v="1"/>
    <n v="10"/>
    <s v="Replacement"/>
    <m/>
    <x v="9"/>
    <x v="1"/>
    <s v="LOUD KNEADING NOISE"/>
    <x v="32"/>
    <x v="0"/>
    <x v="6"/>
    <x v="0"/>
    <s v="CA"/>
    <x v="9"/>
    <x v="0"/>
    <m/>
    <x v="7"/>
    <m/>
    <m/>
    <m/>
    <s v="0–49"/>
  </r>
  <r>
    <x v="215"/>
    <s v="Navjot Kumar"/>
    <s v="74326"/>
    <s v="ZM1251042MEG01376"/>
    <x v="1"/>
    <n v="27"/>
    <s v="Replacement"/>
    <m/>
    <x v="9"/>
    <x v="1"/>
    <s v="TRANSFER ARM STUCK"/>
    <x v="3"/>
    <x v="1"/>
    <x v="6"/>
    <x v="0"/>
    <s v="ME"/>
    <x v="18"/>
    <x v="0"/>
    <m/>
    <x v="7"/>
    <m/>
    <m/>
    <m/>
    <s v="0–49"/>
  </r>
  <r>
    <x v="215"/>
    <s v="Rajesh Gampa"/>
    <s v="70296"/>
    <s v="ZM1251043CAG04003"/>
    <x v="1"/>
    <n v="0"/>
    <s v="Replacement"/>
    <m/>
    <x v="9"/>
    <x v="1"/>
    <s v="TOP CASING CRACK"/>
    <x v="8"/>
    <x v="5"/>
    <x v="6"/>
    <x v="0"/>
    <s v="CA"/>
    <x v="9"/>
    <x v="0"/>
    <m/>
    <x v="7"/>
    <m/>
    <m/>
    <m/>
    <s v="0–49"/>
  </r>
  <r>
    <x v="215"/>
    <s v="Amit Nagpure"/>
    <s v="65286"/>
    <s v="ZM1250727MEG00268"/>
    <x v="1"/>
    <n v="32"/>
    <s v="Replacement"/>
    <m/>
    <x v="9"/>
    <x v="1"/>
    <s v="SLAVE COMMUNICATION ERROR"/>
    <x v="18"/>
    <x v="3"/>
    <x v="1"/>
    <x v="0"/>
    <s v="ME"/>
    <x v="28"/>
    <x v="0"/>
    <m/>
    <x v="7"/>
    <m/>
    <m/>
    <m/>
    <s v="0–49"/>
  </r>
  <r>
    <x v="215"/>
    <s v="Chitra Shiralkar"/>
    <s v="69114"/>
    <s v="ZM1250835CAG02637"/>
    <x v="1"/>
    <n v="10"/>
    <s v="Replacement"/>
    <m/>
    <x v="9"/>
    <x v="1"/>
    <s v="TOP CASING CRACK"/>
    <x v="8"/>
    <x v="5"/>
    <x v="3"/>
    <x v="0"/>
    <s v="CA"/>
    <x v="8"/>
    <x v="0"/>
    <m/>
    <x v="7"/>
    <m/>
    <m/>
    <m/>
    <s v="0–49"/>
  </r>
  <r>
    <x v="215"/>
    <s v="Vikalp Veer"/>
    <s v="63795"/>
    <s v="ZM1250417CAG00244"/>
    <x v="1"/>
    <n v="20"/>
    <s v="Replacement"/>
    <m/>
    <x v="9"/>
    <x v="1"/>
    <s v="TRANSFER ARM STUCK"/>
    <x v="3"/>
    <x v="1"/>
    <x v="5"/>
    <x v="0"/>
    <s v="CA"/>
    <x v="16"/>
    <x v="0"/>
    <m/>
    <x v="7"/>
    <m/>
    <m/>
    <m/>
    <s v="0–49"/>
  </r>
  <r>
    <x v="215"/>
    <s v="Ashima Ranwan"/>
    <s v="69201"/>
    <s v="ZM1250939CAW03243"/>
    <x v="1"/>
    <n v="13"/>
    <s v="Replacement"/>
    <m/>
    <x v="9"/>
    <x v="1"/>
    <s v="NOT POWERING ON"/>
    <x v="5"/>
    <x v="3"/>
    <x v="9"/>
    <x v="0"/>
    <s v="CA"/>
    <x v="36"/>
    <x v="0"/>
    <m/>
    <x v="7"/>
    <m/>
    <m/>
    <m/>
    <s v="0–49"/>
  </r>
  <r>
    <x v="215"/>
    <s v="DHRUV THANAWALA"/>
    <s v="70669"/>
    <s v="ZM1251043CAG03841"/>
    <x v="1"/>
    <n v="29"/>
    <s v="Replacement"/>
    <m/>
    <x v="9"/>
    <x v="1"/>
    <s v="NOT POWERING ON"/>
    <x v="5"/>
    <x v="3"/>
    <x v="6"/>
    <x v="0"/>
    <s v="CA"/>
    <x v="9"/>
    <x v="0"/>
    <m/>
    <x v="7"/>
    <m/>
    <m/>
    <m/>
    <s v="0–49"/>
  </r>
  <r>
    <x v="215"/>
    <s v="Saritha Nitin"/>
    <s v="63528"/>
    <s v="ZM1250521CAG00462"/>
    <x v="1"/>
    <n v="0"/>
    <s v="Replacement"/>
    <m/>
    <x v="9"/>
    <x v="1"/>
    <s v="NOT POWERING ON"/>
    <x v="5"/>
    <x v="3"/>
    <x v="11"/>
    <x v="0"/>
    <s v="CA"/>
    <x v="34"/>
    <x v="0"/>
    <m/>
    <x v="7"/>
    <m/>
    <m/>
    <m/>
    <s v="0–49"/>
  </r>
  <r>
    <x v="215"/>
    <s v="Mukta Singh"/>
    <s v="63310"/>
    <s v="ZM1250939CAG03261"/>
    <x v="1"/>
    <n v="63"/>
    <s v="Replacement"/>
    <m/>
    <x v="9"/>
    <x v="1"/>
    <s v="SLAVE COMMUNICATION ERROR"/>
    <x v="18"/>
    <x v="3"/>
    <x v="9"/>
    <x v="0"/>
    <s v="CA"/>
    <x v="36"/>
    <x v="0"/>
    <m/>
    <x v="7"/>
    <m/>
    <m/>
    <m/>
    <s v="50–499"/>
  </r>
  <r>
    <x v="215"/>
    <s v="Samvit Bhakar"/>
    <s v="67002"/>
    <s v="ZM1250731CAG01974"/>
    <x v="1"/>
    <n v="195"/>
    <s v="Replacement"/>
    <m/>
    <x v="9"/>
    <x v="1"/>
    <s v="NOT POWERING ON"/>
    <x v="5"/>
    <x v="3"/>
    <x v="1"/>
    <x v="0"/>
    <s v="CA"/>
    <x v="33"/>
    <x v="0"/>
    <m/>
    <x v="7"/>
    <m/>
    <m/>
    <m/>
    <s v="50–499"/>
  </r>
  <r>
    <x v="215"/>
    <s v="Sudhanshu Nagar"/>
    <s v="63925"/>
    <s v="ZM1250623CAG00666"/>
    <x v="1"/>
    <n v="42"/>
    <s v="Replacement"/>
    <m/>
    <x v="9"/>
    <x v="1"/>
    <s v="NOT POWERING ON"/>
    <x v="5"/>
    <x v="3"/>
    <x v="10"/>
    <x v="0"/>
    <s v="CA"/>
    <x v="22"/>
    <x v="0"/>
    <m/>
    <x v="7"/>
    <m/>
    <m/>
    <m/>
    <s v="0–49"/>
  </r>
  <r>
    <x v="215"/>
    <s v="Ankur Kharbanda"/>
    <s v="66926"/>
    <s v="ZM1250834CAW02219"/>
    <x v="1"/>
    <n v="82"/>
    <s v="Refund with Return"/>
    <m/>
    <x v="9"/>
    <x v="1"/>
    <s v="DELAY_DELIVERY"/>
    <x v="143"/>
    <x v="5"/>
    <x v="3"/>
    <x v="0"/>
    <s v="CA"/>
    <x v="35"/>
    <x v="0"/>
    <m/>
    <x v="7"/>
    <m/>
    <m/>
    <m/>
    <s v="50–499"/>
  </r>
  <r>
    <x v="215"/>
    <s v="Ashutosh Sharma"/>
    <s v="68320"/>
    <s v="ZM1250834CAG02510"/>
    <x v="1"/>
    <n v="13"/>
    <s v="Replacement"/>
    <m/>
    <x v="9"/>
    <x v="1"/>
    <s v="SLURRY DOUGH"/>
    <x v="88"/>
    <x v="17"/>
    <x v="3"/>
    <x v="0"/>
    <s v="CA"/>
    <x v="35"/>
    <x v="0"/>
    <m/>
    <x v="7"/>
    <m/>
    <m/>
    <m/>
    <s v="0–49"/>
  </r>
  <r>
    <x v="215"/>
    <s v="Jitheesh Vijayan"/>
    <s v="72776"/>
    <s v="ZM1251043CAG03866"/>
    <x v="1"/>
    <n v="62"/>
    <s v="Replacement"/>
    <m/>
    <x v="9"/>
    <x v="1"/>
    <s v="CANNOT TRANSFER DOUGHBALL"/>
    <x v="3"/>
    <x v="1"/>
    <x v="6"/>
    <x v="0"/>
    <s v="CA"/>
    <x v="9"/>
    <x v="0"/>
    <m/>
    <x v="7"/>
    <m/>
    <m/>
    <m/>
    <s v="50–499"/>
  </r>
  <r>
    <x v="215"/>
    <s v="Aditya Desai"/>
    <s v="67452"/>
    <s v="ZM1250834CAG02473"/>
    <x v="1"/>
    <n v="20"/>
    <s v="Replacement"/>
    <m/>
    <x v="9"/>
    <x v="1"/>
    <s v="TRANSFER ARM STUCK"/>
    <x v="3"/>
    <x v="1"/>
    <x v="3"/>
    <x v="0"/>
    <s v="CA"/>
    <x v="35"/>
    <x v="0"/>
    <m/>
    <x v="7"/>
    <m/>
    <m/>
    <m/>
    <s v="0–49"/>
  </r>
  <r>
    <x v="215"/>
    <s v="Manohar Marimuthu"/>
    <s v="73341"/>
    <s v="ZM1251043CAG03962"/>
    <x v="1"/>
    <n v="10"/>
    <s v="Replacement"/>
    <m/>
    <x v="9"/>
    <x v="1"/>
    <s v="PANS NOT HEATING"/>
    <x v="24"/>
    <x v="4"/>
    <x v="6"/>
    <x v="0"/>
    <s v="CA"/>
    <x v="9"/>
    <x v="0"/>
    <m/>
    <x v="7"/>
    <m/>
    <m/>
    <m/>
    <s v="0–49"/>
  </r>
  <r>
    <x v="215"/>
    <s v="Kritika Vats"/>
    <s v="64719"/>
    <s v="ZM1250727MEW00274"/>
    <x v="1"/>
    <n v="10"/>
    <s v="Replacement"/>
    <m/>
    <x v="9"/>
    <x v="1"/>
    <s v="KNEAD BLADE STUCK"/>
    <x v="2"/>
    <x v="0"/>
    <x v="1"/>
    <x v="0"/>
    <s v="ME"/>
    <x v="28"/>
    <x v="0"/>
    <m/>
    <x v="7"/>
    <m/>
    <m/>
    <m/>
    <s v="0–49"/>
  </r>
  <r>
    <x v="215"/>
    <s v="Shubham Khanduja"/>
    <s v="68619"/>
    <s v="ZM1251043CAG04259"/>
    <x v="1"/>
    <n v="10"/>
    <s v="Replacement"/>
    <m/>
    <x v="9"/>
    <x v="1"/>
    <s v="NOT POWERING ON"/>
    <x v="5"/>
    <x v="3"/>
    <x v="6"/>
    <x v="0"/>
    <s v="CA"/>
    <x v="9"/>
    <x v="0"/>
    <m/>
    <x v="7"/>
    <m/>
    <m/>
    <m/>
    <s v="0–49"/>
  </r>
  <r>
    <x v="215"/>
    <s v="Gaurav Tyagi"/>
    <s v="68551"/>
    <s v="ZM1251144CAG04529"/>
    <x v="1"/>
    <n v="11"/>
    <s v="Replacement"/>
    <m/>
    <x v="9"/>
    <x v="1"/>
    <s v="NOT POWERING ON"/>
    <x v="5"/>
    <x v="3"/>
    <x v="2"/>
    <x v="0"/>
    <s v="CA"/>
    <x v="5"/>
    <x v="0"/>
    <m/>
    <x v="7"/>
    <m/>
    <m/>
    <m/>
    <s v="0–49"/>
  </r>
  <r>
    <x v="215"/>
    <s v="Ashwini Kesarwani"/>
    <s v="65222"/>
    <s v="ZM1250627MEG00180"/>
    <x v="1"/>
    <n v="5"/>
    <s v="Replacement"/>
    <m/>
    <x v="9"/>
    <x v="1"/>
    <s v="TOP CASING CRACK"/>
    <x v="8"/>
    <x v="5"/>
    <x v="10"/>
    <x v="0"/>
    <s v="ME"/>
    <x v="28"/>
    <x v="0"/>
    <m/>
    <x v="7"/>
    <m/>
    <m/>
    <m/>
    <s v="0–49"/>
  </r>
  <r>
    <x v="215"/>
    <s v="Kanchan Singhal"/>
    <s v="71402"/>
    <s v="ZM1250940MEW01137"/>
    <x v="1"/>
    <n v="15"/>
    <s v="Replacement"/>
    <m/>
    <x v="9"/>
    <x v="1"/>
    <s v="TOP CASING CRACK"/>
    <x v="8"/>
    <x v="5"/>
    <x v="9"/>
    <x v="0"/>
    <s v="ME"/>
    <x v="14"/>
    <x v="0"/>
    <m/>
    <x v="7"/>
    <m/>
    <m/>
    <m/>
    <s v="0–49"/>
  </r>
  <r>
    <x v="215"/>
    <s v="Vikas Issar"/>
    <s v="68406"/>
    <s v="ZM1251043CAG04225"/>
    <x v="1"/>
    <n v="5"/>
    <s v="Replacement"/>
    <m/>
    <x v="9"/>
    <x v="1"/>
    <s v="TRANSFER ARM STUCK"/>
    <x v="3"/>
    <x v="1"/>
    <x v="6"/>
    <x v="0"/>
    <s v="CA"/>
    <x v="9"/>
    <x v="0"/>
    <m/>
    <x v="7"/>
    <m/>
    <m/>
    <m/>
    <s v="0–49"/>
  </r>
  <r>
    <x v="215"/>
    <s v="Sarah Abdul Jabbar"/>
    <s v="69384"/>
    <s v="ZM1250937CAG02927"/>
    <x v="1"/>
    <n v="12"/>
    <s v="Replacement"/>
    <m/>
    <x v="9"/>
    <x v="1"/>
    <s v="PARTIALLY UNCOOKED"/>
    <x v="30"/>
    <x v="17"/>
    <x v="9"/>
    <x v="0"/>
    <s v="CA"/>
    <x v="21"/>
    <x v="0"/>
    <m/>
    <x v="7"/>
    <m/>
    <m/>
    <m/>
    <s v="0–49"/>
  </r>
  <r>
    <x v="215"/>
    <s v="Shubhi Patel"/>
    <s v="67350"/>
    <s v="ZM1250834CAG02434"/>
    <x v="1"/>
    <n v="12"/>
    <s v="Replacement"/>
    <m/>
    <x v="9"/>
    <x v="1"/>
    <s v="SLAVE COMMUNICATION ERROR"/>
    <x v="18"/>
    <x v="3"/>
    <x v="3"/>
    <x v="0"/>
    <s v="CA"/>
    <x v="35"/>
    <x v="0"/>
    <m/>
    <x v="7"/>
    <m/>
    <m/>
    <m/>
    <s v="0–49"/>
  </r>
  <r>
    <x v="215"/>
    <s v="Raj Kanakamedala"/>
    <s v="66521"/>
    <s v="ZM1250729CAG01613"/>
    <x v="1"/>
    <n v="17"/>
    <s v="Replacement"/>
    <m/>
    <x v="9"/>
    <x v="1"/>
    <s v="NOT POWERING ON"/>
    <x v="5"/>
    <x v="3"/>
    <x v="1"/>
    <x v="0"/>
    <s v="CA"/>
    <x v="2"/>
    <x v="0"/>
    <m/>
    <x v="7"/>
    <m/>
    <m/>
    <m/>
    <s v="0–49"/>
  </r>
  <r>
    <x v="215"/>
    <s v="Jubin Mehta"/>
    <s v="67017"/>
    <s v="ZM1250834CAW02227"/>
    <x v="1"/>
    <n v="3"/>
    <s v="Replacement"/>
    <m/>
    <x v="9"/>
    <x v="1"/>
    <s v="NOT POWERING ON"/>
    <x v="5"/>
    <x v="3"/>
    <x v="3"/>
    <x v="0"/>
    <s v="CA"/>
    <x v="35"/>
    <x v="0"/>
    <m/>
    <x v="7"/>
    <m/>
    <m/>
    <m/>
    <s v="0–49"/>
  </r>
  <r>
    <x v="215"/>
    <s v="Aditya Sanghvi"/>
    <s v="69382"/>
    <s v="ZM1250832CAW02065"/>
    <x v="1"/>
    <n v="117"/>
    <s v="Replacement"/>
    <m/>
    <x v="9"/>
    <x v="1"/>
    <s v="NOT POWERING ON"/>
    <x v="5"/>
    <x v="3"/>
    <x v="3"/>
    <x v="0"/>
    <s v="CA"/>
    <x v="23"/>
    <x v="0"/>
    <m/>
    <x v="7"/>
    <m/>
    <m/>
    <m/>
    <s v="50–499"/>
  </r>
  <r>
    <x v="215"/>
    <s v="Maitri Modi"/>
    <s v="72717"/>
    <s v="ZM1251043CAW04077"/>
    <x v="1"/>
    <n v="10"/>
    <s v="Replacement"/>
    <m/>
    <x v="9"/>
    <x v="1"/>
    <s v="WRONG COLOR DELIVERED"/>
    <x v="146"/>
    <x v="5"/>
    <x v="6"/>
    <x v="0"/>
    <s v="CA"/>
    <x v="9"/>
    <x v="0"/>
    <m/>
    <x v="7"/>
    <m/>
    <m/>
    <m/>
    <s v="0–49"/>
  </r>
  <r>
    <x v="215"/>
    <s v="Nilima Khambalkar"/>
    <s v="69301"/>
    <s v="ZM1250937CAG02976"/>
    <x v="1"/>
    <n v="20"/>
    <s v="Replacement"/>
    <m/>
    <x v="9"/>
    <x v="1"/>
    <s v="PARTIALLY UNCOOKED"/>
    <x v="30"/>
    <x v="17"/>
    <x v="9"/>
    <x v="0"/>
    <s v="CA"/>
    <x v="21"/>
    <x v="0"/>
    <m/>
    <x v="7"/>
    <m/>
    <m/>
    <m/>
    <s v="0–49"/>
  </r>
  <r>
    <x v="215"/>
    <s v="Mihir Gandhi"/>
    <s v="69190"/>
    <s v="ZM1250939CAW03242"/>
    <x v="1"/>
    <n v="20"/>
    <s v="Replacement"/>
    <m/>
    <x v="9"/>
    <x v="1"/>
    <s v="TRANSFER ARM STUCK"/>
    <x v="3"/>
    <x v="1"/>
    <x v="9"/>
    <x v="0"/>
    <s v="CA"/>
    <x v="36"/>
    <x v="0"/>
    <m/>
    <x v="7"/>
    <m/>
    <m/>
    <m/>
    <s v="0–49"/>
  </r>
  <r>
    <x v="216"/>
    <s v="Kuldeepsinh Rana"/>
    <s v="66503"/>
    <s v="ZM1251043CAW04071"/>
    <x v="1"/>
    <n v="17"/>
    <s v="Replacement"/>
    <m/>
    <x v="9"/>
    <x v="1"/>
    <s v="NOT POWERING ON"/>
    <x v="5"/>
    <x v="3"/>
    <x v="6"/>
    <x v="0"/>
    <s v="CA"/>
    <x v="9"/>
    <x v="0"/>
    <m/>
    <x v="7"/>
    <m/>
    <m/>
    <m/>
    <s v="0–49"/>
  </r>
  <r>
    <x v="216"/>
    <s v="Aditya Avinash"/>
    <s v="69754"/>
    <s v="ZM1250729CAG01685"/>
    <x v="1"/>
    <n v="21"/>
    <s v="Replacement"/>
    <m/>
    <x v="9"/>
    <x v="1"/>
    <s v="TRANSFER ARM STUCK"/>
    <x v="3"/>
    <x v="1"/>
    <x v="1"/>
    <x v="0"/>
    <s v="CA"/>
    <x v="2"/>
    <x v="0"/>
    <m/>
    <x v="7"/>
    <m/>
    <m/>
    <m/>
    <s v="0–49"/>
  </r>
  <r>
    <x v="216"/>
    <s v="Srinivasa Vaddadi"/>
    <s v="65612"/>
    <s v="ZM1250728MEW00539"/>
    <x v="1"/>
    <n v="596"/>
    <s v="Replacement"/>
    <m/>
    <x v="9"/>
    <x v="1"/>
    <s v="LOUD KNEADING NOISE"/>
    <x v="32"/>
    <x v="0"/>
    <x v="1"/>
    <x v="0"/>
    <s v="ME"/>
    <x v="31"/>
    <x v="0"/>
    <m/>
    <x v="7"/>
    <m/>
    <m/>
    <m/>
    <s v="500–999"/>
  </r>
  <r>
    <x v="216"/>
    <s v="Niti Vanee"/>
    <s v="72224"/>
    <s v="ZM1251043CAW04029"/>
    <x v="1"/>
    <n v="1"/>
    <s v="Replacement"/>
    <m/>
    <x v="9"/>
    <x v="1"/>
    <s v="NOT POWERING ON"/>
    <x v="5"/>
    <x v="3"/>
    <x v="6"/>
    <x v="0"/>
    <s v="CA"/>
    <x v="9"/>
    <x v="0"/>
    <m/>
    <x v="7"/>
    <m/>
    <m/>
    <m/>
    <s v="0–49"/>
  </r>
  <r>
    <x v="216"/>
    <s v="Sonal Joshi"/>
    <s v="64829"/>
    <s v="ZM1250625CAG01023"/>
    <x v="1"/>
    <n v="13"/>
    <s v="Replacement"/>
    <m/>
    <x v="9"/>
    <x v="1"/>
    <s v="TRANSFER ARM STUCK"/>
    <x v="3"/>
    <x v="1"/>
    <x v="10"/>
    <x v="0"/>
    <s v="CA"/>
    <x v="29"/>
    <x v="0"/>
    <m/>
    <x v="7"/>
    <m/>
    <m/>
    <m/>
    <s v="0–49"/>
  </r>
  <r>
    <x v="216"/>
    <s v="Kiran Sandhu"/>
    <s v="64622"/>
    <s v="ZM1250728MEW00473"/>
    <x v="1"/>
    <n v="64"/>
    <s v="Replacement"/>
    <m/>
    <x v="9"/>
    <x v="1"/>
    <s v="SLAVE COMMUNICATION ERROR"/>
    <x v="18"/>
    <x v="3"/>
    <x v="1"/>
    <x v="0"/>
    <s v="ME"/>
    <x v="31"/>
    <x v="0"/>
    <m/>
    <x v="7"/>
    <m/>
    <m/>
    <m/>
    <s v="50–499"/>
  </r>
  <r>
    <x v="216"/>
    <s v="Riddhi Shah"/>
    <s v="65112"/>
    <s v="ZM1250728MEG00386"/>
    <x v="1"/>
    <n v="57"/>
    <s v="Replacement"/>
    <m/>
    <x v="9"/>
    <x v="1"/>
    <s v="TRANSFER ARM STUCK"/>
    <x v="3"/>
    <x v="1"/>
    <x v="1"/>
    <x v="0"/>
    <s v="ME"/>
    <x v="31"/>
    <x v="0"/>
    <m/>
    <x v="7"/>
    <m/>
    <m/>
    <m/>
    <s v="50–499"/>
  </r>
  <r>
    <x v="216"/>
    <s v="Vijay kanth goud Siddagowni balram"/>
    <s v="70508"/>
    <s v="ZM1251043CAG04122"/>
    <x v="1"/>
    <n v="12"/>
    <s v="Replacement"/>
    <m/>
    <x v="9"/>
    <x v="1"/>
    <s v="TRANSFER ARM STUCK"/>
    <x v="3"/>
    <x v="1"/>
    <x v="6"/>
    <x v="0"/>
    <s v="CA"/>
    <x v="9"/>
    <x v="0"/>
    <m/>
    <x v="7"/>
    <m/>
    <m/>
    <m/>
    <s v="0–49"/>
  </r>
  <r>
    <x v="216"/>
    <s v="Gaurav Sharma"/>
    <s v="63435"/>
    <s v="ZM1250833MEG0072"/>
    <x v="1"/>
    <n v="0"/>
    <s v="Replacement"/>
    <m/>
    <x v="9"/>
    <x v="1"/>
    <s v="SLAVE COMMUNICATION ERROR"/>
    <x v="18"/>
    <x v="3"/>
    <x v="3"/>
    <x v="0"/>
    <s v="ME"/>
    <x v="24"/>
    <x v="0"/>
    <m/>
    <x v="7"/>
    <m/>
    <m/>
    <m/>
    <s v="0–49"/>
  </r>
  <r>
    <x v="216"/>
    <s v="Aditya Tuli"/>
    <s v="71887"/>
    <s v="ZM1251041MEG01297"/>
    <x v="1"/>
    <n v="34"/>
    <s v="Replacement"/>
    <m/>
    <x v="9"/>
    <x v="1"/>
    <s v="TOP CASING CRACK"/>
    <x v="8"/>
    <x v="5"/>
    <x v="6"/>
    <x v="0"/>
    <s v="ME"/>
    <x v="27"/>
    <x v="0"/>
    <m/>
    <x v="7"/>
    <m/>
    <m/>
    <m/>
    <s v="0–49"/>
  </r>
  <r>
    <x v="217"/>
    <s v="Niraj Shah"/>
    <s v="66194"/>
    <s v="ZM1250731CAG01857"/>
    <x v="1"/>
    <n v="451"/>
    <s v="Replacement"/>
    <m/>
    <x v="9"/>
    <x v="1"/>
    <s v="TRANSFER ARM RATTLING NOISE"/>
    <x v="1"/>
    <x v="1"/>
    <x v="1"/>
    <x v="0"/>
    <s v="CA"/>
    <x v="33"/>
    <x v="0"/>
    <m/>
    <x v="7"/>
    <m/>
    <m/>
    <m/>
    <s v="50–499"/>
  </r>
  <r>
    <x v="217"/>
    <s v="Avneesh Sarin"/>
    <s v="74487"/>
    <s v="ZM1251042MEW01551"/>
    <x v="1"/>
    <n v="0"/>
    <s v="Replacement"/>
    <m/>
    <x v="9"/>
    <x v="1"/>
    <s v="WRONG COLOR DELIVERED"/>
    <x v="146"/>
    <x v="5"/>
    <x v="6"/>
    <x v="0"/>
    <s v="ME"/>
    <x v="18"/>
    <x v="0"/>
    <m/>
    <x v="7"/>
    <m/>
    <m/>
    <m/>
    <s v="0–49"/>
  </r>
  <r>
    <x v="217"/>
    <s v="Arokia Punitha Maria Michael"/>
    <s v="65307"/>
    <s v="ZM1250836CAG02790"/>
    <x v="1"/>
    <n v="13"/>
    <s v="Replacement"/>
    <m/>
    <x v="9"/>
    <x v="1"/>
    <s v="TRANSFER ARM STUCK"/>
    <x v="3"/>
    <x v="1"/>
    <x v="3"/>
    <x v="0"/>
    <s v="CA"/>
    <x v="13"/>
    <x v="0"/>
    <m/>
    <x v="7"/>
    <m/>
    <m/>
    <m/>
    <s v="0–49"/>
  </r>
  <r>
    <x v="217"/>
    <s v="Rachna Vashistha"/>
    <s v="67566"/>
    <s v="ZM1250834CAW02041"/>
    <x v="1"/>
    <n v="0"/>
    <s v="Replacement"/>
    <m/>
    <x v="9"/>
    <x v="1"/>
    <s v="NOT POWERING ON"/>
    <x v="5"/>
    <x v="3"/>
    <x v="3"/>
    <x v="0"/>
    <s v="CA"/>
    <x v="35"/>
    <x v="0"/>
    <m/>
    <x v="7"/>
    <m/>
    <m/>
    <m/>
    <s v="0–49"/>
  </r>
  <r>
    <x v="217"/>
    <s v="Venkat Chakkarapani"/>
    <s v="66301"/>
    <s v="ZM1250834CAW02216"/>
    <x v="1"/>
    <n v="41"/>
    <s v="Replacement"/>
    <m/>
    <x v="9"/>
    <x v="1"/>
    <s v="NOT POWERING ON"/>
    <x v="5"/>
    <x v="3"/>
    <x v="3"/>
    <x v="0"/>
    <s v="CA"/>
    <x v="35"/>
    <x v="0"/>
    <m/>
    <x v="7"/>
    <m/>
    <m/>
    <m/>
    <s v="0–49"/>
  </r>
  <r>
    <x v="217"/>
    <s v="Naresh Kumar"/>
    <s v="70364"/>
    <s v="ZM1250940CAG03658"/>
    <x v="1"/>
    <n v="13"/>
    <s v="Replacement"/>
    <m/>
    <x v="9"/>
    <x v="1"/>
    <s v="PARTIALLY UNCOOKED"/>
    <x v="30"/>
    <x v="17"/>
    <x v="9"/>
    <x v="0"/>
    <s v="CA"/>
    <x v="14"/>
    <x v="0"/>
    <m/>
    <x v="7"/>
    <m/>
    <m/>
    <m/>
    <s v="0–49"/>
  </r>
  <r>
    <x v="217"/>
    <s v="Bhajneek Bajwa"/>
    <s v="71934"/>
    <s v="ZM1250938CAG03100"/>
    <x v="1"/>
    <n v="863"/>
    <s v="Replacement"/>
    <m/>
    <x v="9"/>
    <x v="1"/>
    <s v="TRANSFER ARM STUCK"/>
    <x v="3"/>
    <x v="1"/>
    <x v="9"/>
    <x v="0"/>
    <s v="CA"/>
    <x v="26"/>
    <x v="0"/>
    <m/>
    <x v="7"/>
    <m/>
    <m/>
    <m/>
    <s v="500–999"/>
  </r>
  <r>
    <x v="218"/>
    <s v="SAVINAY DANGI"/>
    <s v="65519"/>
    <s v="ZM1250729CAG01738"/>
    <x v="1"/>
    <n v="58"/>
    <s v="Replacement"/>
    <m/>
    <x v="9"/>
    <x v="1"/>
    <s v="TRANSFER ARM STUCK"/>
    <x v="3"/>
    <x v="1"/>
    <x v="1"/>
    <x v="0"/>
    <s v="CA"/>
    <x v="2"/>
    <x v="0"/>
    <m/>
    <x v="7"/>
    <m/>
    <m/>
    <m/>
    <s v="50–499"/>
  </r>
  <r>
    <x v="218"/>
    <s v="Kunal Kulkarni"/>
    <s v="69246"/>
    <s v="ZM1250940CAW03468"/>
    <x v="1"/>
    <n v="20"/>
    <s v="Replacement"/>
    <m/>
    <x v="9"/>
    <x v="1"/>
    <s v="SHIPMENT DAMAGE"/>
    <x v="155"/>
    <x v="5"/>
    <x v="9"/>
    <x v="0"/>
    <s v="CA"/>
    <x v="14"/>
    <x v="0"/>
    <m/>
    <x v="7"/>
    <m/>
    <m/>
    <m/>
    <s v="0–49"/>
  </r>
  <r>
    <x v="218"/>
    <s v="Rakesh Ranjan"/>
    <s v="70153"/>
    <s v="ZM1250940CAW03582"/>
    <x v="1"/>
    <n v="28"/>
    <s v="Replacement"/>
    <m/>
    <x v="9"/>
    <x v="1"/>
    <s v="NOT POWERING ON"/>
    <x v="5"/>
    <x v="3"/>
    <x v="9"/>
    <x v="0"/>
    <s v="CA"/>
    <x v="14"/>
    <x v="0"/>
    <m/>
    <x v="7"/>
    <m/>
    <m/>
    <m/>
    <s v="0–49"/>
  </r>
  <r>
    <x v="218"/>
    <s v="Kalyan Kakumani"/>
    <s v="67784"/>
    <s v="ZM1250728MEG00361"/>
    <x v="1"/>
    <n v="31"/>
    <s v="Replacement"/>
    <m/>
    <x v="9"/>
    <x v="1"/>
    <s v="TRANSFER ARM RATTLING NOISE"/>
    <x v="1"/>
    <x v="1"/>
    <x v="1"/>
    <x v="0"/>
    <s v="ME"/>
    <x v="31"/>
    <x v="0"/>
    <m/>
    <x v="7"/>
    <m/>
    <m/>
    <m/>
    <s v="0–49"/>
  </r>
  <r>
    <x v="219"/>
    <s v="Badiuddin Junejo"/>
    <s v="68126"/>
    <s v="ZM1250730MEG00568"/>
    <x v="1"/>
    <n v="14"/>
    <s v="Refund with Return"/>
    <m/>
    <x v="9"/>
    <x v="1"/>
    <s v="TRANSFER ARM STUCK"/>
    <x v="3"/>
    <x v="1"/>
    <x v="1"/>
    <x v="0"/>
    <s v="ME"/>
    <x v="32"/>
    <x v="0"/>
    <m/>
    <x v="7"/>
    <m/>
    <m/>
    <m/>
    <s v="0–49"/>
  </r>
  <r>
    <x v="219"/>
    <s v="Sunita Dhiman"/>
    <s v="69331"/>
    <s v="ZM1250940CAW03467"/>
    <x v="1"/>
    <n v="67"/>
    <s v="Refund with Return"/>
    <m/>
    <x v="9"/>
    <x v="1"/>
    <s v="RECIPE ISSUES - ROTI SIZE"/>
    <x v="157"/>
    <x v="17"/>
    <x v="9"/>
    <x v="0"/>
    <s v="CA"/>
    <x v="14"/>
    <x v="0"/>
    <m/>
    <x v="7"/>
    <m/>
    <m/>
    <m/>
    <s v="50–499"/>
  </r>
  <r>
    <x v="219"/>
    <s v="Shalini Joon"/>
    <s v="69956"/>
    <s v="ZM1250938CAG03078"/>
    <x v="1"/>
    <n v="130"/>
    <s v="Replacement"/>
    <m/>
    <x v="9"/>
    <x v="1"/>
    <s v="GHOST TOUCH"/>
    <x v="86"/>
    <x v="13"/>
    <x v="9"/>
    <x v="0"/>
    <s v="CA"/>
    <x v="26"/>
    <x v="0"/>
    <m/>
    <x v="7"/>
    <m/>
    <m/>
    <m/>
    <s v="50–499"/>
  </r>
  <r>
    <x v="219"/>
    <s v="Ankit Malik"/>
    <s v="66188"/>
    <s v="ZM1250833MEG00710"/>
    <x v="1"/>
    <n v="12"/>
    <s v="Replacement"/>
    <m/>
    <x v="9"/>
    <x v="1"/>
    <s v="PRESS PAN STUCK"/>
    <x v="7"/>
    <x v="4"/>
    <x v="3"/>
    <x v="0"/>
    <s v="ME"/>
    <x v="24"/>
    <x v="0"/>
    <m/>
    <x v="7"/>
    <m/>
    <m/>
    <m/>
    <s v="0–49"/>
  </r>
  <r>
    <x v="219"/>
    <s v="Balbir Bhangal"/>
    <s v="63452"/>
    <s v="ZM1250626CAW01221"/>
    <x v="1"/>
    <n v="52"/>
    <s v="Replacement"/>
    <m/>
    <x v="9"/>
    <x v="1"/>
    <s v="TRANSFER ARM RATTLING NOISE"/>
    <x v="1"/>
    <x v="1"/>
    <x v="10"/>
    <x v="0"/>
    <s v="CA"/>
    <x v="15"/>
    <x v="0"/>
    <m/>
    <x v="7"/>
    <m/>
    <m/>
    <m/>
    <s v="50–499"/>
  </r>
  <r>
    <x v="219"/>
    <s v="Pranavee Pusukuru"/>
    <s v="66942"/>
    <s v="ZM1250834CAW02287"/>
    <x v="1"/>
    <n v="13"/>
    <s v="Replacement"/>
    <m/>
    <x v="9"/>
    <x v="1"/>
    <s v="NOT POWERING ON"/>
    <x v="5"/>
    <x v="3"/>
    <x v="3"/>
    <x v="0"/>
    <s v="CA"/>
    <x v="35"/>
    <x v="0"/>
    <m/>
    <x v="7"/>
    <m/>
    <m/>
    <m/>
    <s v="0–49"/>
  </r>
  <r>
    <x v="219"/>
    <s v="Ashish Gupta"/>
    <s v="69757"/>
    <s v="ZM1250940MEG01089"/>
    <x v="1"/>
    <n v="20"/>
    <s v="Replacement"/>
    <m/>
    <x v="9"/>
    <x v="1"/>
    <s v="TRANSFER ARM STUCK"/>
    <x v="3"/>
    <x v="1"/>
    <x v="9"/>
    <x v="0"/>
    <s v="ME"/>
    <x v="14"/>
    <x v="0"/>
    <m/>
    <x v="7"/>
    <m/>
    <m/>
    <m/>
    <s v="0–49"/>
  </r>
  <r>
    <x v="220"/>
    <s v="Avijit Sikder"/>
    <s v="64702"/>
    <s v="ZM1250624CAG00759"/>
    <x v="1"/>
    <n v="39"/>
    <s v="Replacement"/>
    <m/>
    <x v="9"/>
    <x v="1"/>
    <s v="NOT POWERING ON"/>
    <x v="5"/>
    <x v="3"/>
    <x v="10"/>
    <x v="0"/>
    <s v="CA"/>
    <x v="37"/>
    <x v="0"/>
    <m/>
    <x v="7"/>
    <m/>
    <m/>
    <m/>
    <s v="0–49"/>
  </r>
  <r>
    <x v="220"/>
    <s v="Neil Kannikal"/>
    <s v="63830"/>
    <s v="ZM1250626CAW01362"/>
    <x v="1"/>
    <n v="34"/>
    <s v="Replacement"/>
    <m/>
    <x v="9"/>
    <x v="1"/>
    <s v="NOT POWERING ON"/>
    <x v="5"/>
    <x v="3"/>
    <x v="10"/>
    <x v="0"/>
    <s v="CA"/>
    <x v="15"/>
    <x v="0"/>
    <m/>
    <x v="7"/>
    <m/>
    <m/>
    <m/>
    <s v="0–49"/>
  </r>
  <r>
    <x v="220"/>
    <s v="Abhijit Girase"/>
    <s v="72507"/>
    <s v="ZM1250940CAG03514"/>
    <x v="1"/>
    <n v="265"/>
    <s v="Replacement"/>
    <m/>
    <x v="9"/>
    <x v="1"/>
    <s v="LOUD KNEADING NOISE"/>
    <x v="32"/>
    <x v="0"/>
    <x v="9"/>
    <x v="0"/>
    <s v="CA"/>
    <x v="14"/>
    <x v="0"/>
    <m/>
    <x v="7"/>
    <m/>
    <m/>
    <m/>
    <s v="50–499"/>
  </r>
  <r>
    <x v="220"/>
    <s v="Ami Patel"/>
    <s v="74330"/>
    <s v="ZM1251042MEG01387"/>
    <x v="1"/>
    <n v="22"/>
    <s v="Replacement"/>
    <m/>
    <x v="9"/>
    <x v="1"/>
    <s v="TOP CASING CRACK"/>
    <x v="8"/>
    <x v="5"/>
    <x v="6"/>
    <x v="0"/>
    <s v="ME"/>
    <x v="18"/>
    <x v="0"/>
    <m/>
    <x v="7"/>
    <m/>
    <m/>
    <m/>
    <s v="0–49"/>
  </r>
  <r>
    <x v="220"/>
    <s v="Daisy Sol"/>
    <s v="67334"/>
    <s v="ZM1250834CAG02428"/>
    <x v="1"/>
    <n v="0"/>
    <s v="Replacement"/>
    <m/>
    <x v="9"/>
    <x v="1"/>
    <s v="TRANSFER ARM STUCK"/>
    <x v="3"/>
    <x v="1"/>
    <x v="3"/>
    <x v="0"/>
    <s v="CA"/>
    <x v="35"/>
    <x v="0"/>
    <m/>
    <x v="7"/>
    <m/>
    <m/>
    <m/>
    <s v="0–49"/>
  </r>
  <r>
    <x v="220"/>
    <s v="DEEPTI KALRA"/>
    <s v="67979"/>
    <s v="ZM1250937CAG02974"/>
    <x v="1"/>
    <n v="70"/>
    <s v="Replacement"/>
    <m/>
    <x v="9"/>
    <x v="1"/>
    <s v="TRANSFER ARM RATTLING NOISE"/>
    <x v="1"/>
    <x v="1"/>
    <x v="9"/>
    <x v="0"/>
    <s v="CA"/>
    <x v="21"/>
    <x v="0"/>
    <m/>
    <x v="7"/>
    <m/>
    <m/>
    <m/>
    <s v="50–499"/>
  </r>
  <r>
    <x v="220"/>
    <s v="Shailendra Kontham"/>
    <s v="66690"/>
    <s v="ZM1250731CAG01995"/>
    <x v="1"/>
    <n v="0"/>
    <s v="Replacement"/>
    <m/>
    <x v="9"/>
    <x v="1"/>
    <s v="PANS NOT HEATING"/>
    <x v="24"/>
    <x v="4"/>
    <x v="1"/>
    <x v="0"/>
    <s v="CA"/>
    <x v="33"/>
    <x v="0"/>
    <m/>
    <x v="7"/>
    <m/>
    <m/>
    <m/>
    <s v="0–49"/>
  </r>
  <r>
    <x v="220"/>
    <s v="Neha Kumar"/>
    <s v="69476"/>
    <s v="ZM1251041MEG01319"/>
    <x v="1"/>
    <n v="9"/>
    <s v="Replacement"/>
    <m/>
    <x v="9"/>
    <x v="1"/>
    <s v="FREQUENT AI ERROR"/>
    <x v="160"/>
    <x v="15"/>
    <x v="6"/>
    <x v="0"/>
    <s v="ME"/>
    <x v="27"/>
    <x v="0"/>
    <m/>
    <x v="7"/>
    <m/>
    <m/>
    <m/>
    <s v="0–49"/>
  </r>
  <r>
    <x v="220"/>
    <s v="Dipty Juthani"/>
    <s v="66006"/>
    <s v="ZM1250626CAW01365"/>
    <x v="1"/>
    <n v="29"/>
    <s v="Replacement"/>
    <m/>
    <x v="9"/>
    <x v="1"/>
    <s v="NOT POWERING ON"/>
    <x v="5"/>
    <x v="3"/>
    <x v="10"/>
    <x v="0"/>
    <s v="CA"/>
    <x v="15"/>
    <x v="0"/>
    <m/>
    <x v="7"/>
    <m/>
    <m/>
    <m/>
    <s v="0–49"/>
  </r>
  <r>
    <x v="220"/>
    <s v="Girish Pauriyal"/>
    <s v="69887"/>
    <s v="ZM1250730MEG00627"/>
    <x v="1"/>
    <n v="102"/>
    <s v="Replacement"/>
    <m/>
    <x v="9"/>
    <x v="1"/>
    <s v="MACHINE IN STARTING UP LOOP"/>
    <x v="159"/>
    <x v="15"/>
    <x v="1"/>
    <x v="0"/>
    <s v="ME"/>
    <x v="32"/>
    <x v="0"/>
    <m/>
    <x v="7"/>
    <m/>
    <m/>
    <m/>
    <s v="50–499"/>
  </r>
  <r>
    <x v="220"/>
    <s v="Shamal Matty"/>
    <s v="65783"/>
    <s v="ZM1250731CAG01870"/>
    <x v="1"/>
    <n v="189"/>
    <s v="Replacement"/>
    <m/>
    <x v="9"/>
    <x v="1"/>
    <s v="INCORRECT PARTS PLACEMENT"/>
    <x v="148"/>
    <x v="9"/>
    <x v="1"/>
    <x v="0"/>
    <s v="CA"/>
    <x v="33"/>
    <x v="0"/>
    <m/>
    <x v="7"/>
    <m/>
    <m/>
    <m/>
    <s v="50–499"/>
  </r>
  <r>
    <x v="220"/>
    <s v="AMEYA DESHPANDE"/>
    <s v="65230"/>
    <s v="ZM1250625CAG0901"/>
    <x v="1"/>
    <n v="0"/>
    <s v="Replacement"/>
    <m/>
    <x v="9"/>
    <x v="1"/>
    <s v="TRANSFER ARM STUCK"/>
    <x v="3"/>
    <x v="1"/>
    <x v="10"/>
    <x v="0"/>
    <s v="CA"/>
    <x v="29"/>
    <x v="0"/>
    <m/>
    <x v="7"/>
    <m/>
    <m/>
    <m/>
    <s v="0–49"/>
  </r>
  <r>
    <x v="220"/>
    <s v="Ankit Patel"/>
    <s v="66144"/>
    <s v="ZM1250625CAG00881"/>
    <x v="1"/>
    <n v="1"/>
    <s v="Replacement"/>
    <m/>
    <x v="9"/>
    <x v="1"/>
    <s v="NOT POWERING ON"/>
    <x v="5"/>
    <x v="3"/>
    <x v="10"/>
    <x v="0"/>
    <s v="CA"/>
    <x v="29"/>
    <x v="0"/>
    <m/>
    <x v="7"/>
    <m/>
    <m/>
    <m/>
    <s v="0–49"/>
  </r>
  <r>
    <x v="220"/>
    <s v="AMEYA DESHPANDE"/>
    <s v="65230"/>
    <s v="ZM1250624CAG00846"/>
    <x v="1"/>
    <n v="23"/>
    <s v="Replacement"/>
    <m/>
    <x v="9"/>
    <x v="1"/>
    <s v="TRANSFER ARM STUCK"/>
    <x v="3"/>
    <x v="1"/>
    <x v="10"/>
    <x v="0"/>
    <s v="CA"/>
    <x v="37"/>
    <x v="0"/>
    <m/>
    <x v="7"/>
    <m/>
    <m/>
    <m/>
    <s v="0–49"/>
  </r>
  <r>
    <x v="220"/>
    <s v="Ankit Patel"/>
    <s v="66144"/>
    <s v="ZM1251043CAG03712"/>
    <x v="1"/>
    <n v="6"/>
    <s v="Replacement"/>
    <m/>
    <x v="9"/>
    <x v="1"/>
    <s v="NOT POWERING ON"/>
    <x v="5"/>
    <x v="3"/>
    <x v="6"/>
    <x v="0"/>
    <s v="CA"/>
    <x v="9"/>
    <x v="0"/>
    <m/>
    <x v="7"/>
    <m/>
    <m/>
    <m/>
    <s v="0–49"/>
  </r>
  <r>
    <x v="220"/>
    <s v="Megha Acharya"/>
    <s v="72531"/>
    <s v="ZM1250939CAG03411"/>
    <x v="1"/>
    <n v="36"/>
    <s v="Replacement"/>
    <m/>
    <x v="9"/>
    <x v="1"/>
    <s v="CANNOT TRANSFER DOUGHBALL"/>
    <x v="3"/>
    <x v="1"/>
    <x v="9"/>
    <x v="0"/>
    <s v="CA"/>
    <x v="36"/>
    <x v="0"/>
    <m/>
    <x v="7"/>
    <m/>
    <m/>
    <m/>
    <s v="0–49"/>
  </r>
  <r>
    <x v="220"/>
    <s v="Jaspreet Singh"/>
    <s v="70172"/>
    <s v="ZM1251043CAG03936"/>
    <x v="1"/>
    <n v="2"/>
    <s v="Replacement"/>
    <m/>
    <x v="9"/>
    <x v="1"/>
    <s v="TRANSFER ARM STUCK"/>
    <x v="3"/>
    <x v="1"/>
    <x v="6"/>
    <x v="0"/>
    <s v="CA"/>
    <x v="9"/>
    <x v="0"/>
    <m/>
    <x v="7"/>
    <m/>
    <m/>
    <m/>
    <s v="0–49"/>
  </r>
  <r>
    <x v="220"/>
    <s v="arshad madhani"/>
    <s v="65268"/>
    <s v="ZM1250729CAG01638"/>
    <x v="1"/>
    <n v="20"/>
    <s v="Replacement"/>
    <m/>
    <x v="9"/>
    <x v="1"/>
    <s v="TRANSFER ARM RATTLING NOISE"/>
    <x v="1"/>
    <x v="1"/>
    <x v="1"/>
    <x v="0"/>
    <s v="CA"/>
    <x v="2"/>
    <x v="0"/>
    <m/>
    <x v="7"/>
    <m/>
    <m/>
    <m/>
    <s v="0–49"/>
  </r>
  <r>
    <x v="221"/>
    <s v="Shashank Shekhar"/>
    <s v="63080"/>
    <s v="ZM1250417CAG00308"/>
    <x v="1"/>
    <n v="52"/>
    <s v="Replacement"/>
    <m/>
    <x v="9"/>
    <x v="1"/>
    <s v="NOT POWERING ON"/>
    <x v="5"/>
    <x v="3"/>
    <x v="5"/>
    <x v="0"/>
    <s v="CA"/>
    <x v="16"/>
    <x v="0"/>
    <m/>
    <x v="7"/>
    <m/>
    <m/>
    <m/>
    <s v="50–499"/>
  </r>
  <r>
    <x v="221"/>
    <s v="Jaspreet Singh"/>
    <s v="70172"/>
    <s v="ZM1250728MEW00477"/>
    <x v="1"/>
    <n v="57"/>
    <s v="Replacement"/>
    <m/>
    <x v="9"/>
    <x v="1"/>
    <s v="PARTIALLY UNCOOKED"/>
    <x v="30"/>
    <x v="17"/>
    <x v="1"/>
    <x v="0"/>
    <s v="ME"/>
    <x v="31"/>
    <x v="0"/>
    <m/>
    <x v="7"/>
    <m/>
    <m/>
    <m/>
    <s v="50–499"/>
  </r>
  <r>
    <x v="221"/>
    <s v="Pooja Ghosh"/>
    <s v="72126"/>
    <s v="ZM1250940CAW03527"/>
    <x v="1"/>
    <n v="104"/>
    <s v="Replacement"/>
    <m/>
    <x v="9"/>
    <x v="1"/>
    <s v="TRANSFER ARM STUCK"/>
    <x v="3"/>
    <x v="1"/>
    <x v="9"/>
    <x v="0"/>
    <s v="CA"/>
    <x v="14"/>
    <x v="0"/>
    <m/>
    <x v="7"/>
    <m/>
    <m/>
    <m/>
    <s v="50–499"/>
  </r>
  <r>
    <x v="221"/>
    <s v="Subhash Bandla"/>
    <s v="69862"/>
    <s v="ZM1250939CAG03303"/>
    <x v="1"/>
    <n v="136"/>
    <s v="Replacement"/>
    <m/>
    <x v="9"/>
    <x v="1"/>
    <s v="NOT POWERING ON"/>
    <x v="5"/>
    <x v="3"/>
    <x v="9"/>
    <x v="0"/>
    <s v="CA"/>
    <x v="36"/>
    <x v="0"/>
    <m/>
    <x v="7"/>
    <m/>
    <m/>
    <m/>
    <s v="50–499"/>
  </r>
  <r>
    <x v="221"/>
    <s v="KINJAL BELL"/>
    <s v="63112"/>
    <s v="ZM1250626CAW01438"/>
    <x v="1"/>
    <n v="846"/>
    <s v="Replacement"/>
    <m/>
    <x v="9"/>
    <x v="1"/>
    <s v="TRANSFER ARM RATTLING NOISE"/>
    <x v="1"/>
    <x v="1"/>
    <x v="10"/>
    <x v="0"/>
    <s v="CA"/>
    <x v="15"/>
    <x v="0"/>
    <m/>
    <x v="7"/>
    <m/>
    <m/>
    <m/>
    <s v="500–999"/>
  </r>
  <r>
    <x v="221"/>
    <s v="Prakrita Udas"/>
    <s v="63243"/>
    <s v="ZM1250626CAW01280"/>
    <x v="1"/>
    <n v="51"/>
    <s v="Replacement"/>
    <m/>
    <x v="9"/>
    <x v="1"/>
    <s v="PRESS PAN STUCK"/>
    <x v="7"/>
    <x v="4"/>
    <x v="10"/>
    <x v="0"/>
    <s v="CA"/>
    <x v="15"/>
    <x v="0"/>
    <m/>
    <x v="7"/>
    <m/>
    <m/>
    <m/>
    <s v="50–499"/>
  </r>
  <r>
    <x v="221"/>
    <s v="Tania Sharma"/>
    <s v="64973"/>
    <s v="ZM1250416CAG00193"/>
    <x v="1"/>
    <n v="86"/>
    <s v="Replacement"/>
    <m/>
    <x v="9"/>
    <x v="1"/>
    <s v="KNEAD BLADE STUCK"/>
    <x v="2"/>
    <x v="0"/>
    <x v="5"/>
    <x v="0"/>
    <s v="CA"/>
    <x v="7"/>
    <x v="0"/>
    <m/>
    <x v="7"/>
    <m/>
    <m/>
    <m/>
    <s v="50–499"/>
  </r>
  <r>
    <x v="221"/>
    <s v="Saba Nisar Ahmed"/>
    <s v="64103"/>
    <s v="ZM1250626CAW01421"/>
    <x v="1"/>
    <n v="502"/>
    <s v="Replacement"/>
    <m/>
    <x v="9"/>
    <x v="1"/>
    <s v="KNEAD BLADE STUCK"/>
    <x v="2"/>
    <x v="0"/>
    <x v="10"/>
    <x v="0"/>
    <s v="CA"/>
    <x v="15"/>
    <x v="0"/>
    <m/>
    <x v="7"/>
    <m/>
    <m/>
    <m/>
    <s v="500–999"/>
  </r>
  <r>
    <x v="221"/>
    <s v="Vruddhi Shah"/>
    <s v="68338"/>
    <s v="ZM1250937CAG03005"/>
    <x v="1"/>
    <n v="13"/>
    <s v="Replacement"/>
    <m/>
    <x v="9"/>
    <x v="1"/>
    <s v="TRANSFER ARM STUCK"/>
    <x v="3"/>
    <x v="1"/>
    <x v="9"/>
    <x v="0"/>
    <s v="CA"/>
    <x v="21"/>
    <x v="0"/>
    <m/>
    <x v="7"/>
    <m/>
    <m/>
    <m/>
    <s v="0–49"/>
  </r>
  <r>
    <x v="221"/>
    <s v="Rupa Ganta"/>
    <s v="64447"/>
    <s v="ZM1250731CAG01976"/>
    <x v="1"/>
    <n v="1"/>
    <s v="Replacement"/>
    <m/>
    <x v="9"/>
    <x v="1"/>
    <s v="NOT POWERING ON"/>
    <x v="5"/>
    <x v="3"/>
    <x v="1"/>
    <x v="0"/>
    <s v="CA"/>
    <x v="33"/>
    <x v="0"/>
    <m/>
    <x v="7"/>
    <m/>
    <m/>
    <m/>
    <s v="0–49"/>
  </r>
  <r>
    <x v="188"/>
    <s v="Anil Mishra"/>
    <s v="71166"/>
    <s v="ZM1251042MEG01443"/>
    <x v="1"/>
    <n v="22"/>
    <s v="Refund with Return"/>
    <m/>
    <x v="8"/>
    <x v="1"/>
    <s v="DOUGH STUCK ON KICKER"/>
    <x v="3"/>
    <x v="1"/>
    <x v="6"/>
    <x v="0"/>
    <s v="ME"/>
    <x v="18"/>
    <x v="0"/>
    <m/>
    <x v="7"/>
    <m/>
    <m/>
    <m/>
    <s v="0–49"/>
  </r>
  <r>
    <x v="222"/>
    <s v="Neelima Gudem"/>
    <s v="66386"/>
    <s v="ZM1250832CAW02201"/>
    <x v="1"/>
    <n v="94"/>
    <s v="Replacement"/>
    <m/>
    <x v="9"/>
    <x v="1"/>
    <s v="KNEADER TRAY STUCK"/>
    <x v="0"/>
    <x v="0"/>
    <x v="3"/>
    <x v="0"/>
    <s v="CA"/>
    <x v="23"/>
    <x v="0"/>
    <m/>
    <x v="7"/>
    <m/>
    <m/>
    <m/>
    <s v="50–499"/>
  </r>
  <r>
    <x v="222"/>
    <s v="Sumit Bafna"/>
    <s v="70767"/>
    <s v="ZM1251043CAG03886"/>
    <x v="1"/>
    <n v="0"/>
    <s v="Replacement"/>
    <m/>
    <x v="9"/>
    <x v="1"/>
    <s v="NOT POWERING ON"/>
    <x v="5"/>
    <x v="3"/>
    <x v="6"/>
    <x v="0"/>
    <s v="CA"/>
    <x v="9"/>
    <x v="0"/>
    <m/>
    <x v="7"/>
    <m/>
    <m/>
    <m/>
    <s v="0–49"/>
  </r>
  <r>
    <x v="222"/>
    <s v="Ashwini Ravindra Chaphalkar"/>
    <s v="64392"/>
    <s v="ZM1250625CAG01109"/>
    <x v="1"/>
    <n v="403"/>
    <s v="Replacement"/>
    <m/>
    <x v="9"/>
    <x v="1"/>
    <s v="NOT POWERING ON"/>
    <x v="5"/>
    <x v="3"/>
    <x v="10"/>
    <x v="0"/>
    <s v="CA"/>
    <x v="29"/>
    <x v="0"/>
    <m/>
    <x v="7"/>
    <m/>
    <m/>
    <m/>
    <s v="50–499"/>
  </r>
  <r>
    <x v="222"/>
    <s v="Laxminarayana Narahari"/>
    <s v="64447"/>
    <s v="ZM1250522CAG00469"/>
    <x v="1"/>
    <n v="5"/>
    <s v="Replacement"/>
    <m/>
    <x v="9"/>
    <x v="1"/>
    <s v="NOT POWERING ON"/>
    <x v="5"/>
    <x v="3"/>
    <x v="11"/>
    <x v="0"/>
    <s v="CA"/>
    <x v="40"/>
    <x v="0"/>
    <m/>
    <x v="7"/>
    <m/>
    <m/>
    <m/>
    <s v="0–49"/>
  </r>
  <r>
    <x v="222"/>
    <s v="Asha Chauhan"/>
    <s v="66253"/>
    <s v="ZM1250731CAG01932"/>
    <x v="1"/>
    <n v="378"/>
    <s v="Replacement"/>
    <m/>
    <x v="9"/>
    <x v="1"/>
    <s v="TRANSFER ARM STUCK"/>
    <x v="3"/>
    <x v="1"/>
    <x v="1"/>
    <x v="0"/>
    <s v="CA"/>
    <x v="33"/>
    <x v="0"/>
    <m/>
    <x v="7"/>
    <m/>
    <m/>
    <m/>
    <s v="50–499"/>
  </r>
  <r>
    <x v="222"/>
    <s v="Abhishek Chaudhry"/>
    <s v="73701"/>
    <s v="ZM1250940MEG01189"/>
    <x v="1"/>
    <n v="5"/>
    <s v="Replacement"/>
    <m/>
    <x v="9"/>
    <x v="1"/>
    <s v="TRANSFER ARM RATTLING NOISE"/>
    <x v="1"/>
    <x v="1"/>
    <x v="9"/>
    <x v="0"/>
    <s v="ME"/>
    <x v="14"/>
    <x v="0"/>
    <m/>
    <x v="7"/>
    <m/>
    <m/>
    <m/>
    <s v="0–49"/>
  </r>
  <r>
    <x v="222"/>
    <s v="Parul Jain"/>
    <s v="64846"/>
    <s v="ZM1250729CAG01885"/>
    <x v="1"/>
    <n v="276"/>
    <s v="Replacement"/>
    <m/>
    <x v="9"/>
    <x v="1"/>
    <s v="CANNOT CONNECT TO WI-FI"/>
    <x v="23"/>
    <x v="12"/>
    <x v="1"/>
    <x v="0"/>
    <s v="CA"/>
    <x v="2"/>
    <x v="0"/>
    <m/>
    <x v="7"/>
    <m/>
    <m/>
    <m/>
    <s v="50–499"/>
  </r>
  <r>
    <x v="222"/>
    <s v="Vibha Kataria"/>
    <s v="67398"/>
    <s v="ZM1250940MEG00975"/>
    <x v="1"/>
    <n v="48"/>
    <s v="Refund with Return"/>
    <m/>
    <x v="9"/>
    <x v="1"/>
    <s v="PARTIALLY UNCOOKED"/>
    <x v="30"/>
    <x v="17"/>
    <x v="9"/>
    <x v="0"/>
    <s v="ME"/>
    <x v="14"/>
    <x v="0"/>
    <m/>
    <x v="7"/>
    <m/>
    <m/>
    <m/>
    <s v="0–49"/>
  </r>
  <r>
    <x v="222"/>
    <s v="Navin Mishra"/>
    <s v="64487"/>
    <s v="ZM1250729CAW01849"/>
    <x v="1"/>
    <n v="18"/>
    <s v="Replacement"/>
    <m/>
    <x v="9"/>
    <x v="1"/>
    <s v="KNEAD BLADE STUCK"/>
    <x v="2"/>
    <x v="0"/>
    <x v="1"/>
    <x v="0"/>
    <s v="CA"/>
    <x v="2"/>
    <x v="0"/>
    <m/>
    <x v="7"/>
    <m/>
    <m/>
    <m/>
    <s v="0–49"/>
  </r>
  <r>
    <x v="222"/>
    <s v="Divya Jain"/>
    <s v="74401"/>
    <s v="ZM1251042MEG01533"/>
    <x v="1"/>
    <n v="0"/>
    <s v="Replacement"/>
    <m/>
    <x v="9"/>
    <x v="1"/>
    <s v="KNEAD BLADE STUCK"/>
    <x v="2"/>
    <x v="0"/>
    <x v="6"/>
    <x v="0"/>
    <s v="ME"/>
    <x v="18"/>
    <x v="0"/>
    <m/>
    <x v="7"/>
    <m/>
    <m/>
    <m/>
    <s v="0–49"/>
  </r>
  <r>
    <x v="222"/>
    <s v="Mansoor Ahmad Baig"/>
    <s v="68118"/>
    <s v="ZM1251043CAG04141"/>
    <x v="1"/>
    <n v="28"/>
    <s v="Replacement"/>
    <m/>
    <x v="9"/>
    <x v="1"/>
    <s v="NOT POWERING ON"/>
    <x v="5"/>
    <x v="3"/>
    <x v="6"/>
    <x v="0"/>
    <s v="CA"/>
    <x v="9"/>
    <x v="0"/>
    <m/>
    <x v="7"/>
    <m/>
    <m/>
    <m/>
    <s v="0–49"/>
  </r>
  <r>
    <x v="222"/>
    <s v="Mamta Nanavati"/>
    <s v="62965"/>
    <s v="ZM1250313CAG00060"/>
    <x v="1"/>
    <n v="0"/>
    <s v="Refund with Return"/>
    <m/>
    <x v="9"/>
    <x v="1"/>
    <s v="TRANSFER ARM STUCK"/>
    <x v="3"/>
    <x v="1"/>
    <x v="7"/>
    <x v="0"/>
    <s v="CA"/>
    <x v="47"/>
    <x v="0"/>
    <m/>
    <x v="7"/>
    <m/>
    <m/>
    <m/>
    <s v="0–49"/>
  </r>
  <r>
    <x v="222"/>
    <s v="Somya Vajpayee"/>
    <s v="67960"/>
    <s v="ZM1250940MEG01070"/>
    <x v="1"/>
    <n v="12"/>
    <s v="Refund with Return"/>
    <m/>
    <x v="9"/>
    <x v="1"/>
    <s v="CUSTOMER_EXPECTATION"/>
    <x v="98"/>
    <x v="14"/>
    <x v="9"/>
    <x v="0"/>
    <s v="ME"/>
    <x v="14"/>
    <x v="0"/>
    <m/>
    <x v="7"/>
    <m/>
    <m/>
    <m/>
    <s v="0–49"/>
  </r>
  <r>
    <x v="222"/>
    <s v="Arjav Dhirendrakumar Shah"/>
    <s v="73993"/>
    <s v="ZM1251041MEG01359"/>
    <x v="1"/>
    <n v="20"/>
    <s v="Refund with Return"/>
    <m/>
    <x v="9"/>
    <x v="1"/>
    <s v="DAMAGED VT"/>
    <x v="45"/>
    <x v="9"/>
    <x v="6"/>
    <x v="0"/>
    <s v="ME"/>
    <x v="27"/>
    <x v="0"/>
    <m/>
    <x v="7"/>
    <m/>
    <m/>
    <m/>
    <s v="0–49"/>
  </r>
  <r>
    <x v="222"/>
    <s v="Gagan Singh"/>
    <s v="63998"/>
    <s v="ZM1250626CAW01377"/>
    <x v="1"/>
    <n v="16"/>
    <s v="Replacement"/>
    <m/>
    <x v="9"/>
    <x v="1"/>
    <s v="KNEAD BLADE STUCK"/>
    <x v="2"/>
    <x v="0"/>
    <x v="10"/>
    <x v="0"/>
    <s v="CA"/>
    <x v="15"/>
    <x v="0"/>
    <m/>
    <x v="7"/>
    <m/>
    <m/>
    <m/>
    <s v="0–49"/>
  </r>
  <r>
    <x v="222"/>
    <s v="Kishan Patel"/>
    <s v="64643"/>
    <s v="ZM1250625CAG00985"/>
    <x v="1"/>
    <n v="176"/>
    <s v="Replacement"/>
    <m/>
    <x v="9"/>
    <x v="1"/>
    <s v="AESTHETICS"/>
    <x v="156"/>
    <x v="8"/>
    <x v="10"/>
    <x v="0"/>
    <s v="CA"/>
    <x v="29"/>
    <x v="0"/>
    <m/>
    <x v="7"/>
    <m/>
    <m/>
    <m/>
    <s v="50–499"/>
  </r>
  <r>
    <x v="222"/>
    <s v="Dhaval Save"/>
    <s v="64779"/>
    <s v="ZM1250625CAG01037"/>
    <x v="1"/>
    <n v="210"/>
    <s v="Replacement"/>
    <m/>
    <x v="9"/>
    <x v="1"/>
    <s v="TRANSFER ARM STUCK"/>
    <x v="3"/>
    <x v="1"/>
    <x v="10"/>
    <x v="0"/>
    <s v="CA"/>
    <x v="29"/>
    <x v="0"/>
    <m/>
    <x v="7"/>
    <m/>
    <m/>
    <m/>
    <s v="50–499"/>
  </r>
  <r>
    <x v="222"/>
    <s v="Gagan Singh"/>
    <s v="63998"/>
    <s v="ZM1250626CAW01229"/>
    <x v="1"/>
    <n v="3"/>
    <s v="Replacement"/>
    <m/>
    <x v="9"/>
    <x v="1"/>
    <s v="KNEAD BLADE STUCK"/>
    <x v="2"/>
    <x v="0"/>
    <x v="10"/>
    <x v="0"/>
    <s v="CA"/>
    <x v="15"/>
    <x v="0"/>
    <m/>
    <x v="7"/>
    <m/>
    <m/>
    <m/>
    <s v="0–49"/>
  </r>
  <r>
    <x v="223"/>
    <s v="Prasad Malneedi"/>
    <s v="66375"/>
    <s v="ZM1250834CAW02206"/>
    <x v="1"/>
    <n v="41"/>
    <s v="Replacement"/>
    <m/>
    <x v="9"/>
    <x v="1"/>
    <s v="TRANSFER ARM RATTLING NOISE"/>
    <x v="1"/>
    <x v="1"/>
    <x v="3"/>
    <x v="0"/>
    <s v="CA"/>
    <x v="35"/>
    <x v="0"/>
    <m/>
    <x v="7"/>
    <m/>
    <m/>
    <m/>
    <s v="0–49"/>
  </r>
  <r>
    <x v="223"/>
    <s v="Varun Aggarwal"/>
    <s v="70193"/>
    <s v="ZM1250940MEG01161"/>
    <x v="1"/>
    <n v="21"/>
    <s v="Replacement"/>
    <m/>
    <x v="9"/>
    <x v="1"/>
    <s v="INCORRECT PARTS PLACEMENT"/>
    <x v="148"/>
    <x v="9"/>
    <x v="9"/>
    <x v="0"/>
    <s v="ME"/>
    <x v="14"/>
    <x v="0"/>
    <m/>
    <x v="7"/>
    <m/>
    <m/>
    <m/>
    <s v="0–49"/>
  </r>
  <r>
    <x v="223"/>
    <s v="Rahul Shrivastava"/>
    <s v="64860"/>
    <s v="ZM1250627MEG00161"/>
    <x v="1"/>
    <n v="41"/>
    <s v="Replacement"/>
    <m/>
    <x v="9"/>
    <x v="1"/>
    <s v="DAMAGED VT"/>
    <x v="45"/>
    <x v="9"/>
    <x v="10"/>
    <x v="0"/>
    <s v="ME"/>
    <x v="28"/>
    <x v="0"/>
    <m/>
    <x v="7"/>
    <m/>
    <m/>
    <m/>
    <s v="0–49"/>
  </r>
  <r>
    <x v="223"/>
    <s v="Zahoor Khan"/>
    <s v="63929"/>
    <s v="ZM1250416CAG00176"/>
    <x v="1"/>
    <n v="693"/>
    <s v="Replacement"/>
    <m/>
    <x v="9"/>
    <x v="1"/>
    <s v="CANNOT CONNECT TO WI-FI"/>
    <x v="23"/>
    <x v="12"/>
    <x v="5"/>
    <x v="0"/>
    <s v="CA"/>
    <x v="7"/>
    <x v="0"/>
    <m/>
    <x v="7"/>
    <m/>
    <m/>
    <m/>
    <s v="500–999"/>
  </r>
  <r>
    <x v="223"/>
    <s v="Omkar Natu"/>
    <s v="64922"/>
    <s v="ZM1250521CAG00412"/>
    <x v="1"/>
    <n v="60"/>
    <s v="Replacement"/>
    <m/>
    <x v="9"/>
    <x v="1"/>
    <s v="NOT POWERING ON"/>
    <x v="5"/>
    <x v="3"/>
    <x v="11"/>
    <x v="0"/>
    <s v="CA"/>
    <x v="34"/>
    <x v="0"/>
    <m/>
    <x v="7"/>
    <m/>
    <m/>
    <m/>
    <s v="50–499"/>
  </r>
  <r>
    <x v="223"/>
    <s v="Kalpana Thanvi"/>
    <s v="66403"/>
    <s v="ZM1250835MEG00904"/>
    <x v="1"/>
    <n v="12"/>
    <s v="Replacement"/>
    <m/>
    <x v="9"/>
    <x v="1"/>
    <s v="TRANSFER ARM RATTLING NOISE"/>
    <x v="1"/>
    <x v="1"/>
    <x v="3"/>
    <x v="0"/>
    <s v="ME"/>
    <x v="8"/>
    <x v="0"/>
    <m/>
    <x v="7"/>
    <m/>
    <m/>
    <m/>
    <s v="0–49"/>
  </r>
  <r>
    <x v="223"/>
    <s v="Anish Narsinha"/>
    <s v="64635"/>
    <s v="ZM1250730MEG00576"/>
    <x v="1"/>
    <n v="20"/>
    <s v="Replacement"/>
    <m/>
    <x v="9"/>
    <x v="1"/>
    <s v="KNEAD BLADE STUCK"/>
    <x v="2"/>
    <x v="0"/>
    <x v="1"/>
    <x v="0"/>
    <s v="ME"/>
    <x v="32"/>
    <x v="0"/>
    <m/>
    <x v="7"/>
    <m/>
    <m/>
    <m/>
    <s v="0–49"/>
  </r>
  <r>
    <x v="223"/>
    <s v="Sutunuka Shukla"/>
    <s v="69428"/>
    <s v="ZM1250939CAW03193"/>
    <x v="1"/>
    <n v="17"/>
    <s v="Replacement"/>
    <m/>
    <x v="9"/>
    <x v="1"/>
    <s v="PARTIALLY UNCOOKED"/>
    <x v="30"/>
    <x v="17"/>
    <x v="9"/>
    <x v="0"/>
    <s v="CA"/>
    <x v="36"/>
    <x v="0"/>
    <m/>
    <x v="7"/>
    <m/>
    <m/>
    <m/>
    <s v="0–49"/>
  </r>
  <r>
    <x v="223"/>
    <s v="Himanshi Suyal"/>
    <s v="64069"/>
    <s v="ZM1250731CAG01859"/>
    <x v="1"/>
    <n v="38"/>
    <s v="Replacement"/>
    <m/>
    <x v="9"/>
    <x v="1"/>
    <s v="TRANSFER ARM RATTLING NOISE"/>
    <x v="1"/>
    <x v="1"/>
    <x v="1"/>
    <x v="0"/>
    <s v="CA"/>
    <x v="33"/>
    <x v="0"/>
    <m/>
    <x v="7"/>
    <m/>
    <m/>
    <m/>
    <s v="0–49"/>
  </r>
  <r>
    <x v="223"/>
    <s v="Tarun Chaudhary"/>
    <s v="66412"/>
    <s v="ZM1250729CAW01864"/>
    <x v="1"/>
    <n v="39"/>
    <s v="Refund with Return"/>
    <m/>
    <x v="9"/>
    <x v="1"/>
    <s v="CANNOT CONNECT TO WI-FI"/>
    <x v="23"/>
    <x v="12"/>
    <x v="1"/>
    <x v="0"/>
    <s v="CA"/>
    <x v="2"/>
    <x v="0"/>
    <m/>
    <x v="7"/>
    <m/>
    <m/>
    <m/>
    <s v="0–49"/>
  </r>
  <r>
    <x v="223"/>
    <s v="Rasheel Chowdhary  "/>
    <s v="63948"/>
    <s v="ZM1250624CAG00685"/>
    <x v="1"/>
    <n v="81"/>
    <s v="Replacement"/>
    <m/>
    <x v="9"/>
    <x v="1"/>
    <s v="NOT POWERING ON"/>
    <x v="5"/>
    <x v="3"/>
    <x v="10"/>
    <x v="0"/>
    <s v="CA"/>
    <x v="37"/>
    <x v="0"/>
    <m/>
    <x v="7"/>
    <m/>
    <m/>
    <m/>
    <s v="50–499"/>
  </r>
  <r>
    <x v="223"/>
    <s v="Idwah jawad"/>
    <s v="65125"/>
    <s v="ZM1250730MEG00552"/>
    <x v="1"/>
    <n v="30"/>
    <s v="Replacement"/>
    <m/>
    <x v="9"/>
    <x v="1"/>
    <s v="KNEAD BLADE STUCK"/>
    <x v="2"/>
    <x v="0"/>
    <x v="1"/>
    <x v="0"/>
    <s v="ME"/>
    <x v="32"/>
    <x v="0"/>
    <m/>
    <x v="7"/>
    <m/>
    <m/>
    <m/>
    <s v="0–49"/>
  </r>
  <r>
    <x v="224"/>
    <s v="Kaval Kohli"/>
    <s v="66176"/>
    <s v="ZM1250834MEG00787"/>
    <x v="1"/>
    <n v="20"/>
    <s v="Replacement"/>
    <m/>
    <x v="9"/>
    <x v="1"/>
    <s v="TRANSFER ARM STUCK"/>
    <x v="3"/>
    <x v="1"/>
    <x v="3"/>
    <x v="0"/>
    <s v="ME"/>
    <x v="35"/>
    <x v="0"/>
    <m/>
    <x v="7"/>
    <m/>
    <m/>
    <m/>
    <s v="0–49"/>
  </r>
  <r>
    <x v="224"/>
    <s v="Shagun Johri"/>
    <s v="64396"/>
    <s v="ZM1250625CAG01000"/>
    <x v="1"/>
    <n v="1214"/>
    <s v="Replacement"/>
    <m/>
    <x v="9"/>
    <x v="1"/>
    <s v="CRUMBLY DOUGH"/>
    <x v="88"/>
    <x v="17"/>
    <x v="10"/>
    <x v="0"/>
    <s v="CA"/>
    <x v="29"/>
    <x v="0"/>
    <m/>
    <x v="7"/>
    <m/>
    <m/>
    <m/>
    <s v="1,000–1,999"/>
  </r>
  <r>
    <x v="224"/>
    <s v="Raj Pandya"/>
    <s v="67711"/>
    <s v="ZM1250728MEW00502"/>
    <x v="1"/>
    <n v="13"/>
    <s v="Refund with Return"/>
    <m/>
    <x v="9"/>
    <x v="1"/>
    <s v="DELAY_DELIVERY"/>
    <x v="143"/>
    <x v="5"/>
    <x v="1"/>
    <x v="0"/>
    <s v="ME"/>
    <x v="31"/>
    <x v="0"/>
    <m/>
    <x v="7"/>
    <m/>
    <m/>
    <m/>
    <s v="0–49"/>
  </r>
  <r>
    <x v="224"/>
    <s v="ARCHANA SHINDE"/>
    <s v="64539"/>
    <s v="ZM1250728MEW00467"/>
    <x v="1"/>
    <n v="80"/>
    <s v="Replacement"/>
    <m/>
    <x v="9"/>
    <x v="1"/>
    <s v="KNEAD BLADE STUCK"/>
    <x v="2"/>
    <x v="0"/>
    <x v="1"/>
    <x v="0"/>
    <s v="ME"/>
    <x v="31"/>
    <x v="0"/>
    <m/>
    <x v="7"/>
    <m/>
    <m/>
    <m/>
    <s v="50–499"/>
  </r>
  <r>
    <x v="224"/>
    <s v="Gurbeer Singh"/>
    <s v="69726"/>
    <s v="ZM1250730MEG00585"/>
    <x v="1"/>
    <n v="10"/>
    <s v="Replacement"/>
    <m/>
    <x v="9"/>
    <x v="1"/>
    <s v="KNEAD BLADE STUCK"/>
    <x v="2"/>
    <x v="0"/>
    <x v="1"/>
    <x v="0"/>
    <s v="ME"/>
    <x v="32"/>
    <x v="0"/>
    <m/>
    <x v="7"/>
    <m/>
    <m/>
    <m/>
    <s v="0–49"/>
  </r>
  <r>
    <x v="224"/>
    <s v="Monica Patel"/>
    <s v="62761"/>
    <s v="ZM1250626CAW01207"/>
    <x v="1"/>
    <n v="13"/>
    <s v="Replacement"/>
    <m/>
    <x v="9"/>
    <x v="1"/>
    <s v="NOT POWERING ON"/>
    <x v="5"/>
    <x v="3"/>
    <x v="10"/>
    <x v="0"/>
    <s v="CA"/>
    <x v="15"/>
    <x v="0"/>
    <m/>
    <x v="7"/>
    <m/>
    <m/>
    <m/>
    <s v="0–49"/>
  </r>
  <r>
    <x v="224"/>
    <s v="Harsh Baldua"/>
    <s v="62846"/>
    <s v="ZM1250625CAG00942"/>
    <x v="1"/>
    <n v="318"/>
    <s v="Replacement"/>
    <m/>
    <x v="9"/>
    <x v="1"/>
    <s v="WRONG COLOR DELIVERED"/>
    <x v="146"/>
    <x v="5"/>
    <x v="10"/>
    <x v="0"/>
    <s v="CA"/>
    <x v="29"/>
    <x v="0"/>
    <m/>
    <x v="7"/>
    <m/>
    <m/>
    <m/>
    <s v="50–499"/>
  </r>
  <r>
    <x v="224"/>
    <s v="Harinder Basran"/>
    <s v="68062"/>
    <s v="ZM1251043CAG03822"/>
    <x v="1"/>
    <n v="23"/>
    <s v="Refund with Return"/>
    <m/>
    <x v="9"/>
    <x v="1"/>
    <s v="ESCALATION"/>
    <x v="79"/>
    <x v="14"/>
    <x v="6"/>
    <x v="0"/>
    <s v="CA"/>
    <x v="9"/>
    <x v="0"/>
    <m/>
    <x v="7"/>
    <m/>
    <m/>
    <m/>
    <s v="0–49"/>
  </r>
  <r>
    <x v="225"/>
    <s v="Ravi Mahey"/>
    <s v="66571"/>
    <s v="ZM1250833MEG00733"/>
    <x v="1"/>
    <n v="2"/>
    <s v="Replacement"/>
    <m/>
    <x v="9"/>
    <x v="1"/>
    <s v="TOP CASING CRACK"/>
    <x v="8"/>
    <x v="5"/>
    <x v="3"/>
    <x v="0"/>
    <s v="ME"/>
    <x v="24"/>
    <x v="0"/>
    <m/>
    <x v="7"/>
    <m/>
    <m/>
    <m/>
    <s v="0–49"/>
  </r>
  <r>
    <x v="225"/>
    <s v="Puja Agrawal"/>
    <s v="62821"/>
    <s v="ZM1250623CAG00545"/>
    <x v="1"/>
    <n v="0"/>
    <s v="Replacement"/>
    <m/>
    <x v="9"/>
    <x v="1"/>
    <s v="NOT POWERING ON"/>
    <x v="5"/>
    <x v="3"/>
    <x v="10"/>
    <x v="0"/>
    <s v="CA"/>
    <x v="22"/>
    <x v="0"/>
    <m/>
    <x v="7"/>
    <m/>
    <m/>
    <m/>
    <s v="0–49"/>
  </r>
  <r>
    <x v="225"/>
    <s v="Sunmeet Singh"/>
    <s v="66679"/>
    <s v="ZM1250835MEG00916"/>
    <x v="1"/>
    <n v="33"/>
    <s v="Replacement"/>
    <m/>
    <x v="9"/>
    <x v="1"/>
    <s v="TOP CASING CRACK"/>
    <x v="8"/>
    <x v="5"/>
    <x v="3"/>
    <x v="0"/>
    <s v="ME"/>
    <x v="8"/>
    <x v="0"/>
    <m/>
    <x v="7"/>
    <m/>
    <m/>
    <m/>
    <s v="0–49"/>
  </r>
  <r>
    <x v="225"/>
    <s v="Ajenkya Shinde"/>
    <s v="64723"/>
    <s v="ZM1250730MEG00573"/>
    <x v="1"/>
    <n v="309"/>
    <s v="Replacement"/>
    <m/>
    <x v="9"/>
    <x v="1"/>
    <s v="TRANSFER ARM RATTLING NOISE"/>
    <x v="1"/>
    <x v="1"/>
    <x v="1"/>
    <x v="0"/>
    <s v="ME"/>
    <x v="32"/>
    <x v="0"/>
    <m/>
    <x v="7"/>
    <m/>
    <m/>
    <m/>
    <s v="50–499"/>
  </r>
  <r>
    <x v="225"/>
    <s v="Ganesh Srinivasson"/>
    <s v="64637"/>
    <s v="ZM1250730MEG00586"/>
    <x v="1"/>
    <n v="38"/>
    <s v="Replacement"/>
    <m/>
    <x v="9"/>
    <x v="1"/>
    <s v="TRANSFER ARM RATTLING NOISE"/>
    <x v="1"/>
    <x v="1"/>
    <x v="1"/>
    <x v="0"/>
    <s v="ME"/>
    <x v="32"/>
    <x v="0"/>
    <m/>
    <x v="7"/>
    <m/>
    <m/>
    <m/>
    <s v="0–49"/>
  </r>
  <r>
    <x v="225"/>
    <s v="Kumar Rai"/>
    <s v="67748"/>
    <s v="ZM1250731CAG01946"/>
    <x v="1"/>
    <n v="48"/>
    <s v="Replacement"/>
    <m/>
    <x v="9"/>
    <x v="1"/>
    <s v="LEAKAGE"/>
    <x v="10"/>
    <x v="6"/>
    <x v="1"/>
    <x v="0"/>
    <s v="CA"/>
    <x v="33"/>
    <x v="0"/>
    <m/>
    <x v="7"/>
    <m/>
    <m/>
    <m/>
    <s v="0–49"/>
  </r>
  <r>
    <x v="225"/>
    <s v="Pradipkumar Chhuchhar"/>
    <s v="67259"/>
    <s v="ZM1250728MEG00447"/>
    <x v="1"/>
    <n v="17"/>
    <s v="Replacement"/>
    <m/>
    <x v="9"/>
    <x v="1"/>
    <s v="TOP CASING CRACK"/>
    <x v="8"/>
    <x v="5"/>
    <x v="1"/>
    <x v="0"/>
    <s v="ME"/>
    <x v="31"/>
    <x v="0"/>
    <m/>
    <x v="7"/>
    <m/>
    <m/>
    <m/>
    <s v="0–49"/>
  </r>
  <r>
    <x v="225"/>
    <s v="Guneet Bhamra"/>
    <s v="69800"/>
    <s v="ZM1250939CAW03231"/>
    <x v="1"/>
    <n v="28"/>
    <s v="Refund with Return"/>
    <m/>
    <x v="9"/>
    <x v="1"/>
    <s v="TRANSFER ARM STUCK"/>
    <x v="3"/>
    <x v="1"/>
    <x v="9"/>
    <x v="0"/>
    <s v="CA"/>
    <x v="36"/>
    <x v="0"/>
    <m/>
    <x v="7"/>
    <m/>
    <m/>
    <m/>
    <s v="0–49"/>
  </r>
  <r>
    <x v="225"/>
    <s v="Pradipkumar Chhuchhar"/>
    <s v="67259"/>
    <s v="ZM1250835MEG00936"/>
    <x v="1"/>
    <n v="8"/>
    <s v="Replacement"/>
    <m/>
    <x v="9"/>
    <x v="1"/>
    <s v="TOP CASING CRACK"/>
    <x v="8"/>
    <x v="5"/>
    <x v="3"/>
    <x v="0"/>
    <s v="ME"/>
    <x v="8"/>
    <x v="0"/>
    <m/>
    <x v="7"/>
    <m/>
    <m/>
    <m/>
    <s v="0–49"/>
  </r>
  <r>
    <x v="226"/>
    <s v="Chandra Dinakar Vemuri"/>
    <s v="63672"/>
    <s v="ZM1250729CAG01711"/>
    <x v="1"/>
    <n v="2"/>
    <s v="Replacement"/>
    <m/>
    <x v="9"/>
    <x v="1"/>
    <s v="LOUD NOISE"/>
    <x v="54"/>
    <x v="11"/>
    <x v="1"/>
    <x v="0"/>
    <s v="CA"/>
    <x v="2"/>
    <x v="0"/>
    <m/>
    <x v="7"/>
    <m/>
    <m/>
    <m/>
    <s v="0–49"/>
  </r>
  <r>
    <x v="226"/>
    <s v="Aman Khanna"/>
    <s v="68218"/>
    <s v="ZM1250836CAG02759"/>
    <x v="1"/>
    <n v="19"/>
    <s v="Replacement"/>
    <m/>
    <x v="9"/>
    <x v="1"/>
    <s v="PARTIALLY UNCOOKED"/>
    <x v="30"/>
    <x v="17"/>
    <x v="3"/>
    <x v="0"/>
    <s v="CA"/>
    <x v="13"/>
    <x v="0"/>
    <m/>
    <x v="7"/>
    <m/>
    <m/>
    <m/>
    <s v="0–49"/>
  </r>
  <r>
    <x v="226"/>
    <s v="Amit Parate"/>
    <s v="64899"/>
    <s v="ZM1250625CAG01061"/>
    <x v="1"/>
    <n v="19"/>
    <s v="Replacement"/>
    <m/>
    <x v="9"/>
    <x v="1"/>
    <s v="PARTIALLY UNCOOKED"/>
    <x v="30"/>
    <x v="17"/>
    <x v="10"/>
    <x v="0"/>
    <s v="CA"/>
    <x v="29"/>
    <x v="0"/>
    <m/>
    <x v="7"/>
    <m/>
    <m/>
    <m/>
    <s v="0–49"/>
  </r>
  <r>
    <x v="226"/>
    <s v="Rohit Jain"/>
    <s v="67344"/>
    <s v="ZM1250834CAG02449"/>
    <x v="1"/>
    <n v="81"/>
    <s v="Refund with Return"/>
    <m/>
    <x v="9"/>
    <x v="1"/>
    <s v="TRANSFER ARM STUCK"/>
    <x v="3"/>
    <x v="1"/>
    <x v="3"/>
    <x v="0"/>
    <s v="CA"/>
    <x v="35"/>
    <x v="0"/>
    <m/>
    <x v="7"/>
    <m/>
    <m/>
    <m/>
    <s v="50–499"/>
  </r>
  <r>
    <x v="227"/>
    <s v="Virat Gaur"/>
    <s v="72791"/>
    <s v="ZM1250940MEG01009"/>
    <x v="1"/>
    <n v="96"/>
    <s v="Replacement"/>
    <m/>
    <x v="9"/>
    <x v="1"/>
    <s v="TRANSFER ARM RATTLING NOISE"/>
    <x v="1"/>
    <x v="1"/>
    <x v="9"/>
    <x v="0"/>
    <s v="ME"/>
    <x v="14"/>
    <x v="0"/>
    <m/>
    <x v="7"/>
    <m/>
    <m/>
    <m/>
    <s v="50–499"/>
  </r>
  <r>
    <x v="227"/>
    <s v="Prathima Kudumula"/>
    <s v="67106"/>
    <s v="ZM1250731CAG01987"/>
    <x v="1"/>
    <n v="33"/>
    <s v="Replacement"/>
    <m/>
    <x v="9"/>
    <x v="1"/>
    <s v="PRESS PAN STUCK"/>
    <x v="7"/>
    <x v="4"/>
    <x v="1"/>
    <x v="0"/>
    <s v="CA"/>
    <x v="33"/>
    <x v="0"/>
    <m/>
    <x v="7"/>
    <m/>
    <m/>
    <m/>
    <s v="0–49"/>
  </r>
  <r>
    <x v="227"/>
    <s v="Apoorva Rajesh Joshi"/>
    <s v="65975"/>
    <s v="ZM1250832CAG02036"/>
    <x v="1"/>
    <n v="116"/>
    <s v="Replacement"/>
    <m/>
    <x v="9"/>
    <x v="1"/>
    <s v="NOT POWERING ON"/>
    <x v="5"/>
    <x v="3"/>
    <x v="3"/>
    <x v="0"/>
    <s v="CA"/>
    <x v="23"/>
    <x v="0"/>
    <m/>
    <x v="7"/>
    <m/>
    <m/>
    <m/>
    <s v="50–499"/>
  </r>
  <r>
    <x v="227"/>
    <s v="Aashish Watave"/>
    <s v="65784"/>
    <s v="ZM1250832CAW02052"/>
    <x v="1"/>
    <n v="13"/>
    <s v="Replacement"/>
    <m/>
    <x v="9"/>
    <x v="1"/>
    <s v="KNEAD BLADE STUCK"/>
    <x v="2"/>
    <x v="0"/>
    <x v="3"/>
    <x v="0"/>
    <s v="CA"/>
    <x v="23"/>
    <x v="0"/>
    <m/>
    <x v="7"/>
    <m/>
    <m/>
    <m/>
    <s v="0–49"/>
  </r>
  <r>
    <x v="227"/>
    <s v="Priyanka Tiwari"/>
    <s v="65084"/>
    <s v="ZM1250626CAW01373"/>
    <x v="1"/>
    <n v="31"/>
    <s v="Replacement"/>
    <m/>
    <x v="9"/>
    <x v="1"/>
    <s v="NOT POWERING ON"/>
    <x v="5"/>
    <x v="3"/>
    <x v="10"/>
    <x v="0"/>
    <s v="CA"/>
    <x v="15"/>
    <x v="0"/>
    <m/>
    <x v="7"/>
    <m/>
    <m/>
    <m/>
    <s v="0–49"/>
  </r>
  <r>
    <x v="227"/>
    <s v="Esha Desai"/>
    <s v="62925"/>
    <s v="ZM1250835CAG02608"/>
    <x v="1"/>
    <n v="5"/>
    <s v="Replacement"/>
    <m/>
    <x v="9"/>
    <x v="1"/>
    <s v="TRANSFER ARM RATTLING NOISE"/>
    <x v="1"/>
    <x v="1"/>
    <x v="3"/>
    <x v="0"/>
    <s v="CA"/>
    <x v="8"/>
    <x v="0"/>
    <m/>
    <x v="7"/>
    <m/>
    <m/>
    <m/>
    <s v="0–49"/>
  </r>
  <r>
    <x v="227"/>
    <s v="Himanshu Jain"/>
    <s v="72521"/>
    <s v="ZM1250940CAG03518"/>
    <x v="1"/>
    <n v="5"/>
    <s v="Refund with Return"/>
    <m/>
    <x v="9"/>
    <x v="1"/>
    <s v="ESCALATION"/>
    <x v="79"/>
    <x v="14"/>
    <x v="9"/>
    <x v="0"/>
    <s v="CA"/>
    <x v="14"/>
    <x v="0"/>
    <m/>
    <x v="7"/>
    <m/>
    <m/>
    <m/>
    <s v="0–49"/>
  </r>
  <r>
    <x v="227"/>
    <s v="mamta singh"/>
    <s v="70167"/>
    <s v="ZM1250939CAG03267"/>
    <x v="1"/>
    <n v="18"/>
    <s v="Replacement"/>
    <m/>
    <x v="9"/>
    <x v="1"/>
    <s v="DELIVERED TO WRONG ADDRESS"/>
    <x v="144"/>
    <x v="5"/>
    <x v="9"/>
    <x v="0"/>
    <s v="CA"/>
    <x v="36"/>
    <x v="0"/>
    <m/>
    <x v="7"/>
    <m/>
    <m/>
    <m/>
    <s v="0–49"/>
  </r>
  <r>
    <x v="227"/>
    <s v="Yedukondalu Nakka"/>
    <s v="67379"/>
    <s v="ZM1250835CAG02551"/>
    <x v="1"/>
    <n v="357"/>
    <s v="Replacement"/>
    <m/>
    <x v="9"/>
    <x v="1"/>
    <s v="TRANSFER ARM STUCK"/>
    <x v="3"/>
    <x v="1"/>
    <x v="3"/>
    <x v="0"/>
    <s v="CA"/>
    <x v="8"/>
    <x v="0"/>
    <m/>
    <x v="7"/>
    <m/>
    <m/>
    <m/>
    <s v="50–499"/>
  </r>
  <r>
    <x v="227"/>
    <s v="Mansoor Wani"/>
    <s v="67495"/>
    <s v="ZM1251146MEG01634"/>
    <x v="1"/>
    <n v="0"/>
    <s v="Replacement"/>
    <m/>
    <x v="9"/>
    <x v="1"/>
    <s v="TOP CASING CRACK"/>
    <x v="8"/>
    <x v="5"/>
    <x v="2"/>
    <x v="0"/>
    <s v="ME"/>
    <x v="3"/>
    <x v="0"/>
    <m/>
    <x v="7"/>
    <m/>
    <m/>
    <m/>
    <s v="0–49"/>
  </r>
  <r>
    <x v="227"/>
    <s v="Sanjay Razdan"/>
    <s v="65945"/>
    <s v="ZM1250832CAW02163"/>
    <x v="1"/>
    <n v="15"/>
    <s v="Replacement"/>
    <m/>
    <x v="9"/>
    <x v="1"/>
    <s v="NOT POWERING ON"/>
    <x v="5"/>
    <x v="3"/>
    <x v="3"/>
    <x v="0"/>
    <s v="CA"/>
    <x v="23"/>
    <x v="0"/>
    <m/>
    <x v="7"/>
    <m/>
    <m/>
    <m/>
    <s v="0–49"/>
  </r>
  <r>
    <x v="227"/>
    <s v="siddhartha jain"/>
    <s v="69173"/>
    <s v="ZM1250835CAG02646"/>
    <x v="1"/>
    <n v="137"/>
    <s v="Replacement"/>
    <m/>
    <x v="9"/>
    <x v="1"/>
    <s v="TOP CASING CRACK"/>
    <x v="8"/>
    <x v="5"/>
    <x v="3"/>
    <x v="0"/>
    <s v="CA"/>
    <x v="8"/>
    <x v="0"/>
    <m/>
    <x v="7"/>
    <m/>
    <m/>
    <m/>
    <s v="50–499"/>
  </r>
  <r>
    <x v="227"/>
    <s v="Vaibhav Jamidar"/>
    <s v="62775"/>
    <s v="ZM1250835CAG02577"/>
    <x v="1"/>
    <n v="12"/>
    <s v="Replacement"/>
    <m/>
    <x v="9"/>
    <x v="1"/>
    <s v="NOT POWERING ON"/>
    <x v="5"/>
    <x v="3"/>
    <x v="3"/>
    <x v="0"/>
    <s v="CA"/>
    <x v="8"/>
    <x v="0"/>
    <m/>
    <x v="7"/>
    <m/>
    <m/>
    <m/>
    <s v="0–49"/>
  </r>
  <r>
    <x v="227"/>
    <s v="Sanjeev Bajpai"/>
    <s v="69953"/>
    <s v="ZM1250730CAW01963"/>
    <x v="1"/>
    <n v="11"/>
    <s v="Refund with Return"/>
    <m/>
    <x v="9"/>
    <x v="1"/>
    <s v="PARTIALLY UNCOOKED"/>
    <x v="30"/>
    <x v="17"/>
    <x v="1"/>
    <x v="0"/>
    <s v="CA"/>
    <x v="32"/>
    <x v="0"/>
    <m/>
    <x v="7"/>
    <m/>
    <m/>
    <m/>
    <s v="0–49"/>
  </r>
  <r>
    <x v="228"/>
    <s v="Alex George"/>
    <s v="68358"/>
    <s v="ZM1250728MEW00209"/>
    <x v="1"/>
    <n v="0"/>
    <s v="Refund with Return"/>
    <m/>
    <x v="9"/>
    <x v="1"/>
    <s v="KNEADER TRAY STUCK"/>
    <x v="0"/>
    <x v="0"/>
    <x v="1"/>
    <x v="0"/>
    <s v="ME"/>
    <x v="31"/>
    <x v="0"/>
    <m/>
    <x v="7"/>
    <m/>
    <m/>
    <m/>
    <s v="0–49"/>
  </r>
  <r>
    <x v="228"/>
    <s v="Purvi Vashi"/>
    <s v="66151"/>
    <s v="ZM1250832CAW02134"/>
    <x v="1"/>
    <n v="11"/>
    <s v="Replacement"/>
    <m/>
    <x v="9"/>
    <x v="1"/>
    <s v="TOP CASING CRACK"/>
    <x v="8"/>
    <x v="5"/>
    <x v="3"/>
    <x v="0"/>
    <s v="CA"/>
    <x v="23"/>
    <x v="0"/>
    <m/>
    <x v="7"/>
    <m/>
    <m/>
    <m/>
    <s v="0–49"/>
  </r>
  <r>
    <x v="228"/>
    <s v="Sai Suman Cherukuwada"/>
    <s v="66596"/>
    <s v="ZM1250835MEG00926"/>
    <x v="1"/>
    <n v="93"/>
    <s v="Replacement"/>
    <m/>
    <x v="9"/>
    <x v="1"/>
    <s v="TRANSFER ARM STUCK"/>
    <x v="3"/>
    <x v="1"/>
    <x v="3"/>
    <x v="0"/>
    <s v="ME"/>
    <x v="8"/>
    <x v="0"/>
    <m/>
    <x v="7"/>
    <m/>
    <m/>
    <m/>
    <s v="50–499"/>
  </r>
  <r>
    <x v="228"/>
    <s v="Dhairya Pancholi"/>
    <s v="70280"/>
    <s v="ZM1250625CAG00936"/>
    <x v="1"/>
    <n v="281"/>
    <s v="Replacement"/>
    <m/>
    <x v="9"/>
    <x v="1"/>
    <s v="NOT POWERING ON"/>
    <x v="5"/>
    <x v="3"/>
    <x v="10"/>
    <x v="0"/>
    <s v="CA"/>
    <x v="29"/>
    <x v="0"/>
    <m/>
    <x v="7"/>
    <m/>
    <m/>
    <m/>
    <s v="50–499"/>
  </r>
  <r>
    <x v="228"/>
    <s v="Rajeev Krishna Prasad"/>
    <s v="63666"/>
    <s v="ZM1250624MEW00123"/>
    <x v="1"/>
    <n v="36"/>
    <s v="Refund with Return"/>
    <m/>
    <x v="9"/>
    <x v="1"/>
    <s v="SLAVE COMMUNICATION ERROR"/>
    <x v="18"/>
    <x v="3"/>
    <x v="10"/>
    <x v="0"/>
    <s v="ME"/>
    <x v="37"/>
    <x v="0"/>
    <m/>
    <x v="7"/>
    <m/>
    <m/>
    <m/>
    <s v="0–49"/>
  </r>
  <r>
    <x v="228"/>
    <s v="Nitish Khadiya"/>
    <s v="64156"/>
    <s v="ZM1250624CAG00755"/>
    <x v="1"/>
    <n v="22"/>
    <s v="Replacement"/>
    <m/>
    <x v="9"/>
    <x v="1"/>
    <s v="KNEAD BLADE STUCK"/>
    <x v="2"/>
    <x v="0"/>
    <x v="10"/>
    <x v="0"/>
    <s v="CA"/>
    <x v="37"/>
    <x v="0"/>
    <m/>
    <x v="7"/>
    <m/>
    <m/>
    <m/>
    <s v="0–49"/>
  </r>
  <r>
    <x v="213"/>
    <s v="MUDASSAR TAHIR"/>
    <s v="72524"/>
    <s v="ZM1251043CAG03774"/>
    <x v="1"/>
    <n v="11"/>
    <s v="Replacement"/>
    <m/>
    <x v="9"/>
    <x v="1"/>
    <s v="DOUGH STUCK ON KICKER"/>
    <x v="3"/>
    <x v="1"/>
    <x v="6"/>
    <x v="0"/>
    <s v="CA"/>
    <x v="9"/>
    <x v="0"/>
    <m/>
    <x v="7"/>
    <m/>
    <m/>
    <m/>
    <s v="0–49"/>
  </r>
  <r>
    <x v="228"/>
    <s v="Pamela Castalino"/>
    <s v="69681"/>
    <s v="ZM1250834CAG02490"/>
    <x v="1"/>
    <n v="157"/>
    <s v="Replacement"/>
    <m/>
    <x v="9"/>
    <x v="1"/>
    <s v="TRANSFER ARM STUCK"/>
    <x v="3"/>
    <x v="1"/>
    <x v="3"/>
    <x v="0"/>
    <s v="CA"/>
    <x v="35"/>
    <x v="0"/>
    <m/>
    <x v="7"/>
    <m/>
    <m/>
    <m/>
    <s v="50–499"/>
  </r>
  <r>
    <x v="228"/>
    <s v="Nimisha Kakani"/>
    <s v="67906"/>
    <s v="ZM1250834CAG02436"/>
    <x v="1"/>
    <n v="73"/>
    <s v="Replacement"/>
    <m/>
    <x v="9"/>
    <x v="1"/>
    <s v="TRANSFER ARM STUCK"/>
    <x v="3"/>
    <x v="1"/>
    <x v="3"/>
    <x v="0"/>
    <s v="CA"/>
    <x v="35"/>
    <x v="0"/>
    <m/>
    <x v="7"/>
    <m/>
    <m/>
    <m/>
    <s v="50–499"/>
  </r>
  <r>
    <x v="228"/>
    <s v="Pawan Gupta"/>
    <s v="64070"/>
    <s v="ZM1250625CAG00929"/>
    <x v="1"/>
    <n v="248"/>
    <s v="Replacement"/>
    <m/>
    <x v="9"/>
    <x v="1"/>
    <s v="TRANSFER ARM RATTLING NOISE"/>
    <x v="1"/>
    <x v="1"/>
    <x v="10"/>
    <x v="0"/>
    <s v="CA"/>
    <x v="29"/>
    <x v="0"/>
    <m/>
    <x v="7"/>
    <m/>
    <m/>
    <m/>
    <s v="50–499"/>
  </r>
  <r>
    <x v="228"/>
    <s v="Sowmya Chamakura"/>
    <s v="65034"/>
    <s v="ZM1250832CAW02140"/>
    <x v="1"/>
    <n v="20"/>
    <s v="Replacement"/>
    <m/>
    <x v="9"/>
    <x v="1"/>
    <s v="NOT POWERING ON"/>
    <x v="5"/>
    <x v="3"/>
    <x v="3"/>
    <x v="0"/>
    <s v="CA"/>
    <x v="23"/>
    <x v="0"/>
    <m/>
    <x v="7"/>
    <m/>
    <m/>
    <m/>
    <s v="0–49"/>
  </r>
  <r>
    <x v="228"/>
    <s v="Richa Bajpai"/>
    <s v="64419"/>
    <s v="ZM1250729CAW01861"/>
    <x v="1"/>
    <n v="24"/>
    <s v="Replacement"/>
    <m/>
    <x v="9"/>
    <x v="1"/>
    <s v="DISPENSING LOADCELL ERROR"/>
    <x v="85"/>
    <x v="20"/>
    <x v="1"/>
    <x v="0"/>
    <s v="CA"/>
    <x v="2"/>
    <x v="0"/>
    <m/>
    <x v="7"/>
    <m/>
    <m/>
    <m/>
    <s v="0–49"/>
  </r>
  <r>
    <x v="228"/>
    <s v="Rahul Iyer"/>
    <s v="63359"/>
    <s v="ZM1250730MEG00449"/>
    <x v="1"/>
    <n v="0"/>
    <s v="Refund with Return"/>
    <m/>
    <x v="9"/>
    <x v="1"/>
    <s v="MACHINE_ISSUE"/>
    <x v="15"/>
    <x v="11"/>
    <x v="1"/>
    <x v="0"/>
    <s v="ME"/>
    <x v="32"/>
    <x v="0"/>
    <m/>
    <x v="7"/>
    <m/>
    <m/>
    <m/>
    <s v="0–49"/>
  </r>
  <r>
    <x v="228"/>
    <s v="Anuj Kalra"/>
    <s v="69453"/>
    <s v="ZM1250939CAW03405"/>
    <x v="1"/>
    <n v="13"/>
    <s v="Refund with Return"/>
    <m/>
    <x v="9"/>
    <x v="1"/>
    <s v="CHANGE_MIND"/>
    <x v="92"/>
    <x v="16"/>
    <x v="9"/>
    <x v="0"/>
    <s v="CA"/>
    <x v="36"/>
    <x v="0"/>
    <m/>
    <x v="7"/>
    <m/>
    <m/>
    <m/>
    <s v="0–49"/>
  </r>
  <r>
    <x v="228"/>
    <s v="mayuri Bhadane"/>
    <s v="63728"/>
    <s v="ZM1250623CAG00597"/>
    <x v="1"/>
    <n v="72"/>
    <s v="Refund with Return"/>
    <m/>
    <x v="9"/>
    <x v="1"/>
    <s v="RECIPE ISSUES - ROTI SIZE"/>
    <x v="157"/>
    <x v="17"/>
    <x v="10"/>
    <x v="0"/>
    <s v="CA"/>
    <x v="22"/>
    <x v="0"/>
    <m/>
    <x v="7"/>
    <m/>
    <m/>
    <m/>
    <s v="50–499"/>
  </r>
  <r>
    <x v="228"/>
    <s v="Yash Panjari"/>
    <s v="63773"/>
    <s v="ZM1250626CAW01383"/>
    <x v="1"/>
    <n v="176"/>
    <s v="Replacement"/>
    <m/>
    <x v="9"/>
    <x v="1"/>
    <s v="NOT POWERING ON"/>
    <x v="5"/>
    <x v="3"/>
    <x v="10"/>
    <x v="0"/>
    <s v="CA"/>
    <x v="15"/>
    <x v="0"/>
    <m/>
    <x v="7"/>
    <m/>
    <m/>
    <m/>
    <s v="50–499"/>
  </r>
  <r>
    <x v="229"/>
    <s v="Abhishek Srinivasan"/>
    <s v="65638"/>
    <s v="ZM1250836CAG02704"/>
    <x v="1"/>
    <n v="67"/>
    <s v="Replacement"/>
    <m/>
    <x v="9"/>
    <x v="1"/>
    <s v="KNEAD BLADE STUCK"/>
    <x v="2"/>
    <x v="0"/>
    <x v="3"/>
    <x v="0"/>
    <s v="CA"/>
    <x v="13"/>
    <x v="0"/>
    <m/>
    <x v="7"/>
    <m/>
    <m/>
    <m/>
    <s v="50–499"/>
  </r>
  <r>
    <x v="229"/>
    <s v="Apurv Patel"/>
    <s v="40446"/>
    <s v="ZM1250312CAW00086"/>
    <x v="1"/>
    <n v="13"/>
    <s v="Replacement"/>
    <m/>
    <x v="9"/>
    <x v="1"/>
    <s v="SHIPMENT DAMAGE"/>
    <x v="155"/>
    <x v="5"/>
    <x v="7"/>
    <x v="0"/>
    <s v="CA"/>
    <x v="45"/>
    <x v="0"/>
    <m/>
    <x v="7"/>
    <m/>
    <m/>
    <m/>
    <s v="0–49"/>
  </r>
  <r>
    <x v="229"/>
    <s v="Adarsh Kumar"/>
    <s v="66123"/>
    <s v="ZM1250626CAW01183"/>
    <x v="1"/>
    <n v="19"/>
    <s v="Replacement"/>
    <m/>
    <x v="9"/>
    <x v="1"/>
    <s v="NOT POWERING ON"/>
    <x v="5"/>
    <x v="3"/>
    <x v="10"/>
    <x v="0"/>
    <s v="CA"/>
    <x v="15"/>
    <x v="0"/>
    <m/>
    <x v="7"/>
    <m/>
    <m/>
    <m/>
    <s v="0–49"/>
  </r>
  <r>
    <x v="229"/>
    <s v="Dr Sachin Deshmukh"/>
    <s v="63974"/>
    <s v="ZM1250626CAW01308"/>
    <x v="1"/>
    <n v="66"/>
    <s v="Replacement"/>
    <m/>
    <x v="9"/>
    <x v="1"/>
    <s v="SLAVE COMMUNICATION ERROR"/>
    <x v="18"/>
    <x v="3"/>
    <x v="10"/>
    <x v="0"/>
    <s v="CA"/>
    <x v="15"/>
    <x v="0"/>
    <m/>
    <x v="7"/>
    <m/>
    <m/>
    <m/>
    <s v="50–499"/>
  </r>
  <r>
    <x v="229"/>
    <s v="Ankur Mishra"/>
    <s v="73917"/>
    <s v="ZM1251043CAG03707"/>
    <x v="1"/>
    <n v="3"/>
    <s v="Replacement"/>
    <m/>
    <x v="9"/>
    <x v="1"/>
    <s v="NO LIGHTS WHEN KNEADING"/>
    <x v="161"/>
    <x v="0"/>
    <x v="6"/>
    <x v="0"/>
    <s v="CA"/>
    <x v="9"/>
    <x v="0"/>
    <m/>
    <x v="7"/>
    <m/>
    <m/>
    <m/>
    <s v="0–49"/>
  </r>
  <r>
    <x v="229"/>
    <s v="Alenka C"/>
    <s v="63773"/>
    <s v="ZM1250626CAW01363"/>
    <x v="1"/>
    <n v="20"/>
    <s v="Replacement"/>
    <m/>
    <x v="9"/>
    <x v="1"/>
    <s v="NOT POWERING ON"/>
    <x v="5"/>
    <x v="3"/>
    <x v="10"/>
    <x v="0"/>
    <s v="CA"/>
    <x v="15"/>
    <x v="0"/>
    <m/>
    <x v="7"/>
    <m/>
    <m/>
    <m/>
    <s v="0–49"/>
  </r>
  <r>
    <x v="229"/>
    <s v="Sushmitha Sreenivasan"/>
    <s v="64551"/>
    <s v="ZM1250624CAG00819"/>
    <x v="1"/>
    <n v="443"/>
    <s v="Replacement"/>
    <m/>
    <x v="9"/>
    <x v="1"/>
    <s v="NOT POWERING ON"/>
    <x v="5"/>
    <x v="3"/>
    <x v="10"/>
    <x v="0"/>
    <s v="CA"/>
    <x v="37"/>
    <x v="0"/>
    <m/>
    <x v="7"/>
    <m/>
    <m/>
    <m/>
    <s v="50–499"/>
  </r>
  <r>
    <x v="229"/>
    <s v="Priyank Bhawsar"/>
    <s v="64293"/>
    <s v="ZM1250731CAG01846"/>
    <x v="1"/>
    <n v="103"/>
    <s v="Replacement"/>
    <m/>
    <x v="9"/>
    <x v="1"/>
    <s v="NOT POWERING ON"/>
    <x v="5"/>
    <x v="3"/>
    <x v="1"/>
    <x v="0"/>
    <s v="CA"/>
    <x v="33"/>
    <x v="0"/>
    <m/>
    <x v="7"/>
    <m/>
    <m/>
    <m/>
    <s v="50–499"/>
  </r>
  <r>
    <x v="229"/>
    <s v="Smita Karwade"/>
    <s v="63864"/>
    <s v="ZM1250728CAG01475"/>
    <x v="1"/>
    <n v="98"/>
    <s v="Replacement"/>
    <m/>
    <x v="9"/>
    <x v="1"/>
    <s v="TRANSFER ARM RATTLING NOISE"/>
    <x v="1"/>
    <x v="1"/>
    <x v="1"/>
    <x v="0"/>
    <s v="CA"/>
    <x v="31"/>
    <x v="0"/>
    <m/>
    <x v="7"/>
    <m/>
    <m/>
    <m/>
    <s v="50–499"/>
  </r>
  <r>
    <x v="229"/>
    <s v="Karthik Maddala"/>
    <s v="68750"/>
    <s v="ZM1250937CAG02929"/>
    <x v="1"/>
    <n v="20"/>
    <s v="Replacement"/>
    <m/>
    <x v="9"/>
    <x v="1"/>
    <s v="LOST SHIPMENT"/>
    <x v="69"/>
    <x v="5"/>
    <x v="9"/>
    <x v="0"/>
    <s v="CA"/>
    <x v="21"/>
    <x v="0"/>
    <m/>
    <x v="7"/>
    <m/>
    <m/>
    <m/>
    <s v="0–49"/>
  </r>
  <r>
    <x v="229"/>
    <s v="RAMANDEEP KAUR"/>
    <s v="69845"/>
    <s v="ZM1250940MEG00980"/>
    <x v="1"/>
    <n v="224"/>
    <s v="Replacement"/>
    <m/>
    <x v="9"/>
    <x v="1"/>
    <s v="TRANSFER ARM STUCK"/>
    <x v="3"/>
    <x v="1"/>
    <x v="9"/>
    <x v="0"/>
    <s v="ME"/>
    <x v="14"/>
    <x v="0"/>
    <m/>
    <x v="7"/>
    <m/>
    <m/>
    <m/>
    <s v="50–499"/>
  </r>
  <r>
    <x v="229"/>
    <s v="santosh singh"/>
    <s v="66414"/>
    <s v="ZM1250626CAW01198"/>
    <x v="1"/>
    <n v="19"/>
    <s v="Replacement"/>
    <m/>
    <x v="9"/>
    <x v="1"/>
    <s v="TRANSFER ARM STUCK"/>
    <x v="3"/>
    <x v="1"/>
    <x v="10"/>
    <x v="0"/>
    <s v="CA"/>
    <x v="15"/>
    <x v="0"/>
    <m/>
    <x v="7"/>
    <m/>
    <m/>
    <m/>
    <s v="0–49"/>
  </r>
  <r>
    <x v="229"/>
    <s v="Ankit Katiyar"/>
    <s v="68178"/>
    <s v="ZM1250832CAG02026"/>
    <x v="1"/>
    <n v="147"/>
    <s v="Replacement"/>
    <m/>
    <x v="9"/>
    <x v="1"/>
    <s v="PARTIALLY UNCOOKED"/>
    <x v="30"/>
    <x v="17"/>
    <x v="3"/>
    <x v="0"/>
    <s v="CA"/>
    <x v="23"/>
    <x v="0"/>
    <m/>
    <x v="7"/>
    <m/>
    <m/>
    <m/>
    <s v="50–499"/>
  </r>
  <r>
    <x v="229"/>
    <s v="Gaurav Dutt"/>
    <s v="64870"/>
    <s v="ZM1250728MEW00517"/>
    <x v="1"/>
    <n v="13"/>
    <s v="Refund with Return"/>
    <m/>
    <x v="9"/>
    <x v="1"/>
    <s v="PARTIALLY UNCOOKED"/>
    <x v="30"/>
    <x v="17"/>
    <x v="1"/>
    <x v="0"/>
    <s v="ME"/>
    <x v="31"/>
    <x v="0"/>
    <m/>
    <x v="7"/>
    <m/>
    <m/>
    <m/>
    <s v="0–49"/>
  </r>
  <r>
    <x v="229"/>
    <s v="shakuntala pathak"/>
    <s v="68449"/>
    <s v="ZM1250940CAW03581"/>
    <x v="1"/>
    <n v="14"/>
    <s v="Refund with Return"/>
    <m/>
    <x v="9"/>
    <x v="1"/>
    <s v="ORDER WAS CANCELLED BUT GOT DELIVERED"/>
    <x v="149"/>
    <x v="5"/>
    <x v="9"/>
    <x v="0"/>
    <s v="CA"/>
    <x v="14"/>
    <x v="0"/>
    <m/>
    <x v="7"/>
    <m/>
    <m/>
    <m/>
    <s v="0–49"/>
  </r>
  <r>
    <x v="229"/>
    <s v="Parnita Kamthan"/>
    <s v="64956"/>
    <s v="ZM1250624CAG00831"/>
    <x v="1"/>
    <n v="366"/>
    <s v="Replacement"/>
    <m/>
    <x v="9"/>
    <x v="1"/>
    <s v="PRESS PAN STUCK"/>
    <x v="7"/>
    <x v="4"/>
    <x v="10"/>
    <x v="0"/>
    <s v="CA"/>
    <x v="37"/>
    <x v="0"/>
    <m/>
    <x v="7"/>
    <m/>
    <m/>
    <m/>
    <s v="50–499"/>
  </r>
  <r>
    <x v="229"/>
    <s v="Mansi Pandit"/>
    <s v="69291"/>
    <s v="ZM1250936CAG02710"/>
    <x v="1"/>
    <n v="167"/>
    <s v="Replacement"/>
    <m/>
    <x v="9"/>
    <x v="1"/>
    <s v="TOP CASING CRACK"/>
    <x v="8"/>
    <x v="5"/>
    <x v="9"/>
    <x v="0"/>
    <s v="CA"/>
    <x v="13"/>
    <x v="0"/>
    <m/>
    <x v="7"/>
    <m/>
    <m/>
    <m/>
    <s v="50–499"/>
  </r>
  <r>
    <x v="229"/>
    <s v="SHISHIR ABHYANKER"/>
    <s v="65544"/>
    <s v="ZM1250832CAW02141"/>
    <x v="1"/>
    <n v="32"/>
    <s v="Replacement"/>
    <m/>
    <x v="9"/>
    <x v="1"/>
    <s v="NOT POWERING ON"/>
    <x v="5"/>
    <x v="3"/>
    <x v="3"/>
    <x v="0"/>
    <s v="CA"/>
    <x v="23"/>
    <x v="0"/>
    <m/>
    <x v="7"/>
    <m/>
    <m/>
    <m/>
    <s v="0–49"/>
  </r>
  <r>
    <x v="229"/>
    <s v="Ketaki Bhawe"/>
    <s v="64208"/>
    <s v="ZM1250832CAW02081"/>
    <x v="1"/>
    <n v="242"/>
    <s v="Replacement"/>
    <m/>
    <x v="9"/>
    <x v="1"/>
    <s v="KNEAD BLADE STUCK"/>
    <x v="2"/>
    <x v="0"/>
    <x v="3"/>
    <x v="0"/>
    <s v="CA"/>
    <x v="23"/>
    <x v="0"/>
    <m/>
    <x v="7"/>
    <m/>
    <m/>
    <m/>
    <s v="50–499"/>
  </r>
  <r>
    <x v="229"/>
    <s v="Shantanu Potdar"/>
    <s v="69971"/>
    <s v="ZM1250834CAG02529"/>
    <x v="1"/>
    <n v="506"/>
    <s v="Replacement"/>
    <m/>
    <x v="9"/>
    <x v="1"/>
    <s v="TRANSFER ARM RATTLING NOISE"/>
    <x v="1"/>
    <x v="1"/>
    <x v="3"/>
    <x v="0"/>
    <s v="CA"/>
    <x v="35"/>
    <x v="0"/>
    <m/>
    <x v="7"/>
    <m/>
    <m/>
    <m/>
    <s v="500–999"/>
  </r>
  <r>
    <x v="229"/>
    <s v="Pravin Baxi"/>
    <s v="69228"/>
    <s v="ZM1250939CAW03209"/>
    <x v="1"/>
    <n v="29"/>
    <s v="Replacement"/>
    <m/>
    <x v="9"/>
    <x v="1"/>
    <s v="PARTIALLY UNCOOKED"/>
    <x v="30"/>
    <x v="17"/>
    <x v="9"/>
    <x v="0"/>
    <s v="CA"/>
    <x v="36"/>
    <x v="0"/>
    <m/>
    <x v="7"/>
    <m/>
    <m/>
    <m/>
    <s v="0–49"/>
  </r>
  <r>
    <x v="229"/>
    <s v="Charul Gupta"/>
    <s v="66904"/>
    <s v="ZM1250728MEG00398"/>
    <x v="1"/>
    <n v="62"/>
    <s v="Refund with Return"/>
    <m/>
    <x v="9"/>
    <x v="1"/>
    <s v="PARTIALLY UNCOOKED"/>
    <x v="30"/>
    <x v="17"/>
    <x v="1"/>
    <x v="0"/>
    <s v="ME"/>
    <x v="31"/>
    <x v="0"/>
    <m/>
    <x v="7"/>
    <m/>
    <m/>
    <m/>
    <s v="50–499"/>
  </r>
  <r>
    <x v="230"/>
    <s v="Kanishk Rastogi"/>
    <s v="66416"/>
    <s v="ZM1250832CAW02187"/>
    <x v="1"/>
    <n v="13"/>
    <s v="Replacement"/>
    <m/>
    <x v="9"/>
    <x v="1"/>
    <s v="TRANSFER ARM RATTLING NOISE"/>
    <x v="1"/>
    <x v="1"/>
    <x v="3"/>
    <x v="0"/>
    <s v="CA"/>
    <x v="23"/>
    <x v="0"/>
    <m/>
    <x v="7"/>
    <m/>
    <m/>
    <m/>
    <s v="0–49"/>
  </r>
  <r>
    <x v="230"/>
    <s v="Mythri Samboju"/>
    <s v="68873"/>
    <s v="ZM1250937CAG02860"/>
    <x v="1"/>
    <n v="123"/>
    <s v="Replacement"/>
    <m/>
    <x v="9"/>
    <x v="1"/>
    <s v="KNEAD BLADE STUCK"/>
    <x v="2"/>
    <x v="0"/>
    <x v="9"/>
    <x v="0"/>
    <s v="CA"/>
    <x v="21"/>
    <x v="0"/>
    <m/>
    <x v="7"/>
    <m/>
    <m/>
    <m/>
    <s v="50–499"/>
  </r>
  <r>
    <x v="230"/>
    <s v="Parveen Kumar"/>
    <s v="67972"/>
    <s v="ZM1250940MEG01132"/>
    <x v="1"/>
    <n v="0"/>
    <s v="Replacement"/>
    <m/>
    <x v="9"/>
    <x v="1"/>
    <s v="TRANSFER ARM STUCK"/>
    <x v="3"/>
    <x v="1"/>
    <x v="9"/>
    <x v="0"/>
    <s v="ME"/>
    <x v="14"/>
    <x v="0"/>
    <m/>
    <x v="7"/>
    <m/>
    <m/>
    <m/>
    <s v="0–49"/>
  </r>
  <r>
    <x v="230"/>
    <s v="Om Mandhana"/>
    <s v="66662"/>
    <s v="ZM1250624CAG00730"/>
    <x v="1"/>
    <n v="27"/>
    <s v="Replacement"/>
    <m/>
    <x v="9"/>
    <x v="1"/>
    <s v="TRANSFER ARM STUCK"/>
    <x v="3"/>
    <x v="1"/>
    <x v="10"/>
    <x v="0"/>
    <s v="CA"/>
    <x v="37"/>
    <x v="0"/>
    <m/>
    <x v="7"/>
    <m/>
    <m/>
    <m/>
    <s v="0–49"/>
  </r>
  <r>
    <x v="230"/>
    <s v="Aniruddh Chandwankar"/>
    <s v="67993"/>
    <s v="ZM1250730MEG00636"/>
    <x v="1"/>
    <n v="813"/>
    <s v="Replacement"/>
    <m/>
    <x v="9"/>
    <x v="1"/>
    <s v="KNEAD BLADE STUCK"/>
    <x v="2"/>
    <x v="0"/>
    <x v="1"/>
    <x v="0"/>
    <s v="ME"/>
    <x v="32"/>
    <x v="0"/>
    <m/>
    <x v="7"/>
    <m/>
    <m/>
    <m/>
    <s v="500–999"/>
  </r>
  <r>
    <x v="230"/>
    <s v="Abdul Sathar Cherkalam"/>
    <s v="67333"/>
    <s v="ZM1250834CAG02502"/>
    <x v="1"/>
    <n v="13"/>
    <s v="Refund with Return"/>
    <m/>
    <x v="9"/>
    <x v="1"/>
    <s v="PARTIALLY UNCOOKED"/>
    <x v="30"/>
    <x v="17"/>
    <x v="3"/>
    <x v="0"/>
    <s v="CA"/>
    <x v="35"/>
    <x v="0"/>
    <m/>
    <x v="7"/>
    <m/>
    <m/>
    <m/>
    <s v="0–49"/>
  </r>
  <r>
    <x v="230"/>
    <s v="Monisha Pavagada Chandrashekar"/>
    <s v="64615"/>
    <s v="ZM1250731CAG01853"/>
    <x v="1"/>
    <n v="0"/>
    <s v="Replacement"/>
    <m/>
    <x v="9"/>
    <x v="1"/>
    <s v="TRANSFER ARM RATTLING NOISE"/>
    <x v="1"/>
    <x v="1"/>
    <x v="1"/>
    <x v="0"/>
    <s v="CA"/>
    <x v="33"/>
    <x v="0"/>
    <m/>
    <x v="7"/>
    <m/>
    <m/>
    <m/>
    <s v="0–49"/>
  </r>
  <r>
    <x v="230"/>
    <s v="Manali Pandit"/>
    <s v="65667"/>
    <s v="ZM1250731CAG01856"/>
    <x v="1"/>
    <n v="13"/>
    <s v="Replacement"/>
    <m/>
    <x v="9"/>
    <x v="1"/>
    <s v="NOT POWERING ON"/>
    <x v="5"/>
    <x v="3"/>
    <x v="1"/>
    <x v="0"/>
    <s v="CA"/>
    <x v="33"/>
    <x v="0"/>
    <m/>
    <x v="7"/>
    <m/>
    <m/>
    <m/>
    <s v="0–49"/>
  </r>
  <r>
    <x v="231"/>
    <s v="Shekhar Jha"/>
    <s v="65573"/>
    <s v="ZM1250834CAW02275"/>
    <x v="1"/>
    <n v="65"/>
    <s v="Replacement"/>
    <m/>
    <x v="9"/>
    <x v="1"/>
    <s v="TRANSFER ARM RATTLING NOISE"/>
    <x v="1"/>
    <x v="1"/>
    <x v="3"/>
    <x v="0"/>
    <s v="CA"/>
    <x v="35"/>
    <x v="0"/>
    <m/>
    <x v="7"/>
    <m/>
    <m/>
    <m/>
    <s v="50–499"/>
  </r>
  <r>
    <x v="231"/>
    <s v="Anuj Dixit"/>
    <s v="72039"/>
    <s v="ZM1250937CAW03119"/>
    <x v="1"/>
    <n v="110"/>
    <s v="Replacement"/>
    <m/>
    <x v="9"/>
    <x v="1"/>
    <s v="TOP CASING CRACK"/>
    <x v="8"/>
    <x v="5"/>
    <x v="9"/>
    <x v="0"/>
    <s v="CA"/>
    <x v="21"/>
    <x v="0"/>
    <m/>
    <x v="7"/>
    <m/>
    <m/>
    <m/>
    <s v="50–499"/>
  </r>
  <r>
    <x v="231"/>
    <s v="Anuj Dixit"/>
    <s v="72039"/>
    <s v="ZM1251042MEG01479"/>
    <x v="1"/>
    <n v="20"/>
    <s v="Replacement"/>
    <m/>
    <x v="9"/>
    <x v="1"/>
    <s v="TOP CASING CRACK"/>
    <x v="8"/>
    <x v="5"/>
    <x v="6"/>
    <x v="0"/>
    <s v="ME"/>
    <x v="18"/>
    <x v="0"/>
    <m/>
    <x v="7"/>
    <m/>
    <m/>
    <m/>
    <s v="0–49"/>
  </r>
  <r>
    <x v="231"/>
    <s v="Ketan Purandare"/>
    <s v="66438"/>
    <s v="ZM1250626CAW01446"/>
    <x v="1"/>
    <n v="14"/>
    <s v="Replacement"/>
    <m/>
    <x v="9"/>
    <x v="1"/>
    <s v="CANNOT TRANSFER DOUGHBALL"/>
    <x v="3"/>
    <x v="1"/>
    <x v="10"/>
    <x v="0"/>
    <s v="CA"/>
    <x v="15"/>
    <x v="0"/>
    <m/>
    <x v="7"/>
    <m/>
    <m/>
    <m/>
    <s v="0–49"/>
  </r>
  <r>
    <x v="231"/>
    <s v="Sushil DHULL"/>
    <s v="66924"/>
    <s v="ZM1250728MEG00409"/>
    <x v="1"/>
    <n v="46"/>
    <s v="Replacement"/>
    <m/>
    <x v="9"/>
    <x v="1"/>
    <s v="KNEAD BLADE STUCK"/>
    <x v="2"/>
    <x v="0"/>
    <x v="1"/>
    <x v="0"/>
    <s v="ME"/>
    <x v="31"/>
    <x v="0"/>
    <m/>
    <x v="7"/>
    <m/>
    <m/>
    <m/>
    <s v="0–49"/>
  </r>
  <r>
    <x v="231"/>
    <s v="Vijay Joon"/>
    <s v="66683"/>
    <s v="ZM1250832CAW02121"/>
    <x v="1"/>
    <n v="12"/>
    <s v="Refund with Return"/>
    <m/>
    <x v="9"/>
    <x v="1"/>
    <s v="MACHINE_ISSUE"/>
    <x v="15"/>
    <x v="11"/>
    <x v="3"/>
    <x v="0"/>
    <s v="CA"/>
    <x v="23"/>
    <x v="0"/>
    <m/>
    <x v="7"/>
    <m/>
    <m/>
    <m/>
    <s v="0–49"/>
  </r>
  <r>
    <x v="231"/>
    <s v="Himmat Natkar"/>
    <s v="66459"/>
    <s v="ZM1250833MEG00706"/>
    <x v="1"/>
    <n v="13"/>
    <s v="Refund with Return"/>
    <m/>
    <x v="9"/>
    <x v="1"/>
    <s v="TRANSFER ARM STUCK"/>
    <x v="3"/>
    <x v="1"/>
    <x v="3"/>
    <x v="0"/>
    <s v="ME"/>
    <x v="24"/>
    <x v="0"/>
    <m/>
    <x v="7"/>
    <m/>
    <m/>
    <m/>
    <s v="0–49"/>
  </r>
  <r>
    <x v="231"/>
    <s v="Anand Kakkad"/>
    <s v="66204"/>
    <s v="ZM1250731CAG01941"/>
    <x v="1"/>
    <n v="9"/>
    <s v="Refund with Return"/>
    <m/>
    <x v="9"/>
    <x v="1"/>
    <s v="ESCALATION"/>
    <x v="79"/>
    <x v="14"/>
    <x v="1"/>
    <x v="0"/>
    <s v="CA"/>
    <x v="33"/>
    <x v="0"/>
    <m/>
    <x v="7"/>
    <m/>
    <m/>
    <m/>
    <s v="0–49"/>
  </r>
  <r>
    <x v="231"/>
    <s v="Zaheer Shaikh"/>
    <s v="64263"/>
    <s v="ZM1250624CAG00863"/>
    <x v="1"/>
    <n v="9"/>
    <s v="Refund with Return"/>
    <m/>
    <x v="9"/>
    <x v="1"/>
    <s v="CUSTOMER_EXPECTATION"/>
    <x v="98"/>
    <x v="14"/>
    <x v="10"/>
    <x v="0"/>
    <s v="CA"/>
    <x v="37"/>
    <x v="0"/>
    <m/>
    <x v="7"/>
    <m/>
    <m/>
    <m/>
    <s v="0–49"/>
  </r>
  <r>
    <x v="231"/>
    <s v="Hemanshu Kamdar"/>
    <s v="63424"/>
    <s v="ZM1250627MEG00155"/>
    <x v="1"/>
    <n v="59"/>
    <s v="Replacement"/>
    <m/>
    <x v="9"/>
    <x v="1"/>
    <s v="INCORRECT PARTS PLACEMENT"/>
    <x v="148"/>
    <x v="9"/>
    <x v="10"/>
    <x v="0"/>
    <s v="ME"/>
    <x v="28"/>
    <x v="0"/>
    <m/>
    <x v="7"/>
    <m/>
    <m/>
    <m/>
    <s v="50–499"/>
  </r>
  <r>
    <x v="231"/>
    <s v="Bhupinder kaur"/>
    <s v="66209"/>
    <s v="ZM1250728MEG00372"/>
    <x v="1"/>
    <n v="38"/>
    <s v="Refund with Return"/>
    <m/>
    <x v="9"/>
    <x v="1"/>
    <s v="TRANSFER ARM RATTLING NOISE"/>
    <x v="1"/>
    <x v="1"/>
    <x v="1"/>
    <x v="0"/>
    <s v="ME"/>
    <x v="31"/>
    <x v="0"/>
    <m/>
    <x v="7"/>
    <m/>
    <m/>
    <m/>
    <s v="0–49"/>
  </r>
  <r>
    <x v="232"/>
    <s v="sachin talreja"/>
    <s v="67841"/>
    <s v="ZM1250939CAW03230"/>
    <x v="1"/>
    <n v="20"/>
    <s v="Replacement"/>
    <m/>
    <x v="9"/>
    <x v="1"/>
    <s v="TRANSFER ARM RATTLING NOISE"/>
    <x v="1"/>
    <x v="1"/>
    <x v="9"/>
    <x v="0"/>
    <s v="CA"/>
    <x v="36"/>
    <x v="0"/>
    <m/>
    <x v="7"/>
    <m/>
    <m/>
    <m/>
    <s v="0–49"/>
  </r>
  <r>
    <x v="232"/>
    <s v="Saif Syed"/>
    <s v="67020"/>
    <s v="ZM1250728MEW00488"/>
    <x v="1"/>
    <n v="36"/>
    <s v="Refund with Return"/>
    <m/>
    <x v="9"/>
    <x v="1"/>
    <s v="KNEAD BLADE STUCK"/>
    <x v="2"/>
    <x v="0"/>
    <x v="1"/>
    <x v="0"/>
    <s v="ME"/>
    <x v="31"/>
    <x v="0"/>
    <m/>
    <x v="7"/>
    <m/>
    <m/>
    <m/>
    <s v="0–49"/>
  </r>
  <r>
    <x v="232"/>
    <s v="Prince Singh"/>
    <s v="69920"/>
    <s v="ZM1250834CAG02499"/>
    <x v="1"/>
    <n v="39"/>
    <s v="Replacement"/>
    <m/>
    <x v="9"/>
    <x v="1"/>
    <s v="TRANSFER ARM STUCK"/>
    <x v="3"/>
    <x v="1"/>
    <x v="3"/>
    <x v="0"/>
    <s v="CA"/>
    <x v="35"/>
    <x v="0"/>
    <m/>
    <x v="7"/>
    <m/>
    <m/>
    <m/>
    <s v="0–49"/>
  </r>
  <r>
    <x v="233"/>
    <s v="JESON KORUTH"/>
    <s v="67516"/>
    <s v="ZM1250939CAW03248"/>
    <x v="1"/>
    <n v="15"/>
    <s v="Replacement"/>
    <m/>
    <x v="9"/>
    <x v="1"/>
    <s v="TRANSFER ARM STUCK"/>
    <x v="3"/>
    <x v="1"/>
    <x v="9"/>
    <x v="0"/>
    <s v="CA"/>
    <x v="36"/>
    <x v="0"/>
    <m/>
    <x v="7"/>
    <m/>
    <m/>
    <m/>
    <s v="0–49"/>
  </r>
  <r>
    <x v="233"/>
    <s v="Pad Moole"/>
    <s v="67951"/>
    <s v="ZM1250938CAG03055"/>
    <x v="1"/>
    <n v="112"/>
    <s v="Replacement"/>
    <m/>
    <x v="9"/>
    <x v="1"/>
    <s v="TRANSFER ARM STUCK"/>
    <x v="3"/>
    <x v="1"/>
    <x v="9"/>
    <x v="0"/>
    <s v="CA"/>
    <x v="26"/>
    <x v="0"/>
    <m/>
    <x v="7"/>
    <m/>
    <m/>
    <m/>
    <s v="50–499"/>
  </r>
  <r>
    <x v="233"/>
    <s v="Kushan Mehta"/>
    <s v="62799"/>
    <s v="ZM1250626CAW01306"/>
    <x v="1"/>
    <n v="340"/>
    <s v="Replacement"/>
    <m/>
    <x v="9"/>
    <x v="1"/>
    <s v="KNEAD BLADE STUCK"/>
    <x v="2"/>
    <x v="0"/>
    <x v="10"/>
    <x v="0"/>
    <s v="CA"/>
    <x v="15"/>
    <x v="0"/>
    <m/>
    <x v="7"/>
    <m/>
    <m/>
    <m/>
    <s v="50–499"/>
  </r>
  <r>
    <x v="233"/>
    <s v="nehal masalawala"/>
    <s v="69652"/>
    <s v="ZM1250730CAW01945"/>
    <x v="1"/>
    <n v="380"/>
    <s v="Replacement"/>
    <m/>
    <x v="9"/>
    <x v="1"/>
    <s v="NOT POWERING ON"/>
    <x v="5"/>
    <x v="3"/>
    <x v="1"/>
    <x v="0"/>
    <s v="CA"/>
    <x v="32"/>
    <x v="0"/>
    <m/>
    <x v="7"/>
    <m/>
    <m/>
    <m/>
    <s v="50–499"/>
  </r>
  <r>
    <x v="233"/>
    <s v="Aman Kaushik"/>
    <s v="68802"/>
    <s v="ZM1250937CAG02930"/>
    <x v="1"/>
    <n v="13"/>
    <s v="Replacement"/>
    <m/>
    <x v="9"/>
    <x v="1"/>
    <s v="GHOST TOUCH"/>
    <x v="86"/>
    <x v="13"/>
    <x v="9"/>
    <x v="0"/>
    <s v="CA"/>
    <x v="21"/>
    <x v="0"/>
    <m/>
    <x v="7"/>
    <m/>
    <m/>
    <m/>
    <s v="0–49"/>
  </r>
  <r>
    <x v="233"/>
    <s v="Angad Nandra"/>
    <s v="67572"/>
    <s v="ZM1250836CAG02791"/>
    <x v="1"/>
    <n v="20"/>
    <s v="Refund with Return"/>
    <m/>
    <x v="9"/>
    <x v="1"/>
    <s v="CHANGE_MIND"/>
    <x v="92"/>
    <x v="16"/>
    <x v="3"/>
    <x v="0"/>
    <s v="CA"/>
    <x v="13"/>
    <x v="0"/>
    <m/>
    <x v="7"/>
    <m/>
    <m/>
    <m/>
    <s v="0–49"/>
  </r>
  <r>
    <x v="234"/>
    <s v="Kirti Bhardwaj"/>
    <s v="66128"/>
    <s v="ZM1250833MEG00692"/>
    <x v="1"/>
    <n v="129"/>
    <s v="Replacement"/>
    <m/>
    <x v="10"/>
    <x v="1"/>
    <s v="TRANSFER ARM STUCK"/>
    <x v="3"/>
    <x v="1"/>
    <x v="3"/>
    <x v="0"/>
    <s v="ME"/>
    <x v="24"/>
    <x v="0"/>
    <m/>
    <x v="7"/>
    <m/>
    <m/>
    <m/>
    <s v="50–499"/>
  </r>
  <r>
    <x v="234"/>
    <s v="Tarun Mathur"/>
    <s v="67241"/>
    <s v="ZM1250834CAG02501"/>
    <x v="1"/>
    <n v="8"/>
    <s v="Replacement"/>
    <m/>
    <x v="10"/>
    <x v="1"/>
    <s v="TRANSFER ARM RATTLING NOISE"/>
    <x v="1"/>
    <x v="1"/>
    <x v="3"/>
    <x v="0"/>
    <s v="CA"/>
    <x v="35"/>
    <x v="0"/>
    <m/>
    <x v="7"/>
    <m/>
    <m/>
    <m/>
    <s v="0–49"/>
  </r>
  <r>
    <x v="234"/>
    <s v="Brinda Shah"/>
    <s v="67006"/>
    <s v="ZM1250727MEW00217"/>
    <x v="1"/>
    <n v="25"/>
    <s v="Replacement"/>
    <m/>
    <x v="10"/>
    <x v="1"/>
    <s v="TRANSFER ARM STUCK"/>
    <x v="3"/>
    <x v="1"/>
    <x v="1"/>
    <x v="0"/>
    <s v="ME"/>
    <x v="28"/>
    <x v="0"/>
    <m/>
    <x v="7"/>
    <m/>
    <m/>
    <m/>
    <s v="0–49"/>
  </r>
  <r>
    <x v="234"/>
    <s v="Yogesh Chavan"/>
    <s v="66120"/>
    <s v="ZM1250627MEG00207"/>
    <x v="1"/>
    <n v="52"/>
    <s v="Replacement"/>
    <m/>
    <x v="10"/>
    <x v="1"/>
    <s v="TRANSFER ARM STUCK"/>
    <x v="3"/>
    <x v="1"/>
    <x v="10"/>
    <x v="0"/>
    <s v="ME"/>
    <x v="28"/>
    <x v="0"/>
    <m/>
    <x v="7"/>
    <m/>
    <m/>
    <m/>
    <s v="50–499"/>
  </r>
  <r>
    <x v="234"/>
    <s v="Deepak Shukla"/>
    <s v="64948"/>
    <s v="ZM1250729CAW01874"/>
    <x v="1"/>
    <n v="3"/>
    <s v="Replacement"/>
    <m/>
    <x v="10"/>
    <x v="1"/>
    <s v="KNEAD BLADE STUCK"/>
    <x v="2"/>
    <x v="0"/>
    <x v="1"/>
    <x v="0"/>
    <s v="CA"/>
    <x v="2"/>
    <x v="0"/>
    <m/>
    <x v="7"/>
    <m/>
    <m/>
    <m/>
    <s v="0–49"/>
  </r>
  <r>
    <x v="234"/>
    <s v="Vikas Majithia"/>
    <s v="69899"/>
    <s v="ZM1250938CAG03095"/>
    <x v="1"/>
    <n v="18"/>
    <s v="Replacement"/>
    <m/>
    <x v="10"/>
    <x v="1"/>
    <s v="TRANSFER ARM STUCK"/>
    <x v="3"/>
    <x v="1"/>
    <x v="9"/>
    <x v="0"/>
    <s v="CA"/>
    <x v="26"/>
    <x v="0"/>
    <m/>
    <x v="7"/>
    <m/>
    <m/>
    <m/>
    <s v="0–49"/>
  </r>
  <r>
    <x v="234"/>
    <s v="Monali Mhetre"/>
    <s v="63555"/>
    <s v="ZM1250626CAW01291"/>
    <x v="1"/>
    <n v="12"/>
    <s v="Replacement"/>
    <m/>
    <x v="10"/>
    <x v="1"/>
    <s v="NOT POWERING ON"/>
    <x v="5"/>
    <x v="3"/>
    <x v="10"/>
    <x v="0"/>
    <s v="CA"/>
    <x v="15"/>
    <x v="0"/>
    <m/>
    <x v="7"/>
    <m/>
    <m/>
    <m/>
    <s v="0–49"/>
  </r>
  <r>
    <x v="235"/>
    <s v="SALEEM AHMAD"/>
    <s v="63326"/>
    <s v="ZM1250626CAW01394"/>
    <x v="1"/>
    <n v="20"/>
    <s v="Refund with Return"/>
    <m/>
    <x v="10"/>
    <x v="1"/>
    <s v="TRANSFER ARM STUCK"/>
    <x v="3"/>
    <x v="1"/>
    <x v="10"/>
    <x v="0"/>
    <s v="CA"/>
    <x v="15"/>
    <x v="0"/>
    <m/>
    <x v="7"/>
    <m/>
    <m/>
    <m/>
    <s v="0–49"/>
  </r>
  <r>
    <x v="235"/>
    <s v="Megnaben Brahmbhatt"/>
    <s v="65047"/>
    <s v="ZM1250626CAW01443"/>
    <x v="1"/>
    <n v="20"/>
    <s v="Refund with Return"/>
    <m/>
    <x v="10"/>
    <x v="1"/>
    <s v="CUSTOMER_EXPECTATION"/>
    <x v="98"/>
    <x v="14"/>
    <x v="10"/>
    <x v="0"/>
    <s v="CA"/>
    <x v="15"/>
    <x v="0"/>
    <m/>
    <x v="7"/>
    <m/>
    <m/>
    <m/>
    <s v="0–49"/>
  </r>
  <r>
    <x v="236"/>
    <s v="Purav Patel"/>
    <s v="64140"/>
    <s v="ZM1250624CAG00744"/>
    <x v="1"/>
    <n v="7"/>
    <s v="Replacement"/>
    <m/>
    <x v="10"/>
    <x v="1"/>
    <s v="NOT POWERING ON"/>
    <x v="5"/>
    <x v="3"/>
    <x v="10"/>
    <x v="0"/>
    <s v="CA"/>
    <x v="37"/>
    <x v="0"/>
    <m/>
    <x v="7"/>
    <m/>
    <m/>
    <m/>
    <s v="0–49"/>
  </r>
  <r>
    <x v="236"/>
    <s v="Prashob Sivadasan"/>
    <s v="64364"/>
    <s v="ZM1250626CAW01416"/>
    <x v="1"/>
    <n v="25"/>
    <s v="Replacement"/>
    <m/>
    <x v="10"/>
    <x v="1"/>
    <s v="NOT POWERING ON"/>
    <x v="5"/>
    <x v="3"/>
    <x v="10"/>
    <x v="0"/>
    <s v="CA"/>
    <x v="15"/>
    <x v="0"/>
    <m/>
    <x v="7"/>
    <m/>
    <m/>
    <m/>
    <s v="0–49"/>
  </r>
  <r>
    <x v="236"/>
    <s v="Deepthi Rao"/>
    <s v="69347"/>
    <s v="ZM1250834CAG02433"/>
    <x v="1"/>
    <n v="121"/>
    <s v="Replacement"/>
    <m/>
    <x v="10"/>
    <x v="1"/>
    <s v="TRANSFER ARM RATTLING NOISE"/>
    <x v="1"/>
    <x v="1"/>
    <x v="3"/>
    <x v="0"/>
    <s v="CA"/>
    <x v="35"/>
    <x v="0"/>
    <m/>
    <x v="7"/>
    <m/>
    <m/>
    <m/>
    <s v="50–499"/>
  </r>
  <r>
    <x v="236"/>
    <s v="Nandith Nandakumar"/>
    <s v="66400"/>
    <s v="ZM1250728CAG01492"/>
    <x v="1"/>
    <n v="15"/>
    <s v="Refund with Return"/>
    <m/>
    <x v="10"/>
    <x v="1"/>
    <s v="CUSTOMER_EXPECTATION"/>
    <x v="98"/>
    <x v="14"/>
    <x v="1"/>
    <x v="0"/>
    <s v="CA"/>
    <x v="31"/>
    <x v="0"/>
    <m/>
    <x v="7"/>
    <m/>
    <m/>
    <m/>
    <s v="0–49"/>
  </r>
  <r>
    <x v="236"/>
    <s v="Hitul P"/>
    <s v="67212"/>
    <s v="ZM1250834CAW02282"/>
    <x v="1"/>
    <n v="27"/>
    <s v="Refund with Return"/>
    <m/>
    <x v="10"/>
    <x v="1"/>
    <s v="PARTIALLY UNCOOKED"/>
    <x v="30"/>
    <x v="17"/>
    <x v="3"/>
    <x v="0"/>
    <s v="CA"/>
    <x v="35"/>
    <x v="0"/>
    <m/>
    <x v="7"/>
    <m/>
    <m/>
    <m/>
    <s v="0–49"/>
  </r>
  <r>
    <x v="236"/>
    <s v="Evelyn Poddar"/>
    <s v="70019"/>
    <s v="ZM1250730CAW01902"/>
    <x v="1"/>
    <n v="5"/>
    <s v="Refund with Return"/>
    <m/>
    <x v="10"/>
    <x v="1"/>
    <s v="CHANGE_MIND"/>
    <x v="92"/>
    <x v="16"/>
    <x v="1"/>
    <x v="0"/>
    <s v="CA"/>
    <x v="32"/>
    <x v="0"/>
    <m/>
    <x v="7"/>
    <m/>
    <m/>
    <m/>
    <s v="0–49"/>
  </r>
  <r>
    <x v="236"/>
    <s v="Muhammad Ikram"/>
    <s v="65177"/>
    <s v="ZM1250727MEG00246"/>
    <x v="1"/>
    <n v="0"/>
    <s v="Refund with Return"/>
    <m/>
    <x v="10"/>
    <x v="1"/>
    <s v="CUSTOMER_EXPECTATION"/>
    <x v="98"/>
    <x v="14"/>
    <x v="1"/>
    <x v="0"/>
    <s v="ME"/>
    <x v="28"/>
    <x v="0"/>
    <m/>
    <x v="7"/>
    <m/>
    <m/>
    <m/>
    <s v="0–49"/>
  </r>
  <r>
    <x v="236"/>
    <s v="Ameya Rane"/>
    <s v="67765"/>
    <s v="ZM1250940MEG01099"/>
    <x v="1"/>
    <n v="15"/>
    <s v="Replacement"/>
    <m/>
    <x v="10"/>
    <x v="1"/>
    <s v="PRESS PAN STUCK"/>
    <x v="7"/>
    <x v="4"/>
    <x v="9"/>
    <x v="0"/>
    <s v="ME"/>
    <x v="14"/>
    <x v="0"/>
    <m/>
    <x v="7"/>
    <m/>
    <m/>
    <m/>
    <s v="0–49"/>
  </r>
  <r>
    <x v="236"/>
    <s v="Rohit Sharma"/>
    <s v="67628"/>
    <s v="ZM1250936CAG02703"/>
    <x v="1"/>
    <n v="210"/>
    <s v="Replacement"/>
    <m/>
    <x v="10"/>
    <x v="1"/>
    <s v="NOT POWERING ON"/>
    <x v="5"/>
    <x v="3"/>
    <x v="9"/>
    <x v="0"/>
    <s v="CA"/>
    <x v="13"/>
    <x v="0"/>
    <m/>
    <x v="7"/>
    <m/>
    <m/>
    <m/>
    <s v="50–499"/>
  </r>
  <r>
    <x v="237"/>
    <s v="Rohit Ugle"/>
    <s v="67164"/>
    <s v="ZM1250834CAG02378"/>
    <x v="1"/>
    <n v="13"/>
    <s v="Replacement"/>
    <m/>
    <x v="10"/>
    <x v="1"/>
    <s v="TRANSFER ARM RATTLING NOISE"/>
    <x v="1"/>
    <x v="1"/>
    <x v="3"/>
    <x v="0"/>
    <s v="CA"/>
    <x v="35"/>
    <x v="0"/>
    <m/>
    <x v="7"/>
    <m/>
    <m/>
    <m/>
    <s v="0–49"/>
  </r>
  <r>
    <x v="237"/>
    <s v="DEEPA ZARKAR"/>
    <s v="64494"/>
    <s v="ZM1250727MEG00263"/>
    <x v="1"/>
    <n v="45"/>
    <s v="Refund with Return"/>
    <m/>
    <x v="10"/>
    <x v="1"/>
    <s v="FAILED TO UPDATE FIRMWARE OTA"/>
    <x v="28"/>
    <x v="15"/>
    <x v="1"/>
    <x v="0"/>
    <s v="ME"/>
    <x v="28"/>
    <x v="0"/>
    <m/>
    <x v="7"/>
    <m/>
    <m/>
    <m/>
    <s v="0–49"/>
  </r>
  <r>
    <x v="237"/>
    <s v="Andy Pandharikar"/>
    <s v="63250"/>
    <s v="ZM1250109CAW0036"/>
    <x v="1"/>
    <n v="0"/>
    <s v="Refund with Return"/>
    <m/>
    <x v="10"/>
    <x v="1"/>
    <s v="NO REASON PROVIDED"/>
    <x v="162"/>
    <x v="16"/>
    <x v="4"/>
    <x v="0"/>
    <s v="CA"/>
    <x v="11"/>
    <x v="0"/>
    <m/>
    <x v="7"/>
    <m/>
    <m/>
    <m/>
    <s v="0–49"/>
  </r>
  <r>
    <x v="237"/>
    <s v="Achala Deshpande"/>
    <s v="63316"/>
    <s v="ZM1250310CAW0072"/>
    <x v="1"/>
    <n v="0"/>
    <s v="Replacement"/>
    <m/>
    <x v="10"/>
    <x v="1"/>
    <s v="NOT POWERING ON"/>
    <x v="5"/>
    <x v="3"/>
    <x v="7"/>
    <x v="0"/>
    <s v="CA"/>
    <x v="56"/>
    <x v="0"/>
    <m/>
    <x v="7"/>
    <m/>
    <m/>
    <m/>
    <s v="0–49"/>
  </r>
  <r>
    <x v="237"/>
    <s v="Piyush Gupta"/>
    <s v="72525"/>
    <s v="ZM1250940CAG03510"/>
    <x v="1"/>
    <n v="35"/>
    <s v="Replacement"/>
    <m/>
    <x v="10"/>
    <x v="1"/>
    <s v="TRANSFER ARM STUCK"/>
    <x v="3"/>
    <x v="1"/>
    <x v="9"/>
    <x v="0"/>
    <s v="CA"/>
    <x v="14"/>
    <x v="0"/>
    <m/>
    <x v="7"/>
    <m/>
    <m/>
    <m/>
    <s v="0–49"/>
  </r>
  <r>
    <x v="237"/>
    <s v="Ankit Dhir"/>
    <s v="64284"/>
    <s v="ZM1250625CAG01059"/>
    <x v="1"/>
    <n v="21"/>
    <s v="Replacement"/>
    <m/>
    <x v="10"/>
    <x v="1"/>
    <s v="NOT POWERING ON"/>
    <x v="5"/>
    <x v="3"/>
    <x v="10"/>
    <x v="0"/>
    <s v="CA"/>
    <x v="29"/>
    <x v="0"/>
    <m/>
    <x v="7"/>
    <m/>
    <m/>
    <m/>
    <s v="0–49"/>
  </r>
  <r>
    <x v="237"/>
    <s v="Sid Sangamnerkar"/>
    <s v="64625"/>
    <s v="ZM1250727MEG00233"/>
    <x v="1"/>
    <n v="13"/>
    <s v="Replacement"/>
    <m/>
    <x v="10"/>
    <x v="1"/>
    <s v="TRANSFER ARM STUCK"/>
    <x v="3"/>
    <x v="1"/>
    <x v="1"/>
    <x v="0"/>
    <s v="ME"/>
    <x v="28"/>
    <x v="0"/>
    <m/>
    <x v="7"/>
    <m/>
    <m/>
    <m/>
    <s v="0–49"/>
  </r>
  <r>
    <x v="237"/>
    <s v="Rigal Patel"/>
    <s v="62649"/>
    <s v="ZM1250626CAW01294"/>
    <x v="1"/>
    <n v="87"/>
    <s v="Replacement"/>
    <m/>
    <x v="10"/>
    <x v="1"/>
    <s v="TRANSFER ARM RATTLING NOISE"/>
    <x v="1"/>
    <x v="1"/>
    <x v="10"/>
    <x v="0"/>
    <s v="CA"/>
    <x v="15"/>
    <x v="0"/>
    <m/>
    <x v="7"/>
    <m/>
    <m/>
    <m/>
    <s v="50–499"/>
  </r>
  <r>
    <x v="237"/>
    <s v="Gaurav Sawant"/>
    <s v="67240"/>
    <s v="ZM1250731CAG01881"/>
    <x v="1"/>
    <n v="24"/>
    <s v="Replacement"/>
    <m/>
    <x v="10"/>
    <x v="1"/>
    <s v="TOP CASING CRACK"/>
    <x v="8"/>
    <x v="5"/>
    <x v="1"/>
    <x v="0"/>
    <s v="CA"/>
    <x v="33"/>
    <x v="0"/>
    <m/>
    <x v="7"/>
    <m/>
    <m/>
    <m/>
    <s v="0–49"/>
  </r>
  <r>
    <x v="237"/>
    <s v="Gaurav Mehta"/>
    <s v="64767"/>
    <s v="ZM1250625CAG01098"/>
    <x v="1"/>
    <n v="0"/>
    <s v="Replacement"/>
    <m/>
    <x v="10"/>
    <x v="1"/>
    <s v="CANNOT CONNECT TO WI-FI"/>
    <x v="23"/>
    <x v="12"/>
    <x v="10"/>
    <x v="0"/>
    <s v="CA"/>
    <x v="29"/>
    <x v="0"/>
    <m/>
    <x v="7"/>
    <m/>
    <m/>
    <m/>
    <s v="0–49"/>
  </r>
  <r>
    <x v="237"/>
    <s v="Charitha Ponakanti"/>
    <s v="65019"/>
    <s v="ZM1250519CAG00355"/>
    <x v="1"/>
    <n v="72"/>
    <s v="Replacement"/>
    <m/>
    <x v="10"/>
    <x v="1"/>
    <s v="KNEAD BLADE STUCK"/>
    <x v="2"/>
    <x v="0"/>
    <x v="11"/>
    <x v="0"/>
    <s v="CA"/>
    <x v="42"/>
    <x v="0"/>
    <m/>
    <x v="7"/>
    <m/>
    <m/>
    <m/>
    <s v="50–499"/>
  </r>
  <r>
    <x v="237"/>
    <s v="Charles Jacob"/>
    <s v="66422"/>
    <s v="ZM1250627MEG00193"/>
    <x v="1"/>
    <n v="21"/>
    <s v="Replacement"/>
    <m/>
    <x v="10"/>
    <x v="1"/>
    <s v="TRANSFER ARM STUCK"/>
    <x v="3"/>
    <x v="1"/>
    <x v="10"/>
    <x v="0"/>
    <s v="ME"/>
    <x v="28"/>
    <x v="0"/>
    <m/>
    <x v="7"/>
    <m/>
    <m/>
    <m/>
    <s v="0–49"/>
  </r>
  <r>
    <x v="237"/>
    <s v="Komalta Jaiswal"/>
    <s v="65044"/>
    <s v="ZM1250727MEG00211"/>
    <x v="1"/>
    <n v="918"/>
    <s v="Replacement"/>
    <m/>
    <x v="10"/>
    <x v="1"/>
    <s v="TRANSFER ARM RATTLING NOISE"/>
    <x v="1"/>
    <x v="1"/>
    <x v="1"/>
    <x v="0"/>
    <s v="ME"/>
    <x v="28"/>
    <x v="0"/>
    <m/>
    <x v="7"/>
    <m/>
    <m/>
    <m/>
    <s v="500–999"/>
  </r>
  <r>
    <x v="237"/>
    <s v="Divya Mehta"/>
    <s v="66131"/>
    <s v="ZM1250416CAG00200"/>
    <x v="1"/>
    <n v="5"/>
    <s v="Replacement"/>
    <m/>
    <x v="10"/>
    <x v="1"/>
    <s v="PANS NOT HEATING"/>
    <x v="24"/>
    <x v="4"/>
    <x v="5"/>
    <x v="0"/>
    <s v="CA"/>
    <x v="7"/>
    <x v="0"/>
    <m/>
    <x v="7"/>
    <m/>
    <m/>
    <m/>
    <s v="0–49"/>
  </r>
  <r>
    <x v="237"/>
    <s v="Mangesh Sanap"/>
    <s v="69326"/>
    <s v="ZM1250835MEG00835"/>
    <x v="1"/>
    <n v="85"/>
    <s v="Replacement"/>
    <m/>
    <x v="10"/>
    <x v="1"/>
    <s v="KNEAD BLADE STUCK"/>
    <x v="2"/>
    <x v="0"/>
    <x v="3"/>
    <x v="0"/>
    <s v="ME"/>
    <x v="8"/>
    <x v="0"/>
    <m/>
    <x v="7"/>
    <m/>
    <m/>
    <m/>
    <s v="50–499"/>
  </r>
  <r>
    <x v="237"/>
    <s v="Poornima Kadagad"/>
    <s v="66443"/>
    <s v="ZM1250834CAW02340"/>
    <x v="1"/>
    <n v="9"/>
    <s v="Replacement"/>
    <m/>
    <x v="10"/>
    <x v="1"/>
    <s v="KNEAD BLADE STUCK"/>
    <x v="2"/>
    <x v="0"/>
    <x v="3"/>
    <x v="0"/>
    <s v="CA"/>
    <x v="35"/>
    <x v="0"/>
    <m/>
    <x v="7"/>
    <m/>
    <m/>
    <m/>
    <s v="0–49"/>
  </r>
  <r>
    <x v="238"/>
    <s v="Huma Zia"/>
    <s v="72450"/>
    <s v="ZM1250940CAG03504"/>
    <x v="1"/>
    <n v="0"/>
    <s v="Replacement"/>
    <m/>
    <x v="10"/>
    <x v="1"/>
    <s v="KNEAD BLADE STUCK"/>
    <x v="2"/>
    <x v="0"/>
    <x v="9"/>
    <x v="0"/>
    <s v="CA"/>
    <x v="14"/>
    <x v="0"/>
    <m/>
    <x v="7"/>
    <m/>
    <m/>
    <m/>
    <s v="0–49"/>
  </r>
  <r>
    <x v="238"/>
    <s v="Vaibhav vaibhav.bunde@gmail.com"/>
    <s v="64217"/>
    <s v="ZM1250626CAW01329"/>
    <x v="1"/>
    <n v="27"/>
    <s v="Replacement"/>
    <m/>
    <x v="10"/>
    <x v="1"/>
    <s v="WATER LEVEL LOW"/>
    <x v="68"/>
    <x v="6"/>
    <x v="10"/>
    <x v="0"/>
    <s v="CA"/>
    <x v="15"/>
    <x v="0"/>
    <m/>
    <x v="7"/>
    <m/>
    <m/>
    <m/>
    <s v="0–49"/>
  </r>
  <r>
    <x v="238"/>
    <s v="Gurjeet Pal Warya"/>
    <s v="68781"/>
    <s v="ZM1250836CAG02780"/>
    <x v="1"/>
    <n v="67"/>
    <s v="Replacement"/>
    <m/>
    <x v="10"/>
    <x v="1"/>
    <s v="KNEAD BLADE STUCK"/>
    <x v="2"/>
    <x v="0"/>
    <x v="3"/>
    <x v="0"/>
    <s v="CA"/>
    <x v="13"/>
    <x v="0"/>
    <m/>
    <x v="7"/>
    <m/>
    <m/>
    <m/>
    <s v="50–499"/>
  </r>
  <r>
    <x v="238"/>
    <s v="Rupa Mann"/>
    <s v="65696"/>
    <s v="ZM1250832CAW02085"/>
    <x v="1"/>
    <n v="85"/>
    <s v="Refund with Return"/>
    <m/>
    <x v="10"/>
    <x v="1"/>
    <s v="CUSTOMER_EXPECTATION"/>
    <x v="98"/>
    <x v="14"/>
    <x v="3"/>
    <x v="0"/>
    <s v="CA"/>
    <x v="23"/>
    <x v="0"/>
    <m/>
    <x v="7"/>
    <m/>
    <m/>
    <m/>
    <s v="50–499"/>
  </r>
  <r>
    <x v="238"/>
    <s v="Harish kashyap Nalluri"/>
    <s v="66965"/>
    <s v="ZM1250832CAG02033"/>
    <x v="1"/>
    <n v="563"/>
    <s v="Replacement"/>
    <m/>
    <x v="10"/>
    <x v="1"/>
    <s v="NOT POWERING ON"/>
    <x v="5"/>
    <x v="3"/>
    <x v="3"/>
    <x v="0"/>
    <s v="CA"/>
    <x v="23"/>
    <x v="0"/>
    <m/>
    <x v="7"/>
    <m/>
    <m/>
    <m/>
    <s v="500–999"/>
  </r>
  <r>
    <x v="238"/>
    <s v="Shazil Shah"/>
    <s v="72359"/>
    <s v="ZM1250940MEG01038"/>
    <x v="1"/>
    <n v="5"/>
    <s v="Replacement"/>
    <m/>
    <x v="10"/>
    <x v="1"/>
    <s v="TRANSFER ARM STUCK"/>
    <x v="3"/>
    <x v="1"/>
    <x v="9"/>
    <x v="0"/>
    <s v="ME"/>
    <x v="14"/>
    <x v="0"/>
    <m/>
    <x v="7"/>
    <m/>
    <m/>
    <m/>
    <s v="0–49"/>
  </r>
  <r>
    <x v="238"/>
    <s v="Sujith Ambekar"/>
    <s v="69930"/>
    <s v="ZM1250728MEW00499"/>
    <x v="1"/>
    <n v="31"/>
    <s v="Replacement"/>
    <m/>
    <x v="10"/>
    <x v="1"/>
    <s v="TRANSFER ARM RATTLING NOISE"/>
    <x v="1"/>
    <x v="1"/>
    <x v="1"/>
    <x v="0"/>
    <s v="ME"/>
    <x v="31"/>
    <x v="0"/>
    <m/>
    <x v="7"/>
    <m/>
    <m/>
    <m/>
    <s v="0–49"/>
  </r>
  <r>
    <x v="238"/>
    <s v="Aditya Denduluri"/>
    <s v="64071"/>
    <s v="ZM1251043CAG03908"/>
    <x v="1"/>
    <n v="15"/>
    <s v="Replacement"/>
    <m/>
    <x v="10"/>
    <x v="1"/>
    <s v="TRANSFER ARM STUCK"/>
    <x v="3"/>
    <x v="1"/>
    <x v="6"/>
    <x v="0"/>
    <s v="CA"/>
    <x v="9"/>
    <x v="0"/>
    <m/>
    <x v="7"/>
    <m/>
    <m/>
    <m/>
    <s v="0–49"/>
  </r>
  <r>
    <x v="238"/>
    <s v="venkata muttumu"/>
    <s v="65285"/>
    <s v="ZM1250832CAW02144"/>
    <x v="1"/>
    <n v="31"/>
    <s v="Replacement"/>
    <m/>
    <x v="10"/>
    <x v="1"/>
    <s v="TRANSFER ARM STUCK"/>
    <x v="3"/>
    <x v="1"/>
    <x v="3"/>
    <x v="0"/>
    <s v="CA"/>
    <x v="23"/>
    <x v="0"/>
    <m/>
    <x v="7"/>
    <m/>
    <m/>
    <m/>
    <s v="0–49"/>
  </r>
  <r>
    <x v="238"/>
    <s v="Anushka Deshpande"/>
    <s v="66807"/>
    <s v="ZM1250728MEG00288"/>
    <x v="1"/>
    <n v="0"/>
    <s v="Refund with Return"/>
    <m/>
    <x v="10"/>
    <x v="1"/>
    <s v="PARTIALLY UNCOOKED"/>
    <x v="30"/>
    <x v="17"/>
    <x v="1"/>
    <x v="0"/>
    <s v="ME"/>
    <x v="31"/>
    <x v="0"/>
    <m/>
    <x v="7"/>
    <m/>
    <m/>
    <m/>
    <s v="0–49"/>
  </r>
  <r>
    <x v="239"/>
    <s v="Erum Saeed"/>
    <s v="62763"/>
    <s v="ZM1250626CAW01313"/>
    <x v="1"/>
    <n v="113"/>
    <s v="Replacement"/>
    <m/>
    <x v="10"/>
    <x v="1"/>
    <s v="TRANSFER ARM STUCK"/>
    <x v="3"/>
    <x v="1"/>
    <x v="10"/>
    <x v="0"/>
    <s v="CA"/>
    <x v="15"/>
    <x v="0"/>
    <m/>
    <x v="7"/>
    <m/>
    <m/>
    <m/>
    <s v="50–499"/>
  </r>
  <r>
    <x v="239"/>
    <s v="Amey Kelekar"/>
    <s v="65263"/>
    <s v="ZM1250835CAG02678"/>
    <x v="1"/>
    <n v="311"/>
    <s v="Replacement"/>
    <m/>
    <x v="10"/>
    <x v="1"/>
    <s v="TRANSFER ARM RATTLING NOISE"/>
    <x v="1"/>
    <x v="1"/>
    <x v="3"/>
    <x v="0"/>
    <s v="CA"/>
    <x v="8"/>
    <x v="0"/>
    <m/>
    <x v="7"/>
    <m/>
    <m/>
    <m/>
    <s v="50–499"/>
  </r>
  <r>
    <x v="240"/>
    <s v="Tarak  mehta"/>
    <s v="68244"/>
    <s v="ZM1250835MEW00870"/>
    <x v="1"/>
    <n v="3"/>
    <s v="Refund with Return"/>
    <m/>
    <x v="10"/>
    <x v="1"/>
    <s v="TRANSFER ARM RATTLING NOISE"/>
    <x v="1"/>
    <x v="1"/>
    <x v="3"/>
    <x v="0"/>
    <s v="ME"/>
    <x v="8"/>
    <x v="0"/>
    <m/>
    <x v="7"/>
    <m/>
    <m/>
    <m/>
    <s v="0–49"/>
  </r>
  <r>
    <x v="240"/>
    <s v="Ashish Nirmale"/>
    <s v="69659"/>
    <s v="ZM1250836CAG02767"/>
    <x v="1"/>
    <n v="191"/>
    <s v="Replacement"/>
    <m/>
    <x v="10"/>
    <x v="1"/>
    <s v="PRESS PAN STUCK"/>
    <x v="7"/>
    <x v="4"/>
    <x v="3"/>
    <x v="0"/>
    <s v="CA"/>
    <x v="13"/>
    <x v="0"/>
    <m/>
    <x v="7"/>
    <m/>
    <m/>
    <m/>
    <s v="50–499"/>
  </r>
  <r>
    <x v="240"/>
    <s v="Urvashi Juneja"/>
    <s v="69623"/>
    <s v="ZM1250940MEG01034"/>
    <x v="1"/>
    <n v="13"/>
    <s v="Replacement"/>
    <m/>
    <x v="10"/>
    <x v="1"/>
    <s v="PANS NOT HEATING"/>
    <x v="24"/>
    <x v="4"/>
    <x v="9"/>
    <x v="0"/>
    <s v="ME"/>
    <x v="14"/>
    <x v="0"/>
    <m/>
    <x v="7"/>
    <m/>
    <m/>
    <m/>
    <s v="0–49"/>
  </r>
  <r>
    <x v="240"/>
    <s v="Eisha Hussaini"/>
    <s v="69286"/>
    <s v="ZM1250936CAG02719"/>
    <x v="1"/>
    <n v="80"/>
    <s v="Replacement"/>
    <m/>
    <x v="10"/>
    <x v="1"/>
    <s v="TRANSFER ARM RATTLING NOISE"/>
    <x v="1"/>
    <x v="1"/>
    <x v="9"/>
    <x v="0"/>
    <s v="CA"/>
    <x v="13"/>
    <x v="0"/>
    <m/>
    <x v="7"/>
    <m/>
    <m/>
    <m/>
    <s v="50–499"/>
  </r>
  <r>
    <x v="240"/>
    <s v="Aparna Beeram"/>
    <s v="63144"/>
    <s v="ZM1250729CAG01633"/>
    <x v="1"/>
    <n v="258"/>
    <s v="Replacement"/>
    <m/>
    <x v="10"/>
    <x v="1"/>
    <s v="KNEAD BLADE STUCK"/>
    <x v="2"/>
    <x v="0"/>
    <x v="1"/>
    <x v="0"/>
    <s v="CA"/>
    <x v="2"/>
    <x v="0"/>
    <m/>
    <x v="7"/>
    <m/>
    <m/>
    <m/>
    <s v="50–499"/>
  </r>
  <r>
    <x v="240"/>
    <s v="Prashant Kumar"/>
    <s v="64158"/>
    <s v="ZM1250626CAW01404"/>
    <x v="1"/>
    <n v="8"/>
    <s v="Replacement"/>
    <m/>
    <x v="10"/>
    <x v="1"/>
    <s v="PRESS PAN STUCK"/>
    <x v="7"/>
    <x v="4"/>
    <x v="10"/>
    <x v="0"/>
    <s v="CA"/>
    <x v="15"/>
    <x v="0"/>
    <m/>
    <x v="7"/>
    <m/>
    <m/>
    <m/>
    <s v="0–49"/>
  </r>
  <r>
    <x v="241"/>
    <s v="VENKATA SRIDEVI KONADA"/>
    <s v="63174"/>
    <s v="ZM1250626CAW01201"/>
    <x v="1"/>
    <n v="52"/>
    <s v="Replacement"/>
    <m/>
    <x v="10"/>
    <x v="1"/>
    <s v="NOT POWERING ON"/>
    <x v="5"/>
    <x v="3"/>
    <x v="10"/>
    <x v="0"/>
    <s v="CA"/>
    <x v="15"/>
    <x v="0"/>
    <m/>
    <x v="7"/>
    <m/>
    <m/>
    <m/>
    <s v="50–499"/>
  </r>
  <r>
    <x v="241"/>
    <s v="Mukesh Giroh"/>
    <s v="69653"/>
    <s v="ZM1250729CAW01884"/>
    <x v="1"/>
    <n v="8"/>
    <s v="Refund with Return"/>
    <m/>
    <x v="10"/>
    <x v="1"/>
    <s v="CANNOT CONNECT TO WI-FI"/>
    <x v="23"/>
    <x v="12"/>
    <x v="1"/>
    <x v="0"/>
    <s v="CA"/>
    <x v="2"/>
    <x v="0"/>
    <m/>
    <x v="7"/>
    <m/>
    <m/>
    <m/>
    <s v="0–49"/>
  </r>
  <r>
    <x v="241"/>
    <s v="Riffat Fatima"/>
    <s v="68708"/>
    <s v="ZM1250730MEG00560"/>
    <x v="1"/>
    <n v="15"/>
    <s v="Refund with Return"/>
    <m/>
    <x v="10"/>
    <x v="1"/>
    <s v="CHANGE_MIND"/>
    <x v="92"/>
    <x v="16"/>
    <x v="1"/>
    <x v="0"/>
    <s v="ME"/>
    <x v="32"/>
    <x v="0"/>
    <m/>
    <x v="7"/>
    <m/>
    <m/>
    <m/>
    <s v="0–49"/>
  </r>
  <r>
    <x v="241"/>
    <s v="Roshini Srihari"/>
    <s v="64260"/>
    <s v="ZM1250727MEG00338"/>
    <x v="1"/>
    <n v="32"/>
    <s v="Refund with Return"/>
    <m/>
    <x v="10"/>
    <x v="1"/>
    <s v="TRANSFER ARM STUCK"/>
    <x v="3"/>
    <x v="1"/>
    <x v="1"/>
    <x v="0"/>
    <s v="ME"/>
    <x v="28"/>
    <x v="0"/>
    <m/>
    <x v="7"/>
    <m/>
    <m/>
    <m/>
    <s v="0–49"/>
  </r>
  <r>
    <x v="241"/>
    <s v="Shalini Arora"/>
    <s v="68821"/>
    <s v="ZM1250937CAG02996"/>
    <x v="1"/>
    <n v="10"/>
    <s v="Refund with Return"/>
    <m/>
    <x v="10"/>
    <x v="1"/>
    <s v="DELAY_DELIVERY"/>
    <x v="143"/>
    <x v="5"/>
    <x v="9"/>
    <x v="0"/>
    <s v="CA"/>
    <x v="21"/>
    <x v="0"/>
    <m/>
    <x v="7"/>
    <m/>
    <m/>
    <m/>
    <s v="0–49"/>
  </r>
  <r>
    <x v="241"/>
    <s v="Gurjeet Bains"/>
    <s v="65525"/>
    <s v="ZM1250730MEG00580"/>
    <x v="1"/>
    <n v="117"/>
    <s v="Refund with Return"/>
    <m/>
    <x v="10"/>
    <x v="1"/>
    <s v="TRANSFER ARM STUCK"/>
    <x v="3"/>
    <x v="1"/>
    <x v="1"/>
    <x v="0"/>
    <s v="ME"/>
    <x v="32"/>
    <x v="0"/>
    <m/>
    <x v="7"/>
    <m/>
    <m/>
    <m/>
    <s v="50–499"/>
  </r>
  <r>
    <x v="242"/>
    <s v="Jaya Bhatia"/>
    <s v="71209"/>
    <s v="ZM1250834MEW00793"/>
    <x v="1"/>
    <n v="38"/>
    <s v="Refund with Return"/>
    <m/>
    <x v="10"/>
    <x v="1"/>
    <s v="DUPLICATE ORDER"/>
    <x v="150"/>
    <x v="5"/>
    <x v="3"/>
    <x v="0"/>
    <s v="ME"/>
    <x v="35"/>
    <x v="0"/>
    <m/>
    <x v="7"/>
    <m/>
    <m/>
    <m/>
    <s v="0–49"/>
  </r>
  <r>
    <x v="242"/>
    <s v="Kriti Malik"/>
    <s v="63753"/>
    <s v="ZM1250939CAG03338"/>
    <x v="1"/>
    <n v="143"/>
    <s v="Replacement"/>
    <m/>
    <x v="10"/>
    <x v="1"/>
    <s v="TRANSFER ARM RATTLING NOISE"/>
    <x v="1"/>
    <x v="1"/>
    <x v="9"/>
    <x v="0"/>
    <s v="CA"/>
    <x v="36"/>
    <x v="0"/>
    <m/>
    <x v="7"/>
    <m/>
    <m/>
    <m/>
    <s v="50–499"/>
  </r>
  <r>
    <x v="242"/>
    <s v="Vipul Patel"/>
    <s v="69171"/>
    <s v="ZM1250834CAG02358"/>
    <x v="1"/>
    <n v="41"/>
    <s v="Replacement"/>
    <m/>
    <x v="10"/>
    <x v="1"/>
    <s v="TRANSFER ARM RATTLING NOISE"/>
    <x v="1"/>
    <x v="1"/>
    <x v="3"/>
    <x v="0"/>
    <s v="CA"/>
    <x v="35"/>
    <x v="0"/>
    <m/>
    <x v="7"/>
    <m/>
    <m/>
    <m/>
    <s v="0–49"/>
  </r>
  <r>
    <x v="242"/>
    <s v="Vivek Khemani"/>
    <s v="69406"/>
    <s v="ZM1250937CAG02822"/>
    <x v="1"/>
    <n v="11"/>
    <s v="Replacement"/>
    <m/>
    <x v="10"/>
    <x v="1"/>
    <s v="UI HANG"/>
    <x v="75"/>
    <x v="13"/>
    <x v="9"/>
    <x v="0"/>
    <s v="CA"/>
    <x v="21"/>
    <x v="0"/>
    <m/>
    <x v="7"/>
    <m/>
    <m/>
    <m/>
    <s v="0–49"/>
  </r>
  <r>
    <x v="242"/>
    <s v="Bill Shloe"/>
    <s v="67078"/>
    <s v="ZM1250834CAW02339"/>
    <x v="1"/>
    <n v="33"/>
    <s v="Replacement"/>
    <m/>
    <x v="10"/>
    <x v="1"/>
    <s v="TRANSFER ARM RATTLING NOISE"/>
    <x v="1"/>
    <x v="1"/>
    <x v="3"/>
    <x v="0"/>
    <s v="CA"/>
    <x v="35"/>
    <x v="0"/>
    <m/>
    <x v="7"/>
    <m/>
    <m/>
    <m/>
    <s v="0–49"/>
  </r>
  <r>
    <x v="242"/>
    <s v="Mala Govin"/>
    <s v="68740"/>
    <s v="ZM1250835MEG00903"/>
    <x v="1"/>
    <n v="226"/>
    <s v="Replacement"/>
    <m/>
    <x v="10"/>
    <x v="1"/>
    <s v="TOP CASING CRACK"/>
    <x v="8"/>
    <x v="5"/>
    <x v="3"/>
    <x v="0"/>
    <s v="ME"/>
    <x v="8"/>
    <x v="0"/>
    <m/>
    <x v="7"/>
    <m/>
    <m/>
    <m/>
    <s v="50–499"/>
  </r>
  <r>
    <x v="242"/>
    <s v="Isha Malhan"/>
    <s v="69418"/>
    <s v="ZM1250937CAW03144"/>
    <x v="1"/>
    <n v="17"/>
    <s v="Replacement"/>
    <m/>
    <x v="10"/>
    <x v="1"/>
    <s v="KNEAD BLADE STUCK"/>
    <x v="2"/>
    <x v="0"/>
    <x v="9"/>
    <x v="0"/>
    <s v="CA"/>
    <x v="21"/>
    <x v="0"/>
    <m/>
    <x v="7"/>
    <m/>
    <m/>
    <m/>
    <s v="0–49"/>
  </r>
  <r>
    <x v="242"/>
    <s v="Amit Doshi"/>
    <s v="63772"/>
    <s v="ZM1250626CAW01275"/>
    <x v="1"/>
    <n v="24"/>
    <s v="Replacement"/>
    <m/>
    <x v="10"/>
    <x v="1"/>
    <s v="KNEAD BLADE STUCK"/>
    <x v="2"/>
    <x v="0"/>
    <x v="10"/>
    <x v="0"/>
    <s v="CA"/>
    <x v="15"/>
    <x v="0"/>
    <m/>
    <x v="7"/>
    <m/>
    <m/>
    <m/>
    <s v="0–49"/>
  </r>
  <r>
    <x v="242"/>
    <s v="shashank khandelwal"/>
    <s v="69822"/>
    <s v="ZM1250730MEG00608"/>
    <x v="1"/>
    <n v="879"/>
    <s v="Replacement"/>
    <m/>
    <x v="10"/>
    <x v="1"/>
    <s v="DOUGH CUP RELEASE BUTTON GOT STUCK"/>
    <x v="163"/>
    <x v="0"/>
    <x v="1"/>
    <x v="0"/>
    <s v="ME"/>
    <x v="32"/>
    <x v="0"/>
    <m/>
    <x v="7"/>
    <m/>
    <m/>
    <m/>
    <s v="500–999"/>
  </r>
  <r>
    <x v="242"/>
    <s v="pawan pinjarkar"/>
    <s v="64841"/>
    <s v="ZM1250625CAG01052"/>
    <x v="1"/>
    <n v="432"/>
    <s v="Replacement"/>
    <m/>
    <x v="10"/>
    <x v="1"/>
    <s v="NOT POWERING ON"/>
    <x v="5"/>
    <x v="3"/>
    <x v="10"/>
    <x v="0"/>
    <s v="CA"/>
    <x v="29"/>
    <x v="0"/>
    <m/>
    <x v="7"/>
    <m/>
    <m/>
    <m/>
    <s v="50–499"/>
  </r>
  <r>
    <x v="242"/>
    <s v="Sanket Ganore"/>
    <s v="64934"/>
    <s v="ZM1250519CAG00351"/>
    <x v="1"/>
    <n v="0"/>
    <s v="Replacement"/>
    <m/>
    <x v="10"/>
    <x v="1"/>
    <s v="TOP CASING CRACK"/>
    <x v="8"/>
    <x v="5"/>
    <x v="11"/>
    <x v="0"/>
    <s v="CA"/>
    <x v="42"/>
    <x v="0"/>
    <m/>
    <x v="7"/>
    <m/>
    <m/>
    <m/>
    <s v="0–49"/>
  </r>
  <r>
    <x v="243"/>
    <s v="Anil Aeimula"/>
    <s v="67064"/>
    <s v="ZM1250834CAW02263"/>
    <x v="1"/>
    <n v="3"/>
    <s v="Refund with Return"/>
    <m/>
    <x v="10"/>
    <x v="1"/>
    <s v="MACHINE_ISSUE"/>
    <x v="15"/>
    <x v="11"/>
    <x v="3"/>
    <x v="0"/>
    <s v="CA"/>
    <x v="35"/>
    <x v="0"/>
    <m/>
    <x v="7"/>
    <m/>
    <m/>
    <m/>
    <s v="0–49"/>
  </r>
  <r>
    <x v="243"/>
    <s v="Vibha Vig"/>
    <s v="63546"/>
    <s v="ZM1250626CAW01243"/>
    <x v="1"/>
    <n v="21"/>
    <s v="Replacement"/>
    <m/>
    <x v="10"/>
    <x v="1"/>
    <s v="TRANSFER ARM STUCK"/>
    <x v="3"/>
    <x v="1"/>
    <x v="10"/>
    <x v="0"/>
    <s v="CA"/>
    <x v="15"/>
    <x v="0"/>
    <m/>
    <x v="7"/>
    <m/>
    <m/>
    <m/>
    <s v="0–49"/>
  </r>
  <r>
    <x v="243"/>
    <s v="Arya Paturkar"/>
    <s v="63140"/>
    <s v="ZM1250311CAW0056"/>
    <x v="1"/>
    <n v="0"/>
    <s v="Replacement"/>
    <m/>
    <x v="10"/>
    <x v="1"/>
    <s v="TRANSFER ARM STUCK"/>
    <x v="3"/>
    <x v="1"/>
    <x v="7"/>
    <x v="0"/>
    <s v="CA"/>
    <x v="10"/>
    <x v="0"/>
    <m/>
    <x v="7"/>
    <m/>
    <m/>
    <m/>
    <s v="0–49"/>
  </r>
  <r>
    <x v="243"/>
    <s v="SOMA GHOSAL"/>
    <s v="62887"/>
    <s v="ZM1250310CAG0059"/>
    <x v="1"/>
    <n v="0"/>
    <s v="Refund with Return"/>
    <m/>
    <x v="10"/>
    <x v="1"/>
    <s v="NOT POWERING ON"/>
    <x v="5"/>
    <x v="3"/>
    <x v="7"/>
    <x v="0"/>
    <s v="CA"/>
    <x v="56"/>
    <x v="0"/>
    <m/>
    <x v="7"/>
    <m/>
    <m/>
    <m/>
    <s v="0–49"/>
  </r>
  <r>
    <x v="243"/>
    <s v="mandeep kaur"/>
    <s v="67407"/>
    <s v="ZM1250834CAG02565"/>
    <x v="1"/>
    <n v="0"/>
    <s v="Refund with Return"/>
    <m/>
    <x v="10"/>
    <x v="1"/>
    <s v="FULLY UNCOOKED"/>
    <x v="30"/>
    <x v="17"/>
    <x v="3"/>
    <x v="0"/>
    <s v="CA"/>
    <x v="35"/>
    <x v="0"/>
    <m/>
    <x v="7"/>
    <m/>
    <m/>
    <m/>
    <s v="0–49"/>
  </r>
  <r>
    <x v="243"/>
    <s v="Darshan Vora"/>
    <s v="65187"/>
    <s v="ZM1250626CAG01030"/>
    <x v="1"/>
    <n v="0"/>
    <s v="Refund with Return"/>
    <m/>
    <x v="10"/>
    <x v="1"/>
    <s v="ESCALATION"/>
    <x v="79"/>
    <x v="14"/>
    <x v="10"/>
    <x v="0"/>
    <s v="CA"/>
    <x v="15"/>
    <x v="0"/>
    <m/>
    <x v="7"/>
    <m/>
    <m/>
    <m/>
    <s v="0–49"/>
  </r>
  <r>
    <x v="243"/>
    <s v="Vedant Hoshing"/>
    <s v="69613"/>
    <s v="ZM1250835CAG02673"/>
    <x v="1"/>
    <n v="20"/>
    <s v="Replacement"/>
    <m/>
    <x v="10"/>
    <x v="1"/>
    <s v="NOT POWERING ON"/>
    <x v="5"/>
    <x v="3"/>
    <x v="3"/>
    <x v="0"/>
    <s v="CA"/>
    <x v="8"/>
    <x v="0"/>
    <m/>
    <x v="7"/>
    <m/>
    <m/>
    <m/>
    <s v="0–49"/>
  </r>
  <r>
    <x v="243"/>
    <s v="Reshma Sherigar"/>
    <s v="63409"/>
    <s v="ZM1250623CAG00565"/>
    <x v="1"/>
    <n v="92"/>
    <s v="Replacement"/>
    <m/>
    <x v="10"/>
    <x v="1"/>
    <s v="TRANSFER ARM RATTLING NOISE"/>
    <x v="1"/>
    <x v="1"/>
    <x v="10"/>
    <x v="0"/>
    <s v="CA"/>
    <x v="22"/>
    <x v="0"/>
    <m/>
    <x v="7"/>
    <m/>
    <m/>
    <m/>
    <s v="50–499"/>
  </r>
  <r>
    <x v="243"/>
    <s v="Manish Arora"/>
    <s v="70429"/>
    <s v="ZM1250937CAG02963"/>
    <x v="1"/>
    <n v="7"/>
    <s v="Replacement"/>
    <m/>
    <x v="10"/>
    <x v="1"/>
    <s v="NOT POWERING ON"/>
    <x v="5"/>
    <x v="3"/>
    <x v="9"/>
    <x v="0"/>
    <s v="CA"/>
    <x v="21"/>
    <x v="0"/>
    <m/>
    <x v="7"/>
    <m/>
    <m/>
    <m/>
    <s v="0–49"/>
  </r>
  <r>
    <x v="244"/>
    <s v="Rajesh Kamble"/>
    <s v="63749"/>
    <s v="ZM1250626CAW01325"/>
    <x v="1"/>
    <n v="13"/>
    <s v="Replacement"/>
    <m/>
    <x v="10"/>
    <x v="1"/>
    <s v="NOT POWERING ON"/>
    <x v="5"/>
    <x v="3"/>
    <x v="10"/>
    <x v="0"/>
    <s v="CA"/>
    <x v="15"/>
    <x v="0"/>
    <m/>
    <x v="7"/>
    <m/>
    <m/>
    <m/>
    <s v="0–49"/>
  </r>
  <r>
    <x v="244"/>
    <s v="Manish Marolia"/>
    <s v="63960"/>
    <s v="ZM1250626CAW1239"/>
    <x v="1"/>
    <n v="0"/>
    <s v="Replacement"/>
    <m/>
    <x v="10"/>
    <x v="1"/>
    <s v="NOT POWERING ON"/>
    <x v="5"/>
    <x v="3"/>
    <x v="10"/>
    <x v="0"/>
    <s v="CA"/>
    <x v="15"/>
    <x v="0"/>
    <m/>
    <x v="7"/>
    <m/>
    <m/>
    <m/>
    <s v="0–49"/>
  </r>
  <r>
    <x v="244"/>
    <s v="Kunal Desai"/>
    <s v="69295"/>
    <s v="ZM1250834CAG02544"/>
    <x v="1"/>
    <n v="132"/>
    <s v="Replacement"/>
    <m/>
    <x v="10"/>
    <x v="1"/>
    <s v="CANNOT TRANSFER DOUGHBALL"/>
    <x v="3"/>
    <x v="1"/>
    <x v="3"/>
    <x v="0"/>
    <s v="CA"/>
    <x v="35"/>
    <x v="0"/>
    <m/>
    <x v="7"/>
    <m/>
    <m/>
    <m/>
    <s v="50–499"/>
  </r>
  <r>
    <x v="244"/>
    <s v="Kumudha Narayana"/>
    <s v="63253"/>
    <s v="ZM1250626CAW01178"/>
    <x v="1"/>
    <n v="0"/>
    <s v="Replacement"/>
    <m/>
    <x v="10"/>
    <x v="1"/>
    <s v="CANNOT TRANSFER DOUGHBALL"/>
    <x v="3"/>
    <x v="1"/>
    <x v="10"/>
    <x v="0"/>
    <s v="CA"/>
    <x v="15"/>
    <x v="0"/>
    <m/>
    <x v="7"/>
    <m/>
    <m/>
    <m/>
    <s v="0–49"/>
  </r>
  <r>
    <x v="244"/>
    <s v="Amish Tiwari"/>
    <s v="69324"/>
    <s v="ZM1250835MEG00886"/>
    <x v="1"/>
    <n v="105"/>
    <s v="Replacement"/>
    <m/>
    <x v="10"/>
    <x v="1"/>
    <s v="TRANSFER ARM RATTLING NOISE"/>
    <x v="1"/>
    <x v="1"/>
    <x v="3"/>
    <x v="0"/>
    <s v="ME"/>
    <x v="8"/>
    <x v="0"/>
    <m/>
    <x v="7"/>
    <m/>
    <m/>
    <m/>
    <s v="50–499"/>
  </r>
  <r>
    <x v="244"/>
    <s v="Kuldeep  Oli"/>
    <s v="64449"/>
    <s v="ZM1250627MEG00172"/>
    <x v="1"/>
    <n v="360"/>
    <s v="Replacement"/>
    <m/>
    <x v="10"/>
    <x v="1"/>
    <s v="TRANSFER ARM STUCK"/>
    <x v="3"/>
    <x v="1"/>
    <x v="10"/>
    <x v="0"/>
    <s v="ME"/>
    <x v="28"/>
    <x v="0"/>
    <m/>
    <x v="7"/>
    <m/>
    <m/>
    <m/>
    <s v="50–499"/>
  </r>
  <r>
    <x v="244"/>
    <s v="Sridhar Kotha"/>
    <s v="67596"/>
    <s v="ZM1250937CAG02900"/>
    <x v="1"/>
    <n v="30"/>
    <s v="Replacement"/>
    <m/>
    <x v="10"/>
    <x v="1"/>
    <s v="TRANSFER ARM RATTLING NOISE"/>
    <x v="1"/>
    <x v="1"/>
    <x v="9"/>
    <x v="0"/>
    <s v="CA"/>
    <x v="21"/>
    <x v="0"/>
    <m/>
    <x v="7"/>
    <m/>
    <m/>
    <m/>
    <s v="0–49"/>
  </r>
  <r>
    <x v="244"/>
    <s v="Tobin Thomas"/>
    <s v="63833"/>
    <s v="ZM1250623CAG00630"/>
    <x v="1"/>
    <n v="175"/>
    <s v="Replacement"/>
    <m/>
    <x v="10"/>
    <x v="1"/>
    <s v="TRANSFER ARM STUCK"/>
    <x v="3"/>
    <x v="1"/>
    <x v="10"/>
    <x v="0"/>
    <s v="CA"/>
    <x v="22"/>
    <x v="0"/>
    <m/>
    <x v="7"/>
    <m/>
    <m/>
    <m/>
    <s v="50–499"/>
  </r>
  <r>
    <x v="244"/>
    <s v="Depinder Khaira"/>
    <s v="63156"/>
    <s v="ZM1250312CAG00094"/>
    <x v="1"/>
    <n v="0"/>
    <s v="Replacement"/>
    <m/>
    <x v="10"/>
    <x v="1"/>
    <s v="NOT POWERING ON"/>
    <x v="5"/>
    <x v="3"/>
    <x v="7"/>
    <x v="0"/>
    <s v="CA"/>
    <x v="45"/>
    <x v="0"/>
    <m/>
    <x v="7"/>
    <m/>
    <m/>
    <m/>
    <s v="0–49"/>
  </r>
  <r>
    <x v="244"/>
    <s v="HARSHIDKUMAR VIRAMGAMA"/>
    <s v="72887"/>
    <s v="ZM1250940MEG01039"/>
    <x v="1"/>
    <n v="40"/>
    <s v="Refund with Return"/>
    <m/>
    <x v="10"/>
    <x v="1"/>
    <s v="ROTI QUALITY"/>
    <x v="30"/>
    <x v="17"/>
    <x v="9"/>
    <x v="0"/>
    <s v="ME"/>
    <x v="14"/>
    <x v="0"/>
    <m/>
    <x v="7"/>
    <m/>
    <m/>
    <m/>
    <s v="0–49"/>
  </r>
  <r>
    <x v="244"/>
    <s v="Preetinder Singh"/>
    <s v="67423"/>
    <s v="ZM1250834CAW02294"/>
    <x v="1"/>
    <n v="26"/>
    <s v="Replacement"/>
    <m/>
    <x v="10"/>
    <x v="1"/>
    <s v="TRANSFER ARM STUCK"/>
    <x v="3"/>
    <x v="1"/>
    <x v="3"/>
    <x v="0"/>
    <s v="CA"/>
    <x v="35"/>
    <x v="0"/>
    <m/>
    <x v="7"/>
    <m/>
    <m/>
    <m/>
    <s v="0–49"/>
  </r>
  <r>
    <x v="244"/>
    <s v="Pallavi Kawdi"/>
    <s v="65737"/>
    <s v="ZM1250729CAG01802"/>
    <x v="1"/>
    <n v="68"/>
    <s v="Replacement"/>
    <m/>
    <x v="10"/>
    <x v="1"/>
    <s v="TRANSFER ARM RATTLING NOISE"/>
    <x v="1"/>
    <x v="1"/>
    <x v="1"/>
    <x v="0"/>
    <s v="CA"/>
    <x v="2"/>
    <x v="0"/>
    <m/>
    <x v="7"/>
    <m/>
    <m/>
    <m/>
    <s v="50–499"/>
  </r>
  <r>
    <x v="244"/>
    <s v="Owais Ahmed"/>
    <s v="64677"/>
    <s v="ZM1250730MEG00556"/>
    <x v="1"/>
    <n v="26"/>
    <s v="Replacement"/>
    <m/>
    <x v="10"/>
    <x v="1"/>
    <s v="TRANSFER ARM RATTLING NOISE"/>
    <x v="1"/>
    <x v="1"/>
    <x v="1"/>
    <x v="0"/>
    <s v="ME"/>
    <x v="32"/>
    <x v="0"/>
    <m/>
    <x v="7"/>
    <m/>
    <m/>
    <m/>
    <s v="0–49"/>
  </r>
  <r>
    <x v="244"/>
    <s v="Manoj Srivastava"/>
    <s v="69713"/>
    <s v="ZM1250626CAW01271"/>
    <x v="1"/>
    <n v="14"/>
    <s v="Replacement"/>
    <m/>
    <x v="10"/>
    <x v="1"/>
    <s v="NOT POWERING ON"/>
    <x v="5"/>
    <x v="3"/>
    <x v="10"/>
    <x v="0"/>
    <s v="CA"/>
    <x v="15"/>
    <x v="0"/>
    <m/>
    <x v="7"/>
    <m/>
    <m/>
    <m/>
    <s v="0–49"/>
  </r>
  <r>
    <x v="244"/>
    <s v="Anoop Gupta"/>
    <s v="65192"/>
    <s v="ZM1250936CAG02709"/>
    <x v="1"/>
    <n v="20"/>
    <s v="Replacement"/>
    <m/>
    <x v="10"/>
    <x v="1"/>
    <s v="KNEAD BLADE STUCK"/>
    <x v="2"/>
    <x v="0"/>
    <x v="9"/>
    <x v="0"/>
    <s v="CA"/>
    <x v="13"/>
    <x v="0"/>
    <m/>
    <x v="7"/>
    <m/>
    <m/>
    <m/>
    <s v="0–49"/>
  </r>
  <r>
    <x v="245"/>
    <s v="Jeba Singh Emmanuel"/>
    <s v="65825"/>
    <s v="ZM1250832CAW02200"/>
    <x v="1"/>
    <n v="22"/>
    <s v="Replacement"/>
    <m/>
    <x v="10"/>
    <x v="1"/>
    <s v="PRESS PAN STUCK"/>
    <x v="7"/>
    <x v="4"/>
    <x v="3"/>
    <x v="0"/>
    <s v="CA"/>
    <x v="23"/>
    <x v="0"/>
    <m/>
    <x v="7"/>
    <m/>
    <m/>
    <m/>
    <s v="0–49"/>
  </r>
  <r>
    <x v="245"/>
    <s v="Ravi Bhide"/>
    <s v="64812"/>
    <s v="ZM1250730CAW01929"/>
    <x v="1"/>
    <n v="1"/>
    <s v="Replacement"/>
    <m/>
    <x v="10"/>
    <x v="1"/>
    <s v="FLOUR TUNNEL BLOCK"/>
    <x v="56"/>
    <x v="6"/>
    <x v="1"/>
    <x v="0"/>
    <s v="CA"/>
    <x v="32"/>
    <x v="0"/>
    <m/>
    <x v="7"/>
    <m/>
    <m/>
    <m/>
    <s v="0–49"/>
  </r>
  <r>
    <x v="245"/>
    <s v="Janki Thakkar"/>
    <s v="72212"/>
    <s v="ZM1250940CAG03465"/>
    <x v="1"/>
    <n v="13"/>
    <s v="Replacement"/>
    <m/>
    <x v="10"/>
    <x v="1"/>
    <s v="NOT POWERING ON"/>
    <x v="5"/>
    <x v="3"/>
    <x v="9"/>
    <x v="0"/>
    <s v="CA"/>
    <x v="14"/>
    <x v="0"/>
    <m/>
    <x v="7"/>
    <m/>
    <m/>
    <m/>
    <s v="0–49"/>
  </r>
  <r>
    <x v="245"/>
    <s v="Nitish Gupta"/>
    <s v="64428"/>
    <s v="ZM1250728MEG00403"/>
    <x v="1"/>
    <n v="241"/>
    <s v="Replacement"/>
    <m/>
    <x v="10"/>
    <x v="1"/>
    <s v="KNEAD BLADE STUCK"/>
    <x v="2"/>
    <x v="0"/>
    <x v="1"/>
    <x v="0"/>
    <s v="ME"/>
    <x v="31"/>
    <x v="0"/>
    <m/>
    <x v="7"/>
    <m/>
    <m/>
    <m/>
    <s v="50–499"/>
  </r>
  <r>
    <x v="246"/>
    <s v="VIBHA SANWAL"/>
    <s v="63946"/>
    <s v="ZM1250624CAG00677"/>
    <x v="1"/>
    <n v="18"/>
    <s v="Replacement"/>
    <m/>
    <x v="10"/>
    <x v="1"/>
    <s v="TOP CASING CRACK"/>
    <x v="8"/>
    <x v="5"/>
    <x v="10"/>
    <x v="0"/>
    <s v="CA"/>
    <x v="37"/>
    <x v="0"/>
    <m/>
    <x v="7"/>
    <m/>
    <m/>
    <m/>
    <s v="0–49"/>
  </r>
  <r>
    <x v="246"/>
    <s v="Rajsekhar Rao"/>
    <s v="64978"/>
    <s v="ZM1250417CAG00324"/>
    <x v="1"/>
    <n v="0"/>
    <s v="Replacement"/>
    <m/>
    <x v="10"/>
    <x v="1"/>
    <s v="NOT POWERING ON"/>
    <x v="5"/>
    <x v="3"/>
    <x v="5"/>
    <x v="0"/>
    <s v="CA"/>
    <x v="16"/>
    <x v="0"/>
    <m/>
    <x v="7"/>
    <m/>
    <m/>
    <m/>
    <s v="0–49"/>
  </r>
  <r>
    <x v="246"/>
    <s v="Rohan Nimbal"/>
    <s v="71855"/>
    <s v="ZM1250940CAG03507"/>
    <x v="1"/>
    <n v="18"/>
    <s v="Replacement"/>
    <m/>
    <x v="10"/>
    <x v="1"/>
    <s v="TRANSFER ARM RATTLING NOISE"/>
    <x v="1"/>
    <x v="1"/>
    <x v="9"/>
    <x v="0"/>
    <s v="CA"/>
    <x v="14"/>
    <x v="0"/>
    <m/>
    <x v="7"/>
    <m/>
    <m/>
    <m/>
    <s v="0–49"/>
  </r>
  <r>
    <x v="246"/>
    <s v="Amit Dubey"/>
    <s v="69185"/>
    <s v="ZM1250835CAG02672"/>
    <x v="1"/>
    <n v="10"/>
    <s v="Replacement"/>
    <m/>
    <x v="10"/>
    <x v="1"/>
    <s v="NOT POWERING ON"/>
    <x v="5"/>
    <x v="3"/>
    <x v="3"/>
    <x v="0"/>
    <s v="CA"/>
    <x v="8"/>
    <x v="0"/>
    <m/>
    <x v="7"/>
    <m/>
    <m/>
    <m/>
    <s v="0–49"/>
  </r>
  <r>
    <x v="246"/>
    <s v="Sue Shetty"/>
    <s v="67093"/>
    <s v="ZM1250835MEG00832"/>
    <x v="1"/>
    <n v="2"/>
    <s v="Replacement"/>
    <m/>
    <x v="10"/>
    <x v="1"/>
    <s v="TOP CASING CRACK"/>
    <x v="8"/>
    <x v="5"/>
    <x v="3"/>
    <x v="0"/>
    <s v="ME"/>
    <x v="8"/>
    <x v="0"/>
    <m/>
    <x v="7"/>
    <m/>
    <m/>
    <m/>
    <s v="0–49"/>
  </r>
  <r>
    <x v="247"/>
    <s v="Qaisar Hameed"/>
    <s v="67759"/>
    <s v="ZM1250939CAG03262"/>
    <x v="1"/>
    <n v="3"/>
    <s v="Replacement"/>
    <m/>
    <x v="10"/>
    <x v="1"/>
    <s v="NOT POWERING ON"/>
    <x v="5"/>
    <x v="3"/>
    <x v="9"/>
    <x v="0"/>
    <s v="CA"/>
    <x v="36"/>
    <x v="0"/>
    <m/>
    <x v="7"/>
    <m/>
    <m/>
    <m/>
    <s v="0–49"/>
  </r>
  <r>
    <x v="247"/>
    <s v="Arundeep Kahlon"/>
    <s v="64810"/>
    <s v="ZM1250730CAW01912"/>
    <x v="1"/>
    <n v="34"/>
    <s v="Replacement"/>
    <m/>
    <x v="10"/>
    <x v="1"/>
    <s v="NOT POWERING ON"/>
    <x v="5"/>
    <x v="3"/>
    <x v="1"/>
    <x v="0"/>
    <s v="CA"/>
    <x v="32"/>
    <x v="0"/>
    <m/>
    <x v="7"/>
    <m/>
    <m/>
    <m/>
    <s v="0–49"/>
  </r>
  <r>
    <x v="247"/>
    <s v="HARI Kanna Reddy"/>
    <s v="69131"/>
    <s v="ZM1250835CAG02617"/>
    <x v="1"/>
    <n v="24"/>
    <s v="Replacement"/>
    <m/>
    <x v="10"/>
    <x v="1"/>
    <s v="INCORRECT PARTS PLACEMENT"/>
    <x v="148"/>
    <x v="9"/>
    <x v="3"/>
    <x v="0"/>
    <s v="CA"/>
    <x v="8"/>
    <x v="0"/>
    <m/>
    <x v="7"/>
    <m/>
    <m/>
    <m/>
    <s v="0–49"/>
  </r>
  <r>
    <x v="247"/>
    <s v="Seema Shrivastav"/>
    <s v="67221"/>
    <s v="ZM1250834CAW02281"/>
    <x v="1"/>
    <n v="17"/>
    <s v="Replacement"/>
    <m/>
    <x v="10"/>
    <x v="1"/>
    <s v="NOT POWERING ON"/>
    <x v="5"/>
    <x v="3"/>
    <x v="3"/>
    <x v="0"/>
    <s v="CA"/>
    <x v="35"/>
    <x v="0"/>
    <m/>
    <x v="7"/>
    <m/>
    <m/>
    <m/>
    <s v="0–49"/>
  </r>
  <r>
    <x v="247"/>
    <s v="Sarneet Singh"/>
    <s v="69082"/>
    <s v="ZM1250835CAG02660"/>
    <x v="1"/>
    <n v="10"/>
    <s v="Replacement"/>
    <m/>
    <x v="10"/>
    <x v="1"/>
    <s v="NOT POWERING ON"/>
    <x v="5"/>
    <x v="3"/>
    <x v="3"/>
    <x v="0"/>
    <s v="CA"/>
    <x v="8"/>
    <x v="0"/>
    <m/>
    <x v="7"/>
    <m/>
    <m/>
    <m/>
    <s v="0–49"/>
  </r>
  <r>
    <x v="247"/>
    <s v="Saurabh Ahuja"/>
    <s v="69125"/>
    <s v="ZM1250940CAW03526"/>
    <x v="1"/>
    <n v="20"/>
    <s v="Replacement"/>
    <m/>
    <x v="10"/>
    <x v="1"/>
    <s v="TOP CASING CRACK"/>
    <x v="8"/>
    <x v="5"/>
    <x v="9"/>
    <x v="0"/>
    <s v="CA"/>
    <x v="14"/>
    <x v="0"/>
    <m/>
    <x v="7"/>
    <m/>
    <m/>
    <m/>
    <s v="0–49"/>
  </r>
  <r>
    <x v="247"/>
    <s v="JESON KORUTH"/>
    <s v="67516"/>
    <s v="ZM1250731MEW00666"/>
    <x v="1"/>
    <n v="11"/>
    <s v="Replacement"/>
    <m/>
    <x v="10"/>
    <x v="1"/>
    <s v="KNEAD BLADE STUCK"/>
    <x v="2"/>
    <x v="0"/>
    <x v="1"/>
    <x v="0"/>
    <s v="ME"/>
    <x v="33"/>
    <x v="0"/>
    <m/>
    <x v="7"/>
    <m/>
    <m/>
    <m/>
    <s v="0–49"/>
  </r>
  <r>
    <x v="247"/>
    <s v="Pragya Rathore"/>
    <s v="67102"/>
    <s v="ZM1250834CAG02384"/>
    <x v="1"/>
    <n v="86"/>
    <s v="Replacement"/>
    <m/>
    <x v="10"/>
    <x v="1"/>
    <s v="TRANSFER ARM RATTLING NOISE"/>
    <x v="1"/>
    <x v="1"/>
    <x v="3"/>
    <x v="0"/>
    <s v="CA"/>
    <x v="35"/>
    <x v="0"/>
    <m/>
    <x v="7"/>
    <m/>
    <m/>
    <m/>
    <s v="50–499"/>
  </r>
  <r>
    <x v="248"/>
    <s v="Sakshi Makkar"/>
    <s v="68644"/>
    <s v="ZM1250835CAG02546"/>
    <x v="1"/>
    <n v="19"/>
    <s v="Refund with Return"/>
    <m/>
    <x v="10"/>
    <x v="1"/>
    <s v="CANNOT CONNECT TO WI-FI"/>
    <x v="23"/>
    <x v="12"/>
    <x v="3"/>
    <x v="0"/>
    <s v="CA"/>
    <x v="8"/>
    <x v="0"/>
    <m/>
    <x v="7"/>
    <m/>
    <m/>
    <m/>
    <s v="0–49"/>
  </r>
  <r>
    <x v="248"/>
    <s v="Raja Rajeshwari Seshadri"/>
    <s v="66229"/>
    <s v="ZM1250939CAW03239"/>
    <x v="1"/>
    <n v="42"/>
    <s v="Replacement"/>
    <m/>
    <x v="10"/>
    <x v="1"/>
    <s v="NOT POWERING ON"/>
    <x v="5"/>
    <x v="3"/>
    <x v="9"/>
    <x v="0"/>
    <s v="CA"/>
    <x v="36"/>
    <x v="0"/>
    <m/>
    <x v="7"/>
    <m/>
    <m/>
    <m/>
    <s v="0–49"/>
  </r>
  <r>
    <x v="249"/>
    <s v="Ajay Amrite"/>
    <s v="68628"/>
    <s v="ZM1251041MEG01252"/>
    <x v="1"/>
    <n v="19"/>
    <s v="Replacement"/>
    <m/>
    <x v="10"/>
    <x v="1"/>
    <s v="TOP CASING CRACK"/>
    <x v="8"/>
    <x v="5"/>
    <x v="6"/>
    <x v="0"/>
    <s v="ME"/>
    <x v="27"/>
    <x v="0"/>
    <m/>
    <x v="7"/>
    <m/>
    <m/>
    <m/>
    <s v="0–49"/>
  </r>
  <r>
    <x v="249"/>
    <s v="Dolly Shekhawat"/>
    <s v="65098"/>
    <s v="ZM1250727MEG00260"/>
    <x v="1"/>
    <n v="26"/>
    <s v="Replacement"/>
    <m/>
    <x v="10"/>
    <x v="1"/>
    <s v="TRANSFER ARM STUCK"/>
    <x v="3"/>
    <x v="1"/>
    <x v="1"/>
    <x v="0"/>
    <s v="ME"/>
    <x v="28"/>
    <x v="0"/>
    <m/>
    <x v="7"/>
    <m/>
    <m/>
    <m/>
    <s v="0–49"/>
  </r>
  <r>
    <x v="249"/>
    <s v="Ajay Deshpande"/>
    <s v="67069"/>
    <s v="ZM1250832CAG01091"/>
    <x v="1"/>
    <n v="0"/>
    <s v="Refund with Return"/>
    <m/>
    <x v="10"/>
    <x v="1"/>
    <s v="KNEAD BLADE STUCK"/>
    <x v="2"/>
    <x v="0"/>
    <x v="3"/>
    <x v="0"/>
    <s v="CA"/>
    <x v="23"/>
    <x v="0"/>
    <m/>
    <x v="7"/>
    <m/>
    <m/>
    <m/>
    <s v="0–49"/>
  </r>
  <r>
    <x v="249"/>
    <s v="Meeta Jayaswal"/>
    <s v="63995"/>
    <s v="ZM1250624CAG00708"/>
    <x v="1"/>
    <n v="55"/>
    <s v="Replacement"/>
    <m/>
    <x v="10"/>
    <x v="1"/>
    <s v="NOT POWERING ON"/>
    <x v="5"/>
    <x v="3"/>
    <x v="10"/>
    <x v="0"/>
    <s v="CA"/>
    <x v="37"/>
    <x v="0"/>
    <m/>
    <x v="7"/>
    <m/>
    <m/>
    <m/>
    <s v="50–499"/>
  </r>
  <r>
    <x v="249"/>
    <s v="VISHAL Mehta"/>
    <s v="65651"/>
    <s v="ZM1250626CAW01143"/>
    <x v="1"/>
    <n v="0"/>
    <s v="Refund with Return"/>
    <m/>
    <x v="10"/>
    <x v="1"/>
    <s v="NOT POWERING ON"/>
    <x v="5"/>
    <x v="3"/>
    <x v="10"/>
    <x v="0"/>
    <s v="CA"/>
    <x v="15"/>
    <x v="0"/>
    <m/>
    <x v="7"/>
    <m/>
    <m/>
    <m/>
    <s v="0–49"/>
  </r>
  <r>
    <x v="250"/>
    <s v="GURPAL DHINGRA"/>
    <s v="64800"/>
    <s v="ZM1250414MEW00056"/>
    <x v="1"/>
    <n v="0"/>
    <s v="Refund with Return"/>
    <m/>
    <x v="10"/>
    <x v="1"/>
    <s v="LEAKAGE"/>
    <x v="10"/>
    <x v="6"/>
    <x v="5"/>
    <x v="0"/>
    <s v="ME"/>
    <x v="58"/>
    <x v="0"/>
    <m/>
    <x v="7"/>
    <m/>
    <m/>
    <m/>
    <s v="0–49"/>
  </r>
  <r>
    <x v="250"/>
    <s v="Sudesh Sangar"/>
    <s v="69241"/>
    <s v="ZM1250835CAG02671"/>
    <x v="1"/>
    <n v="95"/>
    <s v="Replacement"/>
    <m/>
    <x v="10"/>
    <x v="1"/>
    <s v="KNEAD BLADE STUCK"/>
    <x v="2"/>
    <x v="0"/>
    <x v="3"/>
    <x v="0"/>
    <s v="CA"/>
    <x v="8"/>
    <x v="0"/>
    <m/>
    <x v="7"/>
    <m/>
    <m/>
    <m/>
    <s v="50–499"/>
  </r>
  <r>
    <x v="250"/>
    <s v="Dibyendu Kole"/>
    <s v="66396"/>
    <s v="ZM1250834CAW02311"/>
    <x v="1"/>
    <n v="121"/>
    <s v="Replacement"/>
    <m/>
    <x v="10"/>
    <x v="1"/>
    <s v="PARTIALLY UNCOOKED"/>
    <x v="30"/>
    <x v="17"/>
    <x v="3"/>
    <x v="0"/>
    <s v="CA"/>
    <x v="35"/>
    <x v="0"/>
    <m/>
    <x v="7"/>
    <m/>
    <m/>
    <m/>
    <s v="50–499"/>
  </r>
  <r>
    <x v="250"/>
    <s v="Rahul Mahajan"/>
    <s v="65637"/>
    <s v="ZM1250728CAG01464"/>
    <x v="1"/>
    <n v="183"/>
    <s v="Replacement"/>
    <m/>
    <x v="10"/>
    <x v="1"/>
    <s v="KNEADER TRAY STUCK"/>
    <x v="0"/>
    <x v="0"/>
    <x v="1"/>
    <x v="0"/>
    <s v="CA"/>
    <x v="31"/>
    <x v="0"/>
    <m/>
    <x v="7"/>
    <m/>
    <m/>
    <m/>
    <s v="50–499"/>
  </r>
  <r>
    <x v="250"/>
    <s v="Tanay Agashe"/>
    <s v="67190"/>
    <s v="ZM1250940MEG01019"/>
    <x v="1"/>
    <n v="4"/>
    <s v="Replacement"/>
    <m/>
    <x v="10"/>
    <x v="1"/>
    <s v="TRANSFER ARM RATTLING NOISE"/>
    <x v="1"/>
    <x v="1"/>
    <x v="9"/>
    <x v="0"/>
    <s v="ME"/>
    <x v="14"/>
    <x v="0"/>
    <m/>
    <x v="7"/>
    <m/>
    <m/>
    <m/>
    <s v="0–49"/>
  </r>
  <r>
    <x v="250"/>
    <s v="Ishan Dixit"/>
    <s v="66447"/>
    <s v="ZM1250834CAW02258"/>
    <x v="1"/>
    <n v="23"/>
    <s v="Replacement"/>
    <m/>
    <x v="10"/>
    <x v="1"/>
    <s v="NOT POWERING ON"/>
    <x v="5"/>
    <x v="3"/>
    <x v="3"/>
    <x v="0"/>
    <s v="CA"/>
    <x v="35"/>
    <x v="0"/>
    <m/>
    <x v="7"/>
    <m/>
    <m/>
    <m/>
    <s v="0–49"/>
  </r>
  <r>
    <x v="250"/>
    <s v="Jay Bhavsar"/>
    <s v="66856"/>
    <s v="ZM1250833MEG00780"/>
    <x v="1"/>
    <n v="44"/>
    <s v="Replacement"/>
    <m/>
    <x v="10"/>
    <x v="1"/>
    <s v="KNEAD BLADE STUCK"/>
    <x v="2"/>
    <x v="0"/>
    <x v="3"/>
    <x v="0"/>
    <s v="ME"/>
    <x v="24"/>
    <x v="0"/>
    <m/>
    <x v="7"/>
    <m/>
    <m/>
    <m/>
    <s v="0–49"/>
  </r>
  <r>
    <x v="250"/>
    <s v="Kamia Sharma"/>
    <s v="67019"/>
    <s v="ZM1250834CAW02215"/>
    <x v="1"/>
    <n v="264"/>
    <s v="Replacement"/>
    <m/>
    <x v="10"/>
    <x v="1"/>
    <s v="PANS NOT HEATING"/>
    <x v="24"/>
    <x v="4"/>
    <x v="3"/>
    <x v="0"/>
    <s v="CA"/>
    <x v="35"/>
    <x v="0"/>
    <m/>
    <x v="7"/>
    <m/>
    <m/>
    <m/>
    <s v="50–499"/>
  </r>
  <r>
    <x v="251"/>
    <s v="Vijay Kushwaha"/>
    <s v="69461"/>
    <s v="ZM1250836CAG02781"/>
    <x v="1"/>
    <n v="0"/>
    <s v="Replacement"/>
    <m/>
    <x v="10"/>
    <x v="1"/>
    <s v="NOT POWERING ON"/>
    <x v="5"/>
    <x v="3"/>
    <x v="3"/>
    <x v="0"/>
    <s v="CA"/>
    <x v="13"/>
    <x v="0"/>
    <m/>
    <x v="7"/>
    <m/>
    <m/>
    <m/>
    <s v="0–49"/>
  </r>
  <r>
    <x v="251"/>
    <s v="lokesh malhotra"/>
    <s v="72511"/>
    <s v="ZM1250940CAG03483"/>
    <x v="1"/>
    <n v="20"/>
    <s v="Refund with Return"/>
    <m/>
    <x v="10"/>
    <x v="1"/>
    <s v="CUSTOMER_EXPECTATION"/>
    <x v="98"/>
    <x v="14"/>
    <x v="9"/>
    <x v="0"/>
    <s v="CA"/>
    <x v="14"/>
    <x v="0"/>
    <m/>
    <x v="7"/>
    <m/>
    <m/>
    <m/>
    <s v="0–49"/>
  </r>
  <r>
    <x v="251"/>
    <s v="Kritika Misra"/>
    <s v="62845"/>
    <s v="ZM1250519CAG00380"/>
    <x v="1"/>
    <n v="52"/>
    <s v="Replacement"/>
    <m/>
    <x v="10"/>
    <x v="1"/>
    <s v="DISPENSING POSITION NOT CORRECT"/>
    <x v="17"/>
    <x v="6"/>
    <x v="11"/>
    <x v="0"/>
    <s v="CA"/>
    <x v="42"/>
    <x v="0"/>
    <m/>
    <x v="7"/>
    <m/>
    <m/>
    <m/>
    <s v="50–499"/>
  </r>
  <r>
    <x v="251"/>
    <s v="Pushkar Rattana"/>
    <s v="68727"/>
    <s v="ZM1250937CAG02910"/>
    <x v="1"/>
    <n v="20"/>
    <s v="Replacement"/>
    <m/>
    <x v="10"/>
    <x v="1"/>
    <s v="PARTIALLY UNCOOKED"/>
    <x v="30"/>
    <x v="17"/>
    <x v="9"/>
    <x v="0"/>
    <s v="CA"/>
    <x v="21"/>
    <x v="0"/>
    <m/>
    <x v="7"/>
    <m/>
    <m/>
    <m/>
    <s v="0–49"/>
  </r>
  <r>
    <x v="251"/>
    <s v="Vamsi Krishna Nagella"/>
    <s v="67012"/>
    <s v="ZM1250834CAW02224"/>
    <x v="1"/>
    <n v="3"/>
    <s v="Refund with Return"/>
    <m/>
    <x v="10"/>
    <x v="1"/>
    <s v="PARTIALLY UNCOOKED"/>
    <x v="30"/>
    <x v="17"/>
    <x v="3"/>
    <x v="0"/>
    <s v="CA"/>
    <x v="35"/>
    <x v="0"/>
    <m/>
    <x v="7"/>
    <m/>
    <m/>
    <m/>
    <s v="0–49"/>
  </r>
  <r>
    <x v="251"/>
    <s v="Ashesh Anand"/>
    <s v="63806"/>
    <s v="ZM1250626CAW01418"/>
    <x v="1"/>
    <n v="24"/>
    <s v="Replacement"/>
    <m/>
    <x v="10"/>
    <x v="1"/>
    <s v="NOT POWERING ON"/>
    <x v="5"/>
    <x v="3"/>
    <x v="10"/>
    <x v="0"/>
    <s v="CA"/>
    <x v="15"/>
    <x v="0"/>
    <m/>
    <x v="7"/>
    <m/>
    <m/>
    <m/>
    <s v="0–49"/>
  </r>
  <r>
    <x v="251"/>
    <s v="Manish Bhatia"/>
    <s v="63412"/>
    <s v="ZM1250731CAG01894"/>
    <x v="1"/>
    <n v="54"/>
    <s v="Replacement"/>
    <m/>
    <x v="10"/>
    <x v="1"/>
    <s v="NOT POWERING ON"/>
    <x v="5"/>
    <x v="3"/>
    <x v="1"/>
    <x v="0"/>
    <s v="CA"/>
    <x v="33"/>
    <x v="0"/>
    <m/>
    <x v="7"/>
    <m/>
    <m/>
    <m/>
    <s v="50–499"/>
  </r>
  <r>
    <x v="252"/>
    <s v="Ankita Agarwal"/>
    <s v="65323"/>
    <s v="ZM1250729CAG01740"/>
    <x v="1"/>
    <n v="60"/>
    <s v="Replacement"/>
    <m/>
    <x v="10"/>
    <x v="1"/>
    <s v="SLURRY DOUGH"/>
    <x v="88"/>
    <x v="17"/>
    <x v="1"/>
    <x v="0"/>
    <s v="CA"/>
    <x v="2"/>
    <x v="0"/>
    <m/>
    <x v="7"/>
    <m/>
    <m/>
    <m/>
    <s v="50–499"/>
  </r>
  <r>
    <x v="252"/>
    <s v="Ila Awasthi"/>
    <s v="62949"/>
    <s v="ZM1250626CAW01226"/>
    <x v="1"/>
    <n v="36"/>
    <s v="Replacement"/>
    <m/>
    <x v="10"/>
    <x v="1"/>
    <s v="NOT POWERING ON"/>
    <x v="5"/>
    <x v="3"/>
    <x v="10"/>
    <x v="0"/>
    <s v="CA"/>
    <x v="15"/>
    <x v="0"/>
    <m/>
    <x v="7"/>
    <m/>
    <m/>
    <m/>
    <s v="0–49"/>
  </r>
  <r>
    <x v="252"/>
    <s v="Jennifer Lynn"/>
    <s v="65850"/>
    <s v="ZM1250832CAW02178"/>
    <x v="1"/>
    <n v="5"/>
    <s v="Replacement"/>
    <m/>
    <x v="10"/>
    <x v="1"/>
    <s v="NOT POWERING ON"/>
    <x v="5"/>
    <x v="3"/>
    <x v="3"/>
    <x v="0"/>
    <s v="CA"/>
    <x v="23"/>
    <x v="0"/>
    <m/>
    <x v="7"/>
    <m/>
    <m/>
    <m/>
    <s v="0–49"/>
  </r>
  <r>
    <x v="252"/>
    <s v="Praneetha Konka"/>
    <s v="69937"/>
    <s v="ZM1250728MEW00466"/>
    <x v="1"/>
    <n v="74"/>
    <s v="Replacement"/>
    <m/>
    <x v="10"/>
    <x v="1"/>
    <s v="LOUD KNEADING NOISE"/>
    <x v="32"/>
    <x v="0"/>
    <x v="1"/>
    <x v="0"/>
    <s v="ME"/>
    <x v="31"/>
    <x v="0"/>
    <m/>
    <x v="7"/>
    <m/>
    <m/>
    <m/>
    <s v="50–499"/>
  </r>
  <r>
    <x v="252"/>
    <s v="Divya Pannala"/>
    <s v="63483"/>
    <s v="ZM1250626CAW01220"/>
    <x v="1"/>
    <n v="13"/>
    <s v="Replacement"/>
    <m/>
    <x v="10"/>
    <x v="1"/>
    <s v="TRANSFER ARM STUCK"/>
    <x v="3"/>
    <x v="1"/>
    <x v="10"/>
    <x v="0"/>
    <s v="CA"/>
    <x v="15"/>
    <x v="0"/>
    <m/>
    <x v="7"/>
    <m/>
    <m/>
    <m/>
    <s v="0–49"/>
  </r>
  <r>
    <x v="253"/>
    <s v="JATINDER DHINGRA"/>
    <s v="64801"/>
    <s v="ZM1250624MEW00105"/>
    <x v="1"/>
    <n v="29"/>
    <s v="Refund with Return"/>
    <m/>
    <x v="10"/>
    <x v="1"/>
    <s v="PARTIALLY UNCOOKED"/>
    <x v="30"/>
    <x v="17"/>
    <x v="10"/>
    <x v="0"/>
    <s v="ME"/>
    <x v="37"/>
    <x v="0"/>
    <m/>
    <x v="7"/>
    <m/>
    <m/>
    <m/>
    <s v="0–49"/>
  </r>
  <r>
    <x v="253"/>
    <s v="Girish Gadgil"/>
    <s v="65951"/>
    <s v="ZM1250731CAG01888"/>
    <x v="1"/>
    <n v="9"/>
    <s v="Replacement"/>
    <m/>
    <x v="10"/>
    <x v="1"/>
    <s v="NOT POWERING ON"/>
    <x v="5"/>
    <x v="3"/>
    <x v="1"/>
    <x v="0"/>
    <s v="CA"/>
    <x v="33"/>
    <x v="0"/>
    <m/>
    <x v="7"/>
    <m/>
    <m/>
    <m/>
    <s v="0–49"/>
  </r>
  <r>
    <x v="253"/>
    <s v="VENKATA srikanth muttumu"/>
    <s v="65285"/>
    <s v="ZM1250939CAW03251"/>
    <x v="1"/>
    <n v="13"/>
    <s v="Replacement"/>
    <m/>
    <x v="10"/>
    <x v="1"/>
    <s v="TRANSFER ARM STUCK"/>
    <x v="3"/>
    <x v="1"/>
    <x v="9"/>
    <x v="0"/>
    <s v="CA"/>
    <x v="36"/>
    <x v="0"/>
    <m/>
    <x v="7"/>
    <m/>
    <m/>
    <m/>
    <s v="0–49"/>
  </r>
  <r>
    <x v="253"/>
    <s v="Piyushkumar Nayee"/>
    <s v="68842"/>
    <s v="ZM1250937CAG02887"/>
    <x v="1"/>
    <n v="9"/>
    <s v="Replacement"/>
    <m/>
    <x v="10"/>
    <x v="1"/>
    <s v="PANS NOT HEATING"/>
    <x v="24"/>
    <x v="4"/>
    <x v="9"/>
    <x v="0"/>
    <s v="CA"/>
    <x v="21"/>
    <x v="0"/>
    <m/>
    <x v="7"/>
    <m/>
    <m/>
    <m/>
    <s v="0–49"/>
  </r>
  <r>
    <x v="253"/>
    <s v="Dhara Ganatra"/>
    <s v="66217"/>
    <s v="ZM1250728MEG00438"/>
    <x v="1"/>
    <n v="157"/>
    <s v="Replacement"/>
    <m/>
    <x v="10"/>
    <x v="1"/>
    <s v="KNEAD BLADE STUCK"/>
    <x v="2"/>
    <x v="0"/>
    <x v="1"/>
    <x v="0"/>
    <s v="ME"/>
    <x v="31"/>
    <x v="0"/>
    <m/>
    <x v="7"/>
    <m/>
    <m/>
    <m/>
    <s v="50–499"/>
  </r>
  <r>
    <x v="253"/>
    <s v="Vimal patel"/>
    <s v="66993"/>
    <s v="ZM1250834CAG02414"/>
    <x v="1"/>
    <n v="12"/>
    <s v="Replacement"/>
    <m/>
    <x v="10"/>
    <x v="1"/>
    <s v="TRANSFER ARM RATTLING NOISE"/>
    <x v="1"/>
    <x v="1"/>
    <x v="3"/>
    <x v="0"/>
    <s v="CA"/>
    <x v="35"/>
    <x v="0"/>
    <m/>
    <x v="7"/>
    <m/>
    <m/>
    <m/>
    <s v="0–49"/>
  </r>
  <r>
    <x v="254"/>
    <s v="Aditi Gupta"/>
    <s v="63282"/>
    <s v="ZM1250626CAW01194"/>
    <x v="1"/>
    <n v="26"/>
    <s v="Refund with Return"/>
    <m/>
    <x v="10"/>
    <x v="1"/>
    <s v="SLURRY DOUGH"/>
    <x v="88"/>
    <x v="17"/>
    <x v="10"/>
    <x v="0"/>
    <s v="CA"/>
    <x v="15"/>
    <x v="0"/>
    <m/>
    <x v="7"/>
    <m/>
    <m/>
    <m/>
    <s v="0–49"/>
  </r>
  <r>
    <x v="254"/>
    <s v="Sayali Deshpande"/>
    <s v="64087"/>
    <s v="ZM1250624CAG00705"/>
    <x v="1"/>
    <n v="416"/>
    <s v="Replacement"/>
    <m/>
    <x v="10"/>
    <x v="1"/>
    <s v="NOT POWERING ON"/>
    <x v="5"/>
    <x v="3"/>
    <x v="10"/>
    <x v="0"/>
    <s v="CA"/>
    <x v="37"/>
    <x v="0"/>
    <m/>
    <x v="7"/>
    <m/>
    <m/>
    <m/>
    <s v="50–499"/>
  </r>
  <r>
    <x v="254"/>
    <s v="Manan Mehta"/>
    <s v="66131"/>
    <s v="ZM1250836CAG02720"/>
    <x v="1"/>
    <n v="127"/>
    <s v="Replacement"/>
    <m/>
    <x v="10"/>
    <x v="1"/>
    <s v="PANS NOT HEATING"/>
    <x v="24"/>
    <x v="4"/>
    <x v="3"/>
    <x v="0"/>
    <s v="CA"/>
    <x v="13"/>
    <x v="0"/>
    <m/>
    <x v="7"/>
    <m/>
    <m/>
    <m/>
    <s v="50–499"/>
  </r>
  <r>
    <x v="254"/>
    <s v="Smitkumar Patel"/>
    <s v="69156"/>
    <s v="ZM1250939CAG03321"/>
    <x v="1"/>
    <n v="13"/>
    <s v="Replacement"/>
    <m/>
    <x v="10"/>
    <x v="1"/>
    <s v="NOT POWERING ON"/>
    <x v="5"/>
    <x v="3"/>
    <x v="9"/>
    <x v="0"/>
    <s v="CA"/>
    <x v="36"/>
    <x v="0"/>
    <m/>
    <x v="7"/>
    <m/>
    <m/>
    <m/>
    <s v="0–49"/>
  </r>
  <r>
    <x v="254"/>
    <s v="Anurag Gupta"/>
    <s v="62790"/>
    <s v="ZM1250623CAG00534"/>
    <x v="1"/>
    <n v="548"/>
    <s v="Replacement"/>
    <m/>
    <x v="10"/>
    <x v="1"/>
    <s v="NOT POWERING ON"/>
    <x v="5"/>
    <x v="3"/>
    <x v="10"/>
    <x v="0"/>
    <s v="CA"/>
    <x v="22"/>
    <x v="0"/>
    <m/>
    <x v="7"/>
    <m/>
    <m/>
    <m/>
    <s v="500–999"/>
  </r>
  <r>
    <x v="255"/>
    <s v="Charu Upadhyay"/>
    <s v="69693"/>
    <s v="ZM1250729CAG01703"/>
    <x v="1"/>
    <n v="3"/>
    <s v="Replacement"/>
    <m/>
    <x v="10"/>
    <x v="1"/>
    <s v="TRANSFER ARM RATTLING NOISE"/>
    <x v="1"/>
    <x v="1"/>
    <x v="1"/>
    <x v="0"/>
    <s v="CA"/>
    <x v="2"/>
    <x v="0"/>
    <m/>
    <x v="7"/>
    <m/>
    <m/>
    <m/>
    <s v="0–49"/>
  </r>
  <r>
    <x v="255"/>
    <s v="Usha Perumal"/>
    <s v="65765"/>
    <s v="ZM1250730MEG00597"/>
    <x v="1"/>
    <n v="47"/>
    <s v="Replacement"/>
    <m/>
    <x v="10"/>
    <x v="1"/>
    <s v="TRANSFER ARM RATTLING NOISE"/>
    <x v="1"/>
    <x v="1"/>
    <x v="1"/>
    <x v="0"/>
    <s v="ME"/>
    <x v="32"/>
    <x v="0"/>
    <m/>
    <x v="7"/>
    <m/>
    <m/>
    <m/>
    <s v="0–49"/>
  </r>
  <r>
    <x v="255"/>
    <s v="Vipul Madhwani"/>
    <s v="67966"/>
    <s v="ZM1250940MEG01006"/>
    <x v="1"/>
    <n v="1"/>
    <s v="Replacement"/>
    <m/>
    <x v="10"/>
    <x v="1"/>
    <s v="INCORRECT PARTS PLACEMENT"/>
    <x v="148"/>
    <x v="9"/>
    <x v="9"/>
    <x v="0"/>
    <s v="ME"/>
    <x v="14"/>
    <x v="0"/>
    <m/>
    <x v="7"/>
    <m/>
    <m/>
    <m/>
    <s v="0–49"/>
  </r>
  <r>
    <x v="255"/>
    <s v="Aditya Chaoji"/>
    <s v="63140"/>
    <s v="ZM1250521CAG00410"/>
    <x v="1"/>
    <n v="14"/>
    <s v="Replacement"/>
    <m/>
    <x v="10"/>
    <x v="1"/>
    <s v="TRANSFER ARM STUCK"/>
    <x v="3"/>
    <x v="1"/>
    <x v="11"/>
    <x v="0"/>
    <s v="CA"/>
    <x v="34"/>
    <x v="0"/>
    <m/>
    <x v="7"/>
    <m/>
    <m/>
    <m/>
    <s v="0–49"/>
  </r>
  <r>
    <x v="255"/>
    <s v="Kapildeo Girase"/>
    <s v="63544"/>
    <s v="ZM1250730MEG00587"/>
    <x v="1"/>
    <n v="233"/>
    <s v="Replacement"/>
    <m/>
    <x v="10"/>
    <x v="1"/>
    <s v="LOUD KNEADING NOISE"/>
    <x v="32"/>
    <x v="0"/>
    <x v="1"/>
    <x v="0"/>
    <s v="ME"/>
    <x v="32"/>
    <x v="0"/>
    <m/>
    <x v="7"/>
    <m/>
    <m/>
    <m/>
    <s v="50–499"/>
  </r>
  <r>
    <x v="256"/>
    <s v="Santosh  Nalla"/>
    <s v="64076"/>
    <s v="ZM1250626CAW01250"/>
    <x v="1"/>
    <n v="22"/>
    <s v="Refund with Return"/>
    <m/>
    <x v="10"/>
    <x v="1"/>
    <s v="KNEADER TRAY STUCK"/>
    <x v="0"/>
    <x v="0"/>
    <x v="10"/>
    <x v="0"/>
    <s v="CA"/>
    <x v="15"/>
    <x v="0"/>
    <m/>
    <x v="7"/>
    <m/>
    <m/>
    <m/>
    <s v="0–49"/>
  </r>
  <r>
    <x v="256"/>
    <s v="Ami Parikh"/>
    <s v="64820"/>
    <s v="ZM1250625CAG00968"/>
    <x v="1"/>
    <n v="20"/>
    <s v="Refund with Return"/>
    <m/>
    <x v="10"/>
    <x v="1"/>
    <s v="SHIPMENT DAMAGE"/>
    <x v="155"/>
    <x v="5"/>
    <x v="10"/>
    <x v="0"/>
    <s v="CA"/>
    <x v="29"/>
    <x v="0"/>
    <m/>
    <x v="7"/>
    <m/>
    <m/>
    <m/>
    <s v="0–49"/>
  </r>
  <r>
    <x v="256"/>
    <s v="Vishal Chandna"/>
    <s v="65725"/>
    <s v="ZM1250835MEG00849"/>
    <x v="1"/>
    <n v="288"/>
    <s v="Replacement"/>
    <m/>
    <x v="10"/>
    <x v="1"/>
    <s v="TOP CASING CRACK"/>
    <x v="8"/>
    <x v="5"/>
    <x v="3"/>
    <x v="0"/>
    <s v="ME"/>
    <x v="8"/>
    <x v="0"/>
    <m/>
    <x v="7"/>
    <m/>
    <m/>
    <m/>
    <s v="50–499"/>
  </r>
  <r>
    <x v="256"/>
    <s v="Abhijeet Behera"/>
    <s v="67157"/>
    <s v="ZM1250834CAG02049"/>
    <x v="1"/>
    <n v="4"/>
    <s v="Replacement"/>
    <m/>
    <x v="10"/>
    <x v="1"/>
    <s v="TRANSFER ARM STUCK"/>
    <x v="3"/>
    <x v="1"/>
    <x v="3"/>
    <x v="0"/>
    <s v="CA"/>
    <x v="35"/>
    <x v="0"/>
    <m/>
    <x v="7"/>
    <m/>
    <m/>
    <m/>
    <s v="0–49"/>
  </r>
  <r>
    <x v="256"/>
    <s v="Sachin Bhagat"/>
    <s v="63533"/>
    <s v="ZM1250625CAG00879"/>
    <x v="1"/>
    <n v="134"/>
    <s v="Replacement"/>
    <m/>
    <x v="10"/>
    <x v="1"/>
    <s v="NOT POWERING ON"/>
    <x v="5"/>
    <x v="3"/>
    <x v="10"/>
    <x v="0"/>
    <s v="CA"/>
    <x v="29"/>
    <x v="0"/>
    <m/>
    <x v="7"/>
    <m/>
    <m/>
    <m/>
    <s v="50–499"/>
  </r>
  <r>
    <x v="256"/>
    <s v="Krunal Patel"/>
    <s v="66060"/>
    <s v="ZM1250731CAG01917"/>
    <x v="1"/>
    <n v="36"/>
    <s v="Refund with Return"/>
    <m/>
    <x v="10"/>
    <x v="1"/>
    <s v="PARTIALLY UNCOOKED"/>
    <x v="30"/>
    <x v="17"/>
    <x v="1"/>
    <x v="0"/>
    <s v="CA"/>
    <x v="33"/>
    <x v="0"/>
    <m/>
    <x v="7"/>
    <m/>
    <m/>
    <m/>
    <s v="0–49"/>
  </r>
  <r>
    <x v="256"/>
    <s v="Anannya Joshi"/>
    <s v="67856"/>
    <s v="ZM1250835CAG02598"/>
    <x v="1"/>
    <n v="13"/>
    <s v="Refund with Return"/>
    <m/>
    <x v="10"/>
    <x v="1"/>
    <s v="PARTIALLY UNCOOKED"/>
    <x v="30"/>
    <x v="17"/>
    <x v="3"/>
    <x v="0"/>
    <s v="CA"/>
    <x v="8"/>
    <x v="0"/>
    <m/>
    <x v="7"/>
    <m/>
    <m/>
    <m/>
    <s v="0–49"/>
  </r>
  <r>
    <x v="256"/>
    <s v="Chakrapani Bandaru"/>
    <s v="68607"/>
    <s v="ZM1250940MEG01004"/>
    <x v="1"/>
    <n v="2"/>
    <s v="Replacement"/>
    <m/>
    <x v="10"/>
    <x v="1"/>
    <s v="SLAVE COMMUNICATION ERROR"/>
    <x v="18"/>
    <x v="3"/>
    <x v="9"/>
    <x v="0"/>
    <s v="ME"/>
    <x v="14"/>
    <x v="0"/>
    <m/>
    <x v="7"/>
    <m/>
    <m/>
    <m/>
    <s v="0–49"/>
  </r>
  <r>
    <x v="256"/>
    <s v="Piyush Anand"/>
    <s v="69457"/>
    <s v="ZM1250836CAG02809"/>
    <x v="1"/>
    <n v="20"/>
    <s v="Replacement"/>
    <m/>
    <x v="10"/>
    <x v="1"/>
    <s v="TRANSFER ARM RATTLING NOISE"/>
    <x v="1"/>
    <x v="1"/>
    <x v="3"/>
    <x v="0"/>
    <s v="CA"/>
    <x v="13"/>
    <x v="0"/>
    <m/>
    <x v="7"/>
    <m/>
    <m/>
    <m/>
    <s v="0–49"/>
  </r>
  <r>
    <x v="257"/>
    <s v="Mitesh Patel"/>
    <s v="64739"/>
    <s v="ZM1250625CAG00813"/>
    <x v="1"/>
    <n v="0"/>
    <s v="Refund with Return"/>
    <m/>
    <x v="10"/>
    <x v="1"/>
    <s v="CUSTOMER_EXPECTATION"/>
    <x v="98"/>
    <x v="14"/>
    <x v="10"/>
    <x v="0"/>
    <s v="CA"/>
    <x v="29"/>
    <x v="0"/>
    <m/>
    <x v="7"/>
    <m/>
    <m/>
    <m/>
    <s v="0–49"/>
  </r>
  <r>
    <x v="257"/>
    <s v="Rohit Bagalkot"/>
    <s v="65052"/>
    <s v="ZM1250624CAG00786"/>
    <x v="1"/>
    <n v="13"/>
    <s v="Replacement"/>
    <m/>
    <x v="10"/>
    <x v="1"/>
    <s v="NOT POWERING ON"/>
    <x v="5"/>
    <x v="3"/>
    <x v="10"/>
    <x v="0"/>
    <s v="CA"/>
    <x v="37"/>
    <x v="0"/>
    <m/>
    <x v="7"/>
    <m/>
    <m/>
    <m/>
    <s v="0–49"/>
  </r>
  <r>
    <x v="257"/>
    <s v="Abhishank Sahu"/>
    <s v="67372"/>
    <s v="ZM1250834CAG02443"/>
    <x v="1"/>
    <n v="15"/>
    <s v="Refund with Return"/>
    <m/>
    <x v="10"/>
    <x v="1"/>
    <s v="CHANGE_MIND"/>
    <x v="92"/>
    <x v="16"/>
    <x v="3"/>
    <x v="0"/>
    <s v="CA"/>
    <x v="35"/>
    <x v="0"/>
    <m/>
    <x v="7"/>
    <m/>
    <m/>
    <m/>
    <s v="0–49"/>
  </r>
  <r>
    <x v="257"/>
    <s v="RAjan Ranga"/>
    <s v="64337"/>
    <s v="ZM1250625CAG01066"/>
    <x v="1"/>
    <n v="10"/>
    <s v="Replacement"/>
    <m/>
    <x v="10"/>
    <x v="1"/>
    <s v="SLURRY DOUGH"/>
    <x v="88"/>
    <x v="17"/>
    <x v="10"/>
    <x v="0"/>
    <s v="CA"/>
    <x v="29"/>
    <x v="0"/>
    <m/>
    <x v="7"/>
    <m/>
    <m/>
    <m/>
    <s v="0–49"/>
  </r>
  <r>
    <x v="257"/>
    <s v="Raghav Puranik"/>
    <s v="64950"/>
    <s v="ZM1250731CAG01924"/>
    <x v="1"/>
    <n v="3"/>
    <s v="Replacement"/>
    <m/>
    <x v="10"/>
    <x v="1"/>
    <s v="TRANSFER ARM STUCK"/>
    <x v="3"/>
    <x v="1"/>
    <x v="1"/>
    <x v="0"/>
    <s v="CA"/>
    <x v="33"/>
    <x v="0"/>
    <m/>
    <x v="7"/>
    <m/>
    <m/>
    <m/>
    <s v="0–49"/>
  </r>
  <r>
    <x v="257"/>
    <s v="Sandhya Savalam Chandra"/>
    <s v="65062"/>
    <s v="ZM1250625CAG01026"/>
    <x v="1"/>
    <n v="341"/>
    <s v="Replacement"/>
    <m/>
    <x v="10"/>
    <x v="1"/>
    <s v="NOT POWERING ON"/>
    <x v="5"/>
    <x v="3"/>
    <x v="10"/>
    <x v="0"/>
    <s v="CA"/>
    <x v="29"/>
    <x v="0"/>
    <m/>
    <x v="7"/>
    <m/>
    <m/>
    <m/>
    <s v="50–499"/>
  </r>
  <r>
    <x v="257"/>
    <s v="Sudheer Penupolu"/>
    <s v="65896"/>
    <s v="ZM1250729CAG01745"/>
    <x v="1"/>
    <n v="1"/>
    <s v="Replacement"/>
    <m/>
    <x v="10"/>
    <x v="1"/>
    <s v="PRESS PAN STUCK"/>
    <x v="7"/>
    <x v="4"/>
    <x v="1"/>
    <x v="0"/>
    <s v="CA"/>
    <x v="2"/>
    <x v="0"/>
    <m/>
    <x v="7"/>
    <m/>
    <m/>
    <m/>
    <s v="0–49"/>
  </r>
  <r>
    <x v="257"/>
    <s v="Lata Nawal"/>
    <s v="65086"/>
    <s v="ZM1250625CAG00837"/>
    <x v="1"/>
    <n v="0"/>
    <s v="Refund with Return"/>
    <m/>
    <x v="10"/>
    <x v="1"/>
    <s v="TRANSFER ARM STUCK"/>
    <x v="3"/>
    <x v="1"/>
    <x v="10"/>
    <x v="0"/>
    <s v="CA"/>
    <x v="29"/>
    <x v="0"/>
    <m/>
    <x v="7"/>
    <m/>
    <m/>
    <m/>
    <s v="0–49"/>
  </r>
  <r>
    <x v="257"/>
    <s v="Sandeepkumar Kothiwale"/>
    <s v="65931"/>
    <s v="ZM1250728CAG01490"/>
    <x v="1"/>
    <n v="462"/>
    <s v="Replacement"/>
    <m/>
    <x v="10"/>
    <x v="1"/>
    <s v="TRANSFER ARM RATTLING NOISE"/>
    <x v="1"/>
    <x v="1"/>
    <x v="1"/>
    <x v="0"/>
    <s v="CA"/>
    <x v="31"/>
    <x v="0"/>
    <m/>
    <x v="7"/>
    <m/>
    <m/>
    <m/>
    <s v="50–499"/>
  </r>
  <r>
    <x v="257"/>
    <s v="Durgesh Tiwari "/>
    <s v="69445"/>
    <s v="ZM1250937CAG02896"/>
    <x v="1"/>
    <n v="20"/>
    <s v="Replacement"/>
    <m/>
    <x v="10"/>
    <x v="1"/>
    <s v="NOT POWERING ON"/>
    <x v="5"/>
    <x v="3"/>
    <x v="9"/>
    <x v="0"/>
    <s v="CA"/>
    <x v="21"/>
    <x v="0"/>
    <m/>
    <x v="7"/>
    <m/>
    <m/>
    <m/>
    <s v="0–49"/>
  </r>
  <r>
    <x v="258"/>
    <s v="Anand  Kulkarni"/>
    <s v="65025"/>
    <s v="ZM1250730MEG00651"/>
    <x v="1"/>
    <n v="5"/>
    <s v="Replacement"/>
    <m/>
    <x v="10"/>
    <x v="1"/>
    <s v="TRANSFER ARM RATTLING NOISE"/>
    <x v="1"/>
    <x v="1"/>
    <x v="1"/>
    <x v="0"/>
    <s v="ME"/>
    <x v="32"/>
    <x v="0"/>
    <m/>
    <x v="7"/>
    <m/>
    <m/>
    <m/>
    <s v="0–49"/>
  </r>
  <r>
    <x v="258"/>
    <s v="Abhilash Padinyarae Kamberath"/>
    <s v="62731"/>
    <s v="ZM1250626CAW01200"/>
    <x v="1"/>
    <n v="10"/>
    <s v="Replacement"/>
    <m/>
    <x v="10"/>
    <x v="1"/>
    <s v="NOT POWERING ON"/>
    <x v="5"/>
    <x v="3"/>
    <x v="10"/>
    <x v="0"/>
    <s v="CA"/>
    <x v="15"/>
    <x v="0"/>
    <m/>
    <x v="7"/>
    <m/>
    <m/>
    <m/>
    <s v="0–49"/>
  </r>
  <r>
    <x v="258"/>
    <s v="Shruti Chakravarthy"/>
    <s v="64733"/>
    <s v="ZM1250625CAG00844"/>
    <x v="1"/>
    <n v="0"/>
    <s v="Replacement"/>
    <m/>
    <x v="10"/>
    <x v="1"/>
    <s v="NOT POWERING ON"/>
    <x v="5"/>
    <x v="3"/>
    <x v="10"/>
    <x v="0"/>
    <s v="CA"/>
    <x v="29"/>
    <x v="0"/>
    <m/>
    <x v="7"/>
    <m/>
    <m/>
    <m/>
    <s v="0–49"/>
  </r>
  <r>
    <x v="258"/>
    <s v="Purvi Vashi"/>
    <s v="63372"/>
    <s v="ZM1250939CAW03199"/>
    <x v="1"/>
    <n v="14"/>
    <s v="Refund with Return"/>
    <m/>
    <x v="10"/>
    <x v="1"/>
    <s v="TRANSFER ARM RATTLING NOISE"/>
    <x v="1"/>
    <x v="1"/>
    <x v="9"/>
    <x v="0"/>
    <s v="CA"/>
    <x v="36"/>
    <x v="0"/>
    <m/>
    <x v="7"/>
    <m/>
    <m/>
    <m/>
    <s v="0–49"/>
  </r>
  <r>
    <x v="258"/>
    <s v="SAICHANDRA PRODDUTOORI"/>
    <s v="67015"/>
    <s v="ZM1250832CAW02168"/>
    <x v="1"/>
    <n v="37"/>
    <s v="Replacement"/>
    <m/>
    <x v="10"/>
    <x v="1"/>
    <s v="NOT POWERING ON"/>
    <x v="5"/>
    <x v="3"/>
    <x v="3"/>
    <x v="0"/>
    <s v="CA"/>
    <x v="23"/>
    <x v="0"/>
    <m/>
    <x v="7"/>
    <m/>
    <m/>
    <m/>
    <s v="0–49"/>
  </r>
  <r>
    <x v="258"/>
    <s v="syed irtaza Hussain"/>
    <s v="69141"/>
    <s v="ZM1250833MEG00751"/>
    <x v="1"/>
    <n v="375"/>
    <s v="Replacement"/>
    <m/>
    <x v="10"/>
    <x v="1"/>
    <s v="KNEAD BLADE STUCK"/>
    <x v="2"/>
    <x v="0"/>
    <x v="3"/>
    <x v="0"/>
    <s v="ME"/>
    <x v="24"/>
    <x v="0"/>
    <m/>
    <x v="7"/>
    <m/>
    <m/>
    <m/>
    <s v="50–499"/>
  </r>
  <r>
    <x v="258"/>
    <s v="Zoheb Khot"/>
    <s v="66339"/>
    <s v="ZM1250731CAG01903"/>
    <x v="1"/>
    <n v="79"/>
    <s v="Replacement"/>
    <m/>
    <x v="10"/>
    <x v="1"/>
    <s v="TOP CASING CRACK"/>
    <x v="8"/>
    <x v="5"/>
    <x v="1"/>
    <x v="0"/>
    <s v="CA"/>
    <x v="33"/>
    <x v="0"/>
    <m/>
    <x v="7"/>
    <m/>
    <m/>
    <m/>
    <s v="50–499"/>
  </r>
  <r>
    <x v="258"/>
    <s v="Samiun Saeed"/>
    <s v="67263"/>
    <s v="ZM1250835MEG00942"/>
    <x v="1"/>
    <n v="31"/>
    <s v="Replacement"/>
    <m/>
    <x v="10"/>
    <x v="1"/>
    <s v="KNEAD BLADE STUCK"/>
    <x v="2"/>
    <x v="0"/>
    <x v="3"/>
    <x v="0"/>
    <s v="ME"/>
    <x v="8"/>
    <x v="0"/>
    <m/>
    <x v="7"/>
    <m/>
    <m/>
    <m/>
    <s v="0–49"/>
  </r>
  <r>
    <x v="258"/>
    <s v="Tulasi Maddi"/>
    <s v="67513"/>
    <s v="ZM1250832CAG02021"/>
    <x v="1"/>
    <n v="0"/>
    <s v="Replacement"/>
    <m/>
    <x v="10"/>
    <x v="1"/>
    <s v="KNEAD BLADE STUCK"/>
    <x v="2"/>
    <x v="0"/>
    <x v="3"/>
    <x v="0"/>
    <s v="CA"/>
    <x v="23"/>
    <x v="0"/>
    <m/>
    <x v="7"/>
    <m/>
    <m/>
    <m/>
    <s v="0–49"/>
  </r>
  <r>
    <x v="258"/>
    <s v="Pawan Wattamwar"/>
    <s v="65777"/>
    <s v="ZM1250731CAG01874"/>
    <x v="1"/>
    <n v="465"/>
    <s v="Replacement"/>
    <m/>
    <x v="10"/>
    <x v="1"/>
    <s v="NOT POWERING ON"/>
    <x v="5"/>
    <x v="3"/>
    <x v="1"/>
    <x v="0"/>
    <s v="CA"/>
    <x v="33"/>
    <x v="0"/>
    <m/>
    <x v="7"/>
    <m/>
    <m/>
    <m/>
    <s v="50–499"/>
  </r>
  <r>
    <x v="258"/>
    <s v="Rahul Vora"/>
    <s v="69193"/>
    <s v="ZM1250940MEG00992"/>
    <x v="1"/>
    <n v="19"/>
    <s v="Replacement"/>
    <m/>
    <x v="10"/>
    <x v="1"/>
    <s v="TOP CASING CRACK"/>
    <x v="8"/>
    <x v="5"/>
    <x v="9"/>
    <x v="0"/>
    <s v="ME"/>
    <x v="14"/>
    <x v="0"/>
    <m/>
    <x v="7"/>
    <m/>
    <m/>
    <m/>
    <s v="0–49"/>
  </r>
  <r>
    <x v="258"/>
    <s v="Ravindra Kanade"/>
    <s v="65373"/>
    <s v="ZM1250832CAW02159"/>
    <x v="1"/>
    <n v="10"/>
    <s v="Replacement"/>
    <m/>
    <x v="10"/>
    <x v="1"/>
    <s v="NOT POWERING ON"/>
    <x v="5"/>
    <x v="3"/>
    <x v="3"/>
    <x v="0"/>
    <s v="CA"/>
    <x v="23"/>
    <x v="0"/>
    <m/>
    <x v="7"/>
    <m/>
    <m/>
    <m/>
    <s v="0–49"/>
  </r>
  <r>
    <x v="258"/>
    <s v="Makarand Khaparde"/>
    <s v="67097"/>
    <s v="ZM1250834CAG02430"/>
    <x v="1"/>
    <n v="9"/>
    <s v="Replacement"/>
    <m/>
    <x v="10"/>
    <x v="1"/>
    <s v="TRANSFER ARM RATTLING NOISE"/>
    <x v="1"/>
    <x v="1"/>
    <x v="3"/>
    <x v="0"/>
    <s v="CA"/>
    <x v="35"/>
    <x v="0"/>
    <m/>
    <x v="7"/>
    <m/>
    <m/>
    <m/>
    <s v="0–49"/>
  </r>
  <r>
    <x v="258"/>
    <s v="Vineela Muppavarapu"/>
    <s v="70160"/>
    <s v="ZM1250940CAW03593"/>
    <x v="1"/>
    <n v="7"/>
    <s v="Replacement"/>
    <m/>
    <x v="10"/>
    <x v="1"/>
    <s v="TRANSFER ARM RATTLING NOISE"/>
    <x v="1"/>
    <x v="1"/>
    <x v="9"/>
    <x v="0"/>
    <s v="CA"/>
    <x v="14"/>
    <x v="0"/>
    <m/>
    <x v="7"/>
    <m/>
    <m/>
    <m/>
    <s v="0–49"/>
  </r>
  <r>
    <x v="258"/>
    <s v="Asha Razdan"/>
    <s v="71813"/>
    <s v="ZM1250833MEG00721"/>
    <x v="1"/>
    <n v="20"/>
    <s v="Replacement"/>
    <m/>
    <x v="10"/>
    <x v="1"/>
    <s v="TRANSFER ARM RATTLING NOISE"/>
    <x v="1"/>
    <x v="1"/>
    <x v="3"/>
    <x v="0"/>
    <s v="ME"/>
    <x v="24"/>
    <x v="0"/>
    <m/>
    <x v="7"/>
    <m/>
    <m/>
    <m/>
    <s v="0–49"/>
  </r>
  <r>
    <x v="258"/>
    <s v="Prachi Golatkar"/>
    <s v="69497"/>
    <s v="ZM1250940MEG01063"/>
    <x v="1"/>
    <n v="6"/>
    <s v="Replacement"/>
    <m/>
    <x v="10"/>
    <x v="1"/>
    <s v="TOP CASING CRACK"/>
    <x v="8"/>
    <x v="5"/>
    <x v="9"/>
    <x v="0"/>
    <s v="ME"/>
    <x v="14"/>
    <x v="0"/>
    <m/>
    <x v="7"/>
    <m/>
    <m/>
    <m/>
    <s v="0–49"/>
  </r>
  <r>
    <x v="258"/>
    <s v="Apoorve Shrivastava"/>
    <s v="66669"/>
    <s v="ZM1250731CAG01867"/>
    <x v="1"/>
    <n v="61"/>
    <s v="Replacement"/>
    <m/>
    <x v="10"/>
    <x v="1"/>
    <s v="PRESS PAN STUCK"/>
    <x v="7"/>
    <x v="4"/>
    <x v="1"/>
    <x v="0"/>
    <s v="CA"/>
    <x v="33"/>
    <x v="0"/>
    <m/>
    <x v="7"/>
    <m/>
    <m/>
    <m/>
    <s v="50–499"/>
  </r>
  <r>
    <x v="259"/>
    <s v="Zamir kadawala"/>
    <s v="67978"/>
    <s v="ZM1250937CAG02980"/>
    <x v="1"/>
    <n v="16"/>
    <s v="Replacement"/>
    <m/>
    <x v="10"/>
    <x v="1"/>
    <s v="INCORRECT PARTS PLACEMENT"/>
    <x v="148"/>
    <x v="9"/>
    <x v="9"/>
    <x v="0"/>
    <s v="CA"/>
    <x v="21"/>
    <x v="0"/>
    <m/>
    <x v="7"/>
    <m/>
    <m/>
    <m/>
    <s v="0–49"/>
  </r>
  <r>
    <x v="259"/>
    <s v="Sanjeev  Chaudhry"/>
    <s v="66402"/>
    <s v="ZM1250834CAW02255"/>
    <x v="1"/>
    <n v="0"/>
    <s v="Replacement"/>
    <m/>
    <x v="10"/>
    <x v="1"/>
    <s v="NOT POWERING ON"/>
    <x v="5"/>
    <x v="3"/>
    <x v="3"/>
    <x v="0"/>
    <s v="CA"/>
    <x v="35"/>
    <x v="0"/>
    <m/>
    <x v="7"/>
    <m/>
    <m/>
    <m/>
    <s v="0–49"/>
  </r>
  <r>
    <x v="259"/>
    <s v="Umesh Nimkar"/>
    <s v="64096"/>
    <s v="ZM1250624CAG00770"/>
    <x v="1"/>
    <n v="20"/>
    <s v="Replacement"/>
    <m/>
    <x v="10"/>
    <x v="1"/>
    <s v="NOT POWERING ON"/>
    <x v="5"/>
    <x v="3"/>
    <x v="10"/>
    <x v="0"/>
    <s v="CA"/>
    <x v="37"/>
    <x v="0"/>
    <m/>
    <x v="7"/>
    <m/>
    <m/>
    <m/>
    <s v="0–49"/>
  </r>
  <r>
    <x v="259"/>
    <s v="Steneycharls Kalasava"/>
    <s v="65970"/>
    <s v="ZM1250731CAG01893"/>
    <x v="1"/>
    <n v="54"/>
    <s v="Replacement"/>
    <m/>
    <x v="10"/>
    <x v="1"/>
    <s v="NOT POWERING ON"/>
    <x v="5"/>
    <x v="3"/>
    <x v="1"/>
    <x v="0"/>
    <s v="CA"/>
    <x v="33"/>
    <x v="0"/>
    <m/>
    <x v="7"/>
    <m/>
    <m/>
    <m/>
    <s v="50–499"/>
  </r>
  <r>
    <x v="259"/>
    <s v="Kailash Chand Jain"/>
    <s v="IN2508"/>
    <s v="ZM1250834MEG00788"/>
    <x v="1"/>
    <n v="20"/>
    <s v="Replacement"/>
    <m/>
    <x v="10"/>
    <x v="1"/>
    <s v="TRANSFER ARM STUCK"/>
    <x v="3"/>
    <x v="1"/>
    <x v="3"/>
    <x v="0"/>
    <s v="ME"/>
    <x v="35"/>
    <x v="0"/>
    <m/>
    <x v="7"/>
    <m/>
    <m/>
    <m/>
    <s v="0–49"/>
  </r>
  <r>
    <x v="260"/>
    <s v="Karthik Nandakumar"/>
    <s v="64878"/>
    <s v="ZM1250624CAG00797"/>
    <x v="1"/>
    <n v="20"/>
    <s v="Replacement"/>
    <m/>
    <x v="10"/>
    <x v="1"/>
    <s v="LOST SHIPMENT"/>
    <x v="69"/>
    <x v="5"/>
    <x v="10"/>
    <x v="0"/>
    <s v="CA"/>
    <x v="37"/>
    <x v="0"/>
    <m/>
    <x v="7"/>
    <m/>
    <m/>
    <m/>
    <s v="0–49"/>
  </r>
  <r>
    <x v="260"/>
    <s v="Bhargavi Lakshmi Veturi"/>
    <s v="63593"/>
    <s v="ZM1250416CAG00196"/>
    <x v="1"/>
    <n v="284"/>
    <s v="Replacement"/>
    <m/>
    <x v="10"/>
    <x v="1"/>
    <s v="TRANSFER ARM STUCK"/>
    <x v="3"/>
    <x v="1"/>
    <x v="5"/>
    <x v="0"/>
    <s v="CA"/>
    <x v="7"/>
    <x v="0"/>
    <m/>
    <x v="7"/>
    <m/>
    <m/>
    <m/>
    <s v="50–499"/>
  </r>
  <r>
    <x v="260"/>
    <s v="Amit Bhalerao"/>
    <s v="65074"/>
    <s v="ZM1250728MEW00530"/>
    <x v="1"/>
    <n v="21"/>
    <s v="Refund with Return"/>
    <m/>
    <x v="10"/>
    <x v="1"/>
    <s v="CUSTOMER_EXPECTATION"/>
    <x v="98"/>
    <x v="14"/>
    <x v="1"/>
    <x v="0"/>
    <s v="ME"/>
    <x v="31"/>
    <x v="0"/>
    <m/>
    <x v="7"/>
    <m/>
    <m/>
    <m/>
    <s v="0–49"/>
  </r>
  <r>
    <x v="260"/>
    <s v="Ullas Pandey"/>
    <s v="70206"/>
    <s v="ZM1250835MEW00869"/>
    <x v="1"/>
    <n v="27"/>
    <s v="Refund with Return"/>
    <m/>
    <x v="10"/>
    <x v="1"/>
    <s v="TOP CASING CRACK"/>
    <x v="8"/>
    <x v="5"/>
    <x v="3"/>
    <x v="0"/>
    <s v="ME"/>
    <x v="8"/>
    <x v="0"/>
    <m/>
    <x v="7"/>
    <m/>
    <m/>
    <m/>
    <s v="0–49"/>
  </r>
  <r>
    <x v="260"/>
    <s v="Snehal Thakkar"/>
    <s v="69007"/>
    <s v="ZM1250937CAG02956"/>
    <x v="1"/>
    <n v="13"/>
    <s v="Replacement"/>
    <m/>
    <x v="10"/>
    <x v="1"/>
    <s v="NOT POWERING ON"/>
    <x v="5"/>
    <x v="3"/>
    <x v="9"/>
    <x v="0"/>
    <s v="CA"/>
    <x v="21"/>
    <x v="0"/>
    <m/>
    <x v="7"/>
    <m/>
    <m/>
    <m/>
    <s v="0–49"/>
  </r>
  <r>
    <x v="260"/>
    <s v="Kishan Shah"/>
    <s v="69100"/>
    <s v="ZM1250833MEG00724"/>
    <x v="1"/>
    <n v="15"/>
    <s v="Refund with Return"/>
    <m/>
    <x v="10"/>
    <x v="1"/>
    <s v="FULLY UNCOOKED"/>
    <x v="30"/>
    <x v="17"/>
    <x v="3"/>
    <x v="0"/>
    <s v="ME"/>
    <x v="24"/>
    <x v="0"/>
    <m/>
    <x v="7"/>
    <m/>
    <m/>
    <m/>
    <s v="0–49"/>
  </r>
  <r>
    <x v="260"/>
    <s v="Preeti Gupta"/>
    <s v="63803"/>
    <s v="ZM1250626CAW01254"/>
    <x v="1"/>
    <n v="22"/>
    <s v="Replacement"/>
    <m/>
    <x v="10"/>
    <x v="1"/>
    <s v="KNEAD BLADE STUCK"/>
    <x v="2"/>
    <x v="0"/>
    <x v="10"/>
    <x v="0"/>
    <s v="CA"/>
    <x v="15"/>
    <x v="0"/>
    <m/>
    <x v="7"/>
    <m/>
    <m/>
    <m/>
    <s v="0–49"/>
  </r>
  <r>
    <x v="260"/>
    <s v="Shailendra Chaudhary"/>
    <s v="63012"/>
    <s v="ZM1250521CAG00451"/>
    <x v="1"/>
    <n v="20"/>
    <s v="Replacement"/>
    <m/>
    <x v="10"/>
    <x v="1"/>
    <s v="KNEADER TRAY STUCK"/>
    <x v="0"/>
    <x v="0"/>
    <x v="11"/>
    <x v="0"/>
    <s v="CA"/>
    <x v="34"/>
    <x v="0"/>
    <m/>
    <x v="7"/>
    <m/>
    <m/>
    <m/>
    <s v="0–49"/>
  </r>
  <r>
    <x v="260"/>
    <s v="Ritesh Gandhi"/>
    <s v="66449"/>
    <s v="ZM1250832CAW02161"/>
    <x v="1"/>
    <n v="13"/>
    <s v="Replacement"/>
    <m/>
    <x v="10"/>
    <x v="1"/>
    <s v="NOT POWERING ON"/>
    <x v="5"/>
    <x v="3"/>
    <x v="3"/>
    <x v="0"/>
    <s v="CA"/>
    <x v="23"/>
    <x v="0"/>
    <m/>
    <x v="7"/>
    <m/>
    <m/>
    <m/>
    <s v="0–49"/>
  </r>
  <r>
    <x v="260"/>
    <s v="Sabika Nazim"/>
    <s v="69251"/>
    <s v="ZM1250835CAG02664"/>
    <x v="1"/>
    <n v="13"/>
    <s v="Replacement"/>
    <m/>
    <x v="10"/>
    <x v="1"/>
    <s v="NOT POWERING ON"/>
    <x v="5"/>
    <x v="3"/>
    <x v="3"/>
    <x v="0"/>
    <s v="CA"/>
    <x v="8"/>
    <x v="0"/>
    <m/>
    <x v="7"/>
    <m/>
    <m/>
    <m/>
    <s v="0–49"/>
  </r>
  <r>
    <x v="260"/>
    <s v="Arshdeep singh"/>
    <s v="69624"/>
    <s v="ZM1250937CAG02841"/>
    <x v="1"/>
    <n v="0"/>
    <s v="Replacement"/>
    <m/>
    <x v="10"/>
    <x v="1"/>
    <s v="TRANSFER ARM STUCK"/>
    <x v="3"/>
    <x v="1"/>
    <x v="9"/>
    <x v="0"/>
    <s v="CA"/>
    <x v="21"/>
    <x v="0"/>
    <m/>
    <x v="7"/>
    <m/>
    <m/>
    <m/>
    <s v="0–49"/>
  </r>
  <r>
    <x v="260"/>
    <s v="Sheetal Bhamare"/>
    <s v="64450"/>
    <s v="ZM1250729CAW01863"/>
    <x v="1"/>
    <n v="20"/>
    <s v="Replacement"/>
    <m/>
    <x v="10"/>
    <x v="1"/>
    <s v="SLAVE COMMUNICATION ERROR"/>
    <x v="18"/>
    <x v="3"/>
    <x v="1"/>
    <x v="0"/>
    <s v="CA"/>
    <x v="2"/>
    <x v="0"/>
    <m/>
    <x v="7"/>
    <m/>
    <m/>
    <m/>
    <s v="0–49"/>
  </r>
  <r>
    <x v="261"/>
    <s v="Ruchir Soni"/>
    <s v="66437"/>
    <s v="ZM1250626CAW01378"/>
    <x v="1"/>
    <n v="20"/>
    <s v="Replacement"/>
    <m/>
    <x v="10"/>
    <x v="1"/>
    <s v="NOT POWERING ON"/>
    <x v="5"/>
    <x v="3"/>
    <x v="10"/>
    <x v="0"/>
    <s v="CA"/>
    <x v="15"/>
    <x v="0"/>
    <m/>
    <x v="7"/>
    <m/>
    <m/>
    <m/>
    <s v="0–49"/>
  </r>
  <r>
    <x v="262"/>
    <s v="Kishori Powar"/>
    <s v="67560"/>
    <s v="ZM1250937CAG02917"/>
    <x v="1"/>
    <n v="13"/>
    <s v="Refund with Return"/>
    <m/>
    <x v="10"/>
    <x v="1"/>
    <s v="NOT POWERING ON"/>
    <x v="5"/>
    <x v="3"/>
    <x v="9"/>
    <x v="0"/>
    <s v="CA"/>
    <x v="21"/>
    <x v="0"/>
    <m/>
    <x v="7"/>
    <m/>
    <m/>
    <m/>
    <s v="0–49"/>
  </r>
  <r>
    <x v="262"/>
    <s v="Hrishikesh Chandgaonkar"/>
    <s v="65959"/>
    <s v="ZM1250626CAW01420"/>
    <x v="1"/>
    <n v="53"/>
    <s v="Replacement"/>
    <m/>
    <x v="10"/>
    <x v="1"/>
    <s v="TRANSFER ARM RATTLING NOISE"/>
    <x v="1"/>
    <x v="1"/>
    <x v="10"/>
    <x v="0"/>
    <s v="CA"/>
    <x v="15"/>
    <x v="0"/>
    <m/>
    <x v="7"/>
    <m/>
    <m/>
    <m/>
    <s v="50–499"/>
  </r>
  <r>
    <x v="262"/>
    <s v="Sushma Sharma"/>
    <s v="69995"/>
    <s v="ZM1250730MEG00625"/>
    <x v="1"/>
    <n v="8"/>
    <s v="Refund with Return"/>
    <m/>
    <x v="10"/>
    <x v="1"/>
    <s v="KNEAD BLADE STUCK"/>
    <x v="2"/>
    <x v="0"/>
    <x v="1"/>
    <x v="0"/>
    <s v="ME"/>
    <x v="32"/>
    <x v="0"/>
    <m/>
    <x v="7"/>
    <m/>
    <m/>
    <m/>
    <s v="0–49"/>
  </r>
  <r>
    <x v="262"/>
    <s v="Usman Ali Satti"/>
    <s v="62101"/>
    <s v="ZM1250834CAG02523"/>
    <x v="1"/>
    <n v="603"/>
    <s v="Replacement"/>
    <m/>
    <x v="10"/>
    <x v="1"/>
    <s v="PARTIALLY UNCOOKED"/>
    <x v="30"/>
    <x v="17"/>
    <x v="3"/>
    <x v="0"/>
    <s v="CA"/>
    <x v="35"/>
    <x v="0"/>
    <m/>
    <x v="7"/>
    <m/>
    <m/>
    <m/>
    <s v="500–999"/>
  </r>
  <r>
    <x v="262"/>
    <s v="Prateek Gupta"/>
    <s v="64191"/>
    <s v="ZM1250625CAG00895"/>
    <x v="1"/>
    <n v="222"/>
    <s v="Replacement"/>
    <m/>
    <x v="10"/>
    <x v="1"/>
    <s v="NOT POWERING ON"/>
    <x v="5"/>
    <x v="3"/>
    <x v="10"/>
    <x v="0"/>
    <s v="CA"/>
    <x v="29"/>
    <x v="0"/>
    <m/>
    <x v="7"/>
    <m/>
    <m/>
    <m/>
    <s v="50–499"/>
  </r>
  <r>
    <x v="262"/>
    <s v="Praveen Durgampudi"/>
    <s v="65957"/>
    <s v="ZM1250834CAW02218"/>
    <x v="1"/>
    <n v="12"/>
    <s v="Replacement"/>
    <m/>
    <x v="10"/>
    <x v="1"/>
    <s v="NOT POWERING ON"/>
    <x v="5"/>
    <x v="3"/>
    <x v="3"/>
    <x v="0"/>
    <s v="CA"/>
    <x v="35"/>
    <x v="0"/>
    <m/>
    <x v="7"/>
    <m/>
    <m/>
    <m/>
    <s v="0–49"/>
  </r>
  <r>
    <x v="262"/>
    <s v="Sheetal Dekondwar"/>
    <s v="60253"/>
    <s v="ZM1250834CAG02356"/>
    <x v="1"/>
    <n v="4"/>
    <s v="Replacement"/>
    <m/>
    <x v="10"/>
    <x v="1"/>
    <s v="TOP CASING CRACK"/>
    <x v="8"/>
    <x v="5"/>
    <x v="3"/>
    <x v="0"/>
    <s v="CA"/>
    <x v="35"/>
    <x v="0"/>
    <m/>
    <x v="7"/>
    <m/>
    <m/>
    <m/>
    <s v="0–49"/>
  </r>
  <r>
    <x v="262"/>
    <s v="Abhishek Kishore"/>
    <s v="67040"/>
    <s v="ZM1250728MEG00374"/>
    <x v="1"/>
    <n v="31"/>
    <s v="Replacement"/>
    <m/>
    <x v="10"/>
    <x v="1"/>
    <s v="DAMAGED VT"/>
    <x v="45"/>
    <x v="9"/>
    <x v="1"/>
    <x v="0"/>
    <s v="ME"/>
    <x v="31"/>
    <x v="0"/>
    <m/>
    <x v="7"/>
    <m/>
    <m/>
    <m/>
    <s v="0–49"/>
  </r>
  <r>
    <x v="263"/>
    <s v="Lakshmi Sabbisetty"/>
    <s v="69819"/>
    <s v="ZM1250730CAW01914"/>
    <x v="1"/>
    <n v="220"/>
    <s v="Replacement"/>
    <m/>
    <x v="10"/>
    <x v="1"/>
    <s v="KNEADER TRAY STUCK"/>
    <x v="0"/>
    <x v="0"/>
    <x v="1"/>
    <x v="0"/>
    <s v="CA"/>
    <x v="32"/>
    <x v="0"/>
    <m/>
    <x v="7"/>
    <m/>
    <m/>
    <m/>
    <s v="50–499"/>
  </r>
  <r>
    <x v="263"/>
    <s v="Mohit Mathur"/>
    <s v="66684"/>
    <s v="ZM1250729CAG01662"/>
    <x v="1"/>
    <n v="13"/>
    <s v="Refund with Return"/>
    <m/>
    <x v="10"/>
    <x v="1"/>
    <s v="ROTI QUALITY"/>
    <x v="30"/>
    <x v="17"/>
    <x v="1"/>
    <x v="0"/>
    <s v="CA"/>
    <x v="2"/>
    <x v="0"/>
    <m/>
    <x v="7"/>
    <m/>
    <m/>
    <m/>
    <s v="0–49"/>
  </r>
  <r>
    <x v="263"/>
    <s v="Karamvir Kaur"/>
    <s v="67337"/>
    <s v="ZM1250834CAG02482"/>
    <x v="1"/>
    <n v="41"/>
    <s v="Refund with Return"/>
    <m/>
    <x v="10"/>
    <x v="1"/>
    <s v="ROTI QUALITY"/>
    <x v="30"/>
    <x v="17"/>
    <x v="3"/>
    <x v="0"/>
    <s v="CA"/>
    <x v="35"/>
    <x v="0"/>
    <m/>
    <x v="7"/>
    <m/>
    <m/>
    <m/>
    <s v="0–49"/>
  </r>
  <r>
    <x v="263"/>
    <s v="Mohammad Arif"/>
    <s v="65325"/>
    <s v="ZM1250728CAG01529"/>
    <x v="1"/>
    <n v="7"/>
    <s v="Replacement"/>
    <m/>
    <x v="10"/>
    <x v="1"/>
    <s v="TRANSFER ARM RATTLING NOISE"/>
    <x v="1"/>
    <x v="1"/>
    <x v="1"/>
    <x v="0"/>
    <s v="CA"/>
    <x v="31"/>
    <x v="0"/>
    <m/>
    <x v="7"/>
    <m/>
    <m/>
    <m/>
    <s v="0–49"/>
  </r>
  <r>
    <x v="263"/>
    <s v="Vikram Kapoor"/>
    <s v="64021"/>
    <s v="ZM1250728MEW00505"/>
    <x v="1"/>
    <n v="23"/>
    <s v="Replacement"/>
    <m/>
    <x v="10"/>
    <x v="1"/>
    <s v="TRANSFER ARM RATTLING NOISE"/>
    <x v="1"/>
    <x v="1"/>
    <x v="1"/>
    <x v="0"/>
    <s v="ME"/>
    <x v="31"/>
    <x v="0"/>
    <m/>
    <x v="7"/>
    <m/>
    <m/>
    <m/>
    <s v="0–49"/>
  </r>
  <r>
    <x v="263"/>
    <s v="Pranjal Desai"/>
    <s v="65441"/>
    <s v="ZM1250832CAW02181"/>
    <x v="1"/>
    <n v="38"/>
    <s v="Replacement"/>
    <m/>
    <x v="10"/>
    <x v="1"/>
    <s v="NOT POWERING ON"/>
    <x v="5"/>
    <x v="3"/>
    <x v="3"/>
    <x v="0"/>
    <s v="CA"/>
    <x v="23"/>
    <x v="0"/>
    <m/>
    <x v="7"/>
    <m/>
    <m/>
    <m/>
    <s v="0–49"/>
  </r>
  <r>
    <x v="263"/>
    <s v="Mazahir Rahim"/>
    <s v="63787"/>
    <s v="ZM1250625CAW01150"/>
    <x v="1"/>
    <n v="20"/>
    <s v="Replacement"/>
    <m/>
    <x v="10"/>
    <x v="1"/>
    <s v="NOT POWERING ON"/>
    <x v="5"/>
    <x v="3"/>
    <x v="10"/>
    <x v="0"/>
    <s v="CA"/>
    <x v="29"/>
    <x v="0"/>
    <m/>
    <x v="7"/>
    <m/>
    <m/>
    <m/>
    <s v="0–49"/>
  </r>
  <r>
    <x v="264"/>
    <s v="Naushad Lalani"/>
    <s v="69296"/>
    <s v="ZM1250836CAG02810"/>
    <x v="1"/>
    <n v="13"/>
    <s v="Replacement"/>
    <m/>
    <x v="10"/>
    <x v="1"/>
    <s v="MACHINE OFFLINE"/>
    <x v="112"/>
    <x v="12"/>
    <x v="3"/>
    <x v="0"/>
    <s v="CA"/>
    <x v="13"/>
    <x v="0"/>
    <m/>
    <x v="7"/>
    <m/>
    <m/>
    <m/>
    <s v="0–49"/>
  </r>
  <r>
    <x v="264"/>
    <s v="Aneri Bhadreshkumar Shah"/>
    <s v="65594"/>
    <s v="ZM1250728CAG01506"/>
    <x v="1"/>
    <n v="19"/>
    <s v="Replacement"/>
    <m/>
    <x v="10"/>
    <x v="1"/>
    <s v="KNEAD BLADE STUCK"/>
    <x v="2"/>
    <x v="0"/>
    <x v="1"/>
    <x v="0"/>
    <s v="CA"/>
    <x v="31"/>
    <x v="0"/>
    <m/>
    <x v="7"/>
    <m/>
    <m/>
    <m/>
    <s v="0–49"/>
  </r>
  <r>
    <x v="264"/>
    <s v="Abhinav Gupta"/>
    <s v="63353"/>
    <s v="ZM1250311CAW0064"/>
    <x v="1"/>
    <n v="0"/>
    <s v="Replacement"/>
    <m/>
    <x v="10"/>
    <x v="1"/>
    <s v="FREQUENT AI ERROR"/>
    <x v="160"/>
    <x v="15"/>
    <x v="7"/>
    <x v="0"/>
    <s v="CA"/>
    <x v="10"/>
    <x v="0"/>
    <m/>
    <x v="7"/>
    <m/>
    <m/>
    <m/>
    <s v="0–49"/>
  </r>
  <r>
    <x v="264"/>
    <s v="Neeraj Jha"/>
    <s v="67701"/>
    <s v="ZM1250834CAG02462"/>
    <x v="1"/>
    <n v="12"/>
    <s v="Replacement"/>
    <m/>
    <x v="10"/>
    <x v="1"/>
    <s v="DAMAGED VT"/>
    <x v="45"/>
    <x v="9"/>
    <x v="3"/>
    <x v="0"/>
    <s v="CA"/>
    <x v="35"/>
    <x v="0"/>
    <m/>
    <x v="7"/>
    <m/>
    <m/>
    <m/>
    <s v="0–49"/>
  </r>
  <r>
    <x v="264"/>
    <s v="Venkata Raghuveer"/>
    <s v="65801"/>
    <s v="ZM1250727MEW00252"/>
    <x v="1"/>
    <n v="1889"/>
    <s v="Replacement"/>
    <m/>
    <x v="10"/>
    <x v="1"/>
    <s v="NOT POWERING ON"/>
    <x v="5"/>
    <x v="3"/>
    <x v="1"/>
    <x v="0"/>
    <s v="ME"/>
    <x v="28"/>
    <x v="0"/>
    <m/>
    <x v="7"/>
    <m/>
    <m/>
    <m/>
    <s v="1,000–1,999"/>
  </r>
  <r>
    <x v="264"/>
    <s v="sunny dahiya"/>
    <s v="65444"/>
    <s v="ZM1250626CAW01270"/>
    <x v="1"/>
    <n v="26"/>
    <s v="Replacement"/>
    <m/>
    <x v="10"/>
    <x v="1"/>
    <s v="TRANSFER ARM STUCK"/>
    <x v="3"/>
    <x v="1"/>
    <x v="10"/>
    <x v="0"/>
    <s v="CA"/>
    <x v="15"/>
    <x v="0"/>
    <m/>
    <x v="7"/>
    <m/>
    <m/>
    <m/>
    <s v="0–49"/>
  </r>
  <r>
    <x v="264"/>
    <s v="veena gautam"/>
    <s v="65150"/>
    <s v="ZM1250832CAW02108"/>
    <x v="1"/>
    <n v="22"/>
    <s v="Refund with Return"/>
    <m/>
    <x v="10"/>
    <x v="1"/>
    <s v="STIRRER BROKEN"/>
    <x v="22"/>
    <x v="10"/>
    <x v="3"/>
    <x v="0"/>
    <s v="CA"/>
    <x v="23"/>
    <x v="0"/>
    <m/>
    <x v="7"/>
    <m/>
    <m/>
    <m/>
    <s v="0–49"/>
  </r>
  <r>
    <x v="264"/>
    <s v="Ahish Dandekar"/>
    <s v="67588"/>
    <s v="ZM1250940CAW03549"/>
    <x v="1"/>
    <n v="0"/>
    <s v="Replacement"/>
    <m/>
    <x v="10"/>
    <x v="1"/>
    <s v="CANNOT CONNECT TO WI-FI"/>
    <x v="23"/>
    <x v="12"/>
    <x v="9"/>
    <x v="0"/>
    <s v="CA"/>
    <x v="14"/>
    <x v="0"/>
    <m/>
    <x v="7"/>
    <m/>
    <m/>
    <m/>
    <s v="0–49"/>
  </r>
  <r>
    <x v="264"/>
    <s v="Vaibhav Wadikar"/>
    <s v="68977"/>
    <s v="ZM1250937CAG02905"/>
    <x v="1"/>
    <n v="45"/>
    <s v="Replacement"/>
    <m/>
    <x v="10"/>
    <x v="1"/>
    <s v="LOUD KNEADING NOISE"/>
    <x v="32"/>
    <x v="0"/>
    <x v="9"/>
    <x v="0"/>
    <s v="CA"/>
    <x v="21"/>
    <x v="0"/>
    <m/>
    <x v="7"/>
    <m/>
    <m/>
    <m/>
    <s v="0–49"/>
  </r>
  <r>
    <x v="264"/>
    <s v="Abhinav Varma"/>
    <s v="67948"/>
    <s v="ZM1250832CAG02018"/>
    <x v="1"/>
    <n v="0"/>
    <s v="Replacement"/>
    <m/>
    <x v="10"/>
    <x v="1"/>
    <s v="LOUD KNEADING NOISE"/>
    <x v="32"/>
    <x v="0"/>
    <x v="3"/>
    <x v="0"/>
    <s v="CA"/>
    <x v="23"/>
    <x v="0"/>
    <m/>
    <x v="7"/>
    <m/>
    <m/>
    <m/>
    <s v="0–49"/>
  </r>
  <r>
    <x v="264"/>
    <s v="Sagar Bhoite"/>
    <s v="69240"/>
    <s v="ZM1250835CAG02583"/>
    <x v="1"/>
    <n v="20"/>
    <s v="Replacement"/>
    <m/>
    <x v="10"/>
    <x v="1"/>
    <s v="KNEADER TRAY STUCK"/>
    <x v="0"/>
    <x v="0"/>
    <x v="3"/>
    <x v="0"/>
    <s v="CA"/>
    <x v="8"/>
    <x v="0"/>
    <m/>
    <x v="7"/>
    <m/>
    <m/>
    <m/>
    <s v="0–49"/>
  </r>
  <r>
    <x v="265"/>
    <s v="Surabhi Kaplay"/>
    <s v="65039"/>
    <s v="ZM1250625CAG01021"/>
    <x v="1"/>
    <n v="20"/>
    <s v="Replacement"/>
    <m/>
    <x v="11"/>
    <x v="1"/>
    <s v="NOT POWERING ON"/>
    <x v="5"/>
    <x v="3"/>
    <x v="10"/>
    <x v="0"/>
    <s v="CA"/>
    <x v="29"/>
    <x v="0"/>
    <m/>
    <x v="7"/>
    <m/>
    <m/>
    <m/>
    <s v="0–49"/>
  </r>
  <r>
    <x v="265"/>
    <s v="Shabbir Shikora"/>
    <s v="65937"/>
    <s v="ZM1250731CAG01933"/>
    <x v="1"/>
    <n v="27"/>
    <s v="Replacement"/>
    <m/>
    <x v="11"/>
    <x v="1"/>
    <s v="NOT POWERING ON"/>
    <x v="5"/>
    <x v="3"/>
    <x v="1"/>
    <x v="0"/>
    <s v="CA"/>
    <x v="33"/>
    <x v="0"/>
    <m/>
    <x v="7"/>
    <m/>
    <m/>
    <m/>
    <s v="0–49"/>
  </r>
  <r>
    <x v="265"/>
    <s v="Pranav Maheshwari"/>
    <s v="68887"/>
    <s v="ZM1250937CAG02892"/>
    <x v="1"/>
    <n v="4"/>
    <s v="Replacement"/>
    <m/>
    <x v="11"/>
    <x v="1"/>
    <s v="TRANSFER ARM RATTLING NOISE"/>
    <x v="1"/>
    <x v="1"/>
    <x v="9"/>
    <x v="0"/>
    <s v="CA"/>
    <x v="21"/>
    <x v="0"/>
    <m/>
    <x v="7"/>
    <m/>
    <m/>
    <m/>
    <s v="0–49"/>
  </r>
  <r>
    <x v="265"/>
    <s v="Jaspal Kaur"/>
    <s v="66037"/>
    <s v="ZM1250731CAG01911"/>
    <x v="1"/>
    <n v="63"/>
    <s v="Replacement"/>
    <m/>
    <x v="11"/>
    <x v="1"/>
    <s v="TOP CASING CRACK"/>
    <x v="8"/>
    <x v="5"/>
    <x v="1"/>
    <x v="0"/>
    <s v="CA"/>
    <x v="33"/>
    <x v="0"/>
    <m/>
    <x v="7"/>
    <m/>
    <m/>
    <m/>
    <s v="50–499"/>
  </r>
  <r>
    <x v="265"/>
    <s v="Kshitij Sharma"/>
    <s v="64563"/>
    <s v="ZM1250625CAG00890"/>
    <x v="1"/>
    <n v="7"/>
    <s v="Replacement"/>
    <m/>
    <x v="11"/>
    <x v="1"/>
    <s v="TRANSFER ARM RATTLING NOISE"/>
    <x v="1"/>
    <x v="1"/>
    <x v="10"/>
    <x v="0"/>
    <s v="CA"/>
    <x v="29"/>
    <x v="0"/>
    <m/>
    <x v="7"/>
    <m/>
    <m/>
    <m/>
    <s v="0–49"/>
  </r>
  <r>
    <x v="265"/>
    <s v="Wajeehuddin Samdani"/>
    <s v="65807"/>
    <s v="ZM1250833MEG00750"/>
    <x v="1"/>
    <n v="2"/>
    <s v="Replacement"/>
    <m/>
    <x v="11"/>
    <x v="1"/>
    <s v="KNEAD BLADE STUCK"/>
    <x v="2"/>
    <x v="0"/>
    <x v="3"/>
    <x v="0"/>
    <s v="ME"/>
    <x v="24"/>
    <x v="0"/>
    <m/>
    <x v="7"/>
    <m/>
    <m/>
    <m/>
    <s v="0–49"/>
  </r>
  <r>
    <x v="265"/>
    <s v="Somesh Ghunakikar"/>
    <s v="64992"/>
    <s v="ZM1250731CAG01868"/>
    <x v="1"/>
    <n v="119"/>
    <s v="Replacement"/>
    <m/>
    <x v="11"/>
    <x v="1"/>
    <s v="TRANSFER ARM RATTLING NOISE"/>
    <x v="1"/>
    <x v="1"/>
    <x v="1"/>
    <x v="0"/>
    <s v="CA"/>
    <x v="33"/>
    <x v="0"/>
    <m/>
    <x v="7"/>
    <m/>
    <m/>
    <m/>
    <s v="50–499"/>
  </r>
  <r>
    <x v="265"/>
    <s v="﻿Shubhada Shukla"/>
    <s v="64675"/>
    <s v="ZM1250727MEW00293"/>
    <x v="1"/>
    <n v="52"/>
    <s v="Replacement"/>
    <m/>
    <x v="11"/>
    <x v="1"/>
    <s v="TRANSFER ARM RATTLING NOISE"/>
    <x v="1"/>
    <x v="1"/>
    <x v="1"/>
    <x v="0"/>
    <s v="ME"/>
    <x v="28"/>
    <x v="0"/>
    <m/>
    <x v="7"/>
    <m/>
    <m/>
    <m/>
    <s v="50–499"/>
  </r>
  <r>
    <x v="265"/>
    <s v="Dipty Mohite"/>
    <s v="64569"/>
    <s v="ZM1250625CAG00988"/>
    <x v="1"/>
    <n v="79"/>
    <s v="Replacement"/>
    <m/>
    <x v="11"/>
    <x v="1"/>
    <s v="TRANSFER ARM RATTLING NOISE"/>
    <x v="1"/>
    <x v="1"/>
    <x v="10"/>
    <x v="0"/>
    <s v="CA"/>
    <x v="29"/>
    <x v="0"/>
    <m/>
    <x v="7"/>
    <m/>
    <m/>
    <m/>
    <s v="50–499"/>
  </r>
  <r>
    <x v="266"/>
    <s v="Tulika Chaturvedi"/>
    <s v="66635"/>
    <s v="ZM1250729CAG01841"/>
    <x v="1"/>
    <n v="226"/>
    <s v="Replacement"/>
    <m/>
    <x v="11"/>
    <x v="1"/>
    <s v="PRESS PAN STUCK"/>
    <x v="7"/>
    <x v="4"/>
    <x v="1"/>
    <x v="0"/>
    <s v="CA"/>
    <x v="2"/>
    <x v="0"/>
    <m/>
    <x v="7"/>
    <m/>
    <m/>
    <m/>
    <s v="50–499"/>
  </r>
  <r>
    <x v="266"/>
    <s v="Anjali Kulkarni"/>
    <s v="67508"/>
    <s v="ZM1250937CAG02835"/>
    <x v="1"/>
    <n v="19"/>
    <s v="Replacement"/>
    <m/>
    <x v="11"/>
    <x v="1"/>
    <s v="TRANSFER ARM RATTLING NOISE"/>
    <x v="1"/>
    <x v="1"/>
    <x v="9"/>
    <x v="0"/>
    <s v="CA"/>
    <x v="21"/>
    <x v="0"/>
    <m/>
    <x v="7"/>
    <m/>
    <m/>
    <m/>
    <s v="0–49"/>
  </r>
  <r>
    <x v="267"/>
    <s v="Arun Nadda"/>
    <s v="64585"/>
    <s v="ZM1250727MEG00337"/>
    <x v="1"/>
    <n v="17"/>
    <s v="Replacement"/>
    <m/>
    <x v="11"/>
    <x v="1"/>
    <s v="NOT POWERING ON"/>
    <x v="5"/>
    <x v="3"/>
    <x v="1"/>
    <x v="0"/>
    <s v="ME"/>
    <x v="28"/>
    <x v="0"/>
    <m/>
    <x v="7"/>
    <m/>
    <m/>
    <m/>
    <s v="0–49"/>
  </r>
  <r>
    <x v="267"/>
    <s v="Abhishek Jayant Kulkarni"/>
    <s v="69932"/>
    <s v="ZM1250728MEG00422"/>
    <x v="1"/>
    <n v="1"/>
    <s v="Replacement"/>
    <m/>
    <x v="11"/>
    <x v="1"/>
    <s v="KNEAD BLADE STUCK"/>
    <x v="2"/>
    <x v="0"/>
    <x v="1"/>
    <x v="0"/>
    <s v="ME"/>
    <x v="31"/>
    <x v="0"/>
    <m/>
    <x v="7"/>
    <m/>
    <m/>
    <m/>
    <s v="0–49"/>
  </r>
  <r>
    <x v="267"/>
    <s v="Santanu Chandra"/>
    <s v="64552"/>
    <s v="ZM1250626CAG01117"/>
    <x v="1"/>
    <n v="0"/>
    <s v="Refund with Return"/>
    <m/>
    <x v="11"/>
    <x v="1"/>
    <s v="LOOSE SCREW"/>
    <x v="91"/>
    <x v="7"/>
    <x v="10"/>
    <x v="0"/>
    <s v="CA"/>
    <x v="15"/>
    <x v="0"/>
    <m/>
    <x v="7"/>
    <m/>
    <m/>
    <m/>
    <s v="0–49"/>
  </r>
  <r>
    <x v="267"/>
    <s v="Lorna Dias"/>
    <s v="67553"/>
    <s v="ZM1250835CAG02552"/>
    <x v="1"/>
    <n v="2"/>
    <s v="Refund with Return"/>
    <m/>
    <x v="11"/>
    <x v="1"/>
    <s v="PARTIALLY UNCOOKED"/>
    <x v="30"/>
    <x v="17"/>
    <x v="3"/>
    <x v="0"/>
    <s v="CA"/>
    <x v="8"/>
    <x v="0"/>
    <m/>
    <x v="7"/>
    <m/>
    <m/>
    <m/>
    <s v="0–49"/>
  </r>
  <r>
    <x v="267"/>
    <s v="Anshika Jain"/>
    <s v="67437"/>
    <s v="ZM1250834CAG02535"/>
    <x v="1"/>
    <n v="13"/>
    <s v="Replacement"/>
    <m/>
    <x v="11"/>
    <x v="1"/>
    <s v="TRANSFER ARM RATTLING NOISE"/>
    <x v="1"/>
    <x v="1"/>
    <x v="3"/>
    <x v="0"/>
    <s v="CA"/>
    <x v="35"/>
    <x v="0"/>
    <m/>
    <x v="7"/>
    <m/>
    <m/>
    <m/>
    <s v="0–49"/>
  </r>
  <r>
    <x v="267"/>
    <s v="Mansher Singh"/>
    <s v="69502"/>
    <s v="ZM1250937CAG02830"/>
    <x v="1"/>
    <n v="10"/>
    <s v="Replacement"/>
    <m/>
    <x v="11"/>
    <x v="1"/>
    <s v="LEAKAGE"/>
    <x v="10"/>
    <x v="6"/>
    <x v="9"/>
    <x v="0"/>
    <s v="CA"/>
    <x v="21"/>
    <x v="0"/>
    <m/>
    <x v="7"/>
    <m/>
    <m/>
    <m/>
    <s v="0–49"/>
  </r>
  <r>
    <x v="267"/>
    <s v="Vinay Pradeep"/>
    <s v="69993"/>
    <s v="ZM1250730MEG00602"/>
    <x v="1"/>
    <n v="2"/>
    <s v="Replacement"/>
    <m/>
    <x v="11"/>
    <x v="1"/>
    <s v="KNEAD BLADE STUCK"/>
    <x v="2"/>
    <x v="0"/>
    <x v="1"/>
    <x v="0"/>
    <s v="ME"/>
    <x v="32"/>
    <x v="0"/>
    <m/>
    <x v="7"/>
    <m/>
    <m/>
    <m/>
    <s v="0–49"/>
  </r>
  <r>
    <x v="267"/>
    <s v="Supreet Nagi"/>
    <s v="72194"/>
    <s v="ZM1250937CAG02855"/>
    <x v="1"/>
    <n v="5"/>
    <s v="Replacement"/>
    <m/>
    <x v="11"/>
    <x v="1"/>
    <s v="TOP CASING CRACK"/>
    <x v="8"/>
    <x v="5"/>
    <x v="9"/>
    <x v="0"/>
    <s v="CA"/>
    <x v="21"/>
    <x v="0"/>
    <m/>
    <x v="7"/>
    <m/>
    <m/>
    <m/>
    <s v="0–49"/>
  </r>
  <r>
    <x v="268"/>
    <s v="Vivek Sharma"/>
    <s v="68884"/>
    <s v="ZM1250937CAG02877"/>
    <x v="1"/>
    <n v="37"/>
    <s v="Replacement"/>
    <m/>
    <x v="11"/>
    <x v="1"/>
    <s v="NOT POWERING ON"/>
    <x v="5"/>
    <x v="3"/>
    <x v="9"/>
    <x v="0"/>
    <s v="CA"/>
    <x v="21"/>
    <x v="0"/>
    <m/>
    <x v="7"/>
    <m/>
    <m/>
    <m/>
    <s v="0–49"/>
  </r>
  <r>
    <x v="268"/>
    <s v="Asjad Ali"/>
    <s v="69543"/>
    <s v="ZM1250937CAG02838"/>
    <x v="1"/>
    <n v="12"/>
    <s v="Replacement"/>
    <m/>
    <x v="11"/>
    <x v="1"/>
    <s v="NOT POWERING ON"/>
    <x v="5"/>
    <x v="3"/>
    <x v="9"/>
    <x v="0"/>
    <s v="CA"/>
    <x v="21"/>
    <x v="0"/>
    <m/>
    <x v="7"/>
    <m/>
    <m/>
    <m/>
    <s v="0–49"/>
  </r>
  <r>
    <x v="269"/>
    <s v="Manan Choksi"/>
    <s v="69587"/>
    <s v="ZM1250729CAG01555"/>
    <x v="1"/>
    <n v="13"/>
    <s v="Replacement"/>
    <m/>
    <x v="11"/>
    <x v="1"/>
    <s v="TRANSFER ARM STUCK"/>
    <x v="3"/>
    <x v="1"/>
    <x v="1"/>
    <x v="0"/>
    <s v="CA"/>
    <x v="2"/>
    <x v="0"/>
    <m/>
    <x v="7"/>
    <m/>
    <m/>
    <m/>
    <s v="0–49"/>
  </r>
  <r>
    <x v="269"/>
    <s v="Ritesh Dugar"/>
    <s v="67180"/>
    <s v="ZM1250832CAG02008"/>
    <x v="1"/>
    <n v="2"/>
    <s v="Replacement"/>
    <m/>
    <x v="11"/>
    <x v="1"/>
    <s v="TRANSFER ARM STUCK"/>
    <x v="3"/>
    <x v="1"/>
    <x v="3"/>
    <x v="0"/>
    <s v="CA"/>
    <x v="23"/>
    <x v="0"/>
    <m/>
    <x v="7"/>
    <m/>
    <m/>
    <m/>
    <s v="0–49"/>
  </r>
  <r>
    <x v="269"/>
    <s v="Prakash Mehta"/>
    <s v="63819"/>
    <s v="ZM1250623CAG00613"/>
    <x v="1"/>
    <n v="21"/>
    <s v="Replacement"/>
    <m/>
    <x v="11"/>
    <x v="1"/>
    <s v="NOT POWERING ON"/>
    <x v="5"/>
    <x v="3"/>
    <x v="10"/>
    <x v="0"/>
    <s v="CA"/>
    <x v="22"/>
    <x v="0"/>
    <m/>
    <x v="7"/>
    <m/>
    <m/>
    <m/>
    <s v="0–49"/>
  </r>
  <r>
    <x v="221"/>
    <s v="Jigar Joshi"/>
    <s v="67351"/>
    <s v="ZM1250834CAW02333"/>
    <x v="1"/>
    <n v="15"/>
    <s v="Replacement"/>
    <m/>
    <x v="9"/>
    <x v="1"/>
    <s v="DOUGH STUCK ON KICKER"/>
    <x v="3"/>
    <x v="1"/>
    <x v="3"/>
    <x v="0"/>
    <s v="CA"/>
    <x v="35"/>
    <x v="0"/>
    <m/>
    <x v="7"/>
    <m/>
    <m/>
    <m/>
    <s v="0–49"/>
  </r>
  <r>
    <x v="269"/>
    <s v="Namita Sikka"/>
    <s v="64918"/>
    <s v="ZM1250730MEG00550"/>
    <x v="1"/>
    <n v="7"/>
    <s v="Replacement"/>
    <m/>
    <x v="11"/>
    <x v="1"/>
    <s v="KNEADER TRAY STUCK"/>
    <x v="0"/>
    <x v="0"/>
    <x v="1"/>
    <x v="0"/>
    <s v="ME"/>
    <x v="32"/>
    <x v="0"/>
    <m/>
    <x v="7"/>
    <m/>
    <m/>
    <m/>
    <s v="0–49"/>
  </r>
  <r>
    <x v="269"/>
    <s v="Shiv Dutt"/>
    <s v="66759"/>
    <s v="ZM1250834CAW02328"/>
    <x v="1"/>
    <n v="13"/>
    <s v="Replacement"/>
    <m/>
    <x v="11"/>
    <x v="1"/>
    <s v="TRANSFER ARM STUCK"/>
    <x v="3"/>
    <x v="1"/>
    <x v="3"/>
    <x v="0"/>
    <s v="CA"/>
    <x v="35"/>
    <x v="0"/>
    <m/>
    <x v="7"/>
    <m/>
    <m/>
    <m/>
    <s v="0–49"/>
  </r>
  <r>
    <x v="269"/>
    <s v="Aastha Sharma"/>
    <s v="69128"/>
    <s v="ZM1250835CAG02642"/>
    <x v="1"/>
    <n v="0"/>
    <s v="Replacement"/>
    <m/>
    <x v="11"/>
    <x v="1"/>
    <s v="NOT POWERING ON"/>
    <x v="5"/>
    <x v="3"/>
    <x v="3"/>
    <x v="0"/>
    <s v="CA"/>
    <x v="8"/>
    <x v="0"/>
    <m/>
    <x v="7"/>
    <m/>
    <m/>
    <m/>
    <s v="0–49"/>
  </r>
  <r>
    <x v="270"/>
    <s v="Shivali Nukala"/>
    <s v="68921"/>
    <s v="ZM1250937CAG02833"/>
    <x v="1"/>
    <n v="18"/>
    <s v="Replacement"/>
    <m/>
    <x v="11"/>
    <x v="1"/>
    <s v="PRESS PAN STUCK"/>
    <x v="7"/>
    <x v="4"/>
    <x v="9"/>
    <x v="0"/>
    <s v="CA"/>
    <x v="21"/>
    <x v="0"/>
    <m/>
    <x v="7"/>
    <m/>
    <m/>
    <m/>
    <s v="0–49"/>
  </r>
  <r>
    <x v="270"/>
    <s v="Rishi Raghavan"/>
    <s v="64423"/>
    <s v="ZM1250417CAG00264"/>
    <x v="1"/>
    <n v="136"/>
    <s v="Replacement"/>
    <m/>
    <x v="11"/>
    <x v="1"/>
    <s v="TRANSFER ARM STUCK"/>
    <x v="3"/>
    <x v="1"/>
    <x v="5"/>
    <x v="0"/>
    <s v="CA"/>
    <x v="16"/>
    <x v="0"/>
    <m/>
    <x v="7"/>
    <m/>
    <m/>
    <m/>
    <s v="50–499"/>
  </r>
  <r>
    <x v="270"/>
    <s v="Ankita Thakore"/>
    <s v="65983"/>
    <s v="ZM1250729CAG01541"/>
    <x v="1"/>
    <n v="54"/>
    <s v="Replacement"/>
    <m/>
    <x v="11"/>
    <x v="1"/>
    <s v="KNEADER TRAY STUCK"/>
    <x v="0"/>
    <x v="0"/>
    <x v="1"/>
    <x v="0"/>
    <s v="CA"/>
    <x v="2"/>
    <x v="0"/>
    <m/>
    <x v="7"/>
    <m/>
    <m/>
    <m/>
    <s v="50–499"/>
  </r>
  <r>
    <x v="270"/>
    <s v="Tirtha Hegde"/>
    <s v="67282"/>
    <s v="ZM1250834CAW02320"/>
    <x v="1"/>
    <n v="117"/>
    <s v="Replacement"/>
    <m/>
    <x v="11"/>
    <x v="1"/>
    <s v="PARTIALLY UNCOOKED"/>
    <x v="30"/>
    <x v="17"/>
    <x v="3"/>
    <x v="0"/>
    <s v="CA"/>
    <x v="35"/>
    <x v="0"/>
    <m/>
    <x v="7"/>
    <m/>
    <m/>
    <m/>
    <s v="50–499"/>
  </r>
  <r>
    <x v="270"/>
    <s v="Vikram Krishnaswamy"/>
    <s v="62791"/>
    <s v="ZM1250311CAG0035"/>
    <x v="1"/>
    <n v="0"/>
    <s v="Refund with Return"/>
    <m/>
    <x v="11"/>
    <x v="1"/>
    <s v="NOT POWERING ON"/>
    <x v="5"/>
    <x v="3"/>
    <x v="7"/>
    <x v="0"/>
    <s v="CA"/>
    <x v="10"/>
    <x v="0"/>
    <m/>
    <x v="7"/>
    <m/>
    <m/>
    <m/>
    <s v="0–49"/>
  </r>
  <r>
    <x v="270"/>
    <s v="Usmat Khan"/>
    <s v="64318"/>
    <s v="ZM1250625CAG00882"/>
    <x v="1"/>
    <n v="44"/>
    <s v="Replacement"/>
    <m/>
    <x v="11"/>
    <x v="1"/>
    <s v="NOT POWERING ON"/>
    <x v="5"/>
    <x v="3"/>
    <x v="10"/>
    <x v="0"/>
    <s v="CA"/>
    <x v="29"/>
    <x v="0"/>
    <m/>
    <x v="7"/>
    <m/>
    <m/>
    <m/>
    <s v="0–49"/>
  </r>
  <r>
    <x v="270"/>
    <s v="Kritika Sureka"/>
    <s v="72488"/>
    <s v="ZM1251043CAG03710"/>
    <x v="1"/>
    <n v="247"/>
    <s v="RNEXT Upgrade"/>
    <m/>
    <x v="11"/>
    <x v="1"/>
    <s v="UPGRADE TO RNEXT"/>
    <x v="61"/>
    <x v="14"/>
    <x v="6"/>
    <x v="0"/>
    <s v="CA"/>
    <x v="9"/>
    <x v="0"/>
    <m/>
    <x v="7"/>
    <m/>
    <m/>
    <m/>
    <s v="50–499"/>
  </r>
  <r>
    <x v="270"/>
    <s v="Venkata Sai Ram Reddy Bommireddy"/>
    <s v="69431"/>
    <s v="ZM1250937CAG02836"/>
    <x v="1"/>
    <n v="8"/>
    <s v="Replacement"/>
    <m/>
    <x v="11"/>
    <x v="1"/>
    <s v="FRONT DOOR OPEN ERROR"/>
    <x v="141"/>
    <x v="18"/>
    <x v="9"/>
    <x v="0"/>
    <s v="CA"/>
    <x v="21"/>
    <x v="0"/>
    <m/>
    <x v="7"/>
    <m/>
    <m/>
    <m/>
    <s v="0–49"/>
  </r>
  <r>
    <x v="270"/>
    <s v="Parinit Pawar"/>
    <s v="65942"/>
    <s v="ZM1250835CAG02575"/>
    <x v="1"/>
    <n v="80"/>
    <s v="Replacement"/>
    <m/>
    <x v="11"/>
    <x v="1"/>
    <s v="TOP CASING CRACK"/>
    <x v="8"/>
    <x v="5"/>
    <x v="3"/>
    <x v="0"/>
    <s v="CA"/>
    <x v="8"/>
    <x v="0"/>
    <m/>
    <x v="7"/>
    <m/>
    <m/>
    <m/>
    <s v="50–499"/>
  </r>
  <r>
    <x v="270"/>
    <s v="Parthesh Gulawani"/>
    <s v="64240"/>
    <s v="ZM1250833MEG00730"/>
    <x v="1"/>
    <n v="13"/>
    <s v="Replacement"/>
    <m/>
    <x v="11"/>
    <x v="1"/>
    <s v="KNEADER TRAY STUCK"/>
    <x v="0"/>
    <x v="0"/>
    <x v="3"/>
    <x v="0"/>
    <s v="ME"/>
    <x v="24"/>
    <x v="0"/>
    <m/>
    <x v="7"/>
    <m/>
    <m/>
    <m/>
    <s v="0–49"/>
  </r>
  <r>
    <x v="270"/>
    <s v="Vivek Sharma"/>
    <s v="63649"/>
    <s v="ZM1250626CAG0117"/>
    <x v="1"/>
    <n v="0"/>
    <s v="Replacement"/>
    <m/>
    <x v="11"/>
    <x v="1"/>
    <s v="NOT POWERING ON"/>
    <x v="5"/>
    <x v="3"/>
    <x v="10"/>
    <x v="0"/>
    <s v="CA"/>
    <x v="15"/>
    <x v="0"/>
    <m/>
    <x v="7"/>
    <m/>
    <m/>
    <m/>
    <s v="0–49"/>
  </r>
  <r>
    <x v="270"/>
    <s v="Rupesh Kumar Singh"/>
    <s v="64232"/>
    <s v="ZM1250625CAG01118"/>
    <x v="1"/>
    <n v="153"/>
    <s v="Replacement"/>
    <m/>
    <x v="11"/>
    <x v="1"/>
    <s v="NOT POWERING ON"/>
    <x v="5"/>
    <x v="3"/>
    <x v="10"/>
    <x v="0"/>
    <s v="CA"/>
    <x v="29"/>
    <x v="0"/>
    <m/>
    <x v="7"/>
    <m/>
    <m/>
    <m/>
    <s v="50–499"/>
  </r>
  <r>
    <x v="270"/>
    <s v="Poonam Kharche"/>
    <s v="64664"/>
    <s v="ZM1250624CAG00821"/>
    <x v="1"/>
    <n v="101"/>
    <s v="Replacement"/>
    <m/>
    <x v="11"/>
    <x v="1"/>
    <s v="LEAKAGE"/>
    <x v="10"/>
    <x v="6"/>
    <x v="10"/>
    <x v="0"/>
    <s v="CA"/>
    <x v="37"/>
    <x v="0"/>
    <m/>
    <x v="7"/>
    <m/>
    <m/>
    <m/>
    <s v="50–499"/>
  </r>
  <r>
    <x v="270"/>
    <s v="Akansha Tiwari"/>
    <s v="55623"/>
    <s v="ZM1250833MEG00696"/>
    <x v="1"/>
    <n v="20"/>
    <s v="Replacement"/>
    <m/>
    <x v="11"/>
    <x v="1"/>
    <s v="TRANSFER ARM STUCK"/>
    <x v="3"/>
    <x v="1"/>
    <x v="3"/>
    <x v="0"/>
    <s v="ME"/>
    <x v="24"/>
    <x v="0"/>
    <m/>
    <x v="7"/>
    <m/>
    <m/>
    <m/>
    <s v="0–49"/>
  </r>
  <r>
    <x v="271"/>
    <s v="Aakash  Khatri"/>
    <s v="33818"/>
    <s v="ZM1250728MEG00454"/>
    <x v="1"/>
    <n v="15"/>
    <s v="Replacement"/>
    <m/>
    <x v="11"/>
    <x v="1"/>
    <s v="TRANSFER ARM RATTLING NOISE"/>
    <x v="1"/>
    <x v="1"/>
    <x v="1"/>
    <x v="0"/>
    <s v="ME"/>
    <x v="31"/>
    <x v="0"/>
    <m/>
    <x v="7"/>
    <m/>
    <m/>
    <m/>
    <s v="0–49"/>
  </r>
  <r>
    <x v="271"/>
    <s v="Mandeep Singh"/>
    <s v="70490"/>
    <s v="ZM1250834CAG02521"/>
    <x v="1"/>
    <n v="1"/>
    <s v="Replacement"/>
    <m/>
    <x v="11"/>
    <x v="1"/>
    <s v="TRANSFER ARM STUCK"/>
    <x v="3"/>
    <x v="1"/>
    <x v="3"/>
    <x v="0"/>
    <s v="CA"/>
    <x v="35"/>
    <x v="0"/>
    <m/>
    <x v="7"/>
    <m/>
    <m/>
    <m/>
    <s v="0–49"/>
  </r>
  <r>
    <x v="271"/>
    <s v="Rahul Minhas"/>
    <s v="64807"/>
    <s v="ZM1250625CAG01092"/>
    <x v="1"/>
    <n v="13"/>
    <s v="Replacement"/>
    <m/>
    <x v="11"/>
    <x v="1"/>
    <s v="NOT POWERING ON"/>
    <x v="5"/>
    <x v="3"/>
    <x v="10"/>
    <x v="0"/>
    <s v="CA"/>
    <x v="29"/>
    <x v="0"/>
    <m/>
    <x v="7"/>
    <m/>
    <m/>
    <m/>
    <s v="0–49"/>
  </r>
  <r>
    <x v="271"/>
    <s v="Prasenjit Seal"/>
    <s v="66051"/>
    <s v="ZM1250521CAG00407"/>
    <x v="1"/>
    <n v="521"/>
    <s v="Replacement"/>
    <m/>
    <x v="11"/>
    <x v="1"/>
    <s v="TRANSFER ARM STUCK"/>
    <x v="3"/>
    <x v="1"/>
    <x v="11"/>
    <x v="0"/>
    <s v="CA"/>
    <x v="34"/>
    <x v="0"/>
    <m/>
    <x v="7"/>
    <m/>
    <m/>
    <m/>
    <s v="500–999"/>
  </r>
  <r>
    <x v="271"/>
    <s v="Liyan Khan"/>
    <s v="63964"/>
    <s v="ZM1250416CAG00147"/>
    <x v="1"/>
    <n v="46"/>
    <s v="Refund with Return"/>
    <m/>
    <x v="11"/>
    <x v="1"/>
    <s v="FREQUENT AI ERROR"/>
    <x v="160"/>
    <x v="15"/>
    <x v="5"/>
    <x v="0"/>
    <s v="CA"/>
    <x v="7"/>
    <x v="0"/>
    <m/>
    <x v="7"/>
    <m/>
    <m/>
    <m/>
    <s v="0–49"/>
  </r>
  <r>
    <x v="271"/>
    <s v="Prashant Bhatnagar"/>
    <s v="63980"/>
    <s v="ZM1250627MEG00132"/>
    <x v="1"/>
    <n v="1"/>
    <s v="Replacement"/>
    <m/>
    <x v="11"/>
    <x v="1"/>
    <s v="OIL CONTAINER STUCK"/>
    <x v="158"/>
    <x v="6"/>
    <x v="10"/>
    <x v="0"/>
    <s v="ME"/>
    <x v="28"/>
    <x v="0"/>
    <m/>
    <x v="7"/>
    <m/>
    <m/>
    <m/>
    <s v="0–49"/>
  </r>
  <r>
    <x v="271"/>
    <s v="Shridhar Barot"/>
    <s v="65763"/>
    <s v="ZM1250728MEW00536"/>
    <x v="1"/>
    <n v="12"/>
    <s v="Replacement"/>
    <m/>
    <x v="11"/>
    <x v="1"/>
    <s v="DAMAGED VT"/>
    <x v="45"/>
    <x v="9"/>
    <x v="1"/>
    <x v="0"/>
    <s v="ME"/>
    <x v="31"/>
    <x v="0"/>
    <m/>
    <x v="7"/>
    <m/>
    <m/>
    <m/>
    <s v="0–49"/>
  </r>
  <r>
    <x v="271"/>
    <s v="Vidyasagar Pandey"/>
    <s v="69218"/>
    <s v="ZM1250836CAG02745"/>
    <x v="1"/>
    <n v="73"/>
    <s v="Replacement"/>
    <m/>
    <x v="11"/>
    <x v="1"/>
    <s v="TOP CASING CRACK"/>
    <x v="8"/>
    <x v="5"/>
    <x v="3"/>
    <x v="0"/>
    <s v="CA"/>
    <x v="13"/>
    <x v="0"/>
    <m/>
    <x v="7"/>
    <m/>
    <m/>
    <m/>
    <s v="50–499"/>
  </r>
  <r>
    <x v="271"/>
    <s v="Bhumika Kapoor"/>
    <s v="64581"/>
    <s v="ZM1250626CAG01139"/>
    <x v="1"/>
    <n v="2"/>
    <s v="Replacement"/>
    <m/>
    <x v="11"/>
    <x v="1"/>
    <s v="DAMAGED VT"/>
    <x v="45"/>
    <x v="9"/>
    <x v="10"/>
    <x v="0"/>
    <s v="CA"/>
    <x v="15"/>
    <x v="0"/>
    <m/>
    <x v="7"/>
    <m/>
    <m/>
    <m/>
    <s v="0–49"/>
  </r>
  <r>
    <x v="271"/>
    <s v="Kanika Sharma"/>
    <s v="66143"/>
    <s v="ZM1250832CAW02157"/>
    <x v="1"/>
    <n v="0"/>
    <s v="Replacement"/>
    <m/>
    <x v="11"/>
    <x v="1"/>
    <s v="TRANSFER ARM RATTLING NOISE"/>
    <x v="1"/>
    <x v="1"/>
    <x v="3"/>
    <x v="0"/>
    <s v="CA"/>
    <x v="23"/>
    <x v="0"/>
    <m/>
    <x v="7"/>
    <m/>
    <m/>
    <m/>
    <s v="0–49"/>
  </r>
  <r>
    <x v="271"/>
    <s v="Nidhi Jain"/>
    <s v="70017"/>
    <s v="ZM1250730CAW01937"/>
    <x v="1"/>
    <n v="77"/>
    <s v="Replacement"/>
    <m/>
    <x v="11"/>
    <x v="1"/>
    <s v="TRANSFER ARM STUCK"/>
    <x v="3"/>
    <x v="1"/>
    <x v="1"/>
    <x v="0"/>
    <s v="CA"/>
    <x v="32"/>
    <x v="0"/>
    <m/>
    <x v="7"/>
    <m/>
    <m/>
    <m/>
    <s v="50–499"/>
  </r>
  <r>
    <x v="271"/>
    <s v="Himanshu Gaggad"/>
    <s v="65646"/>
    <s v="ZM1250834CAW02242"/>
    <x v="1"/>
    <n v="29"/>
    <s v="Replacement"/>
    <m/>
    <x v="11"/>
    <x v="1"/>
    <s v="NOT POWERING ON"/>
    <x v="5"/>
    <x v="3"/>
    <x v="3"/>
    <x v="0"/>
    <s v="CA"/>
    <x v="35"/>
    <x v="0"/>
    <m/>
    <x v="7"/>
    <m/>
    <m/>
    <m/>
    <s v="0–49"/>
  </r>
  <r>
    <x v="272"/>
    <s v="Sanket Korade"/>
    <s v="63302"/>
    <s v="ZM1250522CAG00471"/>
    <x v="1"/>
    <n v="0"/>
    <s v="Replacement"/>
    <m/>
    <x v="11"/>
    <x v="1"/>
    <s v="NOT POWERING ON"/>
    <x v="5"/>
    <x v="3"/>
    <x v="11"/>
    <x v="0"/>
    <s v="CA"/>
    <x v="40"/>
    <x v="0"/>
    <m/>
    <x v="7"/>
    <m/>
    <m/>
    <m/>
    <s v="0–49"/>
  </r>
  <r>
    <x v="272"/>
    <s v="Amoli Vaidya"/>
    <s v="64806"/>
    <s v="ZM1250624CAG00803"/>
    <x v="1"/>
    <n v="10"/>
    <s v="Replacement"/>
    <m/>
    <x v="11"/>
    <x v="1"/>
    <s v="NOT POWERING ON"/>
    <x v="5"/>
    <x v="3"/>
    <x v="10"/>
    <x v="0"/>
    <s v="CA"/>
    <x v="37"/>
    <x v="0"/>
    <m/>
    <x v="7"/>
    <m/>
    <m/>
    <m/>
    <s v="0–49"/>
  </r>
  <r>
    <x v="272"/>
    <s v="Sriram Krishnaswamy"/>
    <s v="62885"/>
    <s v="ZM1250624CAG00772"/>
    <x v="1"/>
    <n v="324"/>
    <s v="Replacement"/>
    <m/>
    <x v="11"/>
    <x v="1"/>
    <s v="CANNOT TRANSFER DOUGHBALL"/>
    <x v="3"/>
    <x v="1"/>
    <x v="10"/>
    <x v="0"/>
    <s v="CA"/>
    <x v="37"/>
    <x v="0"/>
    <m/>
    <x v="7"/>
    <m/>
    <m/>
    <m/>
    <s v="50–499"/>
  </r>
  <r>
    <x v="272"/>
    <s v="Harpreet kaur"/>
    <s v="67581"/>
    <s v="ZM1250835CAG02690"/>
    <x v="1"/>
    <n v="67"/>
    <s v="Replacement"/>
    <m/>
    <x v="11"/>
    <x v="1"/>
    <s v="NOT POWERING ON"/>
    <x v="5"/>
    <x v="3"/>
    <x v="3"/>
    <x v="0"/>
    <s v="CA"/>
    <x v="8"/>
    <x v="0"/>
    <m/>
    <x v="7"/>
    <m/>
    <m/>
    <m/>
    <s v="50–499"/>
  </r>
  <r>
    <x v="272"/>
    <s v="Jagdish Sharma"/>
    <s v="IN2523"/>
    <s v="ZM1250833MEG00772"/>
    <x v="1"/>
    <n v="14"/>
    <s v="Replacement"/>
    <m/>
    <x v="11"/>
    <x v="1"/>
    <s v="NOT POWERING ON"/>
    <x v="5"/>
    <x v="3"/>
    <x v="3"/>
    <x v="0"/>
    <s v="ME"/>
    <x v="24"/>
    <x v="0"/>
    <m/>
    <x v="7"/>
    <m/>
    <m/>
    <m/>
    <s v="0–49"/>
  </r>
  <r>
    <x v="272"/>
    <s v="Gaurav Bansal"/>
    <s v="69247"/>
    <s v="ZM1250836CAG02743"/>
    <x v="1"/>
    <n v="20"/>
    <s v="Replacement"/>
    <m/>
    <x v="11"/>
    <x v="1"/>
    <s v="PRESS PAN STUCK"/>
    <x v="7"/>
    <x v="4"/>
    <x v="3"/>
    <x v="0"/>
    <s v="CA"/>
    <x v="13"/>
    <x v="0"/>
    <m/>
    <x v="7"/>
    <m/>
    <m/>
    <m/>
    <s v="0–49"/>
  </r>
  <r>
    <x v="272"/>
    <s v="Ashish Mehta"/>
    <s v="66287"/>
    <s v="ZM1250834CAG02479"/>
    <x v="1"/>
    <n v="100"/>
    <s v="Replacement"/>
    <m/>
    <x v="11"/>
    <x v="1"/>
    <s v="PRESS PAN STUCK"/>
    <x v="7"/>
    <x v="4"/>
    <x v="3"/>
    <x v="0"/>
    <s v="CA"/>
    <x v="35"/>
    <x v="0"/>
    <m/>
    <x v="7"/>
    <m/>
    <m/>
    <m/>
    <s v="50–499"/>
  </r>
  <r>
    <x v="272"/>
    <s v="Anurag Mathur"/>
    <s v="65982"/>
    <s v="ZM1250832CAW02120"/>
    <x v="1"/>
    <n v="82"/>
    <s v="Replacement"/>
    <m/>
    <x v="11"/>
    <x v="1"/>
    <s v="TRANSFER ARM RATTLING NOISE"/>
    <x v="1"/>
    <x v="1"/>
    <x v="3"/>
    <x v="0"/>
    <s v="CA"/>
    <x v="23"/>
    <x v="0"/>
    <m/>
    <x v="7"/>
    <m/>
    <m/>
    <m/>
    <s v="50–499"/>
  </r>
  <r>
    <x v="272"/>
    <s v="Shine Haridas Vadassery"/>
    <s v="63654"/>
    <s v="ZM1250623CAG0058"/>
    <x v="1"/>
    <n v="0"/>
    <s v="Replacement"/>
    <m/>
    <x v="11"/>
    <x v="1"/>
    <s v="TRANSFER ARM STUCK"/>
    <x v="3"/>
    <x v="1"/>
    <x v="10"/>
    <x v="0"/>
    <s v="CA"/>
    <x v="22"/>
    <x v="0"/>
    <m/>
    <x v="7"/>
    <m/>
    <m/>
    <m/>
    <s v="0–49"/>
  </r>
  <r>
    <x v="272"/>
    <s v="Jitey Aujla"/>
    <s v="64329"/>
    <s v="ZM1250729CAG01550"/>
    <x v="1"/>
    <n v="2"/>
    <s v="Replacement"/>
    <m/>
    <x v="11"/>
    <x v="1"/>
    <s v="PANS NOT HEATING"/>
    <x v="24"/>
    <x v="4"/>
    <x v="1"/>
    <x v="0"/>
    <s v="CA"/>
    <x v="2"/>
    <x v="0"/>
    <m/>
    <x v="7"/>
    <m/>
    <m/>
    <m/>
    <s v="0–49"/>
  </r>
  <r>
    <x v="272"/>
    <s v="Ashwini Prabhudesai"/>
    <s v="65838"/>
    <s v="ZM1250833MEG00762"/>
    <x v="1"/>
    <n v="124"/>
    <s v="Replacement"/>
    <m/>
    <x v="11"/>
    <x v="1"/>
    <s v="SLAVE COMMUNICATION ERROR"/>
    <x v="18"/>
    <x v="3"/>
    <x v="3"/>
    <x v="0"/>
    <s v="ME"/>
    <x v="24"/>
    <x v="0"/>
    <m/>
    <x v="7"/>
    <m/>
    <m/>
    <m/>
    <s v="50–499"/>
  </r>
  <r>
    <x v="273"/>
    <s v="Navya Gaddey"/>
    <s v="64324"/>
    <s v="ZM1250626CAW01364"/>
    <x v="1"/>
    <n v="257"/>
    <s v="Replacement"/>
    <m/>
    <x v="11"/>
    <x v="1"/>
    <s v="NOT POWERING ON"/>
    <x v="5"/>
    <x v="3"/>
    <x v="10"/>
    <x v="0"/>
    <s v="CA"/>
    <x v="15"/>
    <x v="0"/>
    <m/>
    <x v="7"/>
    <m/>
    <m/>
    <m/>
    <s v="50–499"/>
  </r>
  <r>
    <x v="273"/>
    <s v="Sanika Bhurke"/>
    <s v="67456"/>
    <s v="ZM1250835CAG02649"/>
    <x v="1"/>
    <n v="10"/>
    <s v="Replacement"/>
    <m/>
    <x v="11"/>
    <x v="1"/>
    <s v="NOT POWERING ON"/>
    <x v="5"/>
    <x v="3"/>
    <x v="3"/>
    <x v="0"/>
    <s v="CA"/>
    <x v="8"/>
    <x v="0"/>
    <m/>
    <x v="7"/>
    <m/>
    <m/>
    <m/>
    <s v="0–49"/>
  </r>
  <r>
    <x v="273"/>
    <s v="Nidhi Shah"/>
    <s v="64520"/>
    <s v="ZM1250731CAG02006"/>
    <x v="1"/>
    <n v="10"/>
    <s v="Replacement"/>
    <m/>
    <x v="11"/>
    <x v="1"/>
    <s v="NOT POWERING ON"/>
    <x v="5"/>
    <x v="3"/>
    <x v="1"/>
    <x v="0"/>
    <s v="CA"/>
    <x v="33"/>
    <x v="0"/>
    <m/>
    <x v="7"/>
    <m/>
    <m/>
    <m/>
    <s v="0–49"/>
  </r>
  <r>
    <x v="273"/>
    <s v="Devanshi Dave"/>
    <s v="69257"/>
    <s v="ZM1250936CAG02714"/>
    <x v="1"/>
    <n v="20"/>
    <s v="Replacement"/>
    <m/>
    <x v="11"/>
    <x v="1"/>
    <s v="KNEAD BLADE STUCK"/>
    <x v="2"/>
    <x v="0"/>
    <x v="9"/>
    <x v="0"/>
    <s v="CA"/>
    <x v="13"/>
    <x v="0"/>
    <m/>
    <x v="7"/>
    <m/>
    <m/>
    <m/>
    <s v="0–49"/>
  </r>
  <r>
    <x v="273"/>
    <s v="Swapna Harkut"/>
    <s v="63274"/>
    <s v="ZM1250522MEG00075"/>
    <x v="1"/>
    <n v="27"/>
    <s v="Replacement"/>
    <m/>
    <x v="11"/>
    <x v="1"/>
    <s v="ROTI QUALITY"/>
    <x v="30"/>
    <x v="17"/>
    <x v="11"/>
    <x v="0"/>
    <s v="ME"/>
    <x v="40"/>
    <x v="0"/>
    <m/>
    <x v="7"/>
    <m/>
    <m/>
    <m/>
    <s v="0–49"/>
  </r>
  <r>
    <x v="274"/>
    <s v="VIBHA SANWAL"/>
    <s v="63946"/>
    <s v="ZM1250623CAG00677"/>
    <x v="1"/>
    <n v="0"/>
    <s v="Replacement"/>
    <m/>
    <x v="11"/>
    <x v="1"/>
    <s v="NOT POWERING ON"/>
    <x v="5"/>
    <x v="3"/>
    <x v="10"/>
    <x v="0"/>
    <s v="CA"/>
    <x v="22"/>
    <x v="0"/>
    <m/>
    <x v="7"/>
    <m/>
    <m/>
    <m/>
    <s v="0–49"/>
  </r>
  <r>
    <x v="274"/>
    <s v="Pranav Shah"/>
    <s v="65265"/>
    <s v="ZM1250626CAW01388"/>
    <x v="1"/>
    <n v="20"/>
    <s v="Replacement"/>
    <m/>
    <x v="11"/>
    <x v="1"/>
    <s v="NOT POWERING ON"/>
    <x v="5"/>
    <x v="3"/>
    <x v="10"/>
    <x v="0"/>
    <s v="CA"/>
    <x v="15"/>
    <x v="0"/>
    <m/>
    <x v="7"/>
    <m/>
    <m/>
    <m/>
    <s v="0–49"/>
  </r>
  <r>
    <x v="274"/>
    <s v="Shine Haridas Vadassery"/>
    <s v="63654"/>
    <s v="ZM1250623CAG00580"/>
    <x v="1"/>
    <n v="0"/>
    <s v="Replacement"/>
    <m/>
    <x v="11"/>
    <x v="1"/>
    <s v="TRANSFER ARM STUCK"/>
    <x v="3"/>
    <x v="1"/>
    <x v="10"/>
    <x v="0"/>
    <s v="CA"/>
    <x v="22"/>
    <x v="0"/>
    <m/>
    <x v="7"/>
    <m/>
    <m/>
    <m/>
    <s v="0–49"/>
  </r>
  <r>
    <x v="275"/>
    <s v="PAWANJIT AULAKH"/>
    <s v="66812"/>
    <s v="ZM1250834CAG02422"/>
    <x v="1"/>
    <n v="8"/>
    <s v="Refund with Return"/>
    <m/>
    <x v="11"/>
    <x v="1"/>
    <s v="CUSTOMER_EXPECTATION"/>
    <x v="98"/>
    <x v="14"/>
    <x v="3"/>
    <x v="0"/>
    <s v="CA"/>
    <x v="35"/>
    <x v="0"/>
    <m/>
    <x v="7"/>
    <m/>
    <m/>
    <m/>
    <s v="0–49"/>
  </r>
  <r>
    <x v="275"/>
    <s v="Nitasha Kaushik"/>
    <s v="69876"/>
    <s v="ZM1250730MEG00579"/>
    <x v="1"/>
    <n v="13"/>
    <s v="Replacement"/>
    <m/>
    <x v="11"/>
    <x v="1"/>
    <s v="TRANSFER ARM STUCK"/>
    <x v="3"/>
    <x v="1"/>
    <x v="1"/>
    <x v="0"/>
    <s v="ME"/>
    <x v="32"/>
    <x v="0"/>
    <m/>
    <x v="7"/>
    <m/>
    <m/>
    <m/>
    <s v="0–49"/>
  </r>
  <r>
    <x v="275"/>
    <s v="Shakuntala Majumder/Pijush Dinda"/>
    <s v="64991"/>
    <s v="ZM1250624CAG00799"/>
    <x v="1"/>
    <n v="59"/>
    <s v="Replacement"/>
    <m/>
    <x v="11"/>
    <x v="1"/>
    <s v="TRANSFER ARM STUCK"/>
    <x v="3"/>
    <x v="1"/>
    <x v="10"/>
    <x v="0"/>
    <s v="CA"/>
    <x v="37"/>
    <x v="0"/>
    <m/>
    <x v="7"/>
    <m/>
    <m/>
    <m/>
    <s v="50–499"/>
  </r>
  <r>
    <x v="275"/>
    <s v="Sachin Deokar"/>
    <s v="63938"/>
    <s v="ZM1250623CAG00527"/>
    <x v="1"/>
    <n v="475"/>
    <s v="Replacement"/>
    <m/>
    <x v="11"/>
    <x v="1"/>
    <s v="NOT POWERING ON"/>
    <x v="5"/>
    <x v="3"/>
    <x v="10"/>
    <x v="0"/>
    <s v="CA"/>
    <x v="22"/>
    <x v="0"/>
    <m/>
    <x v="7"/>
    <m/>
    <m/>
    <m/>
    <s v="50–499"/>
  </r>
  <r>
    <x v="275"/>
    <s v="Nivid Dholakia"/>
    <s v="65426"/>
    <s v="ZM1250626CAW01247"/>
    <x v="1"/>
    <n v="7"/>
    <s v="Replacement"/>
    <m/>
    <x v="11"/>
    <x v="1"/>
    <s v="NOT POWERING ON"/>
    <x v="5"/>
    <x v="3"/>
    <x v="10"/>
    <x v="0"/>
    <s v="CA"/>
    <x v="15"/>
    <x v="0"/>
    <m/>
    <x v="7"/>
    <m/>
    <m/>
    <m/>
    <s v="0–49"/>
  </r>
  <r>
    <x v="276"/>
    <s v="Tanish Suthar"/>
    <s v="62880"/>
    <s v="ZM1250626CAW01180"/>
    <x v="1"/>
    <n v="121"/>
    <s v="Refund with Return"/>
    <m/>
    <x v="11"/>
    <x v="1"/>
    <s v="CANNOT TRANSFER DOUGHBALL"/>
    <x v="3"/>
    <x v="1"/>
    <x v="10"/>
    <x v="0"/>
    <s v="CA"/>
    <x v="15"/>
    <x v="0"/>
    <m/>
    <x v="7"/>
    <m/>
    <m/>
    <m/>
    <s v="50–499"/>
  </r>
  <r>
    <x v="276"/>
    <s v="Dharmendra Varma"/>
    <s v="64947"/>
    <s v="ZM1250415CAG00131"/>
    <x v="1"/>
    <n v="0"/>
    <s v="Refund with Return"/>
    <m/>
    <x v="11"/>
    <x v="1"/>
    <s v="RETURN PERIOD - CHANGE OF MIND"/>
    <x v="44"/>
    <x v="16"/>
    <x v="5"/>
    <x v="0"/>
    <s v="CA"/>
    <x v="17"/>
    <x v="0"/>
    <m/>
    <x v="7"/>
    <m/>
    <m/>
    <m/>
    <s v="0–49"/>
  </r>
  <r>
    <x v="276"/>
    <s v="Varun Rawat"/>
    <s v="64709"/>
    <s v="ZM1250727MEG00272"/>
    <x v="1"/>
    <n v="0"/>
    <s v="Refund with Return"/>
    <m/>
    <x v="11"/>
    <x v="1"/>
    <s v="KNEAD BLADE STUCK"/>
    <x v="2"/>
    <x v="0"/>
    <x v="1"/>
    <x v="0"/>
    <s v="ME"/>
    <x v="28"/>
    <x v="0"/>
    <m/>
    <x v="7"/>
    <m/>
    <m/>
    <m/>
    <s v="0–49"/>
  </r>
  <r>
    <x v="276"/>
    <s v="Simran Taya"/>
    <s v="63518"/>
    <s v="ZM1250626CAW01432"/>
    <x v="1"/>
    <n v="111"/>
    <s v="Refund with Return"/>
    <m/>
    <x v="11"/>
    <x v="1"/>
    <s v="TRANSFER ARM RATTLING NOISE"/>
    <x v="1"/>
    <x v="1"/>
    <x v="10"/>
    <x v="0"/>
    <s v="CA"/>
    <x v="15"/>
    <x v="0"/>
    <m/>
    <x v="7"/>
    <m/>
    <m/>
    <m/>
    <s v="50–499"/>
  </r>
  <r>
    <x v="276"/>
    <s v="Sanket Kulkarni"/>
    <s v="62618"/>
    <s v="ZM1250417CAGO0263"/>
    <x v="1"/>
    <n v="0"/>
    <s v="Refund with Return"/>
    <m/>
    <x v="11"/>
    <x v="1"/>
    <s v="NOT POWERING ON"/>
    <x v="5"/>
    <x v="3"/>
    <x v="5"/>
    <x v="0"/>
    <s v="CA"/>
    <x v="16"/>
    <x v="0"/>
    <m/>
    <x v="7"/>
    <m/>
    <m/>
    <m/>
    <s v="0–49"/>
  </r>
  <r>
    <x v="276"/>
    <s v="Anand Kulkarni"/>
    <s v="62816"/>
    <s v="ZM1250626CAW01265"/>
    <x v="1"/>
    <n v="0"/>
    <s v="Refund with Return"/>
    <m/>
    <x v="11"/>
    <x v="1"/>
    <s v="DELAY_DELIVERY"/>
    <x v="143"/>
    <x v="5"/>
    <x v="10"/>
    <x v="0"/>
    <s v="CA"/>
    <x v="15"/>
    <x v="0"/>
    <m/>
    <x v="7"/>
    <m/>
    <m/>
    <m/>
    <s v="0–49"/>
  </r>
  <r>
    <x v="276"/>
    <s v="Sheetal Ohal"/>
    <s v="65479"/>
    <s v="ZM1250626CAW01301"/>
    <x v="1"/>
    <n v="62"/>
    <s v="Replacement"/>
    <m/>
    <x v="11"/>
    <x v="1"/>
    <s v="NOT POWERING ON"/>
    <x v="5"/>
    <x v="3"/>
    <x v="10"/>
    <x v="0"/>
    <s v="CA"/>
    <x v="15"/>
    <x v="0"/>
    <m/>
    <x v="7"/>
    <m/>
    <m/>
    <m/>
    <s v="50–499"/>
  </r>
  <r>
    <x v="276"/>
    <s v="Simerdeep Grewal"/>
    <s v="63289"/>
    <s v="ZM1250109CAW0012"/>
    <x v="1"/>
    <n v="0"/>
    <s v="Refund with Return"/>
    <m/>
    <x v="11"/>
    <x v="1"/>
    <s v="TRANSFER ARM STUCK"/>
    <x v="3"/>
    <x v="1"/>
    <x v="4"/>
    <x v="0"/>
    <s v="CA"/>
    <x v="11"/>
    <x v="0"/>
    <m/>
    <x v="7"/>
    <m/>
    <m/>
    <m/>
    <s v="0–49"/>
  </r>
  <r>
    <x v="276"/>
    <s v="BIJU VARGHESE"/>
    <s v="67402"/>
    <s v="ZM1250835CAG02563"/>
    <x v="1"/>
    <n v="14"/>
    <s v="Refund with Return"/>
    <m/>
    <x v="11"/>
    <x v="1"/>
    <s v="DELAY_DELIVERY"/>
    <x v="143"/>
    <x v="5"/>
    <x v="3"/>
    <x v="0"/>
    <s v="CA"/>
    <x v="8"/>
    <x v="0"/>
    <m/>
    <x v="7"/>
    <m/>
    <m/>
    <m/>
    <s v="0–49"/>
  </r>
  <r>
    <x v="276"/>
    <s v="Krishna Korlapati"/>
    <s v="66296"/>
    <s v="ZM1250731CAG01943"/>
    <x v="1"/>
    <n v="13"/>
    <s v="Refund with Return"/>
    <m/>
    <x v="11"/>
    <x v="1"/>
    <s v="CANNOT CONNECT TO WI-FI"/>
    <x v="23"/>
    <x v="12"/>
    <x v="1"/>
    <x v="0"/>
    <s v="CA"/>
    <x v="33"/>
    <x v="0"/>
    <m/>
    <x v="7"/>
    <m/>
    <m/>
    <m/>
    <s v="0–49"/>
  </r>
  <r>
    <x v="276"/>
    <s v="Sakina Mala"/>
    <s v="69113"/>
    <s v="ZM1250836CAG02761"/>
    <x v="1"/>
    <n v="68"/>
    <s v="Refund with Return"/>
    <m/>
    <x v="11"/>
    <x v="1"/>
    <s v="PANS NOT HEATING"/>
    <x v="24"/>
    <x v="4"/>
    <x v="3"/>
    <x v="0"/>
    <s v="CA"/>
    <x v="13"/>
    <x v="0"/>
    <m/>
    <x v="7"/>
    <m/>
    <m/>
    <m/>
    <s v="50–499"/>
  </r>
  <r>
    <x v="276"/>
    <s v="Divanshu Mittal"/>
    <s v="66676"/>
    <s v="ZM1250834CAW02230"/>
    <x v="1"/>
    <n v="14"/>
    <s v="Replacement"/>
    <m/>
    <x v="11"/>
    <x v="1"/>
    <s v="PARTIALLY UNCOOKED"/>
    <x v="30"/>
    <x v="17"/>
    <x v="3"/>
    <x v="0"/>
    <s v="CA"/>
    <x v="35"/>
    <x v="0"/>
    <m/>
    <x v="7"/>
    <m/>
    <m/>
    <m/>
    <s v="0–49"/>
  </r>
  <r>
    <x v="276"/>
    <s v="Shivashankar Bavandla"/>
    <s v="66660"/>
    <s v="ZM1250729CAG01542"/>
    <x v="1"/>
    <n v="0"/>
    <s v="Replacement"/>
    <m/>
    <x v="11"/>
    <x v="1"/>
    <s v="TRANSFER ARM STUCK"/>
    <x v="3"/>
    <x v="1"/>
    <x v="1"/>
    <x v="0"/>
    <s v="CA"/>
    <x v="2"/>
    <x v="0"/>
    <m/>
    <x v="7"/>
    <m/>
    <m/>
    <m/>
    <s v="0–49"/>
  </r>
  <r>
    <x v="276"/>
    <s v="Ajay Tulsyan"/>
    <s v="67501"/>
    <s v="ZM1250834CAG02500"/>
    <x v="1"/>
    <n v="15"/>
    <s v="Refund with Return"/>
    <m/>
    <x v="11"/>
    <x v="1"/>
    <s v="TRANSFER ARM STUCK"/>
    <x v="3"/>
    <x v="1"/>
    <x v="3"/>
    <x v="0"/>
    <s v="CA"/>
    <x v="35"/>
    <x v="0"/>
    <m/>
    <x v="7"/>
    <m/>
    <m/>
    <m/>
    <s v="0–49"/>
  </r>
  <r>
    <x v="276"/>
    <s v="Tushar Chavan"/>
    <s v="69118"/>
    <s v="ZM1250835CAG02625"/>
    <x v="1"/>
    <n v="6"/>
    <s v="Replacement"/>
    <m/>
    <x v="11"/>
    <x v="1"/>
    <s v="NOT POWERING ON"/>
    <x v="5"/>
    <x v="3"/>
    <x v="3"/>
    <x v="0"/>
    <s v="CA"/>
    <x v="8"/>
    <x v="0"/>
    <m/>
    <x v="7"/>
    <m/>
    <m/>
    <m/>
    <s v="0–49"/>
  </r>
  <r>
    <x v="276"/>
    <s v="Poonam Mhatre"/>
    <s v="70001"/>
    <s v="ZM1250626CAW01223"/>
    <x v="1"/>
    <n v="13"/>
    <s v="Replacement"/>
    <m/>
    <x v="11"/>
    <x v="1"/>
    <s v="NOT POWERING ON"/>
    <x v="5"/>
    <x v="3"/>
    <x v="10"/>
    <x v="0"/>
    <s v="CA"/>
    <x v="15"/>
    <x v="0"/>
    <m/>
    <x v="7"/>
    <m/>
    <m/>
    <m/>
    <s v="0–49"/>
  </r>
  <r>
    <x v="276"/>
    <s v="Niyati Naik"/>
    <s v="63868"/>
    <s v="ZM1250623CAG00646"/>
    <x v="1"/>
    <n v="47"/>
    <s v="Replacement"/>
    <m/>
    <x v="11"/>
    <x v="1"/>
    <s v="LEAKAGE"/>
    <x v="10"/>
    <x v="6"/>
    <x v="10"/>
    <x v="0"/>
    <s v="CA"/>
    <x v="22"/>
    <x v="0"/>
    <m/>
    <x v="7"/>
    <m/>
    <m/>
    <m/>
    <s v="0–49"/>
  </r>
  <r>
    <x v="276"/>
    <s v="Sajan Khandelwal"/>
    <s v="63708"/>
    <s v="ZM1250624CAG00807"/>
    <x v="1"/>
    <n v="48"/>
    <s v="Replacement"/>
    <m/>
    <x v="11"/>
    <x v="1"/>
    <s v="NOT POWERING ON"/>
    <x v="5"/>
    <x v="3"/>
    <x v="10"/>
    <x v="0"/>
    <s v="CA"/>
    <x v="37"/>
    <x v="0"/>
    <m/>
    <x v="7"/>
    <m/>
    <m/>
    <m/>
    <s v="0–49"/>
  </r>
  <r>
    <x v="276"/>
    <s v="Ritesh Paunikar"/>
    <s v="64532"/>
    <s v="ZM1250730MEG00643"/>
    <x v="1"/>
    <n v="233"/>
    <s v="Replacement"/>
    <m/>
    <x v="11"/>
    <x v="1"/>
    <s v="TRANSFER ARM STUCK"/>
    <x v="3"/>
    <x v="1"/>
    <x v="1"/>
    <x v="0"/>
    <s v="ME"/>
    <x v="32"/>
    <x v="0"/>
    <m/>
    <x v="7"/>
    <m/>
    <m/>
    <m/>
    <s v="50–499"/>
  </r>
  <r>
    <x v="276"/>
    <s v="Vishwanath Taware"/>
    <s v="65984"/>
    <s v="ZM1250731CAG01855"/>
    <x v="1"/>
    <n v="174"/>
    <s v="Replacement"/>
    <m/>
    <x v="11"/>
    <x v="1"/>
    <s v="TRANSFER ARM STUCK"/>
    <x v="3"/>
    <x v="1"/>
    <x v="1"/>
    <x v="0"/>
    <s v="CA"/>
    <x v="33"/>
    <x v="0"/>
    <m/>
    <x v="7"/>
    <m/>
    <m/>
    <m/>
    <s v="50–499"/>
  </r>
  <r>
    <x v="277"/>
    <s v="Garima Jain"/>
    <s v="66048"/>
    <s v="ZM1250834CAW02228"/>
    <x v="1"/>
    <n v="37"/>
    <s v="Replacement"/>
    <m/>
    <x v="11"/>
    <x v="1"/>
    <s v="NOT POWERING ON"/>
    <x v="5"/>
    <x v="3"/>
    <x v="3"/>
    <x v="0"/>
    <s v="CA"/>
    <x v="35"/>
    <x v="0"/>
    <m/>
    <x v="7"/>
    <m/>
    <m/>
    <m/>
    <s v="0–49"/>
  </r>
  <r>
    <x v="277"/>
    <s v="Nikunjkumar Modi"/>
    <s v="64697"/>
    <s v="ZM1250730CAW01850"/>
    <x v="1"/>
    <n v="0"/>
    <s v="Replacement"/>
    <m/>
    <x v="11"/>
    <x v="1"/>
    <s v="TRANSFER ARM RATTLING NOISE"/>
    <x v="1"/>
    <x v="1"/>
    <x v="1"/>
    <x v="0"/>
    <s v="CA"/>
    <x v="32"/>
    <x v="0"/>
    <m/>
    <x v="7"/>
    <m/>
    <m/>
    <m/>
    <s v="0–49"/>
  </r>
  <r>
    <x v="277"/>
    <s v="Mayuri Kealy"/>
    <s v="68830"/>
    <s v="ZM1250835CAG02570"/>
    <x v="1"/>
    <n v="20"/>
    <s v="Replacement"/>
    <m/>
    <x v="11"/>
    <x v="1"/>
    <s v="TOP CASING CRACK"/>
    <x v="8"/>
    <x v="5"/>
    <x v="3"/>
    <x v="0"/>
    <s v="CA"/>
    <x v="8"/>
    <x v="0"/>
    <m/>
    <x v="7"/>
    <m/>
    <m/>
    <m/>
    <s v="0–49"/>
  </r>
  <r>
    <x v="277"/>
    <s v="Sara Mathew"/>
    <s v="63365"/>
    <s v="ZM1250417CAG00330"/>
    <x v="1"/>
    <n v="35"/>
    <s v="Refund with Return"/>
    <m/>
    <x v="11"/>
    <x v="1"/>
    <s v="TRANSFER ARM STUCK"/>
    <x v="3"/>
    <x v="1"/>
    <x v="5"/>
    <x v="0"/>
    <s v="CA"/>
    <x v="16"/>
    <x v="0"/>
    <m/>
    <x v="7"/>
    <m/>
    <m/>
    <m/>
    <s v="0–49"/>
  </r>
  <r>
    <x v="277"/>
    <s v="Ashish Garg"/>
    <s v="63466"/>
    <s v="ZM1250417CAG00227"/>
    <x v="1"/>
    <n v="90"/>
    <s v="Refund with Return"/>
    <m/>
    <x v="11"/>
    <x v="1"/>
    <s v="SLURRY DOUGH"/>
    <x v="88"/>
    <x v="17"/>
    <x v="5"/>
    <x v="0"/>
    <s v="CA"/>
    <x v="16"/>
    <x v="0"/>
    <m/>
    <x v="7"/>
    <m/>
    <m/>
    <m/>
    <s v="50–499"/>
  </r>
  <r>
    <x v="277"/>
    <s v="Gaurav Kairon"/>
    <s v="66644"/>
    <s v="ZM1250834CAG02439"/>
    <x v="1"/>
    <n v="5"/>
    <s v="Refund with Return"/>
    <m/>
    <x v="11"/>
    <x v="1"/>
    <s v="RETURN PERIOD - CHANGE OF MIND"/>
    <x v="44"/>
    <x v="16"/>
    <x v="3"/>
    <x v="0"/>
    <s v="CA"/>
    <x v="35"/>
    <x v="0"/>
    <m/>
    <x v="7"/>
    <m/>
    <m/>
    <m/>
    <s v="0–49"/>
  </r>
  <r>
    <x v="277"/>
    <s v="Sharafat Chatha"/>
    <s v="66877"/>
    <s v="ZM1250835CAG02596"/>
    <x v="1"/>
    <n v="1"/>
    <s v="Refund with Return"/>
    <m/>
    <x v="11"/>
    <x v="1"/>
    <s v="PARTIALLY UNCOOKED"/>
    <x v="30"/>
    <x v="17"/>
    <x v="3"/>
    <x v="0"/>
    <s v="CA"/>
    <x v="8"/>
    <x v="0"/>
    <m/>
    <x v="7"/>
    <m/>
    <m/>
    <m/>
    <s v="0–49"/>
  </r>
  <r>
    <x v="277"/>
    <s v="Nidheesh  Sharma"/>
    <s v="63135"/>
    <s v="ZM1250209CAW0039"/>
    <x v="1"/>
    <n v="0"/>
    <s v="Replacement"/>
    <m/>
    <x v="11"/>
    <x v="1"/>
    <s v="NOT POWERING ON"/>
    <x v="5"/>
    <x v="3"/>
    <x v="8"/>
    <x v="0"/>
    <s v="CA"/>
    <x v="11"/>
    <x v="0"/>
    <m/>
    <x v="7"/>
    <m/>
    <m/>
    <m/>
    <s v="0–49"/>
  </r>
  <r>
    <x v="277"/>
    <s v="Asheesh Bajaj"/>
    <s v="62856"/>
    <s v="ZM1250626CAW01282"/>
    <x v="1"/>
    <n v="17"/>
    <s v="Replacement"/>
    <m/>
    <x v="11"/>
    <x v="1"/>
    <s v="TRANSFER ARM STUCK"/>
    <x v="3"/>
    <x v="1"/>
    <x v="10"/>
    <x v="0"/>
    <s v="CA"/>
    <x v="15"/>
    <x v="0"/>
    <m/>
    <x v="7"/>
    <m/>
    <m/>
    <m/>
    <s v="0–49"/>
  </r>
  <r>
    <x v="277"/>
    <s v="Aditya Chivate"/>
    <s v="66138"/>
    <s v="ZM1250728CAG01451"/>
    <x v="1"/>
    <n v="20"/>
    <s v="Replacement"/>
    <m/>
    <x v="11"/>
    <x v="1"/>
    <s v="TRANSFER ARM STUCK"/>
    <x v="3"/>
    <x v="1"/>
    <x v="1"/>
    <x v="0"/>
    <s v="CA"/>
    <x v="31"/>
    <x v="0"/>
    <m/>
    <x v="7"/>
    <m/>
    <m/>
    <m/>
    <s v="0–49"/>
  </r>
  <r>
    <x v="277"/>
    <s v="JK Ghuman"/>
    <s v="64184"/>
    <s v="ZM1250832CAG02042"/>
    <x v="1"/>
    <n v="13"/>
    <s v="Replacement"/>
    <m/>
    <x v="11"/>
    <x v="1"/>
    <s v="TRANSFER ARM RATTLING NOISE"/>
    <x v="1"/>
    <x v="1"/>
    <x v="3"/>
    <x v="0"/>
    <s v="CA"/>
    <x v="23"/>
    <x v="0"/>
    <m/>
    <x v="7"/>
    <m/>
    <m/>
    <m/>
    <s v="0–49"/>
  </r>
  <r>
    <x v="277"/>
    <s v="Ajinkya Dhavale"/>
    <s v="69292"/>
    <s v="ZM1250624CAG00810"/>
    <x v="1"/>
    <n v="13"/>
    <s v="Replacement"/>
    <m/>
    <x v="11"/>
    <x v="1"/>
    <s v="TRANSFER ARM RATTLING NOISE"/>
    <x v="1"/>
    <x v="1"/>
    <x v="10"/>
    <x v="0"/>
    <s v="CA"/>
    <x v="37"/>
    <x v="0"/>
    <m/>
    <x v="7"/>
    <m/>
    <m/>
    <m/>
    <s v="0–49"/>
  </r>
  <r>
    <x v="277"/>
    <s v="Ravi Sooranahalli"/>
    <s v="64262"/>
    <s v="ZM1250625CAG00873"/>
    <x v="1"/>
    <n v="472"/>
    <s v="Replacement"/>
    <m/>
    <x v="11"/>
    <x v="1"/>
    <s v="TRANSFER ARM RATTLING NOISE"/>
    <x v="1"/>
    <x v="1"/>
    <x v="10"/>
    <x v="0"/>
    <s v="CA"/>
    <x v="29"/>
    <x v="0"/>
    <m/>
    <x v="7"/>
    <m/>
    <m/>
    <m/>
    <s v="50–499"/>
  </r>
  <r>
    <x v="277"/>
    <s v="Krishna Thotapalli"/>
    <s v="64768"/>
    <s v="ZM1250626CAW01244"/>
    <x v="1"/>
    <n v="20"/>
    <s v="Replacement"/>
    <m/>
    <x v="11"/>
    <x v="1"/>
    <s v="NOT POWERING ON"/>
    <x v="5"/>
    <x v="3"/>
    <x v="10"/>
    <x v="0"/>
    <s v="CA"/>
    <x v="15"/>
    <x v="0"/>
    <m/>
    <x v="7"/>
    <m/>
    <m/>
    <m/>
    <s v="0–49"/>
  </r>
  <r>
    <x v="277"/>
    <s v="Ruchika rawat"/>
    <s v="62750"/>
    <s v="ZM1250522CAG00468"/>
    <x v="1"/>
    <n v="0"/>
    <s v="Replacement"/>
    <m/>
    <x v="11"/>
    <x v="1"/>
    <s v="NOT POWERING ON"/>
    <x v="5"/>
    <x v="3"/>
    <x v="11"/>
    <x v="0"/>
    <s v="CA"/>
    <x v="40"/>
    <x v="0"/>
    <m/>
    <x v="7"/>
    <m/>
    <m/>
    <m/>
    <s v="0–49"/>
  </r>
  <r>
    <x v="277"/>
    <s v="Sayli Deshpande"/>
    <s v="64572"/>
    <s v="ZM1250731CAG01879"/>
    <x v="1"/>
    <n v="414"/>
    <s v="Replacement"/>
    <m/>
    <x v="11"/>
    <x v="1"/>
    <s v="NOT POWERING ON"/>
    <x v="5"/>
    <x v="3"/>
    <x v="1"/>
    <x v="0"/>
    <s v="CA"/>
    <x v="33"/>
    <x v="0"/>
    <m/>
    <x v="7"/>
    <m/>
    <m/>
    <m/>
    <s v="50–499"/>
  </r>
  <r>
    <x v="277"/>
    <s v="Sachin Kansal"/>
    <s v="66728"/>
    <s v="ZM1250834CAW02300"/>
    <x v="1"/>
    <n v="8"/>
    <s v="Replacement"/>
    <m/>
    <x v="11"/>
    <x v="1"/>
    <s v="KNEADER TRAY STUCK"/>
    <x v="0"/>
    <x v="0"/>
    <x v="3"/>
    <x v="0"/>
    <s v="CA"/>
    <x v="35"/>
    <x v="0"/>
    <m/>
    <x v="7"/>
    <m/>
    <m/>
    <m/>
    <s v="0–49"/>
  </r>
  <r>
    <x v="277"/>
    <s v="Bhavya Sahaya"/>
    <s v="64290"/>
    <s v="ZM1250626CAW01349"/>
    <x v="1"/>
    <n v="4"/>
    <s v="Replacement"/>
    <m/>
    <x v="11"/>
    <x v="1"/>
    <s v="CANNOT CONNECT TO WI-FI"/>
    <x v="23"/>
    <x v="12"/>
    <x v="10"/>
    <x v="0"/>
    <s v="CA"/>
    <x v="15"/>
    <x v="0"/>
    <m/>
    <x v="7"/>
    <m/>
    <m/>
    <m/>
    <s v="0–49"/>
  </r>
  <r>
    <x v="277"/>
    <s v="Gaurav Khaitan"/>
    <s v="66694"/>
    <s v="ZM1250623CAG00549"/>
    <x v="1"/>
    <n v="13"/>
    <s v="Replacement"/>
    <m/>
    <x v="11"/>
    <x v="1"/>
    <s v="TRANSFER ARM RATTLING NOISE"/>
    <x v="1"/>
    <x v="1"/>
    <x v="10"/>
    <x v="0"/>
    <s v="CA"/>
    <x v="22"/>
    <x v="0"/>
    <m/>
    <x v="7"/>
    <m/>
    <m/>
    <m/>
    <s v="0–49"/>
  </r>
  <r>
    <x v="278"/>
    <s v="Madhur Arora"/>
    <s v="65486"/>
    <s v="ZM1250727MEW00226"/>
    <x v="1"/>
    <n v="10"/>
    <s v="Refund with Return"/>
    <m/>
    <x v="11"/>
    <x v="1"/>
    <s v="DELAY_DELIVERY"/>
    <x v="143"/>
    <x v="5"/>
    <x v="1"/>
    <x v="0"/>
    <s v="ME"/>
    <x v="28"/>
    <x v="0"/>
    <m/>
    <x v="7"/>
    <m/>
    <m/>
    <m/>
    <s v="0–49"/>
  </r>
  <r>
    <x v="278"/>
    <s v="Sunilkumar Desai"/>
    <s v="63285"/>
    <s v="ZM1250417CAG00310"/>
    <x v="1"/>
    <n v="15"/>
    <s v="Refund with Return"/>
    <m/>
    <x v="11"/>
    <x v="1"/>
    <s v="LEAKAGE"/>
    <x v="10"/>
    <x v="6"/>
    <x v="5"/>
    <x v="0"/>
    <s v="CA"/>
    <x v="16"/>
    <x v="0"/>
    <m/>
    <x v="7"/>
    <m/>
    <m/>
    <m/>
    <s v="0–49"/>
  </r>
  <r>
    <x v="278"/>
    <s v="Pooja Patel"/>
    <s v="63331"/>
    <s v="ZM1250627MEG00194"/>
    <x v="1"/>
    <n v="21"/>
    <s v="Refund with Return"/>
    <m/>
    <x v="11"/>
    <x v="1"/>
    <s v="DELAY_DELIVERY"/>
    <x v="143"/>
    <x v="5"/>
    <x v="10"/>
    <x v="0"/>
    <s v="ME"/>
    <x v="28"/>
    <x v="0"/>
    <m/>
    <x v="7"/>
    <m/>
    <m/>
    <m/>
    <s v="0–49"/>
  </r>
  <r>
    <x v="278"/>
    <s v="Jigar Patel"/>
    <s v="65745"/>
    <s v="ZM1250729CAG01810"/>
    <x v="1"/>
    <n v="20"/>
    <s v="Refund with Return"/>
    <m/>
    <x v="11"/>
    <x v="1"/>
    <s v="TOP CASING CRACK"/>
    <x v="8"/>
    <x v="5"/>
    <x v="1"/>
    <x v="0"/>
    <s v="CA"/>
    <x v="2"/>
    <x v="0"/>
    <m/>
    <x v="7"/>
    <m/>
    <m/>
    <m/>
    <s v="0–49"/>
  </r>
  <r>
    <x v="228"/>
    <s v="Jay Rathi"/>
    <s v="65855"/>
    <s v="ZM1250731CAG01861"/>
    <x v="1"/>
    <n v="75"/>
    <s v="Replacement"/>
    <m/>
    <x v="9"/>
    <x v="1"/>
    <s v="DOUGH STUCK ON KICKER"/>
    <x v="3"/>
    <x v="1"/>
    <x v="1"/>
    <x v="0"/>
    <s v="CA"/>
    <x v="33"/>
    <x v="0"/>
    <m/>
    <x v="7"/>
    <m/>
    <m/>
    <m/>
    <s v="50–499"/>
  </r>
  <r>
    <x v="278"/>
    <s v="Dilip Patel"/>
    <s v="64713"/>
    <s v="ZM1250625CAG00232"/>
    <x v="1"/>
    <n v="0"/>
    <s v="Refund with Return"/>
    <m/>
    <x v="11"/>
    <x v="1"/>
    <s v="DAMAGED VT"/>
    <x v="45"/>
    <x v="9"/>
    <x v="10"/>
    <x v="0"/>
    <s v="CA"/>
    <x v="29"/>
    <x v="0"/>
    <m/>
    <x v="7"/>
    <m/>
    <m/>
    <m/>
    <s v="0–49"/>
  </r>
  <r>
    <x v="278"/>
    <s v="Deepika Thakur"/>
    <s v="69830"/>
    <s v="ZM1250624CAG00811"/>
    <x v="1"/>
    <n v="97"/>
    <s v="Refund with Return"/>
    <m/>
    <x v="11"/>
    <x v="1"/>
    <s v="PARTIALLY UNCOOKED"/>
    <x v="30"/>
    <x v="17"/>
    <x v="10"/>
    <x v="0"/>
    <s v="CA"/>
    <x v="37"/>
    <x v="0"/>
    <m/>
    <x v="7"/>
    <m/>
    <m/>
    <m/>
    <s v="50–499"/>
  </r>
  <r>
    <x v="278"/>
    <s v="Jasvinder Kaur"/>
    <s v="66282"/>
    <s v="ZM1250728MEG00400"/>
    <x v="1"/>
    <n v="30"/>
    <s v="Refund with Return"/>
    <m/>
    <x v="11"/>
    <x v="1"/>
    <s v="UI HANG"/>
    <x v="75"/>
    <x v="13"/>
    <x v="1"/>
    <x v="0"/>
    <s v="ME"/>
    <x v="31"/>
    <x v="0"/>
    <m/>
    <x v="7"/>
    <m/>
    <m/>
    <m/>
    <s v="0–49"/>
  </r>
  <r>
    <x v="278"/>
    <s v="GAGAN SADHI"/>
    <s v="63906"/>
    <s v="ZM1250727MEG00310"/>
    <x v="1"/>
    <n v="28"/>
    <s v="Refund with Return"/>
    <m/>
    <x v="11"/>
    <x v="1"/>
    <s v="TRANSFER ARM STUCK"/>
    <x v="3"/>
    <x v="1"/>
    <x v="1"/>
    <x v="0"/>
    <s v="ME"/>
    <x v="28"/>
    <x v="0"/>
    <m/>
    <x v="7"/>
    <m/>
    <m/>
    <m/>
    <s v="0–49"/>
  </r>
  <r>
    <x v="278"/>
    <s v="ashish anand"/>
    <s v="65924"/>
    <s v="ZM1250729CAG01814"/>
    <x v="1"/>
    <n v="0"/>
    <s v="Refund with Return"/>
    <m/>
    <x v="11"/>
    <x v="1"/>
    <s v="CANNOT CONNECT TO WI-FI"/>
    <x v="23"/>
    <x v="12"/>
    <x v="1"/>
    <x v="0"/>
    <s v="CA"/>
    <x v="2"/>
    <x v="0"/>
    <m/>
    <x v="7"/>
    <m/>
    <m/>
    <m/>
    <s v="0–49"/>
  </r>
  <r>
    <x v="278"/>
    <s v="Monty Verma"/>
    <s v="67322"/>
    <s v="ZM1250728MEG00441"/>
    <x v="1"/>
    <n v="25"/>
    <s v="Refund with Return"/>
    <m/>
    <x v="11"/>
    <x v="1"/>
    <s v="PARTIALLY UNCOOKED"/>
    <x v="30"/>
    <x v="17"/>
    <x v="1"/>
    <x v="0"/>
    <s v="ME"/>
    <x v="31"/>
    <x v="0"/>
    <m/>
    <x v="7"/>
    <m/>
    <m/>
    <m/>
    <s v="0–49"/>
  </r>
  <r>
    <x v="278"/>
    <s v="Poonam  Mohan"/>
    <s v="65355"/>
    <s v="ZM1250727MEG00365"/>
    <x v="1"/>
    <n v="0"/>
    <s v="Refund with Return"/>
    <m/>
    <x v="11"/>
    <x v="1"/>
    <s v="PARTIALLY UNCOOKED"/>
    <x v="30"/>
    <x v="17"/>
    <x v="1"/>
    <x v="0"/>
    <s v="ME"/>
    <x v="28"/>
    <x v="0"/>
    <m/>
    <x v="7"/>
    <m/>
    <m/>
    <m/>
    <s v="0–49"/>
  </r>
  <r>
    <x v="278"/>
    <s v="Bhupesh Hooda"/>
    <s v="62793"/>
    <s v="ZM1250417CAG00325"/>
    <x v="1"/>
    <n v="9"/>
    <s v="Refund with Return"/>
    <m/>
    <x v="11"/>
    <x v="1"/>
    <s v="SLURRY DOUGH"/>
    <x v="88"/>
    <x v="17"/>
    <x v="5"/>
    <x v="0"/>
    <s v="CA"/>
    <x v="16"/>
    <x v="0"/>
    <m/>
    <x v="7"/>
    <m/>
    <m/>
    <m/>
    <s v="0–49"/>
  </r>
  <r>
    <x v="278"/>
    <s v="Isha Modi"/>
    <s v="63004"/>
    <s v="ZM1250417CAG00222"/>
    <x v="1"/>
    <n v="0"/>
    <s v="Refund with Return"/>
    <m/>
    <x v="11"/>
    <x v="1"/>
    <s v="LEAKAGE"/>
    <x v="10"/>
    <x v="6"/>
    <x v="5"/>
    <x v="0"/>
    <s v="CA"/>
    <x v="16"/>
    <x v="0"/>
    <m/>
    <x v="7"/>
    <m/>
    <m/>
    <m/>
    <s v="0–49"/>
  </r>
  <r>
    <x v="278"/>
    <s v="Ravneet Singh"/>
    <s v="65886"/>
    <s v="ZM1250728CAG01504"/>
    <x v="1"/>
    <n v="20"/>
    <s v="Refund with Return"/>
    <m/>
    <x v="11"/>
    <x v="1"/>
    <s v="PARTIALLY UNCOOKED"/>
    <x v="30"/>
    <x v="17"/>
    <x v="1"/>
    <x v="0"/>
    <s v="CA"/>
    <x v="31"/>
    <x v="0"/>
    <m/>
    <x v="7"/>
    <m/>
    <m/>
    <m/>
    <s v="0–49"/>
  </r>
  <r>
    <x v="278"/>
    <s v="Shailavathi Jeereddy"/>
    <s v="70205"/>
    <s v="ZM1250832MEW00515"/>
    <x v="1"/>
    <n v="0"/>
    <s v="Refund with Return"/>
    <m/>
    <x v="11"/>
    <x v="1"/>
    <s v="PRESS PAN STUCK"/>
    <x v="7"/>
    <x v="4"/>
    <x v="3"/>
    <x v="0"/>
    <s v="ME"/>
    <x v="23"/>
    <x v="0"/>
    <m/>
    <x v="7"/>
    <m/>
    <m/>
    <m/>
    <s v="0–49"/>
  </r>
  <r>
    <x v="278"/>
    <s v="Navin Kesari"/>
    <s v="64576"/>
    <s v="ZM1250625CAG01040"/>
    <x v="1"/>
    <n v="23"/>
    <s v="Refund with Return"/>
    <m/>
    <x v="11"/>
    <x v="1"/>
    <s v="ROTI QUALITY"/>
    <x v="30"/>
    <x v="17"/>
    <x v="10"/>
    <x v="0"/>
    <s v="CA"/>
    <x v="29"/>
    <x v="0"/>
    <m/>
    <x v="7"/>
    <m/>
    <m/>
    <m/>
    <s v="0–49"/>
  </r>
  <r>
    <x v="278"/>
    <s v="Rahul Mehra"/>
    <s v="64798"/>
    <s v="ZM1250522MEW00095"/>
    <x v="1"/>
    <n v="0"/>
    <s v="Refund with Return"/>
    <m/>
    <x v="11"/>
    <x v="1"/>
    <s v="CHANGE_MIND"/>
    <x v="92"/>
    <x v="16"/>
    <x v="11"/>
    <x v="0"/>
    <s v="ME"/>
    <x v="40"/>
    <x v="0"/>
    <m/>
    <x v="7"/>
    <m/>
    <m/>
    <m/>
    <s v="0–49"/>
  </r>
  <r>
    <x v="278"/>
    <s v="sunita kothari"/>
    <s v="63319"/>
    <s v="ZM1250623CAG00538"/>
    <x v="1"/>
    <n v="168"/>
    <s v="Refund with Return"/>
    <m/>
    <x v="11"/>
    <x v="1"/>
    <s v="CHANGE_MIND"/>
    <x v="92"/>
    <x v="16"/>
    <x v="10"/>
    <x v="0"/>
    <s v="CA"/>
    <x v="22"/>
    <x v="0"/>
    <m/>
    <x v="7"/>
    <m/>
    <m/>
    <m/>
    <s v="50–499"/>
  </r>
  <r>
    <x v="278"/>
    <s v="Prabhakar Mishra"/>
    <s v="63820"/>
    <s v="ZM1250623CAG00515"/>
    <x v="1"/>
    <n v="59"/>
    <s v="Refund with Return"/>
    <m/>
    <x v="11"/>
    <x v="1"/>
    <s v="DOUGHBALL NOT FORMED"/>
    <x v="51"/>
    <x v="0"/>
    <x v="10"/>
    <x v="0"/>
    <s v="CA"/>
    <x v="22"/>
    <x v="0"/>
    <m/>
    <x v="7"/>
    <m/>
    <m/>
    <m/>
    <s v="50–499"/>
  </r>
  <r>
    <x v="278"/>
    <s v="Guneet Khurana"/>
    <s v="65043"/>
    <s v="ZM1250727MEW00250"/>
    <x v="1"/>
    <n v="26"/>
    <s v="Refund with Return"/>
    <m/>
    <x v="11"/>
    <x v="1"/>
    <s v="ROTI QUALITY"/>
    <x v="30"/>
    <x v="17"/>
    <x v="1"/>
    <x v="0"/>
    <s v="ME"/>
    <x v="28"/>
    <x v="0"/>
    <m/>
    <x v="7"/>
    <m/>
    <m/>
    <m/>
    <s v="0–49"/>
  </r>
  <r>
    <x v="278"/>
    <s v="Usha Bheemanapalli"/>
    <s v="66294"/>
    <s v="ZM1250729CAG01538"/>
    <x v="1"/>
    <n v="0"/>
    <s v="Refund with Return"/>
    <m/>
    <x v="11"/>
    <x v="1"/>
    <s v="DELAY_DELIVERY"/>
    <x v="143"/>
    <x v="5"/>
    <x v="1"/>
    <x v="0"/>
    <s v="CA"/>
    <x v="2"/>
    <x v="0"/>
    <m/>
    <x v="7"/>
    <m/>
    <m/>
    <m/>
    <s v="0–49"/>
  </r>
  <r>
    <x v="278"/>
    <s v="Adit Malik"/>
    <s v="66967"/>
    <s v="ZM1250417CAG00263"/>
    <x v="1"/>
    <n v="0"/>
    <s v="Refund with Return"/>
    <m/>
    <x v="11"/>
    <x v="1"/>
    <s v="DELAY_DELIVERY"/>
    <x v="143"/>
    <x v="5"/>
    <x v="5"/>
    <x v="0"/>
    <s v="CA"/>
    <x v="16"/>
    <x v="0"/>
    <m/>
    <x v="7"/>
    <m/>
    <m/>
    <m/>
    <s v="0–49"/>
  </r>
  <r>
    <x v="278"/>
    <s v="Viral Desai"/>
    <s v="63799"/>
    <s v="ZM1250518CAG00340"/>
    <x v="1"/>
    <n v="45"/>
    <s v="Refund with Return"/>
    <m/>
    <x v="11"/>
    <x v="1"/>
    <s v="DELAY_DELIVERY"/>
    <x v="143"/>
    <x v="5"/>
    <x v="11"/>
    <x v="0"/>
    <s v="CA"/>
    <x v="53"/>
    <x v="0"/>
    <m/>
    <x v="7"/>
    <m/>
    <m/>
    <m/>
    <s v="0–49"/>
  </r>
  <r>
    <x v="278"/>
    <s v="SUMITA BHALLAMUDI"/>
    <s v="65140"/>
    <s v="ZM1250625CAG00949"/>
    <x v="1"/>
    <n v="10"/>
    <s v="Refund with Return"/>
    <m/>
    <x v="11"/>
    <x v="1"/>
    <s v="DELAY_DELIVERY"/>
    <x v="143"/>
    <x v="5"/>
    <x v="10"/>
    <x v="0"/>
    <s v="CA"/>
    <x v="29"/>
    <x v="0"/>
    <m/>
    <x v="7"/>
    <m/>
    <m/>
    <m/>
    <s v="0–49"/>
  </r>
  <r>
    <x v="278"/>
    <s v="Mohammed Hassan-Ali"/>
    <s v="64135"/>
    <s v="ZM1250729CAG01763"/>
    <x v="1"/>
    <n v="25"/>
    <s v="Refund with Return"/>
    <m/>
    <x v="11"/>
    <x v="1"/>
    <s v="DELAY_DELIVERY"/>
    <x v="143"/>
    <x v="5"/>
    <x v="1"/>
    <x v="0"/>
    <s v="CA"/>
    <x v="2"/>
    <x v="0"/>
    <m/>
    <x v="7"/>
    <m/>
    <m/>
    <m/>
    <s v="0–49"/>
  </r>
  <r>
    <x v="278"/>
    <s v="Hemal Patel"/>
    <s v="65537"/>
    <s v="ZM1250729CAG01701"/>
    <x v="1"/>
    <n v="51"/>
    <s v="Refund with Return"/>
    <m/>
    <x v="11"/>
    <x v="1"/>
    <s v="PARTIALLY UNCOOKED"/>
    <x v="30"/>
    <x v="17"/>
    <x v="1"/>
    <x v="0"/>
    <s v="CA"/>
    <x v="2"/>
    <x v="0"/>
    <m/>
    <x v="7"/>
    <m/>
    <m/>
    <m/>
    <s v="50–499"/>
  </r>
  <r>
    <x v="278"/>
    <s v="Chirag Ahuja"/>
    <s v="67459"/>
    <s v="ZM1250728MEG00427"/>
    <x v="1"/>
    <n v="39"/>
    <s v="Refund with Return"/>
    <m/>
    <x v="11"/>
    <x v="1"/>
    <s v="TOO MUCH OIL"/>
    <x v="151"/>
    <x v="6"/>
    <x v="1"/>
    <x v="0"/>
    <s v="ME"/>
    <x v="31"/>
    <x v="0"/>
    <m/>
    <x v="7"/>
    <m/>
    <m/>
    <m/>
    <s v="0–49"/>
  </r>
  <r>
    <x v="278"/>
    <s v="Pawan Saxena"/>
    <s v="65665"/>
    <s v="ZM1250729CAG01494"/>
    <x v="1"/>
    <n v="0"/>
    <s v="Refund with Return"/>
    <m/>
    <x v="11"/>
    <x v="1"/>
    <s v="UI HANG"/>
    <x v="75"/>
    <x v="13"/>
    <x v="1"/>
    <x v="0"/>
    <s v="CA"/>
    <x v="2"/>
    <x v="0"/>
    <m/>
    <x v="7"/>
    <m/>
    <m/>
    <m/>
    <s v="0–49"/>
  </r>
  <r>
    <x v="278"/>
    <s v="Virendra Ghodke"/>
    <s v="69630"/>
    <s v="ZM1250730MEG00624"/>
    <x v="1"/>
    <n v="19"/>
    <s v="Refund with Return"/>
    <m/>
    <x v="11"/>
    <x v="1"/>
    <s v="CHANGE_MIND"/>
    <x v="92"/>
    <x v="16"/>
    <x v="1"/>
    <x v="0"/>
    <s v="ME"/>
    <x v="32"/>
    <x v="0"/>
    <m/>
    <x v="7"/>
    <m/>
    <m/>
    <m/>
    <s v="0–49"/>
  </r>
  <r>
    <x v="278"/>
    <s v="Anna Trada"/>
    <s v="67265"/>
    <s v="ZM1250728MEG00439"/>
    <x v="1"/>
    <n v="19"/>
    <s v="Refund with Return"/>
    <m/>
    <x v="11"/>
    <x v="1"/>
    <s v="TRANSFER ARM STUCK"/>
    <x v="3"/>
    <x v="1"/>
    <x v="1"/>
    <x v="0"/>
    <s v="ME"/>
    <x v="31"/>
    <x v="0"/>
    <m/>
    <x v="7"/>
    <m/>
    <m/>
    <m/>
    <s v="0–49"/>
  </r>
  <r>
    <x v="278"/>
    <s v="Saloni Jain"/>
    <s v="65791"/>
    <s v="ZM1250832CAW02118"/>
    <x v="1"/>
    <n v="5"/>
    <s v="Refund with Return"/>
    <m/>
    <x v="11"/>
    <x v="1"/>
    <s v="DAMAGED FRONT DOOR"/>
    <x v="48"/>
    <x v="7"/>
    <x v="3"/>
    <x v="0"/>
    <s v="CA"/>
    <x v="23"/>
    <x v="0"/>
    <m/>
    <x v="7"/>
    <m/>
    <m/>
    <m/>
    <s v="0–49"/>
  </r>
  <r>
    <x v="278"/>
    <s v="HARKARANDEEP SINGH DHILLON"/>
    <s v="69723"/>
    <s v="ZM1250730MEG00601"/>
    <x v="1"/>
    <n v="20"/>
    <s v="Refund with Return"/>
    <m/>
    <x v="11"/>
    <x v="1"/>
    <s v="TRANSFER ARM STUCK"/>
    <x v="3"/>
    <x v="1"/>
    <x v="1"/>
    <x v="0"/>
    <s v="ME"/>
    <x v="32"/>
    <x v="0"/>
    <m/>
    <x v="7"/>
    <m/>
    <m/>
    <m/>
    <s v="0–49"/>
  </r>
  <r>
    <x v="278"/>
    <s v="Usman Ahmed"/>
    <s v="63143"/>
    <s v="ZM1250626CAW01215"/>
    <x v="1"/>
    <n v="20"/>
    <s v="Refund with Return"/>
    <m/>
    <x v="11"/>
    <x v="1"/>
    <s v="SLURRY DOUGH"/>
    <x v="88"/>
    <x v="17"/>
    <x v="10"/>
    <x v="0"/>
    <s v="CA"/>
    <x v="15"/>
    <x v="0"/>
    <m/>
    <x v="7"/>
    <m/>
    <m/>
    <m/>
    <s v="0–49"/>
  </r>
  <r>
    <x v="278"/>
    <s v="Pankaj Patel"/>
    <s v="62694"/>
    <s v="ZM1250521CAG00438"/>
    <x v="1"/>
    <n v="10"/>
    <s v="Refund with Return"/>
    <m/>
    <x v="11"/>
    <x v="1"/>
    <s v="TRANSFER ARM STUCK"/>
    <x v="3"/>
    <x v="1"/>
    <x v="11"/>
    <x v="0"/>
    <s v="CA"/>
    <x v="34"/>
    <x v="0"/>
    <m/>
    <x v="7"/>
    <m/>
    <m/>
    <m/>
    <s v="0–49"/>
  </r>
  <r>
    <x v="278"/>
    <s v="Nav Purewal"/>
    <s v="66047"/>
    <s v="ZM1250625CAG00833"/>
    <x v="1"/>
    <n v="0"/>
    <s v="Refund with Return"/>
    <m/>
    <x v="11"/>
    <x v="1"/>
    <s v="TRANSFER ARM STUCK"/>
    <x v="3"/>
    <x v="1"/>
    <x v="10"/>
    <x v="0"/>
    <s v="CA"/>
    <x v="29"/>
    <x v="0"/>
    <m/>
    <x v="7"/>
    <m/>
    <m/>
    <m/>
    <s v="0–49"/>
  </r>
  <r>
    <x v="278"/>
    <s v="Mandeep Randhawa"/>
    <s v="65413"/>
    <s v="ZM1250727MEG00287"/>
    <x v="1"/>
    <n v="11"/>
    <s v="Refund with Return"/>
    <m/>
    <x v="11"/>
    <x v="1"/>
    <s v="SLURRY DOUGH"/>
    <x v="88"/>
    <x v="17"/>
    <x v="1"/>
    <x v="0"/>
    <s v="ME"/>
    <x v="28"/>
    <x v="0"/>
    <m/>
    <x v="7"/>
    <m/>
    <m/>
    <m/>
    <s v="0–49"/>
  </r>
  <r>
    <x v="278"/>
    <s v="Vaibhav Amin"/>
    <s v="65401"/>
    <s v="ZM1250728MEW00497"/>
    <x v="1"/>
    <n v="13"/>
    <s v="Refund with Return"/>
    <m/>
    <x v="11"/>
    <x v="1"/>
    <s v="PARTIALLY UNCOOKED"/>
    <x v="30"/>
    <x v="17"/>
    <x v="1"/>
    <x v="0"/>
    <s v="ME"/>
    <x v="31"/>
    <x v="0"/>
    <m/>
    <x v="7"/>
    <m/>
    <m/>
    <m/>
    <s v="0–49"/>
  </r>
  <r>
    <x v="278"/>
    <s v="Pooja Rao"/>
    <s v="67143"/>
    <s v="ZM1250728MEG00406"/>
    <x v="1"/>
    <n v="13"/>
    <s v="Refund with Return"/>
    <m/>
    <x v="11"/>
    <x v="1"/>
    <s v="CANNOT KICK THE ROTI OUT"/>
    <x v="3"/>
    <x v="1"/>
    <x v="1"/>
    <x v="0"/>
    <s v="ME"/>
    <x v="31"/>
    <x v="0"/>
    <m/>
    <x v="7"/>
    <m/>
    <m/>
    <m/>
    <s v="0–49"/>
  </r>
  <r>
    <x v="278"/>
    <s v="Nikita Desai"/>
    <s v="67343"/>
    <s v="ZM1250728MEG00388"/>
    <x v="1"/>
    <n v="12"/>
    <s v="Refund with Return"/>
    <m/>
    <x v="11"/>
    <x v="1"/>
    <s v="PARTIALLY UNCOOKED"/>
    <x v="30"/>
    <x v="17"/>
    <x v="1"/>
    <x v="0"/>
    <s v="ME"/>
    <x v="31"/>
    <x v="0"/>
    <m/>
    <x v="7"/>
    <m/>
    <m/>
    <m/>
    <s v="0–49"/>
  </r>
  <r>
    <x v="278"/>
    <s v="Bhupinder Kaur"/>
    <s v="63182"/>
    <s v="ZM1250521CAG00459"/>
    <x v="1"/>
    <n v="0"/>
    <s v="Refund with Return"/>
    <m/>
    <x v="11"/>
    <x v="1"/>
    <s v="TRANSFER ARM STUCK"/>
    <x v="3"/>
    <x v="1"/>
    <x v="11"/>
    <x v="0"/>
    <s v="CA"/>
    <x v="34"/>
    <x v="0"/>
    <m/>
    <x v="7"/>
    <m/>
    <m/>
    <m/>
    <s v="0–49"/>
  </r>
  <r>
    <x v="278"/>
    <s v="Anubhav Khosla"/>
    <s v="63312"/>
    <s v="ZM1250727MEG00317"/>
    <x v="1"/>
    <n v="20"/>
    <s v="Refund with Return"/>
    <m/>
    <x v="11"/>
    <x v="1"/>
    <s v="CANNOT TRANSFER DOUGHBALL"/>
    <x v="3"/>
    <x v="1"/>
    <x v="1"/>
    <x v="0"/>
    <s v="ME"/>
    <x v="28"/>
    <x v="0"/>
    <m/>
    <x v="7"/>
    <m/>
    <m/>
    <m/>
    <s v="0–49"/>
  </r>
  <r>
    <x v="278"/>
    <s v="Nandkumar Marathe"/>
    <s v="65081"/>
    <s v="ZM1250727MEG00300"/>
    <x v="1"/>
    <n v="13"/>
    <s v="Refund with Return"/>
    <m/>
    <x v="11"/>
    <x v="1"/>
    <s v="CANNOT TRANSFER DOUGHBALL"/>
    <x v="3"/>
    <x v="1"/>
    <x v="1"/>
    <x v="0"/>
    <s v="ME"/>
    <x v="28"/>
    <x v="0"/>
    <m/>
    <x v="7"/>
    <m/>
    <m/>
    <m/>
    <s v="0–49"/>
  </r>
  <r>
    <x v="278"/>
    <s v="Nidhi Patel"/>
    <s v="66495"/>
    <s v="ZM1250834CAW02324"/>
    <x v="1"/>
    <n v="13"/>
    <s v="Refund with Return"/>
    <m/>
    <x v="11"/>
    <x v="1"/>
    <s v="NO REASON PROVIDED"/>
    <x v="162"/>
    <x v="16"/>
    <x v="3"/>
    <x v="0"/>
    <s v="CA"/>
    <x v="35"/>
    <x v="0"/>
    <m/>
    <x v="7"/>
    <m/>
    <m/>
    <m/>
    <s v="0–49"/>
  </r>
  <r>
    <x v="278"/>
    <s v="Amaan Ali"/>
    <s v="66761"/>
    <s v="ZM1250835MEG00896"/>
    <x v="1"/>
    <n v="11"/>
    <s v="Refund with Return"/>
    <m/>
    <x v="11"/>
    <x v="1"/>
    <s v="PRICE_MISMATCH"/>
    <x v="164"/>
    <x v="16"/>
    <x v="3"/>
    <x v="0"/>
    <s v="ME"/>
    <x v="8"/>
    <x v="0"/>
    <m/>
    <x v="7"/>
    <m/>
    <m/>
    <m/>
    <s v="0–49"/>
  </r>
  <r>
    <x v="278"/>
    <s v="Richa Sood"/>
    <s v="63890"/>
    <s v="ZM1250626CAW01408"/>
    <x v="1"/>
    <n v="21"/>
    <s v="Refund with Return"/>
    <m/>
    <x v="11"/>
    <x v="1"/>
    <s v="TRANSFER ARM RATTLING NOISE"/>
    <x v="1"/>
    <x v="1"/>
    <x v="10"/>
    <x v="0"/>
    <s v="CA"/>
    <x v="15"/>
    <x v="0"/>
    <m/>
    <x v="7"/>
    <m/>
    <m/>
    <m/>
    <s v="0–49"/>
  </r>
  <r>
    <x v="278"/>
    <s v="Shveta Saggar"/>
    <s v="64250"/>
    <s v="ZM1250626CAW01412"/>
    <x v="1"/>
    <n v="63"/>
    <s v="Refund with Return"/>
    <m/>
    <x v="11"/>
    <x v="1"/>
    <s v="TRANSFER ARM STUCK"/>
    <x v="3"/>
    <x v="1"/>
    <x v="10"/>
    <x v="0"/>
    <s v="CA"/>
    <x v="15"/>
    <x v="0"/>
    <m/>
    <x v="7"/>
    <m/>
    <m/>
    <m/>
    <s v="50–499"/>
  </r>
  <r>
    <x v="278"/>
    <s v="Prachi Nitin"/>
    <s v="65353"/>
    <s v="ZM1250729CAG01719"/>
    <x v="1"/>
    <n v="18"/>
    <s v="Refund with Return"/>
    <m/>
    <x v="11"/>
    <x v="1"/>
    <s v="NOT POWERING ON"/>
    <x v="5"/>
    <x v="3"/>
    <x v="1"/>
    <x v="0"/>
    <s v="CA"/>
    <x v="2"/>
    <x v="0"/>
    <m/>
    <x v="7"/>
    <m/>
    <m/>
    <m/>
    <s v="0–49"/>
  </r>
  <r>
    <x v="278"/>
    <s v="Simmy Atwal"/>
    <s v="66325"/>
    <s v="ZM1250834CAW02283"/>
    <x v="1"/>
    <n v="27"/>
    <s v="Refund with Return"/>
    <m/>
    <x v="11"/>
    <x v="1"/>
    <s v="PARTIALLY UNCOOKED"/>
    <x v="30"/>
    <x v="17"/>
    <x v="3"/>
    <x v="0"/>
    <s v="CA"/>
    <x v="35"/>
    <x v="0"/>
    <m/>
    <x v="7"/>
    <m/>
    <m/>
    <m/>
    <s v="0–49"/>
  </r>
  <r>
    <x v="278"/>
    <s v="Manmay Gupta"/>
    <s v="63844"/>
    <s v="ZM1250623CAG00652"/>
    <x v="1"/>
    <n v="25"/>
    <s v="Refund with Return"/>
    <m/>
    <x v="11"/>
    <x v="1"/>
    <s v="UI HANG"/>
    <x v="75"/>
    <x v="13"/>
    <x v="10"/>
    <x v="0"/>
    <s v="CA"/>
    <x v="22"/>
    <x v="0"/>
    <m/>
    <x v="7"/>
    <m/>
    <m/>
    <m/>
    <s v="0–49"/>
  </r>
  <r>
    <x v="278"/>
    <s v="Mohit Mirani"/>
    <s v="66119"/>
    <s v="ZM1250832CAW02160"/>
    <x v="1"/>
    <n v="17"/>
    <s v="Refund with Return"/>
    <m/>
    <x v="11"/>
    <x v="1"/>
    <s v="NOT POWERING ON"/>
    <x v="5"/>
    <x v="3"/>
    <x v="3"/>
    <x v="0"/>
    <s v="CA"/>
    <x v="23"/>
    <x v="0"/>
    <m/>
    <x v="7"/>
    <m/>
    <m/>
    <m/>
    <s v="0–49"/>
  </r>
  <r>
    <x v="278"/>
    <s v="vishal gurbuxani"/>
    <s v="66696"/>
    <s v="ZM1250731CAG01844"/>
    <x v="1"/>
    <n v="14"/>
    <s v="Refund with Return"/>
    <m/>
    <x v="11"/>
    <x v="1"/>
    <s v="SLURRY DOUGH"/>
    <x v="88"/>
    <x v="17"/>
    <x v="1"/>
    <x v="0"/>
    <s v="CA"/>
    <x v="33"/>
    <x v="0"/>
    <m/>
    <x v="7"/>
    <m/>
    <m/>
    <m/>
    <s v="0–49"/>
  </r>
  <r>
    <x v="278"/>
    <s v="Shalini Pal"/>
    <s v="66398"/>
    <s v="ZM1250623CAG00554"/>
    <x v="1"/>
    <n v="18"/>
    <s v="Refund with Return"/>
    <m/>
    <x v="11"/>
    <x v="1"/>
    <s v="PARTIALLY UNCOOKED"/>
    <x v="30"/>
    <x v="17"/>
    <x v="10"/>
    <x v="0"/>
    <s v="CA"/>
    <x v="22"/>
    <x v="0"/>
    <m/>
    <x v="7"/>
    <m/>
    <m/>
    <m/>
    <s v="0–49"/>
  </r>
  <r>
    <x v="278"/>
    <s v="Vaishali Bhutani"/>
    <s v="64745"/>
    <s v="ZM1250627MEG00181"/>
    <x v="1"/>
    <n v="20"/>
    <s v="Refund with Return"/>
    <m/>
    <x v="11"/>
    <x v="1"/>
    <s v="TOP CASING CRACK"/>
    <x v="8"/>
    <x v="5"/>
    <x v="10"/>
    <x v="0"/>
    <s v="ME"/>
    <x v="28"/>
    <x v="0"/>
    <m/>
    <x v="7"/>
    <m/>
    <m/>
    <m/>
    <s v="0–49"/>
  </r>
  <r>
    <x v="278"/>
    <s v="David James"/>
    <s v="67298"/>
    <s v="ZM1250728MEW00483"/>
    <x v="1"/>
    <n v="22"/>
    <s v="Refund with Return"/>
    <m/>
    <x v="11"/>
    <x v="1"/>
    <s v="DISPENSING POSITION NOT CORRECT"/>
    <x v="17"/>
    <x v="6"/>
    <x v="1"/>
    <x v="0"/>
    <s v="ME"/>
    <x v="31"/>
    <x v="0"/>
    <m/>
    <x v="7"/>
    <m/>
    <m/>
    <m/>
    <s v="0–49"/>
  </r>
  <r>
    <x v="278"/>
    <s v="Hamidabi Shaikh"/>
    <s v="69617"/>
    <s v="ZM1250729CAG01782"/>
    <x v="1"/>
    <n v="13"/>
    <s v="Refund with Return"/>
    <m/>
    <x v="11"/>
    <x v="1"/>
    <s v="DELAY_DELIVERY"/>
    <x v="143"/>
    <x v="5"/>
    <x v="1"/>
    <x v="0"/>
    <s v="CA"/>
    <x v="2"/>
    <x v="0"/>
    <m/>
    <x v="7"/>
    <m/>
    <m/>
    <m/>
    <s v="0–49"/>
  </r>
  <r>
    <x v="278"/>
    <s v="Darshika Solanki"/>
    <s v="65483"/>
    <s v="ZM1250626CAW01333"/>
    <x v="1"/>
    <n v="33"/>
    <s v="Refund with Return"/>
    <m/>
    <x v="11"/>
    <x v="1"/>
    <s v="ROTI QUALITY"/>
    <x v="30"/>
    <x v="17"/>
    <x v="10"/>
    <x v="0"/>
    <s v="CA"/>
    <x v="15"/>
    <x v="0"/>
    <m/>
    <x v="7"/>
    <m/>
    <m/>
    <m/>
    <s v="0–49"/>
  </r>
  <r>
    <x v="278"/>
    <s v="Sai Sushma Vangala"/>
    <s v="63617"/>
    <s v="ZM1250417CAG00288"/>
    <x v="1"/>
    <n v="13"/>
    <s v="Refund with Return"/>
    <m/>
    <x v="11"/>
    <x v="1"/>
    <s v="PARTIALLY UNCOOKED"/>
    <x v="30"/>
    <x v="17"/>
    <x v="5"/>
    <x v="0"/>
    <s v="CA"/>
    <x v="16"/>
    <x v="0"/>
    <m/>
    <x v="7"/>
    <m/>
    <m/>
    <m/>
    <s v="0–49"/>
  </r>
  <r>
    <x v="278"/>
    <s v="Nadiya Lalani"/>
    <s v="64312"/>
    <s v="ZM1250625CAG01112"/>
    <x v="1"/>
    <n v="14"/>
    <s v="Refund with Return"/>
    <m/>
    <x v="11"/>
    <x v="1"/>
    <s v="MICROPYTHON ERROR"/>
    <x v="34"/>
    <x v="15"/>
    <x v="10"/>
    <x v="0"/>
    <s v="CA"/>
    <x v="29"/>
    <x v="0"/>
    <m/>
    <x v="7"/>
    <m/>
    <m/>
    <m/>
    <s v="0–49"/>
  </r>
  <r>
    <x v="278"/>
    <s v="Ankeet Gugale"/>
    <s v="63472"/>
    <s v="ZM1250728MEW00239"/>
    <x v="1"/>
    <n v="0"/>
    <s v="Refund with Return"/>
    <m/>
    <x v="11"/>
    <x v="1"/>
    <s v="KNEADER TRAY STUCK"/>
    <x v="0"/>
    <x v="0"/>
    <x v="1"/>
    <x v="0"/>
    <s v="ME"/>
    <x v="31"/>
    <x v="0"/>
    <m/>
    <x v="7"/>
    <m/>
    <m/>
    <m/>
    <s v="0–49"/>
  </r>
  <r>
    <x v="278"/>
    <s v="Namrata Mishra"/>
    <s v="64115"/>
    <s v="ZM1250626CAW01386"/>
    <x v="1"/>
    <n v="26"/>
    <s v="Replacement"/>
    <m/>
    <x v="11"/>
    <x v="1"/>
    <s v="PANS NOT HEATING"/>
    <x v="24"/>
    <x v="4"/>
    <x v="10"/>
    <x v="0"/>
    <s v="CA"/>
    <x v="15"/>
    <x v="0"/>
    <m/>
    <x v="7"/>
    <m/>
    <m/>
    <m/>
    <s v="0–49"/>
  </r>
  <r>
    <x v="278"/>
    <s v="Kurien Easo"/>
    <s v="67185"/>
    <s v="ZM1250834CAG02373"/>
    <x v="1"/>
    <n v="15"/>
    <s v="Replacement"/>
    <m/>
    <x v="11"/>
    <x v="1"/>
    <s v="TRANSFER ARM STUCK"/>
    <x v="3"/>
    <x v="1"/>
    <x v="3"/>
    <x v="0"/>
    <s v="CA"/>
    <x v="35"/>
    <x v="0"/>
    <m/>
    <x v="7"/>
    <m/>
    <m/>
    <m/>
    <s v="0–49"/>
  </r>
  <r>
    <x v="278"/>
    <s v="Neha Paniwala"/>
    <s v="67290"/>
    <s v="ZM1250834CAW02289"/>
    <x v="1"/>
    <n v="82"/>
    <s v="Replacement"/>
    <m/>
    <x v="11"/>
    <x v="1"/>
    <s v="TRANSFER ARM RATTLING NOISE"/>
    <x v="1"/>
    <x v="1"/>
    <x v="3"/>
    <x v="0"/>
    <s v="CA"/>
    <x v="35"/>
    <x v="0"/>
    <m/>
    <x v="7"/>
    <m/>
    <m/>
    <m/>
    <s v="50–499"/>
  </r>
  <r>
    <x v="278"/>
    <s v="Soumya Mittapalli"/>
    <s v="66963"/>
    <s v="ZM1250834CAW02250"/>
    <x v="1"/>
    <n v="21"/>
    <s v="Replacement"/>
    <m/>
    <x v="11"/>
    <x v="1"/>
    <s v="TRANSFER ARM STUCK"/>
    <x v="3"/>
    <x v="1"/>
    <x v="3"/>
    <x v="0"/>
    <s v="CA"/>
    <x v="35"/>
    <x v="0"/>
    <m/>
    <x v="7"/>
    <m/>
    <m/>
    <m/>
    <s v="0–49"/>
  </r>
  <r>
    <x v="278"/>
    <s v="Rahul Kunwar"/>
    <s v="66868"/>
    <s v="ZM1250832CAG02038"/>
    <x v="1"/>
    <n v="22"/>
    <s v="Replacement"/>
    <m/>
    <x v="11"/>
    <x v="1"/>
    <s v="LOUD KNEADING NOISE"/>
    <x v="32"/>
    <x v="0"/>
    <x v="3"/>
    <x v="0"/>
    <s v="CA"/>
    <x v="23"/>
    <x v="0"/>
    <m/>
    <x v="7"/>
    <m/>
    <m/>
    <m/>
    <s v="0–49"/>
  </r>
  <r>
    <x v="278"/>
    <s v="Richa Duggal"/>
    <s v="63748"/>
    <s v="ZM1250626CAW01348"/>
    <x v="1"/>
    <n v="23"/>
    <s v="Replacement"/>
    <m/>
    <x v="11"/>
    <x v="1"/>
    <s v="NOT POWERING ON"/>
    <x v="5"/>
    <x v="3"/>
    <x v="10"/>
    <x v="0"/>
    <s v="CA"/>
    <x v="15"/>
    <x v="0"/>
    <m/>
    <x v="7"/>
    <m/>
    <m/>
    <m/>
    <s v="0–49"/>
  </r>
  <r>
    <x v="278"/>
    <s v="Vinita Sinha"/>
    <s v="67753"/>
    <s v="ZM1250834CAW02280"/>
    <x v="1"/>
    <n v="0"/>
    <s v="Replacement"/>
    <m/>
    <x v="11"/>
    <x v="1"/>
    <s v="NOT POWERING ON"/>
    <x v="5"/>
    <x v="3"/>
    <x v="3"/>
    <x v="0"/>
    <s v="CA"/>
    <x v="35"/>
    <x v="0"/>
    <m/>
    <x v="7"/>
    <m/>
    <m/>
    <m/>
    <s v="0–49"/>
  </r>
  <r>
    <x v="278"/>
    <s v="Alok Kumar"/>
    <s v="64906"/>
    <s v="ZM1250625CAG01050"/>
    <x v="1"/>
    <n v="38"/>
    <s v="Replacement"/>
    <m/>
    <x v="11"/>
    <x v="1"/>
    <s v="NOT POWERING ON"/>
    <x v="5"/>
    <x v="3"/>
    <x v="10"/>
    <x v="0"/>
    <s v="CA"/>
    <x v="29"/>
    <x v="0"/>
    <m/>
    <x v="7"/>
    <m/>
    <m/>
    <m/>
    <s v="0–49"/>
  </r>
  <r>
    <x v="278"/>
    <s v="Pranav Pandya"/>
    <s v="64646"/>
    <s v="ZM1250521CAG00435"/>
    <x v="1"/>
    <n v="12"/>
    <s v="Replacement"/>
    <m/>
    <x v="11"/>
    <x v="1"/>
    <s v="NOT POWERING ON"/>
    <x v="5"/>
    <x v="3"/>
    <x v="11"/>
    <x v="0"/>
    <s v="CA"/>
    <x v="34"/>
    <x v="0"/>
    <m/>
    <x v="7"/>
    <m/>
    <m/>
    <m/>
    <s v="0–49"/>
  </r>
  <r>
    <x v="278"/>
    <s v="Kalyan Kilari"/>
    <s v="67094"/>
    <s v="ZM1250834CAW02234"/>
    <x v="1"/>
    <n v="47"/>
    <s v="Replacement"/>
    <m/>
    <x v="11"/>
    <x v="1"/>
    <s v="NOT POWERING ON"/>
    <x v="5"/>
    <x v="3"/>
    <x v="3"/>
    <x v="0"/>
    <s v="CA"/>
    <x v="35"/>
    <x v="0"/>
    <m/>
    <x v="7"/>
    <m/>
    <m/>
    <m/>
    <s v="0–49"/>
  </r>
  <r>
    <x v="278"/>
    <s v="Jaskirat Bindra"/>
    <s v="66776"/>
    <s v="ZM1250834CAW02273"/>
    <x v="1"/>
    <n v="32"/>
    <s v="Replacement"/>
    <m/>
    <x v="11"/>
    <x v="1"/>
    <s v="NOT POWERING ON"/>
    <x v="5"/>
    <x v="3"/>
    <x v="3"/>
    <x v="0"/>
    <s v="CA"/>
    <x v="35"/>
    <x v="0"/>
    <m/>
    <x v="7"/>
    <m/>
    <m/>
    <m/>
    <s v="0–49"/>
  </r>
  <r>
    <x v="278"/>
    <s v="Amit Tyagi"/>
    <s v="66766"/>
    <s v="ZM1250834CAW02256"/>
    <x v="1"/>
    <n v="55"/>
    <s v="Replacement"/>
    <m/>
    <x v="11"/>
    <x v="1"/>
    <s v="NOT POWERING ON"/>
    <x v="5"/>
    <x v="3"/>
    <x v="3"/>
    <x v="0"/>
    <s v="CA"/>
    <x v="35"/>
    <x v="0"/>
    <m/>
    <x v="7"/>
    <m/>
    <m/>
    <m/>
    <s v="50–499"/>
  </r>
  <r>
    <x v="278"/>
    <s v="Janhavi Sawant"/>
    <s v="69110"/>
    <s v="ZM1250835CAG02657"/>
    <x v="1"/>
    <n v="62"/>
    <s v="Replacement"/>
    <m/>
    <x v="11"/>
    <x v="1"/>
    <s v="NOT POWERING ON"/>
    <x v="5"/>
    <x v="3"/>
    <x v="3"/>
    <x v="0"/>
    <s v="CA"/>
    <x v="8"/>
    <x v="0"/>
    <m/>
    <x v="7"/>
    <m/>
    <m/>
    <m/>
    <s v="50–499"/>
  </r>
  <r>
    <x v="278"/>
    <s v="Shruthi Arora"/>
    <s v="67447"/>
    <s v="ZM1250834CAG02429"/>
    <x v="1"/>
    <n v="15"/>
    <s v="Replacement"/>
    <m/>
    <x v="11"/>
    <x v="1"/>
    <s v="UI HANG"/>
    <x v="75"/>
    <x v="13"/>
    <x v="3"/>
    <x v="0"/>
    <s v="CA"/>
    <x v="35"/>
    <x v="0"/>
    <m/>
    <x v="7"/>
    <m/>
    <m/>
    <m/>
    <s v="0–49"/>
  </r>
  <r>
    <x v="278"/>
    <s v="Winson Varghese"/>
    <s v="64051"/>
    <s v="ZM1250416CAG00158"/>
    <x v="1"/>
    <n v="66"/>
    <s v="Replacement"/>
    <m/>
    <x v="11"/>
    <x v="1"/>
    <s v="TRANSFER ARM STUCK"/>
    <x v="3"/>
    <x v="1"/>
    <x v="5"/>
    <x v="0"/>
    <s v="CA"/>
    <x v="7"/>
    <x v="0"/>
    <m/>
    <x v="7"/>
    <m/>
    <m/>
    <m/>
    <s v="50–499"/>
  </r>
  <r>
    <x v="278"/>
    <s v="Ratna Piddaparti"/>
    <s v="69284"/>
    <s v="ZM1250836CAG02755"/>
    <x v="1"/>
    <n v="24"/>
    <s v="Replacement"/>
    <m/>
    <x v="11"/>
    <x v="1"/>
    <s v="GHOST TOUCH"/>
    <x v="86"/>
    <x v="13"/>
    <x v="3"/>
    <x v="0"/>
    <s v="CA"/>
    <x v="13"/>
    <x v="0"/>
    <m/>
    <x v="7"/>
    <m/>
    <m/>
    <m/>
    <s v="0–49"/>
  </r>
  <r>
    <x v="278"/>
    <s v="Hemant Kapadia"/>
    <s v="67091"/>
    <s v="ZM1250522CAG00478"/>
    <x v="1"/>
    <n v="27"/>
    <s v="Replacement"/>
    <m/>
    <x v="11"/>
    <x v="1"/>
    <s v="NOT POWERING ON"/>
    <x v="5"/>
    <x v="3"/>
    <x v="11"/>
    <x v="0"/>
    <s v="CA"/>
    <x v="40"/>
    <x v="0"/>
    <m/>
    <x v="7"/>
    <m/>
    <m/>
    <m/>
    <s v="0–49"/>
  </r>
  <r>
    <x v="279"/>
    <s v="Kul Acharya"/>
    <s v="66715"/>
    <s v="ZM1250834CAW02302"/>
    <x v="1"/>
    <n v="0"/>
    <s v="Replacement"/>
    <m/>
    <x v="11"/>
    <x v="1"/>
    <s v="NOT POWERING ON"/>
    <x v="5"/>
    <x v="3"/>
    <x v="3"/>
    <x v="0"/>
    <s v="CA"/>
    <x v="35"/>
    <x v="0"/>
    <m/>
    <x v="7"/>
    <m/>
    <m/>
    <m/>
    <s v="0–49"/>
  </r>
  <r>
    <x v="279"/>
    <s v="Praveen N"/>
    <s v="64772"/>
    <s v="ZM1250626CAG01097"/>
    <x v="1"/>
    <n v="0"/>
    <s v="Refund with Return"/>
    <m/>
    <x v="11"/>
    <x v="1"/>
    <s v="NOT POWERING ON"/>
    <x v="5"/>
    <x v="3"/>
    <x v="10"/>
    <x v="0"/>
    <s v="CA"/>
    <x v="15"/>
    <x v="0"/>
    <m/>
    <x v="7"/>
    <m/>
    <m/>
    <m/>
    <s v="0–49"/>
  </r>
  <r>
    <x v="279"/>
    <s v="Pranav Pandey"/>
    <s v="67130"/>
    <s v="ZM1250728MEW00513"/>
    <x v="1"/>
    <n v="24"/>
    <s v="Replacement"/>
    <m/>
    <x v="11"/>
    <x v="1"/>
    <s v="TRANSFER ARM RATTLING NOISE"/>
    <x v="1"/>
    <x v="1"/>
    <x v="1"/>
    <x v="0"/>
    <s v="ME"/>
    <x v="31"/>
    <x v="0"/>
    <m/>
    <x v="7"/>
    <m/>
    <m/>
    <m/>
    <s v="0–49"/>
  </r>
  <r>
    <x v="279"/>
    <s v="Swarup Masurkar"/>
    <s v="66843"/>
    <s v="ZM1250834CAW02319"/>
    <x v="1"/>
    <n v="13"/>
    <s v="Replacement"/>
    <m/>
    <x v="11"/>
    <x v="1"/>
    <s v="NOT POWERING ON"/>
    <x v="5"/>
    <x v="3"/>
    <x v="3"/>
    <x v="0"/>
    <s v="CA"/>
    <x v="35"/>
    <x v="0"/>
    <m/>
    <x v="7"/>
    <m/>
    <m/>
    <m/>
    <s v="0–49"/>
  </r>
  <r>
    <x v="279"/>
    <s v="Gaurav Oberoi"/>
    <s v="64201"/>
    <s v="ZM1250625CAG00905"/>
    <x v="1"/>
    <n v="858"/>
    <s v="Replacement"/>
    <m/>
    <x v="11"/>
    <x v="1"/>
    <s v="NOT POWERING ON"/>
    <x v="5"/>
    <x v="3"/>
    <x v="10"/>
    <x v="0"/>
    <s v="CA"/>
    <x v="29"/>
    <x v="0"/>
    <m/>
    <x v="7"/>
    <m/>
    <m/>
    <m/>
    <s v="500–999"/>
  </r>
  <r>
    <x v="279"/>
    <s v="NS Raghavan "/>
    <s v="IN2520"/>
    <s v="ZM1250728MEW00535"/>
    <x v="1"/>
    <n v="64"/>
    <s v="Replacement"/>
    <m/>
    <x v="11"/>
    <x v="1"/>
    <s v="TRANSFER ARM RATTLING NOISE"/>
    <x v="1"/>
    <x v="1"/>
    <x v="1"/>
    <x v="0"/>
    <s v="ME"/>
    <x v="31"/>
    <x v="0"/>
    <m/>
    <x v="7"/>
    <m/>
    <m/>
    <m/>
    <s v="50–499"/>
  </r>
  <r>
    <x v="279"/>
    <s v="Arpitha Keshava"/>
    <s v="64871"/>
    <s v="ZM1250727MEG00345"/>
    <x v="1"/>
    <n v="184"/>
    <s v="Replacement"/>
    <m/>
    <x v="11"/>
    <x v="1"/>
    <s v="INCORRECT PARTS PLACEMENT"/>
    <x v="148"/>
    <x v="9"/>
    <x v="1"/>
    <x v="0"/>
    <s v="ME"/>
    <x v="28"/>
    <x v="0"/>
    <m/>
    <x v="7"/>
    <m/>
    <m/>
    <m/>
    <s v="50–499"/>
  </r>
  <r>
    <x v="279"/>
    <s v="Zehra Kalangi"/>
    <s v="70643"/>
    <s v="ZM1250834CAG02392"/>
    <x v="1"/>
    <n v="2"/>
    <s v="Replacement"/>
    <m/>
    <x v="11"/>
    <x v="1"/>
    <s v="TRANSFER ARM RATTLING NOISE"/>
    <x v="1"/>
    <x v="1"/>
    <x v="3"/>
    <x v="0"/>
    <s v="CA"/>
    <x v="35"/>
    <x v="0"/>
    <m/>
    <x v="7"/>
    <m/>
    <m/>
    <m/>
    <s v="0–49"/>
  </r>
  <r>
    <x v="280"/>
    <s v="Sharon Gill"/>
    <s v="68657"/>
    <s v="ZM1250728MEW00479"/>
    <x v="1"/>
    <n v="9"/>
    <s v="Replacement"/>
    <m/>
    <x v="11"/>
    <x v="1"/>
    <s v="DAMAGED VT"/>
    <x v="45"/>
    <x v="9"/>
    <x v="1"/>
    <x v="0"/>
    <s v="ME"/>
    <x v="31"/>
    <x v="0"/>
    <m/>
    <x v="7"/>
    <m/>
    <m/>
    <m/>
    <s v="0–49"/>
  </r>
  <r>
    <x v="280"/>
    <s v="Amit Aggarwal"/>
    <s v="64933"/>
    <s v="ZM1250417CAG00303"/>
    <x v="1"/>
    <n v="11"/>
    <s v="Refund with Return"/>
    <m/>
    <x v="11"/>
    <x v="1"/>
    <s v="SLURRY DOUGH"/>
    <x v="88"/>
    <x v="17"/>
    <x v="5"/>
    <x v="0"/>
    <s v="CA"/>
    <x v="16"/>
    <x v="0"/>
    <m/>
    <x v="7"/>
    <m/>
    <m/>
    <m/>
    <s v="0–49"/>
  </r>
  <r>
    <x v="280"/>
    <s v="Kishore Rajani"/>
    <s v="65414"/>
    <s v="ZM1250627MEG00150"/>
    <x v="1"/>
    <n v="13"/>
    <s v="Refund with Return"/>
    <m/>
    <x v="11"/>
    <x v="1"/>
    <s v="CLEANABILITY"/>
    <x v="152"/>
    <x v="21"/>
    <x v="10"/>
    <x v="0"/>
    <s v="ME"/>
    <x v="28"/>
    <x v="0"/>
    <m/>
    <x v="7"/>
    <m/>
    <m/>
    <m/>
    <s v="0–49"/>
  </r>
  <r>
    <x v="280"/>
    <m/>
    <s v="66213"/>
    <s v="ZM1250835CAG02628"/>
    <x v="1"/>
    <n v="10"/>
    <s v="Replacement"/>
    <m/>
    <x v="11"/>
    <x v="1"/>
    <s v="DAMAGED VT"/>
    <x v="45"/>
    <x v="9"/>
    <x v="3"/>
    <x v="0"/>
    <s v="CA"/>
    <x v="8"/>
    <x v="0"/>
    <m/>
    <x v="7"/>
    <m/>
    <m/>
    <m/>
    <s v="0–49"/>
  </r>
  <r>
    <x v="280"/>
    <s v="Shilpa Joshi"/>
    <s v="65026"/>
    <s v="ZM1250625CAG00940"/>
    <x v="1"/>
    <n v="0"/>
    <s v="Replacement"/>
    <m/>
    <x v="11"/>
    <x v="1"/>
    <s v="NOT POWERING ON"/>
    <x v="5"/>
    <x v="3"/>
    <x v="10"/>
    <x v="0"/>
    <s v="CA"/>
    <x v="29"/>
    <x v="0"/>
    <m/>
    <x v="7"/>
    <m/>
    <m/>
    <m/>
    <s v="0–49"/>
  </r>
  <r>
    <x v="280"/>
    <s v="Awanish kumar"/>
    <s v="64690"/>
    <s v="ZM1250625CAG00850"/>
    <x v="1"/>
    <n v="0"/>
    <s v="Replacement"/>
    <m/>
    <x v="11"/>
    <x v="1"/>
    <s v="TRANSFER ARM RATTLING NOISE"/>
    <x v="1"/>
    <x v="1"/>
    <x v="10"/>
    <x v="0"/>
    <s v="CA"/>
    <x v="29"/>
    <x v="0"/>
    <m/>
    <x v="7"/>
    <m/>
    <m/>
    <m/>
    <s v="0–49"/>
  </r>
  <r>
    <x v="280"/>
    <s v="Ankit Jaiswal"/>
    <s v="63752"/>
    <s v="ZM1250521CAG00439"/>
    <x v="1"/>
    <n v="0"/>
    <s v="Replacement"/>
    <m/>
    <x v="11"/>
    <x v="1"/>
    <s v="TRANSFER ARM RATTLING NOISE"/>
    <x v="1"/>
    <x v="1"/>
    <x v="11"/>
    <x v="0"/>
    <s v="CA"/>
    <x v="34"/>
    <x v="0"/>
    <m/>
    <x v="7"/>
    <m/>
    <m/>
    <m/>
    <s v="0–49"/>
  </r>
  <r>
    <x v="280"/>
    <s v="Kaushal Gandhi"/>
    <s v="63301"/>
    <s v="ZM1250522MEG00071"/>
    <x v="1"/>
    <n v="82"/>
    <s v="Replacement"/>
    <m/>
    <x v="11"/>
    <x v="1"/>
    <s v="FLOUR TUNNEL BLOCK"/>
    <x v="56"/>
    <x v="6"/>
    <x v="11"/>
    <x v="0"/>
    <s v="ME"/>
    <x v="40"/>
    <x v="0"/>
    <m/>
    <x v="7"/>
    <m/>
    <m/>
    <m/>
    <s v="50–499"/>
  </r>
  <r>
    <x v="281"/>
    <s v="Navreet Kaur"/>
    <s v="68087"/>
    <s v="ZM1250730MEG00615"/>
    <x v="1"/>
    <n v="20"/>
    <s v="Replacement"/>
    <m/>
    <x v="11"/>
    <x v="1"/>
    <s v="TRANSFER ARM RATTLING NOISE"/>
    <x v="1"/>
    <x v="1"/>
    <x v="1"/>
    <x v="0"/>
    <s v="ME"/>
    <x v="32"/>
    <x v="0"/>
    <m/>
    <x v="7"/>
    <m/>
    <m/>
    <m/>
    <s v="0–49"/>
  </r>
  <r>
    <x v="281"/>
    <s v="Palak Gandhi"/>
    <s v="69081"/>
    <s v="ZM1250835CAG02635"/>
    <x v="1"/>
    <n v="8"/>
    <s v="Replacement"/>
    <m/>
    <x v="11"/>
    <x v="1"/>
    <s v="NOT POWERING ON"/>
    <x v="5"/>
    <x v="3"/>
    <x v="3"/>
    <x v="0"/>
    <s v="CA"/>
    <x v="8"/>
    <x v="0"/>
    <m/>
    <x v="7"/>
    <m/>
    <m/>
    <m/>
    <s v="0–49"/>
  </r>
  <r>
    <x v="281"/>
    <s v="Harsant Padda"/>
    <s v="65206"/>
    <s v="ZM1250832CAW02109"/>
    <x v="1"/>
    <n v="19"/>
    <s v="Replacement"/>
    <m/>
    <x v="11"/>
    <x v="1"/>
    <s v="TRANSFER ARM STUCK"/>
    <x v="3"/>
    <x v="1"/>
    <x v="3"/>
    <x v="0"/>
    <s v="CA"/>
    <x v="23"/>
    <x v="0"/>
    <m/>
    <x v="7"/>
    <m/>
    <m/>
    <m/>
    <s v="0–49"/>
  </r>
  <r>
    <x v="281"/>
    <s v="Zarrish Khan"/>
    <s v="64067"/>
    <s v="ZM1250626CAW01419"/>
    <x v="1"/>
    <n v="8"/>
    <s v="Replacement"/>
    <m/>
    <x v="11"/>
    <x v="1"/>
    <s v="TRANSFER ARM STUCK"/>
    <x v="3"/>
    <x v="1"/>
    <x v="10"/>
    <x v="0"/>
    <s v="CA"/>
    <x v="15"/>
    <x v="0"/>
    <m/>
    <x v="7"/>
    <m/>
    <m/>
    <m/>
    <s v="0–49"/>
  </r>
  <r>
    <x v="281"/>
    <s v="Ajay Yadav"/>
    <s v="66940"/>
    <s v="ZM1250728MEW00475"/>
    <x v="1"/>
    <n v="160"/>
    <s v="Replacement"/>
    <m/>
    <x v="11"/>
    <x v="1"/>
    <s v="TRANSFER ARM STUCK"/>
    <x v="3"/>
    <x v="1"/>
    <x v="1"/>
    <x v="0"/>
    <s v="ME"/>
    <x v="31"/>
    <x v="0"/>
    <m/>
    <x v="7"/>
    <m/>
    <m/>
    <m/>
    <s v="50–499"/>
  </r>
  <r>
    <x v="281"/>
    <s v="Harinder Singh"/>
    <s v="65543"/>
    <s v="ZM1250832CAW02182"/>
    <x v="1"/>
    <n v="21"/>
    <s v="Replacement"/>
    <m/>
    <x v="11"/>
    <x v="1"/>
    <s v="NOT POWERING ON"/>
    <x v="5"/>
    <x v="3"/>
    <x v="3"/>
    <x v="0"/>
    <s v="CA"/>
    <x v="23"/>
    <x v="0"/>
    <m/>
    <x v="7"/>
    <m/>
    <m/>
    <m/>
    <s v="0–49"/>
  </r>
  <r>
    <x v="281"/>
    <s v="Saurabh Shah"/>
    <s v="66027"/>
    <s v="ZM1250832CAW02199"/>
    <x v="1"/>
    <n v="12"/>
    <s v="Replacement"/>
    <m/>
    <x v="11"/>
    <x v="1"/>
    <s v="KNEAD BLADE STUCK"/>
    <x v="2"/>
    <x v="0"/>
    <x v="3"/>
    <x v="0"/>
    <s v="CA"/>
    <x v="23"/>
    <x v="0"/>
    <m/>
    <x v="7"/>
    <m/>
    <m/>
    <m/>
    <s v="0–49"/>
  </r>
  <r>
    <x v="282"/>
    <s v="Ajit Marutirao Patil"/>
    <s v="65227"/>
    <s v="ZM1250730MEG00542"/>
    <x v="1"/>
    <n v="4"/>
    <s v="Refund with Return"/>
    <m/>
    <x v="11"/>
    <x v="1"/>
    <s v="PARTIALLY UNCOOKED"/>
    <x v="30"/>
    <x v="17"/>
    <x v="1"/>
    <x v="0"/>
    <s v="ME"/>
    <x v="32"/>
    <x v="0"/>
    <m/>
    <x v="7"/>
    <m/>
    <m/>
    <m/>
    <s v="0–49"/>
  </r>
  <r>
    <x v="282"/>
    <s v="Uday Kumar Billur"/>
    <s v="66828"/>
    <s v="ZM1250834CAG02374"/>
    <x v="1"/>
    <n v="12"/>
    <s v="Replacement"/>
    <m/>
    <x v="11"/>
    <x v="1"/>
    <s v="NOT POWERING ON"/>
    <x v="5"/>
    <x v="3"/>
    <x v="3"/>
    <x v="0"/>
    <s v="CA"/>
    <x v="35"/>
    <x v="0"/>
    <m/>
    <x v="7"/>
    <m/>
    <m/>
    <m/>
    <s v="0–49"/>
  </r>
  <r>
    <x v="282"/>
    <s v="Rahul Sareen"/>
    <s v="66356"/>
    <s v="ZM1250731CAG01934"/>
    <x v="1"/>
    <n v="15"/>
    <s v="Replacement"/>
    <m/>
    <x v="11"/>
    <x v="1"/>
    <s v="AESTHETICS"/>
    <x v="156"/>
    <x v="8"/>
    <x v="1"/>
    <x v="0"/>
    <s v="CA"/>
    <x v="33"/>
    <x v="0"/>
    <m/>
    <x v="7"/>
    <m/>
    <m/>
    <m/>
    <s v="0–49"/>
  </r>
  <r>
    <x v="282"/>
    <s v="Nagendra Singh"/>
    <s v="64945"/>
    <s v="ZM1250625CAG00829"/>
    <x v="1"/>
    <n v="0"/>
    <s v="Replacement"/>
    <m/>
    <x v="11"/>
    <x v="1"/>
    <s v="NOT POWERING ON"/>
    <x v="5"/>
    <x v="3"/>
    <x v="10"/>
    <x v="0"/>
    <s v="CA"/>
    <x v="29"/>
    <x v="0"/>
    <m/>
    <x v="7"/>
    <m/>
    <m/>
    <m/>
    <s v="0–49"/>
  </r>
  <r>
    <x v="282"/>
    <s v="Anushree Malse"/>
    <s v="64333"/>
    <s v="ZM1250626CAW01161"/>
    <x v="1"/>
    <n v="0"/>
    <s v="Replacement"/>
    <m/>
    <x v="11"/>
    <x v="1"/>
    <s v="NOT POWERING ON"/>
    <x v="5"/>
    <x v="3"/>
    <x v="10"/>
    <x v="0"/>
    <s v="CA"/>
    <x v="15"/>
    <x v="0"/>
    <m/>
    <x v="7"/>
    <m/>
    <m/>
    <m/>
    <s v="0–49"/>
  </r>
  <r>
    <x v="282"/>
    <s v="NIDHEESH SHARMA"/>
    <s v="63135"/>
    <s v="ZM1250623CAG00607"/>
    <x v="1"/>
    <n v="17"/>
    <s v="Replacement"/>
    <m/>
    <x v="11"/>
    <x v="1"/>
    <s v="NOT POWERING ON"/>
    <x v="5"/>
    <x v="3"/>
    <x v="10"/>
    <x v="0"/>
    <s v="CA"/>
    <x v="22"/>
    <x v="0"/>
    <m/>
    <x v="7"/>
    <m/>
    <m/>
    <m/>
    <s v="0–49"/>
  </r>
  <r>
    <x v="282"/>
    <s v="Smitkumar Patel"/>
    <s v="69156"/>
    <s v="ZM1250835CAG02659"/>
    <x v="1"/>
    <n v="6"/>
    <s v="Replacement"/>
    <m/>
    <x v="11"/>
    <x v="1"/>
    <s v="NOT POWERING ON"/>
    <x v="5"/>
    <x v="3"/>
    <x v="3"/>
    <x v="0"/>
    <s v="CA"/>
    <x v="8"/>
    <x v="0"/>
    <m/>
    <x v="7"/>
    <m/>
    <m/>
    <m/>
    <s v="0–49"/>
  </r>
  <r>
    <x v="282"/>
    <s v="Pravin Mittimani"/>
    <s v="65027"/>
    <s v="ZM1250731CAG01606"/>
    <x v="1"/>
    <n v="0"/>
    <s v="Replacement"/>
    <m/>
    <x v="11"/>
    <x v="1"/>
    <s v="LOST SHIPMENT"/>
    <x v="69"/>
    <x v="5"/>
    <x v="1"/>
    <x v="0"/>
    <s v="CA"/>
    <x v="33"/>
    <x v="0"/>
    <m/>
    <x v="7"/>
    <m/>
    <m/>
    <m/>
    <s v="0–49"/>
  </r>
  <r>
    <x v="282"/>
    <s v="Kalyan Seelam"/>
    <s v="66605"/>
    <s v="ZM1250835MEG00909"/>
    <x v="1"/>
    <n v="20"/>
    <s v="Replacement"/>
    <m/>
    <x v="11"/>
    <x v="1"/>
    <s v="TRANSFER ARM STUCK"/>
    <x v="3"/>
    <x v="1"/>
    <x v="3"/>
    <x v="0"/>
    <s v="ME"/>
    <x v="8"/>
    <x v="0"/>
    <m/>
    <x v="7"/>
    <m/>
    <m/>
    <m/>
    <s v="0–49"/>
  </r>
  <r>
    <x v="282"/>
    <s v="Haresh Raithatha"/>
    <s v="65118"/>
    <s v="ZM1250626CAW01403"/>
    <x v="1"/>
    <n v="9"/>
    <s v="Replacement"/>
    <m/>
    <x v="11"/>
    <x v="1"/>
    <s v="NOT POWERING ON"/>
    <x v="5"/>
    <x v="3"/>
    <x v="10"/>
    <x v="0"/>
    <s v="CA"/>
    <x v="15"/>
    <x v="0"/>
    <m/>
    <x v="7"/>
    <m/>
    <m/>
    <m/>
    <s v="0–49"/>
  </r>
  <r>
    <x v="283"/>
    <s v="Rohit Gupta"/>
    <s v="69841"/>
    <s v="ZM1250729CAG01735"/>
    <x v="1"/>
    <n v="28"/>
    <s v="Replacement"/>
    <m/>
    <x v="11"/>
    <x v="1"/>
    <s v="TRANSFER ARM STUCK"/>
    <x v="3"/>
    <x v="1"/>
    <x v="1"/>
    <x v="0"/>
    <s v="CA"/>
    <x v="2"/>
    <x v="0"/>
    <m/>
    <x v="7"/>
    <m/>
    <m/>
    <m/>
    <s v="0–49"/>
  </r>
  <r>
    <x v="283"/>
    <s v="Abdul Azeem Syed"/>
    <s v="69998"/>
    <s v="ZM1250729CAW01883"/>
    <x v="1"/>
    <n v="328"/>
    <s v="Replacement"/>
    <m/>
    <x v="11"/>
    <x v="1"/>
    <s v="WRONG COLOR DELIVERED"/>
    <x v="146"/>
    <x v="5"/>
    <x v="1"/>
    <x v="0"/>
    <s v="CA"/>
    <x v="2"/>
    <x v="0"/>
    <m/>
    <x v="7"/>
    <m/>
    <m/>
    <m/>
    <s v="50–499"/>
  </r>
  <r>
    <x v="283"/>
    <s v="Bhavesh Kamdar"/>
    <s v="67676"/>
    <s v="ZM1250834CAW02337"/>
    <x v="1"/>
    <n v="90"/>
    <s v="Replacement"/>
    <m/>
    <x v="11"/>
    <x v="1"/>
    <s v="TRANSFER ARM STUCK"/>
    <x v="3"/>
    <x v="1"/>
    <x v="3"/>
    <x v="0"/>
    <s v="CA"/>
    <x v="35"/>
    <x v="0"/>
    <m/>
    <x v="7"/>
    <m/>
    <m/>
    <m/>
    <s v="50–499"/>
  </r>
  <r>
    <x v="283"/>
    <s v="Chandrashekhar Patil"/>
    <s v="IN2625"/>
    <s v="ZM1250833MEG00705"/>
    <x v="1"/>
    <n v="114"/>
    <s v="Replacement"/>
    <m/>
    <x v="11"/>
    <x v="1"/>
    <s v="TRANSFER ARM RATTLING NOISE"/>
    <x v="1"/>
    <x v="1"/>
    <x v="3"/>
    <x v="0"/>
    <s v="ME"/>
    <x v="24"/>
    <x v="0"/>
    <m/>
    <x v="7"/>
    <m/>
    <m/>
    <m/>
    <s v="50–499"/>
  </r>
  <r>
    <x v="283"/>
    <s v="Shraddha Tongia_x000a__x000a__x000a__x000a__x000a__x000a__x000a_Close_x000a_"/>
    <s v="66835"/>
    <s v="ZM1250518CAG00347"/>
    <x v="1"/>
    <n v="11"/>
    <s v="Replacement"/>
    <m/>
    <x v="11"/>
    <x v="1"/>
    <s v="NOT POWERING ON"/>
    <x v="5"/>
    <x v="3"/>
    <x v="11"/>
    <x v="0"/>
    <s v="CA"/>
    <x v="53"/>
    <x v="0"/>
    <m/>
    <x v="7"/>
    <m/>
    <m/>
    <m/>
    <s v="0–49"/>
  </r>
  <r>
    <x v="283"/>
    <s v="Tanya Athwani"/>
    <s v="64036"/>
    <s v="ZM1250626CAW01181"/>
    <x v="1"/>
    <n v="382"/>
    <s v="Replacement"/>
    <m/>
    <x v="11"/>
    <x v="1"/>
    <s v="NOT POWERING ON"/>
    <x v="5"/>
    <x v="3"/>
    <x v="10"/>
    <x v="0"/>
    <s v="CA"/>
    <x v="15"/>
    <x v="0"/>
    <m/>
    <x v="7"/>
    <m/>
    <m/>
    <m/>
    <s v="50–499"/>
  </r>
  <r>
    <x v="283"/>
    <s v="Mukesh Verma"/>
    <s v="67571"/>
    <s v="ZM1250834CAW02220"/>
    <x v="1"/>
    <n v="60"/>
    <s v="Replacement"/>
    <m/>
    <x v="11"/>
    <x v="1"/>
    <s v="NOT POWERING ON"/>
    <x v="5"/>
    <x v="3"/>
    <x v="3"/>
    <x v="0"/>
    <s v="CA"/>
    <x v="35"/>
    <x v="0"/>
    <m/>
    <x v="7"/>
    <m/>
    <m/>
    <m/>
    <s v="50–499"/>
  </r>
  <r>
    <x v="284"/>
    <s v="Nazeer Karanch"/>
    <s v="62622"/>
    <s v="ZM1250417CAG00276"/>
    <x v="1"/>
    <n v="9"/>
    <s v="Refund with Return"/>
    <m/>
    <x v="11"/>
    <x v="1"/>
    <s v="PARTIALLY UNCOOKED"/>
    <x v="30"/>
    <x v="17"/>
    <x v="5"/>
    <x v="0"/>
    <s v="CA"/>
    <x v="16"/>
    <x v="0"/>
    <m/>
    <x v="7"/>
    <m/>
    <m/>
    <m/>
    <s v="0–49"/>
  </r>
  <r>
    <x v="284"/>
    <s v="Snigdha Das"/>
    <s v="IN1596"/>
    <s v="ZM1250730MEG00628"/>
    <x v="1"/>
    <n v="465"/>
    <s v="Replacement"/>
    <m/>
    <x v="11"/>
    <x v="1"/>
    <s v="UI HANG"/>
    <x v="75"/>
    <x v="13"/>
    <x v="1"/>
    <x v="0"/>
    <s v="ME"/>
    <x v="32"/>
    <x v="0"/>
    <m/>
    <x v="7"/>
    <m/>
    <m/>
    <m/>
    <s v="50–499"/>
  </r>
  <r>
    <x v="284"/>
    <s v="Yuvraj Sandhu"/>
    <s v="65218"/>
    <s v="ZM1250731CAG01923"/>
    <x v="1"/>
    <n v="15"/>
    <s v="Replacement"/>
    <m/>
    <x v="11"/>
    <x v="1"/>
    <s v="NOT POWERING ON"/>
    <x v="5"/>
    <x v="3"/>
    <x v="1"/>
    <x v="0"/>
    <s v="CA"/>
    <x v="33"/>
    <x v="0"/>
    <m/>
    <x v="7"/>
    <m/>
    <m/>
    <m/>
    <s v="0–49"/>
  </r>
  <r>
    <x v="284"/>
    <s v="Maria Khalid"/>
    <s v="64320"/>
    <s v="ZM1250626CAG01102"/>
    <x v="1"/>
    <n v="0"/>
    <s v="Replacement"/>
    <m/>
    <x v="11"/>
    <x v="1"/>
    <s v="NOT POWERING ON"/>
    <x v="5"/>
    <x v="3"/>
    <x v="10"/>
    <x v="0"/>
    <s v="CA"/>
    <x v="15"/>
    <x v="0"/>
    <m/>
    <x v="7"/>
    <m/>
    <m/>
    <m/>
    <s v="0–49"/>
  </r>
  <r>
    <x v="284"/>
    <s v="Raja Rajeshwari Seshadri"/>
    <s v="66229"/>
    <s v="ZM1250832CAW02164"/>
    <x v="1"/>
    <n v="87"/>
    <s v="Replacement"/>
    <m/>
    <x v="11"/>
    <x v="1"/>
    <s v="NOT POWERING ON"/>
    <x v="5"/>
    <x v="3"/>
    <x v="3"/>
    <x v="0"/>
    <s v="CA"/>
    <x v="23"/>
    <x v="0"/>
    <m/>
    <x v="7"/>
    <m/>
    <m/>
    <m/>
    <s v="50–499"/>
  </r>
  <r>
    <x v="284"/>
    <s v="Siraj Kasmani"/>
    <s v="66472"/>
    <s v="ZM1250834CAW02274"/>
    <x v="1"/>
    <n v="19"/>
    <s v="Replacement"/>
    <m/>
    <x v="11"/>
    <x v="1"/>
    <s v="FULLY UNCOOKED"/>
    <x v="30"/>
    <x v="17"/>
    <x v="3"/>
    <x v="0"/>
    <s v="CA"/>
    <x v="35"/>
    <x v="0"/>
    <m/>
    <x v="7"/>
    <m/>
    <m/>
    <m/>
    <s v="0–49"/>
  </r>
  <r>
    <x v="284"/>
    <s v="Shabnam Rajani"/>
    <s v="66169"/>
    <s v="ZM1250729CAG01819"/>
    <x v="1"/>
    <n v="537"/>
    <s v="Replacement"/>
    <m/>
    <x v="11"/>
    <x v="1"/>
    <s v="KNEADER TRAY STUCK"/>
    <x v="0"/>
    <x v="0"/>
    <x v="1"/>
    <x v="0"/>
    <s v="CA"/>
    <x v="2"/>
    <x v="0"/>
    <m/>
    <x v="7"/>
    <m/>
    <m/>
    <m/>
    <s v="500–999"/>
  </r>
  <r>
    <x v="285"/>
    <s v="Mahesh Nalkande"/>
    <s v="66117"/>
    <s v="ZM1250728CAG01519"/>
    <x v="1"/>
    <n v="20"/>
    <s v="Replacement"/>
    <m/>
    <x v="11"/>
    <x v="1"/>
    <s v="TOP CASING CRACK"/>
    <x v="8"/>
    <x v="5"/>
    <x v="1"/>
    <x v="0"/>
    <s v="CA"/>
    <x v="31"/>
    <x v="0"/>
    <m/>
    <x v="7"/>
    <m/>
    <m/>
    <m/>
    <s v="0–49"/>
  </r>
  <r>
    <x v="285"/>
    <s v="Neha Mimani"/>
    <s v="69174"/>
    <s v="ZM1250835CAG02645"/>
    <x v="1"/>
    <n v="14"/>
    <s v="Replacement"/>
    <m/>
    <x v="11"/>
    <x v="1"/>
    <s v="NOT POWERING ON"/>
    <x v="5"/>
    <x v="3"/>
    <x v="3"/>
    <x v="0"/>
    <s v="CA"/>
    <x v="8"/>
    <x v="0"/>
    <m/>
    <x v="7"/>
    <m/>
    <m/>
    <m/>
    <s v="0–49"/>
  </r>
  <r>
    <x v="285"/>
    <s v="Sonia Lakhani"/>
    <s v="66350"/>
    <s v="ZM1250731CAG01915"/>
    <x v="1"/>
    <n v="21"/>
    <s v="Replacement"/>
    <m/>
    <x v="11"/>
    <x v="1"/>
    <s v="CANNOT CONNECT TO WI-FI"/>
    <x v="23"/>
    <x v="12"/>
    <x v="1"/>
    <x v="0"/>
    <s v="CA"/>
    <x v="33"/>
    <x v="0"/>
    <m/>
    <x v="7"/>
    <m/>
    <m/>
    <m/>
    <s v="0–49"/>
  </r>
  <r>
    <x v="285"/>
    <s v="Ami Patel"/>
    <s v="64949"/>
    <s v="ZM1250623CAG00644"/>
    <x v="1"/>
    <n v="56"/>
    <s v="Replacement"/>
    <m/>
    <x v="11"/>
    <x v="1"/>
    <s v="LEAKAGE"/>
    <x v="10"/>
    <x v="6"/>
    <x v="10"/>
    <x v="0"/>
    <s v="CA"/>
    <x v="22"/>
    <x v="0"/>
    <m/>
    <x v="7"/>
    <m/>
    <m/>
    <m/>
    <s v="50–499"/>
  </r>
  <r>
    <x v="285"/>
    <s v="Sunaina Lakhaney"/>
    <s v="64644"/>
    <s v="ZM1250727MEW00273"/>
    <x v="1"/>
    <n v="35"/>
    <s v="Replacement"/>
    <m/>
    <x v="11"/>
    <x v="1"/>
    <s v="TRANSFER ARM STUCK"/>
    <x v="3"/>
    <x v="1"/>
    <x v="1"/>
    <x v="0"/>
    <s v="ME"/>
    <x v="28"/>
    <x v="0"/>
    <m/>
    <x v="7"/>
    <m/>
    <m/>
    <m/>
    <s v="0–49"/>
  </r>
  <r>
    <x v="285"/>
    <s v="Vishal Kumar Jha"/>
    <s v="66701"/>
    <s v="ZM1250731CAG01978"/>
    <x v="1"/>
    <n v="151"/>
    <s v="Replacement"/>
    <m/>
    <x v="11"/>
    <x v="1"/>
    <s v="NOT POWERING ON"/>
    <x v="5"/>
    <x v="3"/>
    <x v="1"/>
    <x v="0"/>
    <s v="CA"/>
    <x v="33"/>
    <x v="0"/>
    <m/>
    <x v="7"/>
    <m/>
    <m/>
    <m/>
    <s v="50–499"/>
  </r>
  <r>
    <x v="285"/>
    <s v="Tirtha Pandya"/>
    <s v="67499"/>
    <s v="ZM1250832CAG02029"/>
    <x v="1"/>
    <n v="13"/>
    <s v="Replacement"/>
    <m/>
    <x v="11"/>
    <x v="1"/>
    <s v="NOT POWERING ON"/>
    <x v="5"/>
    <x v="3"/>
    <x v="3"/>
    <x v="0"/>
    <s v="CA"/>
    <x v="23"/>
    <x v="0"/>
    <m/>
    <x v="7"/>
    <m/>
    <m/>
    <m/>
    <s v="0–49"/>
  </r>
  <r>
    <x v="285"/>
    <s v="Anmol Singh"/>
    <s v="67018"/>
    <s v="ZM1250731CAG01983"/>
    <x v="1"/>
    <n v="5"/>
    <s v="Replacement"/>
    <m/>
    <x v="11"/>
    <x v="1"/>
    <s v="NOT POWERING ON"/>
    <x v="5"/>
    <x v="3"/>
    <x v="1"/>
    <x v="0"/>
    <s v="CA"/>
    <x v="33"/>
    <x v="0"/>
    <m/>
    <x v="7"/>
    <m/>
    <m/>
    <m/>
    <s v="0–49"/>
  </r>
  <r>
    <x v="285"/>
    <s v="Sunil Badve"/>
    <s v="64195"/>
    <s v="ZM1250727MEW00276"/>
    <x v="1"/>
    <n v="579"/>
    <s v="Replacement"/>
    <m/>
    <x v="11"/>
    <x v="1"/>
    <s v="TRANSFER ARM STUCK"/>
    <x v="3"/>
    <x v="1"/>
    <x v="1"/>
    <x v="0"/>
    <s v="ME"/>
    <x v="28"/>
    <x v="0"/>
    <m/>
    <x v="7"/>
    <m/>
    <m/>
    <m/>
    <s v="500–999"/>
  </r>
  <r>
    <x v="285"/>
    <s v="Vishu Patel"/>
    <s v="65275"/>
    <s v="ZM1250832CAW02139"/>
    <x v="1"/>
    <n v="11"/>
    <s v="Replacement"/>
    <m/>
    <x v="11"/>
    <x v="1"/>
    <s v="TRANSFER ARM STUCK"/>
    <x v="3"/>
    <x v="1"/>
    <x v="3"/>
    <x v="0"/>
    <s v="CA"/>
    <x v="23"/>
    <x v="0"/>
    <m/>
    <x v="7"/>
    <m/>
    <m/>
    <m/>
    <s v="0–49"/>
  </r>
  <r>
    <x v="285"/>
    <s v="Shivang Vij"/>
    <s v="70005"/>
    <s v="ZM1250729CAG01805"/>
    <x v="1"/>
    <n v="59"/>
    <s v="Replacement"/>
    <m/>
    <x v="11"/>
    <x v="1"/>
    <s v="KNEAD BLADE STUCK"/>
    <x v="2"/>
    <x v="0"/>
    <x v="1"/>
    <x v="0"/>
    <s v="CA"/>
    <x v="2"/>
    <x v="0"/>
    <m/>
    <x v="7"/>
    <m/>
    <m/>
    <m/>
    <s v="50–499"/>
  </r>
  <r>
    <x v="285"/>
    <s v="Shaswati Roy"/>
    <s v="67109"/>
    <s v="ZM1250835MEG00932"/>
    <x v="1"/>
    <n v="404"/>
    <s v="Replacement"/>
    <m/>
    <x v="11"/>
    <x v="1"/>
    <s v="TOP CASING CRACK"/>
    <x v="8"/>
    <x v="5"/>
    <x v="3"/>
    <x v="0"/>
    <s v="ME"/>
    <x v="8"/>
    <x v="0"/>
    <m/>
    <x v="7"/>
    <m/>
    <m/>
    <m/>
    <s v="50–499"/>
  </r>
  <r>
    <x v="285"/>
    <s v="Manisha Sharawat"/>
    <s v="64526"/>
    <s v="ZM1250624MEW00119"/>
    <x v="1"/>
    <n v="21"/>
    <s v="Replacement"/>
    <m/>
    <x v="11"/>
    <x v="1"/>
    <s v="SLAVE COMMUNICATION ERROR"/>
    <x v="18"/>
    <x v="3"/>
    <x v="10"/>
    <x v="0"/>
    <s v="ME"/>
    <x v="37"/>
    <x v="0"/>
    <m/>
    <x v="7"/>
    <m/>
    <m/>
    <m/>
    <s v="0–49"/>
  </r>
  <r>
    <x v="285"/>
    <s v="Pravin Kamble"/>
    <s v="63658"/>
    <s v="ZM1250623CAG00550"/>
    <x v="1"/>
    <n v="59"/>
    <s v="Replacement"/>
    <m/>
    <x v="11"/>
    <x v="1"/>
    <s v="PARTIALLY UNCOOKED"/>
    <x v="30"/>
    <x v="17"/>
    <x v="10"/>
    <x v="0"/>
    <s v="CA"/>
    <x v="22"/>
    <x v="0"/>
    <m/>
    <x v="7"/>
    <m/>
    <m/>
    <m/>
    <s v="50–499"/>
  </r>
  <r>
    <x v="285"/>
    <s v="Prashant Cholayil"/>
    <s v="70798"/>
    <s v="ZM1250834CAG02452"/>
    <x v="1"/>
    <n v="13"/>
    <s v="Replacement"/>
    <m/>
    <x v="11"/>
    <x v="1"/>
    <s v="PRESS PAN STUCK"/>
    <x v="7"/>
    <x v="4"/>
    <x v="3"/>
    <x v="0"/>
    <s v="CA"/>
    <x v="35"/>
    <x v="0"/>
    <m/>
    <x v="7"/>
    <m/>
    <m/>
    <m/>
    <s v="0–49"/>
  </r>
  <r>
    <x v="286"/>
    <s v="Saylee Deshmukh"/>
    <s v="67571"/>
    <s v="ZM1250832CAG02039"/>
    <x v="1"/>
    <n v="21"/>
    <s v="Replacement"/>
    <m/>
    <x v="11"/>
    <x v="1"/>
    <s v="NOT POWERING ON"/>
    <x v="5"/>
    <x v="3"/>
    <x v="3"/>
    <x v="0"/>
    <s v="CA"/>
    <x v="23"/>
    <x v="0"/>
    <m/>
    <x v="7"/>
    <m/>
    <m/>
    <m/>
    <s v="0–49"/>
  </r>
  <r>
    <x v="286"/>
    <s v="Sanjay Kumar"/>
    <s v="65007"/>
    <s v="ZM1250416CAG00178"/>
    <x v="1"/>
    <n v="0"/>
    <s v="Replacement"/>
    <m/>
    <x v="11"/>
    <x v="1"/>
    <s v="NOT POWERING ON"/>
    <x v="5"/>
    <x v="3"/>
    <x v="5"/>
    <x v="0"/>
    <s v="CA"/>
    <x v="7"/>
    <x v="0"/>
    <m/>
    <x v="7"/>
    <m/>
    <m/>
    <m/>
    <s v="0–49"/>
  </r>
  <r>
    <x v="286"/>
    <s v="CHIDANANDA BAID"/>
    <s v="65175"/>
    <s v="ZM1250626CAW01369"/>
    <x v="1"/>
    <n v="63"/>
    <s v="Replacement"/>
    <m/>
    <x v="11"/>
    <x v="1"/>
    <s v="TRANSFER ARM STUCK"/>
    <x v="3"/>
    <x v="1"/>
    <x v="10"/>
    <x v="0"/>
    <s v="CA"/>
    <x v="15"/>
    <x v="0"/>
    <m/>
    <x v="7"/>
    <m/>
    <m/>
    <m/>
    <s v="50–499"/>
  </r>
  <r>
    <x v="286"/>
    <s v="Mohit Agrawal"/>
    <s v="63712"/>
    <s v="ZM1250626CAW00175"/>
    <x v="1"/>
    <n v="185"/>
    <s v="Replacement"/>
    <m/>
    <x v="11"/>
    <x v="1"/>
    <s v="DAMAGED VT"/>
    <x v="45"/>
    <x v="9"/>
    <x v="10"/>
    <x v="0"/>
    <s v="CA"/>
    <x v="15"/>
    <x v="0"/>
    <m/>
    <x v="7"/>
    <m/>
    <m/>
    <m/>
    <s v="50–499"/>
  </r>
  <r>
    <x v="286"/>
    <s v="Anil Agarwal"/>
    <s v="62874"/>
    <s v="ZM1250626CAW01152"/>
    <x v="1"/>
    <n v="0"/>
    <s v="Replacement"/>
    <m/>
    <x v="11"/>
    <x v="1"/>
    <s v="NOT POWERING ON"/>
    <x v="5"/>
    <x v="3"/>
    <x v="10"/>
    <x v="0"/>
    <s v="CA"/>
    <x v="15"/>
    <x v="0"/>
    <m/>
    <x v="7"/>
    <m/>
    <m/>
    <m/>
    <s v="0–49"/>
  </r>
  <r>
    <x v="286"/>
    <s v="Kamal Malick"/>
    <s v="63089"/>
    <s v="ZM1250623CAG00501"/>
    <x v="1"/>
    <n v="12"/>
    <s v="Replacement"/>
    <m/>
    <x v="11"/>
    <x v="1"/>
    <s v="NOT POWERING ON"/>
    <x v="5"/>
    <x v="3"/>
    <x v="10"/>
    <x v="0"/>
    <s v="CA"/>
    <x v="22"/>
    <x v="0"/>
    <m/>
    <x v="7"/>
    <m/>
    <m/>
    <m/>
    <s v="0–49"/>
  </r>
  <r>
    <x v="286"/>
    <s v="Neimisha Shah"/>
    <s v="65421"/>
    <s v="ZM1250832CAW02172"/>
    <x v="1"/>
    <n v="1"/>
    <s v="Replacement"/>
    <m/>
    <x v="11"/>
    <x v="1"/>
    <s v="TRANSFER ARM RATTLING NOISE"/>
    <x v="1"/>
    <x v="1"/>
    <x v="3"/>
    <x v="0"/>
    <s v="CA"/>
    <x v="23"/>
    <x v="0"/>
    <m/>
    <x v="7"/>
    <m/>
    <m/>
    <m/>
    <s v="0–49"/>
  </r>
  <r>
    <x v="286"/>
    <s v="Parth Parikh"/>
    <s v="64203"/>
    <s v="ZM1250835MEG00945"/>
    <x v="1"/>
    <n v="4"/>
    <s v="Replacement"/>
    <m/>
    <x v="11"/>
    <x v="1"/>
    <s v="WRONG COLOR DELIVERED"/>
    <x v="146"/>
    <x v="5"/>
    <x v="3"/>
    <x v="0"/>
    <s v="ME"/>
    <x v="8"/>
    <x v="0"/>
    <m/>
    <x v="7"/>
    <m/>
    <m/>
    <m/>
    <s v="0–49"/>
  </r>
  <r>
    <x v="286"/>
    <s v="Sneha Acharekar"/>
    <s v="67903"/>
    <s v="ZM1250834CAG02379"/>
    <x v="1"/>
    <n v="12"/>
    <s v="Replacement"/>
    <m/>
    <x v="11"/>
    <x v="1"/>
    <s v="TRANSFER ARM STUCK"/>
    <x v="3"/>
    <x v="1"/>
    <x v="3"/>
    <x v="0"/>
    <s v="CA"/>
    <x v="35"/>
    <x v="0"/>
    <m/>
    <x v="7"/>
    <m/>
    <m/>
    <m/>
    <s v="0–49"/>
  </r>
  <r>
    <x v="286"/>
    <s v="Ridhima Satam"/>
    <s v="63585"/>
    <s v="ZM1250623CAG00629"/>
    <x v="1"/>
    <n v="46"/>
    <s v="Replacement"/>
    <m/>
    <x v="11"/>
    <x v="1"/>
    <s v="NOT POWERING ON"/>
    <x v="5"/>
    <x v="3"/>
    <x v="10"/>
    <x v="0"/>
    <s v="CA"/>
    <x v="22"/>
    <x v="0"/>
    <m/>
    <x v="7"/>
    <m/>
    <m/>
    <m/>
    <s v="0–49"/>
  </r>
  <r>
    <x v="286"/>
    <s v="Tanay Agashe"/>
    <s v="67190"/>
    <s v="ZM1250728MEG00429"/>
    <x v="1"/>
    <n v="13"/>
    <s v="Replacement"/>
    <m/>
    <x v="11"/>
    <x v="1"/>
    <s v="KNEADER TRAY STUCK"/>
    <x v="0"/>
    <x v="0"/>
    <x v="1"/>
    <x v="0"/>
    <s v="ME"/>
    <x v="31"/>
    <x v="0"/>
    <m/>
    <x v="7"/>
    <m/>
    <m/>
    <m/>
    <s v="0–49"/>
  </r>
  <r>
    <x v="286"/>
    <s v="Prithwish Dev"/>
    <s v="67065"/>
    <s v="ZM1250834CAG02455"/>
    <x v="1"/>
    <n v="15"/>
    <s v="Replacement"/>
    <m/>
    <x v="11"/>
    <x v="1"/>
    <s v="TOP CASING CRACK"/>
    <x v="8"/>
    <x v="5"/>
    <x v="3"/>
    <x v="0"/>
    <s v="CA"/>
    <x v="35"/>
    <x v="0"/>
    <m/>
    <x v="7"/>
    <m/>
    <m/>
    <m/>
    <s v="0–49"/>
  </r>
  <r>
    <x v="287"/>
    <s v="Sneihil Gopal"/>
    <s v="65158"/>
    <s v="ZM1250832CAW02057"/>
    <x v="1"/>
    <n v="8"/>
    <s v="Replacement"/>
    <m/>
    <x v="11"/>
    <x v="1"/>
    <s v="NOT POWERING ON"/>
    <x v="5"/>
    <x v="3"/>
    <x v="3"/>
    <x v="0"/>
    <s v="CA"/>
    <x v="23"/>
    <x v="0"/>
    <m/>
    <x v="7"/>
    <m/>
    <m/>
    <m/>
    <s v="0–49"/>
  </r>
  <r>
    <x v="287"/>
    <s v="Alkesh Trivedi"/>
    <s v="65091"/>
    <s v="ZM1250625CAG00976"/>
    <x v="1"/>
    <n v="22"/>
    <s v="Replacement"/>
    <m/>
    <x v="11"/>
    <x v="1"/>
    <s v="TRANSFER ARM STUCK"/>
    <x v="3"/>
    <x v="1"/>
    <x v="10"/>
    <x v="0"/>
    <s v="CA"/>
    <x v="29"/>
    <x v="0"/>
    <m/>
    <x v="7"/>
    <m/>
    <m/>
    <m/>
    <s v="0–49"/>
  </r>
  <r>
    <x v="287"/>
    <s v="Vihar Bhatt"/>
    <s v="64048"/>
    <s v="ZM1250626CAW01380"/>
    <x v="1"/>
    <n v="65"/>
    <s v="Replacement"/>
    <m/>
    <x v="11"/>
    <x v="1"/>
    <s v="NOT POWERING ON"/>
    <x v="5"/>
    <x v="3"/>
    <x v="10"/>
    <x v="0"/>
    <s v="CA"/>
    <x v="15"/>
    <x v="0"/>
    <m/>
    <x v="7"/>
    <m/>
    <m/>
    <m/>
    <s v="50–499"/>
  </r>
  <r>
    <x v="287"/>
    <s v="smruti phadnis"/>
    <s v="64999"/>
    <s v="ZM1250625CAG00897"/>
    <x v="1"/>
    <n v="63"/>
    <s v="Replacement"/>
    <m/>
    <x v="11"/>
    <x v="1"/>
    <s v="NOT POWERING ON"/>
    <x v="5"/>
    <x v="3"/>
    <x v="10"/>
    <x v="0"/>
    <s v="CA"/>
    <x v="29"/>
    <x v="0"/>
    <m/>
    <x v="7"/>
    <m/>
    <m/>
    <m/>
    <s v="50–499"/>
  </r>
  <r>
    <x v="287"/>
    <m/>
    <s v="65263"/>
    <s v="ZM1250731CAG01906"/>
    <x v="1"/>
    <n v="103"/>
    <s v="Replacement"/>
    <m/>
    <x v="11"/>
    <x v="1"/>
    <s v="TRANSFER ARM RATTLING NOISE"/>
    <x v="1"/>
    <x v="1"/>
    <x v="1"/>
    <x v="0"/>
    <s v="CA"/>
    <x v="33"/>
    <x v="0"/>
    <m/>
    <x v="7"/>
    <m/>
    <m/>
    <m/>
    <s v="50–499"/>
  </r>
  <r>
    <x v="287"/>
    <s v="Mayank Bansal"/>
    <s v="64025"/>
    <s v="ZM1250519CAG00382"/>
    <x v="1"/>
    <n v="109"/>
    <s v="Replacement"/>
    <m/>
    <x v="11"/>
    <x v="1"/>
    <s v="TRANSFER ARM RATTLING NOISE"/>
    <x v="1"/>
    <x v="1"/>
    <x v="11"/>
    <x v="0"/>
    <s v="CA"/>
    <x v="42"/>
    <x v="0"/>
    <m/>
    <x v="7"/>
    <m/>
    <m/>
    <m/>
    <s v="50–499"/>
  </r>
  <r>
    <x v="287"/>
    <m/>
    <s v="69613"/>
    <s v="ZM1250730CAG00969"/>
    <x v="1"/>
    <n v="0"/>
    <s v="Replacement"/>
    <m/>
    <x v="11"/>
    <x v="1"/>
    <s v="CRUMBLY DOUGH"/>
    <x v="88"/>
    <x v="17"/>
    <x v="1"/>
    <x v="0"/>
    <s v="CA"/>
    <x v="32"/>
    <x v="0"/>
    <m/>
    <x v="7"/>
    <m/>
    <m/>
    <m/>
    <s v="0–49"/>
  </r>
  <r>
    <x v="287"/>
    <m/>
    <s v="68121"/>
    <s v="ZM1250730MEG00545"/>
    <x v="1"/>
    <n v="10"/>
    <s v="Replacement"/>
    <m/>
    <x v="11"/>
    <x v="1"/>
    <s v="TOP CASING CRACK"/>
    <x v="8"/>
    <x v="5"/>
    <x v="1"/>
    <x v="0"/>
    <s v="ME"/>
    <x v="32"/>
    <x v="0"/>
    <m/>
    <x v="7"/>
    <m/>
    <m/>
    <m/>
    <s v="0–49"/>
  </r>
  <r>
    <x v="287"/>
    <s v="Nikita Rasam"/>
    <s v="64429"/>
    <s v="ZM1250729CAW01847"/>
    <x v="1"/>
    <n v="15"/>
    <s v="Replacement"/>
    <m/>
    <x v="11"/>
    <x v="1"/>
    <s v="TRANSFER ARM RATTLING NOISE"/>
    <x v="1"/>
    <x v="1"/>
    <x v="1"/>
    <x v="0"/>
    <s v="CA"/>
    <x v="2"/>
    <x v="0"/>
    <m/>
    <x v="7"/>
    <m/>
    <m/>
    <m/>
    <s v="0–49"/>
  </r>
  <r>
    <x v="287"/>
    <s v="Sonia Kakkar"/>
    <s v="63461"/>
    <s v="ZM1250626CAW01264"/>
    <x v="1"/>
    <n v="41"/>
    <s v="Replacement"/>
    <m/>
    <x v="11"/>
    <x v="1"/>
    <s v="NOT POWERING ON"/>
    <x v="5"/>
    <x v="3"/>
    <x v="10"/>
    <x v="0"/>
    <s v="CA"/>
    <x v="15"/>
    <x v="0"/>
    <m/>
    <x v="7"/>
    <m/>
    <m/>
    <m/>
    <s v="0–49"/>
  </r>
  <r>
    <x v="287"/>
    <m/>
    <s v="64048"/>
    <s v="ZM1250626CAW01284"/>
    <x v="1"/>
    <n v="43"/>
    <s v="Replacement"/>
    <m/>
    <x v="11"/>
    <x v="1"/>
    <s v="NOT POWERING ON"/>
    <x v="5"/>
    <x v="3"/>
    <x v="10"/>
    <x v="0"/>
    <s v="CA"/>
    <x v="15"/>
    <x v="0"/>
    <m/>
    <x v="7"/>
    <m/>
    <m/>
    <m/>
    <s v="0–49"/>
  </r>
  <r>
    <x v="288"/>
    <s v="Puneet Makode"/>
    <s v="68121"/>
    <s v="ZM1250835MEG00907"/>
    <x v="1"/>
    <n v="125"/>
    <s v="Replacement"/>
    <m/>
    <x v="11"/>
    <x v="1"/>
    <s v="TOP CASING CRACK"/>
    <x v="8"/>
    <x v="5"/>
    <x v="3"/>
    <x v="0"/>
    <s v="ME"/>
    <x v="8"/>
    <x v="0"/>
    <m/>
    <x v="7"/>
    <m/>
    <m/>
    <m/>
    <s v="50–499"/>
  </r>
  <r>
    <x v="288"/>
    <s v="Pranjal Jain"/>
    <s v="63725"/>
    <s v="ZM1250730CAW01889"/>
    <x v="1"/>
    <n v="28"/>
    <s v="Replacement"/>
    <m/>
    <x v="11"/>
    <x v="1"/>
    <s v="KNEAD BLADE STUCK"/>
    <x v="2"/>
    <x v="0"/>
    <x v="1"/>
    <x v="0"/>
    <s v="CA"/>
    <x v="32"/>
    <x v="0"/>
    <m/>
    <x v="7"/>
    <m/>
    <m/>
    <m/>
    <s v="0–49"/>
  </r>
  <r>
    <x v="288"/>
    <s v="Samia Asif"/>
    <s v="63975"/>
    <s v="ZM1250625CAG01035"/>
    <x v="1"/>
    <n v="49"/>
    <s v="Replacement"/>
    <m/>
    <x v="11"/>
    <x v="1"/>
    <s v="NOT POWERING ON"/>
    <x v="5"/>
    <x v="3"/>
    <x v="10"/>
    <x v="0"/>
    <s v="CA"/>
    <x v="29"/>
    <x v="0"/>
    <m/>
    <x v="7"/>
    <m/>
    <m/>
    <m/>
    <s v="0–49"/>
  </r>
  <r>
    <x v="288"/>
    <s v="VIPIN KUMAR TANWAR"/>
    <s v="65809"/>
    <s v="ZM1250731CAG01872"/>
    <x v="1"/>
    <n v="1"/>
    <s v="Replacement"/>
    <m/>
    <x v="11"/>
    <x v="1"/>
    <s v="NOT POWERING ON"/>
    <x v="5"/>
    <x v="3"/>
    <x v="1"/>
    <x v="0"/>
    <s v="CA"/>
    <x v="33"/>
    <x v="0"/>
    <m/>
    <x v="7"/>
    <m/>
    <m/>
    <m/>
    <s v="0–49"/>
  </r>
  <r>
    <x v="288"/>
    <s v="Neelam Patel"/>
    <s v="63826"/>
    <s v="ZM12506024CAG00680"/>
    <x v="1"/>
    <n v="0"/>
    <s v="Replacement"/>
    <m/>
    <x v="11"/>
    <x v="1"/>
    <s v="TRANSFER ARM RATTLING NOISE"/>
    <x v="1"/>
    <x v="1"/>
    <x v="10"/>
    <x v="0"/>
    <s v="4C"/>
    <x v="6"/>
    <x v="0"/>
    <m/>
    <x v="7"/>
    <m/>
    <m/>
    <m/>
    <s v="0–49"/>
  </r>
  <r>
    <x v="289"/>
    <s v="Pankaj Borkar"/>
    <s v="63332"/>
    <s v="ZM1250730MEG00570"/>
    <x v="1"/>
    <n v="18"/>
    <s v="Replacement"/>
    <m/>
    <x v="11"/>
    <x v="1"/>
    <s v="TOP CASING CRACK"/>
    <x v="8"/>
    <x v="5"/>
    <x v="1"/>
    <x v="0"/>
    <s v="ME"/>
    <x v="32"/>
    <x v="0"/>
    <m/>
    <x v="7"/>
    <m/>
    <m/>
    <m/>
    <s v="0–49"/>
  </r>
  <r>
    <x v="289"/>
    <s v="Kartikeya Rastogi"/>
    <s v="67140"/>
    <s v="ZM1250832CAG02025"/>
    <x v="1"/>
    <n v="16"/>
    <s v="Replacement"/>
    <m/>
    <x v="11"/>
    <x v="1"/>
    <s v="TRANSFER ARM STUCK"/>
    <x v="3"/>
    <x v="1"/>
    <x v="3"/>
    <x v="0"/>
    <s v="CA"/>
    <x v="23"/>
    <x v="0"/>
    <m/>
    <x v="7"/>
    <m/>
    <m/>
    <m/>
    <s v="0–49"/>
  </r>
  <r>
    <x v="289"/>
    <s v="Naveen Kumar"/>
    <s v="67147"/>
    <s v="ZM1250835MEG00939"/>
    <x v="1"/>
    <n v="10"/>
    <s v="Replacement"/>
    <m/>
    <x v="11"/>
    <x v="1"/>
    <s v="FRONT DOOR OPEN ERROR"/>
    <x v="141"/>
    <x v="18"/>
    <x v="3"/>
    <x v="0"/>
    <s v="ME"/>
    <x v="8"/>
    <x v="0"/>
    <m/>
    <x v="7"/>
    <m/>
    <m/>
    <m/>
    <s v="0–49"/>
  </r>
  <r>
    <x v="289"/>
    <s v="Abhay Grover"/>
    <s v="68810"/>
    <s v="ZM1250835CAG02587"/>
    <x v="1"/>
    <n v="12"/>
    <s v="Replacement"/>
    <m/>
    <x v="11"/>
    <x v="1"/>
    <s v="TOP CASING CRACK"/>
    <x v="8"/>
    <x v="5"/>
    <x v="3"/>
    <x v="0"/>
    <s v="CA"/>
    <x v="8"/>
    <x v="0"/>
    <m/>
    <x v="7"/>
    <m/>
    <m/>
    <m/>
    <s v="0–49"/>
  </r>
  <r>
    <x v="289"/>
    <s v="Shruti Lohe"/>
    <s v="66155"/>
    <s v="ZM1250832CAW02110"/>
    <x v="1"/>
    <n v="0"/>
    <s v="Replacement"/>
    <m/>
    <x v="11"/>
    <x v="1"/>
    <s v="PRESS PAN STUCK"/>
    <x v="7"/>
    <x v="4"/>
    <x v="3"/>
    <x v="0"/>
    <s v="CA"/>
    <x v="23"/>
    <x v="0"/>
    <m/>
    <x v="7"/>
    <m/>
    <m/>
    <m/>
    <s v="0–49"/>
  </r>
  <r>
    <x v="289"/>
    <s v="Vaidehi Deshmukh"/>
    <s v="67001"/>
    <s v="ZM1250832CAW02125"/>
    <x v="1"/>
    <n v="20"/>
    <s v="Replacement"/>
    <m/>
    <x v="11"/>
    <x v="1"/>
    <s v="KNEAD BLADE STUCK"/>
    <x v="2"/>
    <x v="0"/>
    <x v="3"/>
    <x v="0"/>
    <s v="CA"/>
    <x v="23"/>
    <x v="0"/>
    <m/>
    <x v="7"/>
    <m/>
    <m/>
    <m/>
    <s v="0–49"/>
  </r>
  <r>
    <x v="289"/>
    <s v="Kishore Seelam"/>
    <s v="62976"/>
    <s v="ZM1250312CAG00095"/>
    <x v="1"/>
    <n v="0"/>
    <s v="Replacement"/>
    <m/>
    <x v="11"/>
    <x v="1"/>
    <s v="KNEAD BLADE STUCK"/>
    <x v="2"/>
    <x v="0"/>
    <x v="7"/>
    <x v="0"/>
    <s v="CA"/>
    <x v="45"/>
    <x v="0"/>
    <m/>
    <x v="7"/>
    <m/>
    <m/>
    <m/>
    <s v="0–49"/>
  </r>
  <r>
    <x v="290"/>
    <s v="Anway Mardikar"/>
    <s v="65389"/>
    <s v="ZM1250729CAG01581"/>
    <x v="1"/>
    <n v="20"/>
    <s v="Replacement"/>
    <m/>
    <x v="11"/>
    <x v="1"/>
    <s v="PARTIALLY UNCOOKED"/>
    <x v="30"/>
    <x v="17"/>
    <x v="1"/>
    <x v="0"/>
    <s v="CA"/>
    <x v="2"/>
    <x v="0"/>
    <m/>
    <x v="7"/>
    <m/>
    <m/>
    <m/>
    <s v="0–49"/>
  </r>
  <r>
    <x v="290"/>
    <s v="Raja Shah"/>
    <s v="66808"/>
    <s v="ZM1250728MEW00463"/>
    <x v="1"/>
    <n v="11"/>
    <s v="Replacement"/>
    <m/>
    <x v="11"/>
    <x v="1"/>
    <s v="DAMAGED VT"/>
    <x v="45"/>
    <x v="9"/>
    <x v="1"/>
    <x v="0"/>
    <s v="ME"/>
    <x v="31"/>
    <x v="0"/>
    <m/>
    <x v="7"/>
    <m/>
    <m/>
    <m/>
    <s v="0–49"/>
  </r>
  <r>
    <x v="290"/>
    <s v="Rajendar Pilli"/>
    <s v="69107"/>
    <s v="ZM1250836CAG02733"/>
    <x v="1"/>
    <n v="20"/>
    <s v="Replacement"/>
    <m/>
    <x v="11"/>
    <x v="1"/>
    <s v="LOST SHIPMENT"/>
    <x v="69"/>
    <x v="5"/>
    <x v="3"/>
    <x v="0"/>
    <s v="CA"/>
    <x v="13"/>
    <x v="0"/>
    <m/>
    <x v="7"/>
    <m/>
    <m/>
    <m/>
    <s v="0–49"/>
  </r>
  <r>
    <x v="290"/>
    <s v="Apoorv Shrivastava"/>
    <s v="65445"/>
    <s v="ZM1250832CAW02190"/>
    <x v="1"/>
    <n v="1"/>
    <s v="Replacement"/>
    <m/>
    <x v="11"/>
    <x v="1"/>
    <s v="NOT POWERING ON"/>
    <x v="5"/>
    <x v="3"/>
    <x v="3"/>
    <x v="0"/>
    <s v="CA"/>
    <x v="23"/>
    <x v="0"/>
    <m/>
    <x v="7"/>
    <m/>
    <m/>
    <m/>
    <s v="0–49"/>
  </r>
  <r>
    <x v="290"/>
    <s v="Naveen Verma"/>
    <s v="63313"/>
    <s v="ZM1250727MEG00391"/>
    <x v="1"/>
    <n v="0"/>
    <s v="Replacement"/>
    <m/>
    <x v="11"/>
    <x v="1"/>
    <s v="TRANSFER ARM STUCK"/>
    <x v="3"/>
    <x v="1"/>
    <x v="1"/>
    <x v="0"/>
    <s v="ME"/>
    <x v="28"/>
    <x v="0"/>
    <m/>
    <x v="7"/>
    <m/>
    <m/>
    <m/>
    <s v="0–49"/>
  </r>
  <r>
    <x v="290"/>
    <s v="Sankalp Chauhan"/>
    <s v="63346"/>
    <s v="ZM1250626CAW01337"/>
    <x v="1"/>
    <n v="15"/>
    <s v="Replacement"/>
    <m/>
    <x v="11"/>
    <x v="1"/>
    <s v="DUPLICATE ORDER"/>
    <x v="150"/>
    <x v="5"/>
    <x v="10"/>
    <x v="0"/>
    <s v="CA"/>
    <x v="15"/>
    <x v="0"/>
    <m/>
    <x v="7"/>
    <m/>
    <m/>
    <m/>
    <s v="0–49"/>
  </r>
  <r>
    <x v="291"/>
    <s v="Sri Harsha Puvvala"/>
    <s v="67793"/>
    <s v="ZM1250728MEG00434"/>
    <x v="1"/>
    <n v="62"/>
    <s v="Replacement"/>
    <m/>
    <x v="11"/>
    <x v="1"/>
    <s v="TOP CASING CRACK"/>
    <x v="8"/>
    <x v="5"/>
    <x v="1"/>
    <x v="0"/>
    <s v="ME"/>
    <x v="31"/>
    <x v="0"/>
    <m/>
    <x v="7"/>
    <m/>
    <m/>
    <m/>
    <s v="50–499"/>
  </r>
  <r>
    <x v="291"/>
    <s v="Achint Satsangi"/>
    <s v="67095"/>
    <s v="ZM1250834MEW00821"/>
    <x v="1"/>
    <n v="15"/>
    <s v="Replacement"/>
    <m/>
    <x v="11"/>
    <x v="1"/>
    <s v="TOP CASING CRACK"/>
    <x v="8"/>
    <x v="5"/>
    <x v="3"/>
    <x v="0"/>
    <s v="ME"/>
    <x v="35"/>
    <x v="0"/>
    <m/>
    <x v="7"/>
    <m/>
    <m/>
    <m/>
    <s v="0–49"/>
  </r>
  <r>
    <x v="291"/>
    <s v="Sandeep Kaur"/>
    <s v="65916"/>
    <s v="ZM1250730MEG00621"/>
    <x v="1"/>
    <n v="221"/>
    <s v="Replacement"/>
    <m/>
    <x v="11"/>
    <x v="1"/>
    <s v="KNEAD BLADE STUCK"/>
    <x v="2"/>
    <x v="0"/>
    <x v="1"/>
    <x v="0"/>
    <s v="ME"/>
    <x v="32"/>
    <x v="0"/>
    <m/>
    <x v="7"/>
    <m/>
    <m/>
    <m/>
    <s v="50–499"/>
  </r>
  <r>
    <x v="291"/>
    <s v="Deepika Yadav"/>
    <s v="71420"/>
    <s v="ZM1250834CAW02257"/>
    <x v="1"/>
    <n v="20"/>
    <s v="Replacement"/>
    <m/>
    <x v="11"/>
    <x v="1"/>
    <s v="KNEADER TRAY STUCK"/>
    <x v="0"/>
    <x v="0"/>
    <x v="3"/>
    <x v="0"/>
    <s v="CA"/>
    <x v="35"/>
    <x v="0"/>
    <m/>
    <x v="7"/>
    <m/>
    <m/>
    <m/>
    <s v="0–49"/>
  </r>
  <r>
    <x v="291"/>
    <s v="Rahul Iyer"/>
    <s v="63359"/>
    <s v="ZM1250940MEG00995"/>
    <x v="1"/>
    <n v="4"/>
    <s v="Replacement"/>
    <m/>
    <x v="11"/>
    <x v="1"/>
    <s v="LOST SHIPMENT"/>
    <x v="69"/>
    <x v="5"/>
    <x v="9"/>
    <x v="0"/>
    <s v="ME"/>
    <x v="14"/>
    <x v="0"/>
    <m/>
    <x v="7"/>
    <m/>
    <m/>
    <m/>
    <s v="0–49"/>
  </r>
  <r>
    <x v="291"/>
    <m/>
    <s v="RSO02738"/>
    <s v="ZM1250728MEG00417"/>
    <x v="1"/>
    <n v="82"/>
    <s v="Replacement"/>
    <m/>
    <x v="11"/>
    <x v="1"/>
    <s v="TRANSFER ARM STUCK"/>
    <x v="3"/>
    <x v="1"/>
    <x v="1"/>
    <x v="0"/>
    <s v="ME"/>
    <x v="31"/>
    <x v="0"/>
    <m/>
    <x v="7"/>
    <m/>
    <m/>
    <m/>
    <s v="50–499"/>
  </r>
  <r>
    <x v="291"/>
    <m/>
    <s v="67751"/>
    <s v="ZM1250728MEW00481"/>
    <x v="1"/>
    <n v="25"/>
    <s v="Replacement"/>
    <m/>
    <x v="11"/>
    <x v="1"/>
    <s v="TRANSFER ARM STUCK"/>
    <x v="3"/>
    <x v="1"/>
    <x v="1"/>
    <x v="0"/>
    <s v="ME"/>
    <x v="31"/>
    <x v="0"/>
    <m/>
    <x v="7"/>
    <m/>
    <m/>
    <m/>
    <s v="0–49"/>
  </r>
  <r>
    <x v="291"/>
    <m/>
    <s v="63645"/>
    <s v="ZM1250626CAW01260"/>
    <x v="1"/>
    <n v="38"/>
    <s v="Replacement"/>
    <m/>
    <x v="11"/>
    <x v="1"/>
    <s v="TRANSFER ARM STUCK"/>
    <x v="3"/>
    <x v="1"/>
    <x v="10"/>
    <x v="0"/>
    <s v="CA"/>
    <x v="15"/>
    <x v="0"/>
    <m/>
    <x v="7"/>
    <m/>
    <m/>
    <m/>
    <s v="0–49"/>
  </r>
  <r>
    <x v="291"/>
    <m/>
    <s v="64520"/>
    <s v="ZM1250625CAG00819"/>
    <x v="1"/>
    <n v="0"/>
    <s v="Replacement"/>
    <m/>
    <x v="11"/>
    <x v="1"/>
    <s v="TRANSFER ARM STUCK"/>
    <x v="3"/>
    <x v="1"/>
    <x v="10"/>
    <x v="0"/>
    <s v="CA"/>
    <x v="29"/>
    <x v="0"/>
    <m/>
    <x v="7"/>
    <m/>
    <m/>
    <m/>
    <s v="0–49"/>
  </r>
  <r>
    <x v="291"/>
    <m/>
    <s v="65092"/>
    <s v="ZM1250625CAG00922"/>
    <x v="1"/>
    <n v="38"/>
    <s v="Replacement"/>
    <m/>
    <x v="11"/>
    <x v="1"/>
    <s v="TRANSFER ARM STUCK"/>
    <x v="3"/>
    <x v="1"/>
    <x v="10"/>
    <x v="0"/>
    <s v="CA"/>
    <x v="29"/>
    <x v="0"/>
    <m/>
    <x v="7"/>
    <m/>
    <m/>
    <m/>
    <s v="0–49"/>
  </r>
  <r>
    <x v="291"/>
    <m/>
    <s v="65350"/>
    <s v="ZM1250729CAG01609"/>
    <x v="1"/>
    <n v="20"/>
    <s v="Replacement"/>
    <m/>
    <x v="11"/>
    <x v="1"/>
    <s v="TRANSFER ARM STUCK"/>
    <x v="3"/>
    <x v="1"/>
    <x v="1"/>
    <x v="0"/>
    <s v="CA"/>
    <x v="2"/>
    <x v="0"/>
    <m/>
    <x v="7"/>
    <m/>
    <m/>
    <m/>
    <s v="0–49"/>
  </r>
  <r>
    <x v="291"/>
    <s v="Vikramjeet Singh"/>
    <s v="65065"/>
    <s v="ZM1250832CAW02060"/>
    <x v="1"/>
    <n v="13"/>
    <s v="Replacement"/>
    <m/>
    <x v="11"/>
    <x v="1"/>
    <s v="NOT POWERING ON"/>
    <x v="5"/>
    <x v="3"/>
    <x v="3"/>
    <x v="0"/>
    <s v="CA"/>
    <x v="23"/>
    <x v="0"/>
    <m/>
    <x v="7"/>
    <m/>
    <m/>
    <m/>
    <s v="0–49"/>
  </r>
  <r>
    <x v="291"/>
    <m/>
    <s v="67133"/>
    <s v="ZM1250728MEG00373"/>
    <x v="1"/>
    <n v="20"/>
    <s v="Replacement"/>
    <m/>
    <x v="11"/>
    <x v="1"/>
    <s v="TOP CASING CRACK"/>
    <x v="8"/>
    <x v="5"/>
    <x v="1"/>
    <x v="0"/>
    <s v="ME"/>
    <x v="31"/>
    <x v="0"/>
    <m/>
    <x v="7"/>
    <m/>
    <m/>
    <m/>
    <s v="0–49"/>
  </r>
  <r>
    <x v="291"/>
    <s v="Karisma Arora"/>
    <s v="66652"/>
    <s v="ZM1250832CAW02189"/>
    <x v="1"/>
    <n v="60"/>
    <s v="Replacement"/>
    <m/>
    <x v="11"/>
    <x v="1"/>
    <s v="DAMAGED VT"/>
    <x v="45"/>
    <x v="9"/>
    <x v="3"/>
    <x v="0"/>
    <s v="CA"/>
    <x v="23"/>
    <x v="0"/>
    <m/>
    <x v="7"/>
    <m/>
    <m/>
    <m/>
    <s v="50–499"/>
  </r>
  <r>
    <x v="292"/>
    <s v="Rashida Zojwala"/>
    <s v="66483"/>
    <s v="ZM1250834CAW02265"/>
    <x v="1"/>
    <n v="15"/>
    <s v="Replacement"/>
    <m/>
    <x v="11"/>
    <x v="1"/>
    <s v="NOT POWERING ON"/>
    <x v="5"/>
    <x v="3"/>
    <x v="3"/>
    <x v="0"/>
    <s v="CA"/>
    <x v="35"/>
    <x v="0"/>
    <m/>
    <x v="7"/>
    <m/>
    <m/>
    <m/>
    <s v="0–49"/>
  </r>
  <r>
    <x v="292"/>
    <s v="Ahad Usman"/>
    <s v="64821"/>
    <s v="ZM1250627MEG00182"/>
    <x v="1"/>
    <n v="16"/>
    <s v="Replacement"/>
    <m/>
    <x v="11"/>
    <x v="1"/>
    <s v="PARTIALLY UNCOOKED"/>
    <x v="30"/>
    <x v="17"/>
    <x v="10"/>
    <x v="0"/>
    <s v="ME"/>
    <x v="28"/>
    <x v="0"/>
    <m/>
    <x v="7"/>
    <m/>
    <m/>
    <m/>
    <s v="0–49"/>
  </r>
  <r>
    <x v="292"/>
    <s v="Aarna Nigam"/>
    <s v="65772"/>
    <s v="ZM1250728CAG01530"/>
    <x v="1"/>
    <n v="15"/>
    <s v="Replacement"/>
    <m/>
    <x v="11"/>
    <x v="1"/>
    <s v="TRANSFER ARM STUCK"/>
    <x v="3"/>
    <x v="1"/>
    <x v="1"/>
    <x v="0"/>
    <s v="CA"/>
    <x v="31"/>
    <x v="0"/>
    <m/>
    <x v="7"/>
    <m/>
    <m/>
    <m/>
    <s v="0–49"/>
  </r>
  <r>
    <x v="292"/>
    <s v="Syrakes Shah"/>
    <s v="65979"/>
    <s v="ZM1250832CAW02193"/>
    <x v="1"/>
    <n v="16"/>
    <s v="Replacement"/>
    <m/>
    <x v="11"/>
    <x v="1"/>
    <s v="TRANSFER ARM STUCK"/>
    <x v="3"/>
    <x v="1"/>
    <x v="3"/>
    <x v="0"/>
    <s v="CA"/>
    <x v="23"/>
    <x v="0"/>
    <m/>
    <x v="7"/>
    <m/>
    <m/>
    <m/>
    <s v="0–49"/>
  </r>
  <r>
    <x v="292"/>
    <s v="Piyush Aryan"/>
    <s v="65398"/>
    <s v="ZM1250729CAG01677"/>
    <x v="1"/>
    <n v="4"/>
    <s v="Replacement"/>
    <m/>
    <x v="11"/>
    <x v="1"/>
    <s v="SLAVE COMMUNICATION ERROR"/>
    <x v="18"/>
    <x v="3"/>
    <x v="1"/>
    <x v="0"/>
    <s v="CA"/>
    <x v="2"/>
    <x v="0"/>
    <m/>
    <x v="7"/>
    <m/>
    <m/>
    <m/>
    <s v="0–49"/>
  </r>
  <r>
    <x v="292"/>
    <s v="Vaishali Kelkar"/>
    <s v="69399"/>
    <s v="ZM1250833MEG00732"/>
    <x v="1"/>
    <n v="10"/>
    <s v="Replacement"/>
    <m/>
    <x v="11"/>
    <x v="1"/>
    <s v="TOP CASING CRACK"/>
    <x v="8"/>
    <x v="5"/>
    <x v="3"/>
    <x v="0"/>
    <s v="ME"/>
    <x v="24"/>
    <x v="0"/>
    <m/>
    <x v="7"/>
    <m/>
    <m/>
    <m/>
    <s v="0–49"/>
  </r>
  <r>
    <x v="292"/>
    <s v="Mirza Baig"/>
    <s v="69127"/>
    <s v="ZM1250625CAG00892"/>
    <x v="1"/>
    <n v="41"/>
    <s v="Replacement"/>
    <m/>
    <x v="11"/>
    <x v="1"/>
    <s v="NOT POWERING ON"/>
    <x v="5"/>
    <x v="3"/>
    <x v="10"/>
    <x v="0"/>
    <s v="CA"/>
    <x v="29"/>
    <x v="0"/>
    <m/>
    <x v="7"/>
    <m/>
    <m/>
    <m/>
    <s v="0–49"/>
  </r>
  <r>
    <x v="292"/>
    <s v="Shweta Kaushik"/>
    <s v="63055"/>
    <s v="ZM1250626CAW01439"/>
    <x v="1"/>
    <n v="166"/>
    <s v="Replacement"/>
    <m/>
    <x v="11"/>
    <x v="1"/>
    <s v="INCORRECT PARTS PLACEMENT"/>
    <x v="148"/>
    <x v="9"/>
    <x v="10"/>
    <x v="0"/>
    <s v="CA"/>
    <x v="15"/>
    <x v="0"/>
    <m/>
    <x v="7"/>
    <m/>
    <m/>
    <m/>
    <s v="50–499"/>
  </r>
  <r>
    <x v="292"/>
    <s v="Abhishek Nigam"/>
    <s v="65772"/>
    <s v="ZM1250729CAG01530"/>
    <x v="1"/>
    <n v="0"/>
    <s v="Replacement"/>
    <m/>
    <x v="11"/>
    <x v="1"/>
    <s v="TRANSFER ARM RATTLING NOISE"/>
    <x v="1"/>
    <x v="1"/>
    <x v="1"/>
    <x v="0"/>
    <s v="CA"/>
    <x v="2"/>
    <x v="0"/>
    <m/>
    <x v="7"/>
    <m/>
    <m/>
    <m/>
    <s v="0–49"/>
  </r>
  <r>
    <x v="292"/>
    <s v="Sahil Ailawadi"/>
    <s v="63516"/>
    <s v="ZM1250522CAG00494"/>
    <x v="1"/>
    <n v="20"/>
    <s v="Replacement"/>
    <m/>
    <x v="11"/>
    <x v="1"/>
    <s v="KNEADER TRAY STUCK"/>
    <x v="0"/>
    <x v="0"/>
    <x v="11"/>
    <x v="0"/>
    <s v="CA"/>
    <x v="40"/>
    <x v="0"/>
    <m/>
    <x v="7"/>
    <m/>
    <m/>
    <m/>
    <s v="0–49"/>
  </r>
  <r>
    <x v="292"/>
    <s v="Kshitij Adlakha"/>
    <s v="63846"/>
    <s v="ZM1250623CAG00585"/>
    <x v="1"/>
    <n v="26"/>
    <s v="Replacement"/>
    <m/>
    <x v="11"/>
    <x v="1"/>
    <s v="PARTIALLY UNCOOKED"/>
    <x v="30"/>
    <x v="17"/>
    <x v="10"/>
    <x v="0"/>
    <s v="CA"/>
    <x v="22"/>
    <x v="0"/>
    <m/>
    <x v="7"/>
    <m/>
    <m/>
    <m/>
    <s v="0–49"/>
  </r>
  <r>
    <x v="292"/>
    <s v="Mallika Singh"/>
    <s v="65755"/>
    <s v="ZM1250728CAG01473"/>
    <x v="1"/>
    <n v="20"/>
    <s v="Replacement"/>
    <m/>
    <x v="11"/>
    <x v="1"/>
    <s v="SLAVE COMMUNICATION ERROR"/>
    <x v="18"/>
    <x v="3"/>
    <x v="1"/>
    <x v="0"/>
    <s v="CA"/>
    <x v="31"/>
    <x v="0"/>
    <m/>
    <x v="7"/>
    <m/>
    <m/>
    <m/>
    <s v="0–49"/>
  </r>
  <r>
    <x v="292"/>
    <s v="Vikrant Yagnick"/>
    <s v="65110"/>
    <s v="ZM1250626CAW00167"/>
    <x v="1"/>
    <n v="18"/>
    <s v="Replacement"/>
    <m/>
    <x v="11"/>
    <x v="1"/>
    <s v="NOT POWERING ON"/>
    <x v="5"/>
    <x v="3"/>
    <x v="10"/>
    <x v="0"/>
    <s v="CA"/>
    <x v="15"/>
    <x v="0"/>
    <m/>
    <x v="7"/>
    <m/>
    <m/>
    <m/>
    <s v="0–49"/>
  </r>
  <r>
    <x v="293"/>
    <s v="Chhavi Sharma"/>
    <s v="63802"/>
    <s v="ZM1250626CAW01372"/>
    <x v="1"/>
    <n v="16"/>
    <s v="Replacement"/>
    <m/>
    <x v="11"/>
    <x v="1"/>
    <s v="TRANSFER ARM STUCK"/>
    <x v="3"/>
    <x v="1"/>
    <x v="10"/>
    <x v="0"/>
    <s v="CA"/>
    <x v="15"/>
    <x v="0"/>
    <m/>
    <x v="7"/>
    <m/>
    <m/>
    <m/>
    <s v="0–49"/>
  </r>
  <r>
    <x v="293"/>
    <s v="Chhavi aggarwal"/>
    <s v="69563"/>
    <s v="ZM1250729CAG01753"/>
    <x v="1"/>
    <n v="20"/>
    <s v="Replacement"/>
    <m/>
    <x v="11"/>
    <x v="1"/>
    <s v="NOT POWERING ON"/>
    <x v="5"/>
    <x v="3"/>
    <x v="1"/>
    <x v="0"/>
    <s v="CA"/>
    <x v="2"/>
    <x v="0"/>
    <m/>
    <x v="7"/>
    <m/>
    <m/>
    <m/>
    <s v="0–49"/>
  </r>
  <r>
    <x v="293"/>
    <s v="Mihir Raut"/>
    <s v="65604"/>
    <s v="ZM1250626CAW01441"/>
    <x v="1"/>
    <n v="4"/>
    <s v="Replacement"/>
    <m/>
    <x v="11"/>
    <x v="1"/>
    <s v="TRANSFER ARM STUCK"/>
    <x v="3"/>
    <x v="1"/>
    <x v="10"/>
    <x v="0"/>
    <s v="CA"/>
    <x v="15"/>
    <x v="0"/>
    <m/>
    <x v="7"/>
    <m/>
    <m/>
    <m/>
    <s v="0–49"/>
  </r>
  <r>
    <x v="293"/>
    <s v="Vishal Kumar"/>
    <s v="63857"/>
    <s v="ZM1250623CAG00665"/>
    <x v="1"/>
    <n v="85"/>
    <s v="Replacement"/>
    <m/>
    <x v="11"/>
    <x v="1"/>
    <s v="TRANSFER ARM STUCK"/>
    <x v="3"/>
    <x v="1"/>
    <x v="10"/>
    <x v="0"/>
    <s v="CA"/>
    <x v="22"/>
    <x v="0"/>
    <m/>
    <x v="7"/>
    <m/>
    <m/>
    <m/>
    <s v="50–499"/>
  </r>
  <r>
    <x v="293"/>
    <s v="Gouthami Kanduri"/>
    <s v="70010"/>
    <s v="ZM1250729CAG01799"/>
    <x v="1"/>
    <n v="8"/>
    <s v="Replacement"/>
    <m/>
    <x v="11"/>
    <x v="1"/>
    <s v="TRANSFER ARM STUCK"/>
    <x v="3"/>
    <x v="1"/>
    <x v="1"/>
    <x v="0"/>
    <s v="CA"/>
    <x v="2"/>
    <x v="0"/>
    <m/>
    <x v="7"/>
    <m/>
    <m/>
    <m/>
    <s v="0–49"/>
  </r>
  <r>
    <x v="293"/>
    <s v="Ashutosh Razdan"/>
    <s v="71813"/>
    <s v="ZM1250833MEG00702"/>
    <x v="1"/>
    <n v="9"/>
    <s v="Replacement"/>
    <m/>
    <x v="11"/>
    <x v="1"/>
    <s v="TRANSFER ARM STUCK"/>
    <x v="3"/>
    <x v="1"/>
    <x v="3"/>
    <x v="0"/>
    <s v="ME"/>
    <x v="24"/>
    <x v="0"/>
    <m/>
    <x v="7"/>
    <m/>
    <m/>
    <m/>
    <s v="0–49"/>
  </r>
  <r>
    <x v="293"/>
    <s v="Sachin Jade"/>
    <s v="63534"/>
    <s v="ZM1250626CAW01326"/>
    <x v="1"/>
    <n v="20"/>
    <s v="Replacement"/>
    <m/>
    <x v="11"/>
    <x v="1"/>
    <s v="KNEADER TRAY STUCK"/>
    <x v="0"/>
    <x v="0"/>
    <x v="10"/>
    <x v="0"/>
    <s v="CA"/>
    <x v="15"/>
    <x v="0"/>
    <m/>
    <x v="7"/>
    <m/>
    <m/>
    <m/>
    <s v="0–49"/>
  </r>
  <r>
    <x v="293"/>
    <s v="Sachin Ramchandra Kothe"/>
    <s v="66189"/>
    <s v="ZM1250834CAW02225"/>
    <x v="1"/>
    <n v="0"/>
    <s v="Replacement"/>
    <m/>
    <x v="11"/>
    <x v="1"/>
    <s v="PRESS PAN STUCK"/>
    <x v="7"/>
    <x v="4"/>
    <x v="3"/>
    <x v="0"/>
    <s v="CA"/>
    <x v="35"/>
    <x v="0"/>
    <m/>
    <x v="7"/>
    <m/>
    <m/>
    <m/>
    <s v="0–49"/>
  </r>
  <r>
    <x v="293"/>
    <s v="Raj Ginne"/>
    <s v="62842"/>
    <s v="ZM1250417CAG00256"/>
    <x v="1"/>
    <n v="58"/>
    <s v="Replacement"/>
    <m/>
    <x v="11"/>
    <x v="1"/>
    <s v="KNEADER TRAY STUCK"/>
    <x v="0"/>
    <x v="0"/>
    <x v="5"/>
    <x v="0"/>
    <s v="CA"/>
    <x v="16"/>
    <x v="0"/>
    <m/>
    <x v="7"/>
    <m/>
    <m/>
    <m/>
    <s v="50–499"/>
  </r>
  <r>
    <x v="293"/>
    <s v="Raviraj Deshpande"/>
    <s v="65142"/>
    <s v="ZM1250728MEG00176"/>
    <x v="1"/>
    <n v="0"/>
    <s v="Replacement"/>
    <m/>
    <x v="11"/>
    <x v="1"/>
    <s v="NOT POWERING ON"/>
    <x v="5"/>
    <x v="3"/>
    <x v="1"/>
    <x v="0"/>
    <s v="ME"/>
    <x v="31"/>
    <x v="0"/>
    <m/>
    <x v="7"/>
    <m/>
    <m/>
    <m/>
    <s v="0–49"/>
  </r>
  <r>
    <x v="293"/>
    <s v="balaji chandramohan"/>
    <s v="66496"/>
    <s v="ZM1250729CAG01840"/>
    <x v="1"/>
    <n v="57"/>
    <s v="Replacement"/>
    <m/>
    <x v="11"/>
    <x v="1"/>
    <s v="TOP CASING CRACK"/>
    <x v="8"/>
    <x v="5"/>
    <x v="1"/>
    <x v="0"/>
    <s v="CA"/>
    <x v="2"/>
    <x v="0"/>
    <m/>
    <x v="7"/>
    <m/>
    <m/>
    <m/>
    <s v="50–499"/>
  </r>
  <r>
    <x v="293"/>
    <s v="Amit Jain"/>
    <s v="63944"/>
    <s v="ZM1250623CAG00678"/>
    <x v="1"/>
    <n v="0"/>
    <s v="Replacement"/>
    <m/>
    <x v="11"/>
    <x v="1"/>
    <s v="TRANSFER ARM RATTLING NOISE"/>
    <x v="1"/>
    <x v="1"/>
    <x v="10"/>
    <x v="0"/>
    <s v="CA"/>
    <x v="22"/>
    <x v="0"/>
    <m/>
    <x v="7"/>
    <m/>
    <m/>
    <m/>
    <s v="0–49"/>
  </r>
  <r>
    <x v="293"/>
    <s v="GURPAL DHINGRA"/>
    <s v="RSO02908/64800"/>
    <s v="ZM1250727MEW00529"/>
    <x v="1"/>
    <n v="0"/>
    <s v="Replacement"/>
    <m/>
    <x v="11"/>
    <x v="1"/>
    <s v="NOT POWERING ON"/>
    <x v="5"/>
    <x v="3"/>
    <x v="1"/>
    <x v="0"/>
    <s v="ME"/>
    <x v="28"/>
    <x v="0"/>
    <m/>
    <x v="7"/>
    <m/>
    <m/>
    <m/>
    <s v="0–49"/>
  </r>
  <r>
    <x v="294"/>
    <s v="Ankita Purohit"/>
    <s v="66532"/>
    <s v="ZM1250833MEG00693"/>
    <x v="1"/>
    <n v="19"/>
    <s v="Replacement"/>
    <m/>
    <x v="11"/>
    <x v="1"/>
    <s v="TRANSFER ARM RATTLING NOISE"/>
    <x v="1"/>
    <x v="1"/>
    <x v="3"/>
    <x v="0"/>
    <s v="ME"/>
    <x v="24"/>
    <x v="0"/>
    <m/>
    <x v="7"/>
    <m/>
    <m/>
    <m/>
    <s v="0–49"/>
  </r>
  <r>
    <x v="294"/>
    <s v="Anupam Srivastava"/>
    <s v="64959"/>
    <s v="ZM1250731CAG01898"/>
    <x v="1"/>
    <n v="4"/>
    <s v="Replacement"/>
    <m/>
    <x v="11"/>
    <x v="1"/>
    <s v="NOT POWERING ON"/>
    <x v="5"/>
    <x v="3"/>
    <x v="1"/>
    <x v="0"/>
    <s v="CA"/>
    <x v="33"/>
    <x v="0"/>
    <m/>
    <x v="7"/>
    <m/>
    <m/>
    <m/>
    <s v="0–49"/>
  </r>
  <r>
    <x v="294"/>
    <s v="Chandra Mauli"/>
    <s v="64634"/>
    <s v="ZM1250627MEG00141"/>
    <x v="1"/>
    <n v="0"/>
    <s v="Replacement"/>
    <m/>
    <x v="11"/>
    <x v="1"/>
    <s v="CANNOT CONNECT TO WI-FI"/>
    <x v="23"/>
    <x v="12"/>
    <x v="10"/>
    <x v="0"/>
    <s v="ME"/>
    <x v="28"/>
    <x v="0"/>
    <m/>
    <x v="7"/>
    <m/>
    <m/>
    <m/>
    <s v="0–49"/>
  </r>
  <r>
    <x v="294"/>
    <m/>
    <s v="67421"/>
    <s v="ZM1250728MEG00392"/>
    <x v="1"/>
    <n v="17"/>
    <s v="Replacement"/>
    <m/>
    <x v="11"/>
    <x v="1"/>
    <s v="NOT POWERING ON"/>
    <x v="5"/>
    <x v="3"/>
    <x v="1"/>
    <x v="0"/>
    <s v="ME"/>
    <x v="31"/>
    <x v="0"/>
    <m/>
    <x v="7"/>
    <m/>
    <m/>
    <m/>
    <s v="0–49"/>
  </r>
  <r>
    <x v="294"/>
    <m/>
    <s v="63712"/>
    <s v="ZM1250626CAW01175"/>
    <x v="1"/>
    <n v="0"/>
    <s v="Replacement"/>
    <m/>
    <x v="11"/>
    <x v="1"/>
    <s v="DAMAGED VT"/>
    <x v="45"/>
    <x v="9"/>
    <x v="10"/>
    <x v="0"/>
    <s v="CA"/>
    <x v="15"/>
    <x v="0"/>
    <m/>
    <x v="7"/>
    <m/>
    <m/>
    <m/>
    <s v="0–49"/>
  </r>
  <r>
    <x v="294"/>
    <m/>
    <s v="63030"/>
    <s v="ZM1250417CAG00293"/>
    <x v="1"/>
    <n v="20"/>
    <s v="Replacement"/>
    <m/>
    <x v="11"/>
    <x v="1"/>
    <s v="TOP CASING CRACK"/>
    <x v="8"/>
    <x v="5"/>
    <x v="5"/>
    <x v="0"/>
    <s v="CA"/>
    <x v="16"/>
    <x v="0"/>
    <m/>
    <x v="7"/>
    <m/>
    <m/>
    <m/>
    <s v="0–49"/>
  </r>
  <r>
    <x v="294"/>
    <m/>
    <s v="65007"/>
    <s v="ZM1250727MEG00178"/>
    <x v="1"/>
    <n v="0"/>
    <s v="Replacement"/>
    <m/>
    <x v="11"/>
    <x v="1"/>
    <s v="NOT POWERING ON"/>
    <x v="5"/>
    <x v="3"/>
    <x v="1"/>
    <x v="0"/>
    <s v="ME"/>
    <x v="28"/>
    <x v="0"/>
    <m/>
    <x v="7"/>
    <m/>
    <m/>
    <m/>
    <s v="0–49"/>
  </r>
  <r>
    <x v="294"/>
    <m/>
    <s v="63776"/>
    <s v="ZM1250623CAG00632"/>
    <x v="1"/>
    <n v="20"/>
    <s v="Replacement"/>
    <m/>
    <x v="11"/>
    <x v="1"/>
    <s v="NOT POWERING ON"/>
    <x v="5"/>
    <x v="3"/>
    <x v="10"/>
    <x v="0"/>
    <s v="CA"/>
    <x v="22"/>
    <x v="0"/>
    <m/>
    <x v="7"/>
    <m/>
    <m/>
    <m/>
    <s v="0–49"/>
  </r>
  <r>
    <x v="294"/>
    <m/>
    <s v="63835"/>
    <s v="ZM1250417CAG00307"/>
    <x v="1"/>
    <n v="0"/>
    <s v="Replacement"/>
    <m/>
    <x v="11"/>
    <x v="1"/>
    <s v="NOT POWERING ON"/>
    <x v="5"/>
    <x v="3"/>
    <x v="5"/>
    <x v="0"/>
    <s v="CA"/>
    <x v="16"/>
    <x v="0"/>
    <m/>
    <x v="7"/>
    <m/>
    <m/>
    <m/>
    <s v="0–49"/>
  </r>
  <r>
    <x v="294"/>
    <m/>
    <s v="65292"/>
    <s v="ZM1250728MEW00511"/>
    <x v="1"/>
    <n v="12"/>
    <s v="Replacement"/>
    <m/>
    <x v="11"/>
    <x v="1"/>
    <s v="KNEADER TRAY STUCK"/>
    <x v="0"/>
    <x v="0"/>
    <x v="1"/>
    <x v="0"/>
    <s v="ME"/>
    <x v="31"/>
    <x v="0"/>
    <m/>
    <x v="7"/>
    <m/>
    <m/>
    <m/>
    <s v="0–49"/>
  </r>
  <r>
    <x v="294"/>
    <m/>
    <s v="65472"/>
    <s v="ZM1250729CAG01714"/>
    <x v="1"/>
    <n v="24"/>
    <s v="Replacement"/>
    <m/>
    <x v="11"/>
    <x v="1"/>
    <s v="NOT POWERING ON"/>
    <x v="5"/>
    <x v="3"/>
    <x v="1"/>
    <x v="0"/>
    <s v="CA"/>
    <x v="2"/>
    <x v="0"/>
    <m/>
    <x v="7"/>
    <m/>
    <m/>
    <m/>
    <s v="0–49"/>
  </r>
  <r>
    <x v="294"/>
    <m/>
    <s v="65149"/>
    <s v="ZM1250832CAW02051"/>
    <x v="1"/>
    <n v="19"/>
    <s v="Replacement"/>
    <m/>
    <x v="11"/>
    <x v="1"/>
    <s v="TRANSFER ARM RATTLING NOISE"/>
    <x v="1"/>
    <x v="1"/>
    <x v="3"/>
    <x v="0"/>
    <s v="CA"/>
    <x v="23"/>
    <x v="0"/>
    <m/>
    <x v="7"/>
    <m/>
    <m/>
    <m/>
    <s v="0–49"/>
  </r>
  <r>
    <x v="294"/>
    <m/>
    <s v="64954"/>
    <s v="ZM1250625CAG00644"/>
    <x v="1"/>
    <n v="0"/>
    <s v="Replacement"/>
    <m/>
    <x v="11"/>
    <x v="1"/>
    <s v="NOT POWERING ON"/>
    <x v="5"/>
    <x v="3"/>
    <x v="10"/>
    <x v="0"/>
    <s v="CA"/>
    <x v="29"/>
    <x v="0"/>
    <m/>
    <x v="7"/>
    <m/>
    <m/>
    <m/>
    <s v="0–49"/>
  </r>
  <r>
    <x v="295"/>
    <s v="Vinayak Seth"/>
    <s v="IN2504"/>
    <s v="ZM1250727MEW00282"/>
    <x v="1"/>
    <n v="59"/>
    <s v="Replacement"/>
    <m/>
    <x v="0"/>
    <x v="1"/>
    <s v="KNEAD BLADE STUCK"/>
    <x v="2"/>
    <x v="0"/>
    <x v="1"/>
    <x v="0"/>
    <s v="ME"/>
    <x v="28"/>
    <x v="0"/>
    <m/>
    <x v="7"/>
    <m/>
    <m/>
    <m/>
    <s v="50–499"/>
  </r>
  <r>
    <x v="296"/>
    <s v="Ravi  Sripada"/>
    <s v="64529"/>
    <s v="ZM1250521CAG00408"/>
    <x v="1"/>
    <n v="61"/>
    <s v="Replacement"/>
    <m/>
    <x v="0"/>
    <x v="1"/>
    <s v="NOT POWERING ON"/>
    <x v="5"/>
    <x v="3"/>
    <x v="11"/>
    <x v="0"/>
    <s v="CA"/>
    <x v="34"/>
    <x v="0"/>
    <m/>
    <x v="7"/>
    <m/>
    <m/>
    <m/>
    <s v="50–499"/>
  </r>
  <r>
    <x v="296"/>
    <s v="Mukta Singh"/>
    <s v="63310"/>
    <s v="ZM1250623CAG00517"/>
    <x v="1"/>
    <n v="61"/>
    <s v="Replacement"/>
    <m/>
    <x v="0"/>
    <x v="1"/>
    <s v="TRANSFER ARM STUCK"/>
    <x v="3"/>
    <x v="1"/>
    <x v="10"/>
    <x v="0"/>
    <s v="CA"/>
    <x v="22"/>
    <x v="0"/>
    <m/>
    <x v="7"/>
    <m/>
    <m/>
    <m/>
    <s v="50–499"/>
  </r>
  <r>
    <x v="296"/>
    <s v="Shveta Saggar"/>
    <s v="64250"/>
    <s v="ZM1250417CAG00228"/>
    <x v="1"/>
    <n v="44"/>
    <s v="Refund with Return"/>
    <m/>
    <x v="0"/>
    <x v="1"/>
    <s v="TRANSFER ARM STUCK"/>
    <x v="3"/>
    <x v="1"/>
    <x v="5"/>
    <x v="0"/>
    <s v="CA"/>
    <x v="16"/>
    <x v="0"/>
    <m/>
    <x v="7"/>
    <m/>
    <m/>
    <m/>
    <s v="0–49"/>
  </r>
  <r>
    <x v="296"/>
    <s v="Saranya Nandagopal"/>
    <s v="65488"/>
    <s v="ZM1250728CAG01502"/>
    <x v="1"/>
    <n v="33"/>
    <s v="Replacement"/>
    <m/>
    <x v="0"/>
    <x v="1"/>
    <s v="KNEADER TRAY STUCK"/>
    <x v="0"/>
    <x v="0"/>
    <x v="1"/>
    <x v="0"/>
    <s v="CA"/>
    <x v="31"/>
    <x v="0"/>
    <m/>
    <x v="7"/>
    <m/>
    <m/>
    <m/>
    <s v="0–49"/>
  </r>
  <r>
    <x v="296"/>
    <s v="Ravindra S Bhosale"/>
    <s v="62716"/>
    <s v="ZM1250310CAW00070"/>
    <x v="1"/>
    <n v="354"/>
    <s v="Replacement"/>
    <m/>
    <x v="0"/>
    <x v="1"/>
    <s v="REFILL OUT ERROR"/>
    <x v="165"/>
    <x v="6"/>
    <x v="7"/>
    <x v="0"/>
    <s v="CA"/>
    <x v="56"/>
    <x v="0"/>
    <m/>
    <x v="7"/>
    <m/>
    <m/>
    <m/>
    <s v="50–499"/>
  </r>
  <r>
    <x v="297"/>
    <s v="Rishav Mahajan"/>
    <s v="62945"/>
    <s v="ZM1250625CAG01085"/>
    <x v="1"/>
    <n v="38"/>
    <s v="Replacement"/>
    <m/>
    <x v="0"/>
    <x v="1"/>
    <s v="NOT POWERING ON"/>
    <x v="5"/>
    <x v="3"/>
    <x v="10"/>
    <x v="0"/>
    <s v="CA"/>
    <x v="29"/>
    <x v="0"/>
    <m/>
    <x v="7"/>
    <m/>
    <m/>
    <m/>
    <s v="0–49"/>
  </r>
  <r>
    <x v="297"/>
    <s v="Rohith Rachamalla"/>
    <s v="66292"/>
    <s v="ZM1250731CAG01944"/>
    <x v="1"/>
    <n v="57"/>
    <s v="Replacement"/>
    <m/>
    <x v="0"/>
    <x v="1"/>
    <s v="LEAKAGE"/>
    <x v="10"/>
    <x v="6"/>
    <x v="1"/>
    <x v="0"/>
    <s v="CA"/>
    <x v="33"/>
    <x v="0"/>
    <m/>
    <x v="7"/>
    <m/>
    <m/>
    <m/>
    <s v="50–499"/>
  </r>
  <r>
    <x v="297"/>
    <s v="Rahul Deshpande"/>
    <s v="65012"/>
    <s v="ZM1250729CAG01839"/>
    <x v="1"/>
    <n v="54"/>
    <s v="Replacement"/>
    <m/>
    <x v="0"/>
    <x v="1"/>
    <s v="NOT POWERING ON"/>
    <x v="5"/>
    <x v="3"/>
    <x v="1"/>
    <x v="0"/>
    <s v="CA"/>
    <x v="2"/>
    <x v="0"/>
    <m/>
    <x v="7"/>
    <m/>
    <m/>
    <m/>
    <s v="50–499"/>
  </r>
  <r>
    <x v="298"/>
    <s v="Nripendra Rana"/>
    <s v="63351"/>
    <s v="ZM1250521CAG00406"/>
    <x v="1"/>
    <n v="54"/>
    <s v="Replacement"/>
    <m/>
    <x v="0"/>
    <x v="1"/>
    <s v="NOT POWERING ON"/>
    <x v="5"/>
    <x v="3"/>
    <x v="11"/>
    <x v="0"/>
    <s v="CA"/>
    <x v="34"/>
    <x v="0"/>
    <m/>
    <x v="7"/>
    <m/>
    <m/>
    <m/>
    <s v="50–499"/>
  </r>
  <r>
    <x v="298"/>
    <s v="Waqas Abbasi"/>
    <s v="64292"/>
    <s v="ZM1250625CAG01076"/>
    <x v="1"/>
    <n v="15"/>
    <s v="Replacement"/>
    <m/>
    <x v="0"/>
    <x v="1"/>
    <s v="TRANSFER ARM STUCK"/>
    <x v="3"/>
    <x v="1"/>
    <x v="10"/>
    <x v="0"/>
    <s v="CA"/>
    <x v="29"/>
    <x v="0"/>
    <m/>
    <x v="7"/>
    <m/>
    <m/>
    <m/>
    <s v="0–49"/>
  </r>
  <r>
    <x v="298"/>
    <s v="Rohan Chauhan"/>
    <s v="66064"/>
    <s v="ZM1250728MEG00379"/>
    <x v="1"/>
    <n v="21"/>
    <s v="Replacement"/>
    <m/>
    <x v="0"/>
    <x v="1"/>
    <s v="FAILED TO UPDATE FIRMWARE OTA"/>
    <x v="28"/>
    <x v="15"/>
    <x v="1"/>
    <x v="0"/>
    <s v="ME"/>
    <x v="31"/>
    <x v="0"/>
    <m/>
    <x v="7"/>
    <m/>
    <m/>
    <m/>
    <s v="0–49"/>
  </r>
  <r>
    <x v="298"/>
    <s v="Jayaprakash Rajendran"/>
    <s v="67349"/>
    <s v="ZM1250833MEG00682"/>
    <x v="1"/>
    <n v="11"/>
    <s v="Replacement"/>
    <m/>
    <x v="0"/>
    <x v="1"/>
    <s v="GHOST TOUCH"/>
    <x v="86"/>
    <x v="13"/>
    <x v="3"/>
    <x v="0"/>
    <s v="ME"/>
    <x v="24"/>
    <x v="0"/>
    <m/>
    <x v="7"/>
    <m/>
    <m/>
    <m/>
    <s v="0–49"/>
  </r>
  <r>
    <x v="298"/>
    <s v="pintesh Lambhate"/>
    <s v="63719"/>
    <s v="ZM1250728MEW00507"/>
    <x v="1"/>
    <n v="9"/>
    <s v="Replacement"/>
    <m/>
    <x v="0"/>
    <x v="1"/>
    <s v="TRANSFER ARM STUCK"/>
    <x v="3"/>
    <x v="1"/>
    <x v="1"/>
    <x v="0"/>
    <s v="ME"/>
    <x v="31"/>
    <x v="0"/>
    <m/>
    <x v="7"/>
    <m/>
    <m/>
    <m/>
    <s v="0–49"/>
  </r>
  <r>
    <x v="299"/>
    <s v="Ashwini Davray"/>
    <s v="67795"/>
    <s v="ZM1250728MEG00425"/>
    <x v="1"/>
    <n v="37"/>
    <s v="Replacement"/>
    <m/>
    <x v="0"/>
    <x v="1"/>
    <s v="KNEAD BLADE STUCK"/>
    <x v="2"/>
    <x v="0"/>
    <x v="1"/>
    <x v="0"/>
    <s v="ME"/>
    <x v="31"/>
    <x v="0"/>
    <m/>
    <x v="7"/>
    <m/>
    <m/>
    <m/>
    <s v="0–49"/>
  </r>
  <r>
    <x v="299"/>
    <s v="Arokia Punitha Maria Michael"/>
    <s v="65307"/>
    <s v="ZM1250625CAG00901"/>
    <x v="1"/>
    <n v="13"/>
    <s v="Replacement"/>
    <m/>
    <x v="0"/>
    <x v="1"/>
    <s v="NOT POWERING ON"/>
    <x v="5"/>
    <x v="3"/>
    <x v="10"/>
    <x v="0"/>
    <s v="CA"/>
    <x v="29"/>
    <x v="0"/>
    <m/>
    <x v="7"/>
    <m/>
    <m/>
    <m/>
    <s v="0–49"/>
  </r>
  <r>
    <x v="299"/>
    <s v="Aditya Nalawade"/>
    <s v="68351"/>
    <s v="ZM1250731MEW00670"/>
    <x v="1"/>
    <n v="13"/>
    <s v="Replacement"/>
    <m/>
    <x v="0"/>
    <x v="1"/>
    <s v="AESTHETICS"/>
    <x v="156"/>
    <x v="8"/>
    <x v="1"/>
    <x v="0"/>
    <s v="ME"/>
    <x v="33"/>
    <x v="0"/>
    <m/>
    <x v="7"/>
    <m/>
    <m/>
    <m/>
    <s v="0–49"/>
  </r>
  <r>
    <x v="299"/>
    <s v="Aman Bindra"/>
    <s v="63907"/>
    <s v="ZM1250626CAW01303"/>
    <x v="1"/>
    <n v="15"/>
    <s v="Replacement"/>
    <m/>
    <x v="0"/>
    <x v="1"/>
    <s v="DAMAGED VT"/>
    <x v="45"/>
    <x v="9"/>
    <x v="10"/>
    <x v="0"/>
    <s v="CA"/>
    <x v="15"/>
    <x v="0"/>
    <m/>
    <x v="7"/>
    <m/>
    <m/>
    <m/>
    <s v="0–49"/>
  </r>
  <r>
    <x v="299"/>
    <s v="Manasvikumar Oza"/>
    <s v="69957"/>
    <s v="ZM1250624CAG00791"/>
    <x v="1"/>
    <n v="2"/>
    <s v="Refund with Return"/>
    <m/>
    <x v="0"/>
    <x v="1"/>
    <s v="NOT POWERING ON"/>
    <x v="5"/>
    <x v="3"/>
    <x v="10"/>
    <x v="0"/>
    <s v="CA"/>
    <x v="37"/>
    <x v="0"/>
    <m/>
    <x v="7"/>
    <m/>
    <m/>
    <m/>
    <s v="0–49"/>
  </r>
  <r>
    <x v="299"/>
    <s v="Brijesh Patel"/>
    <m/>
    <s v="ZM1250835CAG02592"/>
    <x v="1"/>
    <n v="7"/>
    <s v="Replacement"/>
    <m/>
    <x v="0"/>
    <x v="1"/>
    <s v="KNEAD BLADE STUCK"/>
    <x v="2"/>
    <x v="0"/>
    <x v="3"/>
    <x v="0"/>
    <s v="CA"/>
    <x v="8"/>
    <x v="0"/>
    <m/>
    <x v="7"/>
    <m/>
    <m/>
    <m/>
    <s v="0–49"/>
  </r>
  <r>
    <x v="299"/>
    <s v="Atul Jain"/>
    <s v="66584"/>
    <s v="ZM1250833MEG00734"/>
    <x v="1"/>
    <n v="1"/>
    <s v="Replacement"/>
    <m/>
    <x v="0"/>
    <x v="1"/>
    <s v="TRANSFER ARM STUCK"/>
    <x v="3"/>
    <x v="1"/>
    <x v="3"/>
    <x v="0"/>
    <s v="ME"/>
    <x v="24"/>
    <x v="0"/>
    <m/>
    <x v="7"/>
    <m/>
    <m/>
    <m/>
    <s v="0–49"/>
  </r>
  <r>
    <x v="300"/>
    <s v="Amar Sekhon"/>
    <s v="62886"/>
    <s v="ZM1250623CAG00576"/>
    <x v="1"/>
    <n v="18"/>
    <s v="Replacement"/>
    <m/>
    <x v="0"/>
    <x v="1"/>
    <s v="TRANSFER ARM RATTLING NOISE"/>
    <x v="1"/>
    <x v="1"/>
    <x v="10"/>
    <x v="0"/>
    <s v="CA"/>
    <x v="22"/>
    <x v="0"/>
    <m/>
    <x v="7"/>
    <m/>
    <m/>
    <m/>
    <s v="0–49"/>
  </r>
  <r>
    <x v="300"/>
    <s v="Rahul Auti"/>
    <s v="65644"/>
    <s v="ZM1250729CAG01669"/>
    <x v="1"/>
    <n v="20"/>
    <s v="Replacement"/>
    <m/>
    <x v="0"/>
    <x v="1"/>
    <s v="UI HANG"/>
    <x v="75"/>
    <x v="13"/>
    <x v="1"/>
    <x v="0"/>
    <s v="CA"/>
    <x v="2"/>
    <x v="0"/>
    <m/>
    <x v="7"/>
    <m/>
    <m/>
    <m/>
    <s v="0–49"/>
  </r>
  <r>
    <x v="300"/>
    <s v="Sudhakar Girotra"/>
    <s v="65376"/>
    <s v="ZM1250832CAW02203"/>
    <x v="1"/>
    <n v="42"/>
    <s v="Replacement"/>
    <m/>
    <x v="0"/>
    <x v="1"/>
    <s v="TRANSFER ARM STUCK"/>
    <x v="3"/>
    <x v="1"/>
    <x v="3"/>
    <x v="0"/>
    <s v="CA"/>
    <x v="23"/>
    <x v="0"/>
    <m/>
    <x v="7"/>
    <m/>
    <m/>
    <m/>
    <s v="0–49"/>
  </r>
  <r>
    <x v="300"/>
    <s v="Daraspreet  Kainth"/>
    <s v="65294"/>
    <s v="ZM1250626CAW01424"/>
    <x v="1"/>
    <n v="20"/>
    <s v="Replacement"/>
    <m/>
    <x v="0"/>
    <x v="1"/>
    <s v="NOT POWERING ON"/>
    <x v="5"/>
    <x v="3"/>
    <x v="10"/>
    <x v="0"/>
    <s v="CA"/>
    <x v="15"/>
    <x v="0"/>
    <m/>
    <x v="7"/>
    <m/>
    <m/>
    <m/>
    <s v="0–49"/>
  </r>
  <r>
    <x v="300"/>
    <s v="Rohit Patil"/>
    <s v="63838"/>
    <s v="ZM1250312CAW00082"/>
    <x v="1"/>
    <n v="0"/>
    <s v="Refund with Return"/>
    <m/>
    <x v="0"/>
    <x v="1"/>
    <s v="TRANSFER ARM STUCK"/>
    <x v="3"/>
    <x v="1"/>
    <x v="7"/>
    <x v="0"/>
    <s v="CA"/>
    <x v="45"/>
    <x v="0"/>
    <m/>
    <x v="7"/>
    <m/>
    <m/>
    <m/>
    <s v="0–49"/>
  </r>
  <r>
    <x v="300"/>
    <s v="Kedar Patil"/>
    <s v="63845"/>
    <s v="ZM1250415CAW00140"/>
    <x v="1"/>
    <n v="27"/>
    <s v="Refund with Return"/>
    <m/>
    <x v="0"/>
    <x v="1"/>
    <s v="TRANSFER ARM STUCK"/>
    <x v="3"/>
    <x v="1"/>
    <x v="5"/>
    <x v="0"/>
    <s v="CA"/>
    <x v="17"/>
    <x v="0"/>
    <m/>
    <x v="7"/>
    <m/>
    <m/>
    <m/>
    <s v="0–49"/>
  </r>
  <r>
    <x v="300"/>
    <s v="Tanuj Chaudhary"/>
    <s v="64040"/>
    <s v="ZM1250727MEW00245"/>
    <x v="1"/>
    <n v="20"/>
    <s v="Replacement"/>
    <m/>
    <x v="0"/>
    <x v="1"/>
    <s v="TRANSFER ARM RATTLING NOISE"/>
    <x v="1"/>
    <x v="1"/>
    <x v="1"/>
    <x v="0"/>
    <s v="ME"/>
    <x v="28"/>
    <x v="0"/>
    <m/>
    <x v="7"/>
    <m/>
    <m/>
    <m/>
    <s v="0–49"/>
  </r>
  <r>
    <x v="300"/>
    <s v="Hrishikesh Chatterjee"/>
    <s v="65858"/>
    <s v="ZM1250833MEG00744"/>
    <x v="1"/>
    <n v="12"/>
    <s v="Replacement"/>
    <m/>
    <x v="0"/>
    <x v="1"/>
    <s v="REAR DOOR SWITCH ISSUE"/>
    <x v="166"/>
    <x v="18"/>
    <x v="3"/>
    <x v="0"/>
    <s v="ME"/>
    <x v="24"/>
    <x v="0"/>
    <m/>
    <x v="7"/>
    <m/>
    <m/>
    <m/>
    <s v="0–49"/>
  </r>
  <r>
    <x v="300"/>
    <s v="Daraspreet Kainth"/>
    <s v="65294"/>
    <s v="ZM1250626CAWO1424"/>
    <x v="1"/>
    <n v="0"/>
    <s v="Replacement"/>
    <m/>
    <x v="0"/>
    <x v="1"/>
    <s v="NOT POWERING ON"/>
    <x v="5"/>
    <x v="3"/>
    <x v="10"/>
    <x v="0"/>
    <s v="CA"/>
    <x v="15"/>
    <x v="0"/>
    <m/>
    <x v="7"/>
    <m/>
    <m/>
    <m/>
    <s v="0–49"/>
  </r>
  <r>
    <x v="300"/>
    <s v="Hymavathi Chinta"/>
    <s v="65614"/>
    <s v="ZM1250728CAG01449"/>
    <x v="1"/>
    <n v="176"/>
    <s v="Replacement"/>
    <m/>
    <x v="0"/>
    <x v="1"/>
    <s v="NOT POWERING ON"/>
    <x v="5"/>
    <x v="3"/>
    <x v="1"/>
    <x v="0"/>
    <s v="CA"/>
    <x v="31"/>
    <x v="0"/>
    <m/>
    <x v="7"/>
    <m/>
    <m/>
    <m/>
    <s v="50–499"/>
  </r>
  <r>
    <x v="300"/>
    <s v="Prabhjot Singh"/>
    <s v="63982"/>
    <s v="ZM1250626CAW01245"/>
    <x v="1"/>
    <n v="10"/>
    <s v="Replacement"/>
    <m/>
    <x v="0"/>
    <x v="1"/>
    <s v="FLOUR TUNNEL BLOCK"/>
    <x v="56"/>
    <x v="6"/>
    <x v="10"/>
    <x v="0"/>
    <s v="CA"/>
    <x v="15"/>
    <x v="0"/>
    <m/>
    <x v="7"/>
    <m/>
    <m/>
    <m/>
    <s v="0–49"/>
  </r>
  <r>
    <x v="300"/>
    <s v="Ankeet Gugale"/>
    <s v="63472"/>
    <s v="ZM1250727MEW00234"/>
    <x v="1"/>
    <n v="35"/>
    <s v="Replacement"/>
    <m/>
    <x v="0"/>
    <x v="1"/>
    <s v="DAMAGED VT"/>
    <x v="45"/>
    <x v="9"/>
    <x v="1"/>
    <x v="0"/>
    <s v="ME"/>
    <x v="28"/>
    <x v="0"/>
    <m/>
    <x v="7"/>
    <m/>
    <m/>
    <m/>
    <s v="0–49"/>
  </r>
  <r>
    <x v="300"/>
    <s v="Snehal Gandhi"/>
    <s v="66666"/>
    <s v="ZM1250731CAG01958"/>
    <x v="1"/>
    <n v="22"/>
    <s v="Replacement"/>
    <m/>
    <x v="0"/>
    <x v="1"/>
    <s v="TOP CASING CRACK"/>
    <x v="8"/>
    <x v="5"/>
    <x v="1"/>
    <x v="0"/>
    <s v="CA"/>
    <x v="33"/>
    <x v="0"/>
    <m/>
    <x v="7"/>
    <m/>
    <m/>
    <m/>
    <s v="0–49"/>
  </r>
  <r>
    <x v="301"/>
    <s v="Abhishek Mandhana"/>
    <s v="66297"/>
    <s v="ZM1250731CAG01939"/>
    <x v="1"/>
    <n v="8"/>
    <s v="Replacement"/>
    <m/>
    <x v="0"/>
    <x v="1"/>
    <s v="AESTHETICS"/>
    <x v="156"/>
    <x v="8"/>
    <x v="1"/>
    <x v="0"/>
    <s v="CA"/>
    <x v="33"/>
    <x v="0"/>
    <m/>
    <x v="7"/>
    <m/>
    <m/>
    <m/>
    <s v="0–49"/>
  </r>
  <r>
    <x v="301"/>
    <s v="Subal Mishra"/>
    <s v="64967"/>
    <s v="ZM1250625CAG01124"/>
    <x v="1"/>
    <n v="14"/>
    <s v="Replacement"/>
    <m/>
    <x v="0"/>
    <x v="1"/>
    <s v="TRANSFER ARM RATTLING NOISE"/>
    <x v="1"/>
    <x v="1"/>
    <x v="10"/>
    <x v="0"/>
    <s v="CA"/>
    <x v="29"/>
    <x v="0"/>
    <m/>
    <x v="7"/>
    <m/>
    <m/>
    <m/>
    <s v="0–49"/>
  </r>
  <r>
    <x v="302"/>
    <s v="Neelam Rana"/>
    <s v="63167"/>
    <s v="ZM1250522MEG00070"/>
    <x v="1"/>
    <n v="106"/>
    <s v="Replacement"/>
    <m/>
    <x v="0"/>
    <x v="1"/>
    <s v="TRANSFER ARM STUCK"/>
    <x v="3"/>
    <x v="1"/>
    <x v="11"/>
    <x v="0"/>
    <s v="ME"/>
    <x v="40"/>
    <x v="0"/>
    <m/>
    <x v="7"/>
    <m/>
    <m/>
    <m/>
    <s v="50–499"/>
  </r>
  <r>
    <x v="302"/>
    <s v="Sachin Sangani"/>
    <s v="64527"/>
    <s v="ZM1250625CAG00983"/>
    <x v="1"/>
    <n v="6"/>
    <s v="Replacement"/>
    <m/>
    <x v="0"/>
    <x v="1"/>
    <s v="LEAKAGE"/>
    <x v="10"/>
    <x v="6"/>
    <x v="10"/>
    <x v="0"/>
    <s v="CA"/>
    <x v="29"/>
    <x v="0"/>
    <m/>
    <x v="7"/>
    <m/>
    <m/>
    <m/>
    <s v="0–49"/>
  </r>
  <r>
    <x v="302"/>
    <s v="Binay Singh"/>
    <s v="64282"/>
    <s v="ZM1250625CAG00907"/>
    <x v="1"/>
    <n v="46"/>
    <s v="Replacement"/>
    <m/>
    <x v="0"/>
    <x v="1"/>
    <s v="TRANSFER ARM RATTLING NOISE"/>
    <x v="1"/>
    <x v="1"/>
    <x v="10"/>
    <x v="0"/>
    <s v="CA"/>
    <x v="29"/>
    <x v="0"/>
    <m/>
    <x v="7"/>
    <m/>
    <m/>
    <m/>
    <s v="0–49"/>
  </r>
  <r>
    <x v="302"/>
    <s v="Mittal Patel"/>
    <s v="66212"/>
    <s v="ZM1250729CAG01785"/>
    <x v="1"/>
    <n v="10"/>
    <s v="Replacement"/>
    <m/>
    <x v="0"/>
    <x v="1"/>
    <s v="TOP CASING CRACK"/>
    <x v="8"/>
    <x v="5"/>
    <x v="1"/>
    <x v="0"/>
    <s v="CA"/>
    <x v="2"/>
    <x v="0"/>
    <m/>
    <x v="7"/>
    <m/>
    <m/>
    <m/>
    <s v="0–49"/>
  </r>
  <r>
    <x v="302"/>
    <s v="Lovina Lalye"/>
    <s v="63934"/>
    <s v="ZM1250624CAG00707"/>
    <x v="1"/>
    <n v="37"/>
    <s v="Replacement"/>
    <m/>
    <x v="0"/>
    <x v="1"/>
    <s v="NOT POWERING ON"/>
    <x v="5"/>
    <x v="3"/>
    <x v="10"/>
    <x v="0"/>
    <s v="CA"/>
    <x v="37"/>
    <x v="0"/>
    <m/>
    <x v="7"/>
    <m/>
    <m/>
    <m/>
    <s v="0–49"/>
  </r>
  <r>
    <x v="303"/>
    <s v="Shivraj Ghatkar"/>
    <s v="65832"/>
    <s v="ZM1250835CAG02602"/>
    <x v="1"/>
    <n v="56"/>
    <s v="Replacement"/>
    <m/>
    <x v="0"/>
    <x v="1"/>
    <s v="AESTHETICS"/>
    <x v="156"/>
    <x v="8"/>
    <x v="3"/>
    <x v="0"/>
    <s v="CA"/>
    <x v="8"/>
    <x v="0"/>
    <m/>
    <x v="7"/>
    <m/>
    <m/>
    <m/>
    <s v="50–499"/>
  </r>
  <r>
    <x v="303"/>
    <s v="Gagandeep Awal"/>
    <s v="64306"/>
    <s v="ZM1250728CAG01471"/>
    <x v="1"/>
    <n v="74"/>
    <s v="Replacement"/>
    <m/>
    <x v="0"/>
    <x v="1"/>
    <s v="TRANSFER ARM STUCK"/>
    <x v="3"/>
    <x v="1"/>
    <x v="1"/>
    <x v="0"/>
    <s v="CA"/>
    <x v="31"/>
    <x v="0"/>
    <m/>
    <x v="7"/>
    <m/>
    <m/>
    <m/>
    <s v="50–499"/>
  </r>
  <r>
    <x v="303"/>
    <s v="Dhruti Dave"/>
    <s v="65602"/>
    <s v="ZM1250623CAG00560"/>
    <x v="1"/>
    <n v="220"/>
    <s v="Replacement"/>
    <m/>
    <x v="0"/>
    <x v="1"/>
    <s v="NOT POWERING ON"/>
    <x v="5"/>
    <x v="3"/>
    <x v="10"/>
    <x v="0"/>
    <s v="CA"/>
    <x v="22"/>
    <x v="0"/>
    <m/>
    <x v="7"/>
    <m/>
    <m/>
    <m/>
    <s v="50–499"/>
  </r>
  <r>
    <x v="303"/>
    <s v="Gaurav Dogra"/>
    <s v="64805"/>
    <s v="ZM1250625CAG00733"/>
    <x v="1"/>
    <n v="0"/>
    <s v="Replacement"/>
    <m/>
    <x v="0"/>
    <x v="1"/>
    <s v="CRUMBLY DOUGH"/>
    <x v="88"/>
    <x v="17"/>
    <x v="10"/>
    <x v="0"/>
    <s v="CA"/>
    <x v="29"/>
    <x v="0"/>
    <m/>
    <x v="7"/>
    <m/>
    <m/>
    <m/>
    <s v="0–49"/>
  </r>
  <r>
    <x v="303"/>
    <s v="Syed Majid Hussain"/>
    <s v="64624"/>
    <s v="ZM1250730MEG00617"/>
    <x v="1"/>
    <n v="12"/>
    <s v="Replacement"/>
    <m/>
    <x v="0"/>
    <x v="1"/>
    <s v="TRANSFER ARM STUCK"/>
    <x v="3"/>
    <x v="1"/>
    <x v="1"/>
    <x v="0"/>
    <s v="ME"/>
    <x v="32"/>
    <x v="0"/>
    <m/>
    <x v="7"/>
    <m/>
    <m/>
    <m/>
    <s v="0–49"/>
  </r>
  <r>
    <x v="304"/>
    <s v="Ashima Gulati"/>
    <s v="64338"/>
    <s v="ZM1250625CAG01120"/>
    <x v="1"/>
    <n v="60"/>
    <s v="Replacement"/>
    <m/>
    <x v="0"/>
    <x v="1"/>
    <s v="NOT POWERING ON"/>
    <x v="5"/>
    <x v="3"/>
    <x v="10"/>
    <x v="0"/>
    <s v="CA"/>
    <x v="29"/>
    <x v="0"/>
    <m/>
    <x v="7"/>
    <m/>
    <m/>
    <m/>
    <s v="50–499"/>
  </r>
  <r>
    <x v="304"/>
    <s v="SIDDHARTH SANGHAVI"/>
    <s v="62720"/>
    <s v="ZM1250519CAG00395"/>
    <x v="1"/>
    <n v="0"/>
    <s v="Refund with Return"/>
    <m/>
    <x v="0"/>
    <x v="1"/>
    <s v="CHANGE_MIND"/>
    <x v="92"/>
    <x v="16"/>
    <x v="11"/>
    <x v="0"/>
    <s v="CA"/>
    <x v="42"/>
    <x v="0"/>
    <m/>
    <x v="7"/>
    <m/>
    <m/>
    <m/>
    <s v="0–49"/>
  </r>
  <r>
    <x v="304"/>
    <s v="Aejaj Mubarak Sande"/>
    <s v="64580"/>
    <s v="ZM1250416CAG00202"/>
    <x v="1"/>
    <n v="112"/>
    <s v="Refund with Return"/>
    <m/>
    <x v="0"/>
    <x v="1"/>
    <s v="TRANSFER ARM STUCK"/>
    <x v="3"/>
    <x v="1"/>
    <x v="5"/>
    <x v="0"/>
    <s v="CA"/>
    <x v="7"/>
    <x v="0"/>
    <m/>
    <x v="7"/>
    <m/>
    <m/>
    <m/>
    <s v="50–499"/>
  </r>
  <r>
    <x v="304"/>
    <s v="Waylon Morris"/>
    <s v="63405"/>
    <s v="ZM1250417CAG00292"/>
    <x v="1"/>
    <n v="2"/>
    <s v="Refund with Return"/>
    <m/>
    <x v="0"/>
    <x v="1"/>
    <s v="SLURRY DOUGH"/>
    <x v="88"/>
    <x v="17"/>
    <x v="5"/>
    <x v="0"/>
    <s v="CA"/>
    <x v="16"/>
    <x v="0"/>
    <m/>
    <x v="7"/>
    <m/>
    <m/>
    <m/>
    <s v="0–49"/>
  </r>
  <r>
    <x v="304"/>
    <s v="Praveen Gupta"/>
    <s v="67005"/>
    <s v="ZM1250521CAG00457"/>
    <x v="1"/>
    <n v="147"/>
    <s v="Refund with Return"/>
    <m/>
    <x v="0"/>
    <x v="1"/>
    <s v="CLEANABILITY"/>
    <x v="152"/>
    <x v="21"/>
    <x v="11"/>
    <x v="0"/>
    <s v="CA"/>
    <x v="34"/>
    <x v="0"/>
    <m/>
    <x v="7"/>
    <m/>
    <m/>
    <m/>
    <s v="50–499"/>
  </r>
  <r>
    <x v="304"/>
    <s v="Basavaraj Kyadiggeri"/>
    <s v="63958"/>
    <s v="ZM1250312CAG00113"/>
    <x v="1"/>
    <n v="0"/>
    <s v="Refund with Return"/>
    <m/>
    <x v="0"/>
    <x v="1"/>
    <s v="TRANSFER ARM STUCK"/>
    <x v="3"/>
    <x v="1"/>
    <x v="7"/>
    <x v="0"/>
    <s v="CA"/>
    <x v="45"/>
    <x v="0"/>
    <m/>
    <x v="7"/>
    <m/>
    <m/>
    <m/>
    <s v="0–49"/>
  </r>
  <r>
    <x v="304"/>
    <s v="Aparna Borikar"/>
    <s v="64139"/>
    <s v="ZM1250624CAG00743"/>
    <x v="1"/>
    <n v="7"/>
    <s v="Refund with Return"/>
    <m/>
    <x v="0"/>
    <x v="1"/>
    <s v="PARTIALLY UNCOOKED"/>
    <x v="30"/>
    <x v="17"/>
    <x v="10"/>
    <x v="0"/>
    <s v="CA"/>
    <x v="37"/>
    <x v="0"/>
    <m/>
    <x v="7"/>
    <m/>
    <m/>
    <m/>
    <s v="0–49"/>
  </r>
  <r>
    <x v="304"/>
    <s v="Vinod Kumar"/>
    <s v="64943"/>
    <s v="ZM1250624MEW00126"/>
    <x v="1"/>
    <n v="20"/>
    <s v="Refund with Return"/>
    <m/>
    <x v="0"/>
    <x v="1"/>
    <s v="FULLY UNCOOKED"/>
    <x v="30"/>
    <x v="17"/>
    <x v="10"/>
    <x v="0"/>
    <s v="ME"/>
    <x v="37"/>
    <x v="0"/>
    <m/>
    <x v="7"/>
    <m/>
    <m/>
    <m/>
    <s v="0–49"/>
  </r>
  <r>
    <x v="304"/>
    <s v="Prayag Sayani"/>
    <s v="64153"/>
    <s v="ZM1250626CAW01332"/>
    <x v="1"/>
    <n v="5"/>
    <s v="Refund with Return"/>
    <m/>
    <x v="0"/>
    <x v="1"/>
    <s v="KNEAD BLADE STUCK"/>
    <x v="2"/>
    <x v="0"/>
    <x v="10"/>
    <x v="0"/>
    <s v="CA"/>
    <x v="15"/>
    <x v="0"/>
    <m/>
    <x v="7"/>
    <m/>
    <m/>
    <m/>
    <s v="0–49"/>
  </r>
  <r>
    <x v="304"/>
    <s v="Mona Riaz"/>
    <s v="64986"/>
    <s v="ZM1250729CAG01586"/>
    <x v="1"/>
    <n v="108"/>
    <s v="Replacement"/>
    <m/>
    <x v="0"/>
    <x v="1"/>
    <s v="KNEADER TRAY STUCK"/>
    <x v="0"/>
    <x v="0"/>
    <x v="1"/>
    <x v="0"/>
    <s v="CA"/>
    <x v="2"/>
    <x v="0"/>
    <m/>
    <x v="7"/>
    <m/>
    <m/>
    <m/>
    <s v="50–499"/>
  </r>
  <r>
    <x v="304"/>
    <s v="Hemant Singh"/>
    <s v="65416"/>
    <s v="ZM1250727MEW00266"/>
    <x v="1"/>
    <n v="292"/>
    <s v="Replacement"/>
    <m/>
    <x v="0"/>
    <x v="1"/>
    <s v="TRANSFER ARM STUCK"/>
    <x v="3"/>
    <x v="1"/>
    <x v="1"/>
    <x v="0"/>
    <s v="ME"/>
    <x v="28"/>
    <x v="0"/>
    <m/>
    <x v="7"/>
    <m/>
    <m/>
    <m/>
    <s v="50–499"/>
  </r>
  <r>
    <x v="304"/>
    <s v="Ankur Batra"/>
    <s v="67248"/>
    <s v="ZM1250728MEG00334"/>
    <x v="1"/>
    <n v="0"/>
    <s v="Replacement"/>
    <m/>
    <x v="0"/>
    <x v="1"/>
    <s v="TRANSFER ARM RATTLING NOISE"/>
    <x v="1"/>
    <x v="1"/>
    <x v="1"/>
    <x v="0"/>
    <s v="ME"/>
    <x v="31"/>
    <x v="0"/>
    <m/>
    <x v="7"/>
    <m/>
    <m/>
    <m/>
    <s v="0–49"/>
  </r>
  <r>
    <x v="304"/>
    <s v="Priyanka Srinivas"/>
    <s v="63816"/>
    <s v="ZM1250623CAG00628"/>
    <x v="1"/>
    <n v="13"/>
    <s v="Replacement"/>
    <m/>
    <x v="0"/>
    <x v="1"/>
    <s v="SLURRY DOUGH"/>
    <x v="88"/>
    <x v="17"/>
    <x v="10"/>
    <x v="0"/>
    <s v="CA"/>
    <x v="22"/>
    <x v="0"/>
    <m/>
    <x v="7"/>
    <m/>
    <m/>
    <m/>
    <s v="0–49"/>
  </r>
  <r>
    <x v="304"/>
    <s v="Sachin Nunnewar"/>
    <s v="65115"/>
    <s v="ZM1250624CAG00866"/>
    <x v="1"/>
    <n v="6"/>
    <s v="Replacement"/>
    <m/>
    <x v="0"/>
    <x v="1"/>
    <s v="NOT POWERING ON"/>
    <x v="5"/>
    <x v="3"/>
    <x v="10"/>
    <x v="0"/>
    <s v="CA"/>
    <x v="37"/>
    <x v="0"/>
    <m/>
    <x v="7"/>
    <m/>
    <m/>
    <m/>
    <s v="0–49"/>
  </r>
  <r>
    <x v="304"/>
    <s v="Job Olakangil"/>
    <s v="63955"/>
    <s v="ZM1250624CAG00672"/>
    <x v="1"/>
    <n v="60"/>
    <s v="Replacement"/>
    <m/>
    <x v="0"/>
    <x v="1"/>
    <s v="NOT POWERING ON"/>
    <x v="5"/>
    <x v="3"/>
    <x v="10"/>
    <x v="0"/>
    <s v="CA"/>
    <x v="37"/>
    <x v="0"/>
    <m/>
    <x v="7"/>
    <m/>
    <m/>
    <m/>
    <s v="50–499"/>
  </r>
  <r>
    <x v="304"/>
    <s v="Darshak Karia"/>
    <s v="63940"/>
    <s v="ZM1250624CAG00676"/>
    <x v="1"/>
    <n v="173"/>
    <s v="Replacement"/>
    <m/>
    <x v="0"/>
    <x v="1"/>
    <s v="KNEADER TRAY STUCK"/>
    <x v="0"/>
    <x v="0"/>
    <x v="10"/>
    <x v="0"/>
    <s v="CA"/>
    <x v="37"/>
    <x v="0"/>
    <m/>
    <x v="7"/>
    <m/>
    <m/>
    <m/>
    <s v="50–499"/>
  </r>
  <r>
    <x v="304"/>
    <s v="Rashmi Bulchandani"/>
    <s v="64797"/>
    <s v="ZM1250727MEG00236"/>
    <x v="1"/>
    <n v="31"/>
    <s v="Replacement"/>
    <m/>
    <x v="0"/>
    <x v="1"/>
    <s v="NOT POWERING ON"/>
    <x v="5"/>
    <x v="3"/>
    <x v="1"/>
    <x v="0"/>
    <s v="ME"/>
    <x v="28"/>
    <x v="0"/>
    <m/>
    <x v="7"/>
    <m/>
    <m/>
    <m/>
    <s v="0–49"/>
  </r>
  <r>
    <x v="304"/>
    <s v="Minal solaskar"/>
    <s v="62660"/>
    <s v="ZM1250519CAG00387"/>
    <x v="1"/>
    <n v="60"/>
    <s v="Replacement"/>
    <m/>
    <x v="0"/>
    <x v="1"/>
    <s v="TRANSFER ARM STUCK"/>
    <x v="3"/>
    <x v="1"/>
    <x v="11"/>
    <x v="0"/>
    <s v="CA"/>
    <x v="42"/>
    <x v="0"/>
    <m/>
    <x v="7"/>
    <m/>
    <m/>
    <m/>
    <s v="50–499"/>
  </r>
  <r>
    <x v="304"/>
    <s v="Nikhil Waghale"/>
    <s v="65253"/>
    <s v="ZM1250728MEW00476"/>
    <x v="1"/>
    <n v="0"/>
    <s v="Replacement"/>
    <m/>
    <x v="0"/>
    <x v="1"/>
    <s v="CANNOT CONNECT TO WI-FI"/>
    <x v="23"/>
    <x v="12"/>
    <x v="1"/>
    <x v="0"/>
    <s v="ME"/>
    <x v="31"/>
    <x v="0"/>
    <m/>
    <x v="7"/>
    <m/>
    <m/>
    <m/>
    <s v="0–49"/>
  </r>
  <r>
    <x v="304"/>
    <s v="Sandip Patel"/>
    <s v="64058"/>
    <s v="ZM1250518CAG00342"/>
    <x v="1"/>
    <n v="2"/>
    <s v="Replacement"/>
    <m/>
    <x v="0"/>
    <x v="1"/>
    <s v="NOT POWERING ON"/>
    <x v="5"/>
    <x v="3"/>
    <x v="11"/>
    <x v="0"/>
    <s v="CA"/>
    <x v="53"/>
    <x v="0"/>
    <m/>
    <x v="7"/>
    <m/>
    <m/>
    <m/>
    <s v="0–49"/>
  </r>
  <r>
    <x v="304"/>
    <s v="Shivraj Ghatkar"/>
    <s v="65832"/>
    <s v="ZM1250731CAG01849"/>
    <x v="1"/>
    <n v="10"/>
    <s v="Replacement"/>
    <m/>
    <x v="0"/>
    <x v="1"/>
    <s v="TRANSFER ARM STUCK"/>
    <x v="3"/>
    <x v="1"/>
    <x v="1"/>
    <x v="0"/>
    <s v="CA"/>
    <x v="33"/>
    <x v="0"/>
    <m/>
    <x v="7"/>
    <m/>
    <m/>
    <m/>
    <s v="0–49"/>
  </r>
  <r>
    <x v="305"/>
    <s v="Sumesh Madishetty"/>
    <s v="66476"/>
    <s v="ZM1250731CAG01955"/>
    <x v="1"/>
    <n v="27"/>
    <s v="Replacement"/>
    <m/>
    <x v="0"/>
    <x v="1"/>
    <s v="AESTHETICS"/>
    <x v="156"/>
    <x v="8"/>
    <x v="1"/>
    <x v="0"/>
    <s v="CA"/>
    <x v="33"/>
    <x v="0"/>
    <m/>
    <x v="7"/>
    <m/>
    <m/>
    <m/>
    <s v="0–49"/>
  </r>
  <r>
    <x v="305"/>
    <s v="Anisha Lodha"/>
    <s v="65022"/>
    <s v="ZM1250731CAG01871"/>
    <x v="1"/>
    <n v="15"/>
    <s v="Replacement"/>
    <m/>
    <x v="0"/>
    <x v="1"/>
    <s v="NOT POWERING ON"/>
    <x v="5"/>
    <x v="3"/>
    <x v="1"/>
    <x v="0"/>
    <s v="CA"/>
    <x v="33"/>
    <x v="0"/>
    <m/>
    <x v="7"/>
    <m/>
    <m/>
    <m/>
    <s v="0–49"/>
  </r>
  <r>
    <x v="305"/>
    <s v="Anoop Gupta"/>
    <s v="65192"/>
    <s v="ZM1250625CAG01087"/>
    <x v="1"/>
    <n v="73"/>
    <s v="Replacement"/>
    <m/>
    <x v="0"/>
    <x v="1"/>
    <s v="NOT POWERING ON"/>
    <x v="5"/>
    <x v="3"/>
    <x v="10"/>
    <x v="0"/>
    <s v="CA"/>
    <x v="29"/>
    <x v="0"/>
    <m/>
    <x v="7"/>
    <m/>
    <m/>
    <m/>
    <s v="50–499"/>
  </r>
  <r>
    <x v="305"/>
    <s v="Grishma Rupani"/>
    <s v="64407"/>
    <s v="ZM1250727MEW00259"/>
    <x v="1"/>
    <n v="9"/>
    <s v="Replacement"/>
    <m/>
    <x v="0"/>
    <x v="1"/>
    <s v="PARTIALLY UNCOOKED"/>
    <x v="30"/>
    <x v="17"/>
    <x v="1"/>
    <x v="0"/>
    <s v="ME"/>
    <x v="28"/>
    <x v="0"/>
    <m/>
    <x v="7"/>
    <m/>
    <m/>
    <m/>
    <s v="0–49"/>
  </r>
  <r>
    <x v="305"/>
    <s v="Khaled Meslemani"/>
    <s v="66454"/>
    <s v="ZM1250731CAG01960"/>
    <x v="1"/>
    <n v="1"/>
    <s v="Replacement"/>
    <m/>
    <x v="0"/>
    <x v="1"/>
    <s v="MACHINE IN STARTING UP LOOP"/>
    <x v="159"/>
    <x v="15"/>
    <x v="1"/>
    <x v="0"/>
    <s v="CA"/>
    <x v="33"/>
    <x v="0"/>
    <m/>
    <x v="7"/>
    <m/>
    <m/>
    <m/>
    <s v="0–49"/>
  </r>
  <r>
    <x v="305"/>
    <s v="Vikas Arora"/>
    <m/>
    <s v="ZM1250625CAG01004"/>
    <x v="1"/>
    <n v="17"/>
    <s v="Replacement"/>
    <m/>
    <x v="0"/>
    <x v="1"/>
    <s v="TRANSFER ARM RATTLING NOISE"/>
    <x v="1"/>
    <x v="1"/>
    <x v="10"/>
    <x v="0"/>
    <s v="CA"/>
    <x v="29"/>
    <x v="0"/>
    <m/>
    <x v="7"/>
    <m/>
    <m/>
    <m/>
    <s v="0–49"/>
  </r>
  <r>
    <x v="305"/>
    <s v="Purvaa Vaikos"/>
    <s v="IN2142"/>
    <s v="ZM1250727MEW00292"/>
    <x v="1"/>
    <n v="11"/>
    <s v="Replacement"/>
    <m/>
    <x v="0"/>
    <x v="1"/>
    <s v="TRANSFER ARM RATTLING NOISE"/>
    <x v="1"/>
    <x v="1"/>
    <x v="1"/>
    <x v="0"/>
    <s v="ME"/>
    <x v="28"/>
    <x v="0"/>
    <m/>
    <x v="7"/>
    <m/>
    <m/>
    <m/>
    <s v="0–49"/>
  </r>
  <r>
    <x v="305"/>
    <s v="Sneha Modi"/>
    <s v="64791"/>
    <s v="ZM1250728MEG00375"/>
    <x v="1"/>
    <n v="13"/>
    <s v="Replacement"/>
    <m/>
    <x v="0"/>
    <x v="1"/>
    <s v="TRANSFER ARM STUCK"/>
    <x v="3"/>
    <x v="1"/>
    <x v="1"/>
    <x v="0"/>
    <s v="ME"/>
    <x v="31"/>
    <x v="0"/>
    <m/>
    <x v="7"/>
    <m/>
    <m/>
    <m/>
    <s v="0–49"/>
  </r>
  <r>
    <x v="305"/>
    <s v="Amar Subramanya"/>
    <s v="64669"/>
    <s v="ZM1250730CAW01900"/>
    <x v="1"/>
    <n v="0"/>
    <s v="Replacement"/>
    <m/>
    <x v="0"/>
    <x v="1"/>
    <s v="CANNOT CONNECT TO WI-FI"/>
    <x v="23"/>
    <x v="12"/>
    <x v="1"/>
    <x v="0"/>
    <s v="CA"/>
    <x v="32"/>
    <x v="0"/>
    <m/>
    <x v="7"/>
    <m/>
    <m/>
    <m/>
    <s v="0–49"/>
  </r>
  <r>
    <x v="305"/>
    <s v="Neenu Dhillon"/>
    <s v="63781"/>
    <s v="ZM1250623CAG00578"/>
    <x v="1"/>
    <n v="34"/>
    <s v="Replacement"/>
    <m/>
    <x v="0"/>
    <x v="1"/>
    <s v="CANNOT CONNECT TO WI-FI"/>
    <x v="23"/>
    <x v="12"/>
    <x v="10"/>
    <x v="0"/>
    <s v="CA"/>
    <x v="22"/>
    <x v="0"/>
    <m/>
    <x v="7"/>
    <m/>
    <m/>
    <m/>
    <s v="0–49"/>
  </r>
  <r>
    <x v="305"/>
    <s v="Srikanth Kamineni"/>
    <s v="63758"/>
    <s v="ZM1250626CAW01274"/>
    <x v="1"/>
    <n v="20"/>
    <s v="Replacement"/>
    <m/>
    <x v="0"/>
    <x v="1"/>
    <s v="NOT POWERING ON"/>
    <x v="5"/>
    <x v="3"/>
    <x v="10"/>
    <x v="0"/>
    <s v="CA"/>
    <x v="15"/>
    <x v="0"/>
    <m/>
    <x v="7"/>
    <m/>
    <m/>
    <m/>
    <s v="0–49"/>
  </r>
  <r>
    <x v="306"/>
    <s v="Alex George"/>
    <s v="68358"/>
    <s v="ZM1250728MEW00490"/>
    <x v="1"/>
    <n v="1"/>
    <s v="Replacement"/>
    <m/>
    <x v="0"/>
    <x v="1"/>
    <s v="OIL LEVEL LOW"/>
    <x v="55"/>
    <x v="6"/>
    <x v="1"/>
    <x v="0"/>
    <s v="ME"/>
    <x v="31"/>
    <x v="0"/>
    <m/>
    <x v="7"/>
    <m/>
    <m/>
    <m/>
    <s v="0–49"/>
  </r>
  <r>
    <x v="306"/>
    <s v="Sweta vishwanath"/>
    <s v="64877"/>
    <s v="ZM1250730MEG00562"/>
    <x v="1"/>
    <n v="45"/>
    <s v="Replacement"/>
    <m/>
    <x v="0"/>
    <x v="1"/>
    <s v="KNEADER TRAY STUCK"/>
    <x v="0"/>
    <x v="0"/>
    <x v="1"/>
    <x v="0"/>
    <s v="ME"/>
    <x v="32"/>
    <x v="0"/>
    <m/>
    <x v="7"/>
    <m/>
    <m/>
    <m/>
    <s v="0–49"/>
  </r>
  <r>
    <x v="306"/>
    <s v="Jitendra petle"/>
    <s v="64288"/>
    <s v="ZM1250626CAW01242"/>
    <x v="1"/>
    <n v="20"/>
    <s v="Replacement"/>
    <m/>
    <x v="0"/>
    <x v="1"/>
    <s v="TRANSFER ARM STUCK"/>
    <x v="3"/>
    <x v="1"/>
    <x v="10"/>
    <x v="0"/>
    <s v="CA"/>
    <x v="15"/>
    <x v="0"/>
    <m/>
    <x v="7"/>
    <m/>
    <m/>
    <m/>
    <s v="0–49"/>
  </r>
  <r>
    <x v="306"/>
    <s v="Swetha Thokala"/>
    <s v="66203"/>
    <s v="ZM1250729CAG01807"/>
    <x v="1"/>
    <n v="13"/>
    <s v="Replacement"/>
    <m/>
    <x v="0"/>
    <x v="1"/>
    <s v="TRANSFER ARM STUCK"/>
    <x v="3"/>
    <x v="1"/>
    <x v="1"/>
    <x v="0"/>
    <s v="CA"/>
    <x v="2"/>
    <x v="0"/>
    <m/>
    <x v="7"/>
    <m/>
    <m/>
    <m/>
    <s v="0–49"/>
  </r>
  <r>
    <x v="306"/>
    <s v="Rucha Kakde"/>
    <s v="66554"/>
    <s v="ZM1250832CAG02037"/>
    <x v="1"/>
    <n v="5"/>
    <s v="Replacement"/>
    <m/>
    <x v="0"/>
    <x v="1"/>
    <s v="TRANSFER ARM RATTLING NOISE"/>
    <x v="1"/>
    <x v="1"/>
    <x v="3"/>
    <x v="0"/>
    <s v="CA"/>
    <x v="23"/>
    <x v="0"/>
    <m/>
    <x v="7"/>
    <m/>
    <m/>
    <m/>
    <s v="0–49"/>
  </r>
  <r>
    <x v="306"/>
    <s v="Jay Shukla"/>
    <s v="67965"/>
    <s v="ZM1250730MEG00599"/>
    <x v="1"/>
    <n v="13"/>
    <s v="Replacement"/>
    <m/>
    <x v="0"/>
    <x v="1"/>
    <s v="AESTHETICS"/>
    <x v="156"/>
    <x v="8"/>
    <x v="1"/>
    <x v="0"/>
    <s v="ME"/>
    <x v="32"/>
    <x v="0"/>
    <m/>
    <x v="7"/>
    <m/>
    <m/>
    <m/>
    <s v="0–49"/>
  </r>
  <r>
    <x v="306"/>
    <s v="Ankit Raithatha"/>
    <s v="65719"/>
    <s v="ZM1250731CAG01866"/>
    <x v="1"/>
    <n v="13"/>
    <s v="Replacement"/>
    <m/>
    <x v="0"/>
    <x v="1"/>
    <s v="KNEADER TRAY STUCK"/>
    <x v="0"/>
    <x v="0"/>
    <x v="1"/>
    <x v="0"/>
    <s v="CA"/>
    <x v="33"/>
    <x v="0"/>
    <m/>
    <x v="7"/>
    <m/>
    <m/>
    <m/>
    <s v="0–49"/>
  </r>
  <r>
    <x v="306"/>
    <s v="Isha Singh"/>
    <s v="65258"/>
    <s v="ZM1250625CAG00887"/>
    <x v="1"/>
    <n v="10"/>
    <s v="Replacement"/>
    <m/>
    <x v="0"/>
    <x v="1"/>
    <s v="NOT POWERING ON"/>
    <x v="5"/>
    <x v="3"/>
    <x v="10"/>
    <x v="0"/>
    <s v="CA"/>
    <x v="29"/>
    <x v="0"/>
    <m/>
    <x v="7"/>
    <m/>
    <m/>
    <m/>
    <s v="0–49"/>
  </r>
  <r>
    <x v="306"/>
    <s v="Ravi Palle"/>
    <s v="64573"/>
    <s v="ZM1250729CAW01868"/>
    <x v="1"/>
    <n v="25"/>
    <s v="Replacement"/>
    <m/>
    <x v="0"/>
    <x v="1"/>
    <s v="PARTIALLY UNCOOKED"/>
    <x v="30"/>
    <x v="17"/>
    <x v="1"/>
    <x v="0"/>
    <s v="CA"/>
    <x v="2"/>
    <x v="0"/>
    <m/>
    <x v="7"/>
    <m/>
    <m/>
    <m/>
    <s v="0–49"/>
  </r>
  <r>
    <x v="306"/>
    <s v="Mousam Gupta"/>
    <s v="69560"/>
    <s v="ZM1250626CAW00160"/>
    <x v="1"/>
    <n v="0"/>
    <s v="Replacement"/>
    <m/>
    <x v="0"/>
    <x v="1"/>
    <s v="TRANSFER ARM RATTLING NOISE"/>
    <x v="1"/>
    <x v="1"/>
    <x v="10"/>
    <x v="0"/>
    <s v="CA"/>
    <x v="15"/>
    <x v="0"/>
    <m/>
    <x v="7"/>
    <m/>
    <m/>
    <m/>
    <s v="0–49"/>
  </r>
  <r>
    <x v="306"/>
    <s v="Madhav Desai"/>
    <s v="64478"/>
    <s v="ZM1250521CAG00426"/>
    <x v="1"/>
    <n v="10"/>
    <s v="Replacement"/>
    <m/>
    <x v="0"/>
    <x v="1"/>
    <s v="NOT POWERING ON"/>
    <x v="5"/>
    <x v="3"/>
    <x v="11"/>
    <x v="0"/>
    <s v="CA"/>
    <x v="34"/>
    <x v="0"/>
    <m/>
    <x v="7"/>
    <m/>
    <m/>
    <m/>
    <s v="0–49"/>
  </r>
  <r>
    <x v="307"/>
    <s v="Mithila Patki"/>
    <s v="64568"/>
    <s v="ZM1250730CAW01921"/>
    <x v="1"/>
    <n v="1"/>
    <s v="Replacement"/>
    <m/>
    <x v="0"/>
    <x v="1"/>
    <s v="NOT POWERING ON"/>
    <x v="5"/>
    <x v="3"/>
    <x v="1"/>
    <x v="0"/>
    <s v="CA"/>
    <x v="32"/>
    <x v="0"/>
    <m/>
    <x v="7"/>
    <m/>
    <m/>
    <m/>
    <s v="0–49"/>
  </r>
  <r>
    <x v="307"/>
    <s v="Meenakshi Sinha"/>
    <s v="63638"/>
    <s v="ZM1250416CAG00203"/>
    <x v="1"/>
    <n v="67"/>
    <s v="Replacement"/>
    <m/>
    <x v="0"/>
    <x v="1"/>
    <s v="TRANSFER ARM STUCK"/>
    <x v="3"/>
    <x v="1"/>
    <x v="5"/>
    <x v="0"/>
    <s v="CA"/>
    <x v="7"/>
    <x v="0"/>
    <m/>
    <x v="7"/>
    <m/>
    <m/>
    <m/>
    <s v="50–499"/>
  </r>
  <r>
    <x v="307"/>
    <s v="Aishwarya Nagnur"/>
    <s v="65004"/>
    <s v="ZM1250625CAG01039"/>
    <x v="1"/>
    <n v="13"/>
    <s v="Replacement"/>
    <m/>
    <x v="0"/>
    <x v="1"/>
    <s v="NOT POWERING ON"/>
    <x v="5"/>
    <x v="3"/>
    <x v="10"/>
    <x v="0"/>
    <s v="CA"/>
    <x v="29"/>
    <x v="0"/>
    <m/>
    <x v="7"/>
    <m/>
    <m/>
    <m/>
    <s v="0–49"/>
  </r>
  <r>
    <x v="307"/>
    <s v="Priyanka Gudsoorkar"/>
    <s v="63988"/>
    <s v="ZM1250623CAG00643"/>
    <x v="1"/>
    <n v="36"/>
    <s v="Replacement"/>
    <m/>
    <x v="0"/>
    <x v="1"/>
    <s v="TRANSFER ARM RATTLING NOISE"/>
    <x v="1"/>
    <x v="1"/>
    <x v="10"/>
    <x v="0"/>
    <s v="CA"/>
    <x v="22"/>
    <x v="0"/>
    <m/>
    <x v="7"/>
    <m/>
    <m/>
    <m/>
    <s v="0–49"/>
  </r>
  <r>
    <x v="308"/>
    <s v="Sneha Chaphalkar"/>
    <s v="66308"/>
    <s v="ZM1250835CAG02633"/>
    <x v="1"/>
    <n v="1"/>
    <s v="Replacement"/>
    <m/>
    <x v="0"/>
    <x v="1"/>
    <s v="NOT POWERING ON"/>
    <x v="5"/>
    <x v="3"/>
    <x v="3"/>
    <x v="0"/>
    <s v="CA"/>
    <x v="8"/>
    <x v="0"/>
    <m/>
    <x v="7"/>
    <m/>
    <m/>
    <m/>
    <s v="0–49"/>
  </r>
  <r>
    <x v="308"/>
    <m/>
    <s v="66308"/>
    <s v="ZM1250731CAG01962"/>
    <x v="1"/>
    <n v="5"/>
    <s v="Replacement"/>
    <m/>
    <x v="0"/>
    <x v="1"/>
    <s v="AESTHETICS"/>
    <x v="156"/>
    <x v="8"/>
    <x v="1"/>
    <x v="0"/>
    <s v="CA"/>
    <x v="33"/>
    <x v="0"/>
    <m/>
    <x v="7"/>
    <m/>
    <m/>
    <m/>
    <s v="0–49"/>
  </r>
  <r>
    <x v="309"/>
    <s v="Samiun Saeed"/>
    <s v="67263"/>
    <s v="ZM1250728MEG00452"/>
    <x v="1"/>
    <n v="15"/>
    <s v="Replacement"/>
    <m/>
    <x v="0"/>
    <x v="1"/>
    <s v="KNEADER TRAY STUCK"/>
    <x v="0"/>
    <x v="0"/>
    <x v="1"/>
    <x v="0"/>
    <s v="ME"/>
    <x v="31"/>
    <x v="0"/>
    <m/>
    <x v="7"/>
    <m/>
    <m/>
    <m/>
    <s v="0–49"/>
  </r>
  <r>
    <x v="309"/>
    <s v="Shantanu Potdar"/>
    <s v="69971"/>
    <s v="ZM1250730CAG01237"/>
    <x v="1"/>
    <n v="0"/>
    <s v="Replacement"/>
    <m/>
    <x v="0"/>
    <x v="1"/>
    <s v="NOT POWERING ON"/>
    <x v="5"/>
    <x v="3"/>
    <x v="1"/>
    <x v="0"/>
    <s v="CA"/>
    <x v="32"/>
    <x v="0"/>
    <m/>
    <x v="7"/>
    <m/>
    <m/>
    <m/>
    <s v="0–49"/>
  </r>
  <r>
    <x v="309"/>
    <s v="Tiamenla Jamir"/>
    <s v="63989"/>
    <s v="ZM1250728MEG00448"/>
    <x v="1"/>
    <n v="175"/>
    <s v="Replacement"/>
    <m/>
    <x v="0"/>
    <x v="1"/>
    <s v="TRANSFER ARM STUCK"/>
    <x v="3"/>
    <x v="1"/>
    <x v="1"/>
    <x v="0"/>
    <s v="ME"/>
    <x v="31"/>
    <x v="0"/>
    <m/>
    <x v="7"/>
    <m/>
    <m/>
    <m/>
    <s v="50–499"/>
  </r>
  <r>
    <x v="309"/>
    <s v="Vineet Choudhary"/>
    <s v="63595"/>
    <s v="ZM1250623CAG00590"/>
    <x v="1"/>
    <n v="104"/>
    <s v="Replacement"/>
    <m/>
    <x v="0"/>
    <x v="1"/>
    <s v="FLOUR TUNNEL BLOCK"/>
    <x v="56"/>
    <x v="6"/>
    <x v="10"/>
    <x v="0"/>
    <s v="CA"/>
    <x v="22"/>
    <x v="0"/>
    <m/>
    <x v="7"/>
    <m/>
    <m/>
    <m/>
    <s v="50–499"/>
  </r>
  <r>
    <x v="309"/>
    <s v="Baljinder Virdi"/>
    <s v="64100"/>
    <s v="ZM1250730CAW01920"/>
    <x v="1"/>
    <n v="66"/>
    <s v="Replacement"/>
    <m/>
    <x v="0"/>
    <x v="1"/>
    <s v="NOT POWERING ON"/>
    <x v="5"/>
    <x v="3"/>
    <x v="1"/>
    <x v="0"/>
    <s v="CA"/>
    <x v="32"/>
    <x v="0"/>
    <m/>
    <x v="7"/>
    <m/>
    <m/>
    <m/>
    <s v="50–499"/>
  </r>
  <r>
    <x v="310"/>
    <s v="Jaskirat Dhingra"/>
    <s v="64800"/>
    <s v="ZM1250728MEW00529"/>
    <x v="1"/>
    <n v="24"/>
    <s v="Replacement"/>
    <m/>
    <x v="0"/>
    <x v="1"/>
    <s v="TRANSFER ARM STUCK"/>
    <x v="3"/>
    <x v="1"/>
    <x v="1"/>
    <x v="0"/>
    <s v="ME"/>
    <x v="31"/>
    <x v="0"/>
    <m/>
    <x v="7"/>
    <m/>
    <m/>
    <m/>
    <s v="0–49"/>
  </r>
  <r>
    <x v="310"/>
    <s v="Lakhwinder Klar"/>
    <m/>
    <s v="ZM1250729CAW01853"/>
    <x v="1"/>
    <n v="157"/>
    <s v="Replacement"/>
    <m/>
    <x v="0"/>
    <x v="1"/>
    <s v="SLAVE COMMUNICATION ERROR"/>
    <x v="18"/>
    <x v="3"/>
    <x v="1"/>
    <x v="0"/>
    <s v="CA"/>
    <x v="2"/>
    <x v="0"/>
    <m/>
    <x v="7"/>
    <m/>
    <m/>
    <m/>
    <s v="50–499"/>
  </r>
  <r>
    <x v="310"/>
    <s v="Puneet Kumar"/>
    <s v="64759"/>
    <s v="ZM1250626CAW00172"/>
    <x v="1"/>
    <n v="458"/>
    <s v="Replacement"/>
    <m/>
    <x v="0"/>
    <x v="1"/>
    <s v="SLAVE COMMUNICATION ERROR"/>
    <x v="18"/>
    <x v="3"/>
    <x v="10"/>
    <x v="0"/>
    <s v="CA"/>
    <x v="15"/>
    <x v="0"/>
    <m/>
    <x v="7"/>
    <m/>
    <m/>
    <m/>
    <s v="50–499"/>
  </r>
  <r>
    <x v="310"/>
    <s v="Aashish Shah"/>
    <s v="64695"/>
    <s v="ZM1250626CAW01235"/>
    <x v="1"/>
    <n v="13"/>
    <s v="Replacement"/>
    <m/>
    <x v="0"/>
    <x v="1"/>
    <s v="NOT POWERING ON"/>
    <x v="5"/>
    <x v="3"/>
    <x v="10"/>
    <x v="0"/>
    <s v="CA"/>
    <x v="15"/>
    <x v="0"/>
    <m/>
    <x v="7"/>
    <m/>
    <m/>
    <m/>
    <s v="0–49"/>
  </r>
  <r>
    <x v="310"/>
    <s v="Yuvraj Shinde"/>
    <s v="63849"/>
    <s v="ZM1250623CAG00599"/>
    <x v="1"/>
    <n v="13"/>
    <s v="Replacement"/>
    <m/>
    <x v="0"/>
    <x v="1"/>
    <s v="NOT POWERING ON"/>
    <x v="5"/>
    <x v="3"/>
    <x v="10"/>
    <x v="0"/>
    <s v="CA"/>
    <x v="22"/>
    <x v="0"/>
    <m/>
    <x v="7"/>
    <m/>
    <m/>
    <m/>
    <s v="0–49"/>
  </r>
  <r>
    <x v="310"/>
    <s v="Moni roy"/>
    <s v="64020"/>
    <s v="ZM1250625CAG01127"/>
    <x v="1"/>
    <n v="16"/>
    <s v="Replacement"/>
    <m/>
    <x v="0"/>
    <x v="1"/>
    <s v="NOT POWERING ON"/>
    <x v="5"/>
    <x v="3"/>
    <x v="10"/>
    <x v="0"/>
    <s v="CA"/>
    <x v="29"/>
    <x v="0"/>
    <m/>
    <x v="7"/>
    <m/>
    <m/>
    <m/>
    <s v="0–49"/>
  </r>
  <r>
    <x v="310"/>
    <s v="Aadeeti Salvi"/>
    <s v="64438"/>
    <s v="ZM1250625CAG01089"/>
    <x v="1"/>
    <n v="15"/>
    <s v="Replacement"/>
    <m/>
    <x v="0"/>
    <x v="1"/>
    <s v="NOT POWERING ON"/>
    <x v="5"/>
    <x v="3"/>
    <x v="10"/>
    <x v="0"/>
    <s v="CA"/>
    <x v="29"/>
    <x v="0"/>
    <m/>
    <x v="7"/>
    <m/>
    <m/>
    <m/>
    <s v="0–49"/>
  </r>
  <r>
    <x v="311"/>
    <s v="Surbhi Jindal"/>
    <s v="63879"/>
    <s v="ZM1250417CAG00383"/>
    <x v="1"/>
    <n v="0"/>
    <s v="Refund with Return"/>
    <m/>
    <x v="0"/>
    <x v="1"/>
    <s v="DELAY_DELIVERY"/>
    <x v="143"/>
    <x v="5"/>
    <x v="5"/>
    <x v="0"/>
    <s v="CA"/>
    <x v="16"/>
    <x v="0"/>
    <m/>
    <x v="7"/>
    <m/>
    <m/>
    <m/>
    <s v="0–49"/>
  </r>
  <r>
    <x v="311"/>
    <s v="Amita Doshi"/>
    <s v="64538"/>
    <s v="ZM1250727MEG00298"/>
    <x v="1"/>
    <n v="15"/>
    <s v="Refund with Return"/>
    <m/>
    <x v="0"/>
    <x v="1"/>
    <s v="FLOUR TUNNEL BLOCK"/>
    <x v="56"/>
    <x v="6"/>
    <x v="1"/>
    <x v="0"/>
    <s v="ME"/>
    <x v="28"/>
    <x v="0"/>
    <m/>
    <x v="7"/>
    <m/>
    <m/>
    <m/>
    <s v="0–49"/>
  </r>
  <r>
    <x v="311"/>
    <s v="SUNITHA KANATHALA"/>
    <s v="63049"/>
    <s v="ZM1250417CAG00536"/>
    <x v="1"/>
    <n v="0"/>
    <s v="Refund with Return"/>
    <m/>
    <x v="0"/>
    <x v="1"/>
    <s v="DELAY_DELIVERY"/>
    <x v="143"/>
    <x v="5"/>
    <x v="5"/>
    <x v="0"/>
    <s v="CA"/>
    <x v="16"/>
    <x v="0"/>
    <m/>
    <x v="7"/>
    <m/>
    <m/>
    <m/>
    <s v="0–49"/>
  </r>
  <r>
    <x v="311"/>
    <s v="nirish shah"/>
    <s v="65328"/>
    <s v="ZM1250519CAG00369"/>
    <x v="1"/>
    <n v="40"/>
    <s v="Refund with Return"/>
    <m/>
    <x v="0"/>
    <x v="1"/>
    <s v="CLEANABILITY"/>
    <x v="152"/>
    <x v="21"/>
    <x v="11"/>
    <x v="0"/>
    <s v="CA"/>
    <x v="42"/>
    <x v="0"/>
    <m/>
    <x v="7"/>
    <m/>
    <m/>
    <m/>
    <s v="0–49"/>
  </r>
  <r>
    <x v="269"/>
    <s v="Ritu Chaturvedi"/>
    <s v="68814"/>
    <s v="ZM1250937CAG02937"/>
    <x v="1"/>
    <n v="20"/>
    <s v="Replacement"/>
    <m/>
    <x v="11"/>
    <x v="1"/>
    <s v="MISSING KICKER"/>
    <x v="127"/>
    <x v="7"/>
    <x v="9"/>
    <x v="0"/>
    <s v="CA"/>
    <x v="21"/>
    <x v="0"/>
    <m/>
    <x v="7"/>
    <m/>
    <m/>
    <m/>
    <s v="0–49"/>
  </r>
  <r>
    <x v="311"/>
    <s v="Mohammed Zaidi"/>
    <s v="63513"/>
    <s v="ZM1250623CAG00611"/>
    <x v="1"/>
    <n v="13"/>
    <s v="Refund with Return"/>
    <m/>
    <x v="0"/>
    <x v="1"/>
    <s v="SLAVE COMMUNICATION ERROR"/>
    <x v="18"/>
    <x v="3"/>
    <x v="10"/>
    <x v="0"/>
    <s v="CA"/>
    <x v="22"/>
    <x v="0"/>
    <m/>
    <x v="7"/>
    <m/>
    <m/>
    <m/>
    <s v="0–49"/>
  </r>
  <r>
    <x v="311"/>
    <s v="Nitin  Jain"/>
    <s v="64459"/>
    <s v="ZM1250417CAG00317"/>
    <x v="1"/>
    <n v="9"/>
    <s v="Refund with Return"/>
    <m/>
    <x v="0"/>
    <x v="1"/>
    <s v="TRANSFER ARM STUCK"/>
    <x v="3"/>
    <x v="1"/>
    <x v="5"/>
    <x v="0"/>
    <s v="CA"/>
    <x v="16"/>
    <x v="0"/>
    <m/>
    <x v="7"/>
    <m/>
    <m/>
    <m/>
    <s v="0–49"/>
  </r>
  <r>
    <x v="311"/>
    <s v="Nandita Das"/>
    <s v="64825"/>
    <s v="ZM1250625CAG01015"/>
    <x v="1"/>
    <n v="20"/>
    <s v="Refund with Return"/>
    <m/>
    <x v="0"/>
    <x v="1"/>
    <s v="NOT POWERING ON"/>
    <x v="5"/>
    <x v="3"/>
    <x v="10"/>
    <x v="0"/>
    <s v="CA"/>
    <x v="29"/>
    <x v="0"/>
    <m/>
    <x v="7"/>
    <m/>
    <m/>
    <m/>
    <s v="0–49"/>
  </r>
  <r>
    <x v="311"/>
    <s v="Rohit Chopra"/>
    <s v="65880"/>
    <s v="ZM1250729CAG01598"/>
    <x v="1"/>
    <n v="42"/>
    <s v="Replacement"/>
    <m/>
    <x v="0"/>
    <x v="1"/>
    <s v="TRANSFER ARM STUCK"/>
    <x v="3"/>
    <x v="1"/>
    <x v="1"/>
    <x v="0"/>
    <s v="CA"/>
    <x v="2"/>
    <x v="0"/>
    <m/>
    <x v="7"/>
    <m/>
    <m/>
    <m/>
    <s v="0–49"/>
  </r>
  <r>
    <x v="311"/>
    <s v="Amina Hamza"/>
    <s v="65946"/>
    <s v="ZM1250731CAG01877"/>
    <x v="1"/>
    <n v="8"/>
    <s v="Replacement"/>
    <m/>
    <x v="0"/>
    <x v="1"/>
    <s v="TRANSFER ARM STUCK"/>
    <x v="3"/>
    <x v="1"/>
    <x v="1"/>
    <x v="0"/>
    <s v="CA"/>
    <x v="33"/>
    <x v="0"/>
    <m/>
    <x v="7"/>
    <m/>
    <m/>
    <m/>
    <s v="0–49"/>
  </r>
  <r>
    <x v="311"/>
    <s v="Madhavi Kandel "/>
    <m/>
    <s v="ZM1250520CAG00391"/>
    <x v="1"/>
    <n v="0"/>
    <s v="Replacement"/>
    <m/>
    <x v="0"/>
    <x v="1"/>
    <s v="KNEAD BLADE STUCK"/>
    <x v="2"/>
    <x v="0"/>
    <x v="11"/>
    <x v="0"/>
    <s v="CA"/>
    <x v="55"/>
    <x v="0"/>
    <m/>
    <x v="7"/>
    <m/>
    <m/>
    <m/>
    <s v="0–49"/>
  </r>
  <r>
    <x v="311"/>
    <s v="Vaibhav Jamidar"/>
    <s v="62775"/>
    <s v="ZM1250625CAG00896"/>
    <x v="1"/>
    <n v="25"/>
    <s v="Replacement"/>
    <m/>
    <x v="0"/>
    <x v="1"/>
    <s v="NOT POWERING ON"/>
    <x v="5"/>
    <x v="3"/>
    <x v="10"/>
    <x v="0"/>
    <s v="CA"/>
    <x v="29"/>
    <x v="0"/>
    <m/>
    <x v="7"/>
    <m/>
    <m/>
    <m/>
    <s v="0–49"/>
  </r>
  <r>
    <x v="311"/>
    <s v="Sweeti Shah"/>
    <s v="65458"/>
    <s v="ZM1250729CAG01708"/>
    <x v="1"/>
    <n v="103"/>
    <s v="Replacement"/>
    <m/>
    <x v="0"/>
    <x v="1"/>
    <s v="KNEADER TRAY STUCK"/>
    <x v="0"/>
    <x v="0"/>
    <x v="1"/>
    <x v="0"/>
    <s v="CA"/>
    <x v="2"/>
    <x v="0"/>
    <m/>
    <x v="7"/>
    <m/>
    <m/>
    <m/>
    <s v="50–499"/>
  </r>
  <r>
    <x v="311"/>
    <s v="MADHURI BAMBABLE"/>
    <s v="63364"/>
    <s v="ZM1250626CAW01409"/>
    <x v="1"/>
    <n v="20"/>
    <s v="Replacement"/>
    <m/>
    <x v="0"/>
    <x v="1"/>
    <s v="TRANSFER ARM STUCK"/>
    <x v="3"/>
    <x v="1"/>
    <x v="10"/>
    <x v="0"/>
    <s v="CA"/>
    <x v="15"/>
    <x v="0"/>
    <m/>
    <x v="7"/>
    <m/>
    <m/>
    <m/>
    <s v="0–49"/>
  </r>
  <r>
    <x v="311"/>
    <s v="Parinit Pawar"/>
    <s v="65942"/>
    <s v="ZM1250731CAG01928"/>
    <x v="1"/>
    <n v="69"/>
    <s v="Replacement"/>
    <m/>
    <x v="0"/>
    <x v="1"/>
    <s v="TRANSFER ARM RATTLING NOISE"/>
    <x v="1"/>
    <x v="1"/>
    <x v="1"/>
    <x v="0"/>
    <s v="CA"/>
    <x v="33"/>
    <x v="0"/>
    <m/>
    <x v="7"/>
    <m/>
    <m/>
    <m/>
    <s v="50–499"/>
  </r>
  <r>
    <x v="312"/>
    <s v="Priyank Saxena"/>
    <s v="66892"/>
    <s v="ZM1250728MEG00401"/>
    <x v="1"/>
    <n v="24"/>
    <s v="Refund with Return"/>
    <m/>
    <x v="0"/>
    <x v="1"/>
    <s v="ROTI QUALITY"/>
    <x v="30"/>
    <x v="17"/>
    <x v="1"/>
    <x v="0"/>
    <s v="ME"/>
    <x v="31"/>
    <x v="0"/>
    <m/>
    <x v="7"/>
    <m/>
    <m/>
    <m/>
    <s v="0–49"/>
  </r>
  <r>
    <x v="312"/>
    <s v="Swapnil Nagar"/>
    <s v="64273"/>
    <s v="ZM1250624CAG00854"/>
    <x v="1"/>
    <n v="62"/>
    <s v="Refund with Return"/>
    <m/>
    <x v="0"/>
    <x v="1"/>
    <s v="TRANSFER ARM STUCK"/>
    <x v="3"/>
    <x v="1"/>
    <x v="10"/>
    <x v="0"/>
    <s v="CA"/>
    <x v="37"/>
    <x v="0"/>
    <m/>
    <x v="7"/>
    <m/>
    <m/>
    <m/>
    <s v="50–499"/>
  </r>
  <r>
    <x v="312"/>
    <s v="Kalyan Dhanwantry"/>
    <s v="63524"/>
    <s v="ZM1250623CAG00598"/>
    <x v="1"/>
    <n v="15"/>
    <s v="Refund with Return"/>
    <m/>
    <x v="0"/>
    <x v="1"/>
    <s v="CANNOT CONNECT TO WI-FI"/>
    <x v="23"/>
    <x v="12"/>
    <x v="10"/>
    <x v="0"/>
    <s v="CA"/>
    <x v="22"/>
    <x v="0"/>
    <m/>
    <x v="7"/>
    <m/>
    <m/>
    <m/>
    <s v="0–49"/>
  </r>
  <r>
    <x v="312"/>
    <s v="Nidhi Singh"/>
    <s v="63229"/>
    <s v="ZM1250626CAW01338"/>
    <x v="1"/>
    <n v="16"/>
    <s v="Refund with Return"/>
    <m/>
    <x v="0"/>
    <x v="1"/>
    <s v="PARTIALLY UNCOOKED"/>
    <x v="30"/>
    <x v="17"/>
    <x v="10"/>
    <x v="0"/>
    <s v="CA"/>
    <x v="15"/>
    <x v="0"/>
    <m/>
    <x v="7"/>
    <m/>
    <m/>
    <m/>
    <s v="0–49"/>
  </r>
  <r>
    <x v="312"/>
    <s v="Abhai Johri"/>
    <s v="63840"/>
    <s v="ZM1250626CAW01240"/>
    <x v="1"/>
    <n v="20"/>
    <s v="Refund with Return"/>
    <m/>
    <x v="0"/>
    <x v="1"/>
    <s v="FAILED TO UPDATE FIRMWARE OTA"/>
    <x v="28"/>
    <x v="15"/>
    <x v="10"/>
    <x v="0"/>
    <s v="CA"/>
    <x v="15"/>
    <x v="0"/>
    <m/>
    <x v="7"/>
    <m/>
    <m/>
    <m/>
    <s v="0–49"/>
  </r>
  <r>
    <x v="312"/>
    <s v="Anilkumar Maisuria"/>
    <s v="63288"/>
    <s v="ZM1250627MEG00169"/>
    <x v="1"/>
    <n v="24"/>
    <s v="Refund with Return"/>
    <m/>
    <x v="0"/>
    <x v="1"/>
    <s v="DELAY_DELIVERY"/>
    <x v="143"/>
    <x v="5"/>
    <x v="10"/>
    <x v="0"/>
    <s v="ME"/>
    <x v="28"/>
    <x v="0"/>
    <m/>
    <x v="7"/>
    <m/>
    <m/>
    <m/>
    <s v="0–49"/>
  </r>
  <r>
    <x v="312"/>
    <s v="Anamika Ganju"/>
    <s v="64277"/>
    <s v="ZM1250727MEG00254"/>
    <x v="1"/>
    <n v="13"/>
    <s v="Replacement"/>
    <m/>
    <x v="0"/>
    <x v="1"/>
    <s v="DISPENSING POSITION NOT CORRECT"/>
    <x v="17"/>
    <x v="6"/>
    <x v="1"/>
    <x v="0"/>
    <s v="ME"/>
    <x v="28"/>
    <x v="0"/>
    <m/>
    <x v="7"/>
    <m/>
    <m/>
    <m/>
    <s v="0–49"/>
  </r>
  <r>
    <x v="312"/>
    <m/>
    <s v="65179"/>
    <s v="ZM1250625CAG01022"/>
    <x v="1"/>
    <n v="14"/>
    <s v="Replacement"/>
    <m/>
    <x v="0"/>
    <x v="1"/>
    <s v="PRESS PAN STUCK"/>
    <x v="7"/>
    <x v="4"/>
    <x v="10"/>
    <x v="0"/>
    <s v="CA"/>
    <x v="29"/>
    <x v="0"/>
    <m/>
    <x v="7"/>
    <m/>
    <m/>
    <m/>
    <s v="0–49"/>
  </r>
  <r>
    <x v="312"/>
    <s v="Prashant Bhatnagar  "/>
    <s v="63980"/>
    <s v="ZM1250727MEG00132"/>
    <x v="1"/>
    <n v="0"/>
    <s v="Replacement"/>
    <m/>
    <x v="0"/>
    <x v="1"/>
    <s v="MULTIPLE ISSUES"/>
    <x v="15"/>
    <x v="11"/>
    <x v="1"/>
    <x v="0"/>
    <s v="ME"/>
    <x v="28"/>
    <x v="0"/>
    <m/>
    <x v="7"/>
    <m/>
    <m/>
    <m/>
    <s v="0–49"/>
  </r>
  <r>
    <x v="312"/>
    <s v="Vipul Dave"/>
    <s v="62715"/>
    <s v="ZM1250625CAG00909"/>
    <x v="1"/>
    <n v="68"/>
    <s v="Replacement"/>
    <m/>
    <x v="0"/>
    <x v="1"/>
    <s v="DISPENSING LOADCELL ERROR"/>
    <x v="85"/>
    <x v="20"/>
    <x v="10"/>
    <x v="0"/>
    <s v="CA"/>
    <x v="29"/>
    <x v="0"/>
    <m/>
    <x v="7"/>
    <m/>
    <m/>
    <m/>
    <s v="50–499"/>
  </r>
  <r>
    <x v="312"/>
    <s v="Brijesh Patel"/>
    <s v="69761"/>
    <s v="ZM1250729CAG01750"/>
    <x v="1"/>
    <n v="13"/>
    <s v="Replacement"/>
    <m/>
    <x v="0"/>
    <x v="1"/>
    <s v="AESTHETICS"/>
    <x v="156"/>
    <x v="8"/>
    <x v="1"/>
    <x v="0"/>
    <s v="CA"/>
    <x v="2"/>
    <x v="0"/>
    <m/>
    <x v="7"/>
    <m/>
    <m/>
    <m/>
    <s v="0–49"/>
  </r>
  <r>
    <x v="312"/>
    <s v="Yatin Gharat"/>
    <s v="64349"/>
    <s v="ZM1250730MEG00547"/>
    <x v="1"/>
    <n v="20"/>
    <s v="Replacement"/>
    <m/>
    <x v="0"/>
    <x v="1"/>
    <s v="TRANSFER ARM STUCK"/>
    <x v="3"/>
    <x v="1"/>
    <x v="1"/>
    <x v="0"/>
    <s v="ME"/>
    <x v="32"/>
    <x v="0"/>
    <m/>
    <x v="7"/>
    <m/>
    <m/>
    <m/>
    <s v="0–49"/>
  </r>
  <r>
    <x v="312"/>
    <s v="Sourabh Tewari"/>
    <s v="64495"/>
    <s v="ZM1250728MEW00468"/>
    <x v="1"/>
    <n v="41"/>
    <s v="Replacement"/>
    <m/>
    <x v="0"/>
    <x v="1"/>
    <s v="TRANSFER ARM STUCK"/>
    <x v="3"/>
    <x v="1"/>
    <x v="1"/>
    <x v="0"/>
    <s v="ME"/>
    <x v="31"/>
    <x v="0"/>
    <m/>
    <x v="7"/>
    <m/>
    <m/>
    <m/>
    <s v="0–49"/>
  </r>
  <r>
    <x v="313"/>
    <s v="Ravija Shukla"/>
    <s v="63487"/>
    <s v="ZM1250626CAW01309"/>
    <x v="1"/>
    <n v="30"/>
    <s v="Replacement"/>
    <m/>
    <x v="0"/>
    <x v="1"/>
    <s v="NOT POWERING ON"/>
    <x v="5"/>
    <x v="3"/>
    <x v="10"/>
    <x v="0"/>
    <s v="CA"/>
    <x v="15"/>
    <x v="0"/>
    <m/>
    <x v="7"/>
    <m/>
    <m/>
    <m/>
    <s v="0–49"/>
  </r>
  <r>
    <x v="313"/>
    <m/>
    <s v="66491"/>
    <s v="ZM1250728MEG00389"/>
    <x v="1"/>
    <n v="23"/>
    <s v="Replacement"/>
    <m/>
    <x v="0"/>
    <x v="1"/>
    <s v="LIMITED RECIPE OPTION"/>
    <x v="101"/>
    <x v="15"/>
    <x v="1"/>
    <x v="0"/>
    <s v="ME"/>
    <x v="31"/>
    <x v="0"/>
    <m/>
    <x v="7"/>
    <m/>
    <m/>
    <m/>
    <s v="0–49"/>
  </r>
  <r>
    <x v="313"/>
    <s v="Manjiri_x000a_"/>
    <s v="65785"/>
    <s v="ZM1250729CAG01806"/>
    <x v="1"/>
    <n v="9"/>
    <s v="Replacement"/>
    <m/>
    <x v="0"/>
    <x v="1"/>
    <s v="KNEADER TRAY STUCK"/>
    <x v="0"/>
    <x v="0"/>
    <x v="1"/>
    <x v="0"/>
    <s v="CA"/>
    <x v="2"/>
    <x v="0"/>
    <m/>
    <x v="7"/>
    <m/>
    <m/>
    <m/>
    <s v="0–49"/>
  </r>
  <r>
    <x v="313"/>
    <s v="Meghna Dubey"/>
    <s v="IN2572"/>
    <s v="ZM1250730MEG00546"/>
    <x v="1"/>
    <n v="20"/>
    <s v="Replacement"/>
    <m/>
    <x v="0"/>
    <x v="1"/>
    <s v="KNEADER TRAY STUCK"/>
    <x v="0"/>
    <x v="0"/>
    <x v="1"/>
    <x v="0"/>
    <s v="ME"/>
    <x v="32"/>
    <x v="0"/>
    <m/>
    <x v="7"/>
    <m/>
    <m/>
    <m/>
    <s v="0–49"/>
  </r>
  <r>
    <x v="313"/>
    <s v="Madhu Madhu"/>
    <s v="64488"/>
    <s v="ZM1250626CAW01357"/>
    <x v="1"/>
    <n v="28"/>
    <s v="Replacement"/>
    <m/>
    <x v="0"/>
    <x v="1"/>
    <s v="CANNOT DISPENSE WATER"/>
    <x v="33"/>
    <x v="6"/>
    <x v="10"/>
    <x v="0"/>
    <s v="CA"/>
    <x v="15"/>
    <x v="0"/>
    <m/>
    <x v="7"/>
    <m/>
    <m/>
    <m/>
    <s v="0–49"/>
  </r>
  <r>
    <x v="313"/>
    <s v="Artika Jain "/>
    <s v="64508"/>
    <s v="ZM1250521CAG00416"/>
    <x v="1"/>
    <n v="0"/>
    <s v="Replacement"/>
    <m/>
    <x v="0"/>
    <x v="1"/>
    <s v="SLAVE COMMUNICATION ERROR"/>
    <x v="18"/>
    <x v="3"/>
    <x v="11"/>
    <x v="0"/>
    <s v="CA"/>
    <x v="34"/>
    <x v="0"/>
    <m/>
    <x v="7"/>
    <m/>
    <m/>
    <m/>
    <s v="0–49"/>
  </r>
  <r>
    <x v="313"/>
    <s v="goutham kakkireni"/>
    <s v="62746"/>
    <s v="ZM1250626CAW00177"/>
    <x v="1"/>
    <n v="13"/>
    <s v="Replacement"/>
    <m/>
    <x v="0"/>
    <x v="1"/>
    <s v="SLAVE COMMUNICATION ERROR"/>
    <x v="18"/>
    <x v="3"/>
    <x v="10"/>
    <x v="0"/>
    <s v="CA"/>
    <x v="15"/>
    <x v="0"/>
    <m/>
    <x v="7"/>
    <m/>
    <m/>
    <m/>
    <s v="0–49"/>
  </r>
  <r>
    <x v="314"/>
    <s v="Shilpa Patwardhan"/>
    <s v="64379"/>
    <s v="ZM1250625CAG01067"/>
    <x v="1"/>
    <n v="13"/>
    <s v="Replacement"/>
    <m/>
    <x v="0"/>
    <x v="1"/>
    <s v="NOT POWERING ON"/>
    <x v="5"/>
    <x v="3"/>
    <x v="10"/>
    <x v="0"/>
    <s v="CA"/>
    <x v="29"/>
    <x v="0"/>
    <m/>
    <x v="7"/>
    <m/>
    <m/>
    <m/>
    <s v="0–49"/>
  </r>
  <r>
    <x v="314"/>
    <s v="Suresh Chari"/>
    <s v="62919"/>
    <s v="ZM1250623CAG00526"/>
    <x v="1"/>
    <n v="61"/>
    <s v="Replacement"/>
    <m/>
    <x v="0"/>
    <x v="1"/>
    <s v="NOT POWERING ON"/>
    <x v="5"/>
    <x v="3"/>
    <x v="10"/>
    <x v="0"/>
    <s v="CA"/>
    <x v="22"/>
    <x v="0"/>
    <m/>
    <x v="7"/>
    <m/>
    <m/>
    <m/>
    <s v="50–499"/>
  </r>
  <r>
    <x v="314"/>
    <s v="prabhjot kaur"/>
    <s v="66205"/>
    <s v="ZM1250625CAG00980"/>
    <x v="1"/>
    <n v="28"/>
    <s v="Replacement"/>
    <m/>
    <x v="0"/>
    <x v="1"/>
    <s v="NOT POWERING ON"/>
    <x v="5"/>
    <x v="3"/>
    <x v="10"/>
    <x v="0"/>
    <s v="CA"/>
    <x v="29"/>
    <x v="0"/>
    <m/>
    <x v="7"/>
    <m/>
    <m/>
    <m/>
    <s v="0–49"/>
  </r>
  <r>
    <x v="314"/>
    <s v="Priti Nivendkar "/>
    <s v="64351"/>
    <s v="ZM1250727MEG00329"/>
    <x v="1"/>
    <n v="5"/>
    <s v="Replacement"/>
    <m/>
    <x v="0"/>
    <x v="1"/>
    <s v="PRESS PAN STUCK"/>
    <x v="7"/>
    <x v="4"/>
    <x v="1"/>
    <x v="0"/>
    <s v="ME"/>
    <x v="28"/>
    <x v="0"/>
    <m/>
    <x v="7"/>
    <m/>
    <m/>
    <m/>
    <s v="0–49"/>
  </r>
  <r>
    <x v="314"/>
    <s v="Junaid Asghar"/>
    <s v="63732"/>
    <s v="ZM1250729CAG01769"/>
    <x v="1"/>
    <n v="20"/>
    <s v="Replacement"/>
    <m/>
    <x v="0"/>
    <x v="1"/>
    <s v="PRESS PAN STUCK"/>
    <x v="7"/>
    <x v="4"/>
    <x v="1"/>
    <x v="0"/>
    <s v="CA"/>
    <x v="2"/>
    <x v="0"/>
    <m/>
    <x v="7"/>
    <m/>
    <m/>
    <m/>
    <s v="0–49"/>
  </r>
  <r>
    <x v="314"/>
    <s v="Meena Tanwar"/>
    <s v="66085"/>
    <s v="ZM1250731CAG01925"/>
    <x v="1"/>
    <n v="20"/>
    <s v="Replacement"/>
    <m/>
    <x v="0"/>
    <x v="1"/>
    <s v="TRANSFER ARM STUCK"/>
    <x v="3"/>
    <x v="1"/>
    <x v="1"/>
    <x v="0"/>
    <s v="CA"/>
    <x v="33"/>
    <x v="0"/>
    <m/>
    <x v="7"/>
    <m/>
    <m/>
    <m/>
    <s v="0–49"/>
  </r>
  <r>
    <x v="314"/>
    <s v="Punit solanki"/>
    <s v="64006"/>
    <s v="ZM1250624CAG00717"/>
    <x v="1"/>
    <n v="10"/>
    <s v="Replacement"/>
    <m/>
    <x v="0"/>
    <x v="1"/>
    <s v="NOT POWERING ON"/>
    <x v="5"/>
    <x v="3"/>
    <x v="10"/>
    <x v="0"/>
    <s v="CA"/>
    <x v="37"/>
    <x v="0"/>
    <m/>
    <x v="7"/>
    <m/>
    <m/>
    <m/>
    <s v="0–49"/>
  </r>
  <r>
    <x v="314"/>
    <s v="Taaha Mendha"/>
    <s v="64524"/>
    <s v="ZM1250626CAW01276"/>
    <x v="1"/>
    <n v="46"/>
    <s v="Replacement"/>
    <m/>
    <x v="0"/>
    <x v="1"/>
    <s v="FULLY UNCOOKED"/>
    <x v="30"/>
    <x v="17"/>
    <x v="10"/>
    <x v="0"/>
    <s v="CA"/>
    <x v="15"/>
    <x v="0"/>
    <m/>
    <x v="7"/>
    <m/>
    <m/>
    <m/>
    <s v="0–49"/>
  </r>
  <r>
    <x v="314"/>
    <s v="Keshav Tripathi"/>
    <s v="66141"/>
    <s v="ZM1250729CAG01804"/>
    <x v="1"/>
    <n v="15"/>
    <s v="Replacement"/>
    <m/>
    <x v="0"/>
    <x v="1"/>
    <s v="TOP CASING CRACK"/>
    <x v="8"/>
    <x v="5"/>
    <x v="1"/>
    <x v="0"/>
    <s v="CA"/>
    <x v="2"/>
    <x v="0"/>
    <m/>
    <x v="7"/>
    <m/>
    <m/>
    <m/>
    <s v="0–49"/>
  </r>
  <r>
    <x v="315"/>
    <s v="Nikhil Mali"/>
    <s v="65215"/>
    <s v="ZM1250626CAW01279"/>
    <x v="1"/>
    <n v="224"/>
    <s v="Replacement"/>
    <m/>
    <x v="0"/>
    <x v="1"/>
    <s v="TRANSFER ARM RATTLING NOISE"/>
    <x v="1"/>
    <x v="1"/>
    <x v="10"/>
    <x v="0"/>
    <s v="CA"/>
    <x v="15"/>
    <x v="0"/>
    <m/>
    <x v="7"/>
    <m/>
    <m/>
    <m/>
    <s v="50–499"/>
  </r>
  <r>
    <x v="315"/>
    <s v="Suhasini Chivukula"/>
    <s v="63168"/>
    <s v="ZM1250208CAW00030"/>
    <x v="1"/>
    <n v="0"/>
    <s v="Replacement"/>
    <m/>
    <x v="0"/>
    <x v="1"/>
    <s v="NOT POWERING ON"/>
    <x v="5"/>
    <x v="3"/>
    <x v="8"/>
    <x v="0"/>
    <s v="CA"/>
    <x v="12"/>
    <x v="0"/>
    <m/>
    <x v="7"/>
    <m/>
    <m/>
    <m/>
    <s v="0–49"/>
  </r>
  <r>
    <x v="315"/>
    <s v="Karishma Kaul"/>
    <s v="64354"/>
    <s v="ZM1250625CAG01045"/>
    <x v="1"/>
    <n v="32"/>
    <s v="Replacement"/>
    <m/>
    <x v="0"/>
    <x v="1"/>
    <s v="NOT POWERING ON"/>
    <x v="5"/>
    <x v="3"/>
    <x v="10"/>
    <x v="0"/>
    <s v="CA"/>
    <x v="29"/>
    <x v="0"/>
    <m/>
    <x v="7"/>
    <m/>
    <m/>
    <m/>
    <s v="0–49"/>
  </r>
  <r>
    <x v="315"/>
    <s v="Vasu Saini"/>
    <s v="66121"/>
    <s v="ZM1250729CAG01829"/>
    <x v="1"/>
    <n v="1"/>
    <s v="Replacement"/>
    <m/>
    <x v="0"/>
    <x v="1"/>
    <s v="NOT POWERING ON"/>
    <x v="5"/>
    <x v="3"/>
    <x v="1"/>
    <x v="0"/>
    <s v="CA"/>
    <x v="2"/>
    <x v="0"/>
    <m/>
    <x v="7"/>
    <m/>
    <m/>
    <m/>
    <s v="0–49"/>
  </r>
  <r>
    <x v="315"/>
    <s v="Prakash Chakka"/>
    <s v="65319"/>
    <s v="ZM1250728MEG00364"/>
    <x v="1"/>
    <n v="23"/>
    <s v="Replacement"/>
    <m/>
    <x v="0"/>
    <x v="1"/>
    <s v="PANS NOT HEATING"/>
    <x v="24"/>
    <x v="4"/>
    <x v="1"/>
    <x v="0"/>
    <s v="ME"/>
    <x v="31"/>
    <x v="0"/>
    <m/>
    <x v="7"/>
    <m/>
    <m/>
    <m/>
    <s v="0–49"/>
  </r>
  <r>
    <x v="316"/>
    <s v="Husein Patel"/>
    <s v="69848"/>
    <s v="ZM1250312CAG00099"/>
    <x v="1"/>
    <n v="50"/>
    <s v="Replacement"/>
    <m/>
    <x v="0"/>
    <x v="1"/>
    <s v="NOT POWERING ON"/>
    <x v="5"/>
    <x v="3"/>
    <x v="7"/>
    <x v="0"/>
    <s v="CA"/>
    <x v="45"/>
    <x v="0"/>
    <m/>
    <x v="7"/>
    <m/>
    <m/>
    <m/>
    <s v="50–499"/>
  </r>
  <r>
    <x v="316"/>
    <s v="Amit Surana"/>
    <s v="64224"/>
    <s v="ZM1250625CAG01099"/>
    <x v="1"/>
    <n v="39"/>
    <s v="Replacement"/>
    <m/>
    <x v="0"/>
    <x v="1"/>
    <s v="TRANSFER ARM RATTLING NOISE"/>
    <x v="1"/>
    <x v="1"/>
    <x v="10"/>
    <x v="0"/>
    <s v="CA"/>
    <x v="29"/>
    <x v="0"/>
    <m/>
    <x v="7"/>
    <m/>
    <m/>
    <m/>
    <s v="0–49"/>
  </r>
  <r>
    <x v="316"/>
    <s v="Vishal Gandhi"/>
    <s v="69968"/>
    <s v="ZM1250624CAG00079"/>
    <x v="1"/>
    <n v="0"/>
    <s v="RNEXT Upgrade"/>
    <m/>
    <x v="0"/>
    <x v="1"/>
    <s v="UPGRADE TO RNEXT"/>
    <x v="61"/>
    <x v="14"/>
    <x v="10"/>
    <x v="0"/>
    <s v="CA"/>
    <x v="37"/>
    <x v="0"/>
    <m/>
    <x v="7"/>
    <m/>
    <m/>
    <m/>
    <s v="0–49"/>
  </r>
  <r>
    <x v="316"/>
    <s v="Jash Karani"/>
    <s v="63208"/>
    <s v="ZM1250417CAG00206"/>
    <x v="1"/>
    <n v="0"/>
    <s v="Replacement"/>
    <m/>
    <x v="0"/>
    <x v="1"/>
    <s v="NOT POWERING ON"/>
    <x v="5"/>
    <x v="3"/>
    <x v="5"/>
    <x v="0"/>
    <s v="CA"/>
    <x v="16"/>
    <x v="0"/>
    <m/>
    <x v="7"/>
    <m/>
    <m/>
    <m/>
    <s v="0–49"/>
  </r>
  <r>
    <x v="317"/>
    <s v="Vijay Varghese"/>
    <s v="64091"/>
    <s v="ZM1250626CAG01140"/>
    <x v="1"/>
    <n v="21"/>
    <s v="Replacement"/>
    <m/>
    <x v="0"/>
    <x v="1"/>
    <s v="CRUMBLY DOUGH"/>
    <x v="88"/>
    <x v="17"/>
    <x v="10"/>
    <x v="0"/>
    <s v="CA"/>
    <x v="15"/>
    <x v="0"/>
    <m/>
    <x v="7"/>
    <m/>
    <m/>
    <m/>
    <s v="0–49"/>
  </r>
  <r>
    <x v="317"/>
    <s v="Amitay Isaacs"/>
    <s v="64536"/>
    <s v="ZM1250728MEW00462"/>
    <x v="1"/>
    <n v="26"/>
    <s v="Replacement"/>
    <m/>
    <x v="0"/>
    <x v="1"/>
    <s v="TRANSFER ARM STUCK"/>
    <x v="3"/>
    <x v="1"/>
    <x v="1"/>
    <x v="0"/>
    <s v="ME"/>
    <x v="31"/>
    <x v="0"/>
    <m/>
    <x v="7"/>
    <m/>
    <m/>
    <m/>
    <s v="0–49"/>
  </r>
  <r>
    <x v="317"/>
    <s v="Kumar Rajnish"/>
    <s v="65247"/>
    <s v="ZM1250626CAW00164"/>
    <x v="1"/>
    <n v="116"/>
    <s v="Replacement"/>
    <m/>
    <x v="0"/>
    <x v="1"/>
    <s v="NOT POWERING ON"/>
    <x v="5"/>
    <x v="3"/>
    <x v="10"/>
    <x v="0"/>
    <s v="CA"/>
    <x v="15"/>
    <x v="0"/>
    <m/>
    <x v="7"/>
    <m/>
    <m/>
    <m/>
    <s v="50–499"/>
  </r>
  <r>
    <x v="317"/>
    <s v="sushant S wable"/>
    <s v="62701"/>
    <s v="ZM1250312CAG00083"/>
    <x v="1"/>
    <n v="157"/>
    <s v="Replacement"/>
    <m/>
    <x v="0"/>
    <x v="1"/>
    <s v="TRANSFER ARM STUCK"/>
    <x v="3"/>
    <x v="1"/>
    <x v="7"/>
    <x v="0"/>
    <s v="CA"/>
    <x v="45"/>
    <x v="0"/>
    <m/>
    <x v="7"/>
    <m/>
    <m/>
    <m/>
    <s v="50–499"/>
  </r>
  <r>
    <x v="317"/>
    <s v="Sonal Ahuja"/>
    <s v="70002"/>
    <s v="ZM1250729CAG01726"/>
    <x v="1"/>
    <n v="13"/>
    <s v="Replacement"/>
    <m/>
    <x v="0"/>
    <x v="1"/>
    <s v="PRESS PAN STUCK"/>
    <x v="7"/>
    <x v="4"/>
    <x v="1"/>
    <x v="0"/>
    <s v="CA"/>
    <x v="2"/>
    <x v="0"/>
    <m/>
    <x v="7"/>
    <m/>
    <m/>
    <m/>
    <s v="0–49"/>
  </r>
  <r>
    <x v="317"/>
    <s v="Ajit Zadgaonkar"/>
    <s v="65599"/>
    <s v="ZM1250417CAG00304"/>
    <x v="1"/>
    <n v="10"/>
    <s v="Replacement"/>
    <m/>
    <x v="0"/>
    <x v="1"/>
    <s v="NOT POWERING ON"/>
    <x v="5"/>
    <x v="3"/>
    <x v="5"/>
    <x v="0"/>
    <s v="CA"/>
    <x v="16"/>
    <x v="0"/>
    <m/>
    <x v="7"/>
    <m/>
    <m/>
    <m/>
    <s v="0–49"/>
  </r>
  <r>
    <x v="317"/>
    <s v="Amit Tidke"/>
    <s v="63478"/>
    <s v="ZM1250728MEW00516"/>
    <x v="1"/>
    <n v="30"/>
    <s v="Replacement"/>
    <m/>
    <x v="0"/>
    <x v="1"/>
    <s v="NOT POWERING ON"/>
    <x v="5"/>
    <x v="3"/>
    <x v="1"/>
    <x v="0"/>
    <s v="ME"/>
    <x v="31"/>
    <x v="0"/>
    <m/>
    <x v="7"/>
    <m/>
    <m/>
    <m/>
    <s v="0–49"/>
  </r>
  <r>
    <x v="317"/>
    <s v="Sayantan Biswas"/>
    <s v="64301"/>
    <s v="ZM1250627MEG00152"/>
    <x v="1"/>
    <n v="34"/>
    <s v="Replacement"/>
    <m/>
    <x v="0"/>
    <x v="1"/>
    <s v="KNEADER TRAY STUCK"/>
    <x v="0"/>
    <x v="0"/>
    <x v="10"/>
    <x v="0"/>
    <s v="ME"/>
    <x v="28"/>
    <x v="0"/>
    <m/>
    <x v="7"/>
    <m/>
    <m/>
    <m/>
    <s v="0–49"/>
  </r>
  <r>
    <x v="317"/>
    <s v="Upasana Dang"/>
    <s v="63341"/>
    <s v="ZM1250523MEG00085"/>
    <x v="1"/>
    <n v="71"/>
    <s v="Replacement"/>
    <m/>
    <x v="0"/>
    <x v="1"/>
    <s v="FLOUR TUNNEL BLOCK"/>
    <x v="56"/>
    <x v="6"/>
    <x v="11"/>
    <x v="0"/>
    <s v="ME"/>
    <x v="22"/>
    <x v="0"/>
    <m/>
    <x v="7"/>
    <m/>
    <m/>
    <m/>
    <s v="50–499"/>
  </r>
  <r>
    <x v="317"/>
    <s v="Prajakta"/>
    <s v="65389"/>
    <s v="ZM1250625CAW01151"/>
    <x v="1"/>
    <n v="40"/>
    <s v="Replacement"/>
    <m/>
    <x v="0"/>
    <x v="1"/>
    <s v="PARTIALLY UNCOOKED"/>
    <x v="30"/>
    <x v="17"/>
    <x v="10"/>
    <x v="0"/>
    <s v="CA"/>
    <x v="29"/>
    <x v="0"/>
    <m/>
    <x v="7"/>
    <m/>
    <m/>
    <m/>
    <s v="0–49"/>
  </r>
  <r>
    <x v="318"/>
    <s v="Vinoz Chanamolu"/>
    <s v="62613"/>
    <s v="ZM1250624CAG00838"/>
    <x v="1"/>
    <n v="43"/>
    <s v="Replacement"/>
    <m/>
    <x v="0"/>
    <x v="1"/>
    <s v="TRANSFER ARM RATTLING NOISE"/>
    <x v="1"/>
    <x v="1"/>
    <x v="10"/>
    <x v="0"/>
    <s v="CA"/>
    <x v="37"/>
    <x v="0"/>
    <m/>
    <x v="7"/>
    <m/>
    <m/>
    <m/>
    <s v="0–49"/>
  </r>
  <r>
    <x v="318"/>
    <s v="Sowmya Chamakura"/>
    <s v="65034"/>
    <s v="ZM1250730CAW01894"/>
    <x v="1"/>
    <n v="13"/>
    <s v="Replacement"/>
    <m/>
    <x v="0"/>
    <x v="1"/>
    <s v="TRANSFER ARM RATTLING NOISE"/>
    <x v="1"/>
    <x v="1"/>
    <x v="1"/>
    <x v="0"/>
    <s v="CA"/>
    <x v="32"/>
    <x v="0"/>
    <m/>
    <x v="7"/>
    <m/>
    <m/>
    <m/>
    <s v="0–49"/>
  </r>
  <r>
    <x v="318"/>
    <s v="Sharad Tiwari"/>
    <s v="64789"/>
    <s v="ZM1250624MEW00114"/>
    <x v="1"/>
    <n v="18"/>
    <s v="Replacement"/>
    <m/>
    <x v="0"/>
    <x v="1"/>
    <s v="PRESS PAN STUCK"/>
    <x v="7"/>
    <x v="4"/>
    <x v="10"/>
    <x v="0"/>
    <s v="ME"/>
    <x v="37"/>
    <x v="0"/>
    <m/>
    <x v="7"/>
    <m/>
    <m/>
    <m/>
    <s v="0–49"/>
  </r>
  <r>
    <x v="318"/>
    <s v="Vandana Badhe"/>
    <s v="69770"/>
    <s v="ZM1250730CAW01950"/>
    <x v="1"/>
    <n v="6"/>
    <s v="Refund with Return"/>
    <m/>
    <x v="0"/>
    <x v="1"/>
    <s v="PARTIALLY UNCOOKED"/>
    <x v="30"/>
    <x v="17"/>
    <x v="1"/>
    <x v="0"/>
    <s v="CA"/>
    <x v="32"/>
    <x v="0"/>
    <m/>
    <x v="7"/>
    <m/>
    <m/>
    <m/>
    <s v="0–49"/>
  </r>
  <r>
    <x v="318"/>
    <s v="JK Ghuman"/>
    <s v="64184"/>
    <s v="ZM1250624CAG00865"/>
    <x v="1"/>
    <n v="23"/>
    <s v="Replacement"/>
    <m/>
    <x v="0"/>
    <x v="1"/>
    <s v="NOT POWERING ON"/>
    <x v="5"/>
    <x v="3"/>
    <x v="10"/>
    <x v="0"/>
    <s v="CA"/>
    <x v="37"/>
    <x v="0"/>
    <m/>
    <x v="7"/>
    <m/>
    <m/>
    <m/>
    <s v="0–49"/>
  </r>
  <r>
    <x v="318"/>
    <s v="aliya bayanagari"/>
    <s v="64954"/>
    <s v="ZM1250625CAG00754"/>
    <x v="1"/>
    <n v="0"/>
    <s v="Replacement"/>
    <m/>
    <x v="0"/>
    <x v="1"/>
    <s v="NOT POWERING ON"/>
    <x v="5"/>
    <x v="3"/>
    <x v="10"/>
    <x v="0"/>
    <s v="CA"/>
    <x v="29"/>
    <x v="0"/>
    <m/>
    <x v="7"/>
    <m/>
    <m/>
    <m/>
    <s v="0–49"/>
  </r>
  <r>
    <x v="318"/>
    <s v="Ekta Yadav"/>
    <s v="63268"/>
    <s v="ZM1250626CAW00174"/>
    <x v="1"/>
    <n v="13"/>
    <s v="Replacement"/>
    <m/>
    <x v="0"/>
    <x v="1"/>
    <s v="PARTIALLY UNCOOKED"/>
    <x v="30"/>
    <x v="17"/>
    <x v="10"/>
    <x v="0"/>
    <s v="CA"/>
    <x v="15"/>
    <x v="0"/>
    <m/>
    <x v="7"/>
    <m/>
    <m/>
    <m/>
    <s v="0–49"/>
  </r>
  <r>
    <x v="319"/>
    <s v="Pavan Bosmia"/>
    <s v="65114"/>
    <s v="ZM1250727MEG00278"/>
    <x v="1"/>
    <n v="0"/>
    <s v="Refund with Return"/>
    <m/>
    <x v="0"/>
    <x v="1"/>
    <s v="DELAY_DELIVERY"/>
    <x v="143"/>
    <x v="5"/>
    <x v="1"/>
    <x v="0"/>
    <s v="ME"/>
    <x v="28"/>
    <x v="0"/>
    <m/>
    <x v="7"/>
    <m/>
    <m/>
    <m/>
    <s v="0–49"/>
  </r>
  <r>
    <x v="319"/>
    <s v="Rahul Goel"/>
    <s v="66408"/>
    <s v="ZM1250519CAG00372"/>
    <x v="1"/>
    <n v="55"/>
    <s v="Replacement"/>
    <m/>
    <x v="0"/>
    <x v="1"/>
    <s v="NOT POWERING ON"/>
    <x v="5"/>
    <x v="3"/>
    <x v="11"/>
    <x v="0"/>
    <s v="CA"/>
    <x v="42"/>
    <x v="0"/>
    <m/>
    <x v="7"/>
    <m/>
    <m/>
    <m/>
    <s v="50–499"/>
  </r>
  <r>
    <x v="319"/>
    <s v="Lata Nawal"/>
    <s v="65086"/>
    <s v="ZM1250729CAG01553"/>
    <x v="1"/>
    <n v="0"/>
    <s v="Replacement"/>
    <m/>
    <x v="0"/>
    <x v="1"/>
    <s v="DAMAGED VT"/>
    <x v="45"/>
    <x v="9"/>
    <x v="1"/>
    <x v="0"/>
    <s v="CA"/>
    <x v="2"/>
    <x v="0"/>
    <m/>
    <x v="7"/>
    <m/>
    <m/>
    <m/>
    <s v="0–49"/>
  </r>
  <r>
    <x v="320"/>
    <s v="Vinayak Jagtap"/>
    <s v="64264"/>
    <s v="ZM1250626CAG01121"/>
    <x v="1"/>
    <n v="0"/>
    <s v="Replacement"/>
    <m/>
    <x v="0"/>
    <x v="1"/>
    <s v="NOT POWERING ON"/>
    <x v="5"/>
    <x v="3"/>
    <x v="10"/>
    <x v="0"/>
    <s v="CA"/>
    <x v="15"/>
    <x v="0"/>
    <m/>
    <x v="7"/>
    <m/>
    <m/>
    <m/>
    <s v="0–49"/>
  </r>
  <r>
    <x v="320"/>
    <s v="Saikat Majumdar"/>
    <s v="65993"/>
    <s v="ZM1250727MEG00309"/>
    <x v="1"/>
    <n v="32"/>
    <s v="Replacement"/>
    <m/>
    <x v="0"/>
    <x v="1"/>
    <s v="PRESS PAN STUCK"/>
    <x v="7"/>
    <x v="4"/>
    <x v="1"/>
    <x v="0"/>
    <s v="ME"/>
    <x v="28"/>
    <x v="0"/>
    <m/>
    <x v="7"/>
    <m/>
    <m/>
    <m/>
    <s v="0–49"/>
  </r>
  <r>
    <x v="320"/>
    <s v="Rahul Deshpande"/>
    <s v="65012"/>
    <s v="ZM1250624CAG00841"/>
    <x v="1"/>
    <n v="24"/>
    <s v="Replacement"/>
    <m/>
    <x v="0"/>
    <x v="1"/>
    <s v="NOT POWERING ON"/>
    <x v="5"/>
    <x v="3"/>
    <x v="10"/>
    <x v="0"/>
    <s v="CA"/>
    <x v="37"/>
    <x v="0"/>
    <m/>
    <x v="7"/>
    <m/>
    <m/>
    <m/>
    <s v="0–49"/>
  </r>
  <r>
    <x v="321"/>
    <s v="Aditi verma"/>
    <s v="64403"/>
    <s v="ZM1250729CAW01865"/>
    <x v="1"/>
    <n v="14"/>
    <s v="Replacement"/>
    <m/>
    <x v="0"/>
    <x v="1"/>
    <s v="CANNOT CONNECT TO WI-FI"/>
    <x v="23"/>
    <x v="12"/>
    <x v="1"/>
    <x v="0"/>
    <s v="CA"/>
    <x v="2"/>
    <x v="0"/>
    <m/>
    <x v="7"/>
    <m/>
    <m/>
    <m/>
    <s v="0–49"/>
  </r>
  <r>
    <x v="321"/>
    <s v="Madhur Aggarwal"/>
    <s v="69888"/>
    <s v="ZM1250730CAW01957"/>
    <x v="1"/>
    <n v="3"/>
    <s v="Replacement"/>
    <m/>
    <x v="0"/>
    <x v="1"/>
    <s v="TRANSFER ARM STUCK"/>
    <x v="3"/>
    <x v="1"/>
    <x v="1"/>
    <x v="0"/>
    <s v="CA"/>
    <x v="32"/>
    <x v="0"/>
    <m/>
    <x v="7"/>
    <m/>
    <m/>
    <m/>
    <s v="0–49"/>
  </r>
  <r>
    <x v="321"/>
    <s v="Neha Srivastava"/>
    <s v="65437"/>
    <s v="ZM1250627MEG00192"/>
    <x v="1"/>
    <n v="13"/>
    <s v="Replacement"/>
    <m/>
    <x v="0"/>
    <x v="1"/>
    <s v="TRANSFER ARM STUCK"/>
    <x v="3"/>
    <x v="1"/>
    <x v="10"/>
    <x v="0"/>
    <s v="ME"/>
    <x v="28"/>
    <x v="0"/>
    <m/>
    <x v="7"/>
    <m/>
    <m/>
    <m/>
    <s v="0–49"/>
  </r>
  <r>
    <x v="322"/>
    <s v="Peter Burrowes"/>
    <s v="63470"/>
    <s v="ZM1250627MEG00148"/>
    <x v="1"/>
    <n v="17"/>
    <s v="Replacement"/>
    <m/>
    <x v="0"/>
    <x v="1"/>
    <s v="TOP CASING CRACK"/>
    <x v="8"/>
    <x v="5"/>
    <x v="10"/>
    <x v="0"/>
    <s v="ME"/>
    <x v="28"/>
    <x v="0"/>
    <m/>
    <x v="7"/>
    <m/>
    <m/>
    <m/>
    <s v="0–49"/>
  </r>
  <r>
    <x v="322"/>
    <s v="Asif Bhalamwala"/>
    <s v="63996"/>
    <s v="ZM1250626CAW01290"/>
    <x v="1"/>
    <n v="118"/>
    <s v="Replacement"/>
    <m/>
    <x v="0"/>
    <x v="1"/>
    <s v="TRANSFER ARM STUCK"/>
    <x v="3"/>
    <x v="1"/>
    <x v="10"/>
    <x v="0"/>
    <s v="CA"/>
    <x v="15"/>
    <x v="0"/>
    <m/>
    <x v="7"/>
    <m/>
    <m/>
    <m/>
    <s v="50–499"/>
  </r>
  <r>
    <x v="322"/>
    <s v="Piyush Khandelwal"/>
    <s v="64211"/>
    <s v="ZM1250624MEW00108"/>
    <x v="1"/>
    <n v="12"/>
    <s v="Replacement"/>
    <m/>
    <x v="0"/>
    <x v="1"/>
    <s v="AESTHETICS"/>
    <x v="156"/>
    <x v="8"/>
    <x v="10"/>
    <x v="0"/>
    <s v="ME"/>
    <x v="37"/>
    <x v="0"/>
    <m/>
    <x v="7"/>
    <m/>
    <m/>
    <m/>
    <s v="0–49"/>
  </r>
  <r>
    <x v="322"/>
    <s v="Kirty Salaria mewal"/>
    <s v="63201"/>
    <s v="ZM1250627MEG00195"/>
    <x v="1"/>
    <n v="32"/>
    <s v="Replacement"/>
    <m/>
    <x v="0"/>
    <x v="1"/>
    <s v="TOP CASING CRACK"/>
    <x v="8"/>
    <x v="5"/>
    <x v="10"/>
    <x v="0"/>
    <s v="ME"/>
    <x v="28"/>
    <x v="0"/>
    <m/>
    <x v="7"/>
    <m/>
    <m/>
    <m/>
    <s v="0–49"/>
  </r>
  <r>
    <x v="322"/>
    <s v="Ravi Khetarpal"/>
    <s v="65877"/>
    <s v="ZM1250727MEG00225"/>
    <x v="1"/>
    <n v="0"/>
    <s v="Refund with Return"/>
    <m/>
    <x v="0"/>
    <x v="1"/>
    <s v="FULLY UNCOOKED"/>
    <x v="30"/>
    <x v="17"/>
    <x v="1"/>
    <x v="0"/>
    <s v="ME"/>
    <x v="28"/>
    <x v="0"/>
    <m/>
    <x v="7"/>
    <m/>
    <m/>
    <m/>
    <s v="0–49"/>
  </r>
  <r>
    <x v="322"/>
    <s v="Sarathy Yedavalli"/>
    <s v="63508"/>
    <s v="ZM1250417CAG00205"/>
    <x v="1"/>
    <n v="0"/>
    <s v="Replacement"/>
    <m/>
    <x v="0"/>
    <x v="1"/>
    <s v="TRANSFER ARM STUCK"/>
    <x v="3"/>
    <x v="1"/>
    <x v="5"/>
    <x v="0"/>
    <s v="CA"/>
    <x v="16"/>
    <x v="0"/>
    <m/>
    <x v="7"/>
    <m/>
    <m/>
    <m/>
    <s v="0–49"/>
  </r>
  <r>
    <x v="322"/>
    <s v="Ashish Gupta"/>
    <s v="63653"/>
    <s v="ZM1250521CAG00421"/>
    <x v="1"/>
    <n v="60"/>
    <s v="Replacement"/>
    <m/>
    <x v="0"/>
    <x v="1"/>
    <s v="KNEADER TRAY STUCK"/>
    <x v="0"/>
    <x v="0"/>
    <x v="11"/>
    <x v="0"/>
    <s v="CA"/>
    <x v="34"/>
    <x v="0"/>
    <m/>
    <x v="7"/>
    <m/>
    <m/>
    <m/>
    <s v="50–499"/>
  </r>
  <r>
    <x v="199"/>
    <s v="Megha Jain"/>
    <s v="63185"/>
    <s v="ZM1250626CAW01173"/>
    <x v="1"/>
    <n v="4"/>
    <s v="Replacement"/>
    <m/>
    <x v="0"/>
    <x v="1"/>
    <s v="PRESS PAN STUCK"/>
    <x v="7"/>
    <x v="4"/>
    <x v="10"/>
    <x v="0"/>
    <s v="CA"/>
    <x v="15"/>
    <x v="0"/>
    <m/>
    <x v="7"/>
    <m/>
    <m/>
    <m/>
    <s v="0–49"/>
  </r>
  <r>
    <x v="278"/>
    <s v="Mahima Solanki"/>
    <s v="67540"/>
    <s v="ZM1250728MEG00433"/>
    <x v="1"/>
    <n v="14"/>
    <s v="Refund with Return"/>
    <m/>
    <x v="11"/>
    <x v="1"/>
    <s v="DOUGH STUCK ON KICKER"/>
    <x v="3"/>
    <x v="1"/>
    <x v="1"/>
    <x v="0"/>
    <s v="ME"/>
    <x v="31"/>
    <x v="0"/>
    <m/>
    <x v="7"/>
    <m/>
    <m/>
    <m/>
    <s v="0–49"/>
  </r>
  <r>
    <x v="199"/>
    <s v="Tushar Jain"/>
    <s v="65454"/>
    <s v="ZM1250728CAG01512"/>
    <x v="1"/>
    <n v="83"/>
    <s v="Replacement"/>
    <m/>
    <x v="0"/>
    <x v="1"/>
    <s v="TRANSFER ARM STUCK"/>
    <x v="3"/>
    <x v="1"/>
    <x v="1"/>
    <x v="0"/>
    <s v="CA"/>
    <x v="31"/>
    <x v="0"/>
    <m/>
    <x v="7"/>
    <m/>
    <m/>
    <m/>
    <s v="50–499"/>
  </r>
  <r>
    <x v="323"/>
    <s v="Sumit Sharma"/>
    <s v="64439"/>
    <s v="ZM1250727MEW00232"/>
    <x v="1"/>
    <n v="45"/>
    <s v="Replacement"/>
    <m/>
    <x v="0"/>
    <x v="1"/>
    <s v="TRANSFER ARM RATTLING NOISE"/>
    <x v="1"/>
    <x v="1"/>
    <x v="1"/>
    <x v="0"/>
    <s v="ME"/>
    <x v="28"/>
    <x v="0"/>
    <m/>
    <x v="7"/>
    <m/>
    <m/>
    <m/>
    <s v="0–49"/>
  </r>
  <r>
    <x v="323"/>
    <s v="Anand Singh"/>
    <s v="66872"/>
    <s v="ZM1250727MEW00265"/>
    <x v="1"/>
    <n v="50"/>
    <s v="Replacement"/>
    <m/>
    <x v="0"/>
    <x v="1"/>
    <s v="KNEADER TRAY STUCK"/>
    <x v="0"/>
    <x v="0"/>
    <x v="1"/>
    <x v="0"/>
    <s v="ME"/>
    <x v="28"/>
    <x v="0"/>
    <m/>
    <x v="7"/>
    <m/>
    <m/>
    <m/>
    <s v="50–499"/>
  </r>
  <r>
    <x v="323"/>
    <s v="Harshitaa Bharwani"/>
    <s v="65116"/>
    <s v="ZM1250627MEG00105"/>
    <x v="1"/>
    <n v="0"/>
    <s v="Replacement"/>
    <m/>
    <x v="0"/>
    <x v="1"/>
    <s v="SHIPMENT DAMAGE"/>
    <x v="155"/>
    <x v="5"/>
    <x v="10"/>
    <x v="0"/>
    <s v="ME"/>
    <x v="28"/>
    <x v="0"/>
    <m/>
    <x v="7"/>
    <m/>
    <m/>
    <m/>
    <s v="0–49"/>
  </r>
  <r>
    <x v="323"/>
    <s v="Divakar Tandra"/>
    <s v="RSO03072"/>
    <s v="ZM1250626CAG01105"/>
    <x v="1"/>
    <n v="0"/>
    <s v="Replacement"/>
    <m/>
    <x v="0"/>
    <x v="1"/>
    <s v="TRANSFER ARM STUCK"/>
    <x v="3"/>
    <x v="1"/>
    <x v="10"/>
    <x v="0"/>
    <s v="CA"/>
    <x v="15"/>
    <x v="0"/>
    <m/>
    <x v="7"/>
    <m/>
    <m/>
    <m/>
    <s v="0–49"/>
  </r>
  <r>
    <x v="323"/>
    <s v="Priyank Bhawsar"/>
    <s v="64293"/>
    <s v="ZM1250625CAG01090"/>
    <x v="1"/>
    <n v="61"/>
    <s v="Replacement"/>
    <m/>
    <x v="0"/>
    <x v="1"/>
    <s v="SHIPMENT DAMAGE"/>
    <x v="155"/>
    <x v="5"/>
    <x v="10"/>
    <x v="0"/>
    <s v="CA"/>
    <x v="29"/>
    <x v="0"/>
    <m/>
    <x v="7"/>
    <m/>
    <m/>
    <m/>
    <s v="50–499"/>
  </r>
  <r>
    <x v="323"/>
    <s v="Mudit Malhotra"/>
    <s v="62883"/>
    <s v="ZM1250522MEG00065"/>
    <x v="1"/>
    <n v="17"/>
    <s v="Replacement"/>
    <m/>
    <x v="0"/>
    <x v="1"/>
    <s v="AESTHETICS"/>
    <x v="156"/>
    <x v="8"/>
    <x v="11"/>
    <x v="0"/>
    <s v="ME"/>
    <x v="40"/>
    <x v="0"/>
    <m/>
    <x v="7"/>
    <m/>
    <m/>
    <m/>
    <s v="0–49"/>
  </r>
  <r>
    <x v="323"/>
    <s v="Tirtha chavan"/>
    <s v="65440"/>
    <s v="ZM1250522CAG00440"/>
    <x v="1"/>
    <n v="0"/>
    <s v="Replacement"/>
    <m/>
    <x v="0"/>
    <x v="1"/>
    <s v="UI HANG"/>
    <x v="75"/>
    <x v="13"/>
    <x v="11"/>
    <x v="0"/>
    <s v="CA"/>
    <x v="40"/>
    <x v="0"/>
    <m/>
    <x v="7"/>
    <m/>
    <m/>
    <m/>
    <s v="0–49"/>
  </r>
  <r>
    <x v="323"/>
    <s v="KALYAN KAKUMANI"/>
    <s v="67784"/>
    <s v="ZM1250728MEW00459"/>
    <x v="1"/>
    <n v="65"/>
    <s v="Replacement"/>
    <m/>
    <x v="0"/>
    <x v="1"/>
    <s v="DAMAGED VT"/>
    <x v="45"/>
    <x v="9"/>
    <x v="1"/>
    <x v="0"/>
    <s v="ME"/>
    <x v="31"/>
    <x v="0"/>
    <m/>
    <x v="7"/>
    <m/>
    <m/>
    <m/>
    <s v="50–499"/>
  </r>
  <r>
    <x v="323"/>
    <s v="Zoha Haque"/>
    <s v="64247"/>
    <s v="ZM1250417CAG00315"/>
    <x v="1"/>
    <n v="13"/>
    <s v="Replacement"/>
    <m/>
    <x v="0"/>
    <x v="1"/>
    <s v="KNEADER TRAY STUCK"/>
    <x v="0"/>
    <x v="0"/>
    <x v="5"/>
    <x v="0"/>
    <s v="CA"/>
    <x v="16"/>
    <x v="0"/>
    <m/>
    <x v="7"/>
    <m/>
    <m/>
    <m/>
    <s v="0–49"/>
  </r>
  <r>
    <x v="323"/>
    <s v="Jitin Jain"/>
    <s v="64582"/>
    <s v="ZM1250625CAG01032"/>
    <x v="1"/>
    <n v="132"/>
    <s v="Replacement"/>
    <m/>
    <x v="0"/>
    <x v="1"/>
    <s v="NOT POWERING ON"/>
    <x v="5"/>
    <x v="3"/>
    <x v="10"/>
    <x v="0"/>
    <s v="CA"/>
    <x v="29"/>
    <x v="0"/>
    <m/>
    <x v="7"/>
    <m/>
    <m/>
    <m/>
    <s v="50–499"/>
  </r>
  <r>
    <x v="323"/>
    <s v="Kamran khowaja"/>
    <s v="RSO02566"/>
    <s v="ZM1250728MEG00366"/>
    <x v="1"/>
    <n v="20"/>
    <s v="Replacement"/>
    <m/>
    <x v="0"/>
    <x v="1"/>
    <s v="PRESS PAN STUCK"/>
    <x v="7"/>
    <x v="4"/>
    <x v="1"/>
    <x v="0"/>
    <s v="ME"/>
    <x v="31"/>
    <x v="0"/>
    <m/>
    <x v="7"/>
    <m/>
    <m/>
    <m/>
    <s v="0–49"/>
  </r>
  <r>
    <x v="323"/>
    <s v="Yogesh Isawe"/>
    <s v="63841"/>
    <s v="ZM1250626CAW01286"/>
    <x v="1"/>
    <n v="43"/>
    <s v="Replacement"/>
    <m/>
    <x v="0"/>
    <x v="1"/>
    <s v="KNEADER TRAY STUCK"/>
    <x v="0"/>
    <x v="0"/>
    <x v="10"/>
    <x v="0"/>
    <s v="CA"/>
    <x v="15"/>
    <x v="0"/>
    <m/>
    <x v="7"/>
    <m/>
    <m/>
    <m/>
    <s v="0–49"/>
  </r>
  <r>
    <x v="324"/>
    <s v="Tanay Desai"/>
    <s v="62925"/>
    <s v="ZM1250417CAG00305"/>
    <x v="1"/>
    <n v="10"/>
    <s v="Replacement"/>
    <m/>
    <x v="1"/>
    <x v="1"/>
    <s v="KNEAD BLADE STUCK"/>
    <x v="2"/>
    <x v="0"/>
    <x v="5"/>
    <x v="0"/>
    <s v="CA"/>
    <x v="16"/>
    <x v="0"/>
    <m/>
    <x v="7"/>
    <m/>
    <m/>
    <m/>
    <s v="0–49"/>
  </r>
  <r>
    <x v="324"/>
    <s v="Ashutosh Mhetre"/>
    <s v="66168"/>
    <s v="ZM1250627MEG00177"/>
    <x v="1"/>
    <n v="20"/>
    <s v="Replacement"/>
    <m/>
    <x v="1"/>
    <x v="1"/>
    <s v="TRANSFER ARM STUCK"/>
    <x v="3"/>
    <x v="1"/>
    <x v="10"/>
    <x v="0"/>
    <s v="ME"/>
    <x v="28"/>
    <x v="0"/>
    <m/>
    <x v="7"/>
    <m/>
    <m/>
    <m/>
    <s v="0–49"/>
  </r>
  <r>
    <x v="324"/>
    <s v="Pooja Dubey"/>
    <s v="64120"/>
    <s v="ZM1250623CAG00584"/>
    <x v="1"/>
    <n v="126"/>
    <s v="Replacement"/>
    <m/>
    <x v="1"/>
    <x v="1"/>
    <s v="ELECTRICAL NOISE"/>
    <x v="167"/>
    <x v="3"/>
    <x v="10"/>
    <x v="0"/>
    <s v="CA"/>
    <x v="22"/>
    <x v="0"/>
    <m/>
    <x v="7"/>
    <m/>
    <m/>
    <m/>
    <s v="50–499"/>
  </r>
  <r>
    <x v="324"/>
    <s v="Nidhi Shah"/>
    <s v="64520"/>
    <s v="ZM1250625CAG00883"/>
    <x v="1"/>
    <n v="20"/>
    <s v="Replacement"/>
    <m/>
    <x v="1"/>
    <x v="1"/>
    <s v="NOT POWERING ON"/>
    <x v="5"/>
    <x v="3"/>
    <x v="10"/>
    <x v="0"/>
    <s v="CA"/>
    <x v="29"/>
    <x v="0"/>
    <m/>
    <x v="7"/>
    <m/>
    <m/>
    <m/>
    <s v="0–49"/>
  </r>
  <r>
    <x v="324"/>
    <s v="JASVINDER NARULA"/>
    <s v="66382"/>
    <s v="ZM1250521CAG00440"/>
    <x v="1"/>
    <n v="25"/>
    <s v="Replacement"/>
    <m/>
    <x v="1"/>
    <x v="1"/>
    <s v="TRANSFER ARM RATTLING NOISE"/>
    <x v="1"/>
    <x v="1"/>
    <x v="11"/>
    <x v="0"/>
    <s v="CA"/>
    <x v="34"/>
    <x v="0"/>
    <m/>
    <x v="7"/>
    <m/>
    <m/>
    <m/>
    <s v="0–49"/>
  </r>
  <r>
    <x v="324"/>
    <s v="Jitin Jain"/>
    <s v="63543"/>
    <s v="ZM1250417CAG00231"/>
    <x v="1"/>
    <n v="68"/>
    <s v="Replacement"/>
    <m/>
    <x v="1"/>
    <x v="1"/>
    <s v="KNEAD BLADE STUCK"/>
    <x v="2"/>
    <x v="0"/>
    <x v="5"/>
    <x v="0"/>
    <s v="CA"/>
    <x v="16"/>
    <x v="0"/>
    <m/>
    <x v="7"/>
    <m/>
    <m/>
    <m/>
    <s v="50–499"/>
  </r>
  <r>
    <x v="325"/>
    <s v="Ashwin Swaminathan"/>
    <s v="64700"/>
    <s v="ZM1250417CAG00277"/>
    <x v="1"/>
    <n v="15"/>
    <s v="Refund with Return"/>
    <m/>
    <x v="1"/>
    <x v="1"/>
    <s v="KNEAD BLADE STUCK"/>
    <x v="2"/>
    <x v="0"/>
    <x v="5"/>
    <x v="0"/>
    <s v="CA"/>
    <x v="16"/>
    <x v="0"/>
    <m/>
    <x v="7"/>
    <m/>
    <m/>
    <m/>
    <s v="0–49"/>
  </r>
  <r>
    <x v="325"/>
    <s v="Divakar Tandra"/>
    <s v="63563"/>
    <s v="ZM1250625CAG01105"/>
    <x v="1"/>
    <n v="101"/>
    <s v="Replacement"/>
    <m/>
    <x v="1"/>
    <x v="1"/>
    <s v="PANS NOT HEATING"/>
    <x v="24"/>
    <x v="4"/>
    <x v="10"/>
    <x v="0"/>
    <s v="CA"/>
    <x v="29"/>
    <x v="0"/>
    <m/>
    <x v="7"/>
    <m/>
    <m/>
    <m/>
    <s v="50–499"/>
  </r>
  <r>
    <x v="325"/>
    <s v="Yogeshkumar Thoria"/>
    <s v="65131"/>
    <s v="ZM1250625CAG00846"/>
    <x v="1"/>
    <n v="0"/>
    <s v="Refund with Return"/>
    <m/>
    <x v="1"/>
    <x v="1"/>
    <s v="BAD REVIEW"/>
    <x v="99"/>
    <x v="14"/>
    <x v="10"/>
    <x v="0"/>
    <s v="CA"/>
    <x v="29"/>
    <x v="0"/>
    <m/>
    <x v="7"/>
    <m/>
    <m/>
    <m/>
    <s v="0–49"/>
  </r>
  <r>
    <x v="325"/>
    <s v="Praveen N"/>
    <s v="64772"/>
    <s v="ZM1250624CAG00773"/>
    <x v="1"/>
    <n v="52"/>
    <s v="Refund with Return"/>
    <m/>
    <x v="1"/>
    <x v="1"/>
    <s v="FULLY UNCOOKED"/>
    <x v="30"/>
    <x v="17"/>
    <x v="10"/>
    <x v="0"/>
    <s v="CA"/>
    <x v="37"/>
    <x v="0"/>
    <m/>
    <x v="7"/>
    <m/>
    <m/>
    <m/>
    <s v="50–499"/>
  </r>
  <r>
    <x v="325"/>
    <s v="Prasoon Verma"/>
    <s v="63957"/>
    <s v="ZM1250623CAG00537"/>
    <x v="1"/>
    <n v="4"/>
    <s v="Replacement"/>
    <m/>
    <x v="1"/>
    <x v="1"/>
    <s v="NOT POWERING ON"/>
    <x v="5"/>
    <x v="3"/>
    <x v="10"/>
    <x v="0"/>
    <s v="CA"/>
    <x v="22"/>
    <x v="0"/>
    <m/>
    <x v="7"/>
    <m/>
    <m/>
    <m/>
    <s v="0–49"/>
  </r>
  <r>
    <x v="325"/>
    <s v="Sukhwinder Randhawa"/>
    <s v="66099"/>
    <s v="ZM1250728MEW00519"/>
    <x v="1"/>
    <n v="0"/>
    <s v="Replacement"/>
    <m/>
    <x v="1"/>
    <x v="1"/>
    <s v="FLOUR TUNNEL BLOCK"/>
    <x v="56"/>
    <x v="6"/>
    <x v="1"/>
    <x v="0"/>
    <s v="ME"/>
    <x v="31"/>
    <x v="0"/>
    <m/>
    <x v="7"/>
    <m/>
    <m/>
    <m/>
    <s v="0–49"/>
  </r>
  <r>
    <x v="325"/>
    <s v="Piyush Verma"/>
    <s v="64729"/>
    <s v="ZM1250417CAG00275"/>
    <x v="1"/>
    <n v="67"/>
    <s v="Replacement"/>
    <m/>
    <x v="1"/>
    <x v="1"/>
    <s v="TRANSFER ARM RATTLING NOISE"/>
    <x v="1"/>
    <x v="1"/>
    <x v="5"/>
    <x v="0"/>
    <s v="CA"/>
    <x v="16"/>
    <x v="0"/>
    <m/>
    <x v="7"/>
    <m/>
    <m/>
    <m/>
    <s v="50–499"/>
  </r>
  <r>
    <x v="325"/>
    <s v="Muhammad Sabeeh"/>
    <s v="65055"/>
    <s v="ZM1250728MEW00534"/>
    <x v="1"/>
    <n v="13"/>
    <s v="Replacement"/>
    <m/>
    <x v="1"/>
    <x v="1"/>
    <s v="PRESS PAN STUCK"/>
    <x v="7"/>
    <x v="4"/>
    <x v="1"/>
    <x v="0"/>
    <s v="ME"/>
    <x v="31"/>
    <x v="0"/>
    <m/>
    <x v="7"/>
    <m/>
    <m/>
    <m/>
    <s v="0–49"/>
  </r>
  <r>
    <x v="326"/>
    <s v="Ranjana Tiwari"/>
    <s v="65578"/>
    <s v="ZM1250727MEG00303"/>
    <x v="1"/>
    <n v="38"/>
    <s v="Replacement"/>
    <m/>
    <x v="1"/>
    <x v="1"/>
    <s v="SLAVE COMMUNICATION ERROR"/>
    <x v="18"/>
    <x v="3"/>
    <x v="1"/>
    <x v="0"/>
    <s v="ME"/>
    <x v="28"/>
    <x v="0"/>
    <m/>
    <x v="7"/>
    <m/>
    <m/>
    <m/>
    <s v="0–49"/>
  </r>
  <r>
    <x v="326"/>
    <s v="Mohitkumar Patel"/>
    <s v="65989"/>
    <s v="ZM1250728CAG01455"/>
    <x v="1"/>
    <n v="37"/>
    <s v="Replacement"/>
    <m/>
    <x v="1"/>
    <x v="1"/>
    <s v="SLURRY DOUGH"/>
    <x v="88"/>
    <x v="17"/>
    <x v="1"/>
    <x v="0"/>
    <s v="CA"/>
    <x v="31"/>
    <x v="0"/>
    <m/>
    <x v="7"/>
    <m/>
    <m/>
    <m/>
    <s v="0–49"/>
  </r>
  <r>
    <x v="326"/>
    <m/>
    <s v="36552"/>
    <s v="NOTFOUNDINMIS"/>
    <x v="1"/>
    <m/>
    <s v="RNEXT Upgrade"/>
    <m/>
    <x v="1"/>
    <x v="1"/>
    <s v="NOT FOUND IN MIS"/>
    <x v="168"/>
    <x v="16"/>
    <x v="12"/>
    <x v="6"/>
    <s v="NM"/>
    <x v="59"/>
    <x v="2"/>
    <m/>
    <x v="7"/>
    <m/>
    <m/>
    <m/>
    <m/>
  </r>
  <r>
    <x v="326"/>
    <s v="Mallika Chandregowda"/>
    <s v="64355"/>
    <s v="ZM1250627MEG00135"/>
    <x v="1"/>
    <n v="7"/>
    <s v="Replacement"/>
    <m/>
    <x v="1"/>
    <x v="1"/>
    <s v="AESTHETICS"/>
    <x v="156"/>
    <x v="8"/>
    <x v="10"/>
    <x v="0"/>
    <s v="ME"/>
    <x v="28"/>
    <x v="0"/>
    <m/>
    <x v="7"/>
    <m/>
    <m/>
    <m/>
    <s v="0–49"/>
  </r>
  <r>
    <x v="326"/>
    <s v="Pushkar Purohit"/>
    <s v="64105"/>
    <s v="ZM1250417CAG00301"/>
    <x v="1"/>
    <n v="0"/>
    <s v="Refund with Return"/>
    <m/>
    <x v="1"/>
    <x v="1"/>
    <s v="DELAY_DELIVERY"/>
    <x v="143"/>
    <x v="5"/>
    <x v="5"/>
    <x v="0"/>
    <s v="CA"/>
    <x v="16"/>
    <x v="0"/>
    <m/>
    <x v="7"/>
    <m/>
    <m/>
    <m/>
    <s v="0–49"/>
  </r>
  <r>
    <x v="326"/>
    <s v="Priyanka Baweja"/>
    <s v="66540"/>
    <s v="ZM1250624CAG00746"/>
    <x v="1"/>
    <n v="98"/>
    <s v="Replacement"/>
    <m/>
    <x v="1"/>
    <x v="1"/>
    <s v="FLOUR TUNNEL BLOCK"/>
    <x v="56"/>
    <x v="6"/>
    <x v="10"/>
    <x v="0"/>
    <s v="CA"/>
    <x v="37"/>
    <x v="0"/>
    <m/>
    <x v="7"/>
    <m/>
    <m/>
    <m/>
    <s v="50–499"/>
  </r>
  <r>
    <x v="326"/>
    <s v="Prasad Chintalapati"/>
    <s v="66448"/>
    <s v="ZM1250312CAW00122"/>
    <x v="1"/>
    <n v="57"/>
    <s v="Replacement"/>
    <m/>
    <x v="1"/>
    <x v="1"/>
    <s v="FULLY UNCOOKED"/>
    <x v="30"/>
    <x v="17"/>
    <x v="7"/>
    <x v="0"/>
    <s v="CA"/>
    <x v="45"/>
    <x v="0"/>
    <m/>
    <x v="7"/>
    <m/>
    <m/>
    <m/>
    <s v="50–499"/>
  </r>
  <r>
    <x v="326"/>
    <s v="Adity Bedi"/>
    <s v="65596"/>
    <s v="ZM1250729CAG01671"/>
    <x v="1"/>
    <n v="26"/>
    <s v="Replacement"/>
    <m/>
    <x v="1"/>
    <x v="1"/>
    <s v="PANS NOT HEATING"/>
    <x v="24"/>
    <x v="4"/>
    <x v="1"/>
    <x v="0"/>
    <s v="CA"/>
    <x v="2"/>
    <x v="0"/>
    <m/>
    <x v="7"/>
    <m/>
    <m/>
    <m/>
    <s v="0–49"/>
  </r>
  <r>
    <x v="326"/>
    <s v="Ankit Raithatha"/>
    <s v="65719"/>
    <s v="ZM1250729CAG01675"/>
    <x v="1"/>
    <n v="13"/>
    <s v="Replacement"/>
    <m/>
    <x v="1"/>
    <x v="1"/>
    <s v="TRANSFER ARM RATTLING NOISE"/>
    <x v="1"/>
    <x v="1"/>
    <x v="1"/>
    <x v="0"/>
    <s v="CA"/>
    <x v="2"/>
    <x v="0"/>
    <m/>
    <x v="7"/>
    <m/>
    <m/>
    <m/>
    <s v="0–49"/>
  </r>
  <r>
    <x v="326"/>
    <s v="Chandni Mehta"/>
    <s v="64029"/>
    <s v="ZM1250626CAW01422"/>
    <x v="1"/>
    <n v="2"/>
    <s v="Replacement"/>
    <m/>
    <x v="1"/>
    <x v="1"/>
    <s v="TRANSFER ARM STUCK"/>
    <x v="3"/>
    <x v="1"/>
    <x v="10"/>
    <x v="0"/>
    <s v="CA"/>
    <x v="15"/>
    <x v="0"/>
    <m/>
    <x v="7"/>
    <m/>
    <m/>
    <m/>
    <s v="0–49"/>
  </r>
  <r>
    <x v="326"/>
    <s v="JESON KORUTH"/>
    <s v="67516"/>
    <s v="ZM1250728MEG00426"/>
    <x v="1"/>
    <n v="20"/>
    <s v="Replacement"/>
    <m/>
    <x v="1"/>
    <x v="1"/>
    <s v="TRANSFER ARM STUCK"/>
    <x v="3"/>
    <x v="1"/>
    <x v="1"/>
    <x v="0"/>
    <s v="ME"/>
    <x v="31"/>
    <x v="0"/>
    <m/>
    <x v="7"/>
    <m/>
    <m/>
    <m/>
    <s v="0–49"/>
  </r>
  <r>
    <x v="326"/>
    <s v="Basavaraj Kyadiggeri"/>
    <s v="63958"/>
    <s v="ZM1250728CAG01596"/>
    <x v="1"/>
    <n v="30"/>
    <s v="Refund with Return"/>
    <m/>
    <x v="1"/>
    <x v="1"/>
    <s v="LEAKAGE"/>
    <x v="10"/>
    <x v="6"/>
    <x v="1"/>
    <x v="0"/>
    <s v="CA"/>
    <x v="31"/>
    <x v="0"/>
    <m/>
    <x v="7"/>
    <m/>
    <m/>
    <m/>
    <s v="0–49"/>
  </r>
  <r>
    <x v="326"/>
    <s v="Muhammad Saddal"/>
    <s v="64484"/>
    <s v="ZM1250519CAG00358"/>
    <x v="1"/>
    <n v="130"/>
    <s v="Replacement"/>
    <m/>
    <x v="1"/>
    <x v="1"/>
    <s v="KNEADER TRAY STUCK"/>
    <x v="0"/>
    <x v="0"/>
    <x v="11"/>
    <x v="0"/>
    <s v="CA"/>
    <x v="42"/>
    <x v="0"/>
    <m/>
    <x v="7"/>
    <m/>
    <m/>
    <m/>
    <s v="50–499"/>
  </r>
  <r>
    <x v="327"/>
    <s v="Monisha Pavagada Chandrashekar"/>
    <s v="64615"/>
    <s v="ZM1250625CAG01095"/>
    <x v="1"/>
    <n v="10"/>
    <s v="Replacement"/>
    <m/>
    <x v="1"/>
    <x v="1"/>
    <s v="SLAVE COMMUNICATION ERROR"/>
    <x v="18"/>
    <x v="3"/>
    <x v="10"/>
    <x v="0"/>
    <s v="CA"/>
    <x v="29"/>
    <x v="0"/>
    <m/>
    <x v="7"/>
    <m/>
    <m/>
    <m/>
    <s v="0–49"/>
  </r>
  <r>
    <x v="327"/>
    <s v="Asha Phani Suryadevara"/>
    <s v="63444"/>
    <s v="ZM1250312CAG0092"/>
    <x v="1"/>
    <n v="55"/>
    <s v="Replacement"/>
    <m/>
    <x v="1"/>
    <x v="1"/>
    <s v="PANS NOT HEATING"/>
    <x v="24"/>
    <x v="4"/>
    <x v="7"/>
    <x v="0"/>
    <s v="CA"/>
    <x v="45"/>
    <x v="0"/>
    <m/>
    <x v="7"/>
    <m/>
    <m/>
    <m/>
    <s v="50–499"/>
  </r>
  <r>
    <x v="327"/>
    <s v="Sayli Deshpande"/>
    <s v="64572"/>
    <s v="ZM1250625CAG01060"/>
    <x v="1"/>
    <n v="10"/>
    <s v="Replacement"/>
    <m/>
    <x v="1"/>
    <x v="1"/>
    <s v="NOT POWERING ON"/>
    <x v="5"/>
    <x v="3"/>
    <x v="10"/>
    <x v="0"/>
    <s v="CA"/>
    <x v="29"/>
    <x v="0"/>
    <m/>
    <x v="7"/>
    <m/>
    <m/>
    <m/>
    <s v="0–49"/>
  </r>
  <r>
    <x v="327"/>
    <s v="Varun Rawat"/>
    <s v="64709"/>
    <s v="ZM1250727MEW00272"/>
    <x v="1"/>
    <n v="19"/>
    <s v="Replacement"/>
    <m/>
    <x v="1"/>
    <x v="1"/>
    <s v="TOP CASING CRACK"/>
    <x v="8"/>
    <x v="5"/>
    <x v="1"/>
    <x v="0"/>
    <s v="ME"/>
    <x v="28"/>
    <x v="0"/>
    <m/>
    <x v="7"/>
    <m/>
    <m/>
    <m/>
    <s v="0–49"/>
  </r>
  <r>
    <x v="327"/>
    <s v="Madhao Wagh"/>
    <s v="63005"/>
    <s v="ZM1250312CAG00079"/>
    <x v="1"/>
    <n v="8"/>
    <s v="Replacement"/>
    <m/>
    <x v="1"/>
    <x v="1"/>
    <s v="NOT POWERING ON"/>
    <x v="5"/>
    <x v="3"/>
    <x v="7"/>
    <x v="0"/>
    <s v="CA"/>
    <x v="45"/>
    <x v="0"/>
    <m/>
    <x v="7"/>
    <m/>
    <m/>
    <m/>
    <s v="0–49"/>
  </r>
  <r>
    <x v="328"/>
    <s v="Amruta tajane"/>
    <s v="62997"/>
    <s v="ZM1250519CAG00361"/>
    <x v="1"/>
    <n v="0"/>
    <s v="Replacement"/>
    <m/>
    <x v="1"/>
    <x v="1"/>
    <s v="NOT POWERING ON"/>
    <x v="5"/>
    <x v="3"/>
    <x v="11"/>
    <x v="0"/>
    <s v="CA"/>
    <x v="42"/>
    <x v="0"/>
    <m/>
    <x v="7"/>
    <m/>
    <m/>
    <m/>
    <s v="0–49"/>
  </r>
  <r>
    <x v="328"/>
    <s v="Balwant Bisht"/>
    <s v="62673"/>
    <s v="ZM1250518CAG00344"/>
    <x v="1"/>
    <n v="163"/>
    <s v="Replacement"/>
    <m/>
    <x v="1"/>
    <x v="1"/>
    <s v="NOT POWERING ON"/>
    <x v="5"/>
    <x v="3"/>
    <x v="11"/>
    <x v="0"/>
    <s v="CA"/>
    <x v="53"/>
    <x v="0"/>
    <m/>
    <x v="7"/>
    <m/>
    <m/>
    <m/>
    <s v="50–499"/>
  </r>
  <r>
    <x v="328"/>
    <s v="Kushal Kedia"/>
    <s v="66983"/>
    <s v="ZM1250728CAG01476"/>
    <x v="1"/>
    <n v="13"/>
    <s v="Replacement"/>
    <m/>
    <x v="1"/>
    <x v="1"/>
    <s v="FULLY UNCOOKED"/>
    <x v="30"/>
    <x v="17"/>
    <x v="1"/>
    <x v="0"/>
    <s v="CA"/>
    <x v="31"/>
    <x v="0"/>
    <m/>
    <x v="7"/>
    <m/>
    <m/>
    <m/>
    <s v="0–49"/>
  </r>
  <r>
    <x v="329"/>
    <s v="Kinjal Shah"/>
    <s v="66742"/>
    <s v="ZM1250728MEW00465"/>
    <x v="1"/>
    <n v="3"/>
    <s v="Replacement"/>
    <m/>
    <x v="1"/>
    <x v="1"/>
    <s v="TRANSFER ARM STUCK"/>
    <x v="3"/>
    <x v="1"/>
    <x v="1"/>
    <x v="0"/>
    <s v="ME"/>
    <x v="31"/>
    <x v="0"/>
    <m/>
    <x v="7"/>
    <m/>
    <m/>
    <m/>
    <s v="0–49"/>
  </r>
  <r>
    <x v="329"/>
    <s v="Achint Choudhry"/>
    <s v="63247"/>
    <s v="ZM1250626CAW01289"/>
    <x v="1"/>
    <n v="0"/>
    <s v="Replacement"/>
    <m/>
    <x v="1"/>
    <x v="1"/>
    <s v="MULTIPLE ISSUES"/>
    <x v="15"/>
    <x v="11"/>
    <x v="10"/>
    <x v="0"/>
    <s v="CA"/>
    <x v="15"/>
    <x v="0"/>
    <m/>
    <x v="7"/>
    <m/>
    <m/>
    <m/>
    <s v="0–49"/>
  </r>
  <r>
    <x v="329"/>
    <s v="Nitish Nandan"/>
    <s v="65802"/>
    <s v="ZM1250310CAW0018"/>
    <x v="1"/>
    <n v="0"/>
    <s v="Replacement"/>
    <m/>
    <x v="1"/>
    <x v="1"/>
    <s v="PRESS PAN STUCK"/>
    <x v="7"/>
    <x v="4"/>
    <x v="7"/>
    <x v="0"/>
    <s v="CA"/>
    <x v="56"/>
    <x v="0"/>
    <m/>
    <x v="7"/>
    <m/>
    <m/>
    <m/>
    <s v="0–49"/>
  </r>
  <r>
    <x v="329"/>
    <s v="Parnita Kamthan"/>
    <s v="64956"/>
    <s v="ZM1250624CAG00829"/>
    <x v="1"/>
    <n v="40"/>
    <s v="Replacement"/>
    <m/>
    <x v="1"/>
    <x v="1"/>
    <s v="SLURRY DOUGH"/>
    <x v="88"/>
    <x v="17"/>
    <x v="10"/>
    <x v="0"/>
    <s v="CA"/>
    <x v="37"/>
    <x v="0"/>
    <m/>
    <x v="7"/>
    <m/>
    <m/>
    <m/>
    <s v="0–49"/>
  </r>
  <r>
    <x v="329"/>
    <s v="Alex George"/>
    <s v="68358"/>
    <s v="ZM1250727MEW00209"/>
    <x v="1"/>
    <n v="16"/>
    <s v="Replacement"/>
    <m/>
    <x v="1"/>
    <x v="1"/>
    <s v="TRANSFER ARM STUCK"/>
    <x v="3"/>
    <x v="1"/>
    <x v="1"/>
    <x v="0"/>
    <s v="ME"/>
    <x v="28"/>
    <x v="0"/>
    <m/>
    <x v="7"/>
    <m/>
    <m/>
    <m/>
    <s v="0–49"/>
  </r>
  <r>
    <x v="330"/>
    <m/>
    <s v="63138"/>
    <s v="ZM1250626CAW01327"/>
    <x v="1"/>
    <n v="14"/>
    <s v="Replacement"/>
    <m/>
    <x v="1"/>
    <x v="1"/>
    <s v="CANNOT CONNECT TO WI-FI"/>
    <x v="23"/>
    <x v="12"/>
    <x v="10"/>
    <x v="0"/>
    <s v="CA"/>
    <x v="15"/>
    <x v="0"/>
    <m/>
    <x v="7"/>
    <m/>
    <m/>
    <m/>
    <s v="0–49"/>
  </r>
  <r>
    <x v="330"/>
    <s v="Ravindrakumar Zinjade"/>
    <s v="65408"/>
    <s v="ZM1250417CAG00255"/>
    <x v="1"/>
    <n v="8"/>
    <s v="Replacement"/>
    <m/>
    <x v="1"/>
    <x v="1"/>
    <s v="KNEADER TRAY STUCK"/>
    <x v="0"/>
    <x v="0"/>
    <x v="5"/>
    <x v="0"/>
    <s v="CA"/>
    <x v="16"/>
    <x v="0"/>
    <m/>
    <x v="7"/>
    <m/>
    <m/>
    <m/>
    <s v="0–49"/>
  </r>
  <r>
    <x v="330"/>
    <s v="Mohit Kakar"/>
    <s v="67783"/>
    <s v="ZM1250728MEG00420"/>
    <x v="1"/>
    <n v="8"/>
    <s v="RNEXT Upgrade"/>
    <m/>
    <x v="1"/>
    <x v="1"/>
    <s v="UPGRADE TO RNEXT"/>
    <x v="61"/>
    <x v="14"/>
    <x v="1"/>
    <x v="0"/>
    <s v="ME"/>
    <x v="31"/>
    <x v="0"/>
    <m/>
    <x v="7"/>
    <m/>
    <m/>
    <m/>
    <s v="0–49"/>
  </r>
  <r>
    <x v="330"/>
    <s v="Gaurav Singh"/>
    <s v="64433"/>
    <s v="ZM1250727MEG00321"/>
    <x v="1"/>
    <n v="20"/>
    <s v="Replacement"/>
    <m/>
    <x v="1"/>
    <x v="1"/>
    <s v="AESTHETICS"/>
    <x v="156"/>
    <x v="8"/>
    <x v="1"/>
    <x v="0"/>
    <s v="ME"/>
    <x v="28"/>
    <x v="0"/>
    <m/>
    <x v="7"/>
    <m/>
    <m/>
    <m/>
    <s v="0–49"/>
  </r>
  <r>
    <x v="331"/>
    <s v="Gaurav Sutaria"/>
    <s v="64570"/>
    <s v="ZM1250625CAG01036"/>
    <x v="1"/>
    <n v="57"/>
    <s v="Replacement"/>
    <m/>
    <x v="1"/>
    <x v="1"/>
    <s v="PRESS PAN STUCK"/>
    <x v="7"/>
    <x v="4"/>
    <x v="10"/>
    <x v="0"/>
    <s v="CA"/>
    <x v="29"/>
    <x v="0"/>
    <m/>
    <x v="7"/>
    <m/>
    <m/>
    <m/>
    <s v="50–499"/>
  </r>
  <r>
    <x v="331"/>
    <s v="Anish Sinha"/>
    <s v="62890"/>
    <s v="ZM1250626CAW01320"/>
    <x v="1"/>
    <n v="153"/>
    <s v="Replacement"/>
    <m/>
    <x v="1"/>
    <x v="1"/>
    <s v="DAMAGED VT"/>
    <x v="45"/>
    <x v="9"/>
    <x v="10"/>
    <x v="0"/>
    <s v="CA"/>
    <x v="15"/>
    <x v="0"/>
    <m/>
    <x v="7"/>
    <m/>
    <m/>
    <m/>
    <s v="50–499"/>
  </r>
  <r>
    <x v="332"/>
    <s v="Satvir Singh"/>
    <s v="64502"/>
    <s v="ZM1250522MEG00073"/>
    <x v="1"/>
    <n v="24"/>
    <s v="Replacement"/>
    <m/>
    <x v="1"/>
    <x v="1"/>
    <s v="CRUMBLY DOUGH"/>
    <x v="88"/>
    <x v="17"/>
    <x v="11"/>
    <x v="0"/>
    <s v="ME"/>
    <x v="40"/>
    <x v="0"/>
    <m/>
    <x v="7"/>
    <m/>
    <m/>
    <m/>
    <s v="0–49"/>
  </r>
  <r>
    <x v="332"/>
    <s v="Mehul Shah"/>
    <s v="65124"/>
    <s v="ZM1250624CAG00778"/>
    <x v="1"/>
    <n v="22"/>
    <s v="Refund with Return"/>
    <m/>
    <x v="1"/>
    <x v="1"/>
    <s v="AESTHETICS"/>
    <x v="156"/>
    <x v="8"/>
    <x v="10"/>
    <x v="0"/>
    <s v="CA"/>
    <x v="37"/>
    <x v="0"/>
    <m/>
    <x v="7"/>
    <m/>
    <m/>
    <m/>
    <s v="0–49"/>
  </r>
  <r>
    <x v="332"/>
    <s v="Sherry Chandy"/>
    <s v="64057"/>
    <s v="ZM1250624CAG00748"/>
    <x v="1"/>
    <n v="8"/>
    <s v="Refund with Return"/>
    <m/>
    <x v="1"/>
    <x v="1"/>
    <s v="FLOUR TUNNEL BLOCK"/>
    <x v="56"/>
    <x v="6"/>
    <x v="10"/>
    <x v="0"/>
    <s v="CA"/>
    <x v="37"/>
    <x v="0"/>
    <m/>
    <x v="7"/>
    <m/>
    <m/>
    <m/>
    <s v="0–49"/>
  </r>
  <r>
    <x v="332"/>
    <s v="Saurabh Garg"/>
    <s v="62621"/>
    <s v="ZM1250728CAG01456"/>
    <x v="1"/>
    <n v="0"/>
    <s v="Replacement"/>
    <m/>
    <x v="1"/>
    <x v="1"/>
    <s v="KNEADER TRAY STUCK"/>
    <x v="0"/>
    <x v="0"/>
    <x v="1"/>
    <x v="0"/>
    <s v="CA"/>
    <x v="31"/>
    <x v="0"/>
    <m/>
    <x v="7"/>
    <m/>
    <m/>
    <m/>
    <s v="0–49"/>
  </r>
  <r>
    <x v="332"/>
    <s v="Neha Gujarathi"/>
    <s v="64559"/>
    <s v="ZM1250625CAG01104"/>
    <x v="1"/>
    <n v="13"/>
    <s v="Replacement"/>
    <m/>
    <x v="1"/>
    <x v="1"/>
    <s v="NOT POWERING ON"/>
    <x v="5"/>
    <x v="3"/>
    <x v="10"/>
    <x v="0"/>
    <s v="CA"/>
    <x v="29"/>
    <x v="0"/>
    <m/>
    <x v="7"/>
    <m/>
    <m/>
    <m/>
    <s v="0–49"/>
  </r>
  <r>
    <x v="332"/>
    <s v="Kshitij Kalwar"/>
    <s v="68332"/>
    <s v="ZM1250728MEW00460"/>
    <x v="1"/>
    <n v="13"/>
    <s v="Replacement"/>
    <m/>
    <x v="1"/>
    <x v="1"/>
    <s v="TRANSFER ARM STUCK"/>
    <x v="3"/>
    <x v="1"/>
    <x v="1"/>
    <x v="0"/>
    <s v="ME"/>
    <x v="31"/>
    <x v="0"/>
    <m/>
    <x v="7"/>
    <m/>
    <m/>
    <m/>
    <s v="0–49"/>
  </r>
  <r>
    <x v="332"/>
    <s v="Manali Pandit"/>
    <s v="65667"/>
    <s v="ZM1250728CAG01509"/>
    <x v="1"/>
    <n v="13"/>
    <s v="Replacement"/>
    <m/>
    <x v="1"/>
    <x v="1"/>
    <s v="NOT POWERING ON"/>
    <x v="5"/>
    <x v="3"/>
    <x v="1"/>
    <x v="0"/>
    <s v="CA"/>
    <x v="31"/>
    <x v="0"/>
    <m/>
    <x v="7"/>
    <m/>
    <m/>
    <m/>
    <s v="0–49"/>
  </r>
  <r>
    <x v="332"/>
    <s v="Naveen Kumar Krishnappa"/>
    <s v="63390"/>
    <s v="ZM1250623CAG00558"/>
    <x v="1"/>
    <n v="38"/>
    <s v="Replacement"/>
    <m/>
    <x v="1"/>
    <x v="1"/>
    <s v="TRANSFER ARM RATTLING NOISE"/>
    <x v="1"/>
    <x v="1"/>
    <x v="10"/>
    <x v="0"/>
    <s v="CA"/>
    <x v="22"/>
    <x v="0"/>
    <m/>
    <x v="7"/>
    <m/>
    <m/>
    <m/>
    <s v="0–49"/>
  </r>
  <r>
    <x v="332"/>
    <s v="Harsh Baldua"/>
    <s v="62846"/>
    <s v="ZM1250625CAG00848"/>
    <x v="1"/>
    <n v="13"/>
    <s v="Replacement"/>
    <m/>
    <x v="1"/>
    <x v="1"/>
    <s v="ME MACHINE SHIPPED TO CANADA"/>
    <x v="169"/>
    <x v="5"/>
    <x v="10"/>
    <x v="0"/>
    <s v="CA"/>
    <x v="29"/>
    <x v="0"/>
    <m/>
    <x v="7"/>
    <m/>
    <m/>
    <m/>
    <s v="0–49"/>
  </r>
  <r>
    <x v="332"/>
    <s v="Raju Jadhav"/>
    <s v="65627"/>
    <s v="ZM1250729CAG01617"/>
    <x v="1"/>
    <n v="80"/>
    <s v="Replacement"/>
    <m/>
    <x v="1"/>
    <x v="1"/>
    <s v="FULLY UNCOOKED"/>
    <x v="30"/>
    <x v="17"/>
    <x v="1"/>
    <x v="0"/>
    <s v="CA"/>
    <x v="2"/>
    <x v="0"/>
    <m/>
    <x v="7"/>
    <m/>
    <m/>
    <m/>
    <s v="50–499"/>
  </r>
  <r>
    <x v="332"/>
    <s v="Anurag Lavania"/>
    <s v="63765"/>
    <s v="ZM1250521CAG00443"/>
    <x v="1"/>
    <n v="120"/>
    <s v="Replacement"/>
    <m/>
    <x v="1"/>
    <x v="1"/>
    <s v="NOT POWERING ON"/>
    <x v="5"/>
    <x v="3"/>
    <x v="11"/>
    <x v="0"/>
    <s v="CA"/>
    <x v="34"/>
    <x v="0"/>
    <m/>
    <x v="7"/>
    <m/>
    <m/>
    <m/>
    <s v="50–499"/>
  </r>
  <r>
    <x v="333"/>
    <s v="Pallav Porwal"/>
    <s v="63739"/>
    <s v="ZM1250626CAW01251"/>
    <x v="1"/>
    <n v="24"/>
    <s v="Replacement"/>
    <m/>
    <x v="1"/>
    <x v="1"/>
    <s v="NOT POWERING ON"/>
    <x v="5"/>
    <x v="3"/>
    <x v="10"/>
    <x v="0"/>
    <s v="CA"/>
    <x v="15"/>
    <x v="0"/>
    <m/>
    <x v="7"/>
    <m/>
    <m/>
    <m/>
    <s v="0–49"/>
  </r>
  <r>
    <x v="333"/>
    <s v="Anand Waghmare"/>
    <s v="66377"/>
    <s v="ZM1250728MEG00442"/>
    <x v="1"/>
    <n v="15"/>
    <s v="Replacement"/>
    <m/>
    <x v="1"/>
    <x v="1"/>
    <s v="NOT POWERING ON"/>
    <x v="5"/>
    <x v="3"/>
    <x v="1"/>
    <x v="0"/>
    <s v="ME"/>
    <x v="31"/>
    <x v="0"/>
    <m/>
    <x v="7"/>
    <m/>
    <m/>
    <m/>
    <s v="0–49"/>
  </r>
  <r>
    <x v="333"/>
    <s v="Harsha Banda"/>
    <s v="64776"/>
    <s v="ZM1250625CAG00911"/>
    <x v="1"/>
    <n v="33"/>
    <s v="Replacement"/>
    <m/>
    <x v="1"/>
    <x v="1"/>
    <s v="NOT POWERING ON"/>
    <x v="5"/>
    <x v="3"/>
    <x v="10"/>
    <x v="0"/>
    <s v="CA"/>
    <x v="29"/>
    <x v="0"/>
    <m/>
    <x v="7"/>
    <m/>
    <m/>
    <m/>
    <s v="0–49"/>
  </r>
  <r>
    <x v="333"/>
    <s v="Rohit Dixit"/>
    <s v="64230"/>
    <s v="ZM1250625CAG01029"/>
    <x v="1"/>
    <n v="13"/>
    <s v="Replacement"/>
    <m/>
    <x v="1"/>
    <x v="1"/>
    <s v="NOT POWERING ON"/>
    <x v="5"/>
    <x v="3"/>
    <x v="10"/>
    <x v="0"/>
    <s v="CA"/>
    <x v="29"/>
    <x v="0"/>
    <m/>
    <x v="7"/>
    <m/>
    <m/>
    <m/>
    <s v="0–49"/>
  </r>
  <r>
    <x v="334"/>
    <m/>
    <s v="RSO02782"/>
    <s v="ZM1250312CAG00117"/>
    <x v="1"/>
    <n v="0"/>
    <s v="RNEXT Upgrade"/>
    <m/>
    <x v="1"/>
    <x v="1"/>
    <s v="UPGRADE TO RNEXT"/>
    <x v="61"/>
    <x v="14"/>
    <x v="7"/>
    <x v="0"/>
    <s v="CA"/>
    <x v="45"/>
    <x v="0"/>
    <m/>
    <x v="7"/>
    <m/>
    <m/>
    <m/>
    <s v="0–49"/>
  </r>
  <r>
    <x v="334"/>
    <s v="Mohit Jain"/>
    <s v="67287"/>
    <s v="ZM1250728MEG00418"/>
    <x v="1"/>
    <n v="3"/>
    <s v="Replacement"/>
    <m/>
    <x v="1"/>
    <x v="1"/>
    <s v="TRANSFER ARM STUCK"/>
    <x v="3"/>
    <x v="1"/>
    <x v="1"/>
    <x v="0"/>
    <s v="ME"/>
    <x v="31"/>
    <x v="0"/>
    <m/>
    <x v="7"/>
    <m/>
    <m/>
    <m/>
    <s v="0–49"/>
  </r>
  <r>
    <x v="334"/>
    <s v="Vishal Barot"/>
    <s v="63738"/>
    <s v="ZM1250519CAG00378"/>
    <x v="1"/>
    <n v="41"/>
    <s v="Replacement"/>
    <m/>
    <x v="1"/>
    <x v="1"/>
    <s v="SLURRY DOUGH"/>
    <x v="88"/>
    <x v="17"/>
    <x v="11"/>
    <x v="0"/>
    <s v="CA"/>
    <x v="42"/>
    <x v="0"/>
    <m/>
    <x v="7"/>
    <m/>
    <m/>
    <m/>
    <s v="0–49"/>
  </r>
  <r>
    <x v="334"/>
    <s v="Ketaki Bhawe"/>
    <s v="64208"/>
    <s v="ZM1250626CAW01281"/>
    <x v="1"/>
    <n v="7"/>
    <s v="Replacement"/>
    <m/>
    <x v="1"/>
    <x v="1"/>
    <s v="FULLY UNCOOKED"/>
    <x v="30"/>
    <x v="17"/>
    <x v="10"/>
    <x v="0"/>
    <s v="CA"/>
    <x v="15"/>
    <x v="0"/>
    <m/>
    <x v="7"/>
    <m/>
    <m/>
    <m/>
    <s v="0–49"/>
  </r>
  <r>
    <x v="335"/>
    <s v="Ghanshyam Vidhi"/>
    <s v="64116"/>
    <s v="ZM1250624CAG00784"/>
    <x v="1"/>
    <n v="69"/>
    <s v="Replacement"/>
    <m/>
    <x v="1"/>
    <x v="1"/>
    <s v="FLOUR TUNNEL BLOCK"/>
    <x v="56"/>
    <x v="6"/>
    <x v="10"/>
    <x v="0"/>
    <s v="CA"/>
    <x v="37"/>
    <x v="0"/>
    <m/>
    <x v="7"/>
    <m/>
    <m/>
    <m/>
    <s v="50–499"/>
  </r>
  <r>
    <x v="335"/>
    <s v="Deepak S Bhat"/>
    <s v="63321"/>
    <s v="ZM1250626CAW01206"/>
    <x v="1"/>
    <n v="5"/>
    <s v="Replacement"/>
    <m/>
    <x v="1"/>
    <x v="1"/>
    <s v="FULLY UNCOOKED"/>
    <x v="30"/>
    <x v="17"/>
    <x v="10"/>
    <x v="0"/>
    <s v="CA"/>
    <x v="15"/>
    <x v="0"/>
    <m/>
    <x v="7"/>
    <m/>
    <m/>
    <m/>
    <s v="0–49"/>
  </r>
  <r>
    <x v="335"/>
    <s v="Vishal Bhogate"/>
    <s v="66063"/>
    <s v="ZM1250728MEG00415"/>
    <x v="1"/>
    <n v="23"/>
    <s v="Replacement"/>
    <m/>
    <x v="1"/>
    <x v="1"/>
    <s v="TRANSFER ARM RATTLING NOISE"/>
    <x v="1"/>
    <x v="1"/>
    <x v="1"/>
    <x v="0"/>
    <s v="ME"/>
    <x v="31"/>
    <x v="0"/>
    <m/>
    <x v="7"/>
    <m/>
    <m/>
    <m/>
    <s v="0–49"/>
  </r>
  <r>
    <x v="335"/>
    <s v=" Jagtar Singh"/>
    <s v="65302"/>
    <s v="ZM1250727MEG00324"/>
    <x v="1"/>
    <n v="13"/>
    <s v="Replacement"/>
    <m/>
    <x v="1"/>
    <x v="1"/>
    <s v="TRANSFER ARM STUCK"/>
    <x v="3"/>
    <x v="1"/>
    <x v="1"/>
    <x v="0"/>
    <s v="ME"/>
    <x v="28"/>
    <x v="0"/>
    <m/>
    <x v="7"/>
    <m/>
    <m/>
    <m/>
    <s v="0–49"/>
  </r>
  <r>
    <x v="336"/>
    <s v="Ajit Zadgaonkar"/>
    <s v="65599"/>
    <s v="ZM1250417CAG00290"/>
    <x v="1"/>
    <n v="20"/>
    <s v="Replacement"/>
    <m/>
    <x v="1"/>
    <x v="1"/>
    <s v="SLAVE COMMUNICATION ERROR"/>
    <x v="18"/>
    <x v="3"/>
    <x v="5"/>
    <x v="0"/>
    <s v="CA"/>
    <x v="16"/>
    <x v="0"/>
    <m/>
    <x v="7"/>
    <m/>
    <m/>
    <m/>
    <s v="0–49"/>
  </r>
  <r>
    <x v="336"/>
    <s v="Meenal Saxena"/>
    <s v="63657"/>
    <s v="ZM1250626CAW01230"/>
    <x v="1"/>
    <n v="14"/>
    <s v="Refund with Return"/>
    <m/>
    <x v="1"/>
    <x v="1"/>
    <s v="AESTHETICS"/>
    <x v="156"/>
    <x v="8"/>
    <x v="10"/>
    <x v="0"/>
    <s v="CA"/>
    <x v="15"/>
    <x v="0"/>
    <m/>
    <x v="7"/>
    <m/>
    <m/>
    <m/>
    <s v="0–49"/>
  </r>
  <r>
    <x v="336"/>
    <s v="Farnaz Baig"/>
    <s v="63436"/>
    <s v="ZM1250623CAG00588"/>
    <x v="1"/>
    <n v="15"/>
    <s v="Replacement"/>
    <m/>
    <x v="1"/>
    <x v="1"/>
    <s v="PANS NOT HEATING"/>
    <x v="24"/>
    <x v="4"/>
    <x v="10"/>
    <x v="0"/>
    <s v="CA"/>
    <x v="22"/>
    <x v="0"/>
    <m/>
    <x v="7"/>
    <m/>
    <m/>
    <m/>
    <s v="0–49"/>
  </r>
  <r>
    <x v="336"/>
    <s v="RAHUL NAIK"/>
    <s v="65257"/>
    <s v="ZM1250727MEW00243"/>
    <x v="1"/>
    <n v="28"/>
    <s v="Replacement"/>
    <m/>
    <x v="1"/>
    <x v="1"/>
    <s v="OIL LEVEL LOW"/>
    <x v="55"/>
    <x v="6"/>
    <x v="1"/>
    <x v="0"/>
    <s v="ME"/>
    <x v="28"/>
    <x v="0"/>
    <m/>
    <x v="7"/>
    <m/>
    <m/>
    <m/>
    <s v="0–49"/>
  </r>
  <r>
    <x v="336"/>
    <s v="Meenakshi Sundram"/>
    <s v="63774"/>
    <s v="ZM1250626CAW01288"/>
    <x v="1"/>
    <n v="21"/>
    <s v="Replacement"/>
    <m/>
    <x v="1"/>
    <x v="1"/>
    <s v="FRONT DOOR OPEN ERROR"/>
    <x v="141"/>
    <x v="18"/>
    <x v="10"/>
    <x v="0"/>
    <s v="CA"/>
    <x v="15"/>
    <x v="0"/>
    <m/>
    <x v="7"/>
    <m/>
    <m/>
    <m/>
    <s v="0–49"/>
  </r>
  <r>
    <x v="336"/>
    <s v="Richa Mundhra"/>
    <s v="64832"/>
    <s v="ZM1250727MEG00326"/>
    <x v="1"/>
    <n v="20"/>
    <s v="Replacement"/>
    <m/>
    <x v="1"/>
    <x v="1"/>
    <s v="NOT POWERING ON"/>
    <x v="5"/>
    <x v="3"/>
    <x v="1"/>
    <x v="0"/>
    <s v="ME"/>
    <x v="28"/>
    <x v="0"/>
    <m/>
    <x v="7"/>
    <m/>
    <m/>
    <m/>
    <s v="0–49"/>
  </r>
  <r>
    <x v="336"/>
    <m/>
    <s v="63344"/>
    <s v="ZM1250415CAW00138"/>
    <x v="1"/>
    <n v="0"/>
    <s v="Replacement"/>
    <m/>
    <x v="1"/>
    <x v="1"/>
    <s v="UI HANG"/>
    <x v="75"/>
    <x v="13"/>
    <x v="5"/>
    <x v="0"/>
    <s v="CA"/>
    <x v="17"/>
    <x v="0"/>
    <m/>
    <x v="7"/>
    <m/>
    <m/>
    <m/>
    <s v="0–49"/>
  </r>
  <r>
    <x v="337"/>
    <s v="Gaurav Sharma"/>
    <s v="65586"/>
    <s v="ZM1250727MEW00285"/>
    <x v="1"/>
    <n v="20"/>
    <s v="Replacement"/>
    <m/>
    <x v="1"/>
    <x v="1"/>
    <s v="AESTHETICS"/>
    <x v="156"/>
    <x v="8"/>
    <x v="1"/>
    <x v="0"/>
    <s v="ME"/>
    <x v="28"/>
    <x v="0"/>
    <m/>
    <x v="7"/>
    <m/>
    <m/>
    <m/>
    <s v="0–49"/>
  </r>
  <r>
    <x v="337"/>
    <s v="Chandra Dinakar Vemuri"/>
    <s v="63672"/>
    <s v="ZM1250416CAG00168"/>
    <x v="1"/>
    <n v="27"/>
    <s v="Replacement"/>
    <m/>
    <x v="1"/>
    <x v="1"/>
    <s v="DISPENSING POSITION NOT CORRECT"/>
    <x v="17"/>
    <x v="6"/>
    <x v="5"/>
    <x v="0"/>
    <s v="CA"/>
    <x v="7"/>
    <x v="0"/>
    <m/>
    <x v="7"/>
    <m/>
    <m/>
    <m/>
    <s v="0–49"/>
  </r>
  <r>
    <x v="337"/>
    <s v="Nitin Saini"/>
    <s v="63828"/>
    <s v="ZM1250624CAG00673"/>
    <x v="1"/>
    <n v="65"/>
    <s v="Replacement"/>
    <m/>
    <x v="1"/>
    <x v="1"/>
    <s v="NOT POWERING ON"/>
    <x v="5"/>
    <x v="3"/>
    <x v="10"/>
    <x v="0"/>
    <s v="CA"/>
    <x v="37"/>
    <x v="0"/>
    <m/>
    <x v="7"/>
    <m/>
    <m/>
    <m/>
    <s v="50–499"/>
  </r>
  <r>
    <x v="337"/>
    <s v="Shrirang Kawadkar"/>
    <s v="64726"/>
    <s v="ZM1250626CAW01222"/>
    <x v="1"/>
    <n v="9"/>
    <s v="Replacement"/>
    <m/>
    <x v="1"/>
    <x v="1"/>
    <s v="TRANSFER ARM STUCK"/>
    <x v="3"/>
    <x v="1"/>
    <x v="10"/>
    <x v="0"/>
    <s v="CA"/>
    <x v="15"/>
    <x v="0"/>
    <m/>
    <x v="7"/>
    <m/>
    <m/>
    <m/>
    <s v="0–49"/>
  </r>
  <r>
    <x v="337"/>
    <s v="Divyaman Singh Ranawat"/>
    <s v="58210"/>
    <s v="ZM1250624MEW00124"/>
    <x v="1"/>
    <n v="57"/>
    <s v="Replacement"/>
    <m/>
    <x v="1"/>
    <x v="1"/>
    <s v="PARTIALLY UNCOOKED"/>
    <x v="30"/>
    <x v="17"/>
    <x v="10"/>
    <x v="0"/>
    <s v="ME"/>
    <x v="37"/>
    <x v="0"/>
    <m/>
    <x v="7"/>
    <m/>
    <m/>
    <m/>
    <s v="50–499"/>
  </r>
  <r>
    <x v="337"/>
    <s v="Sanjay Kumar Kannojia"/>
    <s v="64705"/>
    <s v="ZM1250623CAG00508"/>
    <x v="1"/>
    <n v="0"/>
    <s v="Replacement"/>
    <m/>
    <x v="1"/>
    <x v="1"/>
    <s v="NOT POWERING ON"/>
    <x v="5"/>
    <x v="3"/>
    <x v="10"/>
    <x v="0"/>
    <s v="CA"/>
    <x v="22"/>
    <x v="0"/>
    <m/>
    <x v="7"/>
    <m/>
    <m/>
    <m/>
    <s v="0–49"/>
  </r>
  <r>
    <x v="337"/>
    <s v="Sunil Pant "/>
    <s v="65181"/>
    <s v="ZM1250625CAG01010"/>
    <x v="1"/>
    <n v="16"/>
    <s v="Replacement"/>
    <m/>
    <x v="1"/>
    <x v="1"/>
    <s v="NOT POWERING ON"/>
    <x v="5"/>
    <x v="3"/>
    <x v="10"/>
    <x v="0"/>
    <s v="CA"/>
    <x v="29"/>
    <x v="0"/>
    <m/>
    <x v="7"/>
    <m/>
    <m/>
    <m/>
    <s v="0–49"/>
  </r>
  <r>
    <x v="337"/>
    <s v="Anushka Deshpande"/>
    <s v="66807"/>
    <s v="ZM1250727MEG00288"/>
    <x v="1"/>
    <n v="5"/>
    <s v="Replacement"/>
    <m/>
    <x v="1"/>
    <x v="1"/>
    <s v="TRANSFER ARM STUCK"/>
    <x v="3"/>
    <x v="1"/>
    <x v="1"/>
    <x v="0"/>
    <s v="ME"/>
    <x v="28"/>
    <x v="0"/>
    <m/>
    <x v="7"/>
    <m/>
    <m/>
    <m/>
    <s v="0–49"/>
  </r>
  <r>
    <x v="337"/>
    <s v="Dharmendra Varma"/>
    <s v="64947"/>
    <s v="ZM1250312CAW000117"/>
    <x v="1"/>
    <n v="154"/>
    <s v="Replacement"/>
    <m/>
    <x v="1"/>
    <x v="1"/>
    <s v="PARTIALLY UNCOOKED"/>
    <x v="30"/>
    <x v="17"/>
    <x v="7"/>
    <x v="0"/>
    <s v="CA"/>
    <x v="45"/>
    <x v="0"/>
    <m/>
    <x v="7"/>
    <m/>
    <m/>
    <m/>
    <s v="50–499"/>
  </r>
  <r>
    <x v="338"/>
    <s v="Gurudatt Satyanarayan"/>
    <s v="65412"/>
    <s v="ZM1250522MEG00079"/>
    <x v="1"/>
    <n v="40"/>
    <s v="Refund with Return"/>
    <m/>
    <x v="1"/>
    <x v="1"/>
    <s v="NOT POWERING ON"/>
    <x v="5"/>
    <x v="3"/>
    <x v="11"/>
    <x v="0"/>
    <s v="ME"/>
    <x v="40"/>
    <x v="0"/>
    <m/>
    <x v="7"/>
    <m/>
    <m/>
    <m/>
    <s v="0–49"/>
  </r>
  <r>
    <x v="338"/>
    <s v="Shyam Naik"/>
    <s v="64089"/>
    <s v="ZM1250624CAG00782"/>
    <x v="1"/>
    <n v="13"/>
    <s v="Refund with Return"/>
    <m/>
    <x v="1"/>
    <x v="1"/>
    <s v="CHANGE_MIND"/>
    <x v="92"/>
    <x v="16"/>
    <x v="10"/>
    <x v="0"/>
    <s v="CA"/>
    <x v="37"/>
    <x v="0"/>
    <m/>
    <x v="7"/>
    <m/>
    <m/>
    <m/>
    <s v="0–49"/>
  </r>
  <r>
    <x v="338"/>
    <s v="Deepak Agrawal"/>
    <s v="64031"/>
    <s v="ZM1250626CAW01310"/>
    <x v="1"/>
    <n v="23"/>
    <s v="Refund with Return"/>
    <m/>
    <x v="1"/>
    <x v="1"/>
    <s v="NOT POWERING ON"/>
    <x v="5"/>
    <x v="3"/>
    <x v="10"/>
    <x v="0"/>
    <s v="CA"/>
    <x v="15"/>
    <x v="0"/>
    <m/>
    <x v="7"/>
    <m/>
    <m/>
    <m/>
    <s v="0–49"/>
  </r>
  <r>
    <x v="338"/>
    <s v="Rajiv Kumar"/>
    <s v="63397"/>
    <s v="ZM1250417CAG00279"/>
    <x v="1"/>
    <n v="32"/>
    <s v="Refund with Return"/>
    <m/>
    <x v="1"/>
    <x v="1"/>
    <s v="NUMEROUS INCONSISTENCIES"/>
    <x v="15"/>
    <x v="11"/>
    <x v="5"/>
    <x v="0"/>
    <s v="CA"/>
    <x v="16"/>
    <x v="0"/>
    <m/>
    <x v="7"/>
    <m/>
    <m/>
    <m/>
    <s v="0–49"/>
  </r>
  <r>
    <x v="338"/>
    <s v="Ashwini Damle"/>
    <s v="65100"/>
    <s v="ZM1250624CAG00837"/>
    <x v="1"/>
    <n v="24"/>
    <s v="Refund with Return"/>
    <m/>
    <x v="1"/>
    <x v="1"/>
    <s v="CHANGE_MIND"/>
    <x v="92"/>
    <x v="16"/>
    <x v="10"/>
    <x v="0"/>
    <s v="CA"/>
    <x v="37"/>
    <x v="0"/>
    <m/>
    <x v="7"/>
    <m/>
    <m/>
    <m/>
    <s v="0–49"/>
  </r>
  <r>
    <x v="338"/>
    <s v="Urmi Dave"/>
    <s v="64245"/>
    <s v="ZM1250625CAG01115"/>
    <x v="1"/>
    <n v="21"/>
    <s v="Replacement"/>
    <m/>
    <x v="1"/>
    <x v="1"/>
    <s v="AESTHETICS"/>
    <x v="156"/>
    <x v="8"/>
    <x v="10"/>
    <x v="0"/>
    <s v="CA"/>
    <x v="29"/>
    <x v="0"/>
    <m/>
    <x v="7"/>
    <m/>
    <m/>
    <m/>
    <s v="0–49"/>
  </r>
  <r>
    <x v="338"/>
    <s v="Vinay Dubey"/>
    <s v="63329"/>
    <s v="ZM1250626CAW01212"/>
    <x v="1"/>
    <n v="0"/>
    <s v="Refund with Return"/>
    <m/>
    <x v="1"/>
    <x v="1"/>
    <s v="BAD REVIEW"/>
    <x v="99"/>
    <x v="14"/>
    <x v="10"/>
    <x v="0"/>
    <s v="CA"/>
    <x v="15"/>
    <x v="0"/>
    <m/>
    <x v="7"/>
    <m/>
    <m/>
    <m/>
    <s v="0–49"/>
  </r>
  <r>
    <x v="339"/>
    <s v="Mukul Khullar"/>
    <s v="64481"/>
    <s v="ZM1250417CAG00318"/>
    <x v="1"/>
    <n v="21"/>
    <s v="Replacement"/>
    <m/>
    <x v="1"/>
    <x v="1"/>
    <s v="NOT POWERING ON"/>
    <x v="5"/>
    <x v="3"/>
    <x v="5"/>
    <x v="0"/>
    <s v="CA"/>
    <x v="16"/>
    <x v="0"/>
    <m/>
    <x v="7"/>
    <m/>
    <m/>
    <m/>
    <s v="0–49"/>
  </r>
  <r>
    <x v="339"/>
    <s v="Pranjal Jain"/>
    <s v="63725"/>
    <s v="ZM1250626CAW01387"/>
    <x v="1"/>
    <n v="27"/>
    <s v="Replacement"/>
    <m/>
    <x v="1"/>
    <x v="1"/>
    <s v="TRANSFER ARM STUCK"/>
    <x v="3"/>
    <x v="1"/>
    <x v="10"/>
    <x v="0"/>
    <s v="CA"/>
    <x v="15"/>
    <x v="0"/>
    <m/>
    <x v="7"/>
    <m/>
    <m/>
    <m/>
    <s v="0–49"/>
  </r>
  <r>
    <x v="339"/>
    <s v="Hardip Bhoday"/>
    <s v="65778"/>
    <s v="ZM1250522MEG00060"/>
    <x v="1"/>
    <n v="50"/>
    <s v="Refund with Return"/>
    <m/>
    <x v="1"/>
    <x v="1"/>
    <s v="TRANSFER ARM STUCK"/>
    <x v="3"/>
    <x v="1"/>
    <x v="11"/>
    <x v="0"/>
    <s v="ME"/>
    <x v="40"/>
    <x v="0"/>
    <m/>
    <x v="7"/>
    <m/>
    <m/>
    <m/>
    <s v="50–499"/>
  </r>
  <r>
    <x v="339"/>
    <s v="Moeena Iyer"/>
    <s v="63848"/>
    <s v="ZM1250626CAW01346"/>
    <x v="1"/>
    <n v="10"/>
    <s v="Replacement"/>
    <m/>
    <x v="1"/>
    <x v="1"/>
    <s v="PRESS PAN STUCK"/>
    <x v="7"/>
    <x v="4"/>
    <x v="10"/>
    <x v="0"/>
    <s v="CA"/>
    <x v="15"/>
    <x v="0"/>
    <m/>
    <x v="7"/>
    <m/>
    <m/>
    <m/>
    <s v="0–49"/>
  </r>
  <r>
    <x v="339"/>
    <s v="Mo Bhojani"/>
    <s v="68432"/>
    <s v="ZM1250727MEW00256"/>
    <x v="1"/>
    <n v="20"/>
    <s v="Replacement"/>
    <m/>
    <x v="1"/>
    <x v="1"/>
    <s v="MULTIPLE ISSUES"/>
    <x v="15"/>
    <x v="11"/>
    <x v="1"/>
    <x v="0"/>
    <s v="ME"/>
    <x v="28"/>
    <x v="0"/>
    <m/>
    <x v="7"/>
    <m/>
    <m/>
    <m/>
    <s v="0–49"/>
  </r>
  <r>
    <x v="340"/>
    <s v="Pravin Avula"/>
    <s v="63024"/>
    <s v="ZM1250623CAG00509"/>
    <x v="1"/>
    <n v="10"/>
    <s v="Replacement"/>
    <m/>
    <x v="1"/>
    <x v="1"/>
    <s v="TOP CASING CRACK"/>
    <x v="8"/>
    <x v="5"/>
    <x v="10"/>
    <x v="0"/>
    <s v="CA"/>
    <x v="22"/>
    <x v="0"/>
    <m/>
    <x v="7"/>
    <m/>
    <m/>
    <m/>
    <s v="0–49"/>
  </r>
  <r>
    <x v="340"/>
    <s v="Saathi Midha"/>
    <s v="68343"/>
    <s v="ZM1250626CAW01447"/>
    <x v="1"/>
    <n v="26"/>
    <s v="Replacement"/>
    <m/>
    <x v="1"/>
    <x v="1"/>
    <s v="TRANSFER ARM STUCK"/>
    <x v="3"/>
    <x v="1"/>
    <x v="10"/>
    <x v="0"/>
    <s v="CA"/>
    <x v="15"/>
    <x v="0"/>
    <m/>
    <x v="7"/>
    <m/>
    <m/>
    <m/>
    <s v="0–49"/>
  </r>
  <r>
    <x v="340"/>
    <s v="Sneha Lalit"/>
    <s v="62749"/>
    <s v="ZM1250417CAG00312"/>
    <x v="1"/>
    <n v="212"/>
    <s v="Replacement"/>
    <m/>
    <x v="1"/>
    <x v="1"/>
    <s v="NOT POWERING ON"/>
    <x v="5"/>
    <x v="3"/>
    <x v="5"/>
    <x v="0"/>
    <s v="CA"/>
    <x v="16"/>
    <x v="0"/>
    <m/>
    <x v="7"/>
    <m/>
    <m/>
    <m/>
    <s v="50–499"/>
  </r>
  <r>
    <x v="340"/>
    <s v="Bhushan Mohite"/>
    <s v="64222"/>
    <s v="ZM1250625CAG00992"/>
    <x v="1"/>
    <n v="0"/>
    <s v="Replacement"/>
    <m/>
    <x v="1"/>
    <x v="1"/>
    <s v="MACHINE IN FFT MODE"/>
    <x v="170"/>
    <x v="15"/>
    <x v="10"/>
    <x v="0"/>
    <s v="CA"/>
    <x v="29"/>
    <x v="0"/>
    <m/>
    <x v="7"/>
    <m/>
    <m/>
    <m/>
    <s v="0–49"/>
  </r>
  <r>
    <x v="340"/>
    <s v="Vaibs Naregal "/>
    <s v="64641"/>
    <s v="ZM1250627MEG00170"/>
    <x v="1"/>
    <n v="21"/>
    <s v="Replacement"/>
    <m/>
    <x v="1"/>
    <x v="1"/>
    <s v="NOT POWERING ON"/>
    <x v="5"/>
    <x v="3"/>
    <x v="10"/>
    <x v="0"/>
    <s v="ME"/>
    <x v="28"/>
    <x v="0"/>
    <m/>
    <x v="7"/>
    <m/>
    <m/>
    <m/>
    <s v="0–49"/>
  </r>
  <r>
    <x v="340"/>
    <m/>
    <s v="63302"/>
    <s v="ZM1250417CAG00334"/>
    <x v="1"/>
    <n v="0"/>
    <s v="Replacement"/>
    <m/>
    <x v="1"/>
    <x v="1"/>
    <s v="REGULAR ORDER"/>
    <x v="171"/>
    <x v="16"/>
    <x v="5"/>
    <x v="0"/>
    <s v="CA"/>
    <x v="16"/>
    <x v="0"/>
    <m/>
    <x v="7"/>
    <m/>
    <m/>
    <m/>
    <s v="0–49"/>
  </r>
  <r>
    <x v="340"/>
    <m/>
    <s v="RSO02781"/>
    <s v="ZM1250417CAG00239"/>
    <x v="1"/>
    <n v="53"/>
    <s v="Replacement"/>
    <m/>
    <x v="1"/>
    <x v="1"/>
    <s v="TRANSFER ARM RATTLING NOISE"/>
    <x v="1"/>
    <x v="1"/>
    <x v="5"/>
    <x v="0"/>
    <s v="CA"/>
    <x v="16"/>
    <x v="0"/>
    <m/>
    <x v="7"/>
    <m/>
    <m/>
    <m/>
    <s v="50–499"/>
  </r>
  <r>
    <x v="340"/>
    <s v="Suhani Chandrashekar"/>
    <s v="65174"/>
    <s v="ZM1250417CAG00248"/>
    <x v="1"/>
    <n v="19"/>
    <s v="Replacement"/>
    <m/>
    <x v="1"/>
    <x v="1"/>
    <s v="TRANSFER ARM STUCK"/>
    <x v="3"/>
    <x v="1"/>
    <x v="5"/>
    <x v="0"/>
    <s v="CA"/>
    <x v="16"/>
    <x v="0"/>
    <m/>
    <x v="7"/>
    <m/>
    <m/>
    <m/>
    <s v="0–49"/>
  </r>
  <r>
    <x v="340"/>
    <s v="Avinash Reddy"/>
    <s v="65329"/>
    <s v="ZM1250626CAW01330"/>
    <x v="1"/>
    <n v="17"/>
    <s v="Replacement"/>
    <m/>
    <x v="1"/>
    <x v="1"/>
    <s v="NOT POWERING ON"/>
    <x v="5"/>
    <x v="3"/>
    <x v="10"/>
    <x v="0"/>
    <s v="CA"/>
    <x v="15"/>
    <x v="0"/>
    <m/>
    <x v="7"/>
    <m/>
    <m/>
    <m/>
    <s v="0–49"/>
  </r>
  <r>
    <x v="340"/>
    <s v="Neha Choudhary"/>
    <s v="65237"/>
    <s v="ZM1250625CAG01013"/>
    <x v="1"/>
    <n v="20"/>
    <s v="Replacement"/>
    <m/>
    <x v="1"/>
    <x v="1"/>
    <s v="TRANSFER ARM STUCK"/>
    <x v="3"/>
    <x v="1"/>
    <x v="10"/>
    <x v="0"/>
    <s v="CA"/>
    <x v="29"/>
    <x v="0"/>
    <m/>
    <x v="7"/>
    <m/>
    <m/>
    <m/>
    <s v="0–49"/>
  </r>
  <r>
    <x v="340"/>
    <m/>
    <s v="RSO02780"/>
    <s v="ZM1250417CAG00321"/>
    <x v="1"/>
    <n v="138"/>
    <s v="Replacement"/>
    <m/>
    <x v="1"/>
    <x v="1"/>
    <s v="TRANSFER ARM STUCK"/>
    <x v="3"/>
    <x v="1"/>
    <x v="5"/>
    <x v="0"/>
    <s v="CA"/>
    <x v="16"/>
    <x v="0"/>
    <m/>
    <x v="7"/>
    <m/>
    <m/>
    <m/>
    <s v="50–499"/>
  </r>
  <r>
    <x v="341"/>
    <s v="Darshan Vora"/>
    <s v="65187"/>
    <s v="ZM1250625CAG01086"/>
    <x v="1"/>
    <n v="10"/>
    <s v="Replacement"/>
    <m/>
    <x v="1"/>
    <x v="1"/>
    <s v="SLAVE COMMUNICATION ERROR"/>
    <x v="18"/>
    <x v="3"/>
    <x v="10"/>
    <x v="0"/>
    <s v="CA"/>
    <x v="29"/>
    <x v="0"/>
    <m/>
    <x v="7"/>
    <m/>
    <m/>
    <m/>
    <s v="0–49"/>
  </r>
  <r>
    <x v="341"/>
    <s v="Lata Nawal"/>
    <s v="65086"/>
    <s v="ZM1250625CAG00963"/>
    <x v="1"/>
    <n v="10"/>
    <s v="Replacement"/>
    <m/>
    <x v="1"/>
    <x v="1"/>
    <s v="NOT POWERING ON"/>
    <x v="5"/>
    <x v="3"/>
    <x v="10"/>
    <x v="0"/>
    <s v="CA"/>
    <x v="29"/>
    <x v="0"/>
    <m/>
    <x v="7"/>
    <m/>
    <m/>
    <m/>
    <s v="0–49"/>
  </r>
  <r>
    <x v="341"/>
    <s v="Chirag Saraogi"/>
    <s v="65539"/>
    <s v="ZM1250519CAG00393"/>
    <x v="1"/>
    <n v="28"/>
    <s v="Refund with Return"/>
    <m/>
    <x v="1"/>
    <x v="1"/>
    <s v="PARTIALLY UNCOOKED"/>
    <x v="30"/>
    <x v="17"/>
    <x v="11"/>
    <x v="0"/>
    <s v="CA"/>
    <x v="42"/>
    <x v="0"/>
    <m/>
    <x v="7"/>
    <m/>
    <m/>
    <m/>
    <s v="0–49"/>
  </r>
  <r>
    <x v="341"/>
    <s v="Surbhi Jindal"/>
    <s v="62715"/>
    <s v="ZM1250519CAG00383"/>
    <x v="1"/>
    <n v="6"/>
    <s v="Refund with Return"/>
    <m/>
    <x v="1"/>
    <x v="1"/>
    <s v="CHANGE_MIND"/>
    <x v="92"/>
    <x v="16"/>
    <x v="11"/>
    <x v="0"/>
    <s v="CA"/>
    <x v="42"/>
    <x v="0"/>
    <m/>
    <x v="7"/>
    <m/>
    <m/>
    <m/>
    <s v="0–49"/>
  </r>
  <r>
    <x v="341"/>
    <s v="Inder Pahal"/>
    <s v="63136"/>
    <s v="ZM1250521CAG00455"/>
    <x v="1"/>
    <n v="27"/>
    <s v="Replacement"/>
    <m/>
    <x v="1"/>
    <x v="1"/>
    <s v="KNEADER TRAY STUCK"/>
    <x v="0"/>
    <x v="0"/>
    <x v="11"/>
    <x v="0"/>
    <s v="CA"/>
    <x v="34"/>
    <x v="0"/>
    <m/>
    <x v="7"/>
    <m/>
    <m/>
    <m/>
    <s v="0–49"/>
  </r>
  <r>
    <x v="341"/>
    <s v="Venkatesh Chari"/>
    <s v="64715"/>
    <s v="ZM1250623CAG00572"/>
    <x v="1"/>
    <n v="15"/>
    <s v="Replacement"/>
    <m/>
    <x v="1"/>
    <x v="1"/>
    <s v="NOT POWERING ON"/>
    <x v="5"/>
    <x v="3"/>
    <x v="10"/>
    <x v="0"/>
    <s v="CA"/>
    <x v="22"/>
    <x v="0"/>
    <m/>
    <x v="7"/>
    <m/>
    <m/>
    <m/>
    <s v="0–49"/>
  </r>
  <r>
    <x v="341"/>
    <s v="Harman Grewal "/>
    <s v="62733"/>
    <s v="ZM1250626CAW01255"/>
    <x v="1"/>
    <n v="7"/>
    <s v="Replacement"/>
    <m/>
    <x v="1"/>
    <x v="1"/>
    <s v="NOT POWERING ON"/>
    <x v="5"/>
    <x v="3"/>
    <x v="10"/>
    <x v="0"/>
    <s v="CA"/>
    <x v="15"/>
    <x v="0"/>
    <m/>
    <x v="7"/>
    <m/>
    <m/>
    <m/>
    <s v="0–49"/>
  </r>
  <r>
    <x v="341"/>
    <s v="Vikram Krishnaswamy"/>
    <s v="62791"/>
    <s v="ZM1250418CAG00332"/>
    <x v="1"/>
    <n v="34"/>
    <s v="Replacement"/>
    <m/>
    <x v="1"/>
    <x v="1"/>
    <s v="NOT POWERING ON"/>
    <x v="5"/>
    <x v="3"/>
    <x v="5"/>
    <x v="0"/>
    <s v="CA"/>
    <x v="53"/>
    <x v="0"/>
    <m/>
    <x v="7"/>
    <m/>
    <m/>
    <m/>
    <s v="0–49"/>
  </r>
  <r>
    <x v="341"/>
    <s v="Mayank Kaushik"/>
    <s v="64651"/>
    <s v="ZM1250625CAG00884"/>
    <x v="1"/>
    <n v="37"/>
    <s v="Replacement"/>
    <m/>
    <x v="1"/>
    <x v="1"/>
    <s v="NOT POWERING ON"/>
    <x v="5"/>
    <x v="3"/>
    <x v="10"/>
    <x v="0"/>
    <s v="CA"/>
    <x v="29"/>
    <x v="0"/>
    <m/>
    <x v="7"/>
    <m/>
    <m/>
    <m/>
    <s v="0–49"/>
  </r>
  <r>
    <x v="341"/>
    <m/>
    <s v="64385"/>
    <s v="ZM1250104CAG00023"/>
    <x v="1"/>
    <n v="0"/>
    <s v="Replacement"/>
    <m/>
    <x v="1"/>
    <x v="1"/>
    <s v="SLURRY DOUGH"/>
    <x v="88"/>
    <x v="17"/>
    <x v="4"/>
    <x v="0"/>
    <s v="CA"/>
    <x v="30"/>
    <x v="0"/>
    <m/>
    <x v="7"/>
    <m/>
    <m/>
    <m/>
    <s v="0–49"/>
  </r>
  <r>
    <x v="341"/>
    <s v="Maitri Jani"/>
    <s v="64966"/>
    <s v="ZM1250625CAG00999"/>
    <x v="1"/>
    <n v="17"/>
    <s v="Replacement"/>
    <m/>
    <x v="1"/>
    <x v="1"/>
    <s v="NOT POWERING ON"/>
    <x v="5"/>
    <x v="3"/>
    <x v="10"/>
    <x v="0"/>
    <s v="CA"/>
    <x v="29"/>
    <x v="0"/>
    <m/>
    <x v="7"/>
    <m/>
    <m/>
    <m/>
    <s v="0–49"/>
  </r>
  <r>
    <x v="341"/>
    <s v="Harshitha Rao"/>
    <s v="64567"/>
    <s v="ZM1250624CAG00698"/>
    <x v="1"/>
    <n v="6"/>
    <s v="Replacement"/>
    <m/>
    <x v="1"/>
    <x v="1"/>
    <s v="TRANSFER ARM STUCK"/>
    <x v="3"/>
    <x v="1"/>
    <x v="10"/>
    <x v="0"/>
    <s v="CA"/>
    <x v="37"/>
    <x v="0"/>
    <m/>
    <x v="7"/>
    <m/>
    <m/>
    <m/>
    <s v="0–49"/>
  </r>
  <r>
    <x v="341"/>
    <s v="Pancham Parikh"/>
    <s v="64327"/>
    <s v="ZM1250626CAG01141"/>
    <x v="1"/>
    <n v="0"/>
    <s v="Replacement"/>
    <m/>
    <x v="1"/>
    <x v="1"/>
    <s v="TRANSFER ARM STUCK"/>
    <x v="3"/>
    <x v="1"/>
    <x v="10"/>
    <x v="0"/>
    <s v="CA"/>
    <x v="15"/>
    <x v="0"/>
    <m/>
    <x v="7"/>
    <m/>
    <m/>
    <m/>
    <s v="0–49"/>
  </r>
  <r>
    <x v="341"/>
    <s v="Parul Upadhyay"/>
    <s v="64839"/>
    <s v="ZM1250624MEW00125"/>
    <x v="1"/>
    <n v="20"/>
    <s v="Replacement"/>
    <m/>
    <x v="1"/>
    <x v="1"/>
    <s v="WRONG COLOR DELIVERED"/>
    <x v="146"/>
    <x v="5"/>
    <x v="10"/>
    <x v="0"/>
    <s v="ME"/>
    <x v="37"/>
    <x v="0"/>
    <m/>
    <x v="7"/>
    <m/>
    <m/>
    <m/>
    <s v="0–49"/>
  </r>
  <r>
    <x v="341"/>
    <s v="Puneet Kumar"/>
    <s v="64759"/>
    <s v="ZM1250834CAW02313"/>
    <x v="1"/>
    <n v="3"/>
    <s v="Replacement"/>
    <m/>
    <x v="1"/>
    <x v="1"/>
    <s v="TRANSFER ARM RATTLING NOISE"/>
    <x v="1"/>
    <x v="1"/>
    <x v="3"/>
    <x v="0"/>
    <s v="CA"/>
    <x v="35"/>
    <x v="0"/>
    <m/>
    <x v="7"/>
    <m/>
    <m/>
    <m/>
    <s v="0–49"/>
  </r>
  <r>
    <x v="341"/>
    <s v="Nitesh Kumbhat"/>
    <s v="63770"/>
    <s v="ZM1250417CAG00262"/>
    <x v="1"/>
    <n v="40"/>
    <s v="Refund with Return"/>
    <m/>
    <x v="1"/>
    <x v="1"/>
    <s v="CHANGE_MIND"/>
    <x v="92"/>
    <x v="16"/>
    <x v="5"/>
    <x v="0"/>
    <s v="CA"/>
    <x v="16"/>
    <x v="0"/>
    <m/>
    <x v="7"/>
    <m/>
    <m/>
    <m/>
    <s v="0–49"/>
  </r>
  <r>
    <x v="341"/>
    <s v="Deepa Anand"/>
    <s v="64151"/>
    <s v="ZM1250624CAG00751"/>
    <x v="1"/>
    <n v="13"/>
    <s v="Refund with Return"/>
    <m/>
    <x v="1"/>
    <x v="1"/>
    <s v="CLEANABILITY"/>
    <x v="152"/>
    <x v="21"/>
    <x v="10"/>
    <x v="0"/>
    <s v="CA"/>
    <x v="37"/>
    <x v="0"/>
    <m/>
    <x v="7"/>
    <m/>
    <m/>
    <m/>
    <s v="0–49"/>
  </r>
  <r>
    <x v="341"/>
    <s v="kanika sharma"/>
    <s v="63936"/>
    <s v="ZM1250624CAG00716"/>
    <x v="1"/>
    <n v="10"/>
    <s v="Replacement"/>
    <m/>
    <x v="1"/>
    <x v="1"/>
    <s v="TRANSFER ARM STUCK"/>
    <x v="3"/>
    <x v="1"/>
    <x v="10"/>
    <x v="0"/>
    <s v="CA"/>
    <x v="37"/>
    <x v="0"/>
    <m/>
    <x v="7"/>
    <m/>
    <m/>
    <m/>
    <s v="0–49"/>
  </r>
  <r>
    <x v="342"/>
    <s v="Dilip Patel"/>
    <s v="64713"/>
    <s v="ZM1250624CAG00758"/>
    <x v="1"/>
    <n v="10"/>
    <s v="Replacement"/>
    <m/>
    <x v="1"/>
    <x v="1"/>
    <s v="TRANSFER ARM STUCK"/>
    <x v="3"/>
    <x v="1"/>
    <x v="10"/>
    <x v="0"/>
    <s v="CA"/>
    <x v="37"/>
    <x v="0"/>
    <m/>
    <x v="7"/>
    <m/>
    <m/>
    <m/>
    <s v="0–49"/>
  </r>
  <r>
    <x v="342"/>
    <s v=" Shekhar Agrawal"/>
    <s v="62759"/>
    <s v="ZM1250626CAW01256"/>
    <x v="1"/>
    <n v="28"/>
    <s v="Replacement"/>
    <m/>
    <x v="1"/>
    <x v="1"/>
    <s v="PARTIALLY UNCOOKED"/>
    <x v="30"/>
    <x v="17"/>
    <x v="10"/>
    <x v="0"/>
    <s v="CA"/>
    <x v="15"/>
    <x v="0"/>
    <m/>
    <x v="7"/>
    <m/>
    <m/>
    <m/>
    <s v="0–49"/>
  </r>
  <r>
    <x v="342"/>
    <m/>
    <s v="RSO02539"/>
    <s v="ZM1250416CAG00195"/>
    <x v="1"/>
    <n v="22"/>
    <s v="Replacement"/>
    <m/>
    <x v="1"/>
    <x v="1"/>
    <s v="SLURRY DOUGH"/>
    <x v="88"/>
    <x v="17"/>
    <x v="5"/>
    <x v="0"/>
    <s v="CA"/>
    <x v="7"/>
    <x v="0"/>
    <m/>
    <x v="7"/>
    <m/>
    <m/>
    <m/>
    <s v="0–49"/>
  </r>
  <r>
    <x v="342"/>
    <s v="Jitey Aujla"/>
    <s v="64329"/>
    <s v="ZM1250626CAG01137"/>
    <x v="1"/>
    <n v="25"/>
    <s v="Replacement"/>
    <m/>
    <x v="1"/>
    <x v="1"/>
    <s v="NOT POWERING ON"/>
    <x v="5"/>
    <x v="3"/>
    <x v="10"/>
    <x v="0"/>
    <s v="CA"/>
    <x v="15"/>
    <x v="0"/>
    <m/>
    <x v="7"/>
    <m/>
    <m/>
    <m/>
    <s v="0–49"/>
  </r>
  <r>
    <x v="343"/>
    <s v="Pooja Kohli"/>
    <s v="64609"/>
    <s v="ZM1250522MEG00093"/>
    <x v="1"/>
    <n v="0"/>
    <s v="Replacement"/>
    <m/>
    <x v="1"/>
    <x v="1"/>
    <s v="KNEADER TRAY STUCK"/>
    <x v="0"/>
    <x v="0"/>
    <x v="11"/>
    <x v="0"/>
    <s v="ME"/>
    <x v="40"/>
    <x v="0"/>
    <m/>
    <x v="7"/>
    <m/>
    <m/>
    <m/>
    <s v="0–49"/>
  </r>
  <r>
    <x v="343"/>
    <s v="Praveen Marthala"/>
    <s v="64988"/>
    <s v="ZM1250626CAW01321"/>
    <x v="1"/>
    <n v="10"/>
    <s v="Replacement"/>
    <m/>
    <x v="1"/>
    <x v="1"/>
    <s v="NOT POWERING ON"/>
    <x v="5"/>
    <x v="3"/>
    <x v="10"/>
    <x v="0"/>
    <s v="CA"/>
    <x v="15"/>
    <x v="0"/>
    <m/>
    <x v="7"/>
    <m/>
    <m/>
    <m/>
    <s v="0–49"/>
  </r>
  <r>
    <x v="343"/>
    <s v="Atul Purohit"/>
    <s v="64241"/>
    <s v="ZM1250627MEG00156"/>
    <x v="1"/>
    <n v="21"/>
    <s v="Replacement"/>
    <m/>
    <x v="1"/>
    <x v="1"/>
    <s v="TRANSFER ARM STUCK"/>
    <x v="3"/>
    <x v="1"/>
    <x v="10"/>
    <x v="0"/>
    <s v="ME"/>
    <x v="28"/>
    <x v="0"/>
    <m/>
    <x v="7"/>
    <m/>
    <m/>
    <m/>
    <s v="0–49"/>
  </r>
  <r>
    <x v="343"/>
    <s v="Sunny"/>
    <s v="64415"/>
    <s v="ZM1250626CAG0952"/>
    <x v="1"/>
    <n v="0"/>
    <s v="Replacement"/>
    <m/>
    <x v="1"/>
    <x v="1"/>
    <s v="TRANSFER ARM STUCK"/>
    <x v="3"/>
    <x v="1"/>
    <x v="10"/>
    <x v="0"/>
    <s v="CA"/>
    <x v="15"/>
    <x v="0"/>
    <m/>
    <x v="7"/>
    <m/>
    <m/>
    <m/>
    <s v="0–49"/>
  </r>
  <r>
    <x v="343"/>
    <s v="Haneesh Kotha"/>
    <s v="63691"/>
    <s v="ZM1250519CAG00394"/>
    <x v="1"/>
    <n v="29"/>
    <s v="Replacement"/>
    <m/>
    <x v="1"/>
    <x v="1"/>
    <s v="NOT POWERING ON"/>
    <x v="5"/>
    <x v="3"/>
    <x v="11"/>
    <x v="0"/>
    <s v="CA"/>
    <x v="42"/>
    <x v="0"/>
    <m/>
    <x v="7"/>
    <m/>
    <m/>
    <m/>
    <s v="0–49"/>
  </r>
  <r>
    <x v="343"/>
    <s v=" Amit Malaviya"/>
    <s v="63885"/>
    <s v="ZM1250417CAG00314"/>
    <x v="1"/>
    <n v="80"/>
    <s v="Replacement"/>
    <m/>
    <x v="1"/>
    <x v="1"/>
    <s v="NOT POWERING ON"/>
    <x v="5"/>
    <x v="3"/>
    <x v="5"/>
    <x v="0"/>
    <s v="CA"/>
    <x v="16"/>
    <x v="0"/>
    <m/>
    <x v="7"/>
    <m/>
    <m/>
    <m/>
    <s v="50–499"/>
  </r>
  <r>
    <x v="343"/>
    <s v="Vikas Vishnoi"/>
    <s v="64987"/>
    <s v="ZM1250625CAG00967"/>
    <x v="1"/>
    <n v="4"/>
    <s v="Replacement"/>
    <m/>
    <x v="1"/>
    <x v="1"/>
    <s v="NOT POWERING ON"/>
    <x v="5"/>
    <x v="3"/>
    <x v="10"/>
    <x v="0"/>
    <s v="CA"/>
    <x v="29"/>
    <x v="0"/>
    <m/>
    <x v="7"/>
    <m/>
    <m/>
    <m/>
    <s v="0–49"/>
  </r>
  <r>
    <x v="343"/>
    <s v=" Divya Nandakumar"/>
    <s v="64753"/>
    <s v="ZM1250624CAG00762"/>
    <x v="1"/>
    <n v="25"/>
    <s v="Replacement"/>
    <m/>
    <x v="1"/>
    <x v="1"/>
    <s v="PARTIALLY UNCOOKED"/>
    <x v="30"/>
    <x v="17"/>
    <x v="10"/>
    <x v="0"/>
    <s v="CA"/>
    <x v="37"/>
    <x v="0"/>
    <m/>
    <x v="7"/>
    <m/>
    <m/>
    <m/>
    <s v="0–49"/>
  </r>
  <r>
    <x v="344"/>
    <s v="Faiyaz Patel"/>
    <s v="63986"/>
    <s v="ZM1250727MEW00229"/>
    <x v="1"/>
    <n v="38"/>
    <s v="Replacement"/>
    <m/>
    <x v="1"/>
    <x v="1"/>
    <s v="SLURRY DOUGH"/>
    <x v="88"/>
    <x v="17"/>
    <x v="1"/>
    <x v="0"/>
    <s v="ME"/>
    <x v="28"/>
    <x v="0"/>
    <m/>
    <x v="7"/>
    <m/>
    <m/>
    <m/>
    <s v="0–49"/>
  </r>
  <r>
    <x v="344"/>
    <s v="Ruchi Katiyar"/>
    <s v="63815"/>
    <s v="ZM1250623CAG00547"/>
    <x v="1"/>
    <n v="19"/>
    <s v="Refund with Return"/>
    <m/>
    <x v="1"/>
    <x v="1"/>
    <s v="REFUNDED BUT SHIPPED"/>
    <x v="172"/>
    <x v="5"/>
    <x v="10"/>
    <x v="0"/>
    <s v="CA"/>
    <x v="22"/>
    <x v="0"/>
    <m/>
    <x v="7"/>
    <m/>
    <m/>
    <m/>
    <s v="0–49"/>
  </r>
  <r>
    <x v="344"/>
    <s v="Abhinav Gupta "/>
    <s v="63353"/>
    <s v="ZM1250109CAW0064"/>
    <x v="1"/>
    <n v="0"/>
    <s v="Replacement"/>
    <m/>
    <x v="1"/>
    <x v="1"/>
    <s v="KNEADER TRAY STUCK"/>
    <x v="0"/>
    <x v="0"/>
    <x v="4"/>
    <x v="0"/>
    <s v="CA"/>
    <x v="11"/>
    <x v="0"/>
    <m/>
    <x v="7"/>
    <m/>
    <m/>
    <m/>
    <s v="0–49"/>
  </r>
  <r>
    <x v="345"/>
    <s v="Sourabh Tewari"/>
    <s v="6000"/>
    <s v="ZM1250624MEW00120"/>
    <x v="1"/>
    <n v="20"/>
    <s v="Replacement"/>
    <m/>
    <x v="1"/>
    <x v="1"/>
    <s v="TRANSFER ARM STUCK"/>
    <x v="3"/>
    <x v="1"/>
    <x v="10"/>
    <x v="0"/>
    <s v="ME"/>
    <x v="37"/>
    <x v="0"/>
    <m/>
    <x v="7"/>
    <m/>
    <m/>
    <m/>
    <s v="0–49"/>
  </r>
  <r>
    <x v="345"/>
    <s v="Rushikesh Veni"/>
    <s v="65002"/>
    <s v="ZM1250625CAG00906"/>
    <x v="1"/>
    <n v="27"/>
    <s v="Replacement"/>
    <m/>
    <x v="1"/>
    <x v="1"/>
    <s v="NOT POWERING ON"/>
    <x v="5"/>
    <x v="3"/>
    <x v="10"/>
    <x v="0"/>
    <s v="CA"/>
    <x v="29"/>
    <x v="0"/>
    <m/>
    <x v="7"/>
    <m/>
    <m/>
    <m/>
    <s v="0–49"/>
  </r>
  <r>
    <x v="345"/>
    <s v="Santanu Chandra"/>
    <s v="64552"/>
    <s v="ZM1250625CAG01117"/>
    <x v="1"/>
    <n v="14"/>
    <s v="Replacement"/>
    <m/>
    <x v="1"/>
    <x v="1"/>
    <s v="NOT POWERING ON"/>
    <x v="5"/>
    <x v="3"/>
    <x v="10"/>
    <x v="0"/>
    <s v="CA"/>
    <x v="29"/>
    <x v="0"/>
    <m/>
    <x v="7"/>
    <m/>
    <m/>
    <m/>
    <s v="0–49"/>
  </r>
  <r>
    <x v="345"/>
    <s v="Venzila Swaroop"/>
    <s v="63684"/>
    <s v="ZM1250626CAW01219"/>
    <x v="1"/>
    <n v="29"/>
    <s v="Replacement"/>
    <m/>
    <x v="1"/>
    <x v="1"/>
    <s v="TRANSFER ARM STUCK"/>
    <x v="3"/>
    <x v="1"/>
    <x v="10"/>
    <x v="0"/>
    <s v="CA"/>
    <x v="15"/>
    <x v="0"/>
    <m/>
    <x v="7"/>
    <m/>
    <m/>
    <m/>
    <s v="0–49"/>
  </r>
  <r>
    <x v="345"/>
    <s v="sudharshan bommu"/>
    <s v="65069"/>
    <s v="ZM1250625CAG00875"/>
    <x v="1"/>
    <n v="10"/>
    <s v="Replacement"/>
    <m/>
    <x v="1"/>
    <x v="1"/>
    <s v="FLOUR TUNNEL BLOCK"/>
    <x v="56"/>
    <x v="6"/>
    <x v="10"/>
    <x v="0"/>
    <s v="CA"/>
    <x v="29"/>
    <x v="0"/>
    <m/>
    <x v="7"/>
    <m/>
    <m/>
    <m/>
    <s v="0–49"/>
  </r>
  <r>
    <x v="345"/>
    <s v="Manali Pandit"/>
    <s v="65667"/>
    <s v="ZM1250623CAG00614"/>
    <x v="1"/>
    <n v="16"/>
    <s v="Replacement"/>
    <m/>
    <x v="1"/>
    <x v="1"/>
    <s v="NOT POWERING ON"/>
    <x v="5"/>
    <x v="3"/>
    <x v="10"/>
    <x v="0"/>
    <s v="CA"/>
    <x v="22"/>
    <x v="0"/>
    <m/>
    <x v="7"/>
    <m/>
    <m/>
    <m/>
    <s v="0–49"/>
  </r>
  <r>
    <x v="345"/>
    <s v="Sai Sushma Vangala"/>
    <s v="63617"/>
    <s v="ZM1250417CAG002880"/>
    <x v="1"/>
    <n v="0"/>
    <s v="Replacement"/>
    <m/>
    <x v="1"/>
    <x v="1"/>
    <s v="KNEADER TRAY STUCK"/>
    <x v="0"/>
    <x v="0"/>
    <x v="5"/>
    <x v="0"/>
    <s v="CA"/>
    <x v="16"/>
    <x v="0"/>
    <m/>
    <x v="7"/>
    <m/>
    <m/>
    <m/>
    <s v="0–49"/>
  </r>
  <r>
    <x v="346"/>
    <s v="Siddharth Rao"/>
    <s v="64325"/>
    <s v="ZM1250625CAG01069"/>
    <x v="1"/>
    <n v="24"/>
    <s v="Replacement"/>
    <m/>
    <x v="1"/>
    <x v="1"/>
    <s v="TRANSFER ARM STUCK"/>
    <x v="3"/>
    <x v="1"/>
    <x v="10"/>
    <x v="0"/>
    <s v="CA"/>
    <x v="29"/>
    <x v="0"/>
    <m/>
    <x v="7"/>
    <m/>
    <m/>
    <m/>
    <s v="0–49"/>
  </r>
  <r>
    <x v="346"/>
    <s v="Himangi Sathaye "/>
    <s v="63408"/>
    <s v="ZM1250626CAW01300"/>
    <x v="1"/>
    <n v="109"/>
    <s v="Replacement"/>
    <m/>
    <x v="1"/>
    <x v="1"/>
    <s v="NOT POWERING ON"/>
    <x v="5"/>
    <x v="3"/>
    <x v="10"/>
    <x v="0"/>
    <s v="CA"/>
    <x v="15"/>
    <x v="0"/>
    <m/>
    <x v="7"/>
    <m/>
    <m/>
    <m/>
    <s v="50–499"/>
  </r>
  <r>
    <x v="346"/>
    <s v="Sudhanshi Upadhyay"/>
    <s v="63194"/>
    <s v="ZM1250417CAG00190"/>
    <x v="1"/>
    <n v="0"/>
    <s v="Replacement"/>
    <m/>
    <x v="1"/>
    <x v="1"/>
    <s v="NOT POWERING ON"/>
    <x v="5"/>
    <x v="3"/>
    <x v="5"/>
    <x v="0"/>
    <s v="CA"/>
    <x v="16"/>
    <x v="0"/>
    <m/>
    <x v="7"/>
    <m/>
    <m/>
    <m/>
    <s v="0–49"/>
  </r>
  <r>
    <x v="346"/>
    <s v="Simer Grewal "/>
    <s v="63289"/>
    <s v="ZM1250209CAW00012"/>
    <x v="1"/>
    <n v="0"/>
    <s v="Replacement"/>
    <m/>
    <x v="1"/>
    <x v="1"/>
    <s v="NOT POWERING ON"/>
    <x v="5"/>
    <x v="3"/>
    <x v="8"/>
    <x v="0"/>
    <s v="CA"/>
    <x v="11"/>
    <x v="0"/>
    <m/>
    <x v="7"/>
    <m/>
    <m/>
    <m/>
    <s v="0–49"/>
  </r>
  <r>
    <x v="346"/>
    <s v="Sachin Pandey"/>
    <s v="65141"/>
    <s v="ZM1250625CAG00951"/>
    <x v="1"/>
    <n v="10"/>
    <s v="Replacement"/>
    <m/>
    <x v="1"/>
    <x v="1"/>
    <s v="NOT POWERING ON"/>
    <x v="5"/>
    <x v="3"/>
    <x v="10"/>
    <x v="0"/>
    <s v="CA"/>
    <x v="29"/>
    <x v="0"/>
    <m/>
    <x v="7"/>
    <m/>
    <m/>
    <m/>
    <s v="0–49"/>
  </r>
  <r>
    <x v="346"/>
    <s v="RAJIV CHAUHAN"/>
    <s v="64732"/>
    <s v="ZM1250417CAG00254"/>
    <x v="1"/>
    <n v="29"/>
    <s v="Replacement"/>
    <m/>
    <x v="1"/>
    <x v="1"/>
    <s v="AESTHETICS"/>
    <x v="156"/>
    <x v="8"/>
    <x v="5"/>
    <x v="0"/>
    <s v="CA"/>
    <x v="16"/>
    <x v="0"/>
    <m/>
    <x v="7"/>
    <m/>
    <m/>
    <m/>
    <s v="0–49"/>
  </r>
  <r>
    <x v="347"/>
    <s v="Pankaj Mamtora"/>
    <s v="63726"/>
    <s v="ZM1250626CAW01334"/>
    <x v="1"/>
    <n v="15"/>
    <s v="Replacement"/>
    <m/>
    <x v="1"/>
    <x v="1"/>
    <s v="NOT POWERING ON"/>
    <x v="5"/>
    <x v="3"/>
    <x v="10"/>
    <x v="0"/>
    <s v="CA"/>
    <x v="15"/>
    <x v="0"/>
    <m/>
    <x v="7"/>
    <m/>
    <m/>
    <m/>
    <s v="0–49"/>
  </r>
  <r>
    <x v="347"/>
    <s v="Virag Sarode"/>
    <s v="65108"/>
    <s v="ZM1250626CAW01400"/>
    <x v="1"/>
    <n v="50"/>
    <s v="Replacement"/>
    <m/>
    <x v="1"/>
    <x v="1"/>
    <s v="WRONG COLOR DELIVERED"/>
    <x v="146"/>
    <x v="5"/>
    <x v="10"/>
    <x v="0"/>
    <s v="CA"/>
    <x v="15"/>
    <x v="0"/>
    <m/>
    <x v="7"/>
    <m/>
    <m/>
    <m/>
    <s v="50–499"/>
  </r>
  <r>
    <x v="347"/>
    <s v="Raj Agrawal"/>
    <s v="64106"/>
    <s v="ZM1250625CAG00908"/>
    <x v="1"/>
    <n v="4"/>
    <s v="Replacement"/>
    <m/>
    <x v="1"/>
    <x v="1"/>
    <s v="AESTHETICS"/>
    <x v="156"/>
    <x v="8"/>
    <x v="10"/>
    <x v="0"/>
    <s v="CA"/>
    <x v="29"/>
    <x v="0"/>
    <m/>
    <x v="7"/>
    <m/>
    <m/>
    <m/>
    <s v="0–49"/>
  </r>
  <r>
    <x v="347"/>
    <s v="Pradeep Simlote"/>
    <s v="62712"/>
    <s v="ZM1250417CAG00278"/>
    <x v="1"/>
    <n v="22"/>
    <s v="Replacement"/>
    <m/>
    <x v="1"/>
    <x v="1"/>
    <s v="TRANSFER ARM STUCK"/>
    <x v="3"/>
    <x v="1"/>
    <x v="5"/>
    <x v="0"/>
    <s v="CA"/>
    <x v="16"/>
    <x v="0"/>
    <m/>
    <x v="7"/>
    <m/>
    <m/>
    <m/>
    <s v="0–49"/>
  </r>
  <r>
    <x v="347"/>
    <s v="Prayag Sayani"/>
    <s v="64153"/>
    <s v="ZM1250626CAW01231"/>
    <x v="1"/>
    <n v="20"/>
    <s v="Refund with Return"/>
    <m/>
    <x v="1"/>
    <x v="1"/>
    <s v="PARTIALLY UNCOOKED"/>
    <x v="30"/>
    <x v="17"/>
    <x v="10"/>
    <x v="0"/>
    <s v="CA"/>
    <x v="15"/>
    <x v="0"/>
    <m/>
    <x v="7"/>
    <m/>
    <m/>
    <m/>
    <s v="0–49"/>
  </r>
  <r>
    <x v="347"/>
    <s v="Kiru A"/>
    <s v="63293"/>
    <s v="ZM1250519CAG00385"/>
    <x v="1"/>
    <n v="39"/>
    <s v="Refund with Return"/>
    <m/>
    <x v="1"/>
    <x v="1"/>
    <s v="PARTIALLY UNCOOKED"/>
    <x v="30"/>
    <x v="17"/>
    <x v="11"/>
    <x v="0"/>
    <s v="CA"/>
    <x v="42"/>
    <x v="0"/>
    <m/>
    <x v="7"/>
    <m/>
    <m/>
    <m/>
    <s v="0–49"/>
  </r>
  <r>
    <x v="348"/>
    <s v="Gaurav Gadre"/>
    <s v="64593"/>
    <s v="ZM1250624CAG00726"/>
    <x v="1"/>
    <n v="24"/>
    <s v="Refund with Return"/>
    <m/>
    <x v="1"/>
    <x v="1"/>
    <s v="NOT POWERING ON"/>
    <x v="5"/>
    <x v="3"/>
    <x v="10"/>
    <x v="0"/>
    <s v="CA"/>
    <x v="37"/>
    <x v="0"/>
    <m/>
    <x v="7"/>
    <m/>
    <m/>
    <m/>
    <s v="0–49"/>
  </r>
  <r>
    <x v="348"/>
    <s v="Prachi Srivastava"/>
    <s v="15678"/>
    <s v="ZM1250624CAG00756"/>
    <x v="1"/>
    <n v="1"/>
    <s v="Replacement"/>
    <m/>
    <x v="1"/>
    <x v="1"/>
    <s v="&quot;NEXT&quot; BUTTON NOT RESPONDING"/>
    <x v="173"/>
    <x v="13"/>
    <x v="10"/>
    <x v="0"/>
    <s v="CA"/>
    <x v="37"/>
    <x v="0"/>
    <m/>
    <x v="7"/>
    <m/>
    <m/>
    <m/>
    <s v="0–49"/>
  </r>
  <r>
    <x v="348"/>
    <s v="Rashmi Thunga"/>
    <s v="64672"/>
    <s v="ZM1250522MEG00084"/>
    <x v="1"/>
    <n v="30"/>
    <s v="Replacement"/>
    <m/>
    <x v="1"/>
    <x v="1"/>
    <s v="TRANSFER ARM STUCK"/>
    <x v="3"/>
    <x v="1"/>
    <x v="11"/>
    <x v="0"/>
    <s v="ME"/>
    <x v="40"/>
    <x v="0"/>
    <m/>
    <x v="7"/>
    <m/>
    <m/>
    <m/>
    <s v="0–49"/>
  </r>
  <r>
    <x v="348"/>
    <s v="Anubhav Gupta"/>
    <s v="63308"/>
    <s v="ZM1250623CAG00603"/>
    <x v="1"/>
    <n v="17"/>
    <s v="Refund with Return"/>
    <m/>
    <x v="1"/>
    <x v="1"/>
    <s v="TRANSFER ARM STUCK"/>
    <x v="3"/>
    <x v="1"/>
    <x v="10"/>
    <x v="0"/>
    <s v="CA"/>
    <x v="22"/>
    <x v="0"/>
    <m/>
    <x v="7"/>
    <m/>
    <m/>
    <m/>
    <s v="0–49"/>
  </r>
  <r>
    <x v="349"/>
    <s v="Mansing Manohar Badadare"/>
    <s v="63908"/>
    <s v="ZM1250417CAG00224"/>
    <x v="1"/>
    <n v="78"/>
    <s v="Replacement"/>
    <m/>
    <x v="1"/>
    <x v="1"/>
    <s v="NOT POWERING ON"/>
    <x v="5"/>
    <x v="3"/>
    <x v="5"/>
    <x v="0"/>
    <s v="CA"/>
    <x v="16"/>
    <x v="0"/>
    <m/>
    <x v="7"/>
    <m/>
    <m/>
    <m/>
    <s v="50–499"/>
  </r>
  <r>
    <x v="350"/>
    <s v="SAWAN MUNOT"/>
    <s v="63786"/>
    <s v="ZM1250522CAG00486"/>
    <x v="1"/>
    <n v="17"/>
    <s v="Replacement"/>
    <m/>
    <x v="1"/>
    <x v="1"/>
    <s v="FLOUR TUNNEL BLOCK"/>
    <x v="56"/>
    <x v="6"/>
    <x v="11"/>
    <x v="0"/>
    <s v="CA"/>
    <x v="40"/>
    <x v="0"/>
    <m/>
    <x v="7"/>
    <m/>
    <m/>
    <m/>
    <s v="0–49"/>
  </r>
  <r>
    <x v="350"/>
    <s v="Neeta Joshi"/>
    <s v="63814"/>
    <s v="ZM1250312CAW0075"/>
    <x v="1"/>
    <n v="88"/>
    <s v="Replacement"/>
    <m/>
    <x v="1"/>
    <x v="1"/>
    <s v="TRANSFER ARM STUCK"/>
    <x v="3"/>
    <x v="1"/>
    <x v="7"/>
    <x v="0"/>
    <s v="CA"/>
    <x v="45"/>
    <x v="0"/>
    <m/>
    <x v="7"/>
    <m/>
    <m/>
    <m/>
    <s v="50–499"/>
  </r>
  <r>
    <x v="350"/>
    <s v="Ibrahim Rashid"/>
    <s v="66213"/>
    <s v="ZM1250728MEW00469"/>
    <x v="1"/>
    <n v="11"/>
    <s v="Replacement"/>
    <m/>
    <x v="1"/>
    <x v="1"/>
    <s v="DAMAGED VT"/>
    <x v="45"/>
    <x v="9"/>
    <x v="1"/>
    <x v="0"/>
    <s v="ME"/>
    <x v="31"/>
    <x v="0"/>
    <m/>
    <x v="7"/>
    <m/>
    <m/>
    <m/>
    <s v="0–49"/>
  </r>
  <r>
    <x v="351"/>
    <s v="Andy Pandharikar"/>
    <s v="63250"/>
    <s v="ZM1250209CAW0036"/>
    <x v="1"/>
    <n v="0"/>
    <s v="Replacement"/>
    <m/>
    <x v="1"/>
    <x v="1"/>
    <s v="TRANSFER ARM STUCK"/>
    <x v="3"/>
    <x v="1"/>
    <x v="8"/>
    <x v="0"/>
    <s v="CA"/>
    <x v="11"/>
    <x v="0"/>
    <m/>
    <x v="7"/>
    <m/>
    <m/>
    <m/>
    <s v="0–49"/>
  </r>
  <r>
    <x v="351"/>
    <s v="Varun Sabhlok"/>
    <s v="64661"/>
    <s v="ZM1250415CAG00145"/>
    <x v="1"/>
    <n v="71"/>
    <s v="Replacement"/>
    <m/>
    <x v="1"/>
    <x v="1"/>
    <s v="PRESS PAN STUCK"/>
    <x v="7"/>
    <x v="4"/>
    <x v="5"/>
    <x v="0"/>
    <s v="CA"/>
    <x v="17"/>
    <x v="0"/>
    <m/>
    <x v="7"/>
    <m/>
    <m/>
    <m/>
    <s v="50–499"/>
  </r>
  <r>
    <x v="352"/>
    <s v="Abhimanyu Gautam"/>
    <s v="63735"/>
    <s v="ZM1250417CAG00215"/>
    <x v="1"/>
    <n v="116"/>
    <s v="Refund with Return"/>
    <m/>
    <x v="1"/>
    <x v="1"/>
    <s v="NOT THE EXPECTATION"/>
    <x v="98"/>
    <x v="14"/>
    <x v="5"/>
    <x v="0"/>
    <s v="CA"/>
    <x v="16"/>
    <x v="0"/>
    <m/>
    <x v="7"/>
    <m/>
    <m/>
    <m/>
    <s v="50–499"/>
  </r>
  <r>
    <x v="352"/>
    <s v="Sachin Agarwal"/>
    <s v="63407"/>
    <s v="ZM1250416CAG00150"/>
    <x v="1"/>
    <n v="0"/>
    <s v="Replacement"/>
    <m/>
    <x v="1"/>
    <x v="1"/>
    <s v="TRANSFER ARM STUCK"/>
    <x v="3"/>
    <x v="1"/>
    <x v="5"/>
    <x v="0"/>
    <s v="CA"/>
    <x v="7"/>
    <x v="0"/>
    <m/>
    <x v="7"/>
    <m/>
    <m/>
    <m/>
    <s v="0–49"/>
  </r>
  <r>
    <x v="353"/>
    <s v="Piyali Nath"/>
    <s v="63978"/>
    <s v="ZM1250521CAG00403"/>
    <x v="1"/>
    <n v="36"/>
    <s v="Refund with Return"/>
    <m/>
    <x v="1"/>
    <x v="1"/>
    <s v="CHANGE_MIND"/>
    <x v="92"/>
    <x v="16"/>
    <x v="11"/>
    <x v="0"/>
    <s v="CA"/>
    <x v="34"/>
    <x v="0"/>
    <m/>
    <x v="7"/>
    <m/>
    <m/>
    <m/>
    <s v="0–49"/>
  </r>
  <r>
    <x v="353"/>
    <s v="roms4788@gmail.com"/>
    <s v="63959"/>
    <s v="ZM1250623CAG00667"/>
    <x v="1"/>
    <n v="47"/>
    <s v="Replacement"/>
    <m/>
    <x v="1"/>
    <x v="1"/>
    <s v="NOT POWERING ON"/>
    <x v="5"/>
    <x v="3"/>
    <x v="10"/>
    <x v="0"/>
    <s v="CA"/>
    <x v="22"/>
    <x v="0"/>
    <m/>
    <x v="7"/>
    <m/>
    <m/>
    <m/>
    <s v="0–49"/>
  </r>
  <r>
    <x v="353"/>
    <s v="Kunal Shah"/>
    <s v="63976"/>
    <s v="ZM1250624CAG00700"/>
    <x v="1"/>
    <n v="18"/>
    <s v="Replacement"/>
    <m/>
    <x v="1"/>
    <x v="1"/>
    <s v="NOT POWERING ON"/>
    <x v="5"/>
    <x v="3"/>
    <x v="10"/>
    <x v="0"/>
    <s v="CA"/>
    <x v="37"/>
    <x v="0"/>
    <m/>
    <x v="7"/>
    <m/>
    <m/>
    <m/>
    <s v="0–49"/>
  </r>
  <r>
    <x v="353"/>
    <s v="Ritesh Varuna Pandya"/>
    <s v="63389"/>
    <s v="ZM1250521CAG00404"/>
    <x v="1"/>
    <n v="57"/>
    <s v="Replacement"/>
    <m/>
    <x v="1"/>
    <x v="1"/>
    <s v="TRANSFER ARM STUCK"/>
    <x v="3"/>
    <x v="1"/>
    <x v="11"/>
    <x v="0"/>
    <s v="CA"/>
    <x v="34"/>
    <x v="0"/>
    <m/>
    <x v="7"/>
    <m/>
    <m/>
    <m/>
    <s v="50–499"/>
  </r>
  <r>
    <x v="353"/>
    <s v="Punit Solanki"/>
    <s v="64006"/>
    <s v="ZM1250623CAG00661"/>
    <x v="1"/>
    <n v="60"/>
    <s v="Replacement"/>
    <m/>
    <x v="1"/>
    <x v="1"/>
    <s v="KNEADER TRAY STUCK"/>
    <x v="0"/>
    <x v="0"/>
    <x v="10"/>
    <x v="0"/>
    <s v="CA"/>
    <x v="22"/>
    <x v="0"/>
    <m/>
    <x v="7"/>
    <m/>
    <m/>
    <m/>
    <s v="50–499"/>
  </r>
  <r>
    <x v="353"/>
    <s v="Amit Kumar"/>
    <s v="64477"/>
    <s v="ZM1250521CAG00413"/>
    <x v="1"/>
    <n v="0"/>
    <s v="Replacement"/>
    <m/>
    <x v="1"/>
    <x v="1"/>
    <s v="TRANSFER ARM STUCK"/>
    <x v="3"/>
    <x v="1"/>
    <x v="11"/>
    <x v="0"/>
    <s v="CA"/>
    <x v="34"/>
    <x v="0"/>
    <m/>
    <x v="7"/>
    <m/>
    <m/>
    <m/>
    <s v="0–49"/>
  </r>
  <r>
    <x v="354"/>
    <s v="Amber Saeed"/>
    <s v="63641"/>
    <s v="ZM1250417CAG00234"/>
    <x v="1"/>
    <n v="26"/>
    <s v="Refund with Return"/>
    <m/>
    <x v="1"/>
    <x v="1"/>
    <s v="SLURRY DOUGH"/>
    <x v="88"/>
    <x v="17"/>
    <x v="5"/>
    <x v="0"/>
    <s v="CA"/>
    <x v="16"/>
    <x v="0"/>
    <m/>
    <x v="7"/>
    <m/>
    <m/>
    <m/>
    <s v="0–49"/>
  </r>
  <r>
    <x v="355"/>
    <s v="Rohan Jagtap"/>
    <s v="63090"/>
    <s v="ZM1250519CAG00371"/>
    <x v="1"/>
    <n v="51"/>
    <s v="Replacement"/>
    <m/>
    <x v="2"/>
    <x v="1"/>
    <s v="KNEADER TRAY STUCK"/>
    <x v="0"/>
    <x v="0"/>
    <x v="11"/>
    <x v="0"/>
    <s v="CA"/>
    <x v="42"/>
    <x v="0"/>
    <m/>
    <x v="7"/>
    <m/>
    <m/>
    <m/>
    <s v="50–499"/>
  </r>
  <r>
    <x v="355"/>
    <s v="Sayan Lahiri"/>
    <s v="62714"/>
    <s v="ZM1250521CAG00477"/>
    <x v="1"/>
    <n v="31"/>
    <s v="Replacement"/>
    <m/>
    <x v="2"/>
    <x v="1"/>
    <s v="KNEADER TRAY STUCK"/>
    <x v="0"/>
    <x v="0"/>
    <x v="11"/>
    <x v="0"/>
    <s v="CA"/>
    <x v="34"/>
    <x v="0"/>
    <m/>
    <x v="7"/>
    <m/>
    <m/>
    <m/>
    <s v="0–49"/>
  </r>
  <r>
    <x v="356"/>
    <s v="Prerak Badheka"/>
    <s v="63703"/>
    <s v="ZM1250623CAG00561"/>
    <x v="1"/>
    <n v="161"/>
    <s v="Replacement"/>
    <m/>
    <x v="2"/>
    <x v="1"/>
    <s v="PANS NOT HEATING"/>
    <x v="24"/>
    <x v="4"/>
    <x v="10"/>
    <x v="0"/>
    <s v="CA"/>
    <x v="22"/>
    <x v="0"/>
    <m/>
    <x v="7"/>
    <m/>
    <m/>
    <m/>
    <s v="50–499"/>
  </r>
  <r>
    <x v="356"/>
    <s v="Krunal Jhaveri"/>
    <s v="64642"/>
    <s v="ZM1250624CAG00752"/>
    <x v="1"/>
    <n v="16"/>
    <s v="Replacement"/>
    <m/>
    <x v="2"/>
    <x v="1"/>
    <s v="TRANSFER ARM STUCK"/>
    <x v="3"/>
    <x v="1"/>
    <x v="10"/>
    <x v="0"/>
    <s v="CA"/>
    <x v="37"/>
    <x v="0"/>
    <m/>
    <x v="7"/>
    <m/>
    <m/>
    <m/>
    <s v="0–49"/>
  </r>
  <r>
    <x v="357"/>
    <s v="Praveen Gupta"/>
    <s v="67005"/>
    <s v="ZM1250624CAG00808"/>
    <x v="1"/>
    <n v="29"/>
    <s v="Refund with Return"/>
    <m/>
    <x v="2"/>
    <x v="1"/>
    <s v="SLURRY DOUGH"/>
    <x v="88"/>
    <x v="17"/>
    <x v="10"/>
    <x v="0"/>
    <s v="CA"/>
    <x v="37"/>
    <x v="0"/>
    <m/>
    <x v="7"/>
    <m/>
    <m/>
    <m/>
    <s v="0–49"/>
  </r>
  <r>
    <x v="357"/>
    <s v="Shreevatsa Rajagopalan"/>
    <s v="64254"/>
    <s v="ZM1250625CAG00872"/>
    <x v="1"/>
    <n v="10"/>
    <s v="Replacement"/>
    <m/>
    <x v="2"/>
    <x v="1"/>
    <s v="GHOST TOUCH"/>
    <x v="86"/>
    <x v="13"/>
    <x v="10"/>
    <x v="0"/>
    <s v="CA"/>
    <x v="29"/>
    <x v="0"/>
    <m/>
    <x v="7"/>
    <m/>
    <m/>
    <m/>
    <s v="0–49"/>
  </r>
  <r>
    <x v="358"/>
    <s v="Sandeep Mann"/>
    <s v="63328"/>
    <s v="ZM1250416CAG00144"/>
    <x v="1"/>
    <n v="35"/>
    <s v="Replacement"/>
    <m/>
    <x v="2"/>
    <x v="1"/>
    <s v="PANS NOT HEATING"/>
    <x v="24"/>
    <x v="4"/>
    <x v="5"/>
    <x v="0"/>
    <s v="CA"/>
    <x v="7"/>
    <x v="0"/>
    <m/>
    <x v="7"/>
    <m/>
    <m/>
    <m/>
    <s v="0–49"/>
  </r>
  <r>
    <x v="358"/>
    <s v="Dixit Solanki"/>
    <s v="63142"/>
    <s v="ZM1250416CAG00167"/>
    <x v="1"/>
    <n v="212"/>
    <s v="Replacement"/>
    <m/>
    <x v="2"/>
    <x v="1"/>
    <s v="DISPENSING POSITION NOT CORRECT"/>
    <x v="17"/>
    <x v="6"/>
    <x v="5"/>
    <x v="0"/>
    <s v="CA"/>
    <x v="7"/>
    <x v="0"/>
    <m/>
    <x v="7"/>
    <m/>
    <m/>
    <m/>
    <s v="50–499"/>
  </r>
  <r>
    <x v="358"/>
    <s v="Mohit Verma"/>
    <s v="63512"/>
    <s v="ZM1250417CAG00265"/>
    <x v="1"/>
    <n v="47"/>
    <s v="Replacement"/>
    <m/>
    <x v="2"/>
    <x v="1"/>
    <s v="KNEADER TRAY STUCK"/>
    <x v="0"/>
    <x v="0"/>
    <x v="5"/>
    <x v="0"/>
    <s v="CA"/>
    <x v="16"/>
    <x v="0"/>
    <m/>
    <x v="7"/>
    <m/>
    <m/>
    <m/>
    <s v="0–49"/>
  </r>
  <r>
    <x v="358"/>
    <s v="Sheny Shah"/>
    <s v="62774"/>
    <s v="ZM1250415CAW00130"/>
    <x v="1"/>
    <n v="78"/>
    <s v="Replacement"/>
    <m/>
    <x v="2"/>
    <x v="1"/>
    <s v="KNEADER TRAY STUCK"/>
    <x v="0"/>
    <x v="0"/>
    <x v="5"/>
    <x v="0"/>
    <s v="CA"/>
    <x v="17"/>
    <x v="0"/>
    <m/>
    <x v="7"/>
    <m/>
    <m/>
    <m/>
    <s v="50–499"/>
  </r>
  <r>
    <x v="359"/>
    <s v="Rohit Gandhi"/>
    <s v="63877"/>
    <s v="ZM1250519CAG00381"/>
    <x v="1"/>
    <n v="70"/>
    <s v="Replacement"/>
    <m/>
    <x v="2"/>
    <x v="1"/>
    <s v="NOT POWERING ON"/>
    <x v="5"/>
    <x v="3"/>
    <x v="11"/>
    <x v="0"/>
    <s v="CA"/>
    <x v="42"/>
    <x v="0"/>
    <m/>
    <x v="7"/>
    <m/>
    <m/>
    <m/>
    <s v="50–499"/>
  </r>
  <r>
    <x v="359"/>
    <s v="Sriram Krishnaswamy"/>
    <s v="62885"/>
    <s v="ZM1250624CAG00763"/>
    <x v="1"/>
    <n v="20"/>
    <s v="Replacement"/>
    <m/>
    <x v="2"/>
    <x v="1"/>
    <s v="FLOUR TUNNEL BLOCK"/>
    <x v="56"/>
    <x v="6"/>
    <x v="10"/>
    <x v="0"/>
    <s v="CA"/>
    <x v="37"/>
    <x v="0"/>
    <m/>
    <x v="7"/>
    <m/>
    <m/>
    <m/>
    <s v="0–49"/>
  </r>
  <r>
    <x v="359"/>
    <s v="Priyanka Mathampalli"/>
    <s v="62962"/>
    <s v="ZM1250417CAG00216"/>
    <x v="1"/>
    <n v="141"/>
    <s v="Replacement"/>
    <m/>
    <x v="2"/>
    <x v="1"/>
    <s v="PRESS PAN STUCK"/>
    <x v="7"/>
    <x v="4"/>
    <x v="5"/>
    <x v="0"/>
    <s v="CA"/>
    <x v="16"/>
    <x v="0"/>
    <m/>
    <x v="7"/>
    <m/>
    <m/>
    <m/>
    <s v="50–499"/>
  </r>
  <r>
    <x v="360"/>
    <s v="Sayli Pujari"/>
    <s v="63771"/>
    <s v="ZM1250623CAG00608"/>
    <x v="1"/>
    <n v="13"/>
    <s v="Replacement"/>
    <m/>
    <x v="2"/>
    <x v="1"/>
    <s v="NOT POWERING ON"/>
    <x v="5"/>
    <x v="3"/>
    <x v="10"/>
    <x v="0"/>
    <s v="CA"/>
    <x v="22"/>
    <x v="0"/>
    <m/>
    <x v="7"/>
    <m/>
    <m/>
    <m/>
    <s v="0–49"/>
  </r>
  <r>
    <x v="360"/>
    <s v="Vivekananda Reddy Nayeeni"/>
    <s v="62831"/>
    <s v="ZM1250623CAG00540"/>
    <x v="1"/>
    <n v="19"/>
    <s v="Refund with Return"/>
    <m/>
    <x v="2"/>
    <x v="1"/>
    <s v="SLURRY DOUGH"/>
    <x v="88"/>
    <x v="17"/>
    <x v="10"/>
    <x v="0"/>
    <s v="CA"/>
    <x v="22"/>
    <x v="0"/>
    <m/>
    <x v="7"/>
    <m/>
    <m/>
    <m/>
    <s v="0–49"/>
  </r>
  <r>
    <x v="360"/>
    <s v="Vikramjit Singh"/>
    <s v="63105"/>
    <s v="ZM1250522MEG00061"/>
    <x v="1"/>
    <n v="25"/>
    <s v="Replacement"/>
    <m/>
    <x v="2"/>
    <x v="1"/>
    <s v="TRANSFER ARM STUCK"/>
    <x v="3"/>
    <x v="1"/>
    <x v="11"/>
    <x v="0"/>
    <s v="ME"/>
    <x v="40"/>
    <x v="0"/>
    <m/>
    <x v="7"/>
    <m/>
    <m/>
    <m/>
    <s v="0–49"/>
  </r>
  <r>
    <x v="360"/>
    <s v="Sheetal Nakhale"/>
    <s v="62912"/>
    <s v="ZM1250623CAG00533"/>
    <x v="1"/>
    <n v="14"/>
    <s v="Replacement"/>
    <m/>
    <x v="2"/>
    <x v="1"/>
    <s v="TRANSFER ARM STUCK"/>
    <x v="3"/>
    <x v="1"/>
    <x v="10"/>
    <x v="0"/>
    <s v="CA"/>
    <x v="22"/>
    <x v="0"/>
    <m/>
    <x v="7"/>
    <m/>
    <m/>
    <m/>
    <s v="0–49"/>
  </r>
  <r>
    <x v="361"/>
    <s v="Ravindra Pratap Singh"/>
    <s v="66111"/>
    <s v="ZM1250624CAG00742"/>
    <x v="1"/>
    <n v="33"/>
    <s v="Replacement"/>
    <m/>
    <x v="2"/>
    <x v="1"/>
    <s v="AESTHETICS"/>
    <x v="156"/>
    <x v="8"/>
    <x v="10"/>
    <x v="0"/>
    <s v="CA"/>
    <x v="37"/>
    <x v="0"/>
    <m/>
    <x v="7"/>
    <m/>
    <m/>
    <m/>
    <s v="0–49"/>
  </r>
  <r>
    <x v="361"/>
    <s v="Gaurav Sharma"/>
    <s v="63435"/>
    <s v="ZM1250417CAG00274"/>
    <x v="1"/>
    <n v="43"/>
    <s v="Replacement"/>
    <m/>
    <x v="2"/>
    <x v="1"/>
    <s v="DISPENSING POSITION NOT CORRECT"/>
    <x v="17"/>
    <x v="6"/>
    <x v="5"/>
    <x v="0"/>
    <s v="CA"/>
    <x v="16"/>
    <x v="0"/>
    <m/>
    <x v="7"/>
    <m/>
    <m/>
    <m/>
    <s v="0–49"/>
  </r>
  <r>
    <x v="361"/>
    <s v="Moni Roy"/>
    <s v="64020"/>
    <s v="ZM1250417CAG00220"/>
    <x v="1"/>
    <n v="76"/>
    <s v="Replacement"/>
    <m/>
    <x v="2"/>
    <x v="1"/>
    <s v="TRANSFER ARM STUCK"/>
    <x v="3"/>
    <x v="1"/>
    <x v="5"/>
    <x v="0"/>
    <s v="CA"/>
    <x v="16"/>
    <x v="0"/>
    <m/>
    <x v="7"/>
    <m/>
    <m/>
    <m/>
    <s v="50–499"/>
  </r>
  <r>
    <x v="361"/>
    <s v="Vinny Nuthakki"/>
    <s v="64546"/>
    <s v="ZM125021CAG00441"/>
    <x v="1"/>
    <n v="19"/>
    <s v="Replacement"/>
    <m/>
    <x v="2"/>
    <x v="1"/>
    <s v="TRANSFER ARM STUCK"/>
    <x v="3"/>
    <x v="1"/>
    <x v="8"/>
    <x v="0"/>
    <s v="AG"/>
    <x v="54"/>
    <x v="0"/>
    <m/>
    <x v="7"/>
    <m/>
    <m/>
    <m/>
    <s v="0–49"/>
  </r>
  <r>
    <x v="362"/>
    <s v="Arpit Gupta"/>
    <s v="63196"/>
    <s v="ZM1250623CAG00496"/>
    <x v="1"/>
    <n v="0"/>
    <s v="Replacement"/>
    <m/>
    <x v="2"/>
    <x v="1"/>
    <s v="TRANSFER ARM STUCK"/>
    <x v="3"/>
    <x v="1"/>
    <x v="10"/>
    <x v="0"/>
    <s v="CA"/>
    <x v="22"/>
    <x v="0"/>
    <m/>
    <x v="7"/>
    <m/>
    <m/>
    <m/>
    <s v="0–49"/>
  </r>
  <r>
    <x v="362"/>
    <s v="Utsav Parikh"/>
    <s v="64033"/>
    <s v="ZM1250624CAG00674"/>
    <x v="1"/>
    <n v="0"/>
    <s v="Replacement"/>
    <m/>
    <x v="2"/>
    <x v="1"/>
    <s v="PANS NOT HEATING"/>
    <x v="24"/>
    <x v="4"/>
    <x v="10"/>
    <x v="0"/>
    <s v="CA"/>
    <x v="37"/>
    <x v="0"/>
    <m/>
    <x v="7"/>
    <m/>
    <m/>
    <m/>
    <s v="0–49"/>
  </r>
  <r>
    <x v="362"/>
    <s v="Neel Shah"/>
    <s v="64128"/>
    <s v="ZM1250624CAG00709"/>
    <x v="1"/>
    <n v="25"/>
    <s v="Replacement"/>
    <m/>
    <x v="2"/>
    <x v="1"/>
    <s v="FLOUR TUNNEL BLOCK"/>
    <x v="56"/>
    <x v="6"/>
    <x v="10"/>
    <x v="0"/>
    <s v="CA"/>
    <x v="37"/>
    <x v="0"/>
    <m/>
    <x v="7"/>
    <m/>
    <m/>
    <m/>
    <s v="0–49"/>
  </r>
  <r>
    <x v="362"/>
    <s v="Aditya Sharma"/>
    <s v="64086"/>
    <s v="ZM1250624CAG00715"/>
    <x v="1"/>
    <n v="9"/>
    <s v="Replacement"/>
    <m/>
    <x v="2"/>
    <x v="1"/>
    <s v="FLOUR TUNNEL BLOCK"/>
    <x v="56"/>
    <x v="6"/>
    <x v="10"/>
    <x v="0"/>
    <s v="CA"/>
    <x v="37"/>
    <x v="0"/>
    <m/>
    <x v="7"/>
    <m/>
    <m/>
    <m/>
    <s v="0–49"/>
  </r>
  <r>
    <x v="363"/>
    <s v="Harsh Upadhyay"/>
    <s v="63221"/>
    <s v="ZM1250417CAG00270"/>
    <x v="1"/>
    <n v="153"/>
    <s v="Replacement"/>
    <m/>
    <x v="2"/>
    <x v="1"/>
    <s v="DISPENSING POSITION NOT CORRECT"/>
    <x v="17"/>
    <x v="6"/>
    <x v="5"/>
    <x v="0"/>
    <s v="CA"/>
    <x v="16"/>
    <x v="0"/>
    <m/>
    <x v="7"/>
    <m/>
    <m/>
    <m/>
    <s v="50–499"/>
  </r>
  <r>
    <x v="364"/>
    <s v="Mamta Nanavati"/>
    <s v="62965"/>
    <s v="ZM1250623CAG00617"/>
    <x v="1"/>
    <n v="50"/>
    <s v="Replacement"/>
    <m/>
    <x v="2"/>
    <x v="1"/>
    <s v="CLEANABILITY"/>
    <x v="152"/>
    <x v="21"/>
    <x v="10"/>
    <x v="0"/>
    <s v="CA"/>
    <x v="22"/>
    <x v="0"/>
    <m/>
    <x v="7"/>
    <m/>
    <m/>
    <m/>
    <s v="50–499"/>
  </r>
  <r>
    <x v="364"/>
    <s v="Rupesh Kumar Singh"/>
    <s v="64232"/>
    <s v="ZM1250623CAG00620"/>
    <x v="1"/>
    <n v="22"/>
    <s v="Replacement"/>
    <m/>
    <x v="2"/>
    <x v="1"/>
    <s v="GHOST TOUCH"/>
    <x v="86"/>
    <x v="13"/>
    <x v="10"/>
    <x v="0"/>
    <s v="CA"/>
    <x v="22"/>
    <x v="0"/>
    <m/>
    <x v="7"/>
    <m/>
    <m/>
    <m/>
    <s v="0–49"/>
  </r>
  <r>
    <x v="364"/>
    <s v="Laylaa Tariq"/>
    <s v="62670"/>
    <s v="ZM1250416CAG0192"/>
    <x v="1"/>
    <n v="40"/>
    <s v="Replacement"/>
    <m/>
    <x v="2"/>
    <x v="1"/>
    <s v="KNEADER TRAY STUCK"/>
    <x v="0"/>
    <x v="0"/>
    <x v="5"/>
    <x v="0"/>
    <s v="CA"/>
    <x v="7"/>
    <x v="0"/>
    <m/>
    <x v="7"/>
    <m/>
    <m/>
    <m/>
    <s v="0–49"/>
  </r>
  <r>
    <x v="365"/>
    <s v="Vivek Sharma"/>
    <s v="63649"/>
    <s v="ZM1250623CAG00551"/>
    <x v="1"/>
    <n v="11"/>
    <s v="Replacement"/>
    <m/>
    <x v="2"/>
    <x v="1"/>
    <s v="TRANSFER ARM RATTLING NOISE"/>
    <x v="1"/>
    <x v="1"/>
    <x v="10"/>
    <x v="0"/>
    <s v="CA"/>
    <x v="22"/>
    <x v="0"/>
    <m/>
    <x v="7"/>
    <m/>
    <m/>
    <m/>
    <s v="0–49"/>
  </r>
  <r>
    <x v="365"/>
    <s v="Praveer Gupta"/>
    <s v="62623"/>
    <s v="ZM1250519CAG00392"/>
    <x v="1"/>
    <n v="11"/>
    <s v="Replacement"/>
    <m/>
    <x v="2"/>
    <x v="1"/>
    <s v="TRANSFER ARM STUCK"/>
    <x v="3"/>
    <x v="1"/>
    <x v="11"/>
    <x v="0"/>
    <s v="CA"/>
    <x v="42"/>
    <x v="0"/>
    <m/>
    <x v="7"/>
    <m/>
    <m/>
    <m/>
    <s v="0–49"/>
  </r>
  <r>
    <x v="365"/>
    <s v="Manisha Rustogi"/>
    <s v="63027"/>
    <s v="ZM1250417CAG00281"/>
    <x v="1"/>
    <n v="10"/>
    <s v="Replacement"/>
    <m/>
    <x v="2"/>
    <x v="1"/>
    <s v="PRESS PAN STUCK"/>
    <x v="7"/>
    <x v="4"/>
    <x v="5"/>
    <x v="0"/>
    <s v="CA"/>
    <x v="16"/>
    <x v="0"/>
    <m/>
    <x v="7"/>
    <m/>
    <m/>
    <m/>
    <s v="0–49"/>
  </r>
  <r>
    <x v="365"/>
    <s v="Kshitij Sharma"/>
    <s v="64563"/>
    <s v="ZM1250522CAG00434"/>
    <x v="1"/>
    <n v="0"/>
    <s v="Replacement"/>
    <m/>
    <x v="2"/>
    <x v="1"/>
    <s v="NOT POWERING ON"/>
    <x v="5"/>
    <x v="3"/>
    <x v="11"/>
    <x v="0"/>
    <s v="CA"/>
    <x v="40"/>
    <x v="0"/>
    <m/>
    <x v="7"/>
    <m/>
    <m/>
    <m/>
    <s v="0–49"/>
  </r>
  <r>
    <x v="365"/>
    <s v="Abhishek Mangal"/>
    <s v="63317"/>
    <s v="ZM125021CAG00450"/>
    <x v="1"/>
    <n v="6"/>
    <s v="Replacement"/>
    <m/>
    <x v="2"/>
    <x v="1"/>
    <s v="KNEADER TRAY STUCK"/>
    <x v="0"/>
    <x v="0"/>
    <x v="8"/>
    <x v="0"/>
    <s v="AG"/>
    <x v="54"/>
    <x v="0"/>
    <m/>
    <x v="7"/>
    <m/>
    <m/>
    <m/>
    <s v="0–49"/>
  </r>
  <r>
    <x v="366"/>
    <s v="Dimpal Desai"/>
    <s v="63639"/>
    <s v="ZM1250417CAG00316"/>
    <x v="1"/>
    <n v="63"/>
    <s v="Replacement"/>
    <m/>
    <x v="2"/>
    <x v="1"/>
    <s v="PRESS PAN STUCK"/>
    <x v="7"/>
    <x v="4"/>
    <x v="5"/>
    <x v="0"/>
    <s v="CA"/>
    <x v="16"/>
    <x v="0"/>
    <m/>
    <x v="7"/>
    <m/>
    <m/>
    <m/>
    <s v="50–499"/>
  </r>
  <r>
    <x v="366"/>
    <s v="Karun Bourishetty"/>
    <s v="65903"/>
    <s v="ZM1250728CAG01461"/>
    <x v="1"/>
    <n v="13"/>
    <s v="Replacement"/>
    <m/>
    <x v="2"/>
    <x v="1"/>
    <s v="LEAKAGE"/>
    <x v="10"/>
    <x v="6"/>
    <x v="1"/>
    <x v="0"/>
    <s v="CA"/>
    <x v="31"/>
    <x v="0"/>
    <m/>
    <x v="7"/>
    <m/>
    <m/>
    <m/>
    <s v="0–49"/>
  </r>
  <r>
    <x v="366"/>
    <s v="Nikhil Kawachale"/>
    <s v="63813"/>
    <s v="ZM1250623CAG00498"/>
    <x v="1"/>
    <n v="8"/>
    <s v="Replacement"/>
    <m/>
    <x v="2"/>
    <x v="1"/>
    <s v="SLURRY DOUGH"/>
    <x v="88"/>
    <x v="17"/>
    <x v="10"/>
    <x v="0"/>
    <s v="CA"/>
    <x v="22"/>
    <x v="0"/>
    <m/>
    <x v="7"/>
    <m/>
    <m/>
    <m/>
    <s v="0–49"/>
  </r>
  <r>
    <x v="366"/>
    <s v="Prabeen Mishra"/>
    <s v="63971"/>
    <s v="ZM1250415CAW00139"/>
    <x v="1"/>
    <n v="89"/>
    <s v="Replacement"/>
    <m/>
    <x v="2"/>
    <x v="1"/>
    <s v="RUSTY PANS"/>
    <x v="36"/>
    <x v="4"/>
    <x v="5"/>
    <x v="0"/>
    <s v="CA"/>
    <x v="17"/>
    <x v="0"/>
    <m/>
    <x v="7"/>
    <m/>
    <m/>
    <m/>
    <s v="50–499"/>
  </r>
  <r>
    <x v="366"/>
    <s v="Meghana Gaekwad"/>
    <s v="62684"/>
    <s v="ZM1250313CAW000121"/>
    <x v="1"/>
    <n v="0"/>
    <s v="Replacement"/>
    <m/>
    <x v="2"/>
    <x v="1"/>
    <s v="NOT POWERING ON"/>
    <x v="5"/>
    <x v="3"/>
    <x v="7"/>
    <x v="0"/>
    <s v="CA"/>
    <x v="47"/>
    <x v="0"/>
    <m/>
    <x v="7"/>
    <m/>
    <m/>
    <m/>
    <s v="0–49"/>
  </r>
  <r>
    <x v="366"/>
    <s v="Amit Chouhan"/>
    <s v="63502"/>
    <s v="ZM1250417CAG00267"/>
    <x v="1"/>
    <n v="0"/>
    <s v="Replacement"/>
    <m/>
    <x v="2"/>
    <x v="1"/>
    <s v="TRANSFER ARM STUCK"/>
    <x v="3"/>
    <x v="1"/>
    <x v="5"/>
    <x v="0"/>
    <s v="CA"/>
    <x v="16"/>
    <x v="0"/>
    <m/>
    <x v="7"/>
    <m/>
    <m/>
    <m/>
    <s v="0–49"/>
  </r>
  <r>
    <x v="366"/>
    <s v="Tarang Kantharia"/>
    <s v="63259"/>
    <s v="ZM1250521CAG00449"/>
    <x v="1"/>
    <n v="24"/>
    <s v="Replacement"/>
    <m/>
    <x v="2"/>
    <x v="1"/>
    <s v="SLURRY DOUGH"/>
    <x v="88"/>
    <x v="17"/>
    <x v="11"/>
    <x v="0"/>
    <s v="CA"/>
    <x v="34"/>
    <x v="0"/>
    <m/>
    <x v="7"/>
    <m/>
    <m/>
    <m/>
    <s v="0–49"/>
  </r>
  <r>
    <x v="367"/>
    <s v="Basavaraj Kyadiggeri"/>
    <s v="63958"/>
    <s v="ZM1250417CAG00299"/>
    <x v="1"/>
    <n v="161"/>
    <s v="Replacement"/>
    <m/>
    <x v="2"/>
    <x v="1"/>
    <s v="SLAVE COMMUNICATION ERROR"/>
    <x v="18"/>
    <x v="3"/>
    <x v="5"/>
    <x v="0"/>
    <s v="CA"/>
    <x v="16"/>
    <x v="0"/>
    <m/>
    <x v="7"/>
    <m/>
    <m/>
    <m/>
    <s v="50–499"/>
  </r>
  <r>
    <x v="367"/>
    <s v="Devika Kinikar"/>
    <s v="65636"/>
    <s v="ZM1250417CAG00213"/>
    <x v="1"/>
    <n v="155"/>
    <s v="Replacement"/>
    <m/>
    <x v="2"/>
    <x v="1"/>
    <s v="INCORRECT PARTS PLACEMENT"/>
    <x v="148"/>
    <x v="9"/>
    <x v="5"/>
    <x v="0"/>
    <s v="CA"/>
    <x v="16"/>
    <x v="0"/>
    <m/>
    <x v="7"/>
    <m/>
    <m/>
    <m/>
    <s v="50–499"/>
  </r>
  <r>
    <x v="367"/>
    <s v="Manjul Rana"/>
    <s v="63392"/>
    <s v="ZM1250623CAG00570"/>
    <x v="1"/>
    <n v="13"/>
    <s v="Replacement"/>
    <m/>
    <x v="2"/>
    <x v="1"/>
    <s v="TRANSFER ARM STUCK"/>
    <x v="3"/>
    <x v="1"/>
    <x v="10"/>
    <x v="0"/>
    <s v="CA"/>
    <x v="22"/>
    <x v="0"/>
    <m/>
    <x v="7"/>
    <m/>
    <m/>
    <m/>
    <s v="0–49"/>
  </r>
  <r>
    <x v="367"/>
    <s v="Ankit Munjekar"/>
    <s v="64274"/>
    <s v="ZM1250417CAG00309"/>
    <x v="1"/>
    <n v="44"/>
    <s v="Replacement"/>
    <m/>
    <x v="2"/>
    <x v="1"/>
    <s v="PRESS PAN STUCK"/>
    <x v="7"/>
    <x v="4"/>
    <x v="5"/>
    <x v="0"/>
    <s v="CA"/>
    <x v="16"/>
    <x v="0"/>
    <m/>
    <x v="7"/>
    <m/>
    <m/>
    <m/>
    <s v="0–49"/>
  </r>
  <r>
    <x v="367"/>
    <s v="Alok Aggarwal"/>
    <s v="64905"/>
    <s v="ZM1250417CAG00257"/>
    <x v="1"/>
    <n v="0"/>
    <s v="Replacement"/>
    <m/>
    <x v="2"/>
    <x v="1"/>
    <s v="PRESS PAN STUCK"/>
    <x v="7"/>
    <x v="4"/>
    <x v="5"/>
    <x v="0"/>
    <s v="CA"/>
    <x v="16"/>
    <x v="0"/>
    <m/>
    <x v="7"/>
    <m/>
    <m/>
    <m/>
    <s v="0–49"/>
  </r>
  <r>
    <x v="367"/>
    <s v="Mustufa Harianawala"/>
    <s v="64640"/>
    <s v="ZM1250417CAG00295"/>
    <x v="1"/>
    <n v="7"/>
    <s v="Replacement"/>
    <m/>
    <x v="2"/>
    <x v="1"/>
    <s v="NOT POWERING ON"/>
    <x v="5"/>
    <x v="3"/>
    <x v="5"/>
    <x v="0"/>
    <s v="CA"/>
    <x v="16"/>
    <x v="0"/>
    <m/>
    <x v="7"/>
    <m/>
    <m/>
    <m/>
    <s v="0–49"/>
  </r>
  <r>
    <x v="368"/>
    <s v="Pankaj Chandan Mohapatra"/>
    <s v="63232"/>
    <s v="ZM1250623CAG00519"/>
    <x v="1"/>
    <n v="6"/>
    <s v="Replacement"/>
    <m/>
    <x v="2"/>
    <x v="1"/>
    <s v="TRANSFER ARM STUCK"/>
    <x v="3"/>
    <x v="1"/>
    <x v="10"/>
    <x v="0"/>
    <s v="CA"/>
    <x v="22"/>
    <x v="0"/>
    <m/>
    <x v="7"/>
    <m/>
    <m/>
    <m/>
    <s v="0–49"/>
  </r>
  <r>
    <x v="368"/>
    <s v="Mukesh Patil"/>
    <s v="65448"/>
    <s v="ZM1250518CAG00341"/>
    <x v="1"/>
    <n v="120"/>
    <s v="Replacement"/>
    <m/>
    <x v="2"/>
    <x v="1"/>
    <s v="KNEADER TRAY STUCK"/>
    <x v="0"/>
    <x v="0"/>
    <x v="11"/>
    <x v="0"/>
    <s v="CA"/>
    <x v="53"/>
    <x v="0"/>
    <m/>
    <x v="7"/>
    <m/>
    <m/>
    <m/>
    <s v="50–499"/>
  </r>
  <r>
    <x v="368"/>
    <s v="Amith Pandit"/>
    <s v="63677"/>
    <s v="ZM1250521CAG00425"/>
    <x v="1"/>
    <n v="38"/>
    <s v="Replacement"/>
    <m/>
    <x v="2"/>
    <x v="1"/>
    <s v="TRANSFER ARM STUCK"/>
    <x v="3"/>
    <x v="1"/>
    <x v="11"/>
    <x v="0"/>
    <s v="CA"/>
    <x v="34"/>
    <x v="0"/>
    <m/>
    <x v="7"/>
    <m/>
    <m/>
    <m/>
    <s v="0–49"/>
  </r>
  <r>
    <x v="369"/>
    <s v="Divakar Tandra"/>
    <s v="63563"/>
    <s v="ZM1250623CAG00600"/>
    <x v="1"/>
    <n v="10"/>
    <s v="Replacement"/>
    <m/>
    <x v="2"/>
    <x v="1"/>
    <s v="PANS NOT HEATING"/>
    <x v="24"/>
    <x v="4"/>
    <x v="10"/>
    <x v="0"/>
    <s v="CA"/>
    <x v="22"/>
    <x v="0"/>
    <m/>
    <x v="7"/>
    <m/>
    <m/>
    <m/>
    <s v="0–49"/>
  </r>
  <r>
    <x v="369"/>
    <s v="Poonam Singh"/>
    <s v="64996"/>
    <s v="ZM1250416CAG00159"/>
    <x v="1"/>
    <n v="96"/>
    <s v="Replacement"/>
    <m/>
    <x v="2"/>
    <x v="1"/>
    <s v="SLAVE COMMUNICATION ERROR"/>
    <x v="18"/>
    <x v="3"/>
    <x v="5"/>
    <x v="0"/>
    <s v="CA"/>
    <x v="7"/>
    <x v="0"/>
    <m/>
    <x v="7"/>
    <m/>
    <m/>
    <m/>
    <s v="50–499"/>
  </r>
  <r>
    <x v="370"/>
    <s v="Pratik Rane"/>
    <s v="62741"/>
    <s v="ZM1250522CAG00467"/>
    <x v="1"/>
    <n v="135"/>
    <s v="Replacement"/>
    <m/>
    <x v="2"/>
    <x v="1"/>
    <s v="SLURRY DOUGH"/>
    <x v="88"/>
    <x v="17"/>
    <x v="11"/>
    <x v="0"/>
    <s v="CA"/>
    <x v="40"/>
    <x v="0"/>
    <m/>
    <x v="7"/>
    <m/>
    <m/>
    <m/>
    <s v="50–499"/>
  </r>
  <r>
    <x v="370"/>
    <s v="Pratibha Barsale"/>
    <s v="63665"/>
    <s v="ZM1250514CAG00374"/>
    <x v="1"/>
    <n v="17"/>
    <s v="Replacement"/>
    <m/>
    <x v="2"/>
    <x v="1"/>
    <s v="KNEADER TRAY STUCK"/>
    <x v="0"/>
    <x v="0"/>
    <x v="11"/>
    <x v="0"/>
    <s v="CA"/>
    <x v="58"/>
    <x v="0"/>
    <m/>
    <x v="7"/>
    <m/>
    <m/>
    <m/>
    <s v="0–49"/>
  </r>
  <r>
    <x v="371"/>
    <s v="Sayali Talware"/>
    <s v="63305"/>
    <s v="ZM1250623CAG00504"/>
    <x v="1"/>
    <n v="39"/>
    <s v="Replacement"/>
    <m/>
    <x v="2"/>
    <x v="1"/>
    <s v="NOT POWERING ON"/>
    <x v="5"/>
    <x v="3"/>
    <x v="10"/>
    <x v="0"/>
    <s v="CA"/>
    <x v="22"/>
    <x v="0"/>
    <m/>
    <x v="7"/>
    <m/>
    <m/>
    <m/>
    <s v="0–49"/>
  </r>
  <r>
    <x v="371"/>
    <s v="Prachi Mehndiratta"/>
    <s v="65153"/>
    <s v="ZM1250416CAG00169"/>
    <x v="1"/>
    <n v="4"/>
    <s v="Replacement"/>
    <m/>
    <x v="2"/>
    <x v="1"/>
    <s v="NOT POWERING ON"/>
    <x v="5"/>
    <x v="3"/>
    <x v="5"/>
    <x v="0"/>
    <s v="CA"/>
    <x v="7"/>
    <x v="0"/>
    <m/>
    <x v="7"/>
    <m/>
    <m/>
    <m/>
    <s v="0–49"/>
  </r>
  <r>
    <x v="371"/>
    <s v="umesh malviya"/>
    <s v="62907"/>
    <s v="ZM1250312CAG00024"/>
    <x v="1"/>
    <n v="162"/>
    <s v="Refund with Return"/>
    <m/>
    <x v="2"/>
    <x v="1"/>
    <s v="KNEADER TRAY STUCK"/>
    <x v="0"/>
    <x v="0"/>
    <x v="7"/>
    <x v="0"/>
    <s v="CA"/>
    <x v="45"/>
    <x v="0"/>
    <m/>
    <x v="7"/>
    <m/>
    <m/>
    <m/>
    <s v="50–499"/>
  </r>
  <r>
    <x v="371"/>
    <s v="Nikhil Karnwal"/>
    <s v="62916"/>
    <s v="ZM1250623CAG00506"/>
    <x v="1"/>
    <n v="2"/>
    <s v="Replacement"/>
    <m/>
    <x v="2"/>
    <x v="1"/>
    <s v="KNEADER TRAY STUCK"/>
    <x v="0"/>
    <x v="0"/>
    <x v="10"/>
    <x v="0"/>
    <s v="CA"/>
    <x v="22"/>
    <x v="0"/>
    <m/>
    <x v="7"/>
    <m/>
    <m/>
    <m/>
    <s v="0–49"/>
  </r>
  <r>
    <x v="372"/>
    <s v="Mamta Bhatnagar"/>
    <s v="63756"/>
    <s v="ZM1250519CAG00376"/>
    <x v="1"/>
    <n v="38"/>
    <s v="Refund with Return"/>
    <m/>
    <x v="2"/>
    <x v="1"/>
    <s v="FULLY UNCOOKED"/>
    <x v="30"/>
    <x v="17"/>
    <x v="11"/>
    <x v="0"/>
    <s v="CA"/>
    <x v="42"/>
    <x v="0"/>
    <m/>
    <x v="7"/>
    <m/>
    <m/>
    <m/>
    <s v="0–49"/>
  </r>
  <r>
    <x v="372"/>
    <s v="Aparna Beeram"/>
    <s v="63144"/>
    <s v="ZM1250417CAG00302"/>
    <x v="1"/>
    <n v="402"/>
    <s v="Replacement"/>
    <m/>
    <x v="2"/>
    <x v="1"/>
    <s v="FLOUR TUNNEL BLOCK"/>
    <x v="56"/>
    <x v="6"/>
    <x v="5"/>
    <x v="0"/>
    <s v="CA"/>
    <x v="16"/>
    <x v="0"/>
    <m/>
    <x v="7"/>
    <m/>
    <m/>
    <m/>
    <s v="50–499"/>
  </r>
  <r>
    <x v="372"/>
    <s v="Vinoz Chanamolu"/>
    <s v="62613"/>
    <s v="ZM1250521CAG00437"/>
    <x v="1"/>
    <n v="15"/>
    <s v="Replacement"/>
    <m/>
    <x v="2"/>
    <x v="1"/>
    <s v="TRANSFER ARM STUCK"/>
    <x v="3"/>
    <x v="1"/>
    <x v="11"/>
    <x v="0"/>
    <s v="CA"/>
    <x v="34"/>
    <x v="0"/>
    <m/>
    <x v="7"/>
    <m/>
    <m/>
    <m/>
    <s v="0–49"/>
  </r>
  <r>
    <x v="373"/>
    <s v="Saurabh Nayak"/>
    <s v="62866"/>
    <s v="ZM1250518CAG00337"/>
    <x v="1"/>
    <n v="14"/>
    <s v="Replacement"/>
    <m/>
    <x v="2"/>
    <x v="1"/>
    <s v="PRESS PAN STUCK"/>
    <x v="7"/>
    <x v="4"/>
    <x v="11"/>
    <x v="0"/>
    <s v="CA"/>
    <x v="53"/>
    <x v="0"/>
    <m/>
    <x v="7"/>
    <m/>
    <m/>
    <m/>
    <s v="0–49"/>
  </r>
  <r>
    <x v="373"/>
    <s v="Vikesh Nallamilli"/>
    <s v="63109"/>
    <s v="ZM1250521CAG00454"/>
    <x v="1"/>
    <n v="58"/>
    <s v="Refund with Return"/>
    <m/>
    <x v="2"/>
    <x v="1"/>
    <s v="SLURRY DOUGH"/>
    <x v="88"/>
    <x v="17"/>
    <x v="11"/>
    <x v="0"/>
    <s v="CA"/>
    <x v="34"/>
    <x v="0"/>
    <m/>
    <x v="7"/>
    <m/>
    <m/>
    <m/>
    <s v="50–499"/>
  </r>
  <r>
    <x v="373"/>
    <s v="Pooja Verma"/>
    <s v="64363"/>
    <s v="ZM1250520CAG00400"/>
    <x v="1"/>
    <n v="652"/>
    <s v="Replacement"/>
    <m/>
    <x v="2"/>
    <x v="1"/>
    <s v="SLURRY DOUGH"/>
    <x v="88"/>
    <x v="17"/>
    <x v="11"/>
    <x v="0"/>
    <s v="CA"/>
    <x v="55"/>
    <x v="0"/>
    <m/>
    <x v="7"/>
    <m/>
    <m/>
    <m/>
    <s v="500–999"/>
  </r>
  <r>
    <x v="373"/>
    <s v="Palak Mehta"/>
    <s v="63612"/>
    <s v="ZM1250417CAG00245"/>
    <x v="1"/>
    <n v="26"/>
    <s v="Replacement"/>
    <m/>
    <x v="2"/>
    <x v="1"/>
    <s v="PRESS PAN STUCK"/>
    <x v="7"/>
    <x v="4"/>
    <x v="5"/>
    <x v="0"/>
    <s v="CA"/>
    <x v="16"/>
    <x v="0"/>
    <m/>
    <x v="7"/>
    <m/>
    <m/>
    <m/>
    <s v="0–49"/>
  </r>
  <r>
    <x v="374"/>
    <s v="Zohra Jabeen"/>
    <s v="62953"/>
    <s v="ZM1250520CAG00401"/>
    <x v="1"/>
    <n v="10"/>
    <s v="Replacement"/>
    <m/>
    <x v="2"/>
    <x v="1"/>
    <s v="TRANSFER ARM STUCK"/>
    <x v="3"/>
    <x v="1"/>
    <x v="11"/>
    <x v="0"/>
    <s v="CA"/>
    <x v="55"/>
    <x v="0"/>
    <m/>
    <x v="7"/>
    <m/>
    <m/>
    <m/>
    <s v="0–49"/>
  </r>
  <r>
    <x v="374"/>
    <s v="Sajan Khandelwal"/>
    <s v="63708"/>
    <s v="ZM1250417CAG00242"/>
    <x v="1"/>
    <n v="35"/>
    <s v="Replacement"/>
    <m/>
    <x v="2"/>
    <x v="1"/>
    <s v="TRANSFER ARM STUCK"/>
    <x v="3"/>
    <x v="1"/>
    <x v="5"/>
    <x v="0"/>
    <s v="CA"/>
    <x v="16"/>
    <x v="0"/>
    <m/>
    <x v="7"/>
    <m/>
    <m/>
    <m/>
    <s v="0–49"/>
  </r>
  <r>
    <x v="374"/>
    <s v="Hitesh Desai"/>
    <s v="62752"/>
    <s v="ZM1250415CAW00135"/>
    <x v="1"/>
    <n v="0"/>
    <s v="Replacement"/>
    <m/>
    <x v="2"/>
    <x v="1"/>
    <s v="TRANSFER ARM STUCK"/>
    <x v="3"/>
    <x v="1"/>
    <x v="5"/>
    <x v="0"/>
    <s v="CA"/>
    <x v="17"/>
    <x v="0"/>
    <m/>
    <x v="7"/>
    <m/>
    <m/>
    <m/>
    <s v="0–49"/>
  </r>
  <r>
    <x v="374"/>
    <s v="Nitin Jain"/>
    <s v="64459"/>
    <s v="ZM1250625CAG01075"/>
    <x v="1"/>
    <n v="41"/>
    <s v="Refund with Return"/>
    <m/>
    <x v="2"/>
    <x v="1"/>
    <s v="KNEADER TRAY STUCK"/>
    <x v="0"/>
    <x v="0"/>
    <x v="10"/>
    <x v="0"/>
    <s v="CA"/>
    <x v="29"/>
    <x v="0"/>
    <m/>
    <x v="7"/>
    <m/>
    <m/>
    <m/>
    <s v="0–49"/>
  </r>
  <r>
    <x v="375"/>
    <s v="Venkatarama Kandala"/>
    <s v="62681"/>
    <s v="ZM1250417CG00243"/>
    <x v="1"/>
    <n v="10"/>
    <s v="Replacement"/>
    <m/>
    <x v="2"/>
    <x v="1"/>
    <s v="PRESS PAN STUCK"/>
    <x v="7"/>
    <x v="4"/>
    <x v="5"/>
    <x v="0"/>
    <s v="CG"/>
    <x v="16"/>
    <x v="0"/>
    <m/>
    <x v="7"/>
    <m/>
    <m/>
    <m/>
    <s v="0–49"/>
  </r>
  <r>
    <x v="376"/>
    <s v="Kunal Shah"/>
    <s v="63976"/>
    <s v="ZM1250418CAG00333"/>
    <x v="1"/>
    <n v="19"/>
    <s v="Replacement"/>
    <m/>
    <x v="2"/>
    <x v="1"/>
    <s v="LEAKAGE"/>
    <x v="10"/>
    <x v="6"/>
    <x v="5"/>
    <x v="0"/>
    <s v="CA"/>
    <x v="53"/>
    <x v="0"/>
    <m/>
    <x v="7"/>
    <m/>
    <m/>
    <m/>
    <s v="0–49"/>
  </r>
  <r>
    <x v="376"/>
    <s v="Sriram Krishnaswamy"/>
    <s v="62885"/>
    <s v="ZM1250417CAG00212"/>
    <x v="1"/>
    <n v="0"/>
    <s v="Replacement"/>
    <m/>
    <x v="2"/>
    <x v="1"/>
    <s v="TRANSFER ARM STUCK"/>
    <x v="3"/>
    <x v="1"/>
    <x v="5"/>
    <x v="0"/>
    <s v="CA"/>
    <x v="16"/>
    <x v="0"/>
    <m/>
    <x v="7"/>
    <m/>
    <m/>
    <m/>
    <s v="0–49"/>
  </r>
  <r>
    <x v="376"/>
    <s v="Gaurav Paturkar"/>
    <s v="64098"/>
    <s v="ZM1250522CAG00466"/>
    <x v="1"/>
    <n v="0"/>
    <s v="Replacement"/>
    <m/>
    <x v="2"/>
    <x v="1"/>
    <s v="PRESS PAN STUCK"/>
    <x v="7"/>
    <x v="4"/>
    <x v="11"/>
    <x v="0"/>
    <s v="CA"/>
    <x v="40"/>
    <x v="0"/>
    <m/>
    <x v="7"/>
    <m/>
    <m/>
    <m/>
    <s v="0–49"/>
  </r>
  <r>
    <x v="377"/>
    <s v="Sanket Kulkarni"/>
    <s v="62618"/>
    <s v="ZM1250417CAG000263"/>
    <x v="1"/>
    <n v="62"/>
    <s v="Replacement"/>
    <m/>
    <x v="2"/>
    <x v="1"/>
    <s v="DISPENSING POSITION NOT CORRECT"/>
    <x v="17"/>
    <x v="6"/>
    <x v="5"/>
    <x v="0"/>
    <s v="CA"/>
    <x v="16"/>
    <x v="0"/>
    <m/>
    <x v="7"/>
    <m/>
    <m/>
    <m/>
    <s v="50–499"/>
  </r>
  <r>
    <x v="378"/>
    <s v="Pijush Dinda"/>
    <s v="64991"/>
    <s v="ZM1250417CAG00226"/>
    <x v="1"/>
    <n v="75"/>
    <s v="Replacement"/>
    <m/>
    <x v="2"/>
    <x v="1"/>
    <s v="KNEADER TRAY STUCK"/>
    <x v="0"/>
    <x v="0"/>
    <x v="5"/>
    <x v="0"/>
    <s v="CA"/>
    <x v="16"/>
    <x v="0"/>
    <m/>
    <x v="7"/>
    <m/>
    <m/>
    <m/>
    <s v="50–499"/>
  </r>
  <r>
    <x v="378"/>
    <s v="Dhruti Dave"/>
    <s v="65602"/>
    <s v="ZM1250417CAG00259"/>
    <x v="1"/>
    <n v="62"/>
    <s v="Replacement"/>
    <m/>
    <x v="2"/>
    <x v="1"/>
    <s v="TRANSFER ARM STUCK"/>
    <x v="3"/>
    <x v="1"/>
    <x v="5"/>
    <x v="0"/>
    <s v="CA"/>
    <x v="16"/>
    <x v="0"/>
    <m/>
    <x v="7"/>
    <m/>
    <m/>
    <m/>
    <s v="50–499"/>
  </r>
  <r>
    <x v="378"/>
    <s v="Arpit Gupta"/>
    <s v="63196"/>
    <s v="ZM1250415CAG00143"/>
    <x v="1"/>
    <n v="10"/>
    <s v="Replacement"/>
    <m/>
    <x v="2"/>
    <x v="1"/>
    <s v="DISPENSING POSITION NOT CORRECT"/>
    <x v="17"/>
    <x v="6"/>
    <x v="5"/>
    <x v="0"/>
    <s v="CA"/>
    <x v="17"/>
    <x v="0"/>
    <m/>
    <x v="7"/>
    <m/>
    <m/>
    <m/>
    <s v="0–49"/>
  </r>
  <r>
    <x v="379"/>
    <s v="SOMA GHOSAL"/>
    <s v="62887"/>
    <s v="ZM1250417CAG00300"/>
    <x v="1"/>
    <n v="7"/>
    <s v="Replacement"/>
    <m/>
    <x v="3"/>
    <x v="1"/>
    <s v="PRESS PAN STUCK"/>
    <x v="7"/>
    <x v="4"/>
    <x v="5"/>
    <x v="0"/>
    <s v="CA"/>
    <x v="16"/>
    <x v="0"/>
    <m/>
    <x v="7"/>
    <m/>
    <m/>
    <m/>
    <s v="0–49"/>
  </r>
  <r>
    <x v="380"/>
    <s v="Uzair HUSSAIN"/>
    <s v="63411"/>
    <s v="ZM1250416CAG00156"/>
    <x v="1"/>
    <n v="52"/>
    <s v="Refund with Return"/>
    <m/>
    <x v="3"/>
    <x v="1"/>
    <s v="KNEADER TRAY STUCK"/>
    <x v="0"/>
    <x v="0"/>
    <x v="5"/>
    <x v="0"/>
    <s v="CA"/>
    <x v="7"/>
    <x v="0"/>
    <m/>
    <x v="7"/>
    <m/>
    <m/>
    <m/>
    <s v="50–499"/>
  </r>
  <r>
    <x v="381"/>
    <s v="Ashish Parikh"/>
    <s v="66939"/>
    <s v="ZM1250415ME00054"/>
    <x v="1"/>
    <n v="65"/>
    <s v="Replacement"/>
    <m/>
    <x v="3"/>
    <x v="1"/>
    <s v="WEIRD NOISE"/>
    <x v="174"/>
    <x v="11"/>
    <x v="5"/>
    <x v="0"/>
    <s v="ME"/>
    <x v="17"/>
    <x v="0"/>
    <m/>
    <x v="7"/>
    <m/>
    <m/>
    <m/>
    <s v="50–499"/>
  </r>
  <r>
    <x v="381"/>
    <s v="Sanket Korade"/>
    <s v="63302"/>
    <s v="ZM1250418CAG00334"/>
    <x v="1"/>
    <n v="11"/>
    <s v="Replacement"/>
    <m/>
    <x v="3"/>
    <x v="1"/>
    <s v="PRESS PAN STUCK"/>
    <x v="7"/>
    <x v="4"/>
    <x v="5"/>
    <x v="0"/>
    <s v="CA"/>
    <x v="53"/>
    <x v="0"/>
    <m/>
    <x v="7"/>
    <m/>
    <m/>
    <m/>
    <s v="0–49"/>
  </r>
  <r>
    <x v="381"/>
    <s v="Sahil Ailawadi"/>
    <s v="63516"/>
    <s v="ZM1250312CAG00108"/>
    <x v="1"/>
    <n v="0"/>
    <s v="Replacement"/>
    <m/>
    <x v="3"/>
    <x v="1"/>
    <s v="TRANSFER ARM STUCK"/>
    <x v="3"/>
    <x v="1"/>
    <x v="7"/>
    <x v="0"/>
    <s v="CA"/>
    <x v="45"/>
    <x v="0"/>
    <m/>
    <x v="7"/>
    <m/>
    <m/>
    <m/>
    <s v="0–49"/>
  </r>
  <r>
    <x v="381"/>
    <s v="Amit Aggarwal"/>
    <s v="64933"/>
    <s v="ZM1250417CAG00260"/>
    <x v="1"/>
    <n v="13"/>
    <s v="Replacement"/>
    <m/>
    <x v="3"/>
    <x v="1"/>
    <s v="UI HANG"/>
    <x v="75"/>
    <x v="13"/>
    <x v="5"/>
    <x v="0"/>
    <s v="CA"/>
    <x v="16"/>
    <x v="0"/>
    <m/>
    <x v="7"/>
    <m/>
    <m/>
    <m/>
    <s v="0–49"/>
  </r>
  <r>
    <x v="381"/>
    <s v="Gaurav Paturkar"/>
    <s v="64098"/>
    <s v="ZM1250417CAG00326"/>
    <x v="1"/>
    <n v="25"/>
    <s v="Replacement"/>
    <m/>
    <x v="3"/>
    <x v="1"/>
    <s v="DISPENSING POSITION NOT CORRECT"/>
    <x v="17"/>
    <x v="6"/>
    <x v="5"/>
    <x v="0"/>
    <s v="CA"/>
    <x v="16"/>
    <x v="0"/>
    <m/>
    <x v="7"/>
    <m/>
    <m/>
    <m/>
    <s v="0–49"/>
  </r>
  <r>
    <x v="382"/>
    <s v="Sharmila Sohan"/>
    <s v="IN1961"/>
    <s v="ZM1250414MEW00047"/>
    <x v="1"/>
    <n v="0"/>
    <s v="Replacement"/>
    <m/>
    <x v="3"/>
    <x v="1"/>
    <s v="PRESS PAN STUCK"/>
    <x v="7"/>
    <x v="4"/>
    <x v="5"/>
    <x v="0"/>
    <s v="ME"/>
    <x v="58"/>
    <x v="0"/>
    <m/>
    <x v="7"/>
    <m/>
    <m/>
    <m/>
    <s v="0–49"/>
  </r>
  <r>
    <x v="383"/>
    <s v="Jash karani"/>
    <s v="63208"/>
    <s v="ZM1250416CAG00197"/>
    <x v="1"/>
    <n v="273"/>
    <s v="Replacement"/>
    <m/>
    <x v="3"/>
    <x v="1"/>
    <s v="SLAVE COMMUNICATION ERROR"/>
    <x v="18"/>
    <x v="3"/>
    <x v="5"/>
    <x v="0"/>
    <s v="CA"/>
    <x v="7"/>
    <x v="0"/>
    <m/>
    <x v="7"/>
    <m/>
    <m/>
    <m/>
    <s v="50–499"/>
  </r>
  <r>
    <x v="384"/>
    <s v="Apeksha Bhise"/>
    <s v="62794"/>
    <s v="ZM1250312CAW0054"/>
    <x v="1"/>
    <n v="0"/>
    <s v="Replacement"/>
    <m/>
    <x v="3"/>
    <x v="1"/>
    <s v="NOT POWERING ON"/>
    <x v="5"/>
    <x v="3"/>
    <x v="7"/>
    <x v="0"/>
    <s v="CA"/>
    <x v="45"/>
    <x v="0"/>
    <m/>
    <x v="7"/>
    <m/>
    <m/>
    <m/>
    <s v="0–49"/>
  </r>
  <r>
    <x v="385"/>
    <s v="Manmeet Kaur"/>
    <s v="63251"/>
    <s v="ZM1250416CAG00166"/>
    <x v="1"/>
    <n v="0"/>
    <s v="Replacement"/>
    <m/>
    <x v="3"/>
    <x v="1"/>
    <s v="TRANSFER ARM STUCK"/>
    <x v="3"/>
    <x v="1"/>
    <x v="5"/>
    <x v="0"/>
    <s v="CA"/>
    <x v="7"/>
    <x v="0"/>
    <m/>
    <x v="7"/>
    <m/>
    <m/>
    <m/>
    <s v="0–49"/>
  </r>
  <r>
    <x v="386"/>
    <s v="Sadia Qureshi"/>
    <s v="64130"/>
    <s v="ZM1250416CAG99201"/>
    <x v="1"/>
    <n v="86"/>
    <s v="Replacement"/>
    <m/>
    <x v="3"/>
    <x v="1"/>
    <s v="FREQUENT AI ERROR"/>
    <x v="160"/>
    <x v="15"/>
    <x v="5"/>
    <x v="0"/>
    <s v="CA"/>
    <x v="7"/>
    <x v="0"/>
    <m/>
    <x v="7"/>
    <m/>
    <m/>
    <m/>
    <s v="50–499"/>
  </r>
  <r>
    <x v="386"/>
    <s v="Anup Agrawal"/>
    <s v="62650"/>
    <s v="ZM1250310CAW0057"/>
    <x v="1"/>
    <n v="0"/>
    <s v="Replacement"/>
    <m/>
    <x v="3"/>
    <x v="1"/>
    <s v="TRANSFER ARM STUCK"/>
    <x v="3"/>
    <x v="1"/>
    <x v="7"/>
    <x v="0"/>
    <s v="CA"/>
    <x v="56"/>
    <x v="0"/>
    <m/>
    <x v="7"/>
    <m/>
    <m/>
    <m/>
    <s v="0–49"/>
  </r>
  <r>
    <x v="386"/>
    <s v="Anup Agrawal"/>
    <s v="62650"/>
    <s v="ZM1250521CAG00409"/>
    <x v="1"/>
    <n v="16"/>
    <s v="Replacement"/>
    <m/>
    <x v="3"/>
    <x v="1"/>
    <s v="PRESS PAN STUCK"/>
    <x v="7"/>
    <x v="4"/>
    <x v="11"/>
    <x v="0"/>
    <s v="CA"/>
    <x v="34"/>
    <x v="0"/>
    <m/>
    <x v="7"/>
    <m/>
    <m/>
    <m/>
    <s v="0–49"/>
  </r>
  <r>
    <x v="387"/>
    <s v="Dimpal Desai"/>
    <s v="63639"/>
    <s v="ZM1250312CAG00093"/>
    <x v="1"/>
    <n v="0"/>
    <s v="Replacement"/>
    <m/>
    <x v="3"/>
    <x v="1"/>
    <s v="TRANSFER ARM STUCK"/>
    <x v="3"/>
    <x v="1"/>
    <x v="7"/>
    <x v="0"/>
    <s v="CA"/>
    <x v="45"/>
    <x v="0"/>
    <m/>
    <x v="7"/>
    <m/>
    <m/>
    <m/>
    <s v="0–49"/>
  </r>
  <r>
    <x v="388"/>
    <s v="Balwant Bisht"/>
    <s v="62673"/>
    <s v="ZM1250416CAG00194"/>
    <x v="1"/>
    <n v="0"/>
    <s v="Replacement"/>
    <m/>
    <x v="3"/>
    <x v="1"/>
    <s v="TRANSFER ARM STUCK"/>
    <x v="3"/>
    <x v="1"/>
    <x v="5"/>
    <x v="0"/>
    <s v="CA"/>
    <x v="7"/>
    <x v="0"/>
    <m/>
    <x v="7"/>
    <m/>
    <m/>
    <m/>
    <s v="0–49"/>
  </r>
  <r>
    <x v="388"/>
    <s v="Naresh Mudunuru"/>
    <s v="64385"/>
    <s v="ZM1250104CAG0023"/>
    <x v="1"/>
    <n v="0"/>
    <s v="Replacement"/>
    <m/>
    <x v="3"/>
    <x v="1"/>
    <s v="SLURRY DOUGH"/>
    <x v="88"/>
    <x v="17"/>
    <x v="4"/>
    <x v="0"/>
    <s v="CA"/>
    <x v="30"/>
    <x v="0"/>
    <m/>
    <x v="7"/>
    <m/>
    <m/>
    <m/>
    <s v="0–49"/>
  </r>
  <r>
    <x v="389"/>
    <s v="Minal solaskar"/>
    <s v="62660"/>
    <s v="ZM1250312CAW00109"/>
    <x v="1"/>
    <n v="0"/>
    <s v="Replacement"/>
    <m/>
    <x v="3"/>
    <x v="1"/>
    <s v="DISPENSING POSITION NOT CORRECT"/>
    <x v="17"/>
    <x v="6"/>
    <x v="7"/>
    <x v="0"/>
    <s v="CA"/>
    <x v="45"/>
    <x v="0"/>
    <m/>
    <x v="7"/>
    <m/>
    <m/>
    <m/>
    <s v="0–49"/>
  </r>
  <r>
    <x v="389"/>
    <s v="Nirav Ginwala"/>
    <s v="63441"/>
    <s v="ZM1250416CAG00162"/>
    <x v="1"/>
    <n v="0"/>
    <s v="Replacement"/>
    <m/>
    <x v="3"/>
    <x v="1"/>
    <s v="KNEADER TRAY STUCK"/>
    <x v="0"/>
    <x v="0"/>
    <x v="5"/>
    <x v="0"/>
    <s v="CA"/>
    <x v="7"/>
    <x v="0"/>
    <m/>
    <x v="7"/>
    <m/>
    <m/>
    <m/>
    <s v="0–49"/>
  </r>
  <r>
    <x v="390"/>
    <s v="Rupesh Kumar Singh"/>
    <s v="64232"/>
    <s v="ZM1250312CAW00116"/>
    <x v="1"/>
    <n v="0"/>
    <s v="Replacement"/>
    <m/>
    <x v="3"/>
    <x v="1"/>
    <s v="TRANSFER ARM STUCK"/>
    <x v="3"/>
    <x v="1"/>
    <x v="7"/>
    <x v="0"/>
    <s v="CA"/>
    <x v="45"/>
    <x v="0"/>
    <m/>
    <x v="7"/>
    <m/>
    <m/>
    <m/>
    <s v="0–49"/>
  </r>
  <r>
    <x v="391"/>
    <s v="Koustav Mukherjee"/>
    <s v="62773"/>
    <s v="ZM1250312CAG00112"/>
    <x v="1"/>
    <n v="0"/>
    <s v="Replacement"/>
    <m/>
    <x v="3"/>
    <x v="1"/>
    <s v="TRANSFER ARM STUCK"/>
    <x v="3"/>
    <x v="1"/>
    <x v="7"/>
    <x v="0"/>
    <s v="CA"/>
    <x v="45"/>
    <x v="0"/>
    <m/>
    <x v="7"/>
    <m/>
    <m/>
    <m/>
    <s v="0–49"/>
  </r>
  <r>
    <x v="391"/>
    <s v="Vishal Barot"/>
    <s v="63738"/>
    <s v="ZM1250416CAG00191"/>
    <x v="1"/>
    <n v="0"/>
    <s v="Replacement"/>
    <m/>
    <x v="3"/>
    <x v="1"/>
    <s v="TRANSFER ARM STUCK"/>
    <x v="3"/>
    <x v="1"/>
    <x v="5"/>
    <x v="0"/>
    <s v="CA"/>
    <x v="7"/>
    <x v="0"/>
    <m/>
    <x v="7"/>
    <m/>
    <m/>
    <m/>
    <s v="0–49"/>
  </r>
  <r>
    <x v="392"/>
    <s v="Amruta Tajane"/>
    <s v="62997"/>
    <s v="ZM1250311CAG0060"/>
    <x v="1"/>
    <n v="0"/>
    <s v="Replacement"/>
    <m/>
    <x v="3"/>
    <x v="1"/>
    <s v="NOT POWERING ON"/>
    <x v="5"/>
    <x v="3"/>
    <x v="7"/>
    <x v="0"/>
    <s v="CA"/>
    <x v="10"/>
    <x v="0"/>
    <m/>
    <x v="7"/>
    <m/>
    <m/>
    <m/>
    <s v="0–49"/>
  </r>
  <r>
    <x v="392"/>
    <s v="Ritika Kureti"/>
    <s v="62687"/>
    <s v="ZM1250313CAW00097"/>
    <x v="1"/>
    <n v="15"/>
    <s v="Replacement"/>
    <m/>
    <x v="3"/>
    <x v="1"/>
    <s v="TRANSFER ARM STUCK"/>
    <x v="3"/>
    <x v="1"/>
    <x v="7"/>
    <x v="0"/>
    <s v="CA"/>
    <x v="47"/>
    <x v="0"/>
    <m/>
    <x v="7"/>
    <m/>
    <m/>
    <m/>
    <s v="0–49"/>
  </r>
  <r>
    <x v="392"/>
    <s v="Sandeep Mehta"/>
    <s v="63515"/>
    <s v="ZM1250313CAG00125"/>
    <x v="1"/>
    <n v="0"/>
    <s v="Replacement"/>
    <m/>
    <x v="3"/>
    <x v="1"/>
    <s v="TRANSFER ARM STUCK"/>
    <x v="3"/>
    <x v="1"/>
    <x v="7"/>
    <x v="0"/>
    <s v="CA"/>
    <x v="47"/>
    <x v="0"/>
    <m/>
    <x v="7"/>
    <m/>
    <m/>
    <m/>
    <s v="0–49"/>
  </r>
  <r>
    <x v="393"/>
    <s v="Basavaraj Kyadiggeri"/>
    <s v="63958"/>
    <s v="ZM1250313CAW00113"/>
    <x v="1"/>
    <n v="0"/>
    <s v="Replacement"/>
    <m/>
    <x v="3"/>
    <x v="1"/>
    <s v="PRESS PAN STUCK"/>
    <x v="7"/>
    <x v="4"/>
    <x v="7"/>
    <x v="0"/>
    <s v="CA"/>
    <x v="47"/>
    <x v="0"/>
    <m/>
    <x v="7"/>
    <m/>
    <m/>
    <m/>
    <s v="0–49"/>
  </r>
  <r>
    <x v="393"/>
    <s v="Laylaa Tariq"/>
    <s v="62670"/>
    <s v="ZM1250313CAW00088"/>
    <x v="1"/>
    <n v="0"/>
    <s v="Replacement"/>
    <m/>
    <x v="3"/>
    <x v="1"/>
    <s v="PRESS PAN STUCK"/>
    <x v="7"/>
    <x v="4"/>
    <x v="7"/>
    <x v="0"/>
    <s v="CA"/>
    <x v="47"/>
    <x v="0"/>
    <m/>
    <x v="7"/>
    <m/>
    <m/>
    <m/>
    <s v="0–49"/>
  </r>
  <r>
    <x v="393"/>
    <s v="Mamta Nanavati"/>
    <s v="62965"/>
    <s v="ZM1250312CA0050"/>
    <x v="1"/>
    <n v="0"/>
    <s v="Replacement"/>
    <m/>
    <x v="3"/>
    <x v="1"/>
    <s v="NOT POWERING ON"/>
    <x v="5"/>
    <x v="3"/>
    <x v="7"/>
    <x v="0"/>
    <s v="CA"/>
    <x v="45"/>
    <x v="0"/>
    <m/>
    <x v="7"/>
    <m/>
    <m/>
    <m/>
    <s v="0–49"/>
  </r>
  <r>
    <x v="200"/>
    <s v="Aney Hasan"/>
    <s v="62668"/>
    <s v="ZM1250415CAW00132"/>
    <x v="1"/>
    <n v="51"/>
    <s v="Refund with Return"/>
    <m/>
    <x v="3"/>
    <x v="1"/>
    <s v="KNEADER TRAY STUCK"/>
    <x v="0"/>
    <x v="0"/>
    <x v="5"/>
    <x v="0"/>
    <s v="CA"/>
    <x v="17"/>
    <x v="0"/>
    <m/>
    <x v="7"/>
    <m/>
    <m/>
    <m/>
    <s v="50–499"/>
  </r>
  <r>
    <x v="200"/>
    <s v="Sunil Mahbubani"/>
    <s v="63133"/>
    <s v="ZM1250209CAW0027"/>
    <x v="1"/>
    <n v="0"/>
    <s v="Replacement"/>
    <m/>
    <x v="3"/>
    <x v="1"/>
    <s v="NOT POWERING ON"/>
    <x v="5"/>
    <x v="3"/>
    <x v="8"/>
    <x v="0"/>
    <s v="CA"/>
    <x v="11"/>
    <x v="0"/>
    <m/>
    <x v="7"/>
    <m/>
    <m/>
    <m/>
    <s v="0–49"/>
  </r>
  <r>
    <x v="311"/>
    <s v="Sagar deshmukh"/>
    <s v="62661"/>
    <s v="ZM1250416CAW00183"/>
    <x v="1"/>
    <n v="0"/>
    <s v="Refund with Return"/>
    <m/>
    <x v="0"/>
    <x v="1"/>
    <s v="DAMAGED KICKER"/>
    <x v="9"/>
    <x v="1"/>
    <x v="5"/>
    <x v="0"/>
    <s v="CA"/>
    <x v="7"/>
    <x v="0"/>
    <m/>
    <x v="7"/>
    <m/>
    <m/>
    <m/>
    <s v="0–49"/>
  </r>
  <r>
    <x v="200"/>
    <s v="Vidhya Ramachandran"/>
    <s v="65804"/>
    <s v="ZM1250311CAW0046"/>
    <x v="1"/>
    <n v="0"/>
    <s v="Replacement"/>
    <m/>
    <x v="3"/>
    <x v="1"/>
    <s v="PRESS PAN STUCK"/>
    <x v="7"/>
    <x v="4"/>
    <x v="7"/>
    <x v="0"/>
    <s v="CA"/>
    <x v="10"/>
    <x v="0"/>
    <m/>
    <x v="7"/>
    <m/>
    <m/>
    <m/>
    <s v="0–49"/>
  </r>
  <r>
    <x v="200"/>
    <s v="Anubhav Gupta"/>
    <s v="63308"/>
    <s v="ZM1250310CAW0045"/>
    <x v="1"/>
    <n v="0"/>
    <s v="Replacement"/>
    <m/>
    <x v="3"/>
    <x v="1"/>
    <s v="LIMITED RECIPE OPTION"/>
    <x v="101"/>
    <x v="15"/>
    <x v="7"/>
    <x v="0"/>
    <s v="CA"/>
    <x v="56"/>
    <x v="0"/>
    <m/>
    <x v="7"/>
    <m/>
    <m/>
    <m/>
    <s v="0–49"/>
  </r>
  <r>
    <x v="200"/>
    <s v="Nidhi-Gaurav"/>
    <s v="63435"/>
    <s v="ZM1250209CAW00015"/>
    <x v="1"/>
    <n v="0"/>
    <s v="Replacement"/>
    <m/>
    <x v="3"/>
    <x v="1"/>
    <s v="NOT POWERING ON"/>
    <x v="5"/>
    <x v="3"/>
    <x v="8"/>
    <x v="0"/>
    <s v="CA"/>
    <x v="11"/>
    <x v="0"/>
    <m/>
    <x v="7"/>
    <m/>
    <m/>
    <m/>
    <s v="0–49"/>
  </r>
  <r>
    <x v="200"/>
    <s v="Sachin Agarwal"/>
    <s v="63407"/>
    <s v="ZM1250310CAW0062"/>
    <x v="1"/>
    <n v="0"/>
    <s v="Replacement"/>
    <m/>
    <x v="3"/>
    <x v="1"/>
    <s v="PRESS PAN STUCK"/>
    <x v="7"/>
    <x v="4"/>
    <x v="7"/>
    <x v="0"/>
    <s v="CA"/>
    <x v="56"/>
    <x v="0"/>
    <m/>
    <x v="7"/>
    <m/>
    <m/>
    <m/>
    <s v="0–49"/>
  </r>
  <r>
    <x v="200"/>
    <s v="Sandeep Mann"/>
    <s v="63328"/>
    <s v="ZM1250310CAW0048"/>
    <x v="1"/>
    <n v="0"/>
    <s v="Replacement"/>
    <m/>
    <x v="3"/>
    <x v="1"/>
    <s v="PRESS PAN STUCK"/>
    <x v="7"/>
    <x v="4"/>
    <x v="7"/>
    <x v="0"/>
    <s v="CA"/>
    <x v="56"/>
    <x v="0"/>
    <m/>
    <x v="7"/>
    <m/>
    <m/>
    <m/>
    <s v="0–49"/>
  </r>
  <r>
    <x v="394"/>
    <s v="Yashdeep Dwivedi"/>
    <s v="65798"/>
    <s v="ZM1250417CAG00327"/>
    <x v="1"/>
    <n v="10"/>
    <s v="Replacement"/>
    <m/>
    <x v="3"/>
    <x v="1"/>
    <s v="TRANSFER ARM STUCK"/>
    <x v="3"/>
    <x v="1"/>
    <x v="5"/>
    <x v="0"/>
    <s v="CA"/>
    <x v="16"/>
    <x v="0"/>
    <m/>
    <x v="7"/>
    <m/>
    <m/>
    <m/>
    <s v="0–49"/>
  </r>
  <r>
    <x v="394"/>
    <s v="Yashdeep Dwivedi"/>
    <s v="65798"/>
    <s v="ZM1250209CAW0021"/>
    <x v="1"/>
    <n v="0"/>
    <s v="Replacement"/>
    <m/>
    <x v="3"/>
    <x v="1"/>
    <s v="SLAVE COMMUNICATION ERROR"/>
    <x v="18"/>
    <x v="3"/>
    <x v="8"/>
    <x v="0"/>
    <s v="CA"/>
    <x v="11"/>
    <x v="0"/>
    <m/>
    <x v="7"/>
    <m/>
    <m/>
    <m/>
    <s v="0–49"/>
  </r>
  <r>
    <x v="394"/>
    <s v="Danish Siddiqui  "/>
    <s v="63212"/>
    <s v="ZM1250310CAW0067"/>
    <x v="1"/>
    <n v="0"/>
    <s v="Replacement"/>
    <m/>
    <x v="3"/>
    <x v="1"/>
    <s v="LOUD KNEADING NOISE"/>
    <x v="32"/>
    <x v="0"/>
    <x v="7"/>
    <x v="0"/>
    <s v="CA"/>
    <x v="56"/>
    <x v="0"/>
    <m/>
    <x v="7"/>
    <m/>
    <m/>
    <m/>
    <s v="0–49"/>
  </r>
  <r>
    <x v="394"/>
    <s v="Danish Siddiqui"/>
    <s v="63212"/>
    <s v="ZM1250209CAG00107"/>
    <x v="1"/>
    <n v="0"/>
    <s v="Replacement"/>
    <m/>
    <x v="3"/>
    <x v="1"/>
    <s v="TRANSFER ARM STUCK"/>
    <x v="3"/>
    <x v="1"/>
    <x v="8"/>
    <x v="0"/>
    <s v="CA"/>
    <x v="11"/>
    <x v="0"/>
    <m/>
    <x v="7"/>
    <m/>
    <m/>
    <m/>
    <s v="0–49"/>
  </r>
  <r>
    <x v="394"/>
    <s v="Unmesh Vhatkar"/>
    <s v="63145"/>
    <s v="ZM1250209CAW0034"/>
    <x v="1"/>
    <n v="0"/>
    <s v="Replacement"/>
    <m/>
    <x v="3"/>
    <x v="1"/>
    <s v="NOT POWERING ON"/>
    <x v="5"/>
    <x v="3"/>
    <x v="8"/>
    <x v="0"/>
    <s v="CA"/>
    <x v="11"/>
    <x v="0"/>
    <m/>
    <x v="7"/>
    <m/>
    <m/>
    <m/>
    <s v="0–49"/>
  </r>
  <r>
    <x v="394"/>
    <s v="Priya Raju"/>
    <s v="63277"/>
    <s v="ZM1250310CAW0068"/>
    <x v="1"/>
    <n v="0"/>
    <s v="Replacement"/>
    <m/>
    <x v="3"/>
    <x v="1"/>
    <s v="FAILED TO UPDATE FIRMWARE OTA"/>
    <x v="28"/>
    <x v="15"/>
    <x v="7"/>
    <x v="0"/>
    <s v="CA"/>
    <x v="56"/>
    <x v="0"/>
    <m/>
    <x v="7"/>
    <m/>
    <m/>
    <m/>
    <s v="0–49"/>
  </r>
  <r>
    <x v="394"/>
    <s v="Qusai Poonawala"/>
    <s v="63323"/>
    <s v="ZM1250109CAW0035"/>
    <x v="1"/>
    <n v="0"/>
    <s v="Replacement"/>
    <m/>
    <x v="3"/>
    <x v="1"/>
    <s v="PANS NOT HEATING"/>
    <x v="24"/>
    <x v="4"/>
    <x v="4"/>
    <x v="0"/>
    <s v="CA"/>
    <x v="11"/>
    <x v="0"/>
    <m/>
    <x v="7"/>
    <m/>
    <m/>
    <m/>
    <s v="0–49"/>
  </r>
  <r>
    <x v="394"/>
    <s v="Amber Saeed"/>
    <s v="63641"/>
    <s v="ZM1250415CAW00128"/>
    <x v="1"/>
    <n v="0"/>
    <s v="Replacement"/>
    <m/>
    <x v="3"/>
    <x v="1"/>
    <s v="PRESS PAN STUCK"/>
    <x v="7"/>
    <x v="4"/>
    <x v="5"/>
    <x v="0"/>
    <s v="CA"/>
    <x v="17"/>
    <x v="0"/>
    <m/>
    <x v="7"/>
    <m/>
    <m/>
    <m/>
    <s v="0–49"/>
  </r>
  <r>
    <x v="394"/>
    <s v="Nupur Pandey"/>
    <s v="63280"/>
    <s v="ZM1250310CAW0065"/>
    <x v="1"/>
    <n v="0"/>
    <s v="Replacement"/>
    <m/>
    <x v="3"/>
    <x v="1"/>
    <s v="LEAKAGE"/>
    <x v="10"/>
    <x v="6"/>
    <x v="7"/>
    <x v="0"/>
    <s v="CA"/>
    <x v="56"/>
    <x v="0"/>
    <m/>
    <x v="7"/>
    <m/>
    <m/>
    <m/>
    <s v="0–49"/>
  </r>
  <r>
    <x v="394"/>
    <s v="Bharadwaj Chivukula"/>
    <s v="63168"/>
    <s v="ZM1250312CAW0085"/>
    <x v="1"/>
    <n v="0"/>
    <s v="Replacement"/>
    <m/>
    <x v="3"/>
    <x v="1"/>
    <s v="PRESS PAN STUCK"/>
    <x v="7"/>
    <x v="4"/>
    <x v="7"/>
    <x v="0"/>
    <s v="CA"/>
    <x v="45"/>
    <x v="0"/>
    <m/>
    <x v="7"/>
    <m/>
    <m/>
    <m/>
    <s v="0–49"/>
  </r>
  <r>
    <x v="394"/>
    <s v="Priyanka Mathampalli"/>
    <s v="62962"/>
    <s v="ZM1250310CAW00042"/>
    <x v="1"/>
    <n v="0"/>
    <s v="Replacement"/>
    <m/>
    <x v="3"/>
    <x v="1"/>
    <s v="NOT POWERING ON"/>
    <x v="5"/>
    <x v="3"/>
    <x v="7"/>
    <x v="0"/>
    <s v="CA"/>
    <x v="56"/>
    <x v="0"/>
    <m/>
    <x v="7"/>
    <m/>
    <m/>
    <m/>
    <s v="0–49"/>
  </r>
  <r>
    <x v="394"/>
    <s v="Adwait Muthal"/>
    <s v="63367"/>
    <s v="ZM1250209CAW00052"/>
    <x v="1"/>
    <n v="0"/>
    <s v="Replacement"/>
    <m/>
    <x v="3"/>
    <x v="1"/>
    <s v="FAILED TO UPDATE FIRMWARE OTA"/>
    <x v="28"/>
    <x v="15"/>
    <x v="8"/>
    <x v="0"/>
    <s v="CA"/>
    <x v="11"/>
    <x v="0"/>
    <m/>
    <x v="7"/>
    <m/>
    <m/>
    <m/>
    <s v="0–49"/>
  </r>
  <r>
    <x v="395"/>
    <s v="Manu Rekhi"/>
    <s v="65800"/>
    <s v="ZM1250209CAW00051"/>
    <x v="1"/>
    <n v="0"/>
    <s v="Replacement"/>
    <m/>
    <x v="3"/>
    <x v="1"/>
    <s v="NOT POWERING ON"/>
    <x v="5"/>
    <x v="3"/>
    <x v="8"/>
    <x v="0"/>
    <s v="CA"/>
    <x v="11"/>
    <x v="0"/>
    <m/>
    <x v="7"/>
    <m/>
    <m/>
    <m/>
    <s v="0–49"/>
  </r>
  <r>
    <x v="396"/>
    <s v="Sapna Parikh"/>
    <s v="62818"/>
    <s v="ZM1250313CAG00066"/>
    <x v="1"/>
    <n v="0"/>
    <s v="Refund with Return"/>
    <m/>
    <x v="3"/>
    <x v="1"/>
    <s v="FAILED TO UPDATE FIRMWARE OTA"/>
    <x v="28"/>
    <x v="15"/>
    <x v="7"/>
    <x v="0"/>
    <s v="CA"/>
    <x v="47"/>
    <x v="0"/>
    <m/>
    <x v="7"/>
    <m/>
    <m/>
    <m/>
    <s v="0–49"/>
  </r>
  <r>
    <x v="397"/>
    <s v="Kaavya Karanam"/>
    <s v="62959"/>
    <s v="ZM1250213CAG00120"/>
    <x v="1"/>
    <n v="0"/>
    <s v="Replacement"/>
    <m/>
    <x v="3"/>
    <x v="1"/>
    <s v="TRANSFER ARM STUCK"/>
    <x v="3"/>
    <x v="1"/>
    <x v="8"/>
    <x v="0"/>
    <s v="CA"/>
    <x v="47"/>
    <x v="0"/>
    <m/>
    <x v="7"/>
    <m/>
    <m/>
    <m/>
    <s v="0–49"/>
  </r>
  <r>
    <x v="397"/>
    <s v="Shashank Shekhar"/>
    <s v="63080"/>
    <s v="ZM1250310CAG00061"/>
    <x v="1"/>
    <n v="0"/>
    <s v="Replacement"/>
    <m/>
    <x v="3"/>
    <x v="1"/>
    <s v="NOT POWERING ON"/>
    <x v="5"/>
    <x v="3"/>
    <x v="7"/>
    <x v="0"/>
    <s v="CA"/>
    <x v="56"/>
    <x v="0"/>
    <m/>
    <x v="7"/>
    <m/>
    <m/>
    <m/>
    <s v="0–49"/>
  </r>
  <r>
    <x v="397"/>
    <s v="Nitish Natu"/>
    <s v="62899"/>
    <s v="ZM1250416CAG00180"/>
    <x v="1"/>
    <n v="0"/>
    <s v="Replacement"/>
    <m/>
    <x v="3"/>
    <x v="1"/>
    <s v="PARTIALLY UNCOOKED"/>
    <x v="30"/>
    <x v="17"/>
    <x v="5"/>
    <x v="0"/>
    <s v="CA"/>
    <x v="7"/>
    <x v="0"/>
    <m/>
    <x v="7"/>
    <m/>
    <m/>
    <m/>
    <s v="0–4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5-05-01T00:00:00"/>
    <n v="2025"/>
    <s v="May"/>
    <n v="138"/>
  </r>
  <r>
    <d v="2025-06-01T00:00:00"/>
    <n v="2025"/>
    <s v="Jun"/>
    <n v="1004"/>
  </r>
  <r>
    <d v="2025-07-01T00:00:00"/>
    <n v="2025"/>
    <s v="Jul"/>
    <n v="1081"/>
  </r>
  <r>
    <d v="2025-08-01T00:00:00"/>
    <n v="2025"/>
    <s v="Aug"/>
    <n v="956"/>
  </r>
  <r>
    <d v="2025-09-01T00:00:00"/>
    <n v="2025"/>
    <s v="Sep"/>
    <n v="840"/>
  </r>
  <r>
    <d v="2025-10-01T00:00:00"/>
    <n v="2025"/>
    <s v="Oct"/>
    <n v="921"/>
  </r>
  <r>
    <d v="2025-11-01T00:00:00"/>
    <n v="2025"/>
    <s v="Nov"/>
    <n v="1742"/>
  </r>
  <r>
    <d v="2025-12-01T00:00:00"/>
    <n v="2025"/>
    <s v="Dec"/>
    <n v="2242"/>
  </r>
  <r>
    <d v="2026-01-01T00:00:00"/>
    <n v="2026"/>
    <s v="Jan"/>
    <n v="278"/>
  </r>
  <r>
    <d v="2026-02-01T00:00:00"/>
    <n v="2026"/>
    <s v="Feb"/>
    <n v="786"/>
  </r>
  <r>
    <d v="2026-03-01T00:00:00"/>
    <n v="2026"/>
    <s v="Mar"/>
    <n v="598"/>
  </r>
  <r>
    <d v="2026-04-01T00:00:00"/>
    <n v="2026"/>
    <s v="Apr"/>
    <n v="733"/>
  </r>
  <r>
    <d v="2026-05-01T00:00:00"/>
    <n v="2026"/>
    <s v="May"/>
    <n v="616"/>
  </r>
  <r>
    <d v="2026-06-01T00:00:00"/>
    <n v="2026"/>
    <s v="Jun"/>
    <n v="0"/>
  </r>
  <r>
    <d v="2026-07-01T00:00:00"/>
    <n v="2026"/>
    <s v="Jul"/>
    <n v="0"/>
  </r>
  <r>
    <d v="2026-08-01T00:00:00"/>
    <n v="2026"/>
    <s v="Aug"/>
    <n v="0"/>
  </r>
  <r>
    <d v="2026-09-01T00:00:00"/>
    <n v="2026"/>
    <s v="Sep"/>
    <n v="0"/>
  </r>
  <r>
    <d v="2026-10-01T00:00:00"/>
    <n v="2026"/>
    <s v="Oct"/>
    <n v="0"/>
  </r>
  <r>
    <d v="2026-11-01T00:00:00"/>
    <n v="2026"/>
    <s v="Nov"/>
    <n v="0"/>
  </r>
  <r>
    <d v="2026-12-01T00:00:00"/>
    <n v="2026"/>
    <s v="Dec"/>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998A6C-E45D-471B-9BB6-3F549A92A1B9}" name="Product Performance" cacheId="0" applyNumberFormats="0" applyBorderFormats="0" applyFontFormats="0" applyPatternFormats="0" applyAlignmentFormats="0" applyWidthHeightFormats="1" dataCaption="Values" grandTotalCaption="Total RMA Units" updatedVersion="8" minRefreshableVersion="3" itemPrintTitles="1" createdVersion="8" indent="0" compact="0" compactData="0" multipleFieldFilters="0">
  <location ref="B12:S31" firstHeaderRow="1" firstDataRow="3" firstDataCol="2" rowPageCount="4" colPageCount="1"/>
  <pivotFields count="27">
    <pivotField axis="axisPage" compact="0" numFmtId="14" outline="0" multipleItemSelectionAllowed="1" showAll="0" defaultSubtotal="0">
      <items count="398">
        <item x="397"/>
        <item x="396"/>
        <item x="395"/>
        <item x="394"/>
        <item x="200"/>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199"/>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198"/>
        <item x="201"/>
        <item x="202"/>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h="1" x="0"/>
        <item x="1"/>
        <item x="2"/>
        <item x="3"/>
        <item x="4"/>
        <item x="5"/>
        <item x="6"/>
      </items>
    </pivotField>
    <pivotField compact="0" outline="0" showAll="0" defaultSubtotal="0"/>
    <pivotField compact="0" outline="0" showAll="0" defaultSubtotal="0"/>
    <pivotField dataField="1" compact="0" outline="0" showAll="0" defaultSubtotal="0"/>
    <pivotField axis="axisPage" compact="0" outline="0" multipleItemSelectionAllowed="1" showAll="0" defaultSubtotal="0">
      <items count="4">
        <item x="3"/>
        <item x="0"/>
        <item x="2"/>
        <item x="1"/>
      </items>
    </pivotField>
    <pivotField compact="0" outline="0" showAll="0" defaultSubtotal="0"/>
    <pivotField compact="0" outline="0" showAll="0" defaultSubtotal="0"/>
    <pivotField compact="0" outline="0" subtotalTop="0" showAll="0" defaultSubtotal="0"/>
    <pivotField axis="axisCol" compact="0" outline="0" showAll="0" defaultSubtotal="0">
      <items count="12">
        <item x="7"/>
        <item x="6"/>
        <item x="5"/>
        <item x="4"/>
        <item x="3"/>
        <item x="2"/>
        <item x="1"/>
        <item x="0"/>
        <item x="11"/>
        <item x="10"/>
        <item x="9"/>
        <item x="8"/>
      </items>
    </pivotField>
    <pivotField axis="axisCol" compact="0" outline="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axis="axisRow" compact="0" outline="0" showAll="0" defaultSubtotal="0">
      <items count="13">
        <item x="4"/>
        <item x="8"/>
        <item x="7"/>
        <item x="5"/>
        <item x="11"/>
        <item x="10"/>
        <item x="1"/>
        <item x="3"/>
        <item x="9"/>
        <item x="6"/>
        <item x="2"/>
        <item x="0"/>
        <item h="1" x="12"/>
      </items>
    </pivotField>
    <pivotField axis="axisRow" compact="0" outline="0" showAll="0" defaultSubtotal="0">
      <items count="12">
        <item h="1" x="5"/>
        <item h="1" x="8"/>
        <item h="1" x="11"/>
        <item h="1" x="9"/>
        <item h="1" x="7"/>
        <item h="1" x="4"/>
        <item h="1" x="1"/>
        <item h="1" x="3"/>
        <item x="0"/>
        <item x="2"/>
        <item h="1" x="10"/>
        <item h="1" x="6"/>
      </items>
    </pivotField>
    <pivotField compact="0" outline="0" showAll="0" defaultSubtotal="0"/>
    <pivotField compact="0" outline="0" showAll="0" defaultSubtotal="0"/>
    <pivotField axis="axisPage" compact="0" outline="0" multipleItemSelectionAllowed="1" showAll="0" defaultSubtotal="0">
      <items count="3">
        <item x="2"/>
        <item x="0"/>
        <item x="1"/>
      </items>
    </pivotField>
    <pivotField compact="0" outline="0" showAll="0" defaultSubtotal="0"/>
    <pivotField axis="axisPage" compact="0" outline="0" multipleItemSelectionAllowed="1" showAll="0" defaultSubtotal="0">
      <items count="8">
        <item x="5"/>
        <item x="3"/>
        <item x="2"/>
        <item x="4"/>
        <item x="0"/>
        <item x="6"/>
        <item x="1"/>
        <item x="7"/>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4">
        <item x="0"/>
        <item x="1"/>
        <item x="2"/>
        <item x="3"/>
      </items>
    </pivotField>
  </pivotFields>
  <rowFields count="2">
    <field x="14"/>
    <field x="13"/>
  </rowFields>
  <rowItems count="17">
    <i>
      <x v="8"/>
      <x/>
    </i>
    <i r="1">
      <x v="1"/>
    </i>
    <i r="1">
      <x v="2"/>
    </i>
    <i r="1">
      <x v="3"/>
    </i>
    <i r="1">
      <x v="4"/>
    </i>
    <i r="1">
      <x v="5"/>
    </i>
    <i r="1">
      <x v="6"/>
    </i>
    <i r="1">
      <x v="7"/>
    </i>
    <i r="1">
      <x v="8"/>
    </i>
    <i r="1">
      <x v="9"/>
    </i>
    <i r="1">
      <x v="10"/>
    </i>
    <i r="1">
      <x v="11"/>
    </i>
    <i>
      <x v="9"/>
      <x/>
    </i>
    <i r="1">
      <x v="1"/>
    </i>
    <i r="1">
      <x v="2"/>
    </i>
    <i r="1">
      <x v="3"/>
    </i>
    <i t="grand">
      <x/>
    </i>
  </rowItems>
  <colFields count="2">
    <field x="9"/>
    <field x="8"/>
  </colFields>
  <colItems count="16">
    <i>
      <x/>
      <x v="4"/>
    </i>
    <i r="1">
      <x v="5"/>
    </i>
    <i r="1">
      <x v="6"/>
    </i>
    <i r="1">
      <x v="7"/>
    </i>
    <i r="1">
      <x v="8"/>
    </i>
    <i r="1">
      <x v="9"/>
    </i>
    <i r="1">
      <x v="10"/>
    </i>
    <i r="1">
      <x v="11"/>
    </i>
    <i>
      <x v="1"/>
      <x/>
    </i>
    <i r="1">
      <x v="1"/>
    </i>
    <i r="1">
      <x v="2"/>
    </i>
    <i r="1">
      <x v="3"/>
    </i>
    <i r="1">
      <x v="4"/>
    </i>
    <i r="1">
      <x v="5"/>
    </i>
    <i r="1">
      <x v="6"/>
    </i>
    <i t="grand">
      <x/>
    </i>
  </colItems>
  <pageFields count="4">
    <pageField fld="0" hier="-1"/>
    <pageField fld="19" hier="-1"/>
    <pageField fld="17" hier="-1"/>
    <pageField fld="4" hier="-1"/>
  </pageFields>
  <dataFields count="1">
    <dataField name="Count of MachineSerialNumber" fld="3" subtotal="count" baseField="0" baseItem="0"/>
  </dataFields>
  <formats count="28">
    <format dxfId="61">
      <pivotArea grandRow="1" outline="0" collapsedLevelsAreSubtotals="1" fieldPosition="0"/>
    </format>
    <format dxfId="60">
      <pivotArea dataOnly="0" labelOnly="1" grandRow="1" outline="0" fieldPosition="0"/>
    </format>
    <format dxfId="59">
      <pivotArea type="all" dataOnly="0" outline="0" fieldPosition="0"/>
    </format>
    <format dxfId="58">
      <pivotArea outline="0" collapsedLevelsAreSubtotals="1" fieldPosition="0"/>
    </format>
    <format dxfId="57">
      <pivotArea type="origin" dataOnly="0" labelOnly="1" outline="0" fieldPosition="0"/>
    </format>
    <format dxfId="56">
      <pivotArea field="9" type="button" dataOnly="0" labelOnly="1" outline="0" axis="axisCol" fieldPosition="0"/>
    </format>
    <format dxfId="55">
      <pivotArea field="8" type="button" dataOnly="0" labelOnly="1" outline="0" axis="axisCol" fieldPosition="1"/>
    </format>
    <format dxfId="54">
      <pivotArea type="topRight" dataOnly="0" labelOnly="1" outline="0" fieldPosition="0"/>
    </format>
    <format dxfId="53">
      <pivotArea field="14" type="button" dataOnly="0" labelOnly="1" outline="0" axis="axisRow" fieldPosition="0"/>
    </format>
    <format dxfId="52">
      <pivotArea field="13" type="button" dataOnly="0" labelOnly="1" outline="0" axis="axisRow" fieldPosition="1"/>
    </format>
    <format dxfId="51">
      <pivotArea dataOnly="0" labelOnly="1" outline="0" fieldPosition="0">
        <references count="1">
          <reference field="14" count="0"/>
        </references>
      </pivotArea>
    </format>
    <format dxfId="50">
      <pivotArea dataOnly="0" labelOnly="1" grandRow="1" outline="0" fieldPosition="0"/>
    </format>
    <format dxfId="49">
      <pivotArea dataOnly="0" labelOnly="1" outline="0" fieldPosition="0">
        <references count="2">
          <reference field="13" count="0"/>
          <reference field="14" count="1" selected="0">
            <x v="8"/>
          </reference>
        </references>
      </pivotArea>
    </format>
    <format dxfId="48">
      <pivotArea dataOnly="0" labelOnly="1" outline="0" fieldPosition="0">
        <references count="2">
          <reference field="13" count="4">
            <x v="0"/>
            <x v="1"/>
            <x v="2"/>
            <x v="3"/>
          </reference>
          <reference field="14" count="1" selected="0">
            <x v="9"/>
          </reference>
        </references>
      </pivotArea>
    </format>
    <format dxfId="47">
      <pivotArea dataOnly="0" labelOnly="1" outline="0" fieldPosition="0">
        <references count="1">
          <reference field="9" count="0"/>
        </references>
      </pivotArea>
    </format>
    <format dxfId="46">
      <pivotArea dataOnly="0" labelOnly="1" grandCol="1" outline="0" fieldPosition="0"/>
    </format>
    <format dxfId="45">
      <pivotArea dataOnly="0" labelOnly="1" outline="0" fieldPosition="0">
        <references count="2">
          <reference field="8" count="8">
            <x v="4"/>
            <x v="5"/>
            <x v="6"/>
            <x v="7"/>
            <x v="8"/>
            <x v="9"/>
            <x v="10"/>
            <x v="11"/>
          </reference>
          <reference field="9" count="1" selected="0">
            <x v="0"/>
          </reference>
        </references>
      </pivotArea>
    </format>
    <format dxfId="44">
      <pivotArea dataOnly="0" labelOnly="1" outline="0" fieldPosition="0">
        <references count="2">
          <reference field="8" count="7">
            <x v="0"/>
            <x v="1"/>
            <x v="2"/>
            <x v="3"/>
            <x v="4"/>
            <x v="5"/>
            <x v="6"/>
          </reference>
          <reference field="9" count="1" selected="0">
            <x v="1"/>
          </reference>
        </references>
      </pivotArea>
    </format>
    <format dxfId="43">
      <pivotArea field="14" grandCol="1" outline="0" axis="axisRow" fieldPosition="0">
        <references count="2">
          <reference field="13" count="0" selected="0"/>
          <reference field="14" count="0" selected="0"/>
        </references>
      </pivotArea>
    </format>
    <format dxfId="42">
      <pivotArea type="topRight" dataOnly="0" labelOnly="1" outline="0" offset="N1" fieldPosition="0"/>
    </format>
    <format dxfId="41">
      <pivotArea dataOnly="0" labelOnly="1" grandCol="1" outline="0" fieldPosition="0"/>
    </format>
    <format dxfId="40">
      <pivotArea field="14" grandCol="1" outline="0" axis="axisRow" fieldPosition="0">
        <references count="2">
          <reference field="13" count="0" selected="0"/>
          <reference field="14" count="0" selected="0"/>
        </references>
      </pivotArea>
    </format>
    <format dxfId="39">
      <pivotArea field="14" grandCol="1" outline="0" axis="axisRow" fieldPosition="0">
        <references count="2">
          <reference field="13" count="0" selected="0"/>
          <reference field="14" count="0" selected="0"/>
        </references>
      </pivotArea>
    </format>
    <format dxfId="38">
      <pivotArea field="9" grandRow="1" outline="0" axis="axisCol" fieldPosition="0">
        <references count="2">
          <reference field="8" count="0" selected="0"/>
          <reference field="9" count="0" selected="0"/>
        </references>
      </pivotArea>
    </format>
    <format dxfId="37">
      <pivotArea type="topRight" dataOnly="0" labelOnly="1" outline="0" offset="N1" fieldPosition="0"/>
    </format>
    <format dxfId="36">
      <pivotArea dataOnly="0" labelOnly="1" grandCol="1" outline="0" fieldPosition="0"/>
    </format>
    <format dxfId="35">
      <pivotArea type="topRight" dataOnly="0" labelOnly="1" outline="0" offset="N1" fieldPosition="0"/>
    </format>
    <format dxfId="34">
      <pivotArea dataOnly="0" labelOnly="1" grandCol="1" outline="0"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4B78A-039D-49E0-988E-B7B218307E1A}" name="Cummulative Quarterly"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5">
  <location ref="B131:D148" firstHeaderRow="1" firstDataRow="1" firstDataCol="0"/>
  <pivotFields count="4">
    <pivotField compact="0" numFmtId="164" outline="0" subtotalTop="0" showAll="0" defaultSubtotal="0"/>
    <pivotField compact="0" outline="0" subtotalTop="0" showAll="0" defaultSubtotal="0"/>
    <pivotField compact="0" outline="0" subtotalTop="0" showAll="0" defaultSubtotal="0"/>
    <pivotField compact="0" outline="0" subtotalTop="0" showAll="0" defaultSubtotal="0"/>
  </pivotFields>
  <formats count="1">
    <format dxfId="62">
      <pivotArea dataOnly="0" labelOnly="1" outline="0" axis="axisValues" fieldPosition="0"/>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E0D402-04A3-4F50-9067-EDA25AE03A52}" name="Month and Work Week"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chartFormat="14">
  <location ref="B40:E130" firstHeaderRow="1" firstDataRow="1" firstDataCol="3" rowPageCount="2" colPageCount="1"/>
  <pivotFields count="27">
    <pivotField compact="0" numFmtId="14" outline="0" showAll="0" defaultSubtotal="0">
      <items count="398">
        <item x="397"/>
        <item x="396"/>
        <item x="395"/>
        <item x="394"/>
        <item x="200"/>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199"/>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198"/>
        <item x="201"/>
        <item x="202"/>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0"/>
        <item x="1"/>
        <item x="2"/>
        <item x="3"/>
        <item x="4"/>
        <item x="5"/>
        <item x="6"/>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Page" compact="0" outline="0" showAll="0" defaultSubtotal="0">
      <items count="12">
        <item x="7"/>
        <item x="6"/>
        <item x="5"/>
        <item x="4"/>
        <item x="3"/>
        <item x="2"/>
        <item x="1"/>
        <item x="0"/>
        <item x="11"/>
        <item x="10"/>
        <item x="9"/>
        <item x="8"/>
      </items>
    </pivotField>
    <pivotField axis="axisPage" compact="0" outline="0" showAll="0" defaultSubtotal="0">
      <items count="2">
        <item x="1"/>
        <item x="0"/>
      </items>
    </pivotField>
    <pivotField compact="0" outline="0" showAll="0" defaultSubtotal="0"/>
    <pivotField compact="0" outline="0" showAll="0" defaultSubtotal="0"/>
    <pivotField compact="0" outline="0" showAll="0" defaultSubtotal="0"/>
    <pivotField axis="axisRow" compact="0" outline="0" showAll="0" defaultSubtotal="0">
      <items count="13">
        <item x="4"/>
        <item x="8"/>
        <item x="7"/>
        <item x="5"/>
        <item x="11"/>
        <item x="10"/>
        <item x="1"/>
        <item x="3"/>
        <item x="9"/>
        <item x="6"/>
        <item x="2"/>
        <item x="0"/>
        <item x="12"/>
      </items>
    </pivotField>
    <pivotField axis="axisRow" compact="0" outline="0" showAll="0" defaultSubtotal="0">
      <items count="12">
        <item h="1" x="5"/>
        <item h="1" x="8"/>
        <item h="1" x="11"/>
        <item h="1" x="9"/>
        <item h="1" x="7"/>
        <item h="1" x="4"/>
        <item h="1" x="1"/>
        <item h="1" x="3"/>
        <item x="0"/>
        <item x="2"/>
        <item h="1" x="10"/>
        <item h="1" x="6"/>
      </items>
    </pivotField>
    <pivotField compact="0" outline="0" showAll="0" defaultSubtotal="0"/>
    <pivotField axis="axisRow" compact="0" outline="0" showAll="0" defaultSubtotal="0">
      <items count="60">
        <item x="50"/>
        <item x="43"/>
        <item x="6"/>
        <item x="30"/>
        <item x="41"/>
        <item x="25"/>
        <item x="51"/>
        <item x="12"/>
        <item x="11"/>
        <item x="44"/>
        <item x="56"/>
        <item x="10"/>
        <item x="45"/>
        <item x="47"/>
        <item x="58"/>
        <item x="17"/>
        <item x="7"/>
        <item x="16"/>
        <item x="53"/>
        <item x="42"/>
        <item x="54"/>
        <item x="55"/>
        <item x="34"/>
        <item x="40"/>
        <item x="22"/>
        <item x="37"/>
        <item x="29"/>
        <item x="15"/>
        <item x="28"/>
        <item x="31"/>
        <item x="2"/>
        <item x="32"/>
        <item x="33"/>
        <item x="23"/>
        <item x="24"/>
        <item x="35"/>
        <item x="8"/>
        <item x="13"/>
        <item x="21"/>
        <item x="26"/>
        <item x="36"/>
        <item x="14"/>
        <item x="27"/>
        <item x="18"/>
        <item x="9"/>
        <item x="5"/>
        <item x="3"/>
        <item x="38"/>
        <item x="20"/>
        <item x="46"/>
        <item x="0"/>
        <item x="1"/>
        <item x="48"/>
        <item x="52"/>
        <item x="4"/>
        <item x="59"/>
        <item x="39"/>
        <item x="49"/>
        <item x="57"/>
        <item x="1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4">
        <item x="0"/>
        <item x="1"/>
        <item x="2"/>
        <item x="3"/>
      </items>
    </pivotField>
  </pivotFields>
  <rowFields count="3">
    <field x="14"/>
    <field x="13"/>
    <field x="16"/>
  </rowFields>
  <rowItems count="90">
    <i>
      <x v="8"/>
      <x/>
      <x v="3"/>
    </i>
    <i r="2">
      <x v="8"/>
    </i>
    <i r="2">
      <x v="54"/>
    </i>
    <i r="2">
      <x v="56"/>
    </i>
    <i r="1">
      <x v="1"/>
      <x v="7"/>
    </i>
    <i r="2">
      <x v="8"/>
    </i>
    <i r="2">
      <x v="13"/>
    </i>
    <i r="2">
      <x v="20"/>
    </i>
    <i r="2">
      <x v="54"/>
    </i>
    <i r="1">
      <x v="2"/>
      <x v="10"/>
    </i>
    <i r="2">
      <x v="11"/>
    </i>
    <i r="2">
      <x v="12"/>
    </i>
    <i r="2">
      <x v="13"/>
    </i>
    <i r="2">
      <x v="54"/>
    </i>
    <i r="1">
      <x v="3"/>
      <x v="14"/>
    </i>
    <i r="2">
      <x v="15"/>
    </i>
    <i r="2">
      <x v="16"/>
    </i>
    <i r="2">
      <x v="17"/>
    </i>
    <i r="2">
      <x v="18"/>
    </i>
    <i r="2">
      <x v="21"/>
    </i>
    <i r="1">
      <x v="4"/>
      <x v="12"/>
    </i>
    <i r="2">
      <x v="14"/>
    </i>
    <i r="2">
      <x v="18"/>
    </i>
    <i r="2">
      <x v="19"/>
    </i>
    <i r="2">
      <x v="21"/>
    </i>
    <i r="2">
      <x v="22"/>
    </i>
    <i r="2">
      <x v="23"/>
    </i>
    <i r="2">
      <x v="24"/>
    </i>
    <i r="2">
      <x v="50"/>
    </i>
    <i r="1">
      <x v="5"/>
      <x v="2"/>
    </i>
    <i r="2">
      <x v="6"/>
    </i>
    <i r="2">
      <x v="23"/>
    </i>
    <i r="2">
      <x v="24"/>
    </i>
    <i r="2">
      <x v="25"/>
    </i>
    <i r="2">
      <x v="26"/>
    </i>
    <i r="2">
      <x v="27"/>
    </i>
    <i r="2">
      <x v="28"/>
    </i>
    <i r="2">
      <x v="53"/>
    </i>
    <i r="1">
      <x v="6"/>
      <x v="28"/>
    </i>
    <i r="2">
      <x v="29"/>
    </i>
    <i r="2">
      <x v="30"/>
    </i>
    <i r="2">
      <x v="31"/>
    </i>
    <i r="2">
      <x v="32"/>
    </i>
    <i r="2">
      <x v="56"/>
    </i>
    <i r="1">
      <x v="7"/>
      <x v="24"/>
    </i>
    <i r="2">
      <x v="33"/>
    </i>
    <i r="2">
      <x v="34"/>
    </i>
    <i r="2">
      <x v="35"/>
    </i>
    <i r="2">
      <x v="36"/>
    </i>
    <i r="2">
      <x v="37"/>
    </i>
    <i r="2">
      <x v="43"/>
    </i>
    <i r="2">
      <x v="54"/>
    </i>
    <i r="1">
      <x v="8"/>
      <x v="37"/>
    </i>
    <i r="2">
      <x v="38"/>
    </i>
    <i r="2">
      <x v="39"/>
    </i>
    <i r="2">
      <x v="40"/>
    </i>
    <i r="2">
      <x v="41"/>
    </i>
    <i r="2">
      <x v="42"/>
    </i>
    <i r="2">
      <x v="49"/>
    </i>
    <i r="2">
      <x v="54"/>
    </i>
    <i r="1">
      <x v="9"/>
      <x v="42"/>
    </i>
    <i r="2">
      <x v="43"/>
    </i>
    <i r="2">
      <x v="44"/>
    </i>
    <i r="2">
      <x v="49"/>
    </i>
    <i r="2">
      <x v="54"/>
    </i>
    <i r="2">
      <x v="56"/>
    </i>
    <i r="1">
      <x v="10"/>
      <x v="45"/>
    </i>
    <i r="2">
      <x v="46"/>
    </i>
    <i r="2">
      <x v="47"/>
    </i>
    <i r="1">
      <x v="11"/>
      <x v="48"/>
    </i>
    <i r="2">
      <x v="50"/>
    </i>
    <i r="2">
      <x v="51"/>
    </i>
    <i r="2">
      <x v="52"/>
    </i>
    <i r="2">
      <x v="54"/>
    </i>
    <i r="2">
      <x v="56"/>
    </i>
    <i r="1">
      <x v="12"/>
      <x v="27"/>
    </i>
    <i r="2">
      <x v="51"/>
    </i>
    <i r="2">
      <x v="59"/>
    </i>
    <i>
      <x v="9"/>
      <x/>
      <x v="1"/>
    </i>
    <i r="2">
      <x v="2"/>
    </i>
    <i r="2">
      <x v="3"/>
    </i>
    <i r="2">
      <x v="4"/>
    </i>
    <i r="2">
      <x v="9"/>
    </i>
    <i r="2">
      <x v="54"/>
    </i>
    <i r="2">
      <x v="56"/>
    </i>
    <i r="1">
      <x v="1"/>
      <x v="5"/>
    </i>
    <i r="2">
      <x v="7"/>
    </i>
    <i r="2">
      <x v="8"/>
    </i>
    <i r="1">
      <x v="2"/>
      <x v="11"/>
    </i>
    <i r="1">
      <x v="3"/>
      <x v="17"/>
    </i>
  </rowItems>
  <colItems count="1">
    <i/>
  </colItems>
  <pageFields count="2">
    <pageField fld="9" hier="-1"/>
    <pageField fld="8" hier="-1"/>
  </pageFields>
  <dataFields count="1">
    <dataField name="Count of MachineSerialNumber" fld="3" subtotal="count" baseField="0" baseItem="0"/>
  </dataFields>
  <chartFormats count="84">
    <chartFormat chart="3" format="111" series="1">
      <pivotArea type="data" outline="0" fieldPosition="0">
        <references count="3">
          <reference field="4294967294" count="1" selected="0">
            <x v="0"/>
          </reference>
          <reference field="8" count="1" selected="0">
            <x v="4"/>
          </reference>
          <reference field="9" count="1" selected="0">
            <x v="0"/>
          </reference>
        </references>
      </pivotArea>
    </chartFormat>
    <chartFormat chart="3" format="112" series="1">
      <pivotArea type="data" outline="0" fieldPosition="0">
        <references count="3">
          <reference field="4294967294" count="1" selected="0">
            <x v="0"/>
          </reference>
          <reference field="8" count="1" selected="0">
            <x v="5"/>
          </reference>
          <reference field="9" count="1" selected="0">
            <x v="0"/>
          </reference>
        </references>
      </pivotArea>
    </chartFormat>
    <chartFormat chart="3" format="113" series="1">
      <pivotArea type="data" outline="0" fieldPosition="0">
        <references count="3">
          <reference field="4294967294" count="1" selected="0">
            <x v="0"/>
          </reference>
          <reference field="8" count="1" selected="0">
            <x v="6"/>
          </reference>
          <reference field="9" count="1" selected="0">
            <x v="0"/>
          </reference>
        </references>
      </pivotArea>
    </chartFormat>
    <chartFormat chart="3" format="114" series="1">
      <pivotArea type="data" outline="0" fieldPosition="0">
        <references count="3">
          <reference field="4294967294" count="1" selected="0">
            <x v="0"/>
          </reference>
          <reference field="8" count="1" selected="0">
            <x v="7"/>
          </reference>
          <reference field="9" count="1" selected="0">
            <x v="0"/>
          </reference>
        </references>
      </pivotArea>
    </chartFormat>
    <chartFormat chart="3" format="115" series="1">
      <pivotArea type="data" outline="0" fieldPosition="0">
        <references count="3">
          <reference field="4294967294" count="1" selected="0">
            <x v="0"/>
          </reference>
          <reference field="8" count="1" selected="0">
            <x v="8"/>
          </reference>
          <reference field="9" count="1" selected="0">
            <x v="0"/>
          </reference>
        </references>
      </pivotArea>
    </chartFormat>
    <chartFormat chart="3" format="116" series="1">
      <pivotArea type="data" outline="0" fieldPosition="0">
        <references count="3">
          <reference field="4294967294" count="1" selected="0">
            <x v="0"/>
          </reference>
          <reference field="8" count="1" selected="0">
            <x v="9"/>
          </reference>
          <reference field="9" count="1" selected="0">
            <x v="0"/>
          </reference>
        </references>
      </pivotArea>
    </chartFormat>
    <chartFormat chart="3" format="117" series="1">
      <pivotArea type="data" outline="0" fieldPosition="0">
        <references count="3">
          <reference field="4294967294" count="1" selected="0">
            <x v="0"/>
          </reference>
          <reference field="8" count="1" selected="0">
            <x v="10"/>
          </reference>
          <reference field="9" count="1" selected="0">
            <x v="0"/>
          </reference>
        </references>
      </pivotArea>
    </chartFormat>
    <chartFormat chart="3" format="118" series="1">
      <pivotArea type="data" outline="0" fieldPosition="0">
        <references count="3">
          <reference field="4294967294" count="1" selected="0">
            <x v="0"/>
          </reference>
          <reference field="8" count="1" selected="0">
            <x v="11"/>
          </reference>
          <reference field="9" count="1" selected="0">
            <x v="0"/>
          </reference>
        </references>
      </pivotArea>
    </chartFormat>
    <chartFormat chart="3" format="119" series="1">
      <pivotArea type="data" outline="0" fieldPosition="0">
        <references count="3">
          <reference field="4294967294" count="1" selected="0">
            <x v="0"/>
          </reference>
          <reference field="8" count="1" selected="0">
            <x v="0"/>
          </reference>
          <reference field="9" count="1" selected="0">
            <x v="1"/>
          </reference>
        </references>
      </pivotArea>
    </chartFormat>
    <chartFormat chart="3" format="120" series="1">
      <pivotArea type="data" outline="0" fieldPosition="0">
        <references count="3">
          <reference field="4294967294" count="1" selected="0">
            <x v="0"/>
          </reference>
          <reference field="8" count="1" selected="0">
            <x v="1"/>
          </reference>
          <reference field="9" count="1" selected="0">
            <x v="1"/>
          </reference>
        </references>
      </pivotArea>
    </chartFormat>
    <chartFormat chart="3" format="121" series="1">
      <pivotArea type="data" outline="0" fieldPosition="0">
        <references count="3">
          <reference field="4294967294" count="1" selected="0">
            <x v="0"/>
          </reference>
          <reference field="8" count="1" selected="0">
            <x v="2"/>
          </reference>
          <reference field="9" count="1" selected="0">
            <x v="1"/>
          </reference>
        </references>
      </pivotArea>
    </chartFormat>
    <chartFormat chart="3" format="122" series="1">
      <pivotArea type="data" outline="0" fieldPosition="0">
        <references count="3">
          <reference field="4294967294" count="1" selected="0">
            <x v="0"/>
          </reference>
          <reference field="8" count="1" selected="0">
            <x v="3"/>
          </reference>
          <reference field="9" count="1" selected="0">
            <x v="1"/>
          </reference>
        </references>
      </pivotArea>
    </chartFormat>
    <chartFormat chart="3" format="123" series="1">
      <pivotArea type="data" outline="0" fieldPosition="0">
        <references count="3">
          <reference field="4294967294" count="1" selected="0">
            <x v="0"/>
          </reference>
          <reference field="8" count="1" selected="0">
            <x v="4"/>
          </reference>
          <reference field="9" count="1" selected="0">
            <x v="1"/>
          </reference>
        </references>
      </pivotArea>
    </chartFormat>
    <chartFormat chart="3" format="124" series="1">
      <pivotArea type="data" outline="0" fieldPosition="0">
        <references count="3">
          <reference field="4294967294" count="1" selected="0">
            <x v="0"/>
          </reference>
          <reference field="8" count="1" selected="0">
            <x v="5"/>
          </reference>
          <reference field="9" count="1" selected="0">
            <x v="1"/>
          </reference>
        </references>
      </pivotArea>
    </chartFormat>
    <chartFormat chart="3" format="125" series="1">
      <pivotArea type="data" outline="0" fieldPosition="0">
        <references count="3">
          <reference field="4294967294" count="1" selected="0">
            <x v="0"/>
          </reference>
          <reference field="8" count="1" selected="0">
            <x v="6"/>
          </reference>
          <reference field="9" count="1" selected="0">
            <x v="1"/>
          </reference>
        </references>
      </pivotArea>
    </chartFormat>
    <chartFormat chart="3" format="126" series="1">
      <pivotArea type="data" outline="0" fieldPosition="0">
        <references count="2">
          <reference field="4294967294" count="1" selected="0">
            <x v="0"/>
          </reference>
          <reference field="8" count="1" selected="0">
            <x v="0"/>
          </reference>
        </references>
      </pivotArea>
    </chartFormat>
    <chartFormat chart="3" format="127" series="1">
      <pivotArea type="data" outline="0" fieldPosition="0">
        <references count="2">
          <reference field="4294967294" count="1" selected="0">
            <x v="0"/>
          </reference>
          <reference field="8" count="1" selected="0">
            <x v="1"/>
          </reference>
        </references>
      </pivotArea>
    </chartFormat>
    <chartFormat chart="3" format="128" series="1">
      <pivotArea type="data" outline="0" fieldPosition="0">
        <references count="2">
          <reference field="4294967294" count="1" selected="0">
            <x v="0"/>
          </reference>
          <reference field="8" count="1" selected="0">
            <x v="2"/>
          </reference>
        </references>
      </pivotArea>
    </chartFormat>
    <chartFormat chart="3" format="129" series="1">
      <pivotArea type="data" outline="0" fieldPosition="0">
        <references count="2">
          <reference field="4294967294" count="1" selected="0">
            <x v="0"/>
          </reference>
          <reference field="8" count="1" selected="0">
            <x v="3"/>
          </reference>
        </references>
      </pivotArea>
    </chartFormat>
    <chartFormat chart="3" format="130" series="1">
      <pivotArea type="data" outline="0" fieldPosition="0">
        <references count="2">
          <reference field="4294967294" count="1" selected="0">
            <x v="0"/>
          </reference>
          <reference field="8" count="1" selected="0">
            <x v="4"/>
          </reference>
        </references>
      </pivotArea>
    </chartFormat>
    <chartFormat chart="3" format="131" series="1">
      <pivotArea type="data" outline="0" fieldPosition="0">
        <references count="2">
          <reference field="4294967294" count="1" selected="0">
            <x v="0"/>
          </reference>
          <reference field="8" count="1" selected="0">
            <x v="5"/>
          </reference>
        </references>
      </pivotArea>
    </chartFormat>
    <chartFormat chart="3" format="132" series="1">
      <pivotArea type="data" outline="0" fieldPosition="0">
        <references count="2">
          <reference field="4294967294" count="1" selected="0">
            <x v="0"/>
          </reference>
          <reference field="8" count="1" selected="0">
            <x v="6"/>
          </reference>
        </references>
      </pivotArea>
    </chartFormat>
    <chartFormat chart="3" format="133" series="1">
      <pivotArea type="data" outline="0" fieldPosition="0">
        <references count="2">
          <reference field="4294967294" count="1" selected="0">
            <x v="0"/>
          </reference>
          <reference field="8" count="1" selected="0">
            <x v="7"/>
          </reference>
        </references>
      </pivotArea>
    </chartFormat>
    <chartFormat chart="3" format="134" series="1">
      <pivotArea type="data" outline="0" fieldPosition="0">
        <references count="2">
          <reference field="4294967294" count="1" selected="0">
            <x v="0"/>
          </reference>
          <reference field="8" count="1" selected="0">
            <x v="8"/>
          </reference>
        </references>
      </pivotArea>
    </chartFormat>
    <chartFormat chart="3" format="135" series="1">
      <pivotArea type="data" outline="0" fieldPosition="0">
        <references count="2">
          <reference field="4294967294" count="1" selected="0">
            <x v="0"/>
          </reference>
          <reference field="8" count="1" selected="0">
            <x v="9"/>
          </reference>
        </references>
      </pivotArea>
    </chartFormat>
    <chartFormat chart="3" format="136" series="1">
      <pivotArea type="data" outline="0" fieldPosition="0">
        <references count="2">
          <reference field="4294967294" count="1" selected="0">
            <x v="0"/>
          </reference>
          <reference field="8" count="1" selected="0">
            <x v="10"/>
          </reference>
        </references>
      </pivotArea>
    </chartFormat>
    <chartFormat chart="3" format="137" series="1">
      <pivotArea type="data" outline="0" fieldPosition="0">
        <references count="2">
          <reference field="4294967294" count="1" selected="0">
            <x v="0"/>
          </reference>
          <reference field="8" count="1" selected="0">
            <x v="11"/>
          </reference>
        </references>
      </pivotArea>
    </chartFormat>
    <chartFormat chart="3" format="181" series="1">
      <pivotArea type="data" outline="0" fieldPosition="0">
        <references count="1">
          <reference field="4294967294" count="1" selected="0">
            <x v="0"/>
          </reference>
        </references>
      </pivotArea>
    </chartFormat>
    <chartFormat chart="3" format="247" series="1">
      <pivotArea type="data" outline="0" fieldPosition="0">
        <references count="2">
          <reference field="4294967294" count="1" selected="0">
            <x v="0"/>
          </reference>
          <reference field="9" count="1" selected="0">
            <x v="1"/>
          </reference>
        </references>
      </pivotArea>
    </chartFormat>
    <chartFormat chart="3" format="248" series="1">
      <pivotArea type="data" outline="0" fieldPosition="0">
        <references count="2">
          <reference field="4294967294" count="1" selected="0">
            <x v="0"/>
          </reference>
          <reference field="16" count="1" selected="0">
            <x v="2"/>
          </reference>
        </references>
      </pivotArea>
    </chartFormat>
    <chartFormat chart="3" format="249" series="1">
      <pivotArea type="data" outline="0" fieldPosition="0">
        <references count="2">
          <reference field="4294967294" count="1" selected="0">
            <x v="0"/>
          </reference>
          <reference field="16" count="1" selected="0">
            <x v="3"/>
          </reference>
        </references>
      </pivotArea>
    </chartFormat>
    <chartFormat chart="3" format="250" series="1">
      <pivotArea type="data" outline="0" fieldPosition="0">
        <references count="2">
          <reference field="4294967294" count="1" selected="0">
            <x v="0"/>
          </reference>
          <reference field="16" count="1" selected="0">
            <x v="4"/>
          </reference>
        </references>
      </pivotArea>
    </chartFormat>
    <chartFormat chart="3" format="251" series="1">
      <pivotArea type="data" outline="0" fieldPosition="0">
        <references count="2">
          <reference field="4294967294" count="1" selected="0">
            <x v="0"/>
          </reference>
          <reference field="16" count="1" selected="0">
            <x v="5"/>
          </reference>
        </references>
      </pivotArea>
    </chartFormat>
    <chartFormat chart="3" format="252" series="1">
      <pivotArea type="data" outline="0" fieldPosition="0">
        <references count="2">
          <reference field="4294967294" count="1" selected="0">
            <x v="0"/>
          </reference>
          <reference field="16" count="1" selected="0">
            <x v="6"/>
          </reference>
        </references>
      </pivotArea>
    </chartFormat>
    <chartFormat chart="3" format="253" series="1">
      <pivotArea type="data" outline="0" fieldPosition="0">
        <references count="2">
          <reference field="4294967294" count="1" selected="0">
            <x v="0"/>
          </reference>
          <reference field="16" count="1" selected="0">
            <x v="7"/>
          </reference>
        </references>
      </pivotArea>
    </chartFormat>
    <chartFormat chart="3" format="254" series="1">
      <pivotArea type="data" outline="0" fieldPosition="0">
        <references count="2">
          <reference field="4294967294" count="1" selected="0">
            <x v="0"/>
          </reference>
          <reference field="16" count="1" selected="0">
            <x v="8"/>
          </reference>
        </references>
      </pivotArea>
    </chartFormat>
    <chartFormat chart="3" format="255" series="1">
      <pivotArea type="data" outline="0" fieldPosition="0">
        <references count="2">
          <reference field="4294967294" count="1" selected="0">
            <x v="0"/>
          </reference>
          <reference field="16" count="1" selected="0">
            <x v="9"/>
          </reference>
        </references>
      </pivotArea>
    </chartFormat>
    <chartFormat chart="3" format="256" series="1">
      <pivotArea type="data" outline="0" fieldPosition="0">
        <references count="2">
          <reference field="4294967294" count="1" selected="0">
            <x v="0"/>
          </reference>
          <reference field="16" count="1" selected="0">
            <x v="10"/>
          </reference>
        </references>
      </pivotArea>
    </chartFormat>
    <chartFormat chart="3" format="257" series="1">
      <pivotArea type="data" outline="0" fieldPosition="0">
        <references count="2">
          <reference field="4294967294" count="1" selected="0">
            <x v="0"/>
          </reference>
          <reference field="16" count="1" selected="0">
            <x v="11"/>
          </reference>
        </references>
      </pivotArea>
    </chartFormat>
    <chartFormat chart="3" format="258" series="1">
      <pivotArea type="data" outline="0" fieldPosition="0">
        <references count="2">
          <reference field="4294967294" count="1" selected="0">
            <x v="0"/>
          </reference>
          <reference field="16" count="1" selected="0">
            <x v="12"/>
          </reference>
        </references>
      </pivotArea>
    </chartFormat>
    <chartFormat chart="3" format="259" series="1">
      <pivotArea type="data" outline="0" fieldPosition="0">
        <references count="2">
          <reference field="4294967294" count="1" selected="0">
            <x v="0"/>
          </reference>
          <reference field="16" count="1" selected="0">
            <x v="13"/>
          </reference>
        </references>
      </pivotArea>
    </chartFormat>
    <chartFormat chart="3" format="260" series="1">
      <pivotArea type="data" outline="0" fieldPosition="0">
        <references count="2">
          <reference field="4294967294" count="1" selected="0">
            <x v="0"/>
          </reference>
          <reference field="16" count="1" selected="0">
            <x v="14"/>
          </reference>
        </references>
      </pivotArea>
    </chartFormat>
    <chartFormat chart="3" format="261" series="1">
      <pivotArea type="data" outline="0" fieldPosition="0">
        <references count="2">
          <reference field="4294967294" count="1" selected="0">
            <x v="0"/>
          </reference>
          <reference field="16" count="1" selected="0">
            <x v="15"/>
          </reference>
        </references>
      </pivotArea>
    </chartFormat>
    <chartFormat chart="3" format="262" series="1">
      <pivotArea type="data" outline="0" fieldPosition="0">
        <references count="2">
          <reference field="4294967294" count="1" selected="0">
            <x v="0"/>
          </reference>
          <reference field="16" count="1" selected="0">
            <x v="16"/>
          </reference>
        </references>
      </pivotArea>
    </chartFormat>
    <chartFormat chart="3" format="263" series="1">
      <pivotArea type="data" outline="0" fieldPosition="0">
        <references count="2">
          <reference field="4294967294" count="1" selected="0">
            <x v="0"/>
          </reference>
          <reference field="16" count="1" selected="0">
            <x v="17"/>
          </reference>
        </references>
      </pivotArea>
    </chartFormat>
    <chartFormat chart="3" format="264" series="1">
      <pivotArea type="data" outline="0" fieldPosition="0">
        <references count="2">
          <reference field="4294967294" count="1" selected="0">
            <x v="0"/>
          </reference>
          <reference field="16" count="1" selected="0">
            <x v="18"/>
          </reference>
        </references>
      </pivotArea>
    </chartFormat>
    <chartFormat chart="3" format="265" series="1">
      <pivotArea type="data" outline="0" fieldPosition="0">
        <references count="2">
          <reference field="4294967294" count="1" selected="0">
            <x v="0"/>
          </reference>
          <reference field="16" count="1" selected="0">
            <x v="19"/>
          </reference>
        </references>
      </pivotArea>
    </chartFormat>
    <chartFormat chart="3" format="266" series="1">
      <pivotArea type="data" outline="0" fieldPosition="0">
        <references count="2">
          <reference field="4294967294" count="1" selected="0">
            <x v="0"/>
          </reference>
          <reference field="16" count="1" selected="0">
            <x v="20"/>
          </reference>
        </references>
      </pivotArea>
    </chartFormat>
    <chartFormat chart="3" format="267" series="1">
      <pivotArea type="data" outline="0" fieldPosition="0">
        <references count="2">
          <reference field="4294967294" count="1" selected="0">
            <x v="0"/>
          </reference>
          <reference field="16" count="1" selected="0">
            <x v="21"/>
          </reference>
        </references>
      </pivotArea>
    </chartFormat>
    <chartFormat chart="3" format="268" series="1">
      <pivotArea type="data" outline="0" fieldPosition="0">
        <references count="2">
          <reference field="4294967294" count="1" selected="0">
            <x v="0"/>
          </reference>
          <reference field="16" count="1" selected="0">
            <x v="22"/>
          </reference>
        </references>
      </pivotArea>
    </chartFormat>
    <chartFormat chart="3" format="269" series="1">
      <pivotArea type="data" outline="0" fieldPosition="0">
        <references count="2">
          <reference field="4294967294" count="1" selected="0">
            <x v="0"/>
          </reference>
          <reference field="16" count="1" selected="0">
            <x v="23"/>
          </reference>
        </references>
      </pivotArea>
    </chartFormat>
    <chartFormat chart="3" format="270" series="1">
      <pivotArea type="data" outline="0" fieldPosition="0">
        <references count="2">
          <reference field="4294967294" count="1" selected="0">
            <x v="0"/>
          </reference>
          <reference field="16" count="1" selected="0">
            <x v="24"/>
          </reference>
        </references>
      </pivotArea>
    </chartFormat>
    <chartFormat chart="3" format="271" series="1">
      <pivotArea type="data" outline="0" fieldPosition="0">
        <references count="2">
          <reference field="4294967294" count="1" selected="0">
            <x v="0"/>
          </reference>
          <reference field="16" count="1" selected="0">
            <x v="25"/>
          </reference>
        </references>
      </pivotArea>
    </chartFormat>
    <chartFormat chart="3" format="272" series="1">
      <pivotArea type="data" outline="0" fieldPosition="0">
        <references count="2">
          <reference field="4294967294" count="1" selected="0">
            <x v="0"/>
          </reference>
          <reference field="16" count="1" selected="0">
            <x v="26"/>
          </reference>
        </references>
      </pivotArea>
    </chartFormat>
    <chartFormat chart="3" format="273" series="1">
      <pivotArea type="data" outline="0" fieldPosition="0">
        <references count="2">
          <reference field="4294967294" count="1" selected="0">
            <x v="0"/>
          </reference>
          <reference field="16" count="1" selected="0">
            <x v="27"/>
          </reference>
        </references>
      </pivotArea>
    </chartFormat>
    <chartFormat chart="3" format="274" series="1">
      <pivotArea type="data" outline="0" fieldPosition="0">
        <references count="2">
          <reference field="4294967294" count="1" selected="0">
            <x v="0"/>
          </reference>
          <reference field="16" count="1" selected="0">
            <x v="28"/>
          </reference>
        </references>
      </pivotArea>
    </chartFormat>
    <chartFormat chart="3" format="275" series="1">
      <pivotArea type="data" outline="0" fieldPosition="0">
        <references count="2">
          <reference field="4294967294" count="1" selected="0">
            <x v="0"/>
          </reference>
          <reference field="16" count="1" selected="0">
            <x v="29"/>
          </reference>
        </references>
      </pivotArea>
    </chartFormat>
    <chartFormat chart="3" format="276" series="1">
      <pivotArea type="data" outline="0" fieldPosition="0">
        <references count="2">
          <reference field="4294967294" count="1" selected="0">
            <x v="0"/>
          </reference>
          <reference field="16" count="1" selected="0">
            <x v="30"/>
          </reference>
        </references>
      </pivotArea>
    </chartFormat>
    <chartFormat chart="3" format="277" series="1">
      <pivotArea type="data" outline="0" fieldPosition="0">
        <references count="2">
          <reference field="4294967294" count="1" selected="0">
            <x v="0"/>
          </reference>
          <reference field="16" count="1" selected="0">
            <x v="31"/>
          </reference>
        </references>
      </pivotArea>
    </chartFormat>
    <chartFormat chart="3" format="278" series="1">
      <pivotArea type="data" outline="0" fieldPosition="0">
        <references count="2">
          <reference field="4294967294" count="1" selected="0">
            <x v="0"/>
          </reference>
          <reference field="16" count="1" selected="0">
            <x v="32"/>
          </reference>
        </references>
      </pivotArea>
    </chartFormat>
    <chartFormat chart="3" format="279" series="1">
      <pivotArea type="data" outline="0" fieldPosition="0">
        <references count="2">
          <reference field="4294967294" count="1" selected="0">
            <x v="0"/>
          </reference>
          <reference field="16" count="1" selected="0">
            <x v="33"/>
          </reference>
        </references>
      </pivotArea>
    </chartFormat>
    <chartFormat chart="3" format="280" series="1">
      <pivotArea type="data" outline="0" fieldPosition="0">
        <references count="2">
          <reference field="4294967294" count="1" selected="0">
            <x v="0"/>
          </reference>
          <reference field="16" count="1" selected="0">
            <x v="34"/>
          </reference>
        </references>
      </pivotArea>
    </chartFormat>
    <chartFormat chart="3" format="281" series="1">
      <pivotArea type="data" outline="0" fieldPosition="0">
        <references count="2">
          <reference field="4294967294" count="1" selected="0">
            <x v="0"/>
          </reference>
          <reference field="16" count="1" selected="0">
            <x v="35"/>
          </reference>
        </references>
      </pivotArea>
    </chartFormat>
    <chartFormat chart="3" format="282" series="1">
      <pivotArea type="data" outline="0" fieldPosition="0">
        <references count="2">
          <reference field="4294967294" count="1" selected="0">
            <x v="0"/>
          </reference>
          <reference field="16" count="1" selected="0">
            <x v="36"/>
          </reference>
        </references>
      </pivotArea>
    </chartFormat>
    <chartFormat chart="3" format="283" series="1">
      <pivotArea type="data" outline="0" fieldPosition="0">
        <references count="2">
          <reference field="4294967294" count="1" selected="0">
            <x v="0"/>
          </reference>
          <reference field="16" count="1" selected="0">
            <x v="37"/>
          </reference>
        </references>
      </pivotArea>
    </chartFormat>
    <chartFormat chart="3" format="284" series="1">
      <pivotArea type="data" outline="0" fieldPosition="0">
        <references count="2">
          <reference field="4294967294" count="1" selected="0">
            <x v="0"/>
          </reference>
          <reference field="16" count="1" selected="0">
            <x v="38"/>
          </reference>
        </references>
      </pivotArea>
    </chartFormat>
    <chartFormat chart="3" format="285" series="1">
      <pivotArea type="data" outline="0" fieldPosition="0">
        <references count="2">
          <reference field="4294967294" count="1" selected="0">
            <x v="0"/>
          </reference>
          <reference field="16" count="1" selected="0">
            <x v="39"/>
          </reference>
        </references>
      </pivotArea>
    </chartFormat>
    <chartFormat chart="3" format="286" series="1">
      <pivotArea type="data" outline="0" fieldPosition="0">
        <references count="2">
          <reference field="4294967294" count="1" selected="0">
            <x v="0"/>
          </reference>
          <reference field="16" count="1" selected="0">
            <x v="40"/>
          </reference>
        </references>
      </pivotArea>
    </chartFormat>
    <chartFormat chart="3" format="287" series="1">
      <pivotArea type="data" outline="0" fieldPosition="0">
        <references count="2">
          <reference field="4294967294" count="1" selected="0">
            <x v="0"/>
          </reference>
          <reference field="16" count="1" selected="0">
            <x v="41"/>
          </reference>
        </references>
      </pivotArea>
    </chartFormat>
    <chartFormat chart="3" format="288" series="1">
      <pivotArea type="data" outline="0" fieldPosition="0">
        <references count="2">
          <reference field="4294967294" count="1" selected="0">
            <x v="0"/>
          </reference>
          <reference field="16" count="1" selected="0">
            <x v="42"/>
          </reference>
        </references>
      </pivotArea>
    </chartFormat>
    <chartFormat chart="3" format="289" series="1">
      <pivotArea type="data" outline="0" fieldPosition="0">
        <references count="2">
          <reference field="4294967294" count="1" selected="0">
            <x v="0"/>
          </reference>
          <reference field="16" count="1" selected="0">
            <x v="43"/>
          </reference>
        </references>
      </pivotArea>
    </chartFormat>
    <chartFormat chart="3" format="290" series="1">
      <pivotArea type="data" outline="0" fieldPosition="0">
        <references count="2">
          <reference field="4294967294" count="1" selected="0">
            <x v="0"/>
          </reference>
          <reference field="16" count="1" selected="0">
            <x v="44"/>
          </reference>
        </references>
      </pivotArea>
    </chartFormat>
    <chartFormat chart="3" format="291" series="1">
      <pivotArea type="data" outline="0" fieldPosition="0">
        <references count="2">
          <reference field="4294967294" count="1" selected="0">
            <x v="0"/>
          </reference>
          <reference field="16" count="1" selected="0">
            <x v="45"/>
          </reference>
        </references>
      </pivotArea>
    </chartFormat>
    <chartFormat chart="3" format="292" series="1">
      <pivotArea type="data" outline="0" fieldPosition="0">
        <references count="2">
          <reference field="4294967294" count="1" selected="0">
            <x v="0"/>
          </reference>
          <reference field="16" count="1" selected="0">
            <x v="46"/>
          </reference>
        </references>
      </pivotArea>
    </chartFormat>
    <chartFormat chart="3" format="293" series="1">
      <pivotArea type="data" outline="0" fieldPosition="0">
        <references count="2">
          <reference field="4294967294" count="1" selected="0">
            <x v="0"/>
          </reference>
          <reference field="16" count="1" selected="0">
            <x v="47"/>
          </reference>
        </references>
      </pivotArea>
    </chartFormat>
    <chartFormat chart="3" format="294" series="1">
      <pivotArea type="data" outline="0" fieldPosition="0">
        <references count="2">
          <reference field="4294967294" count="1" selected="0">
            <x v="0"/>
          </reference>
          <reference field="16" count="1" selected="0">
            <x v="48"/>
          </reference>
        </references>
      </pivotArea>
    </chartFormat>
    <chartFormat chart="3" format="295" series="1">
      <pivotArea type="data" outline="0" fieldPosition="0">
        <references count="2">
          <reference field="4294967294" count="1" selected="0">
            <x v="0"/>
          </reference>
          <reference field="16" count="1" selected="0">
            <x v="49"/>
          </reference>
        </references>
      </pivotArea>
    </chartFormat>
    <chartFormat chart="3" format="296" series="1">
      <pivotArea type="data" outline="0" fieldPosition="0">
        <references count="2">
          <reference field="4294967294" count="1" selected="0">
            <x v="0"/>
          </reference>
          <reference field="16" count="1" selected="0">
            <x v="50"/>
          </reference>
        </references>
      </pivotArea>
    </chartFormat>
    <chartFormat chart="3" format="297" series="1">
      <pivotArea type="data" outline="0" fieldPosition="0">
        <references count="2">
          <reference field="4294967294" count="1" selected="0">
            <x v="0"/>
          </reference>
          <reference field="16" count="1" selected="0">
            <x v="51"/>
          </reference>
        </references>
      </pivotArea>
    </chartFormat>
    <chartFormat chart="3" format="298" series="1">
      <pivotArea type="data" outline="0" fieldPosition="0">
        <references count="2">
          <reference field="4294967294" count="1" selected="0">
            <x v="0"/>
          </reference>
          <reference field="16" count="1" selected="0">
            <x v="52"/>
          </reference>
        </references>
      </pivotArea>
    </chartFormat>
    <chartFormat chart="3" format="299" series="1">
      <pivotArea type="data" outline="0" fieldPosition="0">
        <references count="2">
          <reference field="4294967294" count="1" selected="0">
            <x v="0"/>
          </reference>
          <reference field="16" count="1" selected="0">
            <x v="53"/>
          </reference>
        </references>
      </pivotArea>
    </chartFormat>
    <chartFormat chart="3" format="300" series="1">
      <pivotArea type="data" outline="0" fieldPosition="0">
        <references count="2">
          <reference field="4294967294" count="1" selected="0">
            <x v="0"/>
          </reference>
          <reference field="16" count="1" selected="0">
            <x v="54"/>
          </reference>
        </references>
      </pivotArea>
    </chartFormat>
    <chartFormat chart="3" format="301" series="1">
      <pivotArea type="data" outline="0" fieldPosition="0">
        <references count="2">
          <reference field="4294967294" count="1" selected="0">
            <x v="0"/>
          </reference>
          <reference field="16" count="1" selected="0">
            <x v="56"/>
          </reference>
        </references>
      </pivotArea>
    </chartFormat>
    <chartFormat chart="6" format="303"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922C92-E010-483F-A003-DA8FC283CCEB}" name="Failure Catego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BA2:BB13" firstHeaderRow="1" firstDataRow="1" firstDataCol="1"/>
  <pivotFields count="27">
    <pivotField compact="0" numFmtId="14" outline="0" showAll="0" defaultSubtotal="0">
      <items count="398">
        <item x="397"/>
        <item x="396"/>
        <item x="395"/>
        <item x="394"/>
        <item x="200"/>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199"/>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198"/>
        <item x="201"/>
        <item x="202"/>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0"/>
        <item x="1"/>
        <item x="2"/>
        <item x="3"/>
        <item x="4"/>
        <item x="5"/>
        <item x="6"/>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items count="12">
        <item x="7"/>
        <item x="6"/>
        <item x="5"/>
        <item x="4"/>
        <item x="3"/>
        <item x="2"/>
        <item x="1"/>
        <item x="0"/>
        <item x="11"/>
        <item x="10"/>
        <item x="9"/>
        <item x="8"/>
      </items>
    </pivotField>
    <pivotField compact="0" outline="0" showAll="0" defaultSubtotal="0">
      <items count="2">
        <item x="1"/>
        <item x="0"/>
      </items>
    </pivotField>
    <pivotField compact="0" outline="0" subtotalTop="0" showAll="0" defaultSubtotal="0"/>
    <pivotField compact="0" outline="0" subtotalTop="0" showAll="0" defaultSubtotal="0"/>
    <pivotField axis="axisRow" compact="0" outline="0" subtotalTop="0" showAll="0" measureFilter="1" sortType="descending" defaultSubtotal="0">
      <items count="23">
        <item x="8"/>
        <item x="22"/>
        <item x="16"/>
        <item x="7"/>
        <item x="21"/>
        <item x="12"/>
        <item x="14"/>
        <item x="13"/>
        <item x="3"/>
        <item x="17"/>
        <item x="6"/>
        <item x="1"/>
        <item x="0"/>
        <item x="5"/>
        <item x="20"/>
        <item x="15"/>
        <item x="9"/>
        <item x="2"/>
        <item x="4"/>
        <item x="10"/>
        <item x="11"/>
        <item x="18"/>
        <item x="19"/>
      </items>
      <autoSortScope>
        <pivotArea dataOnly="0" outline="0" fieldPosition="0">
          <references count="1">
            <reference field="4294967294" count="1" selected="0">
              <x v="0"/>
            </reference>
          </references>
        </pivotArea>
      </autoSortScope>
    </pivotField>
    <pivotField compact="0" outline="0" showAll="0" defaultSubtotal="0">
      <items count="13">
        <item x="4"/>
        <item x="8"/>
        <item x="7"/>
        <item x="5"/>
        <item x="11"/>
        <item x="10"/>
        <item x="1"/>
        <item x="3"/>
        <item x="9"/>
        <item x="6"/>
        <item x="2"/>
        <item x="0"/>
        <item x="12"/>
      </items>
    </pivotField>
    <pivotField compact="0" outline="0" showAll="0" defaultSubtotal="0">
      <items count="12">
        <item h="1" x="5"/>
        <item h="1" x="8"/>
        <item h="1" x="11"/>
        <item h="1" x="9"/>
        <item h="1" x="7"/>
        <item h="1" x="4"/>
        <item h="1" x="1"/>
        <item h="1" x="3"/>
        <item x="0"/>
        <item x="2"/>
        <item h="1" x="10"/>
        <item h="1" x="6"/>
      </items>
    </pivotField>
    <pivotField compact="0" outline="0" showAll="0" defaultSubtotal="0"/>
    <pivotField compact="0" outline="0" showAll="0" defaultSubtotal="0"/>
    <pivotField compact="0" outline="0" multipleItemSelectionAllowed="1"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4">
        <item x="0"/>
        <item x="1"/>
        <item x="2"/>
        <item x="3"/>
      </items>
    </pivotField>
  </pivotFields>
  <rowFields count="1">
    <field x="12"/>
  </rowFields>
  <rowItems count="11">
    <i>
      <x v="11"/>
    </i>
    <i>
      <x v="8"/>
    </i>
    <i>
      <x v="12"/>
    </i>
    <i>
      <x v="2"/>
    </i>
    <i>
      <x v="10"/>
    </i>
    <i>
      <x v="9"/>
    </i>
    <i>
      <x v="13"/>
    </i>
    <i>
      <x v="18"/>
    </i>
    <i>
      <x v="6"/>
    </i>
    <i>
      <x v="16"/>
    </i>
    <i t="grand">
      <x/>
    </i>
  </rowItems>
  <colItems count="1">
    <i/>
  </colItems>
  <dataFields count="1">
    <dataField name="Count of MachineSerialNumber" fld="3" subtotal="count" baseField="0" baseItem="0"/>
  </dataFields>
  <chartFormats count="3">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E9DF45-42B2-46CD-948E-FB132FB99D2F}" name="Failure Mod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0">
  <location ref="BD2:BE13" firstHeaderRow="1" firstDataRow="1" firstDataCol="1"/>
  <pivotFields count="27">
    <pivotField compact="0" numFmtId="14" outline="0" showAll="0" defaultSubtotal="0">
      <items count="398">
        <item x="397"/>
        <item x="396"/>
        <item x="395"/>
        <item x="394"/>
        <item x="200"/>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199"/>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198"/>
        <item x="201"/>
        <item x="202"/>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0"/>
        <item x="1"/>
        <item x="2"/>
        <item x="3"/>
        <item x="4"/>
        <item x="5"/>
        <item x="6"/>
      </items>
    </pivotField>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multipleItemSelectionAllowed="1" showAll="0" defaultSubtotal="0">
      <items count="12">
        <item x="7"/>
        <item x="6"/>
        <item x="5"/>
        <item x="4"/>
        <item x="3"/>
        <item x="2"/>
        <item x="1"/>
        <item x="0"/>
        <item x="11"/>
        <item x="10"/>
        <item x="9"/>
        <item x="8"/>
      </items>
    </pivotField>
    <pivotField compact="0" outline="0" multipleItemSelectionAllowed="1" showAll="0" defaultSubtotal="0">
      <items count="2">
        <item x="1"/>
        <item x="0"/>
      </items>
    </pivotField>
    <pivotField compact="0" outline="0" subtotalTop="0" showAll="0" defaultSubtotal="0"/>
    <pivotField axis="axisRow" compact="0" outline="0" subtotalTop="0" showAll="0" measureFilter="1" sortType="descending" defaultSubtotal="0">
      <items count="175">
        <item x="173"/>
        <item x="54"/>
        <item x="92"/>
        <item x="29"/>
        <item x="60"/>
        <item x="138"/>
        <item x="70"/>
        <item x="135"/>
        <item x="149"/>
        <item x="44"/>
        <item x="152"/>
        <item x="129"/>
        <item x="20"/>
        <item x="112"/>
        <item x="122"/>
        <item x="156"/>
        <item x="8"/>
        <item x="99"/>
        <item x="98"/>
        <item x="117"/>
        <item x="153"/>
        <item x="11"/>
        <item x="48"/>
        <item x="19"/>
        <item x="143"/>
        <item x="147"/>
        <item x="71"/>
        <item x="85"/>
        <item x="41"/>
        <item x="111"/>
        <item x="141"/>
        <item x="107"/>
        <item x="51"/>
        <item x="77"/>
        <item x="163"/>
        <item x="88"/>
        <item x="139"/>
        <item x="150"/>
        <item x="167"/>
        <item x="84"/>
        <item x="79"/>
        <item x="151"/>
        <item x="100"/>
        <item x="81"/>
        <item x="67"/>
        <item x="12"/>
        <item x="28"/>
        <item x="109"/>
        <item x="58"/>
        <item x="96"/>
        <item x="64"/>
        <item x="113"/>
        <item x="120"/>
        <item x="124"/>
        <item x="76"/>
        <item x="26"/>
        <item x="145"/>
        <item x="46"/>
        <item x="119"/>
        <item x="56"/>
        <item x="160"/>
        <item x="25"/>
        <item x="78"/>
        <item x="73"/>
        <item x="15"/>
        <item x="86"/>
        <item x="154"/>
        <item x="17"/>
        <item x="114"/>
        <item x="82"/>
        <item x="148"/>
        <item x="49"/>
        <item x="165"/>
        <item x="106"/>
        <item x="9"/>
        <item x="87"/>
        <item x="3"/>
        <item x="1"/>
        <item x="2"/>
        <item x="102"/>
        <item x="65"/>
        <item x="130"/>
        <item x="32"/>
        <item x="0"/>
        <item x="121"/>
        <item x="10"/>
        <item x="142"/>
        <item x="116"/>
        <item x="31"/>
        <item x="13"/>
        <item x="104"/>
        <item x="89"/>
        <item x="91"/>
        <item x="55"/>
        <item x="68"/>
        <item x="93"/>
        <item x="170"/>
        <item x="52"/>
        <item x="108"/>
        <item x="62"/>
        <item x="53"/>
        <item x="61"/>
        <item x="136"/>
        <item x="34"/>
        <item x="63"/>
        <item x="80"/>
        <item x="127"/>
        <item x="131"/>
        <item x="132"/>
        <item x="161"/>
        <item x="162"/>
        <item x="168"/>
        <item x="5"/>
        <item x="158"/>
        <item x="90"/>
        <item x="24"/>
        <item x="57"/>
        <item x="94"/>
        <item x="66"/>
        <item x="39"/>
        <item x="36"/>
        <item x="7"/>
        <item x="126"/>
        <item x="43"/>
        <item x="164"/>
        <item x="6"/>
        <item x="166"/>
        <item x="101"/>
        <item x="171"/>
        <item x="118"/>
        <item x="115"/>
        <item x="40"/>
        <item x="30"/>
        <item x="157"/>
        <item x="59"/>
        <item x="155"/>
        <item x="172"/>
        <item x="69"/>
        <item x="133"/>
        <item x="74"/>
        <item x="97"/>
        <item x="42"/>
        <item x="18"/>
        <item x="140"/>
        <item x="38"/>
        <item x="159"/>
        <item x="37"/>
        <item x="22"/>
        <item x="14"/>
        <item x="95"/>
        <item x="105"/>
        <item x="50"/>
        <item x="27"/>
        <item x="75"/>
        <item x="45"/>
        <item x="21"/>
        <item x="103"/>
        <item x="128"/>
        <item x="16"/>
        <item x="47"/>
        <item x="83"/>
        <item x="134"/>
        <item x="137"/>
        <item x="33"/>
        <item x="110"/>
        <item x="174"/>
        <item x="123"/>
        <item x="125"/>
        <item x="23"/>
        <item x="146"/>
        <item x="144"/>
        <item x="72"/>
        <item x="35"/>
        <item x="169"/>
        <item x="4"/>
      </items>
      <autoSortScope>
        <pivotArea dataOnly="0" outline="0" fieldPosition="0">
          <references count="1">
            <reference field="4294967294" count="1" selected="0">
              <x v="0"/>
            </reference>
          </references>
        </pivotArea>
      </autoSortScope>
    </pivotField>
    <pivotField compact="0" outline="0" subtotalTop="0" showAll="0" measureFilter="1" sortType="descending" defaultSubtotal="0">
      <autoSortScope>
        <pivotArea dataOnly="0" outline="0" fieldPosition="0">
          <references count="2">
            <reference field="4294967294" count="1" selected="0">
              <x v="0"/>
            </reference>
            <reference field="9" count="1" selected="0">
              <x v="0"/>
            </reference>
          </references>
        </pivotArea>
      </autoSortScope>
    </pivotField>
    <pivotField compact="0" outline="0" multipleItemSelectionAllowed="1" showAll="0" defaultSubtotal="0">
      <items count="13">
        <item x="4"/>
        <item x="8"/>
        <item x="7"/>
        <item x="5"/>
        <item x="11"/>
        <item x="10"/>
        <item x="1"/>
        <item x="3"/>
        <item x="9"/>
        <item x="6"/>
        <item x="2"/>
        <item x="0"/>
        <item x="12"/>
      </items>
    </pivotField>
    <pivotField compact="0" outline="0" showAll="0" defaultSubtotal="0">
      <items count="12">
        <item h="1" x="5"/>
        <item h="1" x="8"/>
        <item h="1" x="11"/>
        <item h="1" x="9"/>
        <item h="1" x="7"/>
        <item h="1" x="4"/>
        <item h="1" x="1"/>
        <item h="1" x="3"/>
        <item x="0"/>
        <item x="2"/>
        <item h="1" x="10"/>
        <item h="1" x="6"/>
      </items>
    </pivotField>
    <pivotField compact="0" outline="0" showAll="0" defaultSubtotal="0"/>
    <pivotField compact="0" outline="0" showAll="0" defaultSubtotal="0"/>
    <pivotField compact="0" outline="0" multipleItemSelectionAllowed="1" showAll="0" defaultSubtotal="0"/>
    <pivotField compact="0" outline="0" showAll="0" defaultSubtotal="0"/>
    <pivotField compact="0" outline="0" multipleItemSelectionAllowed="1"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4">
        <item x="0"/>
        <item x="1"/>
        <item x="2"/>
        <item x="3"/>
      </items>
    </pivotField>
  </pivotFields>
  <rowFields count="1">
    <field x="11"/>
  </rowFields>
  <rowItems count="11">
    <i>
      <x v="112"/>
    </i>
    <i>
      <x v="76"/>
    </i>
    <i>
      <x v="2"/>
    </i>
    <i>
      <x v="77"/>
    </i>
    <i>
      <x v="132"/>
    </i>
    <i>
      <x v="74"/>
    </i>
    <i>
      <x v="78"/>
    </i>
    <i>
      <x v="16"/>
    </i>
    <i>
      <x v="83"/>
    </i>
    <i>
      <x v="121"/>
    </i>
    <i t="grand">
      <x/>
    </i>
  </rowItems>
  <colItems count="1">
    <i/>
  </colItems>
  <dataFields count="1">
    <dataField name="Count of MachineSerialNumber" fld="3" subtotal="count" baseField="0" baseItem="0"/>
  </dataFields>
  <chartFormats count="2">
    <chartFormat chart="14" format="4"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filters count="2">
    <filter fld="12" type="count" evalOrder="-1" id="1" iMeasureFld="0">
      <autoFilter ref="A1">
        <filterColumn colId="0">
          <top10 val="10" filterVal="10"/>
        </filterColumn>
      </autoFilter>
    </filter>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6C06D35C-77E9-4FF0-9EF2-D3EFE80D500F}" autoFormatId="16" applyNumberFormats="0" applyBorderFormats="0" applyFontFormats="0" applyPatternFormats="0" applyAlignmentFormats="0" applyWidthHeightFormats="0">
  <queryTableRefresh nextId="81">
    <queryTableFields count="24">
      <queryTableField id="1" name="Issue Reported Date" tableColumnId="1"/>
      <queryTableField id="2" name="Customer's Name" tableColumnId="2"/>
      <queryTableField id="3" name="Order#" tableColumnId="3"/>
      <queryTableField id="4" name="MachineSerialNumber" tableColumnId="4"/>
      <queryTableField id="8" name="Replacement Type" tableColumnId="8"/>
      <queryTableField id="6" name="Roti Count" tableColumnId="6"/>
      <queryTableField id="5" name="Return Type" tableColumnId="5"/>
      <queryTableField id="79" name="Replacement SO" tableColumnId="21"/>
      <queryTableField id="14" name="Request Month" tableColumnId="14"/>
      <queryTableField id="15" name="Year" tableColumnId="15"/>
      <queryTableField id="49" name="Failure.Keyword" tableColumnId="23"/>
      <queryTableField id="50" name="Failure.Failure Mode" tableColumnId="24"/>
      <queryTableField id="51" name="Failure.Failure Category" tableColumnId="25"/>
      <queryTableField id="16" name="Shipment Month" tableColumnId="16"/>
      <queryTableField id="19" name="Shipped Year" tableColumnId="17"/>
      <queryTableField id="20" name="CA/ME" tableColumnId="18"/>
      <queryTableField id="21" name="WW Code" tableColumnId="19"/>
      <queryTableField id="22" name="MC Type" tableColumnId="20"/>
      <queryTableField id="9" name="RMA Lines" tableColumnId="9"/>
      <queryTableField id="7" name="Status" tableColumnId="7"/>
      <queryTableField id="11" name="Fee Amount" tableColumnId="11"/>
      <queryTableField id="12" name="Is Shipment Initiated" tableColumnId="12"/>
      <queryTableField id="13" name="SO Return Status" tableColumnId="13"/>
      <queryTableField id="43" name="Roti Count Group"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3" xr16:uid="{60A4EC36-A1C0-4677-BE46-986EBF30DF48}" autoFormatId="16" applyNumberFormats="0" applyBorderFormats="0" applyFontFormats="0" applyPatternFormats="0" applyAlignmentFormats="0" applyWidthHeightFormats="0">
  <queryTableRefresh nextId="10">
    <queryTableFields count="7">
      <queryTableField id="1" name="Issue Reported Date" tableColumnId="1"/>
      <queryTableField id="2" name="Customer's Name" tableColumnId="2"/>
      <queryTableField id="3" name="Order#" tableColumnId="3"/>
      <queryTableField id="4" name="MachineSerialNumber" tableColumnId="4"/>
      <queryTableField id="5" name="Return Type" tableColumnId="5"/>
      <queryTableField id="6" name="Roti Count" tableColumnId="6"/>
      <queryTableField id="9" name="Notes_Clea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2" xr16:uid="{210F943D-70D7-4D50-8A64-AC15BB197A1F}" autoFormatId="16" applyNumberFormats="0" applyBorderFormats="0" applyFontFormats="0" applyPatternFormats="0" applyAlignmentFormats="0" applyWidthHeightFormats="0">
  <queryTableRefresh nextId="5">
    <queryTableFields count="3">
      <queryTableField id="1" name="Keyword" tableColumnId="1"/>
      <queryTableField id="2" name="Failure Mode" tableColumnId="2"/>
      <queryTableField id="3" name="Failure Category"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8F0A712B-F57A-4733-B188-5AEA13A8CE1F}" autoFormatId="16" applyNumberFormats="0" applyBorderFormats="0" applyFontFormats="0" applyPatternFormats="0" applyAlignmentFormats="0" applyWidthHeightFormats="0">
  <queryTableRefresh nextId="25">
    <queryTableFields count="15">
      <queryTableField id="1" name="Issue Reported Date" tableColumnId="1"/>
      <queryTableField id="2" name="Customer's Name" tableColumnId="2"/>
      <queryTableField id="3" name="Order#" tableColumnId="3"/>
      <queryTableField id="4" name="MachineSerialNumber" tableColumnId="4"/>
      <queryTableField id="8" name="Replacement Type" tableColumnId="8"/>
      <queryTableField id="6" name="Roti Count" tableColumnId="6"/>
      <queryTableField id="5" name="Return Type" tableColumnId="5"/>
      <queryTableField id="23" name="Replacement SO" tableColumnId="15"/>
      <queryTableField id="7" name="Status" tableColumnId="7"/>
      <queryTableField id="9" name="RMA Lines" tableColumnId="9"/>
      <queryTableField id="11" name="Fee Amount" tableColumnId="11"/>
      <queryTableField id="12" name="Is Shipment Initiated" tableColumnId="12"/>
      <queryTableField id="13" name="SO Return Status" tableColumnId="13"/>
      <queryTableField id="16" name="Notes" tableColumnId="10"/>
      <queryTableField id="17" name="Notes_Clean"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Month" xr10:uid="{2D14A6B0-964B-4BB8-890D-569B83272C1A}" sourceName="Request Month">
  <pivotTables>
    <pivotTable tabId="12" name="Failure Category"/>
    <pivotTable tabId="5" name="Month and Work Week"/>
    <pivotTable tabId="12" name="Failure Mode"/>
  </pivotTables>
  <data>
    <tabular pivotCacheId="582034299">
      <items count="12">
        <i x="7" s="1"/>
        <i x="6" s="1"/>
        <i x="5" s="1"/>
        <i x="4" s="1"/>
        <i x="3" s="1"/>
        <i x="2" s="1"/>
        <i x="1" s="1"/>
        <i x="0" s="1"/>
        <i x="11" s="1"/>
        <i x="10" s="1"/>
        <i x="9"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457FA39-FF05-48AC-A6CD-4488ED7E44F5}" sourceName="Year">
  <pivotTables>
    <pivotTable tabId="12" name="Failure Category"/>
    <pivotTable tabId="5" name="Month and Work Week"/>
    <pivotTable tabId="12" name="Failure Mode"/>
  </pivotTables>
  <data>
    <tabular pivotCacheId="58203429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Month" xr10:uid="{B47571F5-F36B-40F8-AC01-381887029745}" sourceName="Shipment Month">
  <pivotTables>
    <pivotTable tabId="12" name="Failure Category"/>
    <pivotTable tabId="5" name="Month and Work Week"/>
    <pivotTable tabId="12" name="Failure Mode"/>
  </pivotTables>
  <data>
    <tabular pivotCacheId="582034299">
      <items count="13">
        <i x="4" s="1"/>
        <i x="8" s="1"/>
        <i x="7" s="1"/>
        <i x="5" s="1"/>
        <i x="11" s="1"/>
        <i x="10" s="1"/>
        <i x="1" s="1"/>
        <i x="3" s="1"/>
        <i x="9" s="1"/>
        <i x="6" s="1"/>
        <i x="2" s="1"/>
        <i x="0" s="1"/>
        <i x="1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ed_Year" xr10:uid="{72FB913B-3C65-4F60-9B87-E0B57C934976}" sourceName="Shipped Year">
  <pivotTables>
    <pivotTable tabId="12" name="Failure Category"/>
    <pivotTable tabId="5" name="Month and Work Week"/>
    <pivotTable tabId="12" name="Failure Mode"/>
  </pivotTables>
  <data>
    <tabular pivotCacheId="582034299" showMissing="0">
      <items count="12">
        <i x="5"/>
        <i x="8"/>
        <i x="11"/>
        <i x="9"/>
        <i x="7"/>
        <i x="4"/>
        <i x="1"/>
        <i x="3"/>
        <i x="0" s="1"/>
        <i x="2" s="1"/>
        <i x="10"/>
        <i x="6"/>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 Month" xr10:uid="{BF8B31FF-6F7A-4BA1-9432-1141C7D28CEB}" cache="Slicer_Request_Month" caption="Issue Month" style="SlicerStyleLight5" rowHeight="247650"/>
  <slicer name="Year" xr10:uid="{D7DCE44D-570E-44BE-A38B-7784E4F47584}" cache="Slicer_Year" caption="Issue Year" style="SlicerStyleLight5" rowHeight="247650"/>
  <slicer name="Shipment Month" xr10:uid="{099D2270-24BA-4EB0-BADC-2E1BD9240284}" cache="Slicer_Shipment_Month" caption="Shipment Month" startItem="7" style="SlicerStyleLight5" rowHeight="247650"/>
  <slicer name="Shipped Year" xr10:uid="{A942F840-DE09-421D-8273-31B35B02E912}" cache="Slicer_Shipped_Year" caption="Shipped Year" startItem="6"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06F78D0-1FE6-4191-AB80-00261955B6BF}" name="Odoo_Combined" displayName="Odoo_Combined" ref="A1:X4094" tableType="queryTable" totalsRowShown="0">
  <tableColumns count="24">
    <tableColumn id="1" xr3:uid="{02530BF7-2B0F-403D-80E6-D162FD26CBCD}" uniqueName="1" name="Issue Reported Date" queryTableFieldId="1" dataDxfId="33"/>
    <tableColumn id="2" xr3:uid="{94097ADC-05F5-42E6-BFD6-3C664F3454D5}" uniqueName="2" name="Customer's Name" queryTableFieldId="2" dataDxfId="32"/>
    <tableColumn id="3" xr3:uid="{0840881A-74CD-4602-A819-65B5523D1B23}" uniqueName="3" name="Order#" queryTableFieldId="3" dataDxfId="31"/>
    <tableColumn id="4" xr3:uid="{CBAFEA57-0ED0-4170-9D46-C498DC26D4BB}" uniqueName="4" name="MachineSerialNumber" queryTableFieldId="4" dataDxfId="30"/>
    <tableColumn id="8" xr3:uid="{9BAE0492-857D-41A1-952F-56E2F4854F67}" uniqueName="8" name="Replacement Type" queryTableFieldId="8" dataDxfId="29"/>
    <tableColumn id="6" xr3:uid="{F2ABA02D-91A5-4163-9954-40B65202773F}" uniqueName="6" name="Roti Count" queryTableFieldId="6" dataDxfId="28"/>
    <tableColumn id="5" xr3:uid="{4B5E7674-34B7-4F55-8FAE-4B321536F3AA}" uniqueName="5" name="Return Type" queryTableFieldId="5" dataDxfId="27"/>
    <tableColumn id="21" xr3:uid="{988884FF-4B06-4588-9AE3-68822C4C8328}" uniqueName="21" name="Replacement SO" queryTableFieldId="79"/>
    <tableColumn id="14" xr3:uid="{440B0DB8-3EC3-4E81-A974-D1037929F2C9}" uniqueName="14" name="Request Month" queryTableFieldId="14"/>
    <tableColumn id="15" xr3:uid="{E7253495-B732-482F-98C3-01CC62DB24CD}" uniqueName="15" name="Year" queryTableFieldId="15"/>
    <tableColumn id="23" xr3:uid="{FB25D448-2199-436E-8BAB-E81E23E6AAFF}" uniqueName="23" name="Failure.Keyword" queryTableFieldId="49"/>
    <tableColumn id="24" xr3:uid="{2395C744-AF78-4E76-9D8E-F8DFB4B79CFB}" uniqueName="24" name="Failure.Failure Mode" queryTableFieldId="50"/>
    <tableColumn id="25" xr3:uid="{DFB486FE-B70C-49AD-ABE7-5C9340D5858E}" uniqueName="25" name="Failure.Failure Category" queryTableFieldId="51"/>
    <tableColumn id="16" xr3:uid="{3FF43B2A-1128-46B6-9CEC-C69266618D93}" uniqueName="16" name="Shipment Month" queryTableFieldId="16"/>
    <tableColumn id="17" xr3:uid="{70E7A23D-2C1D-4C1A-82DD-42B61E56B3E1}" uniqueName="17" name="Shipped Year" queryTableFieldId="19"/>
    <tableColumn id="18" xr3:uid="{E591BCEC-6AF2-425D-9D89-B054731ACC0C}" uniqueName="18" name="CA/ME" queryTableFieldId="20"/>
    <tableColumn id="19" xr3:uid="{5B1BD5EF-012A-4E48-8F69-ABA3F27FD4D8}" uniqueName="19" name="WW Code" queryTableFieldId="21"/>
    <tableColumn id="20" xr3:uid="{A6573E17-5430-411B-9576-B5802BE21C88}" uniqueName="20" name="MC Type" queryTableFieldId="22"/>
    <tableColumn id="9" xr3:uid="{7E667607-F578-43C3-82B3-13E3EF6E5C1B}" uniqueName="9" name="RMA Lines" queryTableFieldId="9" dataDxfId="26"/>
    <tableColumn id="7" xr3:uid="{3DDF1953-EDC3-4A24-9536-70622BA87539}" uniqueName="7" name="Status" queryTableFieldId="7" dataDxfId="25"/>
    <tableColumn id="11" xr3:uid="{0C768976-222D-435B-BBDB-B876672378E9}" uniqueName="11" name="Fee Amount" queryTableFieldId="11" dataDxfId="24"/>
    <tableColumn id="12" xr3:uid="{68394E9F-16D5-4A15-936C-7C4B323889DB}" uniqueName="12" name="Is Shipment Initiated" queryTableFieldId="12" dataDxfId="23"/>
    <tableColumn id="13" xr3:uid="{867EF3E3-8920-4277-8D8C-9E7D8AF649D6}" uniqueName="13" name="SO Return Status" queryTableFieldId="13" dataDxfId="22"/>
    <tableColumn id="10" xr3:uid="{FFFFCDDA-25AF-48C0-88E8-37099B28B45B}" uniqueName="10" name="Roti Count Group" queryTableFieldId="4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6F61B9-84A1-414A-ADB6-1EFD1BB425C7}" name="Field_RMA_1" displayName="Field_RMA_1" ref="A1:G3425" tableType="queryTable" totalsRowShown="0">
  <autoFilter ref="A1:G3425" xr:uid="{F66F61B9-84A1-414A-ADB6-1EFD1BB425C7}"/>
  <tableColumns count="7">
    <tableColumn id="1" xr3:uid="{22054A21-22FB-4141-BABA-9DB3E3792951}" uniqueName="1" name="Issue Reported Date" queryTableFieldId="1" dataDxfId="21"/>
    <tableColumn id="2" xr3:uid="{392BED21-F14E-434A-B190-530A00BBA7E6}" uniqueName="2" name="Customer's Name" queryTableFieldId="2" dataDxfId="20"/>
    <tableColumn id="3" xr3:uid="{5DE6E04C-72A0-4811-BB56-7C1748BB9EAA}" uniqueName="3" name="Order#" queryTableFieldId="3" dataDxfId="19"/>
    <tableColumn id="4" xr3:uid="{58739A60-D29D-41E7-BB55-AA2F4F6E2B3E}" uniqueName="4" name="MachineSerialNumber" queryTableFieldId="4" dataDxfId="18"/>
    <tableColumn id="5" xr3:uid="{971053D2-9EB3-4C07-A9AE-98FDACA491D7}" uniqueName="5" name="Return Type" queryTableFieldId="5" dataDxfId="17"/>
    <tableColumn id="6" xr3:uid="{8F5CE0D0-2738-40A9-96C4-AC6D28276786}" uniqueName="6" name="Roti Count" queryTableFieldId="6"/>
    <tableColumn id="7" xr3:uid="{47230746-5ED1-4706-B1C4-052F6B49966C}" uniqueName="7" name="Notes_Clean"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05EEC6-1555-4A14-B7C6-5D58DA38DD87}" name="FailureMapping_1" displayName="FailureMapping_1" ref="A1:C680" tableType="queryTable" totalsRowShown="0">
  <autoFilter ref="A1:C680" xr:uid="{DF05EEC6-1555-4A14-B7C6-5D58DA38DD87}"/>
  <tableColumns count="3">
    <tableColumn id="1" xr3:uid="{34F8ACC1-3D00-4F40-A2A3-DB59A34F0774}" uniqueName="1" name="Keyword" queryTableFieldId="1" dataDxfId="16"/>
    <tableColumn id="2" xr3:uid="{4CB90722-F8CB-428A-8107-38AA6119A96B}" uniqueName="2" name="Failure Mode" queryTableFieldId="2" dataDxfId="15"/>
    <tableColumn id="3" xr3:uid="{C74021A0-CEB3-4990-A7CE-AB725E4B8D69}" uniqueName="3" name="Failure Category" queryTableFieldId="3"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DEE1C-FA1A-46FF-8094-6BE60486320F}" name="Odoo" displayName="Odoo" ref="A1:O2388" tableType="queryTable" totalsRowShown="0">
  <autoFilter ref="A1:O2388" xr:uid="{16CDEE1C-FA1A-46FF-8094-6BE60486320F}"/>
  <tableColumns count="15">
    <tableColumn id="1" xr3:uid="{777063CA-F385-4132-91CF-8949B57856F0}" uniqueName="1" name="Issue Reported Date" queryTableFieldId="1" dataDxfId="13"/>
    <tableColumn id="2" xr3:uid="{B67CB269-CCB7-4DE2-A43B-ADF53E28D0F3}" uniqueName="2" name="Customer's Name" queryTableFieldId="2" dataDxfId="12"/>
    <tableColumn id="3" xr3:uid="{0652472D-9B00-43BE-8017-B3773B23D53C}" uniqueName="3" name="Order#" queryTableFieldId="3" dataDxfId="11"/>
    <tableColumn id="4" xr3:uid="{09E8C9BE-DC87-4BC2-ACF6-B395C2A7E81B}" uniqueName="4" name="MachineSerialNumber" queryTableFieldId="4" dataDxfId="10"/>
    <tableColumn id="8" xr3:uid="{AC433321-1DD9-49EF-AF9D-9CD4B812D3F3}" uniqueName="8" name="Replacement Type" queryTableFieldId="8" dataDxfId="9"/>
    <tableColumn id="6" xr3:uid="{BDD75F9A-4725-4418-885C-36A953CF5F66}" uniqueName="6" name="Roti Count" queryTableFieldId="6" dataDxfId="8"/>
    <tableColumn id="5" xr3:uid="{F49198D3-97B3-4090-8717-25A66460C3DF}" uniqueName="5" name="Return Type" queryTableFieldId="5" dataDxfId="7"/>
    <tableColumn id="15" xr3:uid="{E4EA3BB8-71AD-4AA4-855D-B8E01ECFB8DB}" uniqueName="15" name="Replacement SO" queryTableFieldId="23"/>
    <tableColumn id="7" xr3:uid="{2297192C-D9CE-45B6-BEB6-C4E6DB761BA6}" uniqueName="7" name="Status" queryTableFieldId="7" dataDxfId="6"/>
    <tableColumn id="9" xr3:uid="{A49C1D1A-2655-49A2-BF41-1E9F02FE1069}" uniqueName="9" name="RMA Lines" queryTableFieldId="9" dataDxfId="5"/>
    <tableColumn id="11" xr3:uid="{1EBA4508-0FD9-4C1B-BB1D-96A664EF6DCE}" uniqueName="11" name="Fee Amount" queryTableFieldId="11" dataDxfId="4"/>
    <tableColumn id="12" xr3:uid="{0759755A-43B9-47AC-9C48-24872F3D7BC3}" uniqueName="12" name="Is Shipment Initiated" queryTableFieldId="12" dataDxfId="3"/>
    <tableColumn id="13" xr3:uid="{BF8472F8-9752-43A6-8C72-48A7AA99DE85}" uniqueName="13" name="SO Return Status" queryTableFieldId="13" dataDxfId="2"/>
    <tableColumn id="10" xr3:uid="{C3C773FB-2071-48C1-910D-15B4984F6083}" uniqueName="10" name="Notes" queryTableFieldId="16"/>
    <tableColumn id="14" xr3:uid="{4C77FEF4-561E-417D-AD2B-906B4D0D2E56}" uniqueName="14" name="Notes_Clean" queryTableFieldId="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EA0C7-9C4F-4465-B3A4-4F5FE51FFAE6}">
  <dimension ref="B4:QY148"/>
  <sheetViews>
    <sheetView showGridLines="0" topLeftCell="A6" zoomScale="55" zoomScaleNormal="55" workbookViewId="0">
      <selection activeCell="T37" sqref="T37"/>
    </sheetView>
  </sheetViews>
  <sheetFormatPr defaultRowHeight="14.4" x14ac:dyDescent="0.3"/>
  <cols>
    <col min="2" max="2" width="17.33203125" bestFit="1" customWidth="1"/>
    <col min="3" max="3" width="24.88671875" bestFit="1" customWidth="1"/>
    <col min="4" max="17" width="11.5546875" customWidth="1"/>
    <col min="18" max="19" width="18.21875" customWidth="1"/>
    <col min="20" max="393" width="22.88671875" bestFit="1" customWidth="1"/>
    <col min="394" max="394" width="15.77734375" bestFit="1" customWidth="1"/>
    <col min="395" max="467" width="21.5546875" bestFit="1" customWidth="1"/>
  </cols>
  <sheetData>
    <row r="4" spans="2:22" ht="37.200000000000003" customHeight="1" x14ac:dyDescent="0.3">
      <c r="B4" s="112" t="s">
        <v>17034</v>
      </c>
      <c r="C4" s="112"/>
      <c r="D4" s="112"/>
      <c r="E4" s="112"/>
      <c r="F4" s="112"/>
      <c r="G4" s="112"/>
      <c r="H4" s="112"/>
      <c r="I4" s="112"/>
      <c r="J4" s="112"/>
      <c r="K4" s="112"/>
      <c r="L4" s="112"/>
      <c r="M4" s="112"/>
      <c r="N4" s="112"/>
      <c r="O4" s="112"/>
      <c r="P4" s="112"/>
      <c r="Q4" s="112"/>
      <c r="R4" s="112"/>
      <c r="S4" s="99"/>
      <c r="T4" s="112" t="s">
        <v>17038</v>
      </c>
      <c r="U4" s="112"/>
      <c r="V4" s="112"/>
    </row>
    <row r="5" spans="2:22" ht="37.200000000000003" customHeight="1" x14ac:dyDescent="0.3">
      <c r="B5" s="99"/>
      <c r="C5" s="99"/>
      <c r="D5" s="99"/>
      <c r="E5" s="99"/>
      <c r="F5" s="99"/>
      <c r="G5" s="99"/>
      <c r="H5" s="99"/>
      <c r="I5" s="99"/>
      <c r="J5" s="99"/>
      <c r="K5" s="99"/>
      <c r="L5" s="99"/>
      <c r="M5" s="99"/>
      <c r="N5" s="99"/>
      <c r="O5" s="99"/>
      <c r="P5" s="99"/>
      <c r="Q5" s="99"/>
      <c r="R5" s="99"/>
      <c r="S5" s="99"/>
      <c r="T5" s="99"/>
      <c r="U5" s="99"/>
      <c r="V5" s="99"/>
    </row>
    <row r="6" spans="2:22" ht="37.200000000000003" customHeight="1" x14ac:dyDescent="0.3">
      <c r="B6" s="99"/>
      <c r="C6" s="99"/>
      <c r="D6" s="99"/>
      <c r="E6" s="99"/>
      <c r="F6" s="99"/>
      <c r="G6" s="99"/>
      <c r="H6" s="99"/>
      <c r="I6" s="99"/>
      <c r="J6" s="99"/>
      <c r="K6" s="99"/>
      <c r="L6" s="99"/>
      <c r="M6" s="99"/>
      <c r="N6" s="99"/>
      <c r="O6" s="99"/>
      <c r="P6" s="99"/>
      <c r="Q6" s="99"/>
      <c r="R6" s="99"/>
      <c r="S6" s="99"/>
      <c r="T6" s="99"/>
      <c r="U6" s="99"/>
      <c r="V6" s="99"/>
    </row>
    <row r="7" spans="2:22" ht="37.200000000000003" customHeight="1" x14ac:dyDescent="0.3">
      <c r="B7" s="2" t="s">
        <v>0</v>
      </c>
      <c r="C7" t="s">
        <v>19499</v>
      </c>
      <c r="D7" s="99"/>
      <c r="E7" s="99"/>
      <c r="F7" s="99"/>
      <c r="G7" s="99"/>
      <c r="H7" s="99"/>
      <c r="I7" s="99"/>
      <c r="J7" s="99"/>
      <c r="K7" s="99"/>
      <c r="L7" s="99"/>
      <c r="M7" s="99"/>
      <c r="N7" s="99"/>
      <c r="O7" s="99"/>
      <c r="P7" s="99"/>
      <c r="Q7" s="99"/>
      <c r="R7" s="99"/>
      <c r="S7" s="99"/>
      <c r="T7" s="99"/>
      <c r="U7" s="99"/>
      <c r="V7" s="99"/>
    </row>
    <row r="8" spans="2:22" ht="37.200000000000003" customHeight="1" x14ac:dyDescent="0.3">
      <c r="B8" s="2" t="s">
        <v>6</v>
      </c>
      <c r="C8" t="s">
        <v>17020</v>
      </c>
      <c r="D8" s="99"/>
      <c r="E8" s="99"/>
      <c r="F8" s="99"/>
      <c r="G8" s="99"/>
      <c r="H8" s="99"/>
      <c r="I8" s="99"/>
      <c r="J8" s="99"/>
      <c r="K8" s="99"/>
      <c r="L8" s="99"/>
      <c r="M8" s="99"/>
      <c r="N8" s="99"/>
      <c r="O8" s="99"/>
      <c r="P8" s="99"/>
      <c r="Q8" s="99"/>
      <c r="R8" s="99"/>
      <c r="S8" s="99"/>
      <c r="T8" s="99"/>
      <c r="U8" s="99"/>
      <c r="V8" s="99"/>
    </row>
    <row r="9" spans="2:22" x14ac:dyDescent="0.3">
      <c r="B9" s="2" t="s">
        <v>11400</v>
      </c>
      <c r="C9" t="s">
        <v>17020</v>
      </c>
    </row>
    <row r="10" spans="2:22" x14ac:dyDescent="0.3">
      <c r="B10" s="2" t="s">
        <v>7</v>
      </c>
      <c r="C10" t="s">
        <v>17020</v>
      </c>
    </row>
    <row r="11" spans="2:22" ht="15" thickBot="1" x14ac:dyDescent="0.35"/>
    <row r="12" spans="2:22" ht="15" thickBot="1" x14ac:dyDescent="0.35">
      <c r="B12" s="2" t="s">
        <v>11413</v>
      </c>
      <c r="D12" s="2" t="s">
        <v>11308</v>
      </c>
      <c r="E12" s="2" t="s">
        <v>11307</v>
      </c>
      <c r="S12" s="98"/>
      <c r="T12" s="113" t="s">
        <v>17035</v>
      </c>
      <c r="U12" s="113" t="s">
        <v>17039</v>
      </c>
      <c r="V12" s="116" t="s">
        <v>17037</v>
      </c>
    </row>
    <row r="13" spans="2:22" x14ac:dyDescent="0.3">
      <c r="D13">
        <v>2025</v>
      </c>
      <c r="L13">
        <v>2026</v>
      </c>
      <c r="S13" s="59" t="s">
        <v>17040</v>
      </c>
      <c r="T13" s="114"/>
      <c r="U13" s="114"/>
      <c r="V13" s="117"/>
    </row>
    <row r="14" spans="2:22" ht="15" thickBot="1" x14ac:dyDescent="0.35">
      <c r="B14" s="2" t="s">
        <v>11322</v>
      </c>
      <c r="C14" s="2" t="s">
        <v>11309</v>
      </c>
      <c r="D14" t="s">
        <v>11317</v>
      </c>
      <c r="E14" t="s">
        <v>11318</v>
      </c>
      <c r="F14" t="s">
        <v>11310</v>
      </c>
      <c r="G14" t="s">
        <v>11316</v>
      </c>
      <c r="H14" t="s">
        <v>11320</v>
      </c>
      <c r="I14" t="s">
        <v>11319</v>
      </c>
      <c r="J14" t="s">
        <v>11311</v>
      </c>
      <c r="K14" t="s">
        <v>11312</v>
      </c>
      <c r="L14" t="s">
        <v>11313</v>
      </c>
      <c r="M14" t="s">
        <v>11315</v>
      </c>
      <c r="N14" t="s">
        <v>11321</v>
      </c>
      <c r="O14" t="s">
        <v>11314</v>
      </c>
      <c r="P14" t="s">
        <v>11317</v>
      </c>
      <c r="Q14" t="s">
        <v>11318</v>
      </c>
      <c r="R14" t="s">
        <v>11310</v>
      </c>
      <c r="S14" s="60"/>
      <c r="T14" s="115"/>
      <c r="U14" s="115"/>
      <c r="V14" s="118"/>
    </row>
    <row r="15" spans="2:22" ht="21" hidden="1" x14ac:dyDescent="0.4">
      <c r="B15">
        <v>2025</v>
      </c>
      <c r="C15" t="s">
        <v>11313</v>
      </c>
      <c r="D15">
        <v>2</v>
      </c>
      <c r="F15">
        <v>2</v>
      </c>
      <c r="H15">
        <v>1</v>
      </c>
      <c r="I15">
        <v>1</v>
      </c>
      <c r="K15">
        <v>2</v>
      </c>
      <c r="L15">
        <v>3</v>
      </c>
      <c r="M15">
        <v>2</v>
      </c>
      <c r="N15">
        <v>1</v>
      </c>
      <c r="S15" s="109">
        <v>14</v>
      </c>
      <c r="T15" s="17" t="s">
        <v>17036</v>
      </c>
      <c r="U15" s="17" t="s">
        <v>17036</v>
      </c>
      <c r="V15" s="18" t="str">
        <f>IFERROR((#REF!+U15)/T15,"")</f>
        <v/>
      </c>
    </row>
    <row r="16" spans="2:22" ht="21" hidden="1" x14ac:dyDescent="0.4">
      <c r="C16" t="s">
        <v>11315</v>
      </c>
      <c r="D16">
        <v>8</v>
      </c>
      <c r="E16">
        <v>2</v>
      </c>
      <c r="F16">
        <v>2</v>
      </c>
      <c r="G16">
        <v>1</v>
      </c>
      <c r="H16">
        <v>1</v>
      </c>
      <c r="J16">
        <v>1</v>
      </c>
      <c r="K16">
        <v>2</v>
      </c>
      <c r="L16">
        <v>1</v>
      </c>
      <c r="M16">
        <v>5</v>
      </c>
      <c r="S16" s="110">
        <v>23</v>
      </c>
      <c r="T16" s="17" t="s">
        <v>17036</v>
      </c>
      <c r="U16" s="17" t="s">
        <v>17036</v>
      </c>
      <c r="V16" s="18" t="str">
        <f>IFERROR((#REF!+U16)/T16,"")</f>
        <v/>
      </c>
    </row>
    <row r="17" spans="2:22" ht="21" hidden="1" x14ac:dyDescent="0.4">
      <c r="C17" t="s">
        <v>11321</v>
      </c>
      <c r="D17">
        <v>25</v>
      </c>
      <c r="E17">
        <v>2</v>
      </c>
      <c r="F17">
        <v>7</v>
      </c>
      <c r="G17">
        <v>5</v>
      </c>
      <c r="H17">
        <v>2</v>
      </c>
      <c r="I17">
        <v>5</v>
      </c>
      <c r="J17">
        <v>2</v>
      </c>
      <c r="K17">
        <v>2</v>
      </c>
      <c r="L17">
        <v>4</v>
      </c>
      <c r="M17">
        <v>1</v>
      </c>
      <c r="N17">
        <v>1</v>
      </c>
      <c r="O17">
        <v>1</v>
      </c>
      <c r="P17">
        <v>2</v>
      </c>
      <c r="R17">
        <v>1</v>
      </c>
      <c r="S17" s="110">
        <v>60</v>
      </c>
      <c r="T17" s="17" t="s">
        <v>17036</v>
      </c>
      <c r="U17" s="17" t="s">
        <v>17036</v>
      </c>
      <c r="V17" s="18" t="str">
        <f>IFERROR((#REF!+U17)/T17,"")</f>
        <v/>
      </c>
    </row>
    <row r="18" spans="2:22" ht="21" hidden="1" x14ac:dyDescent="0.4">
      <c r="C18" t="s">
        <v>11314</v>
      </c>
      <c r="D18">
        <v>17</v>
      </c>
      <c r="E18">
        <v>31</v>
      </c>
      <c r="F18">
        <v>29</v>
      </c>
      <c r="G18">
        <v>13</v>
      </c>
      <c r="H18">
        <v>18</v>
      </c>
      <c r="I18">
        <v>4</v>
      </c>
      <c r="J18">
        <v>6</v>
      </c>
      <c r="K18">
        <v>2</v>
      </c>
      <c r="L18">
        <v>2</v>
      </c>
      <c r="M18">
        <v>6</v>
      </c>
      <c r="O18">
        <v>1</v>
      </c>
      <c r="P18">
        <v>1</v>
      </c>
      <c r="Q18">
        <v>1</v>
      </c>
      <c r="R18">
        <v>3</v>
      </c>
      <c r="S18" s="110">
        <v>134</v>
      </c>
      <c r="T18" s="17" t="s">
        <v>17036</v>
      </c>
      <c r="U18" s="17" t="s">
        <v>17036</v>
      </c>
      <c r="V18" s="18" t="str">
        <f>IFERROR((#REF!+U18)/T18,"")</f>
        <v/>
      </c>
    </row>
    <row r="19" spans="2:22" ht="21" x14ac:dyDescent="0.4">
      <c r="C19" t="s">
        <v>11317</v>
      </c>
      <c r="D19">
        <v>1</v>
      </c>
      <c r="E19">
        <v>18</v>
      </c>
      <c r="F19">
        <v>20</v>
      </c>
      <c r="G19">
        <v>16</v>
      </c>
      <c r="H19">
        <v>15</v>
      </c>
      <c r="I19">
        <v>5</v>
      </c>
      <c r="J19">
        <v>8</v>
      </c>
      <c r="K19">
        <v>8</v>
      </c>
      <c r="L19">
        <v>7</v>
      </c>
      <c r="M19">
        <v>5</v>
      </c>
      <c r="N19">
        <v>6</v>
      </c>
      <c r="O19">
        <v>2</v>
      </c>
      <c r="P19">
        <v>1</v>
      </c>
      <c r="Q19">
        <v>2</v>
      </c>
      <c r="R19">
        <v>4</v>
      </c>
      <c r="S19" s="110">
        <v>118</v>
      </c>
      <c r="T19" s="19">
        <v>138</v>
      </c>
      <c r="U19" s="19">
        <v>2</v>
      </c>
      <c r="V19" s="18">
        <f>IFERROR((S19+U19)/T19,"")</f>
        <v>0.86956521739130432</v>
      </c>
    </row>
    <row r="20" spans="2:22" ht="21" x14ac:dyDescent="0.4">
      <c r="C20" t="s">
        <v>11318</v>
      </c>
      <c r="E20">
        <v>23</v>
      </c>
      <c r="F20">
        <v>88</v>
      </c>
      <c r="G20">
        <v>84</v>
      </c>
      <c r="H20">
        <v>99</v>
      </c>
      <c r="I20">
        <v>53</v>
      </c>
      <c r="J20">
        <v>50</v>
      </c>
      <c r="K20">
        <v>47</v>
      </c>
      <c r="L20">
        <v>41</v>
      </c>
      <c r="M20">
        <v>33</v>
      </c>
      <c r="N20">
        <v>23</v>
      </c>
      <c r="O20">
        <v>10</v>
      </c>
      <c r="P20">
        <v>9</v>
      </c>
      <c r="Q20">
        <v>14</v>
      </c>
      <c r="R20">
        <v>21</v>
      </c>
      <c r="S20" s="110">
        <v>595</v>
      </c>
      <c r="T20" s="19">
        <v>1004</v>
      </c>
      <c r="U20" s="19">
        <v>11</v>
      </c>
      <c r="V20" s="18">
        <f t="shared" ref="V20:V30" si="0">IFERROR((S20+U20)/T20,"")</f>
        <v>0.60358565737051795</v>
      </c>
    </row>
    <row r="21" spans="2:22" ht="21" x14ac:dyDescent="0.4">
      <c r="C21" t="s">
        <v>11310</v>
      </c>
      <c r="E21">
        <v>1</v>
      </c>
      <c r="F21">
        <v>29</v>
      </c>
      <c r="G21">
        <v>81</v>
      </c>
      <c r="H21">
        <v>106</v>
      </c>
      <c r="I21">
        <v>52</v>
      </c>
      <c r="J21">
        <v>59</v>
      </c>
      <c r="K21">
        <v>69</v>
      </c>
      <c r="L21">
        <v>54</v>
      </c>
      <c r="M21">
        <v>51</v>
      </c>
      <c r="N21">
        <v>12</v>
      </c>
      <c r="O21">
        <v>23</v>
      </c>
      <c r="P21">
        <v>23</v>
      </c>
      <c r="Q21">
        <v>10</v>
      </c>
      <c r="R21">
        <v>30</v>
      </c>
      <c r="S21" s="110">
        <v>600</v>
      </c>
      <c r="T21" s="17">
        <v>1081</v>
      </c>
      <c r="U21" s="17">
        <v>12</v>
      </c>
      <c r="V21" s="18">
        <f t="shared" si="0"/>
        <v>0.56614246068455132</v>
      </c>
    </row>
    <row r="22" spans="2:22" ht="21" x14ac:dyDescent="0.4">
      <c r="C22" t="s">
        <v>11316</v>
      </c>
      <c r="F22">
        <v>1</v>
      </c>
      <c r="G22">
        <v>8</v>
      </c>
      <c r="H22">
        <v>96</v>
      </c>
      <c r="I22">
        <v>71</v>
      </c>
      <c r="J22">
        <v>63</v>
      </c>
      <c r="K22">
        <v>65</v>
      </c>
      <c r="L22">
        <v>64</v>
      </c>
      <c r="M22">
        <v>44</v>
      </c>
      <c r="N22">
        <v>5</v>
      </c>
      <c r="O22">
        <v>30</v>
      </c>
      <c r="P22">
        <v>8</v>
      </c>
      <c r="Q22">
        <v>9</v>
      </c>
      <c r="R22">
        <v>27</v>
      </c>
      <c r="S22" s="110">
        <v>491</v>
      </c>
      <c r="T22" s="17">
        <v>956</v>
      </c>
      <c r="U22" s="17">
        <v>4</v>
      </c>
      <c r="V22" s="18">
        <f t="shared" si="0"/>
        <v>0.51778242677824271</v>
      </c>
    </row>
    <row r="23" spans="2:22" ht="21" x14ac:dyDescent="0.4">
      <c r="C23" t="s">
        <v>11320</v>
      </c>
      <c r="H23">
        <v>11</v>
      </c>
      <c r="I23">
        <v>40</v>
      </c>
      <c r="J23">
        <v>53</v>
      </c>
      <c r="K23">
        <v>57</v>
      </c>
      <c r="L23">
        <v>44</v>
      </c>
      <c r="M23">
        <v>44</v>
      </c>
      <c r="N23">
        <v>19</v>
      </c>
      <c r="O23">
        <v>26</v>
      </c>
      <c r="P23">
        <v>19</v>
      </c>
      <c r="Q23">
        <v>12</v>
      </c>
      <c r="R23">
        <v>22</v>
      </c>
      <c r="S23" s="110">
        <v>347</v>
      </c>
      <c r="T23" s="17">
        <v>840</v>
      </c>
      <c r="U23" s="17">
        <v>5</v>
      </c>
      <c r="V23" s="18">
        <f t="shared" si="0"/>
        <v>0.41904761904761906</v>
      </c>
    </row>
    <row r="24" spans="2:22" ht="21" x14ac:dyDescent="0.4">
      <c r="C24" t="s">
        <v>11319</v>
      </c>
      <c r="H24">
        <v>1</v>
      </c>
      <c r="I24">
        <v>2</v>
      </c>
      <c r="J24">
        <v>42</v>
      </c>
      <c r="K24">
        <v>69</v>
      </c>
      <c r="L24">
        <v>44</v>
      </c>
      <c r="M24">
        <v>43</v>
      </c>
      <c r="N24">
        <v>12</v>
      </c>
      <c r="O24">
        <v>16</v>
      </c>
      <c r="P24">
        <v>19</v>
      </c>
      <c r="Q24">
        <v>13</v>
      </c>
      <c r="R24">
        <v>25</v>
      </c>
      <c r="S24" s="110">
        <v>286</v>
      </c>
      <c r="T24" s="17">
        <v>921</v>
      </c>
      <c r="U24" s="17">
        <v>9</v>
      </c>
      <c r="V24" s="18">
        <f t="shared" si="0"/>
        <v>0.32030401737242126</v>
      </c>
    </row>
    <row r="25" spans="2:22" ht="21" x14ac:dyDescent="0.4">
      <c r="C25" t="s">
        <v>11311</v>
      </c>
      <c r="J25">
        <v>5</v>
      </c>
      <c r="K25">
        <v>144</v>
      </c>
      <c r="L25">
        <v>88</v>
      </c>
      <c r="M25">
        <v>92</v>
      </c>
      <c r="N25">
        <v>25</v>
      </c>
      <c r="O25">
        <v>36</v>
      </c>
      <c r="P25">
        <v>36</v>
      </c>
      <c r="Q25">
        <v>31</v>
      </c>
      <c r="R25">
        <v>40</v>
      </c>
      <c r="S25" s="110">
        <v>497</v>
      </c>
      <c r="T25" s="17">
        <v>1742</v>
      </c>
      <c r="U25" s="17">
        <v>24</v>
      </c>
      <c r="V25" s="18">
        <f t="shared" si="0"/>
        <v>0.29908151549942597</v>
      </c>
    </row>
    <row r="26" spans="2:22" ht="21" x14ac:dyDescent="0.4">
      <c r="C26" t="s">
        <v>11312</v>
      </c>
      <c r="K26">
        <v>12</v>
      </c>
      <c r="L26">
        <v>163</v>
      </c>
      <c r="M26">
        <v>131</v>
      </c>
      <c r="N26">
        <v>38</v>
      </c>
      <c r="O26">
        <v>44</v>
      </c>
      <c r="P26">
        <v>37</v>
      </c>
      <c r="Q26">
        <v>40</v>
      </c>
      <c r="R26">
        <v>53</v>
      </c>
      <c r="S26" s="110">
        <v>518</v>
      </c>
      <c r="T26" s="17">
        <v>2242</v>
      </c>
      <c r="U26" s="17">
        <v>12</v>
      </c>
      <c r="V26" s="18">
        <f t="shared" si="0"/>
        <v>0.23639607493309545</v>
      </c>
    </row>
    <row r="27" spans="2:22" ht="21" x14ac:dyDescent="0.4">
      <c r="B27">
        <v>2026</v>
      </c>
      <c r="C27" t="s">
        <v>11313</v>
      </c>
      <c r="L27">
        <v>1</v>
      </c>
      <c r="M27">
        <v>5</v>
      </c>
      <c r="N27">
        <v>7</v>
      </c>
      <c r="O27">
        <v>17</v>
      </c>
      <c r="P27">
        <v>26</v>
      </c>
      <c r="Q27">
        <v>24</v>
      </c>
      <c r="R27">
        <v>47</v>
      </c>
      <c r="S27" s="110">
        <v>127</v>
      </c>
      <c r="T27" s="17">
        <v>278</v>
      </c>
      <c r="U27" s="17">
        <v>16</v>
      </c>
      <c r="V27" s="18">
        <f t="shared" si="0"/>
        <v>0.51438848920863312</v>
      </c>
    </row>
    <row r="28" spans="2:22" ht="21" x14ac:dyDescent="0.4">
      <c r="C28" t="s">
        <v>11315</v>
      </c>
      <c r="M28">
        <v>3</v>
      </c>
      <c r="N28">
        <v>11</v>
      </c>
      <c r="O28">
        <v>36</v>
      </c>
      <c r="P28">
        <v>30</v>
      </c>
      <c r="Q28">
        <v>16</v>
      </c>
      <c r="R28">
        <v>46</v>
      </c>
      <c r="S28" s="110">
        <v>142</v>
      </c>
      <c r="T28" s="17">
        <v>786</v>
      </c>
      <c r="U28" s="17">
        <v>21</v>
      </c>
      <c r="V28" s="18">
        <f t="shared" si="0"/>
        <v>0.20737913486005088</v>
      </c>
    </row>
    <row r="29" spans="2:22" ht="21" x14ac:dyDescent="0.4">
      <c r="C29" t="s">
        <v>11321</v>
      </c>
      <c r="P29">
        <v>3</v>
      </c>
      <c r="Q29">
        <v>7</v>
      </c>
      <c r="R29">
        <v>10</v>
      </c>
      <c r="S29" s="110">
        <v>20</v>
      </c>
      <c r="T29" s="17">
        <v>598</v>
      </c>
      <c r="U29" s="17">
        <v>2</v>
      </c>
      <c r="V29" s="18">
        <f t="shared" si="0"/>
        <v>3.678929765886288E-2</v>
      </c>
    </row>
    <row r="30" spans="2:22" ht="21.6" thickBot="1" x14ac:dyDescent="0.45">
      <c r="C30" t="s">
        <v>11314</v>
      </c>
      <c r="P30">
        <v>2</v>
      </c>
      <c r="Q30">
        <v>14</v>
      </c>
      <c r="R30">
        <v>13</v>
      </c>
      <c r="S30" s="111">
        <v>29</v>
      </c>
      <c r="T30" s="20">
        <v>733</v>
      </c>
      <c r="U30" s="20">
        <v>1</v>
      </c>
      <c r="V30" s="12">
        <f t="shared" si="0"/>
        <v>4.0927694406548434E-2</v>
      </c>
    </row>
    <row r="31" spans="2:22" s="5" customFormat="1" ht="21.6" thickBot="1" x14ac:dyDescent="0.45">
      <c r="B31" s="5" t="s">
        <v>17040</v>
      </c>
      <c r="D31" s="17">
        <v>53</v>
      </c>
      <c r="E31" s="17">
        <v>77</v>
      </c>
      <c r="F31" s="17">
        <v>178</v>
      </c>
      <c r="G31" s="17">
        <v>208</v>
      </c>
      <c r="H31" s="17">
        <v>350</v>
      </c>
      <c r="I31" s="17">
        <v>233</v>
      </c>
      <c r="J31" s="17">
        <v>289</v>
      </c>
      <c r="K31" s="17">
        <v>479</v>
      </c>
      <c r="L31" s="17">
        <v>516</v>
      </c>
      <c r="M31" s="17">
        <v>465</v>
      </c>
      <c r="N31" s="17">
        <v>160</v>
      </c>
      <c r="O31" s="17">
        <v>242</v>
      </c>
      <c r="P31" s="17">
        <v>216</v>
      </c>
      <c r="Q31" s="17">
        <v>193</v>
      </c>
      <c r="R31" s="17">
        <v>342</v>
      </c>
      <c r="S31" s="5">
        <v>4001</v>
      </c>
      <c r="T31" s="16">
        <v>616</v>
      </c>
      <c r="V31" s="13"/>
    </row>
    <row r="32" spans="2:22" s="6" customFormat="1" ht="21" x14ac:dyDescent="0.4">
      <c r="B32" s="14" t="s">
        <v>17033</v>
      </c>
      <c r="C32" s="15"/>
      <c r="D32" s="43">
        <f>T19</f>
        <v>138</v>
      </c>
      <c r="E32" s="43">
        <f>T20</f>
        <v>1004</v>
      </c>
      <c r="F32" s="43">
        <f>T21</f>
        <v>1081</v>
      </c>
      <c r="G32" s="43">
        <f>T22</f>
        <v>956</v>
      </c>
      <c r="H32" s="43">
        <f>T23</f>
        <v>840</v>
      </c>
      <c r="I32" s="43">
        <f>T24</f>
        <v>921</v>
      </c>
      <c r="J32" s="43">
        <f>T25</f>
        <v>1742</v>
      </c>
      <c r="K32" s="43">
        <f>T26</f>
        <v>2242</v>
      </c>
      <c r="L32" s="43">
        <f>T27</f>
        <v>278</v>
      </c>
      <c r="M32" s="43">
        <f>T28</f>
        <v>786</v>
      </c>
      <c r="N32" s="43">
        <f>T29</f>
        <v>598</v>
      </c>
      <c r="O32" s="43">
        <f>T30</f>
        <v>733</v>
      </c>
      <c r="P32" s="43">
        <f>T31</f>
        <v>616</v>
      </c>
      <c r="Q32" s="43">
        <v>0</v>
      </c>
      <c r="R32" s="43">
        <v>0</v>
      </c>
      <c r="S32"/>
    </row>
    <row r="33" spans="2:467" s="6" customFormat="1" ht="21" x14ac:dyDescent="0.4">
      <c r="B33" s="7" t="s">
        <v>17032</v>
      </c>
      <c r="C33" s="8"/>
      <c r="D33" s="9">
        <f>D32</f>
        <v>138</v>
      </c>
      <c r="E33" s="9">
        <f t="shared" ref="E33:R33" si="1">(E32-D31)+D33</f>
        <v>1089</v>
      </c>
      <c r="F33" s="9">
        <f t="shared" si="1"/>
        <v>2093</v>
      </c>
      <c r="G33" s="9">
        <f t="shared" si="1"/>
        <v>2871</v>
      </c>
      <c r="H33" s="9">
        <f t="shared" si="1"/>
        <v>3503</v>
      </c>
      <c r="I33" s="9">
        <f t="shared" si="1"/>
        <v>4074</v>
      </c>
      <c r="J33" s="9">
        <f t="shared" si="1"/>
        <v>5583</v>
      </c>
      <c r="K33" s="9">
        <f t="shared" si="1"/>
        <v>7536</v>
      </c>
      <c r="L33" s="9">
        <f t="shared" si="1"/>
        <v>7335</v>
      </c>
      <c r="M33" s="9">
        <f t="shared" si="1"/>
        <v>7605</v>
      </c>
      <c r="N33" s="9">
        <f t="shared" si="1"/>
        <v>7738</v>
      </c>
      <c r="O33" s="9">
        <f t="shared" si="1"/>
        <v>8311</v>
      </c>
      <c r="P33" s="9">
        <f t="shared" si="1"/>
        <v>8685</v>
      </c>
      <c r="Q33" s="9">
        <f t="shared" si="1"/>
        <v>8469</v>
      </c>
      <c r="R33" s="9">
        <f t="shared" si="1"/>
        <v>8276</v>
      </c>
      <c r="S33"/>
    </row>
    <row r="34" spans="2:467" s="5" customFormat="1" ht="21.6" thickBot="1" x14ac:dyDescent="0.45">
      <c r="B34" s="10" t="s">
        <v>17031</v>
      </c>
      <c r="C34" s="21"/>
      <c r="D34" s="11">
        <f t="shared" ref="D34:R34" si="2">IFERROR(D31/D33,"")</f>
        <v>0.38405797101449274</v>
      </c>
      <c r="E34" s="11">
        <f t="shared" si="2"/>
        <v>7.0707070707070704E-2</v>
      </c>
      <c r="F34" s="11">
        <f t="shared" si="2"/>
        <v>8.5045389393215487E-2</v>
      </c>
      <c r="G34" s="11">
        <f t="shared" si="2"/>
        <v>7.2448624172762099E-2</v>
      </c>
      <c r="H34" s="11">
        <f t="shared" si="2"/>
        <v>9.9914359120753637E-2</v>
      </c>
      <c r="I34" s="11">
        <f t="shared" si="2"/>
        <v>5.7191948944526262E-2</v>
      </c>
      <c r="J34" s="11">
        <f t="shared" si="2"/>
        <v>5.1764284434891637E-2</v>
      </c>
      <c r="K34" s="11">
        <f t="shared" si="2"/>
        <v>6.3561571125265393E-2</v>
      </c>
      <c r="L34" s="11">
        <f t="shared" si="2"/>
        <v>7.0347648261758697E-2</v>
      </c>
      <c r="M34" s="11">
        <f t="shared" si="2"/>
        <v>6.1143984220907298E-2</v>
      </c>
      <c r="N34" s="11">
        <f t="shared" si="2"/>
        <v>2.0677177565262342E-2</v>
      </c>
      <c r="O34" s="11">
        <f t="shared" si="2"/>
        <v>2.911803633738419E-2</v>
      </c>
      <c r="P34" s="11">
        <f t="shared" si="2"/>
        <v>2.4870466321243522E-2</v>
      </c>
      <c r="Q34" s="11">
        <f t="shared" si="2"/>
        <v>2.2788995158814499E-2</v>
      </c>
      <c r="R34" s="11">
        <f t="shared" si="2"/>
        <v>4.1324311261478973E-2</v>
      </c>
      <c r="S34"/>
    </row>
    <row r="35" spans="2:467" s="5" customFormat="1" ht="21" x14ac:dyDescent="0.4">
      <c r="B35" s="13"/>
      <c r="D35" s="42"/>
      <c r="E35" s="42"/>
      <c r="F35" s="42"/>
      <c r="G35" s="42"/>
      <c r="H35" s="42"/>
      <c r="I35" s="42"/>
      <c r="J35" s="42"/>
      <c r="K35" s="42"/>
      <c r="L35" s="42"/>
      <c r="M35" s="42"/>
      <c r="N35" s="42"/>
      <c r="O35" s="42"/>
      <c r="P35" s="42"/>
      <c r="Q35" s="42"/>
      <c r="R35" s="42"/>
      <c r="S35" s="42"/>
    </row>
    <row r="36" spans="2:467" s="5" customFormat="1" ht="21" x14ac:dyDescent="0.4">
      <c r="B36" s="13"/>
      <c r="D36" s="42"/>
      <c r="E36" s="42"/>
      <c r="F36" s="42"/>
      <c r="G36" s="42"/>
      <c r="H36" s="42"/>
      <c r="I36" s="42"/>
      <c r="J36" s="42"/>
      <c r="K36" s="42"/>
      <c r="L36" s="42"/>
      <c r="M36" s="42"/>
      <c r="N36" s="42"/>
      <c r="O36" s="42"/>
      <c r="P36" s="42"/>
      <c r="Q36" s="42"/>
      <c r="R36" s="42"/>
      <c r="S36" s="42"/>
    </row>
    <row r="37" spans="2:467" s="5" customFormat="1" ht="21" x14ac:dyDescent="0.4">
      <c r="B37" s="2" t="s">
        <v>11308</v>
      </c>
      <c r="C37" t="s">
        <v>17020</v>
      </c>
      <c r="D37" s="42"/>
      <c r="E37" s="42"/>
      <c r="F37" s="42"/>
      <c r="G37" s="42"/>
      <c r="H37" s="42"/>
      <c r="I37" s="42"/>
      <c r="J37" s="42"/>
      <c r="K37" s="42"/>
      <c r="L37" s="42"/>
      <c r="M37" s="42"/>
      <c r="N37" s="42"/>
      <c r="O37" s="42"/>
      <c r="P37" s="42"/>
      <c r="Q37" s="42"/>
      <c r="R37" s="42"/>
      <c r="S37" s="42"/>
    </row>
    <row r="38" spans="2:467" x14ac:dyDescent="0.3">
      <c r="B38" s="2" t="s">
        <v>11307</v>
      </c>
      <c r="C38" t="s">
        <v>17020</v>
      </c>
    </row>
    <row r="40" spans="2:467" x14ac:dyDescent="0.3">
      <c r="B40" s="2" t="s">
        <v>11322</v>
      </c>
      <c r="C40" s="2" t="s">
        <v>11309</v>
      </c>
      <c r="D40" s="2" t="s">
        <v>11348</v>
      </c>
      <c r="E40" t="s">
        <v>11413</v>
      </c>
    </row>
    <row r="41" spans="2:467" x14ac:dyDescent="0.3">
      <c r="B41">
        <v>2025</v>
      </c>
      <c r="C41" t="s">
        <v>11313</v>
      </c>
      <c r="D41" t="s">
        <v>11342</v>
      </c>
      <c r="E41">
        <v>4</v>
      </c>
    </row>
    <row r="42" spans="2:467" x14ac:dyDescent="0.3">
      <c r="D42" t="s">
        <v>11355</v>
      </c>
      <c r="E42">
        <v>7</v>
      </c>
    </row>
    <row r="43" spans="2:467" x14ac:dyDescent="0.3">
      <c r="D43" t="s">
        <v>11324</v>
      </c>
      <c r="E43">
        <v>2</v>
      </c>
    </row>
    <row r="44" spans="2:467" x14ac:dyDescent="0.3">
      <c r="D44" t="s">
        <v>11325</v>
      </c>
      <c r="E44">
        <v>1</v>
      </c>
    </row>
    <row r="45" spans="2:467" hidden="1" x14ac:dyDescent="0.3">
      <c r="C45" t="s">
        <v>11315</v>
      </c>
      <c r="D45" t="s">
        <v>11373</v>
      </c>
      <c r="E45">
        <v>3</v>
      </c>
    </row>
    <row r="46" spans="2:467" hidden="1" x14ac:dyDescent="0.3">
      <c r="D46" t="s">
        <v>11355</v>
      </c>
      <c r="E46">
        <v>12</v>
      </c>
    </row>
    <row r="47" spans="2:467" s="4" customFormat="1" ht="18" hidden="1" x14ac:dyDescent="0.35">
      <c r="B47"/>
      <c r="C47"/>
      <c r="D47" t="s">
        <v>11389</v>
      </c>
      <c r="E47">
        <v>1</v>
      </c>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c r="OR47"/>
      <c r="OS47"/>
      <c r="OT47"/>
      <c r="OU47"/>
      <c r="OV47"/>
      <c r="OW47"/>
      <c r="OX47"/>
      <c r="OY47"/>
      <c r="OZ47"/>
      <c r="PA47"/>
      <c r="PB47"/>
      <c r="PC47"/>
      <c r="PD47"/>
      <c r="PE47"/>
      <c r="PF47"/>
      <c r="PG47"/>
      <c r="PH47"/>
      <c r="PI47"/>
      <c r="PJ47"/>
      <c r="PK47"/>
      <c r="PL47"/>
      <c r="PM47"/>
      <c r="PN47"/>
      <c r="PO47"/>
      <c r="PP47"/>
      <c r="PQ47"/>
      <c r="PR47"/>
      <c r="PS47"/>
      <c r="PT47"/>
      <c r="PU47"/>
      <c r="PV47"/>
      <c r="PW47"/>
      <c r="PX47"/>
      <c r="PY47"/>
      <c r="PZ47"/>
      <c r="QA47"/>
      <c r="QB47"/>
      <c r="QC47"/>
      <c r="QD47"/>
      <c r="QE47"/>
      <c r="QF47"/>
      <c r="QG47"/>
      <c r="QH47"/>
      <c r="QI47"/>
      <c r="QJ47"/>
      <c r="QK47"/>
      <c r="QL47"/>
      <c r="QM47"/>
      <c r="QN47"/>
      <c r="QO47"/>
      <c r="QP47"/>
      <c r="QQ47"/>
      <c r="QR47"/>
      <c r="QS47"/>
      <c r="QT47"/>
      <c r="QU47"/>
      <c r="QV47"/>
      <c r="QW47"/>
      <c r="QX47"/>
      <c r="QY47"/>
    </row>
    <row r="48" spans="2:467" s="4" customFormat="1" ht="18" hidden="1" x14ac:dyDescent="0.35">
      <c r="B48"/>
      <c r="C48"/>
      <c r="D48" t="s">
        <v>11395</v>
      </c>
      <c r="E48">
        <v>3</v>
      </c>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c r="OR48"/>
      <c r="OS48"/>
      <c r="OT48"/>
      <c r="OU48"/>
      <c r="OV48"/>
      <c r="OW48"/>
      <c r="OX48"/>
      <c r="OY48"/>
      <c r="OZ48"/>
      <c r="PA48"/>
      <c r="PB48"/>
      <c r="PC48"/>
      <c r="PD48"/>
      <c r="PE48"/>
      <c r="PF48"/>
      <c r="PG48"/>
      <c r="PH48"/>
      <c r="PI48"/>
      <c r="PJ48"/>
      <c r="PK48"/>
      <c r="PL48"/>
      <c r="PM48"/>
      <c r="PN48"/>
      <c r="PO48"/>
      <c r="PP48"/>
      <c r="PQ48"/>
      <c r="PR48"/>
      <c r="PS48"/>
      <c r="PT48"/>
      <c r="PU48"/>
      <c r="PV48"/>
      <c r="PW48"/>
      <c r="PX48"/>
      <c r="PY48"/>
      <c r="PZ48"/>
      <c r="QA48"/>
      <c r="QB48"/>
      <c r="QC48"/>
      <c r="QD48"/>
      <c r="QE48"/>
      <c r="QF48"/>
      <c r="QG48"/>
      <c r="QH48"/>
      <c r="QI48"/>
      <c r="QJ48"/>
      <c r="QK48"/>
      <c r="QL48"/>
      <c r="QM48"/>
      <c r="QN48"/>
      <c r="QO48"/>
      <c r="QP48"/>
      <c r="QQ48"/>
      <c r="QR48"/>
      <c r="QS48"/>
      <c r="QT48"/>
      <c r="QU48"/>
      <c r="QV48"/>
      <c r="QW48"/>
      <c r="QX48"/>
      <c r="QY48"/>
    </row>
    <row r="49" spans="3:5" hidden="1" x14ac:dyDescent="0.3">
      <c r="D49" t="s">
        <v>11324</v>
      </c>
      <c r="E49">
        <v>4</v>
      </c>
    </row>
    <row r="50" spans="3:5" hidden="1" x14ac:dyDescent="0.3">
      <c r="C50" t="s">
        <v>11321</v>
      </c>
      <c r="D50" t="s">
        <v>11397</v>
      </c>
      <c r="E50">
        <v>14</v>
      </c>
    </row>
    <row r="51" spans="3:5" hidden="1" x14ac:dyDescent="0.3">
      <c r="D51" t="s">
        <v>11377</v>
      </c>
      <c r="E51">
        <v>5</v>
      </c>
    </row>
    <row r="52" spans="3:5" hidden="1" x14ac:dyDescent="0.3">
      <c r="D52" t="s">
        <v>11387</v>
      </c>
      <c r="E52">
        <v>27</v>
      </c>
    </row>
    <row r="53" spans="3:5" hidden="1" x14ac:dyDescent="0.3">
      <c r="D53" t="s">
        <v>11389</v>
      </c>
      <c r="E53">
        <v>9</v>
      </c>
    </row>
    <row r="54" spans="3:5" hidden="1" x14ac:dyDescent="0.3">
      <c r="D54" t="s">
        <v>11324</v>
      </c>
      <c r="E54">
        <v>5</v>
      </c>
    </row>
    <row r="55" spans="3:5" hidden="1" x14ac:dyDescent="0.3">
      <c r="C55" t="s">
        <v>11314</v>
      </c>
      <c r="D55" t="s">
        <v>11398</v>
      </c>
      <c r="E55">
        <v>2</v>
      </c>
    </row>
    <row r="56" spans="3:5" hidden="1" x14ac:dyDescent="0.3">
      <c r="D56" t="s">
        <v>11399</v>
      </c>
      <c r="E56">
        <v>12</v>
      </c>
    </row>
    <row r="57" spans="3:5" hidden="1" x14ac:dyDescent="0.3">
      <c r="D57" t="s">
        <v>11386</v>
      </c>
      <c r="E57">
        <v>32</v>
      </c>
    </row>
    <row r="58" spans="3:5" hidden="1" x14ac:dyDescent="0.3">
      <c r="D58" t="s">
        <v>11351</v>
      </c>
      <c r="E58">
        <v>84</v>
      </c>
    </row>
    <row r="59" spans="3:5" hidden="1" x14ac:dyDescent="0.3">
      <c r="D59" t="s">
        <v>11394</v>
      </c>
      <c r="E59">
        <v>3</v>
      </c>
    </row>
    <row r="60" spans="3:5" hidden="1" x14ac:dyDescent="0.3">
      <c r="D60" t="s">
        <v>11396</v>
      </c>
      <c r="E60">
        <v>1</v>
      </c>
    </row>
    <row r="61" spans="3:5" hidden="1" x14ac:dyDescent="0.3">
      <c r="C61" t="s">
        <v>11317</v>
      </c>
      <c r="D61" t="s">
        <v>11387</v>
      </c>
      <c r="E61">
        <v>1</v>
      </c>
    </row>
    <row r="62" spans="3:5" hidden="1" x14ac:dyDescent="0.3">
      <c r="D62" t="s">
        <v>11398</v>
      </c>
      <c r="E62">
        <v>1</v>
      </c>
    </row>
    <row r="63" spans="3:5" hidden="1" x14ac:dyDescent="0.3">
      <c r="D63" t="s">
        <v>11394</v>
      </c>
      <c r="E63">
        <v>9</v>
      </c>
    </row>
    <row r="64" spans="3:5" hidden="1" x14ac:dyDescent="0.3">
      <c r="D64" t="s">
        <v>11383</v>
      </c>
      <c r="E64">
        <v>24</v>
      </c>
    </row>
    <row r="65" spans="3:5" hidden="1" x14ac:dyDescent="0.3">
      <c r="D65" t="s">
        <v>11396</v>
      </c>
      <c r="E65">
        <v>4</v>
      </c>
    </row>
    <row r="66" spans="3:5" hidden="1" x14ac:dyDescent="0.3">
      <c r="D66" t="s">
        <v>11359</v>
      </c>
      <c r="E66">
        <v>40</v>
      </c>
    </row>
    <row r="67" spans="3:5" hidden="1" x14ac:dyDescent="0.3">
      <c r="D67" t="s">
        <v>11379</v>
      </c>
      <c r="E67">
        <v>37</v>
      </c>
    </row>
    <row r="68" spans="3:5" hidden="1" x14ac:dyDescent="0.3">
      <c r="D68" t="s">
        <v>11382</v>
      </c>
      <c r="E68">
        <v>1</v>
      </c>
    </row>
    <row r="69" spans="3:5" hidden="1" x14ac:dyDescent="0.3">
      <c r="D69" t="s">
        <v>11381</v>
      </c>
      <c r="E69">
        <v>1</v>
      </c>
    </row>
    <row r="70" spans="3:5" hidden="1" x14ac:dyDescent="0.3">
      <c r="C70" t="s">
        <v>11318</v>
      </c>
      <c r="D70" t="s">
        <v>11336</v>
      </c>
      <c r="E70">
        <v>1</v>
      </c>
    </row>
    <row r="71" spans="3:5" hidden="1" x14ac:dyDescent="0.3">
      <c r="D71" t="s">
        <v>11392</v>
      </c>
      <c r="E71">
        <v>1</v>
      </c>
    </row>
    <row r="72" spans="3:5" hidden="1" x14ac:dyDescent="0.3">
      <c r="D72" t="s">
        <v>11379</v>
      </c>
      <c r="E72">
        <v>1</v>
      </c>
    </row>
    <row r="73" spans="3:5" hidden="1" x14ac:dyDescent="0.3">
      <c r="D73" t="s">
        <v>11382</v>
      </c>
      <c r="E73">
        <v>92</v>
      </c>
    </row>
    <row r="74" spans="3:5" hidden="1" x14ac:dyDescent="0.3">
      <c r="D74" t="s">
        <v>11369</v>
      </c>
      <c r="E74">
        <v>107</v>
      </c>
    </row>
    <row r="75" spans="3:5" hidden="1" x14ac:dyDescent="0.3">
      <c r="D75" t="s">
        <v>11375</v>
      </c>
      <c r="E75">
        <v>152</v>
      </c>
    </row>
    <row r="76" spans="3:5" hidden="1" x14ac:dyDescent="0.3">
      <c r="D76" t="s">
        <v>11360</v>
      </c>
      <c r="E76">
        <v>200</v>
      </c>
    </row>
    <row r="77" spans="3:5" hidden="1" x14ac:dyDescent="0.3">
      <c r="D77" t="s">
        <v>11368</v>
      </c>
      <c r="E77">
        <v>40</v>
      </c>
    </row>
    <row r="78" spans="3:5" hidden="1" x14ac:dyDescent="0.3">
      <c r="D78" t="s">
        <v>11393</v>
      </c>
      <c r="E78">
        <v>1</v>
      </c>
    </row>
    <row r="79" spans="3:5" hidden="1" x14ac:dyDescent="0.3">
      <c r="C79" t="s">
        <v>11310</v>
      </c>
      <c r="D79" t="s">
        <v>11368</v>
      </c>
      <c r="E79">
        <v>79</v>
      </c>
    </row>
    <row r="80" spans="3:5" hidden="1" x14ac:dyDescent="0.3">
      <c r="D80" t="s">
        <v>11352</v>
      </c>
      <c r="E80">
        <v>159</v>
      </c>
    </row>
    <row r="81" spans="3:5" hidden="1" x14ac:dyDescent="0.3">
      <c r="D81" t="s">
        <v>11376</v>
      </c>
      <c r="E81">
        <v>146</v>
      </c>
    </row>
    <row r="82" spans="3:5" hidden="1" x14ac:dyDescent="0.3">
      <c r="D82" t="s">
        <v>11353</v>
      </c>
      <c r="E82">
        <v>104</v>
      </c>
    </row>
    <row r="83" spans="3:5" hidden="1" x14ac:dyDescent="0.3">
      <c r="D83" t="s">
        <v>11354</v>
      </c>
      <c r="E83">
        <v>110</v>
      </c>
    </row>
    <row r="84" spans="3:5" hidden="1" x14ac:dyDescent="0.3">
      <c r="D84" t="s">
        <v>11325</v>
      </c>
      <c r="E84">
        <v>3</v>
      </c>
    </row>
    <row r="85" spans="3:5" hidden="1" x14ac:dyDescent="0.3">
      <c r="C85" t="s">
        <v>11316</v>
      </c>
      <c r="D85" t="s">
        <v>11382</v>
      </c>
      <c r="E85">
        <v>1</v>
      </c>
    </row>
    <row r="86" spans="3:5" hidden="1" x14ac:dyDescent="0.3">
      <c r="D86" t="s">
        <v>11370</v>
      </c>
      <c r="E86">
        <v>106</v>
      </c>
    </row>
    <row r="87" spans="3:5" hidden="1" x14ac:dyDescent="0.3">
      <c r="D87" t="s">
        <v>11358</v>
      </c>
      <c r="E87">
        <v>38</v>
      </c>
    </row>
    <row r="88" spans="3:5" hidden="1" x14ac:dyDescent="0.3">
      <c r="D88" t="s">
        <v>11362</v>
      </c>
      <c r="E88">
        <v>184</v>
      </c>
    </row>
    <row r="89" spans="3:5" hidden="1" x14ac:dyDescent="0.3">
      <c r="D89" t="s">
        <v>11365</v>
      </c>
      <c r="E89">
        <v>116</v>
      </c>
    </row>
    <row r="90" spans="3:5" hidden="1" x14ac:dyDescent="0.3">
      <c r="D90" t="s">
        <v>11378</v>
      </c>
      <c r="E90">
        <v>44</v>
      </c>
    </row>
    <row r="91" spans="3:5" hidden="1" x14ac:dyDescent="0.3">
      <c r="D91" t="s">
        <v>11363</v>
      </c>
      <c r="E91">
        <v>1</v>
      </c>
    </row>
    <row r="92" spans="3:5" hidden="1" x14ac:dyDescent="0.3">
      <c r="D92" t="s">
        <v>11324</v>
      </c>
      <c r="E92">
        <v>1</v>
      </c>
    </row>
    <row r="93" spans="3:5" hidden="1" x14ac:dyDescent="0.3">
      <c r="C93" t="s">
        <v>11320</v>
      </c>
      <c r="D93" t="s">
        <v>11378</v>
      </c>
      <c r="E93">
        <v>8</v>
      </c>
    </row>
    <row r="94" spans="3:5" hidden="1" x14ac:dyDescent="0.3">
      <c r="D94" t="s">
        <v>11366</v>
      </c>
      <c r="E94">
        <v>82</v>
      </c>
    </row>
    <row r="95" spans="3:5" hidden="1" x14ac:dyDescent="0.3">
      <c r="D95" t="s">
        <v>11374</v>
      </c>
      <c r="E95">
        <v>24</v>
      </c>
    </row>
    <row r="96" spans="3:5" hidden="1" x14ac:dyDescent="0.3">
      <c r="D96" t="s">
        <v>11367</v>
      </c>
      <c r="E96">
        <v>89</v>
      </c>
    </row>
    <row r="97" spans="3:5" hidden="1" x14ac:dyDescent="0.3">
      <c r="D97" t="s">
        <v>11364</v>
      </c>
      <c r="E97">
        <v>140</v>
      </c>
    </row>
    <row r="98" spans="3:5" hidden="1" x14ac:dyDescent="0.3">
      <c r="D98" t="s">
        <v>11346</v>
      </c>
      <c r="E98">
        <v>1</v>
      </c>
    </row>
    <row r="99" spans="3:5" hidden="1" x14ac:dyDescent="0.3">
      <c r="D99" t="s">
        <v>11388</v>
      </c>
      <c r="E99">
        <v>1</v>
      </c>
    </row>
    <row r="100" spans="3:5" hidden="1" x14ac:dyDescent="0.3">
      <c r="D100" t="s">
        <v>11324</v>
      </c>
      <c r="E100">
        <v>2</v>
      </c>
    </row>
    <row r="101" spans="3:5" hidden="1" x14ac:dyDescent="0.3">
      <c r="C101" t="s">
        <v>11319</v>
      </c>
      <c r="D101" t="s">
        <v>11346</v>
      </c>
      <c r="E101">
        <v>35</v>
      </c>
    </row>
    <row r="102" spans="3:5" hidden="1" x14ac:dyDescent="0.3">
      <c r="D102" t="s">
        <v>11363</v>
      </c>
      <c r="E102">
        <v>45</v>
      </c>
    </row>
    <row r="103" spans="3:5" hidden="1" x14ac:dyDescent="0.3">
      <c r="D103" t="s">
        <v>11371</v>
      </c>
      <c r="E103">
        <v>199</v>
      </c>
    </row>
    <row r="104" spans="3:5" hidden="1" x14ac:dyDescent="0.3">
      <c r="D104" t="s">
        <v>11388</v>
      </c>
      <c r="E104">
        <v>1</v>
      </c>
    </row>
    <row r="105" spans="3:5" hidden="1" x14ac:dyDescent="0.3">
      <c r="D105" t="s">
        <v>11324</v>
      </c>
      <c r="E105">
        <v>4</v>
      </c>
    </row>
    <row r="106" spans="3:5" hidden="1" x14ac:dyDescent="0.3">
      <c r="D106" t="s">
        <v>11325</v>
      </c>
      <c r="E106">
        <v>2</v>
      </c>
    </row>
    <row r="107" spans="3:5" hidden="1" x14ac:dyDescent="0.3">
      <c r="C107" t="s">
        <v>11311</v>
      </c>
      <c r="D107" t="s">
        <v>11349</v>
      </c>
      <c r="E107">
        <v>179</v>
      </c>
    </row>
    <row r="108" spans="3:5" hidden="1" x14ac:dyDescent="0.3">
      <c r="D108" t="s">
        <v>11356</v>
      </c>
      <c r="E108">
        <v>164</v>
      </c>
    </row>
    <row r="109" spans="3:5" hidden="1" x14ac:dyDescent="0.3">
      <c r="D109" t="s">
        <v>11372</v>
      </c>
      <c r="E109">
        <v>156</v>
      </c>
    </row>
    <row r="110" spans="3:5" hidden="1" x14ac:dyDescent="0.3">
      <c r="C110" t="s">
        <v>11312</v>
      </c>
      <c r="D110" t="s">
        <v>11361</v>
      </c>
      <c r="E110">
        <v>129</v>
      </c>
    </row>
    <row r="111" spans="3:5" hidden="1" x14ac:dyDescent="0.3">
      <c r="D111" t="s">
        <v>11381</v>
      </c>
      <c r="E111">
        <v>85</v>
      </c>
    </row>
    <row r="112" spans="3:5" hidden="1" x14ac:dyDescent="0.3">
      <c r="D112" t="s">
        <v>11350</v>
      </c>
      <c r="E112">
        <v>290</v>
      </c>
    </row>
    <row r="113" spans="2:5" hidden="1" x14ac:dyDescent="0.3">
      <c r="D113" t="s">
        <v>11390</v>
      </c>
      <c r="E113">
        <v>1</v>
      </c>
    </row>
    <row r="114" spans="2:5" hidden="1" x14ac:dyDescent="0.3">
      <c r="D114" t="s">
        <v>11324</v>
      </c>
      <c r="E114">
        <v>13</v>
      </c>
    </row>
    <row r="115" spans="2:5" hidden="1" x14ac:dyDescent="0.3">
      <c r="D115" t="s">
        <v>11325</v>
      </c>
      <c r="E115">
        <v>2</v>
      </c>
    </row>
    <row r="116" spans="2:5" hidden="1" x14ac:dyDescent="0.3">
      <c r="C116" t="s">
        <v>17077</v>
      </c>
      <c r="D116" t="s">
        <v>11360</v>
      </c>
      <c r="E116">
        <v>1</v>
      </c>
    </row>
    <row r="117" spans="2:5" hidden="1" x14ac:dyDescent="0.3">
      <c r="D117" t="s">
        <v>11350</v>
      </c>
      <c r="E117">
        <v>1</v>
      </c>
    </row>
    <row r="118" spans="2:5" hidden="1" x14ac:dyDescent="0.3">
      <c r="D118" t="s">
        <v>19496</v>
      </c>
      <c r="E118">
        <v>1</v>
      </c>
    </row>
    <row r="119" spans="2:5" hidden="1" x14ac:dyDescent="0.3">
      <c r="B119">
        <v>2026</v>
      </c>
      <c r="C119" t="s">
        <v>11313</v>
      </c>
      <c r="D119" t="s">
        <v>11384</v>
      </c>
      <c r="E119">
        <v>6</v>
      </c>
    </row>
    <row r="120" spans="2:5" hidden="1" x14ac:dyDescent="0.3">
      <c r="D120" t="s">
        <v>11336</v>
      </c>
      <c r="E120">
        <v>65</v>
      </c>
    </row>
    <row r="121" spans="2:5" hidden="1" x14ac:dyDescent="0.3">
      <c r="D121" t="s">
        <v>11342</v>
      </c>
      <c r="E121">
        <v>44</v>
      </c>
    </row>
    <row r="122" spans="2:5" hidden="1" x14ac:dyDescent="0.3">
      <c r="D122" t="s">
        <v>11380</v>
      </c>
      <c r="E122">
        <v>8</v>
      </c>
    </row>
    <row r="123" spans="2:5" hidden="1" x14ac:dyDescent="0.3">
      <c r="D123" t="s">
        <v>11385</v>
      </c>
      <c r="E123">
        <v>1</v>
      </c>
    </row>
    <row r="124" spans="2:5" hidden="1" x14ac:dyDescent="0.3">
      <c r="D124" t="s">
        <v>11324</v>
      </c>
      <c r="E124">
        <v>2</v>
      </c>
    </row>
    <row r="125" spans="2:5" hidden="1" x14ac:dyDescent="0.3">
      <c r="D125" t="s">
        <v>11325</v>
      </c>
      <c r="E125">
        <v>1</v>
      </c>
    </row>
    <row r="126" spans="2:5" hidden="1" x14ac:dyDescent="0.3">
      <c r="C126" t="s">
        <v>11315</v>
      </c>
      <c r="D126" t="s">
        <v>11357</v>
      </c>
      <c r="E126">
        <v>55</v>
      </c>
    </row>
    <row r="127" spans="2:5" hidden="1" x14ac:dyDescent="0.3">
      <c r="D127" t="s">
        <v>11373</v>
      </c>
      <c r="E127">
        <v>38</v>
      </c>
    </row>
    <row r="128" spans="2:5" hidden="1" x14ac:dyDescent="0.3">
      <c r="D128" t="s">
        <v>11355</v>
      </c>
      <c r="E128">
        <v>49</v>
      </c>
    </row>
    <row r="129" spans="2:17" x14ac:dyDescent="0.3">
      <c r="C129" t="s">
        <v>11321</v>
      </c>
      <c r="D129" t="s">
        <v>11377</v>
      </c>
      <c r="E129">
        <v>20</v>
      </c>
    </row>
    <row r="130" spans="2:17" x14ac:dyDescent="0.3">
      <c r="C130" t="s">
        <v>11314</v>
      </c>
      <c r="D130" t="s">
        <v>11351</v>
      </c>
      <c r="E130">
        <v>29</v>
      </c>
    </row>
    <row r="131" spans="2:17" x14ac:dyDescent="0.3">
      <c r="B131" s="100"/>
      <c r="C131" s="101"/>
      <c r="D131" s="102"/>
      <c r="E131" s="46" t="s">
        <v>17048</v>
      </c>
      <c r="F131" s="46" t="s">
        <v>17049</v>
      </c>
      <c r="G131" s="46" t="s">
        <v>17050</v>
      </c>
      <c r="H131" s="46" t="s">
        <v>17051</v>
      </c>
      <c r="I131" s="46" t="s">
        <v>17052</v>
      </c>
      <c r="J131" s="46" t="s">
        <v>17053</v>
      </c>
      <c r="K131" s="46" t="s">
        <v>17054</v>
      </c>
      <c r="L131" s="46" t="s">
        <v>17055</v>
      </c>
      <c r="M131" s="46" t="s">
        <v>17056</v>
      </c>
      <c r="N131" s="46" t="s">
        <v>17057</v>
      </c>
      <c r="O131" s="46" t="s">
        <v>17058</v>
      </c>
      <c r="P131" s="46" t="s">
        <v>17059</v>
      </c>
    </row>
    <row r="132" spans="2:17" x14ac:dyDescent="0.3">
      <c r="B132" s="103"/>
      <c r="C132" s="104"/>
      <c r="D132" s="105"/>
      <c r="E132" s="45" t="str">
        <f>IFERROR(IF(SUM($D19:F19,$E20:G20)/$D132&gt;1,"",SUM($D19:F19,$E20:G20)/$D132),"")</f>
        <v/>
      </c>
      <c r="F132" s="45" t="str">
        <f>IFERROR(IF(SUM($D19:G19,$E20:H20)/$D132&gt;1,"",SUM($D19:G19,$E20:H20)/$D132),"")</f>
        <v/>
      </c>
      <c r="G132" s="45" t="str">
        <f>IFERROR(IF(SUM($D19:H19,$E20:I20)/$D132&gt;1,"",SUM($D19:H19,$E20:I20)/$D132),"")</f>
        <v/>
      </c>
      <c r="H132" s="45" t="str">
        <f>IFERROR(IF(SUM($D19:I19,$E20:J20)/$D132&gt;1,"",SUM($D19:I19,$E20:J20)/$D132),"")</f>
        <v/>
      </c>
      <c r="I132" s="45" t="str">
        <f>IFERROR(IF(SUM($D19:J19,$E20:K20)/$D132&gt;1,"",SUM($D19:J19,$E20:K20)/$D132),"")</f>
        <v/>
      </c>
      <c r="J132" s="45" t="str">
        <f>IFERROR(IF(SUM($D19:K19,$E20:L20)/$D132&gt;1,"",SUM($D19:K19,$E20:L20)/$D132),"")</f>
        <v/>
      </c>
      <c r="K132" s="45" t="str">
        <f>IFERROR(IF(SUM($D19:L19,$E20:M20)/$D132&gt;1,"",SUM($D19:L19,$E20:M20)/$D132),"")</f>
        <v/>
      </c>
      <c r="L132" s="45" t="str">
        <f>IFERROR(IF(SUM($D19:M19,$E20:N20)/$D132&gt;1,"",SUM($D19:M19,$E20:N20)/$D132),"")</f>
        <v/>
      </c>
      <c r="M132" s="45" t="str">
        <f>IFERROR(IF(SUM($D19:N19,$E20:O20)/$D132&gt;1,"",SUM($D19:N19,$E20:O20)/$D132),"")</f>
        <v/>
      </c>
      <c r="N132" s="45" t="str">
        <f>IFERROR(IF(SUM($D19:O19,$E20:P20)/$D132&gt;1,"",SUM($D19:O19,$E20:P20)/$D132),"")</f>
        <v/>
      </c>
      <c r="O132" s="45" t="str">
        <f>IFERROR(IF(SUM($D19:P19,$E20:Q20)/$D132&gt;1,"",SUM($D19:P19,$E20:Q20)/$D132),"")</f>
        <v/>
      </c>
      <c r="P132" s="45" t="str">
        <f>IFERROR(IF(SUM($D19:Q19,$E20:R20)/$D132&gt;1,"",SUM($D19:Q19,$E20:R20)/$D132),"")</f>
        <v/>
      </c>
      <c r="Q132" s="44"/>
    </row>
    <row r="133" spans="2:17" x14ac:dyDescent="0.3">
      <c r="B133" s="103"/>
      <c r="C133" s="104"/>
      <c r="D133" s="105"/>
      <c r="E133" s="45" t="str">
        <f>IFERROR(IF(SUM($F21:H21,$G22:I22,$H23:J23)/$D133&gt;1,"",SUM($F21:H21,$G22:I22,$H23:J23)/$D133),"")</f>
        <v/>
      </c>
      <c r="F133" s="45" t="str">
        <f>IFERROR(IF(SUM($F21:I21,$G22:J22,$H23:K23)/$D133&gt;1,"",SUM($F21:I21,$G22:J22,$H23:K23)/$D133),"")</f>
        <v/>
      </c>
      <c r="G133" s="45" t="str">
        <f>IFERROR(IF(SUM($F21:J21,$G22:K22,$H23:L23)/$D133&gt;1,"",SUM($F21:J21,$G22:K22,$H23:L23)/$D133),"")</f>
        <v/>
      </c>
      <c r="H133" s="45" t="str">
        <f>IFERROR(IF(SUM($F21:K21,$G22:L22,$H23:M23)/$D133&gt;1,"",SUM($F21:K21,$G22:L22,$H23:M23)/$D133),"")</f>
        <v/>
      </c>
      <c r="I133" s="45" t="str">
        <f>IFERROR(IF(SUM($F21:L21,$G22:M22,$H23:N23)/$D133&gt;1,"",SUM($F21:L21,$G22:M22,$H23:N23)/$D133),"")</f>
        <v/>
      </c>
      <c r="J133" s="45" t="str">
        <f>IFERROR(IF(SUM($F21:M21,$G22:N22,$H23:O23)/$D133&gt;1,"",SUM($F21:M21,$G22:N22,$H23:O23)/$D133),"")</f>
        <v/>
      </c>
      <c r="K133" s="45" t="str">
        <f>IFERROR(IF(SUM($F21:N21,$G22:O22,$H23:P23)/$D133&gt;1,"",SUM($F21:N21,$G22:O22,$H23:P23)/$D133),"")</f>
        <v/>
      </c>
      <c r="L133" s="45" t="str">
        <f>IFERROR(IF(SUM($F21:O21,$G22:P22,$H23:Q23)/$D133&gt;1,"",SUM($F21:O21,$G22:P22,$H23:Q23)/$D133),"")</f>
        <v/>
      </c>
      <c r="M133" s="45" t="str">
        <f>IFERROR(IF(SUM($F21:P21,$G22:Q22,$H23:R23)/$D133&gt;1,"",SUM($F21:P21,$G22:Q22,$H23:R23)/$D133),"")</f>
        <v/>
      </c>
      <c r="N133" s="45" t="str">
        <f>IFERROR(IF(SUM($F21:Q21,$G22:R22,$H23:R23)/$D133&gt;1,"",SUM($F21:Q21,$G22:R22,$H23:R23)/$D133),"")</f>
        <v/>
      </c>
      <c r="O133" s="45" t="str">
        <f>IFERROR(IF(SUM($F21:R21,$G22:R22,$H23:T23)/$D133&gt;1,"",SUM($F21:R21,$G22:R22,$H23:T23)/$D133),"")</f>
        <v/>
      </c>
      <c r="P133" s="45" t="str">
        <f>IFERROR(IF(SUM($F21:R21,$G22:T22,$H23:U23)/$D133&gt;1,"",SUM($F21:R21,$G22:T22,$H23:U23)/$D133),"")</f>
        <v/>
      </c>
    </row>
    <row r="134" spans="2:17" x14ac:dyDescent="0.3">
      <c r="B134" s="103"/>
      <c r="C134" s="104"/>
      <c r="D134" s="105"/>
      <c r="E134" s="45" t="str">
        <f>IFERROR(IF(SUM($I24:K24,$J25:L25,$K26:M26)/$D134&gt;1,"",SUM($I24:K24,$J25:L25,$K26:M26)/$D134),"")</f>
        <v/>
      </c>
      <c r="F134" s="45" t="str">
        <f>IFERROR(IF(SUM($I24:L24,$J25:M25,$K26:N26)/$D134&gt;1,"",SUM($I24:L24,$J25:M25,$K26:N26)/$D134),"")</f>
        <v/>
      </c>
      <c r="G134" s="45" t="str">
        <f>IFERROR(IF(SUM($I24:M24,$J25:N25,$K26:O26)/$D134&gt;1,"",SUM($I24:M24,$J25:N25,$K26:O26)/$D134),"")</f>
        <v/>
      </c>
      <c r="H134" s="45" t="str">
        <f>IFERROR(IF(SUM($I24:N24,$J25:O25,$K26:P26)/$D134&gt;1,"",SUM($I24:N24,$J25:O25,$K26:P26)/$D134),"")</f>
        <v/>
      </c>
      <c r="I134" s="45" t="str">
        <f>IFERROR(IF(SUM($I24:O24,$J25:P25,$K26:Q26)/$D134&gt;1,"",SUM($I24:O24,$J25:P25,$K26:Q26)/$D134),"")</f>
        <v/>
      </c>
      <c r="J134" s="45" t="str">
        <f>IFERROR(IF(SUM($I24:P24,$J25:Q25,$K26:R26)/$D134&gt;1,"",SUM($I24:P24,$J25:Q25,$K26:R26)/$D134),"")</f>
        <v/>
      </c>
      <c r="K134" s="45" t="str">
        <f>IFERROR(IF(SUM($I24:Q24,$J25:R25,$K26:R26)/$D134&gt;1,"",SUM($I24:Q24,$J25:R25,$K26:R26)/$D134),"")</f>
        <v/>
      </c>
      <c r="L134" s="45" t="str">
        <f>IFERROR(IF(SUM($I24:R24,$J25:R25,$K26:R26)/$D134&gt;1,"",SUM($I24:R24,$J25:R25,$K26:R26)/$D134),"")</f>
        <v/>
      </c>
      <c r="M134" s="45" t="str">
        <f>IFERROR(IF(SUM($I24:R24,$J25:T25,$K26:U26)/$D134&gt;1,"",SUM($I24:R24,$J25:T25,$K26:U26)/$D134),"")</f>
        <v/>
      </c>
      <c r="N134" s="45" t="str">
        <f>IFERROR(IF(SUM($I24:T24,$J25:U25,$K26:V26)/$D134&gt;1,"",SUM($I24:T24,$J25:U25,$K26:V26)/$D134),"")</f>
        <v/>
      </c>
      <c r="O134" s="45" t="str">
        <f>IFERROR(IF(SUM($I24:U24,$J25:V25,$K26:W26)/$D134&gt;1,"",SUM($I24:U24,$J25:V25,$K26:W26)/$D134),"")</f>
        <v/>
      </c>
      <c r="P134" s="45" t="str">
        <f>IFERROR(IF(SUM($I24:V24,$J25:W25,$K26:X26)/$D134&gt;1,"",SUM($I24:V24,$J25:W25,$K26:X26)/$D134),"")</f>
        <v/>
      </c>
    </row>
    <row r="135" spans="2:17" x14ac:dyDescent="0.3">
      <c r="B135" s="103"/>
      <c r="C135" s="104"/>
      <c r="D135" s="105"/>
      <c r="E135" s="45" t="str">
        <f>IFERROR(IF(SUM($L27:N27,$M28:O28,$N29:P29)/$D135&gt;1,"",SUM($L27:N27,$M28:O28,$N29:P29)/$D135),"")</f>
        <v/>
      </c>
      <c r="F135" s="45" t="str">
        <f>IFERROR(IF(SUM($L27:O27,$M28:P28,$N29:Q29)/$D135&gt;1,"",SUM($L27:O27,$M28:P28,$N29:Q29)/$D135),"")</f>
        <v/>
      </c>
      <c r="G135" s="45" t="str">
        <f>IFERROR(IF(SUM($L27:P27,$M28:Q28,$N29:R29)/$D135&gt;1,"",SUM($L27:P27,$M28:Q28,$N29:R29)/$D135),"")</f>
        <v/>
      </c>
      <c r="H135" s="45" t="str">
        <f>IFERROR(IF(SUM($L27:Q27,$M28:R28,$N29:R29)/$D135&gt;1,"",SUM($L27:Q27,$M28:R28,$N29:R29)/$D135),"")</f>
        <v/>
      </c>
      <c r="I135" s="45" t="str">
        <f>IFERROR(IF(SUM($L27:R27,$M28:R28,$N29:R29)/$D135&gt;1,"",SUM($L27:R27,$M28:R28,$N29:R29)/$D135),"")</f>
        <v/>
      </c>
      <c r="J135" s="45" t="str">
        <f>IFERROR(IF(SUM($L27:R27,$M28:T28,$N29:U29)/$D135&gt;1,"",SUM($L27:R27,$M28:T28,$N29:U29)/$D135),"")</f>
        <v/>
      </c>
      <c r="K135" s="45" t="str">
        <f>IFERROR(IF(SUM($L27:T27,$M28:U28,$N29:V29)/$D135&gt;1,"",SUM($L27:T27,$M28:U28,$N29:V29)/$D135),"")</f>
        <v/>
      </c>
      <c r="L135" s="45" t="str">
        <f>IFERROR(IF(SUM($L27:U27,$M28:V28,$N29:W29)/$D135&gt;1,"",SUM($L27:U27,$M28:V28,$N29:W29)/$D135),"")</f>
        <v/>
      </c>
      <c r="M135" s="45" t="str">
        <f>IFERROR(IF(SUM($L27:V27,$M28:W28,$N29:X29)/$D135&gt;1,"",SUM($L27:V27,$M28:W28,$N29:X29)/$D135),"")</f>
        <v/>
      </c>
      <c r="N135" s="45" t="str">
        <f>IFERROR(IF(SUM($L27:W27,$M28:X28,$N29:Y29)/$D135&gt;1,"",SUM($L27:W27,$M28:X28,$N29:Y29)/$D135),"")</f>
        <v/>
      </c>
      <c r="O135" s="45" t="str">
        <f>IFERROR(IF(SUM($L27:X27,$M28:Y28,$N29:Z29)/$D135&gt;1,"",SUM($L27:X27,$M28:Y28,$N29:Z29)/$D135),"")</f>
        <v/>
      </c>
      <c r="P135" s="45" t="str">
        <f>IFERROR(IF(SUM($L27:Y27,$M28:Z28,$N29:AA29)/$D135&gt;1,"",SUM($L27:Y27,$M28:Z28,$N29:AA29)/$D135),"")</f>
        <v/>
      </c>
    </row>
    <row r="136" spans="2:17" x14ac:dyDescent="0.3">
      <c r="B136" s="103"/>
      <c r="C136" s="104"/>
      <c r="D136" s="105"/>
      <c r="E136" s="45" t="str">
        <f>IFERROR(IF(SUM($O30:Q30)/$D136&gt;1,"",SUM($O30:Q30)/$D136),"")</f>
        <v/>
      </c>
      <c r="F136" s="45" t="str">
        <f>IFERROR(IF(SUM($O30:R30)/$D136&gt;1,"",SUM($O30:R30)/$D136),"")</f>
        <v/>
      </c>
      <c r="G136" s="45"/>
      <c r="H136" s="45"/>
      <c r="I136" s="45"/>
      <c r="J136" s="45"/>
      <c r="K136" s="45"/>
      <c r="L136" s="45"/>
      <c r="M136" s="45"/>
      <c r="N136" s="45"/>
      <c r="O136" s="45"/>
      <c r="P136" s="45"/>
    </row>
    <row r="137" spans="2:17" x14ac:dyDescent="0.3">
      <c r="B137" s="103"/>
      <c r="C137" s="104"/>
      <c r="D137" s="105"/>
      <c r="E137" s="45"/>
      <c r="F137" s="45"/>
      <c r="G137" s="45"/>
      <c r="H137" s="45"/>
      <c r="I137" s="45"/>
      <c r="J137" s="45"/>
      <c r="K137" s="45"/>
      <c r="L137" s="45"/>
      <c r="M137" s="45"/>
      <c r="N137" s="45"/>
      <c r="O137" s="45"/>
      <c r="P137" s="45"/>
    </row>
    <row r="138" spans="2:17" x14ac:dyDescent="0.3">
      <c r="B138" s="103"/>
      <c r="C138" s="104"/>
      <c r="D138" s="105"/>
      <c r="E138" s="45" t="str">
        <f>IFERROR(SUM($D25:F25,$E26:G26)/$D138,"")</f>
        <v/>
      </c>
      <c r="F138" s="45" t="str">
        <f>IFERROR(SUM($D25:G25,$E26:H26)/$D138,"")</f>
        <v/>
      </c>
      <c r="G138" s="45" t="str">
        <f>IFERROR(SUM($D25:H25,$E26:I26)/$D138,"")</f>
        <v/>
      </c>
      <c r="H138" s="45" t="str">
        <f>IFERROR(SUM($D25:I25,$E26:J26)/$D138,"")</f>
        <v/>
      </c>
      <c r="I138" s="45" t="str">
        <f>IFERROR(SUM($D25:J25,$E26:K26)/$D138,"")</f>
        <v/>
      </c>
      <c r="J138" s="45" t="str">
        <f>IFERROR(SUM($D25:K25,$E26:L26)/$D138,"")</f>
        <v/>
      </c>
      <c r="K138" s="45" t="str">
        <f>IFERROR(SUM($D25:L25,$E26:M26)/$D138,"")</f>
        <v/>
      </c>
      <c r="L138" s="45" t="str">
        <f>IFERROR(SUM($D25:M25,$E26:N26)/$D138,"")</f>
        <v/>
      </c>
      <c r="M138" s="45" t="str">
        <f>IFERROR(SUM($D25:N25,$E26:O26)/$D138,"")</f>
        <v/>
      </c>
      <c r="N138" s="45" t="str">
        <f>IFERROR(SUM($D25:O25,$E26:P26)/$D138,"")</f>
        <v/>
      </c>
      <c r="O138" s="45" t="str">
        <f>IFERROR(SUM($D25:P25,$E26:Q26)/$D138,"")</f>
        <v/>
      </c>
      <c r="P138" s="45" t="str">
        <f>IFERROR(SUM($D25:Q25,$E26:R26)/$D138,"")</f>
        <v/>
      </c>
    </row>
    <row r="139" spans="2:17" x14ac:dyDescent="0.3">
      <c r="B139" s="103"/>
      <c r="C139" s="104"/>
      <c r="D139" s="105"/>
    </row>
    <row r="140" spans="2:17" x14ac:dyDescent="0.3">
      <c r="B140" s="103"/>
      <c r="C140" s="104"/>
      <c r="D140" s="105"/>
    </row>
    <row r="141" spans="2:17" x14ac:dyDescent="0.3">
      <c r="B141" s="103"/>
      <c r="C141" s="104"/>
      <c r="D141" s="105"/>
    </row>
    <row r="142" spans="2:17" x14ac:dyDescent="0.3">
      <c r="B142" s="103"/>
      <c r="C142" s="104"/>
      <c r="D142" s="105"/>
    </row>
    <row r="143" spans="2:17" x14ac:dyDescent="0.3">
      <c r="B143" s="103"/>
      <c r="C143" s="104"/>
      <c r="D143" s="105"/>
    </row>
    <row r="144" spans="2:17" x14ac:dyDescent="0.3">
      <c r="B144" s="103"/>
      <c r="C144" s="104"/>
      <c r="D144" s="105"/>
    </row>
    <row r="145" spans="2:4" x14ac:dyDescent="0.3">
      <c r="B145" s="103"/>
      <c r="C145" s="104"/>
      <c r="D145" s="105"/>
    </row>
    <row r="146" spans="2:4" x14ac:dyDescent="0.3">
      <c r="B146" s="103"/>
      <c r="C146" s="104"/>
      <c r="D146" s="105"/>
    </row>
    <row r="147" spans="2:4" x14ac:dyDescent="0.3">
      <c r="B147" s="103"/>
      <c r="C147" s="104"/>
      <c r="D147" s="105"/>
    </row>
    <row r="148" spans="2:4" x14ac:dyDescent="0.3">
      <c r="B148" s="106"/>
      <c r="C148" s="107"/>
      <c r="D148" s="108"/>
    </row>
  </sheetData>
  <mergeCells count="5">
    <mergeCell ref="B4:R4"/>
    <mergeCell ref="T12:T14"/>
    <mergeCell ref="V12:V14"/>
    <mergeCell ref="T4:V4"/>
    <mergeCell ref="U12:U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C5317-637F-47A0-872B-AAF4B82BCE25}">
  <dimension ref="B2:BE61"/>
  <sheetViews>
    <sheetView showGridLines="0" tabSelected="1" topLeftCell="O38" zoomScale="70" zoomScaleNormal="70" workbookViewId="0">
      <selection activeCell="BB35" sqref="BB35"/>
    </sheetView>
  </sheetViews>
  <sheetFormatPr defaultRowHeight="14.4" x14ac:dyDescent="0.3"/>
  <cols>
    <col min="1" max="1" width="2.33203125" customWidth="1"/>
    <col min="2" max="7" width="12.33203125" customWidth="1"/>
    <col min="8" max="8" width="5.109375" customWidth="1"/>
    <col min="9" max="9" width="6.44140625" customWidth="1"/>
    <col min="10" max="15" width="12.33203125" customWidth="1"/>
    <col min="17" max="17" width="7.33203125" customWidth="1"/>
    <col min="18" max="18" width="11.5546875" customWidth="1"/>
    <col min="19" max="19" width="11.6640625" customWidth="1"/>
    <col min="20" max="20" width="14.33203125" customWidth="1"/>
    <col min="21" max="31" width="9.33203125" customWidth="1"/>
    <col min="35" max="39" width="8.88671875" customWidth="1"/>
    <col min="51" max="51" width="8.5546875" customWidth="1"/>
    <col min="52" max="52" width="1.21875" customWidth="1"/>
    <col min="53" max="53" width="24.6640625" bestFit="1" customWidth="1"/>
    <col min="54" max="54" width="28.33203125" bestFit="1" customWidth="1"/>
    <col min="56" max="56" width="21.88671875" bestFit="1" customWidth="1"/>
    <col min="57" max="57" width="28.33203125" bestFit="1" customWidth="1"/>
  </cols>
  <sheetData>
    <row r="2" spans="2:57" ht="23.4" customHeight="1" x14ac:dyDescent="0.3">
      <c r="B2" s="134" t="s">
        <v>17063</v>
      </c>
      <c r="C2" s="135"/>
      <c r="D2" s="135"/>
      <c r="E2" s="135"/>
      <c r="F2" s="135"/>
      <c r="G2" s="136"/>
      <c r="J2" s="119" t="s">
        <v>17038</v>
      </c>
      <c r="K2" s="120"/>
      <c r="L2" s="120"/>
      <c r="M2" s="120"/>
      <c r="N2" s="120"/>
      <c r="O2" s="121"/>
      <c r="Q2" s="119" t="s">
        <v>17062</v>
      </c>
      <c r="R2" s="120"/>
      <c r="S2" s="120"/>
      <c r="T2" s="120"/>
      <c r="U2" s="120"/>
      <c r="V2" s="120"/>
      <c r="W2" s="120"/>
      <c r="X2" s="120"/>
      <c r="Y2" s="120"/>
      <c r="Z2" s="120"/>
      <c r="AA2" s="120"/>
      <c r="AB2" s="120"/>
      <c r="AC2" s="120"/>
      <c r="AD2" s="120"/>
      <c r="AE2" s="121"/>
      <c r="AG2" s="119" t="s">
        <v>17076</v>
      </c>
      <c r="AH2" s="120"/>
      <c r="AI2" s="120"/>
      <c r="AJ2" s="120"/>
      <c r="AK2" s="120"/>
      <c r="AL2" s="120"/>
      <c r="AM2" s="120"/>
      <c r="AN2" s="120"/>
      <c r="AO2" s="121"/>
      <c r="BA2" s="2" t="s">
        <v>14754</v>
      </c>
      <c r="BB2" t="s">
        <v>11413</v>
      </c>
      <c r="BD2" s="2" t="s">
        <v>14753</v>
      </c>
      <c r="BE2" t="s">
        <v>11413</v>
      </c>
    </row>
    <row r="3" spans="2:57" ht="55.8" customHeight="1" x14ac:dyDescent="0.3">
      <c r="B3" s="73" t="s">
        <v>17041</v>
      </c>
      <c r="C3" s="73" t="s">
        <v>11309</v>
      </c>
      <c r="D3" s="74" t="s">
        <v>17040</v>
      </c>
      <c r="E3" s="75" t="s">
        <v>17033</v>
      </c>
      <c r="F3" s="75" t="s">
        <v>17032</v>
      </c>
      <c r="G3" s="76" t="s">
        <v>17031</v>
      </c>
      <c r="J3" s="73" t="s">
        <v>17041</v>
      </c>
      <c r="K3" s="73" t="s">
        <v>11309</v>
      </c>
      <c r="L3" s="74" t="s">
        <v>17040</v>
      </c>
      <c r="M3" s="75" t="s">
        <v>17035</v>
      </c>
      <c r="N3" s="75" t="s">
        <v>17039</v>
      </c>
      <c r="O3" s="76" t="s">
        <v>17037</v>
      </c>
      <c r="Q3" s="70" t="s">
        <v>11308</v>
      </c>
      <c r="R3" s="71" t="s">
        <v>17060</v>
      </c>
      <c r="S3" s="71" t="s">
        <v>17065</v>
      </c>
      <c r="T3" s="71" t="s">
        <v>17061</v>
      </c>
      <c r="U3" s="71" t="s">
        <v>17049</v>
      </c>
      <c r="V3" s="71" t="s">
        <v>17050</v>
      </c>
      <c r="W3" s="71" t="s">
        <v>17051</v>
      </c>
      <c r="X3" s="71" t="s">
        <v>17052</v>
      </c>
      <c r="Y3" s="71" t="s">
        <v>17053</v>
      </c>
      <c r="Z3" s="71" t="s">
        <v>17054</v>
      </c>
      <c r="AA3" s="71" t="s">
        <v>17055</v>
      </c>
      <c r="AB3" s="71" t="s">
        <v>17056</v>
      </c>
      <c r="AC3" s="71" t="s">
        <v>17057</v>
      </c>
      <c r="AD3" s="71" t="s">
        <v>17058</v>
      </c>
      <c r="AE3" s="72" t="s">
        <v>17059</v>
      </c>
      <c r="AG3" s="73" t="s">
        <v>17041</v>
      </c>
      <c r="AH3" s="73" t="s">
        <v>11309</v>
      </c>
      <c r="AI3" s="84" t="s">
        <v>17065</v>
      </c>
      <c r="AJ3" s="84" t="s">
        <v>17070</v>
      </c>
      <c r="AK3" s="84" t="s">
        <v>17071</v>
      </c>
      <c r="AL3" s="84" t="s">
        <v>17072</v>
      </c>
      <c r="AM3" s="84" t="s">
        <v>17073</v>
      </c>
      <c r="AN3" s="84" t="s">
        <v>17074</v>
      </c>
      <c r="AO3" s="73" t="s">
        <v>17075</v>
      </c>
      <c r="BA3" t="s">
        <v>16913</v>
      </c>
      <c r="BB3">
        <v>1060</v>
      </c>
      <c r="BD3" t="s">
        <v>14325</v>
      </c>
      <c r="BE3">
        <v>699</v>
      </c>
    </row>
    <row r="4" spans="2:57" x14ac:dyDescent="0.3">
      <c r="B4" s="132">
        <v>2025</v>
      </c>
      <c r="C4" s="32" t="s">
        <v>11317</v>
      </c>
      <c r="D4" s="33">
        <v>53</v>
      </c>
      <c r="E4" s="34">
        <v>138</v>
      </c>
      <c r="F4" s="34">
        <v>138</v>
      </c>
      <c r="G4" s="35">
        <v>0.38405797101449274</v>
      </c>
      <c r="J4" s="130">
        <v>2025</v>
      </c>
      <c r="K4" s="32" t="s">
        <v>11317</v>
      </c>
      <c r="L4" s="33">
        <v>114</v>
      </c>
      <c r="M4" s="34">
        <v>138</v>
      </c>
      <c r="N4" s="34">
        <v>2</v>
      </c>
      <c r="O4" s="35">
        <v>0.84057971014492749</v>
      </c>
      <c r="Q4" s="137" t="s">
        <v>17042</v>
      </c>
      <c r="R4" s="55" t="s">
        <v>17045</v>
      </c>
      <c r="S4" s="56">
        <v>1142</v>
      </c>
      <c r="T4" s="57">
        <v>0.204903677758319</v>
      </c>
      <c r="U4" s="57">
        <v>0.30560420315236425</v>
      </c>
      <c r="V4" s="57">
        <v>0.36514886164623467</v>
      </c>
      <c r="W4" s="57">
        <v>0.41330998248686512</v>
      </c>
      <c r="X4" s="57">
        <v>0.46147110332749564</v>
      </c>
      <c r="Y4" s="57">
        <v>0.50437828371278459</v>
      </c>
      <c r="Z4" s="57">
        <v>0.53940455341506133</v>
      </c>
      <c r="AA4" s="57">
        <v>0.56392294220665495</v>
      </c>
      <c r="AB4" s="57">
        <v>0.57793345008756569</v>
      </c>
      <c r="AC4" s="57">
        <v>0.58756567425569173</v>
      </c>
      <c r="AD4" s="57">
        <v>0.6007005253940455</v>
      </c>
      <c r="AE4" s="58">
        <v>0.61646234676007006</v>
      </c>
      <c r="AG4" s="132">
        <v>2025</v>
      </c>
      <c r="AH4" s="87" t="s">
        <v>11317</v>
      </c>
      <c r="AI4" s="88">
        <v>138</v>
      </c>
      <c r="AJ4" s="89">
        <f ca="1">IF(SUM(OFFSET($T$50,0,(COLUMN()-COLUMN($AJ$4))*3,1,3))=0,"",SUM(OFFSET($T$50,0,(COLUMN()-COLUMN($AJ$4))*3,1,3)))</f>
        <v>0.28260869565217395</v>
      </c>
      <c r="AK4" s="90">
        <f ca="1">IFERROR(IF(SUM(OFFSET($T$50,0,(COLUMN()-COLUMN($AJ$4))*3,1,3))=0,"",SUM(OFFSET($T$50,0,(COLUMN()-COLUMN($AJ$4))*3,1,3)))+AJ4,"")</f>
        <v>0.54347826086956519</v>
      </c>
      <c r="AL4" s="90">
        <f ca="1">IFERROR(IF(SUM(OFFSET($T$50,0,(COLUMN()-COLUMN($AJ$4))*3,1,3))=0,"",SUM(OFFSET($T$50,0,(COLUMN()-COLUMN($AJ$4))*3,1,3)))+AK4,"")</f>
        <v>0.71014492753623193</v>
      </c>
      <c r="AM4" s="90">
        <f ca="1">IFERROR(IF(SUM(OFFSET($T$50,0,(COLUMN()-COLUMN($AJ$4))*3,1,3))=0,"",SUM(OFFSET($T$50,0,(COLUMN()-COLUMN($AJ$4))*3,1,3)))+AL4,"")</f>
        <v>0.80434782608695654</v>
      </c>
      <c r="AN4" s="90">
        <f ca="1">IFERROR(IF(SUM(OFFSET($T$50,0,(COLUMN()-COLUMN($AJ$4))*3,1,3))=0,"",SUM(OFFSET($T$50,0,(COLUMN()-COLUMN($AJ$4))*3,1,3)))+AM4,"")</f>
        <v>0.85507246376811596</v>
      </c>
      <c r="AO4" s="91" t="str">
        <f ca="1">IFERROR(IF(SUM(OFFSET($T$50,0,(COLUMN()-COLUMN($AJ$4))*3,1,3))=0,"",SUM(OFFSET($T$50,0,(COLUMN()-COLUMN($AJ$4))*3,1,3)))+AN4,"")</f>
        <v/>
      </c>
      <c r="BA4" t="s">
        <v>14187</v>
      </c>
      <c r="BB4">
        <v>797</v>
      </c>
      <c r="BD4" t="s">
        <v>16912</v>
      </c>
      <c r="BE4">
        <v>617</v>
      </c>
    </row>
    <row r="5" spans="2:57" x14ac:dyDescent="0.3">
      <c r="B5" s="130"/>
      <c r="C5" s="25" t="s">
        <v>11318</v>
      </c>
      <c r="D5" s="27">
        <v>77</v>
      </c>
      <c r="E5" s="24">
        <v>1004</v>
      </c>
      <c r="F5" s="24">
        <v>1089</v>
      </c>
      <c r="G5" s="28">
        <v>7.0707070707070704E-2</v>
      </c>
      <c r="J5" s="130"/>
      <c r="K5" s="25" t="s">
        <v>11318</v>
      </c>
      <c r="L5" s="27">
        <v>574</v>
      </c>
      <c r="M5" s="24">
        <v>1004</v>
      </c>
      <c r="N5" s="24">
        <v>11</v>
      </c>
      <c r="O5" s="28">
        <v>0.58266932270916338</v>
      </c>
      <c r="Q5" s="138"/>
      <c r="R5" s="47" t="s">
        <v>17046</v>
      </c>
      <c r="S5" s="48">
        <v>2877</v>
      </c>
      <c r="T5" s="49">
        <v>0.17274939172749393</v>
      </c>
      <c r="U5" s="49">
        <v>0.23253388946819603</v>
      </c>
      <c r="V5" s="49">
        <v>0.29092805005213762</v>
      </c>
      <c r="W5" s="49">
        <v>0.35245046923879042</v>
      </c>
      <c r="X5" s="49">
        <v>0.39311783107403547</v>
      </c>
      <c r="Y5" s="49">
        <v>0.42161974278762598</v>
      </c>
      <c r="Z5" s="49">
        <v>0.44282238442822386</v>
      </c>
      <c r="AA5" s="49">
        <v>0.45776850886339937</v>
      </c>
      <c r="AB5" s="49">
        <v>0.47480013903371565</v>
      </c>
      <c r="AC5" s="49">
        <v>0.48522766770941955</v>
      </c>
      <c r="AD5" s="49" t="s">
        <v>3860</v>
      </c>
      <c r="AE5" s="50" t="s">
        <v>3860</v>
      </c>
      <c r="AG5" s="130"/>
      <c r="AH5" s="25" t="s">
        <v>11318</v>
      </c>
      <c r="AI5" s="85">
        <v>1004</v>
      </c>
      <c r="AJ5" s="92">
        <f ca="1">IF(SUM(OFFSET($U$51,0,(COLUMN()-COLUMN($AJ$4))*3,1,3))=0,"",SUM(OFFSET($U$51,0,(COLUMN()-COLUMN($AJ$4))*3,1,3)))</f>
        <v>0.19422310756972111</v>
      </c>
      <c r="AK5" s="93">
        <f ca="1">IFERROR(IF(SUM(OFFSET($U$51,0,(COLUMN()-COLUMN($AJ$4))*3,1,3))=0,"",SUM(OFFSET($U$51,0,(COLUMN()-COLUMN($AJ$4))*3,1,3)))+AJ5,"")</f>
        <v>0.39541832669322707</v>
      </c>
      <c r="AL5" s="93">
        <f ca="1">IFERROR(IF(SUM(OFFSET($U$51,0,(COLUMN()-COLUMN($AJ$4))*3,1,3))=0,"",SUM(OFFSET($U$51,0,(COLUMN()-COLUMN($AJ$4))*3,1,3)))+AK5,"")</f>
        <v>0.51593625498007967</v>
      </c>
      <c r="AM5" s="93">
        <f ca="1">IFERROR(IF(SUM(OFFSET($U$51,0,(COLUMN()-COLUMN($AJ$4))*3,1,3))=0,"",SUM(OFFSET($U$51,0,(COLUMN()-COLUMN($AJ$4))*3,1,3)))+AL5,"")</f>
        <v>0.55776892430278879</v>
      </c>
      <c r="AN5" s="93">
        <f ca="1">IFERROR(IF(SUM(OFFSET($U$51,0,(COLUMN()-COLUMN($AJ$4))*3,1,3))=0,"",SUM(OFFSET($U$51,0,(COLUMN()-COLUMN($AJ$4))*3,1,3)))+AM5,"")</f>
        <v>0.59262948207171307</v>
      </c>
      <c r="AO5" s="94" t="str">
        <f ca="1">IFERROR(IF(SUM(OFFSET($U$51,0,(COLUMN()-COLUMN($AJ$4))*3,1,3))=0,"",SUM(OFFSET($U$51,0,(COLUMN()-COLUMN($AJ$4))*3,1,3)))+AN5,"")</f>
        <v/>
      </c>
      <c r="BA5" t="s">
        <v>15019</v>
      </c>
      <c r="BB5">
        <v>355</v>
      </c>
      <c r="BD5" t="s">
        <v>15572</v>
      </c>
      <c r="BE5">
        <v>268</v>
      </c>
    </row>
    <row r="6" spans="2:57" x14ac:dyDescent="0.3">
      <c r="B6" s="130"/>
      <c r="C6" s="25" t="s">
        <v>11310</v>
      </c>
      <c r="D6" s="27">
        <v>178</v>
      </c>
      <c r="E6" s="24">
        <v>1081</v>
      </c>
      <c r="F6" s="24">
        <v>2093</v>
      </c>
      <c r="G6" s="28">
        <v>8.5045389393215487E-2</v>
      </c>
      <c r="J6" s="130"/>
      <c r="K6" s="25" t="s">
        <v>11310</v>
      </c>
      <c r="L6" s="27">
        <v>582</v>
      </c>
      <c r="M6" s="24">
        <v>1081</v>
      </c>
      <c r="N6" s="24">
        <v>12</v>
      </c>
      <c r="O6" s="28">
        <v>0.54949121184088812</v>
      </c>
      <c r="Q6" s="139"/>
      <c r="R6" s="47" t="s">
        <v>17047</v>
      </c>
      <c r="S6" s="48">
        <v>4905</v>
      </c>
      <c r="T6" s="49">
        <v>0.13394495412844037</v>
      </c>
      <c r="U6" s="49">
        <v>0.16941896024464831</v>
      </c>
      <c r="V6" s="49">
        <v>0.19245667686034659</v>
      </c>
      <c r="W6" s="49">
        <v>0.20998980632008155</v>
      </c>
      <c r="X6" s="49">
        <v>0.2289500509683996</v>
      </c>
      <c r="Y6" s="49">
        <v>0.24791029561671762</v>
      </c>
      <c r="Z6" s="49">
        <v>0.25688073394495414</v>
      </c>
      <c r="AA6" s="49">
        <v>0.26055045871559634</v>
      </c>
      <c r="AB6" s="49" t="s">
        <v>3860</v>
      </c>
      <c r="AC6" s="49" t="s">
        <v>3860</v>
      </c>
      <c r="AD6" s="49" t="s">
        <v>3860</v>
      </c>
      <c r="AE6" s="50" t="s">
        <v>3860</v>
      </c>
      <c r="AG6" s="130"/>
      <c r="AH6" s="25" t="s">
        <v>11310</v>
      </c>
      <c r="AI6" s="85">
        <v>1081</v>
      </c>
      <c r="AJ6" s="92">
        <f ca="1">IF(SUM(OFFSET($V$52,0,(COLUMN()-COLUMN($AJ$4))*3,1,3))=0,"",SUM(OFFSET($V$52,0,(COLUMN()-COLUMN($AJ$4))*3,1,3)))</f>
        <v>0.19981498612395932</v>
      </c>
      <c r="AK6" s="93">
        <f ca="1">IFERROR(IF(SUM(OFFSET($V$52,0,(COLUMN()-COLUMN($AJ$4))*3,1,3))=0,"",SUM(OFFSET($V$52,0,(COLUMN()-COLUMN($AJ$4))*3,1,3)))+AJ6,"")</f>
        <v>0.36632747456059206</v>
      </c>
      <c r="AL6" s="93">
        <f ca="1">IFERROR(IF(SUM(OFFSET($V$52,0,(COLUMN()-COLUMN($AJ$4))*3,1,3))=0,"",SUM(OFFSET($V$52,0,(COLUMN()-COLUMN($AJ$4))*3,1,3)))+AK6,"")</f>
        <v>0.47456059204440337</v>
      </c>
      <c r="AM6" s="93">
        <f ca="1">IFERROR(IF(SUM(OFFSET($V$52,0,(COLUMN()-COLUMN($AJ$4))*3,1,3))=0,"",SUM(OFFSET($V$52,0,(COLUMN()-COLUMN($AJ$4))*3,1,3)))+AL6,"")</f>
        <v>0.52636447733580027</v>
      </c>
      <c r="AN6" s="93">
        <f ca="1">IFERROR(IF(SUM(OFFSET($V$52,0,(COLUMN()-COLUMN($AJ$4))*3,1,3))=0,"",SUM(OFFSET($V$52,0,(COLUMN()-COLUMN($AJ$4))*3,1,3)))+AM6,"")</f>
        <v>0.55411655874190568</v>
      </c>
      <c r="AO6" s="94" t="str">
        <f ca="1">IFERROR(IF(SUM(OFFSET($V$52,0,(COLUMN()-COLUMN($AJ$4))*3,1,3))=0,"",SUM(OFFSET($V$52,0,(COLUMN()-COLUMN($AJ$4))*3,1,3)))+AN6,"")</f>
        <v/>
      </c>
      <c r="BA6" t="s">
        <v>15363</v>
      </c>
      <c r="BB6">
        <v>296</v>
      </c>
      <c r="BD6" t="s">
        <v>16969</v>
      </c>
      <c r="BE6">
        <v>225</v>
      </c>
    </row>
    <row r="7" spans="2:57" x14ac:dyDescent="0.3">
      <c r="B7" s="130"/>
      <c r="C7" s="25" t="s">
        <v>11316</v>
      </c>
      <c r="D7" s="27">
        <v>208</v>
      </c>
      <c r="E7" s="24">
        <v>956</v>
      </c>
      <c r="F7" s="24">
        <v>2871</v>
      </c>
      <c r="G7" s="28">
        <v>7.2448624172762099E-2</v>
      </c>
      <c r="J7" s="130"/>
      <c r="K7" s="25" t="s">
        <v>11316</v>
      </c>
      <c r="L7" s="27">
        <v>465</v>
      </c>
      <c r="M7" s="24">
        <v>956</v>
      </c>
      <c r="N7" s="24">
        <v>4</v>
      </c>
      <c r="O7" s="28">
        <v>0.4905857740585774</v>
      </c>
      <c r="Q7" s="140" t="s">
        <v>17043</v>
      </c>
      <c r="R7" s="47" t="s">
        <v>17044</v>
      </c>
      <c r="S7" s="48">
        <v>1662</v>
      </c>
      <c r="T7" s="49">
        <v>3.9711191335740074E-2</v>
      </c>
      <c r="U7" s="49">
        <v>7.2803850782190135E-2</v>
      </c>
      <c r="V7" s="49">
        <v>0.10168471720818291</v>
      </c>
      <c r="W7" s="49">
        <v>0.13658243080625751</v>
      </c>
      <c r="X7" s="49">
        <v>0.16185318892900119</v>
      </c>
      <c r="Y7" s="49" t="s">
        <v>3860</v>
      </c>
      <c r="Z7" s="49" t="s">
        <v>3860</v>
      </c>
      <c r="AA7" s="49" t="s">
        <v>3860</v>
      </c>
      <c r="AB7" s="49" t="s">
        <v>3860</v>
      </c>
      <c r="AC7" s="49" t="s">
        <v>3860</v>
      </c>
      <c r="AD7" s="49" t="s">
        <v>3860</v>
      </c>
      <c r="AE7" s="50" t="s">
        <v>3860</v>
      </c>
      <c r="AG7" s="130"/>
      <c r="AH7" s="25" t="s">
        <v>11316</v>
      </c>
      <c r="AI7" s="85">
        <v>956</v>
      </c>
      <c r="AJ7" s="92">
        <f ca="1">IF(SUM(OFFSET($W$53,0,(COLUMN()-COLUMN($AJ$4))*3,1,3))=0,"",SUM(OFFSET($W$53,0,(COLUMN()-COLUMN($AJ$4))*3,1,3)))</f>
        <v>0.18305439330543932</v>
      </c>
      <c r="AK7" s="93">
        <f ca="1">IFERROR(IF(SUM(OFFSET($W$53,0,(COLUMN()-COLUMN($AJ$4))*3,1,3))=0,"",SUM(OFFSET($W$53,0,(COLUMN()-COLUMN($AJ$4))*3,1,3)))+AJ7,"")</f>
        <v>0.38389121338912136</v>
      </c>
      <c r="AL7" s="93">
        <f ca="1">IFERROR(IF(SUM(OFFSET($W$53,0,(COLUMN()-COLUMN($AJ$4))*3,1,3))=0,"",SUM(OFFSET($W$53,0,(COLUMN()-COLUMN($AJ$4))*3,1,3)))+AK7,"")</f>
        <v>0.46652719665271969</v>
      </c>
      <c r="AM7" s="93">
        <f ca="1">IFERROR(IF(SUM(OFFSET($W$53,0,(COLUMN()-COLUMN($AJ$4))*3,1,3))=0,"",SUM(OFFSET($W$53,0,(COLUMN()-COLUMN($AJ$4))*3,1,3)))+AL7,"")</f>
        <v>0.5125523012552301</v>
      </c>
      <c r="AN7" s="93" t="str">
        <f ca="1">IFERROR(IF(SUM(OFFSET($W$53,0,(COLUMN()-COLUMN($AJ$4))*3,1,3))=0,"",SUM(OFFSET($W$53,0,(COLUMN()-COLUMN($AJ$4))*3,1,3)))+AM7,"")</f>
        <v/>
      </c>
      <c r="AO7" s="94" t="str">
        <f ca="1">IFERROR(IF(SUM(OFFSET($W$53,0,(COLUMN()-COLUMN($AJ$4))*3,1,3))=0,"",SUM(OFFSET($W$53,0,(COLUMN()-COLUMN($AJ$4))*3,1,3)))+AN7,"")</f>
        <v/>
      </c>
      <c r="BA7" t="s">
        <v>14847</v>
      </c>
      <c r="BB7">
        <v>270</v>
      </c>
      <c r="BD7" t="s">
        <v>16846</v>
      </c>
      <c r="BE7">
        <v>200</v>
      </c>
    </row>
    <row r="8" spans="2:57" x14ac:dyDescent="0.3">
      <c r="B8" s="130"/>
      <c r="C8" s="25" t="s">
        <v>11320</v>
      </c>
      <c r="D8" s="27">
        <v>350</v>
      </c>
      <c r="E8" s="24">
        <v>840</v>
      </c>
      <c r="F8" s="24">
        <v>3503</v>
      </c>
      <c r="G8" s="28">
        <v>9.9914359120753637E-2</v>
      </c>
      <c r="J8" s="130"/>
      <c r="K8" s="25" t="s">
        <v>11320</v>
      </c>
      <c r="L8" s="27">
        <v>319</v>
      </c>
      <c r="M8" s="24">
        <v>840</v>
      </c>
      <c r="N8" s="24">
        <v>5</v>
      </c>
      <c r="O8" s="28">
        <v>0.38571428571428573</v>
      </c>
      <c r="Q8" s="138"/>
      <c r="R8" s="47" t="s">
        <v>17045</v>
      </c>
      <c r="S8" s="48">
        <v>1349</v>
      </c>
      <c r="T8" s="49">
        <v>1.1860637509266123E-2</v>
      </c>
      <c r="U8" s="49">
        <v>1.8532246108228317E-2</v>
      </c>
      <c r="V8" s="49"/>
      <c r="W8" s="49"/>
      <c r="X8" s="49"/>
      <c r="Y8" s="49"/>
      <c r="Z8" s="49"/>
      <c r="AA8" s="49"/>
      <c r="AB8" s="49"/>
      <c r="AC8" s="49"/>
      <c r="AD8" s="49"/>
      <c r="AE8" s="50"/>
      <c r="AG8" s="130"/>
      <c r="AH8" s="25" t="s">
        <v>11320</v>
      </c>
      <c r="AI8" s="85">
        <v>840</v>
      </c>
      <c r="AJ8" s="92">
        <f ca="1">IF(SUM(OFFSET($X$54,0,(COLUMN()-COLUMN($AJ$4))*3,1,3))=0,"",SUM(OFFSET($X$54,0,(COLUMN()-COLUMN($AJ$4))*3,1,3)))</f>
        <v>0.12380952380952381</v>
      </c>
      <c r="AK8" s="93">
        <f ca="1">IFERROR(IF(SUM(OFFSET($X$54,0,(COLUMN()-COLUMN($AJ$4))*3,1,3))=0,"",SUM(OFFSET($X$54,0,(COLUMN()-COLUMN($AJ$4))*3,1,3)))+AJ8,"")</f>
        <v>0.29642857142857143</v>
      </c>
      <c r="AL8" s="93">
        <f ca="1">IFERROR(IF(SUM(OFFSET($X$54,0,(COLUMN()-COLUMN($AJ$4))*3,1,3))=0,"",SUM(OFFSET($X$54,0,(COLUMN()-COLUMN($AJ$4))*3,1,3)))+AK8,"")</f>
        <v>0.37261904761904763</v>
      </c>
      <c r="AM8" s="93">
        <f ca="1">IFERROR(IF(SUM(OFFSET($X$54,0,(COLUMN()-COLUMN($AJ$4))*3,1,3))=0,"",SUM(OFFSET($X$54,0,(COLUMN()-COLUMN($AJ$4))*3,1,3)))+AL8,"")</f>
        <v>0.41309523809523813</v>
      </c>
      <c r="AN8" s="93" t="str">
        <f ca="1">IFERROR(IF(SUM(OFFSET($X$54,0,(COLUMN()-COLUMN($AJ$4))*3,1,3))=0,"",SUM(OFFSET($X$54,0,(COLUMN()-COLUMN($AJ$4))*3,1,3)))+AM8,"")</f>
        <v/>
      </c>
      <c r="AO8" s="94" t="str">
        <f ca="1">IFERROR(IF(SUM(OFFSET($X$54,0,(COLUMN()-COLUMN($AJ$4))*3,1,3))=0,"",SUM(OFFSET($X$54,0,(COLUMN()-COLUMN($AJ$4))*3,1,3)))+AN8,"")</f>
        <v/>
      </c>
      <c r="BA8" t="s">
        <v>14270</v>
      </c>
      <c r="BB8">
        <v>250</v>
      </c>
      <c r="BD8" t="s">
        <v>16922</v>
      </c>
      <c r="BE8">
        <v>197</v>
      </c>
    </row>
    <row r="9" spans="2:57" x14ac:dyDescent="0.3">
      <c r="B9" s="130"/>
      <c r="C9" s="25" t="s">
        <v>11319</v>
      </c>
      <c r="D9" s="27">
        <v>233</v>
      </c>
      <c r="E9" s="24">
        <v>921</v>
      </c>
      <c r="F9" s="24">
        <v>4074</v>
      </c>
      <c r="G9" s="28">
        <v>5.7191948944526262E-2</v>
      </c>
      <c r="J9" s="130"/>
      <c r="K9" s="25" t="s">
        <v>11319</v>
      </c>
      <c r="L9" s="27">
        <v>258</v>
      </c>
      <c r="M9" s="24">
        <v>921</v>
      </c>
      <c r="N9" s="24">
        <v>9</v>
      </c>
      <c r="O9" s="28">
        <v>0.28990228013029318</v>
      </c>
      <c r="Q9" s="138"/>
      <c r="R9" s="47" t="s">
        <v>17046</v>
      </c>
      <c r="S9" s="48">
        <v>0</v>
      </c>
      <c r="T9" s="49"/>
      <c r="U9" s="49"/>
      <c r="V9" s="49"/>
      <c r="W9" s="49"/>
      <c r="X9" s="49"/>
      <c r="Y9" s="49"/>
      <c r="Z9" s="49"/>
      <c r="AA9" s="49"/>
      <c r="AB9" s="49"/>
      <c r="AC9" s="49"/>
      <c r="AD9" s="49"/>
      <c r="AE9" s="50"/>
      <c r="AG9" s="130"/>
      <c r="AH9" s="25" t="s">
        <v>11319</v>
      </c>
      <c r="AI9" s="85">
        <v>921</v>
      </c>
      <c r="AJ9" s="92">
        <f ca="1">IF(SUM(OFFSET($Y$55,0,(COLUMN()-COLUMN($AJ$4))*3,1,3))=0,"",SUM(OFFSET($Y$55,0,(COLUMN()-COLUMN($AJ$4))*3,1,3)))</f>
        <v>0.12269272529858849</v>
      </c>
      <c r="AK9" s="93">
        <f ca="1">IFERROR(IF(SUM(OFFSET($Y$55,0,(COLUMN()-COLUMN($AJ$4))*3,1,3))=0,"",SUM(OFFSET($Y$55,0,(COLUMN()-COLUMN($AJ$4))*3,1,3)))+AJ9,"")</f>
        <v>0.23018458197611291</v>
      </c>
      <c r="AL9" s="93">
        <f ca="1">IFERROR(IF(SUM(OFFSET($Y$55,0,(COLUMN()-COLUMN($AJ$4))*3,1,3))=0,"",SUM(OFFSET($Y$55,0,(COLUMN()-COLUMN($AJ$4))*3,1,3)))+AK9,"")</f>
        <v>0.28230184581976114</v>
      </c>
      <c r="AM9" s="93">
        <f ca="1">IFERROR(IF(SUM(OFFSET($Y$55,0,(COLUMN()-COLUMN($AJ$4))*3,1,3))=0,"",SUM(OFFSET($Y$55,0,(COLUMN()-COLUMN($AJ$4))*3,1,3)))+AL9,"")</f>
        <v>0.30944625407166126</v>
      </c>
      <c r="AN9" s="93" t="str">
        <f ca="1">IFERROR(IF(SUM(OFFSET($Y$55,0,(COLUMN()-COLUMN($AJ$4))*3,1,3))=0,"",SUM(OFFSET($Y$55,0,(COLUMN()-COLUMN($AJ$4))*3,1,3)))+AM9,"")</f>
        <v/>
      </c>
      <c r="AO9" s="94" t="str">
        <f ca="1">IFERROR(IF(SUM(OFFSET($Y$55,0,(COLUMN()-COLUMN($AJ$4))*3,1,3))=0,"",SUM(OFFSET($Y$55,0,(COLUMN()-COLUMN($AJ$4))*3,1,3)))+AN9,"")</f>
        <v/>
      </c>
      <c r="BA9" t="s">
        <v>15360</v>
      </c>
      <c r="BB9">
        <v>236</v>
      </c>
      <c r="BD9" t="s">
        <v>15018</v>
      </c>
      <c r="BE9">
        <v>175</v>
      </c>
    </row>
    <row r="10" spans="2:57" x14ac:dyDescent="0.3">
      <c r="B10" s="130"/>
      <c r="C10" s="25" t="s">
        <v>11311</v>
      </c>
      <c r="D10" s="27">
        <v>289</v>
      </c>
      <c r="E10" s="24">
        <v>1742</v>
      </c>
      <c r="F10" s="24">
        <v>5583</v>
      </c>
      <c r="G10" s="28">
        <v>5.1764284434891637E-2</v>
      </c>
      <c r="J10" s="130"/>
      <c r="K10" s="25" t="s">
        <v>11311</v>
      </c>
      <c r="L10" s="27">
        <v>391</v>
      </c>
      <c r="M10" s="24">
        <v>1742</v>
      </c>
      <c r="N10" s="24">
        <v>24</v>
      </c>
      <c r="O10" s="28">
        <v>0.23823191733639495</v>
      </c>
      <c r="Q10" s="141"/>
      <c r="R10" s="51" t="s">
        <v>17047</v>
      </c>
      <c r="S10" s="52">
        <v>0</v>
      </c>
      <c r="T10" s="53" t="s">
        <v>3860</v>
      </c>
      <c r="U10" s="53" t="s">
        <v>3860</v>
      </c>
      <c r="V10" s="53" t="s">
        <v>3860</v>
      </c>
      <c r="W10" s="53" t="s">
        <v>3860</v>
      </c>
      <c r="X10" s="53" t="s">
        <v>3860</v>
      </c>
      <c r="Y10" s="53" t="s">
        <v>3860</v>
      </c>
      <c r="Z10" s="53" t="s">
        <v>3860</v>
      </c>
      <c r="AA10" s="53" t="s">
        <v>3860</v>
      </c>
      <c r="AB10" s="53" t="s">
        <v>3860</v>
      </c>
      <c r="AC10" s="53" t="s">
        <v>3860</v>
      </c>
      <c r="AD10" s="53" t="s">
        <v>3860</v>
      </c>
      <c r="AE10" s="54" t="s">
        <v>3860</v>
      </c>
      <c r="AG10" s="130"/>
      <c r="AH10" s="25" t="s">
        <v>11311</v>
      </c>
      <c r="AI10" s="85">
        <v>1742</v>
      </c>
      <c r="AJ10" s="92">
        <f ca="1">IF(SUM(OFFSET($Z$56,0,(COLUMN()-COLUMN($AJ$4))*3,1,3))=0,"",SUM(OFFSET($Z$56,0,(COLUMN()-COLUMN($AJ$4))*3,1,3)))</f>
        <v>0.13605051664753157</v>
      </c>
      <c r="AK10" s="93">
        <f ca="1">IFERROR(IF(SUM(OFFSET($Z$56,0,(COLUMN()-COLUMN($AJ$4))*3,1,3))=0,"",SUM(OFFSET($Z$56,0,(COLUMN()-COLUMN($AJ$4))*3,1,3)))+AJ10,"")</f>
        <v>0.22388059701492535</v>
      </c>
      <c r="AL10" s="93">
        <f ca="1">IFERROR(IF(SUM(OFFSET($Z$56,0,(COLUMN()-COLUMN($AJ$4))*3,1,3))=0,"",SUM(OFFSET($Z$56,0,(COLUMN()-COLUMN($AJ$4))*3,1,3)))+AK10,"")</f>
        <v>0.28530424799081511</v>
      </c>
      <c r="AM10" s="93" t="str">
        <f ca="1">IFERROR(IF(SUM(OFFSET($Z$56,0,(COLUMN()-COLUMN($AJ$4))*3,1,3))=0,"",SUM(OFFSET($Z$56,0,(COLUMN()-COLUMN($AJ$4))*3,1,3)))+AL10,"")</f>
        <v/>
      </c>
      <c r="AN10" s="93" t="str">
        <f ca="1">IFERROR(IF(SUM(OFFSET($Z$56,0,(COLUMN()-COLUMN($AJ$4))*3,1,3))=0,"",SUM(OFFSET($Z$56,0,(COLUMN()-COLUMN($AJ$4))*3,1,3)))+AM10,"")</f>
        <v/>
      </c>
      <c r="AO10" s="94" t="str">
        <f ca="1">IFERROR(IF(SUM(OFFSET($Z$56,0,(COLUMN()-COLUMN($AJ$4))*3,1,3))=0,"",SUM(OFFSET($Z$56,0,(COLUMN()-COLUMN($AJ$4))*3,1,3)))+AN10,"")</f>
        <v/>
      </c>
      <c r="BA10" t="s">
        <v>17027</v>
      </c>
      <c r="BB10">
        <v>166</v>
      </c>
      <c r="BD10" t="s">
        <v>16917</v>
      </c>
      <c r="BE10">
        <v>139</v>
      </c>
    </row>
    <row r="11" spans="2:57" x14ac:dyDescent="0.3">
      <c r="B11" s="133"/>
      <c r="C11" s="25" t="s">
        <v>11312</v>
      </c>
      <c r="D11" s="27">
        <v>409</v>
      </c>
      <c r="E11" s="24">
        <v>2242</v>
      </c>
      <c r="F11" s="24">
        <v>7536</v>
      </c>
      <c r="G11" s="28">
        <v>5.4272823779193208E-2</v>
      </c>
      <c r="J11" s="133"/>
      <c r="K11" s="25" t="s">
        <v>11312</v>
      </c>
      <c r="L11" s="27">
        <v>360</v>
      </c>
      <c r="M11" s="24">
        <v>2242</v>
      </c>
      <c r="N11" s="24">
        <v>12</v>
      </c>
      <c r="O11" s="28">
        <v>0.16592328278322926</v>
      </c>
      <c r="AG11" s="133"/>
      <c r="AH11" s="25" t="s">
        <v>11312</v>
      </c>
      <c r="AI11" s="85">
        <v>2242</v>
      </c>
      <c r="AJ11" s="92">
        <f ca="1">IF(SUM(OFFSET($AA$57,0,(COLUMN()-COLUMN($AJ$4))*3,1,3))=0,"",SUM(OFFSET($AA$57,0,(COLUMN()-COLUMN($AJ$4))*3,1,3)))</f>
        <v>0.13648528099910795</v>
      </c>
      <c r="AK11" s="93">
        <f ca="1">IFERROR(IF(SUM(OFFSET($AA$57,0,(COLUMN()-COLUMN($AJ$4))*3,1,3))=0,"",SUM(OFFSET($AA$57,0,(COLUMN()-COLUMN($AJ$4))*3,1,3)))+AJ11,"")</f>
        <v>0.18956289027653883</v>
      </c>
      <c r="AL11" s="93">
        <f ca="1">IFERROR(IF(SUM(OFFSET($AA$57,0,(COLUMN()-COLUMN($AJ$4))*3,1,3))=0,"",SUM(OFFSET($AA$57,0,(COLUMN()-COLUMN($AJ$4))*3,1,3)))+AK11,"")</f>
        <v>0.23104371097234616</v>
      </c>
      <c r="AM11" s="93" t="str">
        <f ca="1">IFERROR(IF(SUM(OFFSET($AA$57,0,(COLUMN()-COLUMN($AJ$4))*3,1,3))=0,"",SUM(OFFSET($AA$57,0,(COLUMN()-COLUMN($AJ$4))*3,1,3)))+AL11,"")</f>
        <v/>
      </c>
      <c r="AN11" s="93" t="str">
        <f ca="1">IFERROR(IF(SUM(OFFSET($AA$57,0,(COLUMN()-COLUMN($AJ$4))*3,1,3))=0,"",SUM(OFFSET($AA$57,0,(COLUMN()-COLUMN($AJ$4))*3,1,3)))+AM11,"")</f>
        <v/>
      </c>
      <c r="AO11" s="94" t="str">
        <f ca="1">IFERROR(IF(SUM(OFFSET($AA$57,0,(COLUMN()-COLUMN($AJ$4))*3,1,3))=0,"",SUM(OFFSET($AA$57,0,(COLUMN()-COLUMN($AJ$4))*3,1,3)))+AN11,"")</f>
        <v/>
      </c>
      <c r="BA11" t="s">
        <v>14209</v>
      </c>
      <c r="BB11">
        <v>127</v>
      </c>
      <c r="BD11" t="s">
        <v>14801</v>
      </c>
      <c r="BE11">
        <v>120</v>
      </c>
    </row>
    <row r="12" spans="2:57" x14ac:dyDescent="0.3">
      <c r="B12" s="129">
        <v>2026</v>
      </c>
      <c r="C12" s="25" t="s">
        <v>11313</v>
      </c>
      <c r="D12" s="27">
        <v>430</v>
      </c>
      <c r="E12" s="24">
        <v>278</v>
      </c>
      <c r="F12" s="24">
        <v>7405</v>
      </c>
      <c r="G12" s="28">
        <v>5.8068872383524643E-2</v>
      </c>
      <c r="J12" s="129">
        <v>2026</v>
      </c>
      <c r="K12" s="25" t="s">
        <v>11313</v>
      </c>
      <c r="L12" s="27">
        <v>88</v>
      </c>
      <c r="M12" s="24">
        <v>278</v>
      </c>
      <c r="N12" s="24">
        <v>16</v>
      </c>
      <c r="O12" s="28">
        <v>0.37410071942446044</v>
      </c>
      <c r="AG12" s="129">
        <v>2026</v>
      </c>
      <c r="AH12" s="25" t="s">
        <v>11313</v>
      </c>
      <c r="AI12" s="85">
        <v>278</v>
      </c>
      <c r="AJ12" s="92">
        <f ca="1">IF(SUM(OFFSET($AB$58,0,(COLUMN()-COLUMN($AJ$4))*3,1,3))=0,"",SUM(OFFSET($AB$58,0,(COLUMN()-COLUMN($AJ$4))*3,1,3)))</f>
        <v>4.6762589928057555E-2</v>
      </c>
      <c r="AK12" s="93">
        <f ca="1">IFERROR(IF(SUM(OFFSET($AB$58,0,(COLUMN()-COLUMN($AJ$4))*3,1,3))=0,"",SUM(OFFSET($AB$58,0,(COLUMN()-COLUMN($AJ$4))*3,1,3)))+AJ12,"")</f>
        <v>0.28776978417266186</v>
      </c>
      <c r="AL12" s="93">
        <f ca="1">IFERROR(IF(SUM(OFFSET($AB$58,0,(COLUMN()-COLUMN($AJ$4))*3,1,3))=0,"",SUM(OFFSET($AB$58,0,(COLUMN()-COLUMN($AJ$4))*3,1,3)))+AK12,"")</f>
        <v>0.45683453237410071</v>
      </c>
      <c r="AM12" s="93" t="str">
        <f ca="1">IFERROR(IF(SUM(OFFSET($AB$58,0,(COLUMN()-COLUMN($AJ$4))*3,1,3))=0,"",SUM(OFFSET($AB$58,0,(COLUMN()-COLUMN($AJ$4))*3,1,3)))+AL12,"")</f>
        <v/>
      </c>
      <c r="AN12" s="93" t="str">
        <f ca="1">IFERROR(IF(SUM(OFFSET($AB$58,0,(COLUMN()-COLUMN($AJ$4))*3,1,3))=0,"",SUM(OFFSET($AB$58,0,(COLUMN()-COLUMN($AJ$4))*3,1,3)))+AM12,"")</f>
        <v/>
      </c>
      <c r="AO12" s="94" t="str">
        <f ca="1">IFERROR(IF(SUM(OFFSET($AB$58,0,(COLUMN()-COLUMN($AJ$4))*3,1,3))=0,"",SUM(OFFSET($AB$58,0,(COLUMN()-COLUMN($AJ$4))*3,1,3)))+AN12,"")</f>
        <v/>
      </c>
      <c r="BA12" t="s">
        <v>16915</v>
      </c>
      <c r="BB12">
        <v>65</v>
      </c>
      <c r="BD12" t="s">
        <v>16911</v>
      </c>
      <c r="BE12">
        <v>100</v>
      </c>
    </row>
    <row r="13" spans="2:57" x14ac:dyDescent="0.3">
      <c r="B13" s="130"/>
      <c r="C13" s="25" t="s">
        <v>11315</v>
      </c>
      <c r="D13" s="27">
        <v>395</v>
      </c>
      <c r="E13" s="24">
        <v>786</v>
      </c>
      <c r="F13" s="24">
        <v>7761</v>
      </c>
      <c r="G13" s="28">
        <v>5.0895503156809692E-2</v>
      </c>
      <c r="J13" s="130"/>
      <c r="K13" s="25" t="s">
        <v>11315</v>
      </c>
      <c r="L13" s="27">
        <v>112</v>
      </c>
      <c r="M13" s="24">
        <v>786</v>
      </c>
      <c r="N13" s="24">
        <v>21</v>
      </c>
      <c r="O13" s="28">
        <v>0.16921119592875319</v>
      </c>
      <c r="AG13" s="130"/>
      <c r="AH13" s="25" t="s">
        <v>11315</v>
      </c>
      <c r="AI13" s="85">
        <v>786</v>
      </c>
      <c r="AJ13" s="92">
        <f ca="1">IF(SUM(OFFSET($AC$59,0,(COLUMN()-COLUMN($AJ$4))*3,1,3))=0,"",SUM(OFFSET($AC$59,0,(COLUMN()-COLUMN($AJ$4))*3,1,3)))</f>
        <v>6.3613231552162849E-2</v>
      </c>
      <c r="AK13" s="93">
        <f ca="1">IFERROR(IF(SUM(OFFSET($AC$59,0,(COLUMN()-COLUMN($AJ$4))*3,1,3))=0,"",SUM(OFFSET($AC$59,0,(COLUMN()-COLUMN($AJ$4))*3,1,3)))+AJ13,"")</f>
        <v>0.1806615776081425</v>
      </c>
      <c r="AL13" s="93" t="str">
        <f ca="1">IFERROR(IF(SUM(OFFSET($AC$59,0,(COLUMN()-COLUMN($AJ$4))*3,1,3))=0,"",SUM(OFFSET($AC$59,0,(COLUMN()-COLUMN($AJ$4))*3,1,3)))+AK13,"")</f>
        <v/>
      </c>
      <c r="AM13" s="93" t="str">
        <f ca="1">IFERROR(IF(SUM(OFFSET($AC$59,0,(COLUMN()-COLUMN($AJ$4))*3,1,3))=0,"",SUM(OFFSET($AC$59,0,(COLUMN()-COLUMN($AJ$4))*3,1,3)))+AL13,"")</f>
        <v/>
      </c>
      <c r="AN13" s="93" t="str">
        <f ca="1">IFERROR(IF(SUM(OFFSET($AC$59,0,(COLUMN()-COLUMN($AJ$4))*3,1,3))=0,"",SUM(OFFSET($AC$59,0,(COLUMN()-COLUMN($AJ$4))*3,1,3)))+AM13,"")</f>
        <v/>
      </c>
      <c r="AO13" s="94" t="str">
        <f ca="1">IFERROR(IF(SUM(OFFSET($AC$59,0,(COLUMN()-COLUMN($AJ$4))*3,1,3))=0,"",SUM(OFFSET($AC$59,0,(COLUMN()-COLUMN($AJ$4))*3,1,3)))+AN13,"")</f>
        <v/>
      </c>
      <c r="BA13" t="s">
        <v>11412</v>
      </c>
      <c r="BB13">
        <v>3622</v>
      </c>
      <c r="BD13" t="s">
        <v>11412</v>
      </c>
      <c r="BE13">
        <v>2740</v>
      </c>
    </row>
    <row r="14" spans="2:57" x14ac:dyDescent="0.3">
      <c r="B14" s="130"/>
      <c r="C14" s="25" t="s">
        <v>11321</v>
      </c>
      <c r="D14" s="27">
        <v>134</v>
      </c>
      <c r="E14" s="24">
        <v>598</v>
      </c>
      <c r="F14" s="24">
        <v>7964</v>
      </c>
      <c r="G14" s="28">
        <v>1.6825715720743345E-2</v>
      </c>
      <c r="J14" s="130"/>
      <c r="K14" s="25" t="s">
        <v>11321</v>
      </c>
      <c r="L14" s="27">
        <v>16</v>
      </c>
      <c r="M14" s="24">
        <v>598</v>
      </c>
      <c r="N14" s="24">
        <v>2</v>
      </c>
      <c r="O14" s="28">
        <v>3.0100334448160536E-2</v>
      </c>
      <c r="AG14" s="130"/>
      <c r="AH14" s="25" t="s">
        <v>11321</v>
      </c>
      <c r="AI14" s="85">
        <v>598</v>
      </c>
      <c r="AJ14" s="92">
        <f ca="1">IF(SUM(OFFSET($AD$60,0,(COLUMN()-COLUMN($AJ$4))*3,1,3))=0,"",SUM(OFFSET($AD$60,0,(COLUMN()-COLUMN($AJ$4))*3,1,3)))</f>
        <v>5.016722408026756E-3</v>
      </c>
      <c r="AK14" s="93">
        <f ca="1">IFERROR(IF(SUM(OFFSET($AD$60,0,(COLUMN()-COLUMN($AJ$4))*3,1,3))=0,"",SUM(OFFSET($AD$60,0,(COLUMN()-COLUMN($AJ$4))*3,1,3)))+AJ14,"")</f>
        <v>3.3444816053511704E-2</v>
      </c>
      <c r="AL14" s="93" t="str">
        <f ca="1">IFERROR(IF(SUM(OFFSET($AD$60,0,(COLUMN()-COLUMN($AJ$4))*3,1,3))=0,"",SUM(OFFSET($AD$60,0,(COLUMN()-COLUMN($AJ$4))*3,1,3)))+AK14,"")</f>
        <v/>
      </c>
      <c r="AM14" s="93" t="str">
        <f ca="1">IFERROR(IF(SUM(OFFSET($AD$60,0,(COLUMN()-COLUMN($AJ$4))*3,1,3))=0,"",SUM(OFFSET($AD$60,0,(COLUMN()-COLUMN($AJ$4))*3,1,3)))+AL14,"")</f>
        <v/>
      </c>
      <c r="AN14" s="93" t="str">
        <f ca="1">IFERROR(IF(SUM(OFFSET($AD$60,0,(COLUMN()-COLUMN($AJ$4))*3,1,3))=0,"",SUM(OFFSET($AD$60,0,(COLUMN()-COLUMN($AJ$4))*3,1,3)))+AM14,"")</f>
        <v/>
      </c>
      <c r="AO14" s="94" t="str">
        <f ca="1">IFERROR(IF(SUM(OFFSET($AD$60,0,(COLUMN()-COLUMN($AJ$4))*3,1,3))=0,"",SUM(OFFSET($AD$60,0,(COLUMN()-COLUMN($AJ$4))*3,1,3)))+AN14,"")</f>
        <v/>
      </c>
    </row>
    <row r="15" spans="2:57" x14ac:dyDescent="0.3">
      <c r="B15" s="130"/>
      <c r="C15" s="38" t="s">
        <v>11314</v>
      </c>
      <c r="D15" s="39">
        <v>205</v>
      </c>
      <c r="E15" s="40">
        <v>733</v>
      </c>
      <c r="F15" s="40">
        <v>8563</v>
      </c>
      <c r="G15" s="41">
        <v>2.3940207871073222E-2</v>
      </c>
      <c r="J15" s="131"/>
      <c r="K15" s="26" t="s">
        <v>11314</v>
      </c>
      <c r="L15" s="29">
        <v>17</v>
      </c>
      <c r="M15" s="30">
        <v>733</v>
      </c>
      <c r="N15" s="30">
        <v>1</v>
      </c>
      <c r="O15" s="31">
        <v>2.4556616643929059E-2</v>
      </c>
      <c r="AG15" s="131"/>
      <c r="AH15" s="26" t="s">
        <v>11314</v>
      </c>
      <c r="AI15" s="86">
        <v>733</v>
      </c>
      <c r="AJ15" s="95">
        <f ca="1">IF(SUM(OFFSET($AE$61,0,(COLUMN()-COLUMN($AJ$4))*3,1,3))=0,"",SUM(OFFSET($AE$61,0,(COLUMN()-COLUMN($AJ$4))*3,1,3)))</f>
        <v>2.1828103683492497E-2</v>
      </c>
      <c r="AK15" s="96">
        <f ca="1">IFERROR(IF(SUM(OFFSET($AE$61,0,(COLUMN()-COLUMN($AJ$4))*3,1,3))=0,"",SUM(OFFSET($AE$61,0,(COLUMN()-COLUMN($AJ$4))*3,1,3)))+AJ15,"")</f>
        <v>3.9563437926330151E-2</v>
      </c>
      <c r="AL15" s="96" t="str">
        <f ca="1">IFERROR(IF(SUM(OFFSET($AE$61,0,(COLUMN()-COLUMN($AJ$4))*3,1,3))=0,"",SUM(OFFSET($AE$61,0,(COLUMN()-COLUMN($AJ$4))*3,1,3)))+AK15,"")</f>
        <v/>
      </c>
      <c r="AM15" s="96" t="str">
        <f ca="1">IFERROR(IF(SUM(OFFSET($AE$61,0,(COLUMN()-COLUMN($AJ$4))*3,1,3))=0,"",SUM(OFFSET($AE$61,0,(COLUMN()-COLUMN($AJ$4))*3,1,3)))+AL15,"")</f>
        <v/>
      </c>
      <c r="AN15" s="96" t="str">
        <f ca="1">IFERROR(IF(SUM(OFFSET($AE$61,0,(COLUMN()-COLUMN($AJ$4))*3,1,3))=0,"",SUM(OFFSET($AE$61,0,(COLUMN()-COLUMN($AJ$4))*3,1,3)))+AM15,"")</f>
        <v/>
      </c>
      <c r="AO15" s="97" t="str">
        <f ca="1">IFERROR(IF(SUM(OFFSET($AE$61,0,(COLUMN()-COLUMN($AJ$4))*3,1,3))=0,"",SUM(OFFSET($AE$61,0,(COLUMN()-COLUMN($AJ$4))*3,1,3)))+AN15,"")</f>
        <v/>
      </c>
    </row>
    <row r="16" spans="2:57" x14ac:dyDescent="0.3">
      <c r="B16" s="130"/>
      <c r="C16" s="38" t="s">
        <v>11317</v>
      </c>
      <c r="D16" s="39">
        <v>148</v>
      </c>
      <c r="E16" s="40">
        <v>616</v>
      </c>
      <c r="F16" s="40">
        <v>8974</v>
      </c>
      <c r="G16" s="41">
        <v>1.6492088254958771E-2</v>
      </c>
      <c r="I16" s="23"/>
      <c r="J16" s="23"/>
      <c r="K16" s="37"/>
      <c r="L16" s="37"/>
      <c r="M16" s="37"/>
      <c r="N16" s="23"/>
    </row>
    <row r="17" spans="2:14" x14ac:dyDescent="0.3">
      <c r="B17" s="130"/>
      <c r="C17" s="38" t="s">
        <v>11318</v>
      </c>
      <c r="D17" s="39">
        <v>113</v>
      </c>
      <c r="E17" s="40">
        <v>0</v>
      </c>
      <c r="F17" s="40">
        <v>8826</v>
      </c>
      <c r="G17" s="41">
        <v>1.2803081803761614E-2</v>
      </c>
      <c r="I17" s="23"/>
      <c r="J17" s="23"/>
      <c r="K17" s="37"/>
      <c r="L17" s="37"/>
      <c r="M17" s="37"/>
      <c r="N17" s="23"/>
    </row>
    <row r="18" spans="2:14" x14ac:dyDescent="0.3">
      <c r="B18" s="131"/>
      <c r="C18" s="26" t="s">
        <v>11310</v>
      </c>
      <c r="D18" s="29">
        <v>298</v>
      </c>
      <c r="E18" s="30">
        <v>0</v>
      </c>
      <c r="F18" s="30">
        <v>8713</v>
      </c>
      <c r="G18" s="31">
        <v>3.4201767473889588E-2</v>
      </c>
      <c r="I18" s="23"/>
      <c r="J18" s="23"/>
      <c r="K18" s="37"/>
      <c r="L18" s="37"/>
      <c r="M18" s="37"/>
      <c r="N18" s="23"/>
    </row>
    <row r="19" spans="2:14" x14ac:dyDescent="0.3">
      <c r="B19" s="36"/>
      <c r="C19" s="22"/>
      <c r="D19" s="37"/>
      <c r="E19" s="37"/>
      <c r="F19" s="37"/>
      <c r="G19" s="23"/>
    </row>
    <row r="20" spans="2:14" x14ac:dyDescent="0.3">
      <c r="B20" s="36"/>
      <c r="C20" s="22"/>
      <c r="D20" s="37"/>
      <c r="E20" s="37"/>
      <c r="F20" s="37"/>
      <c r="G20" s="23"/>
    </row>
    <row r="21" spans="2:14" x14ac:dyDescent="0.3">
      <c r="B21" s="36"/>
      <c r="C21" s="22"/>
      <c r="D21" s="37"/>
      <c r="E21" s="37"/>
      <c r="F21" s="37"/>
      <c r="G21" s="23"/>
    </row>
    <row r="22" spans="2:14" x14ac:dyDescent="0.3">
      <c r="B22" s="36"/>
      <c r="C22" s="22"/>
      <c r="D22" s="37"/>
      <c r="E22" s="37"/>
      <c r="F22" s="37"/>
      <c r="G22" s="23"/>
    </row>
    <row r="23" spans="2:14" x14ac:dyDescent="0.3">
      <c r="B23" s="36"/>
      <c r="C23" s="22"/>
      <c r="D23" s="37"/>
      <c r="E23" s="37"/>
      <c r="F23" s="37"/>
      <c r="G23" s="23"/>
    </row>
    <row r="47" spans="17:39" ht="18" x14ac:dyDescent="0.3">
      <c r="Q47" s="119" t="s">
        <v>17064</v>
      </c>
      <c r="R47" s="120"/>
      <c r="S47" s="120"/>
      <c r="T47" s="120"/>
      <c r="U47" s="120"/>
      <c r="V47" s="120"/>
      <c r="W47" s="120"/>
      <c r="X47" s="120"/>
      <c r="Y47" s="120"/>
      <c r="Z47" s="120"/>
      <c r="AA47" s="120"/>
      <c r="AB47" s="120"/>
      <c r="AC47" s="120"/>
      <c r="AD47" s="120"/>
      <c r="AE47" s="120"/>
      <c r="AF47" s="120"/>
      <c r="AG47" s="120"/>
      <c r="AH47" s="120"/>
      <c r="AI47" s="120"/>
      <c r="AJ47" s="120"/>
      <c r="AK47" s="120"/>
      <c r="AL47" s="120"/>
      <c r="AM47" s="121"/>
    </row>
    <row r="48" spans="17:39" ht="18" x14ac:dyDescent="0.3">
      <c r="Q48" s="122" t="s">
        <v>11308</v>
      </c>
      <c r="R48" s="122" t="s">
        <v>17019</v>
      </c>
      <c r="S48" s="124" t="s">
        <v>17065</v>
      </c>
      <c r="T48" s="126">
        <v>2025</v>
      </c>
      <c r="U48" s="127"/>
      <c r="V48" s="127"/>
      <c r="W48" s="127"/>
      <c r="X48" s="127"/>
      <c r="Y48" s="127"/>
      <c r="Z48" s="127"/>
      <c r="AA48" s="128"/>
      <c r="AB48" s="126">
        <v>2026</v>
      </c>
      <c r="AC48" s="127"/>
      <c r="AD48" s="127"/>
      <c r="AE48" s="127"/>
      <c r="AF48" s="127"/>
      <c r="AG48" s="127"/>
      <c r="AH48" s="127"/>
      <c r="AI48" s="127"/>
      <c r="AJ48" s="127"/>
      <c r="AK48" s="127"/>
      <c r="AL48" s="127"/>
      <c r="AM48" s="128"/>
    </row>
    <row r="49" spans="17:39" ht="18" x14ac:dyDescent="0.3">
      <c r="Q49" s="123"/>
      <c r="R49" s="123"/>
      <c r="S49" s="125"/>
      <c r="T49" s="77" t="s">
        <v>11317</v>
      </c>
      <c r="U49" s="77" t="s">
        <v>11318</v>
      </c>
      <c r="V49" s="77" t="s">
        <v>11310</v>
      </c>
      <c r="W49" s="77" t="s">
        <v>11316</v>
      </c>
      <c r="X49" s="77" t="s">
        <v>11320</v>
      </c>
      <c r="Y49" s="77" t="s">
        <v>11319</v>
      </c>
      <c r="Z49" s="77" t="s">
        <v>11311</v>
      </c>
      <c r="AA49" s="77" t="s">
        <v>11312</v>
      </c>
      <c r="AB49" s="77" t="s">
        <v>11313</v>
      </c>
      <c r="AC49" s="77" t="s">
        <v>11315</v>
      </c>
      <c r="AD49" s="77" t="s">
        <v>11321</v>
      </c>
      <c r="AE49" s="77" t="s">
        <v>11314</v>
      </c>
      <c r="AF49" s="77" t="s">
        <v>11317</v>
      </c>
      <c r="AG49" s="77" t="s">
        <v>11318</v>
      </c>
      <c r="AH49" s="77" t="s">
        <v>11310</v>
      </c>
      <c r="AI49" s="77" t="s">
        <v>11316</v>
      </c>
      <c r="AJ49" s="77" t="s">
        <v>11320</v>
      </c>
      <c r="AK49" s="77" t="s">
        <v>11319</v>
      </c>
      <c r="AL49" s="77" t="s">
        <v>11311</v>
      </c>
      <c r="AM49" s="77" t="s">
        <v>11312</v>
      </c>
    </row>
    <row r="50" spans="17:39" x14ac:dyDescent="0.3">
      <c r="Q50" s="78">
        <v>2025</v>
      </c>
      <c r="R50" s="63" t="s">
        <v>11317</v>
      </c>
      <c r="S50" s="63">
        <v>138</v>
      </c>
      <c r="T50" s="64">
        <f>IF(IFERROR(PIV!D19/PIV!$T19,"")=0,"",IFERROR(PIV!D19/PIV!$T19,""))</f>
        <v>7.246376811594203E-3</v>
      </c>
      <c r="U50" s="64">
        <f>IF(IFERROR(PIV!E19/PIV!$T19,"")=0,"",IFERROR(PIV!E19/PIV!$T19,""))</f>
        <v>0.13043478260869565</v>
      </c>
      <c r="V50" s="64">
        <f>IF(IFERROR(PIV!F19/PIV!$T19,"")=0,"",IFERROR(PIV!F19/PIV!$T19,""))</f>
        <v>0.14492753623188406</v>
      </c>
      <c r="W50" s="64">
        <f>IF(IFERROR(PIV!G19/PIV!$T19,"")=0,"",IFERROR(PIV!G19/PIV!$T19,""))</f>
        <v>0.11594202898550725</v>
      </c>
      <c r="X50" s="64">
        <f>IF(IFERROR(PIV!H19/PIV!$T19,"")=0,"",IFERROR(PIV!H19/PIV!$T19,""))</f>
        <v>0.10869565217391304</v>
      </c>
      <c r="Y50" s="64">
        <f>IF(IFERROR(PIV!I19/PIV!$T19,"")=0,"",IFERROR(PIV!I19/PIV!$T19,""))</f>
        <v>3.6231884057971016E-2</v>
      </c>
      <c r="Z50" s="64">
        <f>IF(IFERROR(PIV!J19/PIV!$T19,"")=0,"",IFERROR(PIV!J19/PIV!$T19,""))</f>
        <v>5.7971014492753624E-2</v>
      </c>
      <c r="AA50" s="64">
        <f>IF(IFERROR(PIV!K19/PIV!$T19,"")=0,"",IFERROR(PIV!K19/PIV!$T19,""))</f>
        <v>5.7971014492753624E-2</v>
      </c>
      <c r="AB50" s="64">
        <f>IF(IFERROR(PIV!L19/PIV!$T19,"")=0,"",IFERROR(PIV!L19/PIV!$T19,""))</f>
        <v>5.0724637681159424E-2</v>
      </c>
      <c r="AC50" s="64">
        <f>IF(IFERROR(PIV!M19/PIV!$T19,"")=0,"",IFERROR(PIV!M19/PIV!$T19,""))</f>
        <v>3.6231884057971016E-2</v>
      </c>
      <c r="AD50" s="64">
        <f>IF(IFERROR(PIV!N19/PIV!$T19,"")=0,"",IFERROR(PIV!N19/PIV!$T19,""))</f>
        <v>4.3478260869565216E-2</v>
      </c>
      <c r="AE50" s="64">
        <f>IF(IFERROR(PIV!O19/PIV!$T19,"")=0,"",IFERROR(PIV!O19/PIV!$T19,""))</f>
        <v>1.4492753623188406E-2</v>
      </c>
      <c r="AF50" s="64">
        <f>IF(IFERROR(PIV!P19/PIV!$T19,"")=0,"",IFERROR(PIV!P19/PIV!$T19,""))</f>
        <v>7.246376811594203E-3</v>
      </c>
      <c r="AG50" s="64">
        <f>IF(IFERROR(PIV!Q19/PIV!$T19,"")=0,"",IFERROR(PIV!Q19/PIV!$T19,""))</f>
        <v>1.4492753623188406E-2</v>
      </c>
      <c r="AH50" s="64">
        <f>IF(IFERROR(PIV!R19/PIV!$T19,"")=0,"",IFERROR(PIV!R19/PIV!$T19,""))</f>
        <v>2.8985507246376812E-2</v>
      </c>
      <c r="AI50" s="64"/>
      <c r="AJ50" s="64"/>
      <c r="AK50" s="64"/>
      <c r="AL50" s="64"/>
      <c r="AM50" s="65"/>
    </row>
    <row r="51" spans="17:39" x14ac:dyDescent="0.3">
      <c r="Q51" s="79"/>
      <c r="R51" s="61" t="s">
        <v>11318</v>
      </c>
      <c r="S51" s="61">
        <v>1004</v>
      </c>
      <c r="T51" s="62" t="str">
        <f>IF(IFERROR(PIV!D20/PIV!$T20,"")=0,"",IFERROR(PIV!D20/PIV!$T20,""))</f>
        <v/>
      </c>
      <c r="U51" s="62">
        <f>IF(IFERROR(PIV!E20/PIV!$T20,"")=0,"",IFERROR(PIV!E20/PIV!$T20,""))</f>
        <v>2.2908366533864542E-2</v>
      </c>
      <c r="V51" s="62">
        <f>IF(IFERROR(PIV!F20/PIV!$T20,"")=0,"",IFERROR(PIV!F20/PIV!$T20,""))</f>
        <v>8.7649402390438252E-2</v>
      </c>
      <c r="W51" s="62">
        <f>IF(IFERROR(PIV!G20/PIV!$T20,"")=0,"",IFERROR(PIV!G20/PIV!$T20,""))</f>
        <v>8.3665338645418322E-2</v>
      </c>
      <c r="X51" s="62">
        <f>IF(IFERROR(PIV!H20/PIV!$T20,"")=0,"",IFERROR(PIV!H20/PIV!$T20,""))</f>
        <v>9.8605577689243024E-2</v>
      </c>
      <c r="Y51" s="62">
        <f>IF(IFERROR(PIV!I20/PIV!$T20,"")=0,"",IFERROR(PIV!I20/PIV!$T20,""))</f>
        <v>5.2788844621513946E-2</v>
      </c>
      <c r="Z51" s="62">
        <f>IF(IFERROR(PIV!J20/PIV!$T20,"")=0,"",IFERROR(PIV!J20/PIV!$T20,""))</f>
        <v>4.9800796812749001E-2</v>
      </c>
      <c r="AA51" s="62">
        <f>IF(IFERROR(PIV!K20/PIV!$T20,"")=0,"",IFERROR(PIV!K20/PIV!$T20,""))</f>
        <v>4.6812749003984064E-2</v>
      </c>
      <c r="AB51" s="62">
        <f>IF(IFERROR(PIV!L20/PIV!$T20,"")=0,"",IFERROR(PIV!L20/PIV!$T20,""))</f>
        <v>4.0836653386454182E-2</v>
      </c>
      <c r="AC51" s="62">
        <f>IF(IFERROR(PIV!M20/PIV!$T20,"")=0,"",IFERROR(PIV!M20/PIV!$T20,""))</f>
        <v>3.2868525896414341E-2</v>
      </c>
      <c r="AD51" s="62">
        <f>IF(IFERROR(PIV!N20/PIV!$T20,"")=0,"",IFERROR(PIV!N20/PIV!$T20,""))</f>
        <v>2.2908366533864542E-2</v>
      </c>
      <c r="AE51" s="62">
        <f>IF(IFERROR(PIV!O20/PIV!$T20,"")=0,"",IFERROR(PIV!O20/PIV!$T20,""))</f>
        <v>9.9601593625498006E-3</v>
      </c>
      <c r="AF51" s="62">
        <f>IF(IFERROR(PIV!P20/PIV!$T20,"")=0,"",IFERROR(PIV!P20/PIV!$T20,""))</f>
        <v>8.9641434262948214E-3</v>
      </c>
      <c r="AG51" s="62">
        <f>IF(IFERROR(PIV!Q20/PIV!$T20,"")=0,"",IFERROR(PIV!Q20/PIV!$T20,""))</f>
        <v>1.3944223107569721E-2</v>
      </c>
      <c r="AH51" s="62">
        <f>IF(IFERROR(PIV!R20/PIV!$T20,"")=0,"",IFERROR(PIV!R20/PIV!$T20,""))</f>
        <v>2.091633466135458E-2</v>
      </c>
      <c r="AI51" s="62"/>
      <c r="AJ51" s="62"/>
      <c r="AK51" s="62"/>
      <c r="AL51" s="62"/>
      <c r="AM51" s="66"/>
    </row>
    <row r="52" spans="17:39" x14ac:dyDescent="0.3">
      <c r="Q52" s="79"/>
      <c r="R52" s="61" t="s">
        <v>11310</v>
      </c>
      <c r="S52" s="61">
        <v>1081</v>
      </c>
      <c r="T52" s="62" t="str">
        <f>IF(IFERROR(PIV!D21/PIV!$T21,"")=0,"",IFERROR(PIV!D21/PIV!$T21,""))</f>
        <v/>
      </c>
      <c r="U52" s="62">
        <f>IF(IFERROR(PIV!E21/PIV!$T21,"")=0,"",IFERROR(PIV!E21/PIV!$T21,""))</f>
        <v>9.2506938020351531E-4</v>
      </c>
      <c r="V52" s="62">
        <f>IF(IFERROR(PIV!F21/PIV!$T21,"")=0,"",IFERROR(PIV!F21/PIV!$T21,""))</f>
        <v>2.6827012025901941E-2</v>
      </c>
      <c r="W52" s="62">
        <f>IF(IFERROR(PIV!G21/PIV!$T21,"")=0,"",IFERROR(PIV!G21/PIV!$T21,""))</f>
        <v>7.4930619796484743E-2</v>
      </c>
      <c r="X52" s="62">
        <f>IF(IFERROR(PIV!H21/PIV!$T21,"")=0,"",IFERROR(PIV!H21/PIV!$T21,""))</f>
        <v>9.8057354301572613E-2</v>
      </c>
      <c r="Y52" s="62">
        <f>IF(IFERROR(PIV!I21/PIV!$T21,"")=0,"",IFERROR(PIV!I21/PIV!$T21,""))</f>
        <v>4.8103607770582792E-2</v>
      </c>
      <c r="Z52" s="62">
        <f>IF(IFERROR(PIV!J21/PIV!$T21,"")=0,"",IFERROR(PIV!J21/PIV!$T21,""))</f>
        <v>5.4579093432007397E-2</v>
      </c>
      <c r="AA52" s="62">
        <f>IF(IFERROR(PIV!K21/PIV!$T21,"")=0,"",IFERROR(PIV!K21/PIV!$T21,""))</f>
        <v>6.3829787234042548E-2</v>
      </c>
      <c r="AB52" s="62">
        <f>IF(IFERROR(PIV!L21/PIV!$T21,"")=0,"",IFERROR(PIV!L21/PIV!$T21,""))</f>
        <v>4.9953746530989822E-2</v>
      </c>
      <c r="AC52" s="62">
        <f>IF(IFERROR(PIV!M21/PIV!$T21,"")=0,"",IFERROR(PIV!M21/PIV!$T21,""))</f>
        <v>4.7178538390379277E-2</v>
      </c>
      <c r="AD52" s="62">
        <f>IF(IFERROR(PIV!N21/PIV!$T21,"")=0,"",IFERROR(PIV!N21/PIV!$T21,""))</f>
        <v>1.1100832562442183E-2</v>
      </c>
      <c r="AE52" s="62">
        <f>IF(IFERROR(PIV!O21/PIV!$T21,"")=0,"",IFERROR(PIV!O21/PIV!$T21,""))</f>
        <v>2.1276595744680851E-2</v>
      </c>
      <c r="AF52" s="62">
        <f>IF(IFERROR(PIV!P21/PIV!$T21,"")=0,"",IFERROR(PIV!P21/PIV!$T21,""))</f>
        <v>2.1276595744680851E-2</v>
      </c>
      <c r="AG52" s="62">
        <f>IF(IFERROR(PIV!Q21/PIV!$T21,"")=0,"",IFERROR(PIV!Q21/PIV!$T21,""))</f>
        <v>9.2506938020351526E-3</v>
      </c>
      <c r="AH52" s="62">
        <f>IF(IFERROR(PIV!R21/PIV!$T21,"")=0,"",IFERROR(PIV!R21/PIV!$T21,""))</f>
        <v>2.7752081406105456E-2</v>
      </c>
      <c r="AI52" s="62"/>
      <c r="AJ52" s="62"/>
      <c r="AK52" s="62"/>
      <c r="AL52" s="62"/>
      <c r="AM52" s="66"/>
    </row>
    <row r="53" spans="17:39" x14ac:dyDescent="0.3">
      <c r="Q53" s="79"/>
      <c r="R53" s="61" t="s">
        <v>11316</v>
      </c>
      <c r="S53" s="61">
        <v>956</v>
      </c>
      <c r="T53" s="62" t="str">
        <f>IF(IFERROR(PIV!D22/PIV!$T22,"")=0,"",IFERROR(PIV!D22/PIV!$T22,""))</f>
        <v/>
      </c>
      <c r="U53" s="62" t="str">
        <f>IF(IFERROR(PIV!E22/PIV!$T22,"")=0,"",IFERROR(PIV!E22/PIV!$T22,""))</f>
        <v/>
      </c>
      <c r="V53" s="62">
        <f>IF(IFERROR(PIV!F22/PIV!$T22,"")=0,"",IFERROR(PIV!F22/PIV!$T22,""))</f>
        <v>1.0460251046025104E-3</v>
      </c>
      <c r="W53" s="62">
        <f>IF(IFERROR(PIV!G22/PIV!$T22,"")=0,"",IFERROR(PIV!G22/PIV!$T22,""))</f>
        <v>8.368200836820083E-3</v>
      </c>
      <c r="X53" s="62">
        <f>IF(IFERROR(PIV!H22/PIV!$T22,"")=0,"",IFERROR(PIV!H22/PIV!$T22,""))</f>
        <v>0.100418410041841</v>
      </c>
      <c r="Y53" s="62">
        <f>IF(IFERROR(PIV!I22/PIV!$T22,"")=0,"",IFERROR(PIV!I22/PIV!$T22,""))</f>
        <v>7.4267782426778242E-2</v>
      </c>
      <c r="Z53" s="62">
        <f>IF(IFERROR(PIV!J22/PIV!$T22,"")=0,"",IFERROR(PIV!J22/PIV!$T22,""))</f>
        <v>6.5899581589958164E-2</v>
      </c>
      <c r="AA53" s="62">
        <f>IF(IFERROR(PIV!K22/PIV!$T22,"")=0,"",IFERROR(PIV!K22/PIV!$T22,""))</f>
        <v>6.7991631799163177E-2</v>
      </c>
      <c r="AB53" s="62">
        <f>IF(IFERROR(PIV!L22/PIV!$T22,"")=0,"",IFERROR(PIV!L22/PIV!$T22,""))</f>
        <v>6.6945606694560664E-2</v>
      </c>
      <c r="AC53" s="62">
        <f>IF(IFERROR(PIV!M22/PIV!$T22,"")=0,"",IFERROR(PIV!M22/PIV!$T22,""))</f>
        <v>4.6025104602510462E-2</v>
      </c>
      <c r="AD53" s="62">
        <f>IF(IFERROR(PIV!N22/PIV!$T22,"")=0,"",IFERROR(PIV!N22/PIV!$T22,""))</f>
        <v>5.2301255230125521E-3</v>
      </c>
      <c r="AE53" s="62">
        <f>IF(IFERROR(PIV!O22/PIV!$T22,"")=0,"",IFERROR(PIV!O22/PIV!$T22,""))</f>
        <v>3.1380753138075312E-2</v>
      </c>
      <c r="AF53" s="62">
        <f>IF(IFERROR(PIV!P22/PIV!$T22,"")=0,"",IFERROR(PIV!P22/PIV!$T22,""))</f>
        <v>8.368200836820083E-3</v>
      </c>
      <c r="AG53" s="62">
        <f>IF(IFERROR(PIV!Q22/PIV!$T22,"")=0,"",IFERROR(PIV!Q22/PIV!$T22,""))</f>
        <v>9.4142259414225944E-3</v>
      </c>
      <c r="AH53" s="62">
        <f>IF(IFERROR(PIV!R22/PIV!$T22,"")=0,"",IFERROR(PIV!R22/PIV!$T22,""))</f>
        <v>2.8242677824267783E-2</v>
      </c>
      <c r="AI53" s="62"/>
      <c r="AJ53" s="62"/>
      <c r="AK53" s="62"/>
      <c r="AL53" s="62"/>
      <c r="AM53" s="66"/>
    </row>
    <row r="54" spans="17:39" x14ac:dyDescent="0.3">
      <c r="Q54" s="79"/>
      <c r="R54" s="61" t="s">
        <v>11320</v>
      </c>
      <c r="S54" s="61">
        <v>840</v>
      </c>
      <c r="T54" s="62" t="str">
        <f>IF(IFERROR(PIV!D23/PIV!$T23,"")=0,"",IFERROR(PIV!D23/PIV!$T23,""))</f>
        <v/>
      </c>
      <c r="U54" s="62" t="str">
        <f>IF(IFERROR(PIV!E23/PIV!$T23,"")=0,"",IFERROR(PIV!E23/PIV!$T23,""))</f>
        <v/>
      </c>
      <c r="V54" s="62" t="str">
        <f>IF(IFERROR(PIV!F23/PIV!$T23,"")=0,"",IFERROR(PIV!F23/PIV!$T23,""))</f>
        <v/>
      </c>
      <c r="W54" s="62" t="str">
        <f>IF(IFERROR(PIV!G23/PIV!$T23,"")=0,"",IFERROR(PIV!G23/PIV!$T23,""))</f>
        <v/>
      </c>
      <c r="X54" s="62">
        <f>IF(IFERROR(PIV!H23/PIV!$T23,"")=0,"",IFERROR(PIV!H23/PIV!$T23,""))</f>
        <v>1.3095238095238096E-2</v>
      </c>
      <c r="Y54" s="62">
        <f>IF(IFERROR(PIV!I23/PIV!$T23,"")=0,"",IFERROR(PIV!I23/PIV!$T23,""))</f>
        <v>4.7619047619047616E-2</v>
      </c>
      <c r="Z54" s="62">
        <f>IF(IFERROR(PIV!J23/PIV!$T23,"")=0,"",IFERROR(PIV!J23/PIV!$T23,""))</f>
        <v>6.3095238095238093E-2</v>
      </c>
      <c r="AA54" s="62">
        <f>IF(IFERROR(PIV!K23/PIV!$T23,"")=0,"",IFERROR(PIV!K23/PIV!$T23,""))</f>
        <v>6.7857142857142852E-2</v>
      </c>
      <c r="AB54" s="62">
        <f>IF(IFERROR(PIV!L23/PIV!$T23,"")=0,"",IFERROR(PIV!L23/PIV!$T23,""))</f>
        <v>5.2380952380952382E-2</v>
      </c>
      <c r="AC54" s="62">
        <f>IF(IFERROR(PIV!M23/PIV!$T23,"")=0,"",IFERROR(PIV!M23/PIV!$T23,""))</f>
        <v>5.2380952380952382E-2</v>
      </c>
      <c r="AD54" s="62">
        <f>IF(IFERROR(PIV!N23/PIV!$T23,"")=0,"",IFERROR(PIV!N23/PIV!$T23,""))</f>
        <v>2.2619047619047618E-2</v>
      </c>
      <c r="AE54" s="62">
        <f>IF(IFERROR(PIV!O23/PIV!$T23,"")=0,"",IFERROR(PIV!O23/PIV!$T23,""))</f>
        <v>3.0952380952380953E-2</v>
      </c>
      <c r="AF54" s="62">
        <f>IF(IFERROR(PIV!P23/PIV!$T23,"")=0,"",IFERROR(PIV!P23/PIV!$T23,""))</f>
        <v>2.2619047619047618E-2</v>
      </c>
      <c r="AG54" s="62">
        <f>IF(IFERROR(PIV!Q23/PIV!$T23,"")=0,"",IFERROR(PIV!Q23/PIV!$T23,""))</f>
        <v>1.4285714285714285E-2</v>
      </c>
      <c r="AH54" s="62">
        <f>IF(IFERROR(PIV!R23/PIV!$T23,"")=0,"",IFERROR(PIV!R23/PIV!$T23,""))</f>
        <v>2.6190476190476191E-2</v>
      </c>
      <c r="AI54" s="62"/>
      <c r="AJ54" s="62"/>
      <c r="AK54" s="62"/>
      <c r="AL54" s="62"/>
      <c r="AM54" s="66"/>
    </row>
    <row r="55" spans="17:39" x14ac:dyDescent="0.3">
      <c r="Q55" s="79"/>
      <c r="R55" s="61" t="s">
        <v>11319</v>
      </c>
      <c r="S55" s="61">
        <v>921</v>
      </c>
      <c r="T55" s="62" t="str">
        <f>IF(IFERROR(PIV!D24/PIV!$T24,"")=0,"",IFERROR(PIV!D24/PIV!$T24,""))</f>
        <v/>
      </c>
      <c r="U55" s="62" t="str">
        <f>IF(IFERROR(PIV!E24/PIV!$T24,"")=0,"",IFERROR(PIV!E24/PIV!$T24,""))</f>
        <v/>
      </c>
      <c r="V55" s="62" t="str">
        <f>IF(IFERROR(PIV!F24/PIV!$T24,"")=0,"",IFERROR(PIV!F24/PIV!$T24,""))</f>
        <v/>
      </c>
      <c r="W55" s="62" t="str">
        <f>IF(IFERROR(PIV!G24/PIV!$T24,"")=0,"",IFERROR(PIV!G24/PIV!$T24,""))</f>
        <v/>
      </c>
      <c r="X55" s="62">
        <f>IF(IFERROR(PIV!H24/PIV!$T24,"")=0,"",IFERROR(PIV!H24/PIV!$T24,""))</f>
        <v>1.0857763300760044E-3</v>
      </c>
      <c r="Y55" s="62">
        <f>IF(IFERROR(PIV!I24/PIV!$T24,"")=0,"",IFERROR(PIV!I24/PIV!$T24,""))</f>
        <v>2.1715526601520088E-3</v>
      </c>
      <c r="Z55" s="62">
        <f>IF(IFERROR(PIV!J24/PIV!$T24,"")=0,"",IFERROR(PIV!J24/PIV!$T24,""))</f>
        <v>4.5602605863192182E-2</v>
      </c>
      <c r="AA55" s="62">
        <f>IF(IFERROR(PIV!K24/PIV!$T24,"")=0,"",IFERROR(PIV!K24/PIV!$T24,""))</f>
        <v>7.4918566775244305E-2</v>
      </c>
      <c r="AB55" s="62">
        <f>IF(IFERROR(PIV!L24/PIV!$T24,"")=0,"",IFERROR(PIV!L24/PIV!$T24,""))</f>
        <v>4.7774158523344191E-2</v>
      </c>
      <c r="AC55" s="62">
        <f>IF(IFERROR(PIV!M24/PIV!$T24,"")=0,"",IFERROR(PIV!M24/PIV!$T24,""))</f>
        <v>4.6688382193268187E-2</v>
      </c>
      <c r="AD55" s="62">
        <f>IF(IFERROR(PIV!N24/PIV!$T24,"")=0,"",IFERROR(PIV!N24/PIV!$T24,""))</f>
        <v>1.3029315960912053E-2</v>
      </c>
      <c r="AE55" s="62">
        <f>IF(IFERROR(PIV!O24/PIV!$T24,"")=0,"",IFERROR(PIV!O24/PIV!$T24,""))</f>
        <v>1.737242128121607E-2</v>
      </c>
      <c r="AF55" s="62">
        <f>IF(IFERROR(PIV!P24/PIV!$T24,"")=0,"",IFERROR(PIV!P24/PIV!$T24,""))</f>
        <v>2.0629750271444081E-2</v>
      </c>
      <c r="AG55" s="62">
        <f>IF(IFERROR(PIV!Q24/PIV!$T24,"")=0,"",IFERROR(PIV!Q24/PIV!$T24,""))</f>
        <v>1.4115092290988056E-2</v>
      </c>
      <c r="AH55" s="62">
        <f>IF(IFERROR(PIV!R24/PIV!$T24,"")=0,"",IFERROR(PIV!R24/PIV!$T24,""))</f>
        <v>2.714440825190011E-2</v>
      </c>
      <c r="AI55" s="62"/>
      <c r="AJ55" s="62"/>
      <c r="AK55" s="62"/>
      <c r="AL55" s="62"/>
      <c r="AM55" s="66"/>
    </row>
    <row r="56" spans="17:39" x14ac:dyDescent="0.3">
      <c r="Q56" s="79"/>
      <c r="R56" s="61" t="s">
        <v>11311</v>
      </c>
      <c r="S56" s="61">
        <v>1742</v>
      </c>
      <c r="T56" s="62" t="str">
        <f>IF(IFERROR(PIV!D25/PIV!$T25,"")=0,"",IFERROR(PIV!D25/PIV!$T25,""))</f>
        <v/>
      </c>
      <c r="U56" s="62" t="str">
        <f>IF(IFERROR(PIV!E25/PIV!$T25,"")=0,"",IFERROR(PIV!E25/PIV!$T25,""))</f>
        <v/>
      </c>
      <c r="V56" s="62" t="str">
        <f>IF(IFERROR(PIV!F25/PIV!$T25,"")=0,"",IFERROR(PIV!F25/PIV!$T25,""))</f>
        <v/>
      </c>
      <c r="W56" s="62" t="str">
        <f>IF(IFERROR(PIV!G25/PIV!$T25,"")=0,"",IFERROR(PIV!G25/PIV!$T25,""))</f>
        <v/>
      </c>
      <c r="X56" s="62" t="str">
        <f>IF(IFERROR(PIV!H25/PIV!$T25,"")=0,"",IFERROR(PIV!H25/PIV!$T25,""))</f>
        <v/>
      </c>
      <c r="Y56" s="62" t="str">
        <f>IF(IFERROR(PIV!I25/PIV!$T25,"")=0,"",IFERROR(PIV!I25/PIV!$T25,""))</f>
        <v/>
      </c>
      <c r="Z56" s="62">
        <f>IF(IFERROR(PIV!J25/PIV!$T25,"")=0,"",IFERROR(PIV!J25/PIV!$T25,""))</f>
        <v>2.8702640642939152E-3</v>
      </c>
      <c r="AA56" s="62">
        <f>IF(IFERROR(PIV!K25/PIV!$T25,"")=0,"",IFERROR(PIV!K25/PIV!$T25,""))</f>
        <v>8.2663605051664757E-2</v>
      </c>
      <c r="AB56" s="62">
        <f>IF(IFERROR(PIV!L25/PIV!$T25,"")=0,"",IFERROR(PIV!L25/PIV!$T25,""))</f>
        <v>5.0516647531572902E-2</v>
      </c>
      <c r="AC56" s="62">
        <f>IF(IFERROR(PIV!M25/PIV!$T25,"")=0,"",IFERROR(PIV!M25/PIV!$T25,""))</f>
        <v>5.2812858783008038E-2</v>
      </c>
      <c r="AD56" s="62">
        <f>IF(IFERROR(PIV!N25/PIV!$T25,"")=0,"",IFERROR(PIV!N25/PIV!$T25,""))</f>
        <v>1.4351320321469576E-2</v>
      </c>
      <c r="AE56" s="62">
        <f>IF(IFERROR(PIV!O25/PIV!$T25,"")=0,"",IFERROR(PIV!O25/PIV!$T25,""))</f>
        <v>2.0665901262916189E-2</v>
      </c>
      <c r="AF56" s="62">
        <f>IF(IFERROR(PIV!P25/PIV!$T25,"")=0,"",IFERROR(PIV!P25/PIV!$T25,""))</f>
        <v>2.0665901262916189E-2</v>
      </c>
      <c r="AG56" s="62">
        <f>IF(IFERROR(PIV!Q25/PIV!$T25,"")=0,"",IFERROR(PIV!Q25/PIV!$T25,""))</f>
        <v>1.7795637198622274E-2</v>
      </c>
      <c r="AH56" s="62">
        <f>IF(IFERROR(PIV!R25/PIV!$T25,"")=0,"",IFERROR(PIV!R25/PIV!$T25,""))</f>
        <v>2.2962112514351322E-2</v>
      </c>
      <c r="AI56" s="62"/>
      <c r="AJ56" s="62"/>
      <c r="AK56" s="62"/>
      <c r="AL56" s="62"/>
      <c r="AM56" s="66"/>
    </row>
    <row r="57" spans="17:39" x14ac:dyDescent="0.3">
      <c r="Q57" s="80"/>
      <c r="R57" s="61" t="s">
        <v>11312</v>
      </c>
      <c r="S57" s="61">
        <v>2242</v>
      </c>
      <c r="T57" s="62" t="str">
        <f>IF(IFERROR(PIV!D26/PIV!$T26,"")=0,"",IFERROR(PIV!D26/PIV!$T26,""))</f>
        <v/>
      </c>
      <c r="U57" s="62" t="str">
        <f>IF(IFERROR(PIV!E26/PIV!$T26,"")=0,"",IFERROR(PIV!E26/PIV!$T26,""))</f>
        <v/>
      </c>
      <c r="V57" s="62" t="str">
        <f>IF(IFERROR(PIV!F26/PIV!$T26,"")=0,"",IFERROR(PIV!F26/PIV!$T26,""))</f>
        <v/>
      </c>
      <c r="W57" s="62" t="str">
        <f>IF(IFERROR(PIV!G26/PIV!$T26,"")=0,"",IFERROR(PIV!G26/PIV!$T26,""))</f>
        <v/>
      </c>
      <c r="X57" s="62" t="str">
        <f>IF(IFERROR(PIV!H26/PIV!$T26,"")=0,"",IFERROR(PIV!H26/PIV!$T26,""))</f>
        <v/>
      </c>
      <c r="Y57" s="62" t="str">
        <f>IF(IFERROR(PIV!I26/PIV!$T26,"")=0,"",IFERROR(PIV!I26/PIV!$T26,""))</f>
        <v/>
      </c>
      <c r="Z57" s="62" t="str">
        <f>IF(IFERROR(PIV!J26/PIV!$T26,"")=0,"",IFERROR(PIV!J26/PIV!$T26,""))</f>
        <v/>
      </c>
      <c r="AA57" s="62">
        <f>IF(IFERROR(PIV!K26/PIV!$T26,"")=0,"",IFERROR(PIV!K26/PIV!$T26,""))</f>
        <v>5.3523639607493305E-3</v>
      </c>
      <c r="AB57" s="62">
        <f>IF(IFERROR(PIV!L26/PIV!$T26,"")=0,"",IFERROR(PIV!L26/PIV!$T26,""))</f>
        <v>7.2702943800178416E-2</v>
      </c>
      <c r="AC57" s="62">
        <f>IF(IFERROR(PIV!M26/PIV!$T26,"")=0,"",IFERROR(PIV!M26/PIV!$T26,""))</f>
        <v>5.8429973238180194E-2</v>
      </c>
      <c r="AD57" s="62">
        <f>IF(IFERROR(PIV!N26/PIV!$T26,"")=0,"",IFERROR(PIV!N26/PIV!$T26,""))</f>
        <v>1.6949152542372881E-2</v>
      </c>
      <c r="AE57" s="62">
        <f>IF(IFERROR(PIV!O26/PIV!$T26,"")=0,"",IFERROR(PIV!O26/PIV!$T26,""))</f>
        <v>1.9625334522747548E-2</v>
      </c>
      <c r="AF57" s="62">
        <f>IF(IFERROR(PIV!P26/PIV!$T26,"")=0,"",IFERROR(PIV!P26/PIV!$T26,""))</f>
        <v>1.6503122212310439E-2</v>
      </c>
      <c r="AG57" s="62">
        <f>IF(IFERROR(PIV!Q26/PIV!$T26,"")=0,"",IFERROR(PIV!Q26/PIV!$T26,""))</f>
        <v>1.784121320249777E-2</v>
      </c>
      <c r="AH57" s="62">
        <f>IF(IFERROR(PIV!R26/PIV!$T26,"")=0,"",IFERROR(PIV!R26/PIV!$T26,""))</f>
        <v>2.3639607493309546E-2</v>
      </c>
      <c r="AI57" s="62"/>
      <c r="AJ57" s="62"/>
      <c r="AK57" s="62"/>
      <c r="AL57" s="62"/>
      <c r="AM57" s="66"/>
    </row>
    <row r="58" spans="17:39" x14ac:dyDescent="0.3">
      <c r="Q58" s="81">
        <v>2026</v>
      </c>
      <c r="R58" s="61" t="s">
        <v>11313</v>
      </c>
      <c r="S58" s="61">
        <v>278</v>
      </c>
      <c r="T58" s="62" t="str">
        <f>IF(IFERROR(PIV!D27/PIV!$T27,"")=0,"",IFERROR(PIV!D27/PIV!$T27,""))</f>
        <v/>
      </c>
      <c r="U58" s="62" t="str">
        <f>IF(IFERROR(PIV!E27/PIV!$T27,"")=0,"",IFERROR(PIV!E27/PIV!$T27,""))</f>
        <v/>
      </c>
      <c r="V58" s="62" t="str">
        <f>IF(IFERROR(PIV!F27/PIV!$T27,"")=0,"",IFERROR(PIV!F27/PIV!$T27,""))</f>
        <v/>
      </c>
      <c r="W58" s="62" t="str">
        <f>IF(IFERROR(PIV!G27/PIV!$T27,"")=0,"",IFERROR(PIV!G27/PIV!$T27,""))</f>
        <v/>
      </c>
      <c r="X58" s="62" t="str">
        <f>IF(IFERROR(PIV!H27/PIV!$T27,"")=0,"",IFERROR(PIV!H27/PIV!$T27,""))</f>
        <v/>
      </c>
      <c r="Y58" s="62" t="str">
        <f>IF(IFERROR(PIV!I27/PIV!$T27,"")=0,"",IFERROR(PIV!I27/PIV!$T27,""))</f>
        <v/>
      </c>
      <c r="Z58" s="62" t="str">
        <f>IF(IFERROR(PIV!J27/PIV!$T27,"")=0,"",IFERROR(PIV!J27/PIV!$T27,""))</f>
        <v/>
      </c>
      <c r="AA58" s="62" t="str">
        <f>IF(IFERROR(PIV!K27/PIV!$T27,"")=0,"",IFERROR(PIV!K27/PIV!$T27,""))</f>
        <v/>
      </c>
      <c r="AB58" s="62">
        <f>IF(IFERROR(PIV!L27/PIV!$T27,"")=0,"",IFERROR(PIV!L27/PIV!$T27,""))</f>
        <v>3.5971223021582736E-3</v>
      </c>
      <c r="AC58" s="62">
        <f>IF(IFERROR(PIV!M27/PIV!$T27,"")=0,"",IFERROR(PIV!M27/PIV!$T27,""))</f>
        <v>1.7985611510791366E-2</v>
      </c>
      <c r="AD58" s="62">
        <f>IF(IFERROR(PIV!N27/PIV!$T27,"")=0,"",IFERROR(PIV!N27/PIV!$T27,""))</f>
        <v>2.5179856115107913E-2</v>
      </c>
      <c r="AE58" s="62">
        <f>IF(IFERROR(PIV!O27/PIV!$T27,"")=0,"",IFERROR(PIV!O27/PIV!$T27,""))</f>
        <v>6.1151079136690649E-2</v>
      </c>
      <c r="AF58" s="62">
        <f>IF(IFERROR(PIV!P27/PIV!$T27,"")=0,"",IFERROR(PIV!P27/PIV!$T27,""))</f>
        <v>9.3525179856115109E-2</v>
      </c>
      <c r="AG58" s="62">
        <f>IF(IFERROR(PIV!Q27/PIV!$T27,"")=0,"",IFERROR(PIV!Q27/PIV!$T27,""))</f>
        <v>8.6330935251798566E-2</v>
      </c>
      <c r="AH58" s="62">
        <f>IF(IFERROR(PIV!R27/PIV!$T27,"")=0,"",IFERROR(PIV!R27/PIV!$T27,""))</f>
        <v>0.16906474820143885</v>
      </c>
      <c r="AI58" s="62"/>
      <c r="AJ58" s="62"/>
      <c r="AK58" s="62"/>
      <c r="AL58" s="62"/>
      <c r="AM58" s="66"/>
    </row>
    <row r="59" spans="17:39" x14ac:dyDescent="0.3">
      <c r="Q59" s="79"/>
      <c r="R59" s="61" t="s">
        <v>11315</v>
      </c>
      <c r="S59" s="61">
        <v>786</v>
      </c>
      <c r="T59" s="62" t="str">
        <f>IF(IFERROR(PIV!D28/PIV!$T28,"")=0,"",IFERROR(PIV!D28/PIV!$T28,""))</f>
        <v/>
      </c>
      <c r="U59" s="62" t="str">
        <f>IF(IFERROR(PIV!E28/PIV!$T28,"")=0,"",IFERROR(PIV!E28/PIV!$T28,""))</f>
        <v/>
      </c>
      <c r="V59" s="62" t="str">
        <f>IF(IFERROR(PIV!F28/PIV!$T28,"")=0,"",IFERROR(PIV!F28/PIV!$T28,""))</f>
        <v/>
      </c>
      <c r="W59" s="62" t="str">
        <f>IF(IFERROR(PIV!G28/PIV!$T28,"")=0,"",IFERROR(PIV!G28/PIV!$T28,""))</f>
        <v/>
      </c>
      <c r="X59" s="62" t="str">
        <f>IF(IFERROR(PIV!H28/PIV!$T28,"")=0,"",IFERROR(PIV!H28/PIV!$T28,""))</f>
        <v/>
      </c>
      <c r="Y59" s="62" t="str">
        <f>IF(IFERROR(PIV!I28/PIV!$T28,"")=0,"",IFERROR(PIV!I28/PIV!$T28,""))</f>
        <v/>
      </c>
      <c r="Z59" s="62" t="str">
        <f>IF(IFERROR(PIV!J28/PIV!$T28,"")=0,"",IFERROR(PIV!J28/PIV!$T28,""))</f>
        <v/>
      </c>
      <c r="AA59" s="62" t="str">
        <f>IF(IFERROR(PIV!K28/PIV!$T28,"")=0,"",IFERROR(PIV!K28/PIV!$T28,""))</f>
        <v/>
      </c>
      <c r="AB59" s="62" t="str">
        <f>IF(IFERROR(PIV!L28/PIV!$T28,"")=0,"",IFERROR(PIV!L28/PIV!$T28,""))</f>
        <v/>
      </c>
      <c r="AC59" s="62">
        <f>IF(IFERROR(PIV!M28/PIV!$T28,"")=0,"",IFERROR(PIV!M28/PIV!$T28,""))</f>
        <v>3.8167938931297708E-3</v>
      </c>
      <c r="AD59" s="62">
        <f>IF(IFERROR(PIV!N28/PIV!$T28,"")=0,"",IFERROR(PIV!N28/PIV!$T28,""))</f>
        <v>1.3994910941475827E-2</v>
      </c>
      <c r="AE59" s="62">
        <f>IF(IFERROR(PIV!O28/PIV!$T28,"")=0,"",IFERROR(PIV!O28/PIV!$T28,""))</f>
        <v>4.5801526717557252E-2</v>
      </c>
      <c r="AF59" s="62">
        <f>IF(IFERROR(PIV!P28/PIV!$T28,"")=0,"",IFERROR(PIV!P28/PIV!$T28,""))</f>
        <v>3.8167938931297711E-2</v>
      </c>
      <c r="AG59" s="62">
        <f>IF(IFERROR(PIV!Q28/PIV!$T28,"")=0,"",IFERROR(PIV!Q28/PIV!$T28,""))</f>
        <v>2.0356234096692113E-2</v>
      </c>
      <c r="AH59" s="62">
        <f>IF(IFERROR(PIV!R28/PIV!$T28,"")=0,"",IFERROR(PIV!R28/PIV!$T28,""))</f>
        <v>5.8524173027989825E-2</v>
      </c>
      <c r="AI59" s="62"/>
      <c r="AJ59" s="62"/>
      <c r="AK59" s="62"/>
      <c r="AL59" s="62"/>
      <c r="AM59" s="66"/>
    </row>
    <row r="60" spans="17:39" x14ac:dyDescent="0.3">
      <c r="Q60" s="79"/>
      <c r="R60" s="61" t="s">
        <v>11321</v>
      </c>
      <c r="S60" s="61">
        <v>598</v>
      </c>
      <c r="T60" s="62" t="str">
        <f>IF(IFERROR(PIV!D29/PIV!$T29,"")=0,"",IFERROR(PIV!D29/PIV!$T29,""))</f>
        <v/>
      </c>
      <c r="U60" s="62" t="str">
        <f>IF(IFERROR(PIV!E29/PIV!$T29,"")=0,"",IFERROR(PIV!E29/PIV!$T29,""))</f>
        <v/>
      </c>
      <c r="V60" s="62" t="str">
        <f>IF(IFERROR(PIV!F29/PIV!$T29,"")=0,"",IFERROR(PIV!F29/PIV!$T29,""))</f>
        <v/>
      </c>
      <c r="W60" s="62" t="str">
        <f>IF(IFERROR(PIV!G29/PIV!$T29,"")=0,"",IFERROR(PIV!G29/PIV!$T29,""))</f>
        <v/>
      </c>
      <c r="X60" s="62" t="str">
        <f>IF(IFERROR(PIV!H29/PIV!$T29,"")=0,"",IFERROR(PIV!H29/PIV!$T29,""))</f>
        <v/>
      </c>
      <c r="Y60" s="62" t="str">
        <f>IF(IFERROR(PIV!I29/PIV!$T29,"")=0,"",IFERROR(PIV!I29/PIV!$T29,""))</f>
        <v/>
      </c>
      <c r="Z60" s="62" t="str">
        <f>IF(IFERROR(PIV!J29/PIV!$T29,"")=0,"",IFERROR(PIV!J29/PIV!$T29,""))</f>
        <v/>
      </c>
      <c r="AA60" s="62" t="str">
        <f>IF(IFERROR(PIV!K29/PIV!$T29,"")=0,"",IFERROR(PIV!K29/PIV!$T29,""))</f>
        <v/>
      </c>
      <c r="AB60" s="62" t="str">
        <f>IF(IFERROR(PIV!L29/PIV!$T29,"")=0,"",IFERROR(PIV!L29/PIV!$T29,""))</f>
        <v/>
      </c>
      <c r="AC60" s="62" t="str">
        <f>IF(IFERROR(PIV!M29/PIV!$T29,"")=0,"",IFERROR(PIV!M29/PIV!$T29,""))</f>
        <v/>
      </c>
      <c r="AD60" s="62" t="str">
        <f>IF(IFERROR(PIV!N29/PIV!$T29,"")=0,"",IFERROR(PIV!N29/PIV!$T29,""))</f>
        <v/>
      </c>
      <c r="AE60" s="62" t="str">
        <f>IF(IFERROR(PIV!O29/PIV!$T29,"")=0,"",IFERROR(PIV!O29/PIV!$T29,""))</f>
        <v/>
      </c>
      <c r="AF60" s="62">
        <f>IF(IFERROR(PIV!P29/PIV!$T29,"")=0,"",IFERROR(PIV!P29/PIV!$T29,""))</f>
        <v>5.016722408026756E-3</v>
      </c>
      <c r="AG60" s="62">
        <f>IF(IFERROR(PIV!Q29/PIV!$T29,"")=0,"",IFERROR(PIV!Q29/PIV!$T29,""))</f>
        <v>1.1705685618729096E-2</v>
      </c>
      <c r="AH60" s="62">
        <f>IF(IFERROR(PIV!R29/PIV!$T29,"")=0,"",IFERROR(PIV!R29/PIV!$T29,""))</f>
        <v>1.6722408026755852E-2</v>
      </c>
      <c r="AI60" s="62"/>
      <c r="AJ60" s="62"/>
      <c r="AK60" s="62"/>
      <c r="AL60" s="62"/>
      <c r="AM60" s="66"/>
    </row>
    <row r="61" spans="17:39" x14ac:dyDescent="0.3">
      <c r="Q61" s="82"/>
      <c r="R61" s="67" t="s">
        <v>11314</v>
      </c>
      <c r="S61" s="67">
        <v>733</v>
      </c>
      <c r="T61" s="68" t="str">
        <f>IF(IFERROR(PIV!D30/PIV!$T30,"")=0,"",IFERROR(PIV!D30/PIV!$T30,""))</f>
        <v/>
      </c>
      <c r="U61" s="68" t="str">
        <f>IF(IFERROR(PIV!E30/PIV!$T30,"")=0,"",IFERROR(PIV!E30/PIV!$T30,""))</f>
        <v/>
      </c>
      <c r="V61" s="68" t="str">
        <f>IF(IFERROR(PIV!F30/PIV!$T30,"")=0,"",IFERROR(PIV!F30/PIV!$T30,""))</f>
        <v/>
      </c>
      <c r="W61" s="68" t="str">
        <f>IF(IFERROR(PIV!G30/PIV!$T30,"")=0,"",IFERROR(PIV!G30/PIV!$T30,""))</f>
        <v/>
      </c>
      <c r="X61" s="68" t="str">
        <f>IF(IFERROR(PIV!H30/PIV!$T30,"")=0,"",IFERROR(PIV!H30/PIV!$T30,""))</f>
        <v/>
      </c>
      <c r="Y61" s="68" t="str">
        <f>IF(IFERROR(PIV!I30/PIV!$T30,"")=0,"",IFERROR(PIV!I30/PIV!$T30,""))</f>
        <v/>
      </c>
      <c r="Z61" s="68" t="str">
        <f>IF(IFERROR(PIV!J30/PIV!$T30,"")=0,"",IFERROR(PIV!J30/PIV!$T30,""))</f>
        <v/>
      </c>
      <c r="AA61" s="68" t="str">
        <f>IF(IFERROR(PIV!K30/PIV!$T30,"")=0,"",IFERROR(PIV!K30/PIV!$T30,""))</f>
        <v/>
      </c>
      <c r="AB61" s="68" t="str">
        <f>IF(IFERROR(PIV!L30/PIV!$T30,"")=0,"",IFERROR(PIV!L30/PIV!$T30,""))</f>
        <v/>
      </c>
      <c r="AC61" s="68" t="str">
        <f>IF(IFERROR(PIV!M30/PIV!$T30,"")=0,"",IFERROR(PIV!M30/PIV!$T30,""))</f>
        <v/>
      </c>
      <c r="AD61" s="68" t="str">
        <f>IF(IFERROR(PIV!N30/PIV!$T30,"")=0,"",IFERROR(PIV!N30/PIV!$T30,""))</f>
        <v/>
      </c>
      <c r="AE61" s="68" t="str">
        <f>IF(IFERROR(PIV!O30/PIV!$T30,"")=0,"",IFERROR(PIV!O30/PIV!$T30,""))</f>
        <v/>
      </c>
      <c r="AF61" s="68">
        <f>IF(IFERROR(PIV!P30/PIV!$T30,"")=0,"",IFERROR(PIV!P30/PIV!$T30,""))</f>
        <v>2.7285129604365621E-3</v>
      </c>
      <c r="AG61" s="68">
        <f>IF(IFERROR(PIV!Q30/PIV!$T30,"")=0,"",IFERROR(PIV!Q30/PIV!$T30,""))</f>
        <v>1.9099590723055934E-2</v>
      </c>
      <c r="AH61" s="68">
        <f>IF(IFERROR(PIV!R30/PIV!$T30,"")=0,"",IFERROR(PIV!R30/PIV!$T30,""))</f>
        <v>1.7735334242837655E-2</v>
      </c>
      <c r="AI61" s="68"/>
      <c r="AJ61" s="68"/>
      <c r="AK61" s="68"/>
      <c r="AL61" s="68"/>
      <c r="AM61" s="69"/>
    </row>
  </sheetData>
  <mergeCells count="18">
    <mergeCell ref="AG4:AG11"/>
    <mergeCell ref="AG12:AG15"/>
    <mergeCell ref="Q2:AE2"/>
    <mergeCell ref="Q4:Q6"/>
    <mergeCell ref="Q7:Q10"/>
    <mergeCell ref="AG2:AO2"/>
    <mergeCell ref="J12:J15"/>
    <mergeCell ref="B12:B18"/>
    <mergeCell ref="B4:B11"/>
    <mergeCell ref="J4:J11"/>
    <mergeCell ref="B2:G2"/>
    <mergeCell ref="J2:O2"/>
    <mergeCell ref="Q47:AM47"/>
    <mergeCell ref="Q48:Q49"/>
    <mergeCell ref="R48:R49"/>
    <mergeCell ref="S48:S49"/>
    <mergeCell ref="T48:AA48"/>
    <mergeCell ref="AB48:AM48"/>
  </mergeCells>
  <conditionalFormatting sqref="T50:T61">
    <cfRule type="colorScale" priority="20">
      <colorScale>
        <cfvo type="min"/>
        <cfvo type="percentile" val="50"/>
        <cfvo type="max"/>
        <color rgb="FF63BE7B"/>
        <color rgb="FFFFEB84"/>
        <color rgb="FFF8696B"/>
      </colorScale>
    </cfRule>
  </conditionalFormatting>
  <conditionalFormatting sqref="U50:U61">
    <cfRule type="colorScale" priority="19">
      <colorScale>
        <cfvo type="min"/>
        <cfvo type="percentile" val="50"/>
        <cfvo type="max"/>
        <color rgb="FF63BE7B"/>
        <color rgb="FFFFEB84"/>
        <color rgb="FFF8696B"/>
      </colorScale>
    </cfRule>
  </conditionalFormatting>
  <conditionalFormatting sqref="V50:V61">
    <cfRule type="colorScale" priority="18">
      <colorScale>
        <cfvo type="min"/>
        <cfvo type="percentile" val="50"/>
        <cfvo type="max"/>
        <color rgb="FF63BE7B"/>
        <color rgb="FFFFEB84"/>
        <color rgb="FFF8696B"/>
      </colorScale>
    </cfRule>
  </conditionalFormatting>
  <conditionalFormatting sqref="W50:W61">
    <cfRule type="colorScale" priority="17">
      <colorScale>
        <cfvo type="min"/>
        <cfvo type="percentile" val="50"/>
        <cfvo type="max"/>
        <color rgb="FF63BE7B"/>
        <color rgb="FFFFEB84"/>
        <color rgb="FFF8696B"/>
      </colorScale>
    </cfRule>
  </conditionalFormatting>
  <conditionalFormatting sqref="X50:X61">
    <cfRule type="colorScale" priority="16">
      <colorScale>
        <cfvo type="min"/>
        <cfvo type="percentile" val="50"/>
        <cfvo type="max"/>
        <color rgb="FF63BE7B"/>
        <color rgb="FFFFEB84"/>
        <color rgb="FFF8696B"/>
      </colorScale>
    </cfRule>
  </conditionalFormatting>
  <conditionalFormatting sqref="Y50:Y61">
    <cfRule type="colorScale" priority="15">
      <colorScale>
        <cfvo type="min"/>
        <cfvo type="percentile" val="50"/>
        <cfvo type="max"/>
        <color rgb="FF63BE7B"/>
        <color rgb="FFFFEB84"/>
        <color rgb="FFF8696B"/>
      </colorScale>
    </cfRule>
  </conditionalFormatting>
  <conditionalFormatting sqref="Z50:Z61">
    <cfRule type="colorScale" priority="14">
      <colorScale>
        <cfvo type="min"/>
        <cfvo type="percentile" val="50"/>
        <cfvo type="max"/>
        <color rgb="FF63BE7B"/>
        <color rgb="FFFFEB84"/>
        <color rgb="FFF8696B"/>
      </colorScale>
    </cfRule>
  </conditionalFormatting>
  <conditionalFormatting sqref="AA50:AA61">
    <cfRule type="colorScale" priority="13">
      <colorScale>
        <cfvo type="min"/>
        <cfvo type="percentile" val="50"/>
        <cfvo type="max"/>
        <color rgb="FF63BE7B"/>
        <color rgb="FFFFEB84"/>
        <color rgb="FFF8696B"/>
      </colorScale>
    </cfRule>
  </conditionalFormatting>
  <conditionalFormatting sqref="AB50:AB61">
    <cfRule type="colorScale" priority="12">
      <colorScale>
        <cfvo type="min"/>
        <cfvo type="percentile" val="50"/>
        <cfvo type="max"/>
        <color rgb="FF63BE7B"/>
        <color rgb="FFFFEB84"/>
        <color rgb="FFF8696B"/>
      </colorScale>
    </cfRule>
  </conditionalFormatting>
  <conditionalFormatting sqref="AC50:AC61">
    <cfRule type="colorScale" priority="11">
      <colorScale>
        <cfvo type="min"/>
        <cfvo type="percentile" val="50"/>
        <cfvo type="max"/>
        <color rgb="FF63BE7B"/>
        <color rgb="FFFFEB84"/>
        <color rgb="FFF8696B"/>
      </colorScale>
    </cfRule>
  </conditionalFormatting>
  <conditionalFormatting sqref="AD50:AD61">
    <cfRule type="colorScale" priority="10">
      <colorScale>
        <cfvo type="min"/>
        <cfvo type="percentile" val="50"/>
        <cfvo type="max"/>
        <color rgb="FF63BE7B"/>
        <color rgb="FFFFEB84"/>
        <color rgb="FFF8696B"/>
      </colorScale>
    </cfRule>
  </conditionalFormatting>
  <conditionalFormatting sqref="AE50:AE61">
    <cfRule type="colorScale" priority="9">
      <colorScale>
        <cfvo type="min"/>
        <cfvo type="percentile" val="50"/>
        <cfvo type="max"/>
        <color rgb="FF63BE7B"/>
        <color rgb="FFFFEB84"/>
        <color rgb="FFF8696B"/>
      </colorScale>
    </cfRule>
  </conditionalFormatting>
  <conditionalFormatting sqref="AF50:AF61">
    <cfRule type="colorScale" priority="8">
      <colorScale>
        <cfvo type="min"/>
        <cfvo type="percentile" val="50"/>
        <cfvo type="max"/>
        <color rgb="FF63BE7B"/>
        <color rgb="FFFFEB84"/>
        <color rgb="FFF8696B"/>
      </colorScale>
    </cfRule>
  </conditionalFormatting>
  <conditionalFormatting sqref="AG50:AG61">
    <cfRule type="colorScale" priority="7">
      <colorScale>
        <cfvo type="min"/>
        <cfvo type="percentile" val="50"/>
        <cfvo type="max"/>
        <color rgb="FF63BE7B"/>
        <color rgb="FFFFEB84"/>
        <color rgb="FFF8696B"/>
      </colorScale>
    </cfRule>
  </conditionalFormatting>
  <conditionalFormatting sqref="AH50:AH61">
    <cfRule type="colorScale" priority="6">
      <colorScale>
        <cfvo type="min"/>
        <cfvo type="percentile" val="50"/>
        <cfvo type="max"/>
        <color rgb="FF63BE7B"/>
        <color rgb="FFFFEB84"/>
        <color rgb="FFF8696B"/>
      </colorScale>
    </cfRule>
  </conditionalFormatting>
  <conditionalFormatting sqref="AI50:AI61">
    <cfRule type="colorScale" priority="5">
      <colorScale>
        <cfvo type="min"/>
        <cfvo type="percentile" val="50"/>
        <cfvo type="max"/>
        <color rgb="FF63BE7B"/>
        <color rgb="FFFFEB84"/>
        <color rgb="FFF8696B"/>
      </colorScale>
    </cfRule>
  </conditionalFormatting>
  <conditionalFormatting sqref="AJ50:AJ61">
    <cfRule type="colorScale" priority="4">
      <colorScale>
        <cfvo type="min"/>
        <cfvo type="percentile" val="50"/>
        <cfvo type="max"/>
        <color rgb="FF63BE7B"/>
        <color rgb="FFFFEB84"/>
        <color rgb="FFF8696B"/>
      </colorScale>
    </cfRule>
  </conditionalFormatting>
  <conditionalFormatting sqref="AK50:AK61">
    <cfRule type="colorScale" priority="3">
      <colorScale>
        <cfvo type="min"/>
        <cfvo type="percentile" val="50"/>
        <cfvo type="max"/>
        <color rgb="FF63BE7B"/>
        <color rgb="FFFFEB84"/>
        <color rgb="FFF8696B"/>
      </colorScale>
    </cfRule>
  </conditionalFormatting>
  <conditionalFormatting sqref="AL50:AL61">
    <cfRule type="colorScale" priority="2">
      <colorScale>
        <cfvo type="min"/>
        <cfvo type="percentile" val="50"/>
        <cfvo type="max"/>
        <color rgb="FF63BE7B"/>
        <color rgb="FFFFEB84"/>
        <color rgb="FFF8696B"/>
      </colorScale>
    </cfRule>
  </conditionalFormatting>
  <conditionalFormatting sqref="AM50:AM61">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3069F-6DB7-47DE-ADD5-F1B826BBE1A1}">
  <dimension ref="A1:D21"/>
  <sheetViews>
    <sheetView zoomScale="115" zoomScaleNormal="115" workbookViewId="0">
      <selection activeCell="I17" sqref="I17"/>
    </sheetView>
  </sheetViews>
  <sheetFormatPr defaultRowHeight="14.4" x14ac:dyDescent="0.3"/>
  <cols>
    <col min="1" max="1" width="6.5546875" style="83" customWidth="1"/>
  </cols>
  <sheetData>
    <row r="1" spans="1:4" x14ac:dyDescent="0.3">
      <c r="A1" s="83" t="s">
        <v>17066</v>
      </c>
      <c r="B1" t="s">
        <v>17067</v>
      </c>
      <c r="C1" t="s">
        <v>17068</v>
      </c>
      <c r="D1" t="s">
        <v>17069</v>
      </c>
    </row>
    <row r="2" spans="1:4" x14ac:dyDescent="0.3">
      <c r="A2" s="83">
        <f t="shared" ref="A2:A21" si="0">DATE(B2,MONTH(1&amp;C2),1)</f>
        <v>45778</v>
      </c>
      <c r="B2">
        <v>2025</v>
      </c>
      <c r="C2" t="s">
        <v>11317</v>
      </c>
      <c r="D2">
        <v>138</v>
      </c>
    </row>
    <row r="3" spans="1:4" x14ac:dyDescent="0.3">
      <c r="A3" s="83">
        <f t="shared" si="0"/>
        <v>45809</v>
      </c>
      <c r="B3">
        <v>2025</v>
      </c>
      <c r="C3" t="s">
        <v>11318</v>
      </c>
      <c r="D3">
        <v>1004</v>
      </c>
    </row>
    <row r="4" spans="1:4" x14ac:dyDescent="0.3">
      <c r="A4" s="83">
        <f t="shared" si="0"/>
        <v>45839</v>
      </c>
      <c r="B4">
        <v>2025</v>
      </c>
      <c r="C4" t="s">
        <v>11310</v>
      </c>
      <c r="D4">
        <v>1081</v>
      </c>
    </row>
    <row r="5" spans="1:4" x14ac:dyDescent="0.3">
      <c r="A5" s="83">
        <f t="shared" si="0"/>
        <v>45870</v>
      </c>
      <c r="B5">
        <v>2025</v>
      </c>
      <c r="C5" t="s">
        <v>11316</v>
      </c>
      <c r="D5">
        <v>956</v>
      </c>
    </row>
    <row r="6" spans="1:4" x14ac:dyDescent="0.3">
      <c r="A6" s="83">
        <f t="shared" si="0"/>
        <v>45901</v>
      </c>
      <c r="B6">
        <v>2025</v>
      </c>
      <c r="C6" t="s">
        <v>11320</v>
      </c>
      <c r="D6">
        <v>840</v>
      </c>
    </row>
    <row r="7" spans="1:4" x14ac:dyDescent="0.3">
      <c r="A7" s="83">
        <f t="shared" si="0"/>
        <v>45931</v>
      </c>
      <c r="B7">
        <v>2025</v>
      </c>
      <c r="C7" t="s">
        <v>11319</v>
      </c>
      <c r="D7">
        <v>921</v>
      </c>
    </row>
    <row r="8" spans="1:4" x14ac:dyDescent="0.3">
      <c r="A8" s="83">
        <f t="shared" si="0"/>
        <v>45962</v>
      </c>
      <c r="B8">
        <v>2025</v>
      </c>
      <c r="C8" t="s">
        <v>11311</v>
      </c>
      <c r="D8">
        <v>1742</v>
      </c>
    </row>
    <row r="9" spans="1:4" x14ac:dyDescent="0.3">
      <c r="A9" s="83">
        <f t="shared" si="0"/>
        <v>45992</v>
      </c>
      <c r="B9">
        <v>2025</v>
      </c>
      <c r="C9" t="s">
        <v>11312</v>
      </c>
      <c r="D9">
        <v>2242</v>
      </c>
    </row>
    <row r="10" spans="1:4" x14ac:dyDescent="0.3">
      <c r="A10" s="83">
        <f t="shared" si="0"/>
        <v>46023</v>
      </c>
      <c r="B10">
        <v>2026</v>
      </c>
      <c r="C10" t="s">
        <v>11313</v>
      </c>
      <c r="D10">
        <v>278</v>
      </c>
    </row>
    <row r="11" spans="1:4" x14ac:dyDescent="0.3">
      <c r="A11" s="83">
        <f t="shared" si="0"/>
        <v>46054</v>
      </c>
      <c r="B11">
        <v>2026</v>
      </c>
      <c r="C11" t="s">
        <v>11315</v>
      </c>
      <c r="D11">
        <v>786</v>
      </c>
    </row>
    <row r="12" spans="1:4" x14ac:dyDescent="0.3">
      <c r="A12" s="83">
        <f t="shared" si="0"/>
        <v>46082</v>
      </c>
      <c r="B12">
        <v>2026</v>
      </c>
      <c r="C12" t="s">
        <v>11321</v>
      </c>
      <c r="D12">
        <v>598</v>
      </c>
    </row>
    <row r="13" spans="1:4" x14ac:dyDescent="0.3">
      <c r="A13" s="83">
        <f t="shared" si="0"/>
        <v>46113</v>
      </c>
      <c r="B13">
        <v>2026</v>
      </c>
      <c r="C13" t="s">
        <v>11314</v>
      </c>
      <c r="D13">
        <v>733</v>
      </c>
    </row>
    <row r="14" spans="1:4" x14ac:dyDescent="0.3">
      <c r="A14" s="83">
        <f t="shared" si="0"/>
        <v>46143</v>
      </c>
      <c r="B14">
        <v>2026</v>
      </c>
      <c r="C14" t="s">
        <v>11317</v>
      </c>
      <c r="D14">
        <v>616</v>
      </c>
    </row>
    <row r="15" spans="1:4" x14ac:dyDescent="0.3">
      <c r="A15" s="83">
        <f t="shared" si="0"/>
        <v>46174</v>
      </c>
      <c r="B15">
        <v>2026</v>
      </c>
      <c r="C15" t="s">
        <v>11318</v>
      </c>
      <c r="D15">
        <v>0</v>
      </c>
    </row>
    <row r="16" spans="1:4" x14ac:dyDescent="0.3">
      <c r="A16" s="83">
        <f t="shared" si="0"/>
        <v>46204</v>
      </c>
      <c r="B16">
        <v>2026</v>
      </c>
      <c r="C16" t="s">
        <v>11310</v>
      </c>
      <c r="D16">
        <v>0</v>
      </c>
    </row>
    <row r="17" spans="1:4" x14ac:dyDescent="0.3">
      <c r="A17" s="83">
        <f t="shared" si="0"/>
        <v>46235</v>
      </c>
      <c r="B17">
        <v>2026</v>
      </c>
      <c r="C17" t="s">
        <v>11316</v>
      </c>
      <c r="D17">
        <v>0</v>
      </c>
    </row>
    <row r="18" spans="1:4" x14ac:dyDescent="0.3">
      <c r="A18" s="83">
        <f t="shared" si="0"/>
        <v>46266</v>
      </c>
      <c r="B18">
        <v>2026</v>
      </c>
      <c r="C18" t="s">
        <v>11320</v>
      </c>
      <c r="D18">
        <v>0</v>
      </c>
    </row>
    <row r="19" spans="1:4" x14ac:dyDescent="0.3">
      <c r="A19" s="83">
        <f t="shared" si="0"/>
        <v>46296</v>
      </c>
      <c r="B19">
        <v>2026</v>
      </c>
      <c r="C19" t="s">
        <v>11319</v>
      </c>
      <c r="D19">
        <v>0</v>
      </c>
    </row>
    <row r="20" spans="1:4" x14ac:dyDescent="0.3">
      <c r="A20" s="83">
        <f t="shared" si="0"/>
        <v>46327</v>
      </c>
      <c r="B20">
        <v>2026</v>
      </c>
      <c r="C20" t="s">
        <v>11311</v>
      </c>
      <c r="D20">
        <v>0</v>
      </c>
    </row>
    <row r="21" spans="1:4" x14ac:dyDescent="0.3">
      <c r="A21" s="83">
        <f t="shared" si="0"/>
        <v>46357</v>
      </c>
      <c r="B21">
        <v>2026</v>
      </c>
      <c r="C21" t="s">
        <v>11312</v>
      </c>
      <c r="D2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F08F-01FD-4651-B12A-92AE086D35DF}">
  <dimension ref="A1:X4094"/>
  <sheetViews>
    <sheetView zoomScaleNormal="100" workbookViewId="0">
      <selection activeCell="F15" sqref="F15"/>
    </sheetView>
  </sheetViews>
  <sheetFormatPr defaultRowHeight="14.4" x14ac:dyDescent="0.3"/>
  <cols>
    <col min="1" max="1" width="17.21875" bestFit="1" customWidth="1"/>
    <col min="2" max="2" width="30.5546875" bestFit="1" customWidth="1"/>
    <col min="3" max="3" width="15.21875" bestFit="1" customWidth="1"/>
    <col min="4" max="4" width="22.33203125" bestFit="1" customWidth="1"/>
    <col min="5" max="5" width="15.77734375" bestFit="1" customWidth="1"/>
    <col min="6" max="6" width="9.21875" bestFit="1" customWidth="1"/>
    <col min="7" max="7" width="16.33203125" bestFit="1" customWidth="1"/>
    <col min="8" max="8" width="14.44140625" bestFit="1" customWidth="1"/>
    <col min="9" max="9" width="12.88671875" bestFit="1" customWidth="1"/>
    <col min="10" max="10" width="80.88671875" hidden="1" customWidth="1"/>
    <col min="11" max="11" width="32.88671875" hidden="1" customWidth="1"/>
    <col min="12" max="12" width="26.5546875" hidden="1" customWidth="1"/>
    <col min="13" max="13" width="20.33203125" bestFit="1" customWidth="1"/>
    <col min="14" max="14" width="14" bestFit="1" customWidth="1"/>
    <col min="15" max="15" width="11.44140625" bestFit="1" customWidth="1"/>
    <col min="16" max="16" width="6.44140625" bestFit="1" customWidth="1"/>
    <col min="17" max="17" width="8.88671875" bestFit="1" customWidth="1"/>
    <col min="18" max="18" width="7.6640625" bestFit="1" customWidth="1"/>
    <col min="19" max="19" width="80.88671875" bestFit="1" customWidth="1"/>
    <col min="20" max="20" width="9.88671875" bestFit="1" customWidth="1"/>
    <col min="21" max="21" width="10.5546875" bestFit="1" customWidth="1"/>
    <col min="22" max="22" width="17.21875" bestFit="1" customWidth="1"/>
    <col min="23" max="23" width="27.77734375" bestFit="1" customWidth="1"/>
    <col min="24" max="24" width="14.6640625" bestFit="1" customWidth="1"/>
    <col min="25" max="25" width="25" bestFit="1" customWidth="1"/>
    <col min="26" max="26" width="15.6640625" bestFit="1" customWidth="1"/>
    <col min="27" max="27" width="15.6640625" customWidth="1"/>
    <col min="28" max="28" width="15.44140625" bestFit="1" customWidth="1"/>
    <col min="29" max="29" width="18.88671875" bestFit="1" customWidth="1"/>
    <col min="30" max="30" width="18.88671875" customWidth="1"/>
    <col min="31" max="31" width="29" bestFit="1" customWidth="1"/>
  </cols>
  <sheetData>
    <row r="1" spans="1:24" x14ac:dyDescent="0.3">
      <c r="A1" t="s">
        <v>0</v>
      </c>
      <c r="B1" t="s">
        <v>1</v>
      </c>
      <c r="C1" t="s">
        <v>2</v>
      </c>
      <c r="D1" t="s">
        <v>3</v>
      </c>
      <c r="E1" t="s">
        <v>7</v>
      </c>
      <c r="F1" t="s">
        <v>5</v>
      </c>
      <c r="G1" t="s">
        <v>4</v>
      </c>
      <c r="H1" t="s">
        <v>17078</v>
      </c>
      <c r="I1" t="s">
        <v>11307</v>
      </c>
      <c r="J1" t="s">
        <v>11308</v>
      </c>
      <c r="K1" t="s">
        <v>14752</v>
      </c>
      <c r="L1" t="s">
        <v>14753</v>
      </c>
      <c r="M1" t="s">
        <v>14754</v>
      </c>
      <c r="N1" t="s">
        <v>11309</v>
      </c>
      <c r="O1" t="s">
        <v>11322</v>
      </c>
      <c r="P1" t="s">
        <v>11323</v>
      </c>
      <c r="Q1" t="s">
        <v>11348</v>
      </c>
      <c r="R1" t="s">
        <v>11400</v>
      </c>
      <c r="S1" t="s">
        <v>8</v>
      </c>
      <c r="T1" s="3" t="s">
        <v>6</v>
      </c>
      <c r="U1" t="s">
        <v>9</v>
      </c>
      <c r="V1" t="s">
        <v>10</v>
      </c>
      <c r="W1" t="s">
        <v>11</v>
      </c>
      <c r="X1" t="s">
        <v>11403</v>
      </c>
    </row>
    <row r="2" spans="1:24" x14ac:dyDescent="0.3">
      <c r="A2" s="1">
        <v>46237</v>
      </c>
      <c r="B2" t="s">
        <v>17079</v>
      </c>
      <c r="C2" t="s">
        <v>17080</v>
      </c>
      <c r="D2" t="s">
        <v>17081</v>
      </c>
      <c r="E2" t="s">
        <v>17</v>
      </c>
      <c r="F2">
        <v>875</v>
      </c>
      <c r="G2" t="s">
        <v>15</v>
      </c>
      <c r="H2" t="s">
        <v>17082</v>
      </c>
      <c r="I2" t="s">
        <v>11316</v>
      </c>
      <c r="J2">
        <v>2026</v>
      </c>
      <c r="K2" t="s">
        <v>14768</v>
      </c>
      <c r="L2" t="s">
        <v>14801</v>
      </c>
      <c r="M2" t="s">
        <v>15019</v>
      </c>
      <c r="N2" t="s">
        <v>11312</v>
      </c>
      <c r="O2">
        <v>2025</v>
      </c>
      <c r="P2" t="s">
        <v>11324</v>
      </c>
      <c r="Q2" t="s">
        <v>11381</v>
      </c>
      <c r="R2" t="s">
        <v>11401</v>
      </c>
      <c r="S2" t="s">
        <v>18</v>
      </c>
      <c r="T2" t="s">
        <v>16</v>
      </c>
      <c r="U2">
        <v>40</v>
      </c>
      <c r="V2">
        <v>1</v>
      </c>
      <c r="W2" t="s">
        <v>19</v>
      </c>
      <c r="X2" t="s">
        <v>11406</v>
      </c>
    </row>
    <row r="3" spans="1:24" x14ac:dyDescent="0.3">
      <c r="A3" s="1">
        <v>46237</v>
      </c>
      <c r="B3" t="s">
        <v>17085</v>
      </c>
      <c r="C3" t="s">
        <v>17086</v>
      </c>
      <c r="D3" t="s">
        <v>17087</v>
      </c>
      <c r="E3" t="s">
        <v>17</v>
      </c>
      <c r="F3">
        <v>116</v>
      </c>
      <c r="G3" t="s">
        <v>15</v>
      </c>
      <c r="H3" t="s">
        <v>17088</v>
      </c>
      <c r="I3" t="s">
        <v>11316</v>
      </c>
      <c r="J3">
        <v>2026</v>
      </c>
      <c r="K3" t="s">
        <v>14378</v>
      </c>
      <c r="L3" t="s">
        <v>16969</v>
      </c>
      <c r="M3" t="s">
        <v>16913</v>
      </c>
      <c r="N3" t="s">
        <v>11312</v>
      </c>
      <c r="O3">
        <v>2025</v>
      </c>
      <c r="P3" t="s">
        <v>11324</v>
      </c>
      <c r="Q3" t="s">
        <v>11350</v>
      </c>
      <c r="R3" t="s">
        <v>11401</v>
      </c>
      <c r="S3" t="s">
        <v>23</v>
      </c>
      <c r="T3" t="s">
        <v>16</v>
      </c>
      <c r="U3">
        <v>0</v>
      </c>
      <c r="V3">
        <v>1</v>
      </c>
      <c r="W3" t="s">
        <v>19</v>
      </c>
      <c r="X3" t="s">
        <v>11404</v>
      </c>
    </row>
    <row r="4" spans="1:24" x14ac:dyDescent="0.3">
      <c r="A4" s="1">
        <v>46237</v>
      </c>
      <c r="B4" t="s">
        <v>11095</v>
      </c>
      <c r="C4" t="s">
        <v>17091</v>
      </c>
      <c r="D4" t="s">
        <v>17092</v>
      </c>
      <c r="E4" t="s">
        <v>17</v>
      </c>
      <c r="F4">
        <v>0</v>
      </c>
      <c r="G4" t="s">
        <v>15</v>
      </c>
      <c r="H4" t="s">
        <v>17093</v>
      </c>
      <c r="I4" t="s">
        <v>11316</v>
      </c>
      <c r="J4">
        <v>2026</v>
      </c>
      <c r="K4" t="s">
        <v>15017</v>
      </c>
      <c r="L4" t="s">
        <v>15018</v>
      </c>
      <c r="M4" t="s">
        <v>15019</v>
      </c>
      <c r="N4" t="s">
        <v>11310</v>
      </c>
      <c r="O4">
        <v>2025</v>
      </c>
      <c r="P4" t="s">
        <v>11324</v>
      </c>
      <c r="Q4" t="s">
        <v>11376</v>
      </c>
      <c r="R4" t="s">
        <v>11401</v>
      </c>
      <c r="S4" t="s">
        <v>23</v>
      </c>
      <c r="T4" t="s">
        <v>16</v>
      </c>
      <c r="U4">
        <v>0</v>
      </c>
      <c r="V4">
        <v>1</v>
      </c>
      <c r="W4" t="s">
        <v>19</v>
      </c>
      <c r="X4" t="s">
        <v>11405</v>
      </c>
    </row>
    <row r="5" spans="1:24" x14ac:dyDescent="0.3">
      <c r="A5" s="1">
        <v>46237</v>
      </c>
      <c r="B5" t="s">
        <v>8804</v>
      </c>
      <c r="C5" t="s">
        <v>17096</v>
      </c>
      <c r="D5" t="s">
        <v>17097</v>
      </c>
      <c r="E5" t="s">
        <v>17</v>
      </c>
      <c r="F5">
        <v>963</v>
      </c>
      <c r="G5" t="s">
        <v>15</v>
      </c>
      <c r="H5" t="s">
        <v>17098</v>
      </c>
      <c r="I5" t="s">
        <v>11316</v>
      </c>
      <c r="J5">
        <v>2026</v>
      </c>
      <c r="K5" t="s">
        <v>15080</v>
      </c>
      <c r="L5" t="s">
        <v>16912</v>
      </c>
      <c r="M5" t="s">
        <v>16913</v>
      </c>
      <c r="N5" t="s">
        <v>11311</v>
      </c>
      <c r="O5">
        <v>2025</v>
      </c>
      <c r="P5" t="s">
        <v>11325</v>
      </c>
      <c r="Q5" t="s">
        <v>11356</v>
      </c>
      <c r="R5" t="s">
        <v>11401</v>
      </c>
      <c r="S5" t="s">
        <v>41</v>
      </c>
      <c r="T5" t="s">
        <v>16</v>
      </c>
      <c r="U5">
        <v>0</v>
      </c>
      <c r="V5">
        <v>1</v>
      </c>
      <c r="W5" t="s">
        <v>19</v>
      </c>
      <c r="X5" t="s">
        <v>11406</v>
      </c>
    </row>
    <row r="6" spans="1:24" x14ac:dyDescent="0.3">
      <c r="A6" s="1">
        <v>46237</v>
      </c>
      <c r="B6" t="s">
        <v>17101</v>
      </c>
      <c r="C6" t="s">
        <v>17102</v>
      </c>
      <c r="D6" t="s">
        <v>17103</v>
      </c>
      <c r="E6" t="s">
        <v>17</v>
      </c>
      <c r="F6">
        <v>8500</v>
      </c>
      <c r="G6" t="s">
        <v>15</v>
      </c>
      <c r="H6" t="s">
        <v>17104</v>
      </c>
      <c r="I6" t="s">
        <v>11316</v>
      </c>
      <c r="J6">
        <v>2026</v>
      </c>
      <c r="N6" t="s">
        <v>11316</v>
      </c>
      <c r="O6">
        <v>2023</v>
      </c>
      <c r="P6" t="s">
        <v>11326</v>
      </c>
      <c r="Q6" t="s">
        <v>11324</v>
      </c>
      <c r="R6" t="s">
        <v>11402</v>
      </c>
      <c r="S6" t="s">
        <v>416</v>
      </c>
      <c r="T6" t="s">
        <v>16</v>
      </c>
      <c r="U6">
        <v>0</v>
      </c>
      <c r="V6">
        <v>1</v>
      </c>
      <c r="W6" t="s">
        <v>19</v>
      </c>
      <c r="X6" t="s">
        <v>11409</v>
      </c>
    </row>
    <row r="7" spans="1:24" x14ac:dyDescent="0.3">
      <c r="A7" s="1">
        <v>46237</v>
      </c>
      <c r="B7" t="s">
        <v>9936</v>
      </c>
      <c r="C7" t="s">
        <v>17107</v>
      </c>
      <c r="D7" t="s">
        <v>17108</v>
      </c>
      <c r="E7" t="s">
        <v>17</v>
      </c>
      <c r="F7">
        <v>609</v>
      </c>
      <c r="G7" t="s">
        <v>15</v>
      </c>
      <c r="H7" t="s">
        <v>17109</v>
      </c>
      <c r="I7" t="s">
        <v>11316</v>
      </c>
      <c r="J7">
        <v>2026</v>
      </c>
      <c r="K7" t="s">
        <v>14324</v>
      </c>
      <c r="L7" t="s">
        <v>14325</v>
      </c>
      <c r="M7" t="s">
        <v>14187</v>
      </c>
      <c r="N7" t="s">
        <v>11311</v>
      </c>
      <c r="O7">
        <v>2025</v>
      </c>
      <c r="P7" t="s">
        <v>11324</v>
      </c>
      <c r="Q7" t="s">
        <v>11349</v>
      </c>
      <c r="R7" t="s">
        <v>11401</v>
      </c>
      <c r="S7" t="s">
        <v>18</v>
      </c>
      <c r="T7" t="s">
        <v>16</v>
      </c>
      <c r="U7">
        <v>0</v>
      </c>
      <c r="V7">
        <v>1</v>
      </c>
      <c r="W7" t="s">
        <v>19</v>
      </c>
      <c r="X7" t="s">
        <v>11406</v>
      </c>
    </row>
    <row r="8" spans="1:24" x14ac:dyDescent="0.3">
      <c r="A8" s="1">
        <v>46234</v>
      </c>
      <c r="B8" t="s">
        <v>9346</v>
      </c>
      <c r="C8" t="s">
        <v>17112</v>
      </c>
      <c r="D8" t="s">
        <v>17113</v>
      </c>
      <c r="E8" t="s">
        <v>17</v>
      </c>
      <c r="F8">
        <v>433</v>
      </c>
      <c r="G8" t="s">
        <v>15</v>
      </c>
      <c r="H8" t="s">
        <v>17114</v>
      </c>
      <c r="I8" t="s">
        <v>11310</v>
      </c>
      <c r="J8">
        <v>2026</v>
      </c>
      <c r="K8" t="s">
        <v>14324</v>
      </c>
      <c r="L8" t="s">
        <v>14325</v>
      </c>
      <c r="M8" t="s">
        <v>14187</v>
      </c>
      <c r="N8" t="s">
        <v>11313</v>
      </c>
      <c r="O8">
        <v>2026</v>
      </c>
      <c r="P8" t="s">
        <v>11324</v>
      </c>
      <c r="Q8" t="s">
        <v>11336</v>
      </c>
      <c r="R8" t="s">
        <v>11401</v>
      </c>
      <c r="S8" t="s">
        <v>23</v>
      </c>
      <c r="T8" t="s">
        <v>16</v>
      </c>
      <c r="U8">
        <v>0</v>
      </c>
      <c r="V8">
        <v>1</v>
      </c>
      <c r="W8" t="s">
        <v>19</v>
      </c>
      <c r="X8" t="s">
        <v>11404</v>
      </c>
    </row>
    <row r="9" spans="1:24" x14ac:dyDescent="0.3">
      <c r="A9" s="1">
        <v>46234</v>
      </c>
      <c r="B9" t="s">
        <v>17117</v>
      </c>
      <c r="C9" t="s">
        <v>17118</v>
      </c>
      <c r="D9" t="s">
        <v>17119</v>
      </c>
      <c r="E9" t="s">
        <v>17</v>
      </c>
      <c r="F9">
        <v>712</v>
      </c>
      <c r="G9" t="s">
        <v>15</v>
      </c>
      <c r="H9" t="s">
        <v>17120</v>
      </c>
      <c r="I9" t="s">
        <v>11310</v>
      </c>
      <c r="J9">
        <v>2026</v>
      </c>
      <c r="K9" t="s">
        <v>14379</v>
      </c>
      <c r="L9" t="s">
        <v>16912</v>
      </c>
      <c r="M9" t="s">
        <v>16913</v>
      </c>
      <c r="N9" t="s">
        <v>11314</v>
      </c>
      <c r="O9">
        <v>2025</v>
      </c>
      <c r="P9" t="s">
        <v>11324</v>
      </c>
      <c r="Q9" t="s">
        <v>11386</v>
      </c>
      <c r="R9" t="s">
        <v>11401</v>
      </c>
      <c r="S9" t="s">
        <v>416</v>
      </c>
      <c r="T9" t="s">
        <v>16</v>
      </c>
      <c r="U9">
        <v>0</v>
      </c>
      <c r="V9">
        <v>1</v>
      </c>
      <c r="W9" t="s">
        <v>19</v>
      </c>
      <c r="X9" t="s">
        <v>11406</v>
      </c>
    </row>
    <row r="10" spans="1:24" x14ac:dyDescent="0.3">
      <c r="A10" s="1">
        <v>46234</v>
      </c>
      <c r="B10" t="s">
        <v>17123</v>
      </c>
      <c r="C10" t="s">
        <v>17124</v>
      </c>
      <c r="D10" t="s">
        <v>17125</v>
      </c>
      <c r="E10" t="s">
        <v>17</v>
      </c>
      <c r="F10">
        <v>0</v>
      </c>
      <c r="G10" t="s">
        <v>15</v>
      </c>
      <c r="H10" t="s">
        <v>17126</v>
      </c>
      <c r="I10" t="s">
        <v>11310</v>
      </c>
      <c r="J10">
        <v>2026</v>
      </c>
      <c r="K10" t="s">
        <v>15017</v>
      </c>
      <c r="L10" t="s">
        <v>15018</v>
      </c>
      <c r="M10" t="s">
        <v>15019</v>
      </c>
      <c r="N10" t="s">
        <v>11316</v>
      </c>
      <c r="O10">
        <v>2025</v>
      </c>
      <c r="P10" t="s">
        <v>11325</v>
      </c>
      <c r="Q10" t="s">
        <v>11365</v>
      </c>
      <c r="R10" t="s">
        <v>11401</v>
      </c>
      <c r="S10" t="s">
        <v>129</v>
      </c>
      <c r="T10" t="s">
        <v>16</v>
      </c>
      <c r="U10">
        <v>172</v>
      </c>
      <c r="V10">
        <v>1</v>
      </c>
      <c r="W10" t="s">
        <v>19</v>
      </c>
      <c r="X10" t="s">
        <v>11405</v>
      </c>
    </row>
    <row r="11" spans="1:24" x14ac:dyDescent="0.3">
      <c r="A11" s="1">
        <v>46234</v>
      </c>
      <c r="B11" t="s">
        <v>17129</v>
      </c>
      <c r="C11" t="s">
        <v>17130</v>
      </c>
      <c r="D11" t="s">
        <v>17131</v>
      </c>
      <c r="E11" t="s">
        <v>17</v>
      </c>
      <c r="F11">
        <v>0</v>
      </c>
      <c r="G11" t="s">
        <v>15</v>
      </c>
      <c r="H11" t="s">
        <v>17132</v>
      </c>
      <c r="I11" t="s">
        <v>11310</v>
      </c>
      <c r="J11">
        <v>2026</v>
      </c>
      <c r="K11" t="s">
        <v>14379</v>
      </c>
      <c r="L11" t="s">
        <v>16912</v>
      </c>
      <c r="M11" t="s">
        <v>16913</v>
      </c>
      <c r="N11" t="s">
        <v>11319</v>
      </c>
      <c r="O11">
        <v>2025</v>
      </c>
      <c r="P11" t="s">
        <v>11324</v>
      </c>
      <c r="Q11" t="s">
        <v>11371</v>
      </c>
      <c r="R11" t="s">
        <v>11401</v>
      </c>
      <c r="S11" t="s">
        <v>23</v>
      </c>
      <c r="T11" t="s">
        <v>16</v>
      </c>
      <c r="U11">
        <v>211</v>
      </c>
      <c r="V11">
        <v>1</v>
      </c>
      <c r="W11" t="s">
        <v>19</v>
      </c>
      <c r="X11" t="s">
        <v>11405</v>
      </c>
    </row>
    <row r="12" spans="1:24" x14ac:dyDescent="0.3">
      <c r="A12" s="1">
        <v>46234</v>
      </c>
      <c r="B12" t="s">
        <v>17135</v>
      </c>
      <c r="C12" t="s">
        <v>17136</v>
      </c>
      <c r="D12" t="s">
        <v>17137</v>
      </c>
      <c r="E12" t="s">
        <v>17</v>
      </c>
      <c r="F12">
        <v>0</v>
      </c>
      <c r="G12" t="s">
        <v>15</v>
      </c>
      <c r="H12" t="s">
        <v>17138</v>
      </c>
      <c r="I12" t="s">
        <v>11310</v>
      </c>
      <c r="J12">
        <v>2026</v>
      </c>
      <c r="K12" t="s">
        <v>14379</v>
      </c>
      <c r="L12" t="s">
        <v>16912</v>
      </c>
      <c r="M12" t="s">
        <v>16913</v>
      </c>
      <c r="N12" t="s">
        <v>11321</v>
      </c>
      <c r="O12">
        <v>2026</v>
      </c>
      <c r="P12" t="s">
        <v>11324</v>
      </c>
      <c r="Q12" t="s">
        <v>11377</v>
      </c>
      <c r="R12" t="s">
        <v>11401</v>
      </c>
      <c r="S12" t="s">
        <v>18</v>
      </c>
      <c r="T12" t="s">
        <v>16</v>
      </c>
      <c r="U12">
        <v>54</v>
      </c>
      <c r="V12">
        <v>1</v>
      </c>
      <c r="W12" t="s">
        <v>19</v>
      </c>
      <c r="X12" t="s">
        <v>11405</v>
      </c>
    </row>
    <row r="13" spans="1:24" x14ac:dyDescent="0.3">
      <c r="A13" s="1">
        <v>46234</v>
      </c>
      <c r="B13" t="s">
        <v>17141</v>
      </c>
      <c r="C13" t="s">
        <v>17142</v>
      </c>
      <c r="D13" t="s">
        <v>17143</v>
      </c>
      <c r="E13" t="s">
        <v>17</v>
      </c>
      <c r="F13">
        <v>0</v>
      </c>
      <c r="G13" t="s">
        <v>15</v>
      </c>
      <c r="H13" t="s">
        <v>17144</v>
      </c>
      <c r="I13" t="s">
        <v>11310</v>
      </c>
      <c r="J13">
        <v>2026</v>
      </c>
      <c r="K13" t="s">
        <v>14379</v>
      </c>
      <c r="L13" t="s">
        <v>16912</v>
      </c>
      <c r="M13" t="s">
        <v>16913</v>
      </c>
      <c r="N13" t="s">
        <v>11315</v>
      </c>
      <c r="O13">
        <v>2026</v>
      </c>
      <c r="P13" t="s">
        <v>11325</v>
      </c>
      <c r="Q13" t="s">
        <v>11355</v>
      </c>
      <c r="R13" t="s">
        <v>11401</v>
      </c>
      <c r="S13" t="s">
        <v>37</v>
      </c>
      <c r="T13" t="s">
        <v>16</v>
      </c>
      <c r="U13">
        <v>125</v>
      </c>
      <c r="V13">
        <v>1</v>
      </c>
      <c r="W13" t="s">
        <v>19</v>
      </c>
      <c r="X13" t="s">
        <v>11405</v>
      </c>
    </row>
    <row r="14" spans="1:24" x14ac:dyDescent="0.3">
      <c r="A14" s="1">
        <v>46234</v>
      </c>
      <c r="B14" t="s">
        <v>17147</v>
      </c>
      <c r="C14" t="s">
        <v>17148</v>
      </c>
      <c r="D14" t="s">
        <v>17149</v>
      </c>
      <c r="E14" t="s">
        <v>17</v>
      </c>
      <c r="F14">
        <v>0</v>
      </c>
      <c r="G14" t="s">
        <v>15</v>
      </c>
      <c r="H14" t="s">
        <v>17150</v>
      </c>
      <c r="I14" t="s">
        <v>11310</v>
      </c>
      <c r="J14">
        <v>2026</v>
      </c>
      <c r="K14" t="s">
        <v>14324</v>
      </c>
      <c r="L14" t="s">
        <v>14325</v>
      </c>
      <c r="M14" t="s">
        <v>14187</v>
      </c>
      <c r="N14" t="s">
        <v>11315</v>
      </c>
      <c r="O14">
        <v>2026</v>
      </c>
      <c r="P14" t="s">
        <v>11324</v>
      </c>
      <c r="Q14" t="s">
        <v>11373</v>
      </c>
      <c r="R14" t="s">
        <v>11401</v>
      </c>
      <c r="S14" t="s">
        <v>23</v>
      </c>
      <c r="T14" t="s">
        <v>16</v>
      </c>
      <c r="U14">
        <v>40</v>
      </c>
      <c r="V14">
        <v>1</v>
      </c>
      <c r="W14" t="s">
        <v>19</v>
      </c>
      <c r="X14" t="s">
        <v>11405</v>
      </c>
    </row>
    <row r="15" spans="1:24" x14ac:dyDescent="0.3">
      <c r="A15" s="1">
        <v>46234</v>
      </c>
      <c r="B15" t="s">
        <v>17153</v>
      </c>
      <c r="C15" t="s">
        <v>17154</v>
      </c>
      <c r="D15" t="s">
        <v>17155</v>
      </c>
      <c r="E15" t="s">
        <v>17</v>
      </c>
      <c r="F15">
        <v>0</v>
      </c>
      <c r="G15" t="s">
        <v>15</v>
      </c>
      <c r="H15" t="s">
        <v>17156</v>
      </c>
      <c r="I15" t="s">
        <v>11310</v>
      </c>
      <c r="J15">
        <v>2026</v>
      </c>
      <c r="K15" t="s">
        <v>14765</v>
      </c>
      <c r="L15" t="s">
        <v>14766</v>
      </c>
      <c r="M15" t="s">
        <v>16913</v>
      </c>
      <c r="N15" t="s">
        <v>11315</v>
      </c>
      <c r="O15">
        <v>2026</v>
      </c>
      <c r="P15" t="s">
        <v>11325</v>
      </c>
      <c r="Q15" t="s">
        <v>11355</v>
      </c>
      <c r="R15" t="s">
        <v>11401</v>
      </c>
      <c r="S15" t="s">
        <v>41</v>
      </c>
      <c r="T15" t="s">
        <v>16</v>
      </c>
      <c r="U15">
        <v>0</v>
      </c>
      <c r="V15">
        <v>1</v>
      </c>
      <c r="W15" t="s">
        <v>19</v>
      </c>
      <c r="X15" t="s">
        <v>11405</v>
      </c>
    </row>
    <row r="16" spans="1:24" x14ac:dyDescent="0.3">
      <c r="A16" s="1">
        <v>46234</v>
      </c>
      <c r="B16" t="s">
        <v>17159</v>
      </c>
      <c r="C16" t="s">
        <v>17160</v>
      </c>
      <c r="D16" t="s">
        <v>17161</v>
      </c>
      <c r="E16" t="s">
        <v>17</v>
      </c>
      <c r="F16">
        <v>0</v>
      </c>
      <c r="G16" t="s">
        <v>15</v>
      </c>
      <c r="H16" t="s">
        <v>17162</v>
      </c>
      <c r="I16" t="s">
        <v>11310</v>
      </c>
      <c r="J16">
        <v>2026</v>
      </c>
      <c r="N16" t="s">
        <v>11316</v>
      </c>
      <c r="O16">
        <v>2025</v>
      </c>
      <c r="P16" t="s">
        <v>11324</v>
      </c>
      <c r="Q16" t="s">
        <v>11378</v>
      </c>
      <c r="R16" t="s">
        <v>11401</v>
      </c>
      <c r="S16" t="s">
        <v>32</v>
      </c>
      <c r="T16" t="s">
        <v>16</v>
      </c>
      <c r="U16">
        <v>41</v>
      </c>
      <c r="V16">
        <v>1</v>
      </c>
      <c r="W16" t="s">
        <v>19</v>
      </c>
      <c r="X16" t="s">
        <v>11405</v>
      </c>
    </row>
    <row r="17" spans="1:24" x14ac:dyDescent="0.3">
      <c r="A17" s="1">
        <v>46234</v>
      </c>
      <c r="B17" t="s">
        <v>8324</v>
      </c>
      <c r="C17" t="s">
        <v>17165</v>
      </c>
      <c r="D17" t="s">
        <v>17166</v>
      </c>
      <c r="E17" t="s">
        <v>17</v>
      </c>
      <c r="F17">
        <v>0</v>
      </c>
      <c r="G17" t="s">
        <v>15</v>
      </c>
      <c r="H17" t="s">
        <v>17167</v>
      </c>
      <c r="I17" t="s">
        <v>11310</v>
      </c>
      <c r="J17">
        <v>2026</v>
      </c>
      <c r="K17" t="s">
        <v>14344</v>
      </c>
      <c r="L17" t="s">
        <v>16911</v>
      </c>
      <c r="M17" t="s">
        <v>17027</v>
      </c>
      <c r="N17" t="s">
        <v>11311</v>
      </c>
      <c r="O17">
        <v>2025</v>
      </c>
      <c r="P17" t="s">
        <v>11325</v>
      </c>
      <c r="Q17" t="s">
        <v>11356</v>
      </c>
      <c r="R17" t="s">
        <v>11401</v>
      </c>
      <c r="S17" t="s">
        <v>41</v>
      </c>
      <c r="T17" t="s">
        <v>16</v>
      </c>
      <c r="U17">
        <v>0</v>
      </c>
      <c r="V17">
        <v>1</v>
      </c>
      <c r="W17" t="s">
        <v>19</v>
      </c>
      <c r="X17" t="s">
        <v>11405</v>
      </c>
    </row>
    <row r="18" spans="1:24" x14ac:dyDescent="0.3">
      <c r="A18" s="1">
        <v>46234</v>
      </c>
      <c r="B18" t="s">
        <v>17170</v>
      </c>
      <c r="C18" t="s">
        <v>17171</v>
      </c>
      <c r="D18" t="s">
        <v>17172</v>
      </c>
      <c r="E18" t="s">
        <v>17</v>
      </c>
      <c r="F18">
        <v>0</v>
      </c>
      <c r="G18" t="s">
        <v>15</v>
      </c>
      <c r="H18" t="s">
        <v>17173</v>
      </c>
      <c r="I18" t="s">
        <v>11310</v>
      </c>
      <c r="J18">
        <v>2026</v>
      </c>
      <c r="K18" t="s">
        <v>14324</v>
      </c>
      <c r="L18" t="s">
        <v>14325</v>
      </c>
      <c r="M18" t="s">
        <v>14187</v>
      </c>
      <c r="N18" t="s">
        <v>11315</v>
      </c>
      <c r="O18">
        <v>2026</v>
      </c>
      <c r="P18" t="s">
        <v>11324</v>
      </c>
      <c r="Q18" t="s">
        <v>11355</v>
      </c>
      <c r="R18" t="s">
        <v>11401</v>
      </c>
      <c r="S18" t="s">
        <v>18</v>
      </c>
      <c r="T18" t="s">
        <v>16</v>
      </c>
      <c r="U18">
        <v>40</v>
      </c>
      <c r="V18">
        <v>1</v>
      </c>
      <c r="W18" t="s">
        <v>19</v>
      </c>
      <c r="X18" t="s">
        <v>11405</v>
      </c>
    </row>
    <row r="19" spans="1:24" x14ac:dyDescent="0.3">
      <c r="A19" s="1">
        <v>46234</v>
      </c>
      <c r="B19" t="s">
        <v>17176</v>
      </c>
      <c r="C19" t="s">
        <v>17177</v>
      </c>
      <c r="D19" t="s">
        <v>17178</v>
      </c>
      <c r="E19" t="s">
        <v>17</v>
      </c>
      <c r="F19">
        <v>0</v>
      </c>
      <c r="G19" t="s">
        <v>15</v>
      </c>
      <c r="H19" t="s">
        <v>17179</v>
      </c>
      <c r="I19" t="s">
        <v>11310</v>
      </c>
      <c r="J19">
        <v>2026</v>
      </c>
      <c r="K19" t="s">
        <v>14324</v>
      </c>
      <c r="L19" t="s">
        <v>14325</v>
      </c>
      <c r="M19" t="s">
        <v>14187</v>
      </c>
      <c r="N19" t="s">
        <v>11321</v>
      </c>
      <c r="O19">
        <v>2026</v>
      </c>
      <c r="P19" t="s">
        <v>11324</v>
      </c>
      <c r="Q19" t="s">
        <v>11377</v>
      </c>
      <c r="R19" t="s">
        <v>11401</v>
      </c>
      <c r="S19" t="s">
        <v>18</v>
      </c>
      <c r="T19" t="s">
        <v>16</v>
      </c>
      <c r="U19">
        <v>48</v>
      </c>
      <c r="V19">
        <v>1</v>
      </c>
      <c r="W19" t="s">
        <v>19</v>
      </c>
      <c r="X19" t="s">
        <v>11405</v>
      </c>
    </row>
    <row r="20" spans="1:24" x14ac:dyDescent="0.3">
      <c r="A20" s="1">
        <v>46233</v>
      </c>
      <c r="B20" t="s">
        <v>6405</v>
      </c>
      <c r="C20" t="s">
        <v>6406</v>
      </c>
      <c r="D20" t="s">
        <v>6407</v>
      </c>
      <c r="G20" t="s">
        <v>30</v>
      </c>
      <c r="I20" t="s">
        <v>11310</v>
      </c>
      <c r="J20">
        <v>2026</v>
      </c>
      <c r="K20" t="s">
        <v>14324</v>
      </c>
      <c r="L20" t="s">
        <v>14325</v>
      </c>
      <c r="M20" t="s">
        <v>14187</v>
      </c>
      <c r="N20" t="s">
        <v>11319</v>
      </c>
      <c r="O20">
        <v>2025</v>
      </c>
      <c r="P20" t="s">
        <v>11324</v>
      </c>
      <c r="Q20" t="s">
        <v>11371</v>
      </c>
      <c r="R20" t="s">
        <v>11401</v>
      </c>
      <c r="S20" t="s">
        <v>262</v>
      </c>
      <c r="T20" t="s">
        <v>31</v>
      </c>
      <c r="U20">
        <v>0</v>
      </c>
      <c r="V20">
        <v>1</v>
      </c>
      <c r="W20" t="s">
        <v>33</v>
      </c>
    </row>
    <row r="21" spans="1:24" x14ac:dyDescent="0.3">
      <c r="A21" s="1">
        <v>46233</v>
      </c>
      <c r="B21" t="s">
        <v>1715</v>
      </c>
      <c r="C21" t="s">
        <v>1716</v>
      </c>
      <c r="D21" t="s">
        <v>1717</v>
      </c>
      <c r="E21" t="s">
        <v>17</v>
      </c>
      <c r="F21">
        <v>1914</v>
      </c>
      <c r="G21" t="s">
        <v>15</v>
      </c>
      <c r="H21" t="s">
        <v>17184</v>
      </c>
      <c r="I21" t="s">
        <v>11310</v>
      </c>
      <c r="J21">
        <v>2026</v>
      </c>
      <c r="K21" t="s">
        <v>14768</v>
      </c>
      <c r="L21" t="s">
        <v>14801</v>
      </c>
      <c r="M21" t="s">
        <v>15019</v>
      </c>
      <c r="N21" t="s">
        <v>11312</v>
      </c>
      <c r="O21">
        <v>2025</v>
      </c>
      <c r="P21" t="s">
        <v>11324</v>
      </c>
      <c r="Q21" t="s">
        <v>11381</v>
      </c>
      <c r="R21" t="s">
        <v>11401</v>
      </c>
      <c r="S21" t="s">
        <v>37</v>
      </c>
      <c r="T21" t="s">
        <v>16</v>
      </c>
      <c r="U21">
        <v>40</v>
      </c>
      <c r="V21">
        <v>1</v>
      </c>
      <c r="W21" t="s">
        <v>19</v>
      </c>
      <c r="X21" t="s">
        <v>11408</v>
      </c>
    </row>
    <row r="22" spans="1:24" x14ac:dyDescent="0.3">
      <c r="A22" s="1">
        <v>46233</v>
      </c>
      <c r="B22" t="s">
        <v>17187</v>
      </c>
      <c r="C22" t="s">
        <v>17188</v>
      </c>
      <c r="D22" t="s">
        <v>17189</v>
      </c>
      <c r="E22" t="s">
        <v>17</v>
      </c>
      <c r="F22">
        <v>0</v>
      </c>
      <c r="G22" t="s">
        <v>15</v>
      </c>
      <c r="H22" t="s">
        <v>17190</v>
      </c>
      <c r="I22" t="s">
        <v>11310</v>
      </c>
      <c r="J22">
        <v>2026</v>
      </c>
      <c r="K22" t="s">
        <v>14377</v>
      </c>
      <c r="L22" t="s">
        <v>16917</v>
      </c>
      <c r="M22" t="s">
        <v>15360</v>
      </c>
      <c r="N22" t="s">
        <v>11311</v>
      </c>
      <c r="O22">
        <v>2025</v>
      </c>
      <c r="P22" t="s">
        <v>11324</v>
      </c>
      <c r="Q22" t="s">
        <v>11356</v>
      </c>
      <c r="R22" t="s">
        <v>11401</v>
      </c>
      <c r="S22" t="s">
        <v>61</v>
      </c>
      <c r="T22" t="s">
        <v>16</v>
      </c>
      <c r="U22">
        <v>63</v>
      </c>
      <c r="V22">
        <v>1</v>
      </c>
      <c r="W22" t="s">
        <v>19</v>
      </c>
      <c r="X22" t="s">
        <v>11405</v>
      </c>
    </row>
    <row r="23" spans="1:24" x14ac:dyDescent="0.3">
      <c r="A23" s="1">
        <v>46233</v>
      </c>
      <c r="B23" t="s">
        <v>9864</v>
      </c>
      <c r="C23" t="s">
        <v>17193</v>
      </c>
      <c r="D23" t="s">
        <v>17194</v>
      </c>
      <c r="E23" t="s">
        <v>17</v>
      </c>
      <c r="F23">
        <v>0</v>
      </c>
      <c r="G23" t="s">
        <v>15</v>
      </c>
      <c r="H23" t="s">
        <v>17195</v>
      </c>
      <c r="I23" t="s">
        <v>11310</v>
      </c>
      <c r="J23">
        <v>2026</v>
      </c>
      <c r="K23" t="s">
        <v>14324</v>
      </c>
      <c r="L23" t="s">
        <v>14325</v>
      </c>
      <c r="M23" t="s">
        <v>14187</v>
      </c>
      <c r="N23" t="s">
        <v>11320</v>
      </c>
      <c r="O23">
        <v>2025</v>
      </c>
      <c r="P23" t="s">
        <v>11324</v>
      </c>
      <c r="Q23" t="s">
        <v>11364</v>
      </c>
      <c r="R23" t="s">
        <v>11401</v>
      </c>
      <c r="S23" t="s">
        <v>23</v>
      </c>
      <c r="T23" t="s">
        <v>16</v>
      </c>
      <c r="U23">
        <v>0</v>
      </c>
      <c r="V23">
        <v>1</v>
      </c>
      <c r="W23" t="s">
        <v>19</v>
      </c>
      <c r="X23" t="s">
        <v>11405</v>
      </c>
    </row>
    <row r="24" spans="1:24" x14ac:dyDescent="0.3">
      <c r="A24" s="1">
        <v>46232</v>
      </c>
      <c r="B24" t="s">
        <v>7676</v>
      </c>
      <c r="C24" t="s">
        <v>17198</v>
      </c>
      <c r="D24" t="s">
        <v>17199</v>
      </c>
      <c r="E24" t="s">
        <v>17</v>
      </c>
      <c r="F24">
        <v>48</v>
      </c>
      <c r="G24" t="s">
        <v>15</v>
      </c>
      <c r="H24" t="s">
        <v>17200</v>
      </c>
      <c r="I24" t="s">
        <v>11310</v>
      </c>
      <c r="J24">
        <v>2026</v>
      </c>
      <c r="N24" t="s">
        <v>11312</v>
      </c>
      <c r="O24">
        <v>2025</v>
      </c>
      <c r="P24" t="s">
        <v>11324</v>
      </c>
      <c r="Q24" t="s">
        <v>11381</v>
      </c>
      <c r="R24" t="s">
        <v>11401</v>
      </c>
      <c r="S24" t="s">
        <v>18</v>
      </c>
      <c r="T24" t="s">
        <v>16</v>
      </c>
      <c r="U24">
        <v>0</v>
      </c>
      <c r="V24">
        <v>1</v>
      </c>
      <c r="W24" t="s">
        <v>19</v>
      </c>
      <c r="X24" t="s">
        <v>11405</v>
      </c>
    </row>
    <row r="25" spans="1:24" x14ac:dyDescent="0.3">
      <c r="A25" s="1">
        <v>46232</v>
      </c>
      <c r="B25" t="s">
        <v>17203</v>
      </c>
      <c r="C25" t="s">
        <v>17204</v>
      </c>
      <c r="D25" t="s">
        <v>17205</v>
      </c>
      <c r="E25" t="s">
        <v>17</v>
      </c>
      <c r="F25">
        <v>230</v>
      </c>
      <c r="G25" t="s">
        <v>15</v>
      </c>
      <c r="H25" t="s">
        <v>17206</v>
      </c>
      <c r="I25" t="s">
        <v>11310</v>
      </c>
      <c r="J25">
        <v>2026</v>
      </c>
      <c r="K25" t="s">
        <v>14768</v>
      </c>
      <c r="L25" t="s">
        <v>14801</v>
      </c>
      <c r="M25" t="s">
        <v>15019</v>
      </c>
      <c r="N25" t="s">
        <v>11318</v>
      </c>
      <c r="O25">
        <v>2025</v>
      </c>
      <c r="P25" t="s">
        <v>11324</v>
      </c>
      <c r="Q25" t="s">
        <v>11360</v>
      </c>
      <c r="R25" t="s">
        <v>11401</v>
      </c>
      <c r="S25" t="s">
        <v>61</v>
      </c>
      <c r="T25" t="s">
        <v>16</v>
      </c>
      <c r="U25">
        <v>0</v>
      </c>
      <c r="V25">
        <v>1</v>
      </c>
      <c r="W25" t="s">
        <v>19</v>
      </c>
      <c r="X25" t="s">
        <v>11404</v>
      </c>
    </row>
    <row r="26" spans="1:24" x14ac:dyDescent="0.3">
      <c r="A26" s="1">
        <v>46232</v>
      </c>
      <c r="B26" t="s">
        <v>2419</v>
      </c>
      <c r="C26" t="s">
        <v>17209</v>
      </c>
      <c r="D26" t="s">
        <v>17210</v>
      </c>
      <c r="E26" t="s">
        <v>17</v>
      </c>
      <c r="F26">
        <v>305</v>
      </c>
      <c r="G26" t="s">
        <v>15</v>
      </c>
      <c r="H26" t="s">
        <v>17211</v>
      </c>
      <c r="I26" t="s">
        <v>11310</v>
      </c>
      <c r="J26">
        <v>2026</v>
      </c>
      <c r="K26" t="s">
        <v>14378</v>
      </c>
      <c r="L26" t="s">
        <v>16969</v>
      </c>
      <c r="M26" t="s">
        <v>16913</v>
      </c>
      <c r="N26" t="s">
        <v>11314</v>
      </c>
      <c r="O26">
        <v>2026</v>
      </c>
      <c r="P26" t="s">
        <v>11324</v>
      </c>
      <c r="Q26" t="s">
        <v>11351</v>
      </c>
      <c r="R26" t="s">
        <v>11401</v>
      </c>
      <c r="S26" t="s">
        <v>23</v>
      </c>
      <c r="T26" t="s">
        <v>16</v>
      </c>
      <c r="U26">
        <v>0</v>
      </c>
      <c r="V26">
        <v>1</v>
      </c>
      <c r="W26" t="s">
        <v>19</v>
      </c>
      <c r="X26" t="s">
        <v>11404</v>
      </c>
    </row>
    <row r="27" spans="1:24" x14ac:dyDescent="0.3">
      <c r="A27" s="1">
        <v>46231</v>
      </c>
      <c r="B27" t="s">
        <v>2458</v>
      </c>
      <c r="C27" t="s">
        <v>2459</v>
      </c>
      <c r="D27" t="s">
        <v>2460</v>
      </c>
      <c r="F27">
        <v>128</v>
      </c>
      <c r="G27" t="s">
        <v>30</v>
      </c>
      <c r="I27" t="s">
        <v>11310</v>
      </c>
      <c r="J27">
        <v>2026</v>
      </c>
      <c r="K27" t="s">
        <v>14379</v>
      </c>
      <c r="L27" t="s">
        <v>16912</v>
      </c>
      <c r="M27" t="s">
        <v>16913</v>
      </c>
      <c r="N27" t="s">
        <v>11312</v>
      </c>
      <c r="O27">
        <v>2025</v>
      </c>
      <c r="P27" t="s">
        <v>11325</v>
      </c>
      <c r="Q27" t="s">
        <v>11381</v>
      </c>
      <c r="R27" t="s">
        <v>11401</v>
      </c>
      <c r="S27" t="s">
        <v>41</v>
      </c>
      <c r="T27" t="s">
        <v>31</v>
      </c>
      <c r="U27">
        <v>65</v>
      </c>
      <c r="V27">
        <v>1</v>
      </c>
      <c r="W27" t="s">
        <v>33</v>
      </c>
      <c r="X27" t="s">
        <v>11404</v>
      </c>
    </row>
    <row r="28" spans="1:24" x14ac:dyDescent="0.3">
      <c r="A28" s="1">
        <v>46231</v>
      </c>
      <c r="B28" t="s">
        <v>9683</v>
      </c>
      <c r="C28" t="s">
        <v>9684</v>
      </c>
      <c r="D28" t="s">
        <v>9685</v>
      </c>
      <c r="E28" t="s">
        <v>17</v>
      </c>
      <c r="F28">
        <v>1638</v>
      </c>
      <c r="G28" t="s">
        <v>15</v>
      </c>
      <c r="H28" t="s">
        <v>17216</v>
      </c>
      <c r="I28" t="s">
        <v>11310</v>
      </c>
      <c r="J28">
        <v>2026</v>
      </c>
      <c r="K28" t="s">
        <v>15017</v>
      </c>
      <c r="L28" t="s">
        <v>15018</v>
      </c>
      <c r="M28" t="s">
        <v>15019</v>
      </c>
      <c r="N28" t="s">
        <v>11316</v>
      </c>
      <c r="O28">
        <v>2025</v>
      </c>
      <c r="P28" t="s">
        <v>11324</v>
      </c>
      <c r="Q28" t="s">
        <v>11365</v>
      </c>
      <c r="R28" t="s">
        <v>11401</v>
      </c>
      <c r="S28" t="s">
        <v>23</v>
      </c>
      <c r="T28" t="s">
        <v>16</v>
      </c>
      <c r="U28">
        <v>197</v>
      </c>
      <c r="V28">
        <v>1</v>
      </c>
      <c r="W28" t="s">
        <v>19</v>
      </c>
      <c r="X28" t="s">
        <v>11408</v>
      </c>
    </row>
    <row r="29" spans="1:24" x14ac:dyDescent="0.3">
      <c r="A29" s="1">
        <v>46231</v>
      </c>
      <c r="B29" t="s">
        <v>17219</v>
      </c>
      <c r="C29" t="s">
        <v>17220</v>
      </c>
      <c r="D29" t="s">
        <v>17221</v>
      </c>
      <c r="E29" t="s">
        <v>289</v>
      </c>
      <c r="F29">
        <v>1042</v>
      </c>
      <c r="G29" t="s">
        <v>15</v>
      </c>
      <c r="H29" t="s">
        <v>17222</v>
      </c>
      <c r="I29" t="s">
        <v>11310</v>
      </c>
      <c r="J29">
        <v>2026</v>
      </c>
      <c r="K29" t="s">
        <v>14215</v>
      </c>
      <c r="L29" t="s">
        <v>16922</v>
      </c>
      <c r="M29" t="s">
        <v>16913</v>
      </c>
      <c r="N29" t="s">
        <v>11311</v>
      </c>
      <c r="O29">
        <v>2025</v>
      </c>
      <c r="P29" t="s">
        <v>11324</v>
      </c>
      <c r="Q29" t="s">
        <v>11349</v>
      </c>
      <c r="R29" t="s">
        <v>11401</v>
      </c>
      <c r="S29" t="s">
        <v>37</v>
      </c>
      <c r="T29" t="s">
        <v>288</v>
      </c>
      <c r="U29">
        <v>43</v>
      </c>
      <c r="V29">
        <v>1</v>
      </c>
      <c r="W29" t="s">
        <v>19</v>
      </c>
      <c r="X29" t="s">
        <v>11408</v>
      </c>
    </row>
    <row r="30" spans="1:24" x14ac:dyDescent="0.3">
      <c r="A30" s="1">
        <v>46231</v>
      </c>
      <c r="B30" t="s">
        <v>1116</v>
      </c>
      <c r="C30" t="s">
        <v>1117</v>
      </c>
      <c r="D30" t="s">
        <v>1118</v>
      </c>
      <c r="F30">
        <v>2</v>
      </c>
      <c r="G30" t="s">
        <v>30</v>
      </c>
      <c r="I30" t="s">
        <v>11310</v>
      </c>
      <c r="J30">
        <v>2026</v>
      </c>
      <c r="K30" t="s">
        <v>14285</v>
      </c>
      <c r="L30" t="s">
        <v>14204</v>
      </c>
      <c r="M30" t="s">
        <v>14847</v>
      </c>
      <c r="N30" t="s">
        <v>11312</v>
      </c>
      <c r="O30">
        <v>2025</v>
      </c>
      <c r="P30" t="s">
        <v>11324</v>
      </c>
      <c r="Q30" t="s">
        <v>11350</v>
      </c>
      <c r="R30" t="s">
        <v>11401</v>
      </c>
      <c r="S30" t="s">
        <v>23</v>
      </c>
      <c r="T30" t="s">
        <v>31</v>
      </c>
      <c r="U30">
        <v>35</v>
      </c>
      <c r="V30">
        <v>1</v>
      </c>
      <c r="W30" t="s">
        <v>33</v>
      </c>
      <c r="X30" t="s">
        <v>11405</v>
      </c>
    </row>
    <row r="31" spans="1:24" x14ac:dyDescent="0.3">
      <c r="A31" s="1">
        <v>46231</v>
      </c>
      <c r="B31" t="s">
        <v>17227</v>
      </c>
      <c r="C31" t="s">
        <v>17228</v>
      </c>
      <c r="D31" t="s">
        <v>17229</v>
      </c>
      <c r="E31" t="s">
        <v>17</v>
      </c>
      <c r="F31">
        <v>756</v>
      </c>
      <c r="G31" t="s">
        <v>15</v>
      </c>
      <c r="H31" t="s">
        <v>17230</v>
      </c>
      <c r="I31" t="s">
        <v>11310</v>
      </c>
      <c r="J31">
        <v>2026</v>
      </c>
      <c r="K31" t="s">
        <v>14378</v>
      </c>
      <c r="L31" t="s">
        <v>16969</v>
      </c>
      <c r="M31" t="s">
        <v>16913</v>
      </c>
      <c r="N31" t="s">
        <v>11312</v>
      </c>
      <c r="O31">
        <v>2025</v>
      </c>
      <c r="P31" t="s">
        <v>11324</v>
      </c>
      <c r="Q31" t="s">
        <v>11350</v>
      </c>
      <c r="R31" t="s">
        <v>11401</v>
      </c>
      <c r="S31" t="s">
        <v>23</v>
      </c>
      <c r="T31" t="s">
        <v>16</v>
      </c>
      <c r="U31">
        <v>0</v>
      </c>
      <c r="V31">
        <v>1</v>
      </c>
      <c r="W31" t="s">
        <v>19</v>
      </c>
      <c r="X31" t="s">
        <v>11406</v>
      </c>
    </row>
    <row r="32" spans="1:24" x14ac:dyDescent="0.3">
      <c r="A32" s="1">
        <v>46231</v>
      </c>
      <c r="B32" t="s">
        <v>5267</v>
      </c>
      <c r="C32" t="s">
        <v>17233</v>
      </c>
      <c r="D32" t="s">
        <v>17234</v>
      </c>
      <c r="E32" t="s">
        <v>17</v>
      </c>
      <c r="F32">
        <v>298</v>
      </c>
      <c r="G32" t="s">
        <v>15</v>
      </c>
      <c r="H32" t="s">
        <v>17235</v>
      </c>
      <c r="I32" t="s">
        <v>11310</v>
      </c>
      <c r="J32">
        <v>2026</v>
      </c>
      <c r="N32" t="s">
        <v>11315</v>
      </c>
      <c r="O32">
        <v>2026</v>
      </c>
      <c r="P32" t="s">
        <v>11324</v>
      </c>
      <c r="Q32" t="s">
        <v>11373</v>
      </c>
      <c r="R32" t="s">
        <v>11401</v>
      </c>
      <c r="S32" t="s">
        <v>23</v>
      </c>
      <c r="T32" t="s">
        <v>16</v>
      </c>
      <c r="U32">
        <v>0</v>
      </c>
      <c r="V32">
        <v>1</v>
      </c>
      <c r="W32" t="s">
        <v>19</v>
      </c>
      <c r="X32" t="s">
        <v>11404</v>
      </c>
    </row>
    <row r="33" spans="1:24" x14ac:dyDescent="0.3">
      <c r="A33" s="1">
        <v>46231</v>
      </c>
      <c r="B33" t="s">
        <v>11254</v>
      </c>
      <c r="C33" t="s">
        <v>17238</v>
      </c>
      <c r="D33" t="s">
        <v>17239</v>
      </c>
      <c r="E33" t="s">
        <v>17</v>
      </c>
      <c r="F33">
        <v>0</v>
      </c>
      <c r="G33" t="s">
        <v>15</v>
      </c>
      <c r="H33" t="s">
        <v>17240</v>
      </c>
      <c r="I33" t="s">
        <v>11310</v>
      </c>
      <c r="J33">
        <v>2026</v>
      </c>
      <c r="N33" t="s">
        <v>11314</v>
      </c>
      <c r="O33">
        <v>2025</v>
      </c>
      <c r="P33" t="s">
        <v>11324</v>
      </c>
      <c r="Q33" t="s">
        <v>11399</v>
      </c>
      <c r="R33" t="s">
        <v>11401</v>
      </c>
      <c r="S33" t="s">
        <v>23</v>
      </c>
      <c r="T33" t="s">
        <v>16</v>
      </c>
      <c r="U33">
        <v>0</v>
      </c>
      <c r="V33">
        <v>1</v>
      </c>
      <c r="W33" t="s">
        <v>19</v>
      </c>
      <c r="X33" t="s">
        <v>11405</v>
      </c>
    </row>
    <row r="34" spans="1:24" x14ac:dyDescent="0.3">
      <c r="A34" s="1">
        <v>46230</v>
      </c>
      <c r="B34" t="s">
        <v>17243</v>
      </c>
      <c r="C34" t="s">
        <v>17244</v>
      </c>
      <c r="D34" t="s">
        <v>17245</v>
      </c>
      <c r="E34" t="s">
        <v>17</v>
      </c>
      <c r="F34">
        <v>667</v>
      </c>
      <c r="G34" t="s">
        <v>15</v>
      </c>
      <c r="H34" t="s">
        <v>17246</v>
      </c>
      <c r="I34" t="s">
        <v>11310</v>
      </c>
      <c r="J34">
        <v>2026</v>
      </c>
      <c r="K34" t="s">
        <v>14324</v>
      </c>
      <c r="L34" t="s">
        <v>14325</v>
      </c>
      <c r="M34" t="s">
        <v>14187</v>
      </c>
      <c r="N34" t="s">
        <v>11311</v>
      </c>
      <c r="O34">
        <v>2025</v>
      </c>
      <c r="P34" t="s">
        <v>11324</v>
      </c>
      <c r="Q34" t="s">
        <v>11356</v>
      </c>
      <c r="R34" t="s">
        <v>11401</v>
      </c>
      <c r="S34" t="s">
        <v>23</v>
      </c>
      <c r="T34" t="s">
        <v>16</v>
      </c>
      <c r="U34">
        <v>0</v>
      </c>
      <c r="V34">
        <v>1</v>
      </c>
      <c r="W34" t="s">
        <v>19</v>
      </c>
      <c r="X34" t="s">
        <v>11406</v>
      </c>
    </row>
    <row r="35" spans="1:24" x14ac:dyDescent="0.3">
      <c r="A35" s="1">
        <v>46230</v>
      </c>
      <c r="B35" t="s">
        <v>17249</v>
      </c>
      <c r="C35" t="s">
        <v>17250</v>
      </c>
      <c r="D35" t="s">
        <v>17251</v>
      </c>
      <c r="E35" t="s">
        <v>17</v>
      </c>
      <c r="F35">
        <v>0</v>
      </c>
      <c r="G35" t="s">
        <v>15</v>
      </c>
      <c r="H35" t="s">
        <v>17252</v>
      </c>
      <c r="I35" t="s">
        <v>11310</v>
      </c>
      <c r="J35">
        <v>2026</v>
      </c>
      <c r="K35" t="s">
        <v>14379</v>
      </c>
      <c r="L35" t="s">
        <v>16912</v>
      </c>
      <c r="M35" t="s">
        <v>16913</v>
      </c>
      <c r="N35" t="s">
        <v>11319</v>
      </c>
      <c r="O35">
        <v>2025</v>
      </c>
      <c r="P35" t="s">
        <v>11325</v>
      </c>
      <c r="Q35" t="s">
        <v>11363</v>
      </c>
      <c r="R35" t="s">
        <v>11401</v>
      </c>
      <c r="S35" t="s">
        <v>61</v>
      </c>
      <c r="T35" t="s">
        <v>16</v>
      </c>
      <c r="U35">
        <v>153</v>
      </c>
      <c r="V35">
        <v>1</v>
      </c>
      <c r="W35" t="s">
        <v>19</v>
      </c>
      <c r="X35" t="s">
        <v>11405</v>
      </c>
    </row>
    <row r="36" spans="1:24" x14ac:dyDescent="0.3">
      <c r="A36" s="1">
        <v>46230</v>
      </c>
      <c r="B36" t="s">
        <v>947</v>
      </c>
      <c r="C36" t="s">
        <v>948</v>
      </c>
      <c r="D36" t="s">
        <v>949</v>
      </c>
      <c r="E36" t="s">
        <v>17</v>
      </c>
      <c r="F36">
        <v>43</v>
      </c>
      <c r="G36" t="s">
        <v>15</v>
      </c>
      <c r="H36" t="s">
        <v>17255</v>
      </c>
      <c r="I36" t="s">
        <v>11310</v>
      </c>
      <c r="J36">
        <v>2026</v>
      </c>
      <c r="K36" t="s">
        <v>15505</v>
      </c>
      <c r="L36" t="s">
        <v>16933</v>
      </c>
      <c r="M36" t="s">
        <v>16925</v>
      </c>
      <c r="N36" t="s">
        <v>11321</v>
      </c>
      <c r="O36">
        <v>2026</v>
      </c>
      <c r="P36" t="s">
        <v>11325</v>
      </c>
      <c r="Q36" t="s">
        <v>11377</v>
      </c>
      <c r="R36" t="s">
        <v>11401</v>
      </c>
      <c r="S36" t="s">
        <v>61</v>
      </c>
      <c r="T36" t="s">
        <v>16</v>
      </c>
      <c r="U36">
        <v>0</v>
      </c>
      <c r="V36">
        <v>1</v>
      </c>
      <c r="W36" t="s">
        <v>19</v>
      </c>
      <c r="X36" t="s">
        <v>11405</v>
      </c>
    </row>
    <row r="37" spans="1:24" x14ac:dyDescent="0.3">
      <c r="A37" s="1">
        <v>46230</v>
      </c>
      <c r="B37" t="s">
        <v>250</v>
      </c>
      <c r="C37" t="s">
        <v>251</v>
      </c>
      <c r="D37" t="s">
        <v>252</v>
      </c>
      <c r="E37" t="s">
        <v>17</v>
      </c>
      <c r="F37">
        <v>2934</v>
      </c>
      <c r="G37" t="s">
        <v>15</v>
      </c>
      <c r="H37" t="s">
        <v>17256</v>
      </c>
      <c r="I37" t="s">
        <v>11310</v>
      </c>
      <c r="J37">
        <v>2026</v>
      </c>
      <c r="K37" t="s">
        <v>16855</v>
      </c>
      <c r="L37" t="s">
        <v>16856</v>
      </c>
      <c r="M37" t="s">
        <v>16910</v>
      </c>
      <c r="N37" t="s">
        <v>11317</v>
      </c>
      <c r="O37">
        <v>2024</v>
      </c>
      <c r="P37" t="s">
        <v>11329</v>
      </c>
      <c r="Q37" t="s">
        <v>11324</v>
      </c>
      <c r="R37" t="s">
        <v>11402</v>
      </c>
      <c r="S37" t="s">
        <v>86</v>
      </c>
      <c r="T37" t="s">
        <v>16</v>
      </c>
      <c r="U37">
        <v>40</v>
      </c>
      <c r="V37">
        <v>1</v>
      </c>
      <c r="W37" t="s">
        <v>19</v>
      </c>
      <c r="X37" t="s">
        <v>11407</v>
      </c>
    </row>
    <row r="38" spans="1:24" x14ac:dyDescent="0.3">
      <c r="A38" s="1">
        <v>46230</v>
      </c>
      <c r="B38" t="s">
        <v>17258</v>
      </c>
      <c r="C38" t="s">
        <v>17259</v>
      </c>
      <c r="D38" t="s">
        <v>17260</v>
      </c>
      <c r="E38" t="s">
        <v>289</v>
      </c>
      <c r="F38">
        <v>523</v>
      </c>
      <c r="G38" t="s">
        <v>15</v>
      </c>
      <c r="H38" t="s">
        <v>17261</v>
      </c>
      <c r="I38" t="s">
        <v>11310</v>
      </c>
      <c r="J38">
        <v>2026</v>
      </c>
      <c r="K38" t="s">
        <v>14215</v>
      </c>
      <c r="L38" t="s">
        <v>16922</v>
      </c>
      <c r="M38" t="s">
        <v>16913</v>
      </c>
      <c r="N38" t="s">
        <v>11320</v>
      </c>
      <c r="O38">
        <v>2025</v>
      </c>
      <c r="P38" t="s">
        <v>11325</v>
      </c>
      <c r="Q38" t="s">
        <v>11364</v>
      </c>
      <c r="R38" t="s">
        <v>11401</v>
      </c>
      <c r="S38" t="s">
        <v>41</v>
      </c>
      <c r="T38" t="s">
        <v>288</v>
      </c>
      <c r="U38">
        <v>0</v>
      </c>
      <c r="V38">
        <v>1</v>
      </c>
      <c r="W38" t="s">
        <v>19</v>
      </c>
      <c r="X38" t="s">
        <v>11406</v>
      </c>
    </row>
    <row r="39" spans="1:24" x14ac:dyDescent="0.3">
      <c r="A39" s="1">
        <v>46230</v>
      </c>
      <c r="B39" t="s">
        <v>17264</v>
      </c>
      <c r="C39" t="s">
        <v>17265</v>
      </c>
      <c r="D39" t="s">
        <v>17266</v>
      </c>
      <c r="E39" t="s">
        <v>17</v>
      </c>
      <c r="F39">
        <v>0</v>
      </c>
      <c r="G39" t="s">
        <v>15</v>
      </c>
      <c r="H39" t="s">
        <v>17267</v>
      </c>
      <c r="I39" t="s">
        <v>11310</v>
      </c>
      <c r="J39">
        <v>2026</v>
      </c>
      <c r="K39" t="s">
        <v>15080</v>
      </c>
      <c r="L39" t="s">
        <v>16912</v>
      </c>
      <c r="M39" t="s">
        <v>16913</v>
      </c>
      <c r="O39">
        <v>2025</v>
      </c>
      <c r="P39" t="s">
        <v>11334</v>
      </c>
      <c r="Q39" t="s">
        <v>19496</v>
      </c>
      <c r="R39" t="s">
        <v>11401</v>
      </c>
      <c r="S39" t="s">
        <v>41</v>
      </c>
      <c r="T39" t="s">
        <v>16</v>
      </c>
      <c r="U39">
        <v>0</v>
      </c>
      <c r="V39">
        <v>1</v>
      </c>
      <c r="W39" t="s">
        <v>19</v>
      </c>
      <c r="X39" t="s">
        <v>11405</v>
      </c>
    </row>
    <row r="40" spans="1:24" x14ac:dyDescent="0.3">
      <c r="A40" s="1">
        <v>46230</v>
      </c>
      <c r="B40" t="s">
        <v>17270</v>
      </c>
      <c r="C40" t="s">
        <v>17271</v>
      </c>
      <c r="D40" t="s">
        <v>17272</v>
      </c>
      <c r="E40" t="s">
        <v>17</v>
      </c>
      <c r="F40">
        <v>780</v>
      </c>
      <c r="G40" t="s">
        <v>15</v>
      </c>
      <c r="H40" t="s">
        <v>17273</v>
      </c>
      <c r="I40" t="s">
        <v>11310</v>
      </c>
      <c r="J40">
        <v>2026</v>
      </c>
      <c r="K40" t="s">
        <v>14283</v>
      </c>
      <c r="L40" t="s">
        <v>14801</v>
      </c>
      <c r="M40" t="s">
        <v>15019</v>
      </c>
      <c r="N40" t="s">
        <v>11311</v>
      </c>
      <c r="O40">
        <v>2025</v>
      </c>
      <c r="P40" t="s">
        <v>11324</v>
      </c>
      <c r="Q40" t="s">
        <v>11356</v>
      </c>
      <c r="R40" t="s">
        <v>11401</v>
      </c>
      <c r="S40" t="s">
        <v>37</v>
      </c>
      <c r="T40" t="s">
        <v>16</v>
      </c>
      <c r="U40">
        <v>46</v>
      </c>
      <c r="V40">
        <v>1</v>
      </c>
      <c r="W40" t="s">
        <v>19</v>
      </c>
      <c r="X40" t="s">
        <v>11406</v>
      </c>
    </row>
    <row r="41" spans="1:24" x14ac:dyDescent="0.3">
      <c r="A41" s="1">
        <v>46230</v>
      </c>
      <c r="B41" t="s">
        <v>17276</v>
      </c>
      <c r="C41" t="s">
        <v>17277</v>
      </c>
      <c r="D41" t="s">
        <v>17278</v>
      </c>
      <c r="E41" t="s">
        <v>17</v>
      </c>
      <c r="F41">
        <v>0</v>
      </c>
      <c r="G41" t="s">
        <v>15</v>
      </c>
      <c r="H41" t="s">
        <v>17279</v>
      </c>
      <c r="I41" t="s">
        <v>11310</v>
      </c>
      <c r="J41">
        <v>2026</v>
      </c>
      <c r="K41" t="s">
        <v>14283</v>
      </c>
      <c r="L41" t="s">
        <v>14801</v>
      </c>
      <c r="M41" t="s">
        <v>15019</v>
      </c>
      <c r="N41" t="s">
        <v>11320</v>
      </c>
      <c r="O41">
        <v>2025</v>
      </c>
      <c r="P41" t="s">
        <v>11324</v>
      </c>
      <c r="Q41" t="s">
        <v>11364</v>
      </c>
      <c r="R41" t="s">
        <v>11401</v>
      </c>
      <c r="S41" t="s">
        <v>18</v>
      </c>
      <c r="T41" t="s">
        <v>16</v>
      </c>
      <c r="U41">
        <v>227</v>
      </c>
      <c r="V41">
        <v>1</v>
      </c>
      <c r="W41" t="s">
        <v>19</v>
      </c>
      <c r="X41" t="s">
        <v>11405</v>
      </c>
    </row>
    <row r="42" spans="1:24" x14ac:dyDescent="0.3">
      <c r="A42" s="1">
        <v>46230</v>
      </c>
      <c r="B42" t="s">
        <v>17282</v>
      </c>
      <c r="C42" t="s">
        <v>17283</v>
      </c>
      <c r="D42" t="s">
        <v>17284</v>
      </c>
      <c r="E42" t="s">
        <v>17</v>
      </c>
      <c r="F42">
        <v>723</v>
      </c>
      <c r="G42" t="s">
        <v>15</v>
      </c>
      <c r="H42" t="s">
        <v>17285</v>
      </c>
      <c r="I42" t="s">
        <v>11310</v>
      </c>
      <c r="J42">
        <v>2026</v>
      </c>
      <c r="K42" t="s">
        <v>14926</v>
      </c>
      <c r="L42" t="s">
        <v>14927</v>
      </c>
      <c r="M42" t="s">
        <v>16915</v>
      </c>
      <c r="N42" t="s">
        <v>11312</v>
      </c>
      <c r="O42">
        <v>2025</v>
      </c>
      <c r="P42" t="s">
        <v>11325</v>
      </c>
      <c r="Q42" t="s">
        <v>11361</v>
      </c>
      <c r="R42" t="s">
        <v>11401</v>
      </c>
      <c r="S42" t="s">
        <v>129</v>
      </c>
      <c r="T42" t="s">
        <v>16</v>
      </c>
      <c r="U42">
        <v>0</v>
      </c>
      <c r="V42">
        <v>1</v>
      </c>
      <c r="W42" t="s">
        <v>19</v>
      </c>
      <c r="X42" t="s">
        <v>11406</v>
      </c>
    </row>
    <row r="43" spans="1:24" x14ac:dyDescent="0.3">
      <c r="A43" s="1">
        <v>46230</v>
      </c>
      <c r="B43" t="s">
        <v>17288</v>
      </c>
      <c r="C43" t="s">
        <v>17289</v>
      </c>
      <c r="D43" t="s">
        <v>17290</v>
      </c>
      <c r="E43" t="s">
        <v>17</v>
      </c>
      <c r="F43">
        <v>125</v>
      </c>
      <c r="G43" t="s">
        <v>15</v>
      </c>
      <c r="H43" t="s">
        <v>17291</v>
      </c>
      <c r="I43" t="s">
        <v>11310</v>
      </c>
      <c r="J43">
        <v>2026</v>
      </c>
      <c r="K43" t="s">
        <v>14324</v>
      </c>
      <c r="L43" t="s">
        <v>14325</v>
      </c>
      <c r="M43" t="s">
        <v>14187</v>
      </c>
      <c r="N43" t="s">
        <v>11315</v>
      </c>
      <c r="O43">
        <v>2026</v>
      </c>
      <c r="P43" t="s">
        <v>11324</v>
      </c>
      <c r="Q43" t="s">
        <v>11355</v>
      </c>
      <c r="R43" t="s">
        <v>11401</v>
      </c>
      <c r="S43" t="s">
        <v>37</v>
      </c>
      <c r="T43" t="s">
        <v>16</v>
      </c>
      <c r="U43">
        <v>34</v>
      </c>
      <c r="V43">
        <v>1</v>
      </c>
      <c r="W43" t="s">
        <v>19</v>
      </c>
      <c r="X43" t="s">
        <v>11404</v>
      </c>
    </row>
    <row r="44" spans="1:24" x14ac:dyDescent="0.3">
      <c r="A44" s="1">
        <v>46230</v>
      </c>
      <c r="B44" t="s">
        <v>17294</v>
      </c>
      <c r="C44" t="s">
        <v>17295</v>
      </c>
      <c r="D44" t="s">
        <v>17296</v>
      </c>
      <c r="E44" t="s">
        <v>17</v>
      </c>
      <c r="F44">
        <v>1200</v>
      </c>
      <c r="G44" t="s">
        <v>15</v>
      </c>
      <c r="H44" t="s">
        <v>17297</v>
      </c>
      <c r="I44" t="s">
        <v>11310</v>
      </c>
      <c r="J44">
        <v>2026</v>
      </c>
      <c r="K44" t="s">
        <v>15086</v>
      </c>
      <c r="L44" t="s">
        <v>16917</v>
      </c>
      <c r="M44" t="s">
        <v>15360</v>
      </c>
      <c r="N44" t="s">
        <v>11321</v>
      </c>
      <c r="O44">
        <v>2025</v>
      </c>
      <c r="P44" t="s">
        <v>11330</v>
      </c>
      <c r="Q44" t="s">
        <v>11324</v>
      </c>
      <c r="R44" t="s">
        <v>11402</v>
      </c>
      <c r="S44" t="s">
        <v>623</v>
      </c>
      <c r="T44" t="s">
        <v>16</v>
      </c>
      <c r="U44">
        <v>0</v>
      </c>
      <c r="V44">
        <v>1</v>
      </c>
      <c r="W44" t="s">
        <v>19</v>
      </c>
      <c r="X44" t="s">
        <v>11408</v>
      </c>
    </row>
    <row r="45" spans="1:24" x14ac:dyDescent="0.3">
      <c r="A45" s="1">
        <v>46230</v>
      </c>
      <c r="B45" t="s">
        <v>17300</v>
      </c>
      <c r="C45" t="s">
        <v>17301</v>
      </c>
      <c r="D45" t="s">
        <v>17302</v>
      </c>
      <c r="E45" t="s">
        <v>17</v>
      </c>
      <c r="F45">
        <v>655</v>
      </c>
      <c r="G45" t="s">
        <v>15</v>
      </c>
      <c r="H45" t="s">
        <v>17303</v>
      </c>
      <c r="I45" t="s">
        <v>11310</v>
      </c>
      <c r="J45">
        <v>2026</v>
      </c>
      <c r="N45" t="s">
        <v>11320</v>
      </c>
      <c r="O45">
        <v>2025</v>
      </c>
      <c r="P45" t="s">
        <v>11324</v>
      </c>
      <c r="Q45" t="s">
        <v>11366</v>
      </c>
      <c r="R45" t="s">
        <v>11401</v>
      </c>
      <c r="S45" t="s">
        <v>23</v>
      </c>
      <c r="T45" t="s">
        <v>16</v>
      </c>
      <c r="U45">
        <v>42</v>
      </c>
      <c r="V45">
        <v>1</v>
      </c>
      <c r="W45" t="s">
        <v>19</v>
      </c>
      <c r="X45" t="s">
        <v>11406</v>
      </c>
    </row>
    <row r="46" spans="1:24" x14ac:dyDescent="0.3">
      <c r="A46" s="1">
        <v>46230</v>
      </c>
      <c r="B46" t="s">
        <v>17306</v>
      </c>
      <c r="C46" t="s">
        <v>17307</v>
      </c>
      <c r="D46" t="s">
        <v>17308</v>
      </c>
      <c r="E46" t="s">
        <v>17</v>
      </c>
      <c r="F46">
        <v>281</v>
      </c>
      <c r="G46" t="s">
        <v>15</v>
      </c>
      <c r="H46" t="s">
        <v>17309</v>
      </c>
      <c r="I46" t="s">
        <v>11310</v>
      </c>
      <c r="J46">
        <v>2026</v>
      </c>
      <c r="K46" t="s">
        <v>14324</v>
      </c>
      <c r="L46" t="s">
        <v>14325</v>
      </c>
      <c r="M46" t="s">
        <v>14187</v>
      </c>
      <c r="N46" t="s">
        <v>11318</v>
      </c>
      <c r="O46">
        <v>2025</v>
      </c>
      <c r="P46" t="s">
        <v>11324</v>
      </c>
      <c r="Q46" t="s">
        <v>11382</v>
      </c>
      <c r="R46" t="s">
        <v>11401</v>
      </c>
      <c r="S46" t="s">
        <v>416</v>
      </c>
      <c r="T46" t="s">
        <v>16</v>
      </c>
      <c r="U46">
        <v>0</v>
      </c>
      <c r="V46">
        <v>1</v>
      </c>
      <c r="W46" t="s">
        <v>19</v>
      </c>
      <c r="X46" t="s">
        <v>11404</v>
      </c>
    </row>
    <row r="47" spans="1:24" x14ac:dyDescent="0.3">
      <c r="A47" s="1">
        <v>46230</v>
      </c>
      <c r="B47" t="s">
        <v>10696</v>
      </c>
      <c r="C47" t="s">
        <v>17312</v>
      </c>
      <c r="D47" t="s">
        <v>17313</v>
      </c>
      <c r="E47" t="s">
        <v>17</v>
      </c>
      <c r="F47">
        <v>1487</v>
      </c>
      <c r="G47" t="s">
        <v>15</v>
      </c>
      <c r="H47" t="s">
        <v>17314</v>
      </c>
      <c r="I47" t="s">
        <v>11310</v>
      </c>
      <c r="J47">
        <v>2026</v>
      </c>
      <c r="K47" t="s">
        <v>14324</v>
      </c>
      <c r="L47" t="s">
        <v>14325</v>
      </c>
      <c r="M47" t="s">
        <v>14187</v>
      </c>
      <c r="N47" t="s">
        <v>11319</v>
      </c>
      <c r="O47">
        <v>2025</v>
      </c>
      <c r="P47" t="s">
        <v>11324</v>
      </c>
      <c r="Q47" t="s">
        <v>11371</v>
      </c>
      <c r="R47" t="s">
        <v>11401</v>
      </c>
      <c r="S47" t="s">
        <v>23</v>
      </c>
      <c r="T47" t="s">
        <v>16</v>
      </c>
      <c r="U47">
        <v>0</v>
      </c>
      <c r="V47">
        <v>1</v>
      </c>
      <c r="W47" t="s">
        <v>19</v>
      </c>
      <c r="X47" t="s">
        <v>11408</v>
      </c>
    </row>
    <row r="48" spans="1:24" x14ac:dyDescent="0.3">
      <c r="A48" s="1">
        <v>46230</v>
      </c>
      <c r="B48" t="s">
        <v>17317</v>
      </c>
      <c r="C48" t="s">
        <v>17318</v>
      </c>
      <c r="D48" t="s">
        <v>17319</v>
      </c>
      <c r="E48" t="s">
        <v>17</v>
      </c>
      <c r="F48">
        <v>312</v>
      </c>
      <c r="G48" t="s">
        <v>15</v>
      </c>
      <c r="H48" t="s">
        <v>17320</v>
      </c>
      <c r="I48" t="s">
        <v>11310</v>
      </c>
      <c r="J48">
        <v>2026</v>
      </c>
      <c r="K48" t="s">
        <v>14379</v>
      </c>
      <c r="L48" t="s">
        <v>16912</v>
      </c>
      <c r="M48" t="s">
        <v>16913</v>
      </c>
      <c r="N48" t="s">
        <v>11319</v>
      </c>
      <c r="O48">
        <v>2025</v>
      </c>
      <c r="P48" t="s">
        <v>11324</v>
      </c>
      <c r="Q48" t="s">
        <v>11371</v>
      </c>
      <c r="R48" t="s">
        <v>11401</v>
      </c>
      <c r="S48" t="s">
        <v>23</v>
      </c>
      <c r="T48" t="s">
        <v>16</v>
      </c>
      <c r="U48">
        <v>53</v>
      </c>
      <c r="V48">
        <v>1</v>
      </c>
      <c r="W48" t="s">
        <v>19</v>
      </c>
      <c r="X48" t="s">
        <v>11404</v>
      </c>
    </row>
    <row r="49" spans="1:24" x14ac:dyDescent="0.3">
      <c r="A49" s="1">
        <v>46230</v>
      </c>
      <c r="B49" t="s">
        <v>17323</v>
      </c>
      <c r="C49" t="s">
        <v>17324</v>
      </c>
      <c r="D49" t="s">
        <v>17325</v>
      </c>
      <c r="E49" t="s">
        <v>17</v>
      </c>
      <c r="F49">
        <v>0</v>
      </c>
      <c r="G49" t="s">
        <v>15</v>
      </c>
      <c r="H49" t="s">
        <v>17326</v>
      </c>
      <c r="I49" t="s">
        <v>11310</v>
      </c>
      <c r="J49">
        <v>2026</v>
      </c>
      <c r="N49" t="s">
        <v>11313</v>
      </c>
      <c r="O49">
        <v>2026</v>
      </c>
      <c r="P49" t="s">
        <v>11324</v>
      </c>
      <c r="Q49" t="s">
        <v>11336</v>
      </c>
      <c r="R49" t="s">
        <v>11401</v>
      </c>
      <c r="S49" t="s">
        <v>37</v>
      </c>
      <c r="T49" t="s">
        <v>16</v>
      </c>
      <c r="U49">
        <v>176</v>
      </c>
      <c r="V49">
        <v>1</v>
      </c>
      <c r="W49" t="s">
        <v>19</v>
      </c>
      <c r="X49" t="s">
        <v>11405</v>
      </c>
    </row>
    <row r="50" spans="1:24" x14ac:dyDescent="0.3">
      <c r="A50" s="1">
        <v>46230</v>
      </c>
      <c r="B50" t="s">
        <v>17329</v>
      </c>
      <c r="C50" t="s">
        <v>17330</v>
      </c>
      <c r="D50" t="s">
        <v>17331</v>
      </c>
      <c r="E50" t="s">
        <v>17</v>
      </c>
      <c r="F50">
        <v>1214</v>
      </c>
      <c r="G50" t="s">
        <v>15</v>
      </c>
      <c r="H50" t="s">
        <v>17332</v>
      </c>
      <c r="I50" t="s">
        <v>11310</v>
      </c>
      <c r="J50">
        <v>2026</v>
      </c>
      <c r="N50" t="s">
        <v>11316</v>
      </c>
      <c r="O50">
        <v>2025</v>
      </c>
      <c r="P50" t="s">
        <v>11324</v>
      </c>
      <c r="Q50" t="s">
        <v>11370</v>
      </c>
      <c r="R50" t="s">
        <v>11401</v>
      </c>
      <c r="S50" t="s">
        <v>18</v>
      </c>
      <c r="T50" t="s">
        <v>16</v>
      </c>
      <c r="U50">
        <v>0</v>
      </c>
      <c r="V50">
        <v>1</v>
      </c>
      <c r="W50" t="s">
        <v>19</v>
      </c>
      <c r="X50" t="s">
        <v>11408</v>
      </c>
    </row>
    <row r="51" spans="1:24" x14ac:dyDescent="0.3">
      <c r="A51" s="1">
        <v>46230</v>
      </c>
      <c r="B51" t="s">
        <v>8626</v>
      </c>
      <c r="C51" t="s">
        <v>8627</v>
      </c>
      <c r="D51" t="s">
        <v>8628</v>
      </c>
      <c r="E51" t="s">
        <v>17</v>
      </c>
      <c r="F51">
        <v>875</v>
      </c>
      <c r="G51" t="s">
        <v>15</v>
      </c>
      <c r="H51" t="s">
        <v>17335</v>
      </c>
      <c r="I51" t="s">
        <v>11310</v>
      </c>
      <c r="J51">
        <v>2026</v>
      </c>
      <c r="K51" t="s">
        <v>14379</v>
      </c>
      <c r="L51" t="s">
        <v>16912</v>
      </c>
      <c r="M51" t="s">
        <v>16913</v>
      </c>
      <c r="N51" t="s">
        <v>11316</v>
      </c>
      <c r="O51">
        <v>2025</v>
      </c>
      <c r="P51" t="s">
        <v>11324</v>
      </c>
      <c r="Q51" t="s">
        <v>11378</v>
      </c>
      <c r="R51" t="s">
        <v>11401</v>
      </c>
      <c r="S51" t="s">
        <v>23</v>
      </c>
      <c r="T51" t="s">
        <v>16</v>
      </c>
      <c r="U51">
        <v>210</v>
      </c>
      <c r="V51">
        <v>1</v>
      </c>
      <c r="W51" t="s">
        <v>19</v>
      </c>
      <c r="X51" t="s">
        <v>11406</v>
      </c>
    </row>
    <row r="52" spans="1:24" x14ac:dyDescent="0.3">
      <c r="A52" s="1">
        <v>46230</v>
      </c>
      <c r="B52" t="s">
        <v>17338</v>
      </c>
      <c r="C52" t="s">
        <v>17339</v>
      </c>
      <c r="D52" t="s">
        <v>17340</v>
      </c>
      <c r="E52" t="s">
        <v>17</v>
      </c>
      <c r="F52">
        <v>7254</v>
      </c>
      <c r="G52" t="s">
        <v>15</v>
      </c>
      <c r="H52" t="s">
        <v>17341</v>
      </c>
      <c r="I52" t="s">
        <v>11310</v>
      </c>
      <c r="J52">
        <v>2026</v>
      </c>
      <c r="N52" t="s">
        <v>11317</v>
      </c>
      <c r="O52">
        <v>2022</v>
      </c>
      <c r="P52" t="s">
        <v>19497</v>
      </c>
      <c r="Q52" t="s">
        <v>11324</v>
      </c>
      <c r="R52" t="s">
        <v>11402</v>
      </c>
      <c r="S52" t="s">
        <v>934</v>
      </c>
      <c r="T52" t="s">
        <v>16</v>
      </c>
      <c r="U52">
        <v>0</v>
      </c>
      <c r="V52">
        <v>1</v>
      </c>
      <c r="W52" t="s">
        <v>19</v>
      </c>
      <c r="X52" t="s">
        <v>11409</v>
      </c>
    </row>
    <row r="53" spans="1:24" x14ac:dyDescent="0.3">
      <c r="A53" s="1">
        <v>46230</v>
      </c>
      <c r="B53" t="s">
        <v>10666</v>
      </c>
      <c r="C53" t="s">
        <v>17344</v>
      </c>
      <c r="D53" t="s">
        <v>17345</v>
      </c>
      <c r="E53" t="s">
        <v>17</v>
      </c>
      <c r="F53">
        <v>610</v>
      </c>
      <c r="G53" t="s">
        <v>15</v>
      </c>
      <c r="H53" t="s">
        <v>17346</v>
      </c>
      <c r="I53" t="s">
        <v>11310</v>
      </c>
      <c r="J53">
        <v>2026</v>
      </c>
      <c r="K53" t="s">
        <v>14188</v>
      </c>
      <c r="L53" t="s">
        <v>16928</v>
      </c>
      <c r="M53" t="s">
        <v>17028</v>
      </c>
      <c r="N53" t="s">
        <v>11316</v>
      </c>
      <c r="O53">
        <v>2025</v>
      </c>
      <c r="P53" t="s">
        <v>11325</v>
      </c>
      <c r="Q53" t="s">
        <v>11358</v>
      </c>
      <c r="R53" t="s">
        <v>11401</v>
      </c>
      <c r="S53" t="s">
        <v>41</v>
      </c>
      <c r="T53" t="s">
        <v>16</v>
      </c>
      <c r="U53">
        <v>0</v>
      </c>
      <c r="V53">
        <v>1</v>
      </c>
      <c r="W53" t="s">
        <v>19</v>
      </c>
      <c r="X53" t="s">
        <v>11406</v>
      </c>
    </row>
    <row r="54" spans="1:24" x14ac:dyDescent="0.3">
      <c r="A54" s="1">
        <v>46230</v>
      </c>
      <c r="B54" t="s">
        <v>17349</v>
      </c>
      <c r="C54" t="s">
        <v>17350</v>
      </c>
      <c r="D54" t="s">
        <v>17351</v>
      </c>
      <c r="E54" t="s">
        <v>17</v>
      </c>
      <c r="F54">
        <v>1834</v>
      </c>
      <c r="G54" t="s">
        <v>15</v>
      </c>
      <c r="H54" t="s">
        <v>17352</v>
      </c>
      <c r="I54" t="s">
        <v>11310</v>
      </c>
      <c r="J54">
        <v>2026</v>
      </c>
      <c r="K54" t="s">
        <v>16583</v>
      </c>
      <c r="L54" t="s">
        <v>15018</v>
      </c>
      <c r="M54" t="s">
        <v>15019</v>
      </c>
      <c r="N54" t="s">
        <v>11316</v>
      </c>
      <c r="O54">
        <v>2025</v>
      </c>
      <c r="P54" t="s">
        <v>11324</v>
      </c>
      <c r="Q54" t="s">
        <v>11378</v>
      </c>
      <c r="R54" t="s">
        <v>11401</v>
      </c>
      <c r="S54" t="s">
        <v>23</v>
      </c>
      <c r="T54" t="s">
        <v>16</v>
      </c>
      <c r="U54">
        <v>50</v>
      </c>
      <c r="V54">
        <v>1</v>
      </c>
      <c r="W54" t="s">
        <v>19</v>
      </c>
      <c r="X54" t="s">
        <v>11408</v>
      </c>
    </row>
    <row r="55" spans="1:24" x14ac:dyDescent="0.3">
      <c r="A55" s="1">
        <v>46230</v>
      </c>
      <c r="B55" t="s">
        <v>7311</v>
      </c>
      <c r="C55" t="s">
        <v>17355</v>
      </c>
      <c r="D55" t="s">
        <v>17356</v>
      </c>
      <c r="E55" t="s">
        <v>17</v>
      </c>
      <c r="F55">
        <v>0</v>
      </c>
      <c r="G55" t="s">
        <v>15</v>
      </c>
      <c r="H55" t="s">
        <v>17357</v>
      </c>
      <c r="I55" t="s">
        <v>11310</v>
      </c>
      <c r="J55">
        <v>2026</v>
      </c>
      <c r="N55" t="s">
        <v>11315</v>
      </c>
      <c r="O55">
        <v>2026</v>
      </c>
      <c r="P55" t="s">
        <v>11324</v>
      </c>
      <c r="Q55" t="s">
        <v>11357</v>
      </c>
      <c r="R55" t="s">
        <v>11401</v>
      </c>
      <c r="S55" t="s">
        <v>23</v>
      </c>
      <c r="T55" t="s">
        <v>16</v>
      </c>
      <c r="U55">
        <v>0</v>
      </c>
      <c r="V55">
        <v>1</v>
      </c>
      <c r="W55" t="s">
        <v>19</v>
      </c>
      <c r="X55" t="s">
        <v>11405</v>
      </c>
    </row>
    <row r="56" spans="1:24" x14ac:dyDescent="0.3">
      <c r="A56" s="1">
        <v>46230</v>
      </c>
      <c r="B56" t="s">
        <v>17360</v>
      </c>
      <c r="C56" t="s">
        <v>17361</v>
      </c>
      <c r="D56" t="s">
        <v>17362</v>
      </c>
      <c r="E56" t="s">
        <v>17</v>
      </c>
      <c r="F56">
        <v>20</v>
      </c>
      <c r="G56" t="s">
        <v>15</v>
      </c>
      <c r="H56" t="s">
        <v>17363</v>
      </c>
      <c r="I56" t="s">
        <v>11310</v>
      </c>
      <c r="J56">
        <v>2026</v>
      </c>
      <c r="K56" t="s">
        <v>14324</v>
      </c>
      <c r="L56" t="s">
        <v>14325</v>
      </c>
      <c r="M56" t="s">
        <v>14187</v>
      </c>
      <c r="N56" t="s">
        <v>11315</v>
      </c>
      <c r="O56">
        <v>2026</v>
      </c>
      <c r="P56" t="s">
        <v>11324</v>
      </c>
      <c r="Q56" t="s">
        <v>11373</v>
      </c>
      <c r="R56" t="s">
        <v>11401</v>
      </c>
      <c r="S56" t="s">
        <v>23</v>
      </c>
      <c r="T56" t="s">
        <v>16</v>
      </c>
      <c r="U56">
        <v>0</v>
      </c>
      <c r="V56">
        <v>1</v>
      </c>
      <c r="W56" t="s">
        <v>19</v>
      </c>
      <c r="X56" t="s">
        <v>11405</v>
      </c>
    </row>
    <row r="57" spans="1:24" x14ac:dyDescent="0.3">
      <c r="A57" s="1">
        <v>46230</v>
      </c>
      <c r="B57" t="s">
        <v>17366</v>
      </c>
      <c r="C57" t="s">
        <v>17367</v>
      </c>
      <c r="D57" t="s">
        <v>17368</v>
      </c>
      <c r="E57" t="s">
        <v>17</v>
      </c>
      <c r="F57">
        <v>118</v>
      </c>
      <c r="G57" t="s">
        <v>15</v>
      </c>
      <c r="H57" t="s">
        <v>17369</v>
      </c>
      <c r="I57" t="s">
        <v>11310</v>
      </c>
      <c r="J57">
        <v>2026</v>
      </c>
      <c r="K57" t="s">
        <v>14324</v>
      </c>
      <c r="L57" t="s">
        <v>14325</v>
      </c>
      <c r="M57" t="s">
        <v>14187</v>
      </c>
      <c r="N57" t="s">
        <v>11320</v>
      </c>
      <c r="O57">
        <v>2025</v>
      </c>
      <c r="P57" t="s">
        <v>11324</v>
      </c>
      <c r="Q57" t="s">
        <v>11374</v>
      </c>
      <c r="R57" t="s">
        <v>11401</v>
      </c>
      <c r="S57" t="s">
        <v>23</v>
      </c>
      <c r="T57" t="s">
        <v>16</v>
      </c>
      <c r="U57">
        <v>49</v>
      </c>
      <c r="V57">
        <v>1</v>
      </c>
      <c r="W57" t="s">
        <v>19</v>
      </c>
      <c r="X57" t="s">
        <v>11404</v>
      </c>
    </row>
    <row r="58" spans="1:24" x14ac:dyDescent="0.3">
      <c r="A58" s="1">
        <v>46230</v>
      </c>
      <c r="B58" t="s">
        <v>227</v>
      </c>
      <c r="C58" t="s">
        <v>228</v>
      </c>
      <c r="D58" t="s">
        <v>229</v>
      </c>
      <c r="E58" t="s">
        <v>17</v>
      </c>
      <c r="F58">
        <v>0</v>
      </c>
      <c r="G58" t="s">
        <v>15</v>
      </c>
      <c r="H58" t="s">
        <v>17372</v>
      </c>
      <c r="I58" t="s">
        <v>11310</v>
      </c>
      <c r="J58">
        <v>2026</v>
      </c>
      <c r="K58" t="s">
        <v>14767</v>
      </c>
      <c r="L58" t="s">
        <v>15112</v>
      </c>
      <c r="M58" t="s">
        <v>17026</v>
      </c>
      <c r="N58" t="s">
        <v>11319</v>
      </c>
      <c r="O58">
        <v>2025</v>
      </c>
      <c r="P58" t="s">
        <v>11327</v>
      </c>
      <c r="Q58" t="s">
        <v>11324</v>
      </c>
      <c r="R58" t="s">
        <v>11402</v>
      </c>
      <c r="S58" t="s">
        <v>230</v>
      </c>
      <c r="T58" t="s">
        <v>16</v>
      </c>
      <c r="U58">
        <v>66</v>
      </c>
      <c r="V58">
        <v>1</v>
      </c>
      <c r="W58" t="s">
        <v>19</v>
      </c>
      <c r="X58" t="s">
        <v>11405</v>
      </c>
    </row>
    <row r="59" spans="1:24" x14ac:dyDescent="0.3">
      <c r="A59" s="1">
        <v>46230</v>
      </c>
      <c r="B59" t="s">
        <v>3457</v>
      </c>
      <c r="C59" t="s">
        <v>3458</v>
      </c>
      <c r="D59" t="s">
        <v>3459</v>
      </c>
      <c r="E59" t="s">
        <v>17</v>
      </c>
      <c r="F59">
        <v>1774</v>
      </c>
      <c r="G59" t="s">
        <v>15</v>
      </c>
      <c r="H59" t="s">
        <v>17374</v>
      </c>
      <c r="I59" t="s">
        <v>11310</v>
      </c>
      <c r="J59">
        <v>2026</v>
      </c>
      <c r="K59" t="s">
        <v>15468</v>
      </c>
      <c r="L59" t="s">
        <v>14386</v>
      </c>
      <c r="M59" t="s">
        <v>16915</v>
      </c>
      <c r="N59" t="s">
        <v>11312</v>
      </c>
      <c r="O59">
        <v>2025</v>
      </c>
      <c r="P59" t="s">
        <v>11325</v>
      </c>
      <c r="Q59" t="s">
        <v>11361</v>
      </c>
      <c r="R59" t="s">
        <v>11401</v>
      </c>
      <c r="S59" t="s">
        <v>41</v>
      </c>
      <c r="T59" t="s">
        <v>16</v>
      </c>
      <c r="U59">
        <v>119</v>
      </c>
      <c r="V59">
        <v>1</v>
      </c>
      <c r="W59" t="s">
        <v>19</v>
      </c>
      <c r="X59" t="s">
        <v>11408</v>
      </c>
    </row>
    <row r="60" spans="1:24" x14ac:dyDescent="0.3">
      <c r="A60" s="1">
        <v>46230</v>
      </c>
      <c r="B60" t="s">
        <v>17377</v>
      </c>
      <c r="C60" t="s">
        <v>17378</v>
      </c>
      <c r="D60" t="s">
        <v>17379</v>
      </c>
      <c r="E60" t="s">
        <v>17</v>
      </c>
      <c r="F60">
        <v>20</v>
      </c>
      <c r="G60" t="s">
        <v>15</v>
      </c>
      <c r="H60" t="s">
        <v>17380</v>
      </c>
      <c r="I60" t="s">
        <v>11310</v>
      </c>
      <c r="J60">
        <v>2026</v>
      </c>
      <c r="K60" t="s">
        <v>14324</v>
      </c>
      <c r="L60" t="s">
        <v>14325</v>
      </c>
      <c r="M60" t="s">
        <v>14187</v>
      </c>
      <c r="N60" t="s">
        <v>11314</v>
      </c>
      <c r="O60">
        <v>2026</v>
      </c>
      <c r="P60" t="s">
        <v>11324</v>
      </c>
      <c r="Q60" t="s">
        <v>11351</v>
      </c>
      <c r="R60" t="s">
        <v>11401</v>
      </c>
      <c r="S60" t="s">
        <v>61</v>
      </c>
      <c r="T60" t="s">
        <v>16</v>
      </c>
      <c r="U60">
        <v>39</v>
      </c>
      <c r="V60">
        <v>1</v>
      </c>
      <c r="W60" t="s">
        <v>19</v>
      </c>
      <c r="X60" t="s">
        <v>11405</v>
      </c>
    </row>
    <row r="61" spans="1:24" x14ac:dyDescent="0.3">
      <c r="A61" s="1">
        <v>46230</v>
      </c>
      <c r="B61" t="s">
        <v>17383</v>
      </c>
      <c r="C61" t="s">
        <v>17384</v>
      </c>
      <c r="D61" t="s">
        <v>17385</v>
      </c>
      <c r="E61" t="s">
        <v>17</v>
      </c>
      <c r="F61">
        <v>22</v>
      </c>
      <c r="G61" t="s">
        <v>15</v>
      </c>
      <c r="H61" t="s">
        <v>17386</v>
      </c>
      <c r="I61" t="s">
        <v>11310</v>
      </c>
      <c r="J61">
        <v>2026</v>
      </c>
      <c r="K61" t="s">
        <v>14379</v>
      </c>
      <c r="L61" t="s">
        <v>16912</v>
      </c>
      <c r="M61" t="s">
        <v>16913</v>
      </c>
      <c r="N61" t="s">
        <v>11319</v>
      </c>
      <c r="O61">
        <v>2025</v>
      </c>
      <c r="P61" t="s">
        <v>11325</v>
      </c>
      <c r="Q61" t="s">
        <v>11346</v>
      </c>
      <c r="R61" t="s">
        <v>11401</v>
      </c>
      <c r="S61" t="s">
        <v>61</v>
      </c>
      <c r="T61" t="s">
        <v>16</v>
      </c>
      <c r="U61">
        <v>129</v>
      </c>
      <c r="V61">
        <v>1</v>
      </c>
      <c r="W61" t="s">
        <v>19</v>
      </c>
      <c r="X61" t="s">
        <v>11405</v>
      </c>
    </row>
    <row r="62" spans="1:24" x14ac:dyDescent="0.3">
      <c r="A62" s="1">
        <v>46230</v>
      </c>
      <c r="B62" t="s">
        <v>17389</v>
      </c>
      <c r="C62" t="s">
        <v>17390</v>
      </c>
      <c r="D62" t="s">
        <v>17391</v>
      </c>
      <c r="F62">
        <v>166</v>
      </c>
      <c r="G62" t="s">
        <v>30</v>
      </c>
      <c r="I62" t="s">
        <v>11310</v>
      </c>
      <c r="J62">
        <v>2026</v>
      </c>
      <c r="N62" t="s">
        <v>11314</v>
      </c>
      <c r="O62">
        <v>2026</v>
      </c>
      <c r="P62" t="s">
        <v>11324</v>
      </c>
      <c r="Q62" t="s">
        <v>11351</v>
      </c>
      <c r="R62" t="s">
        <v>11401</v>
      </c>
      <c r="S62" t="s">
        <v>23</v>
      </c>
      <c r="T62" t="s">
        <v>31</v>
      </c>
      <c r="U62">
        <v>0</v>
      </c>
      <c r="V62">
        <v>1</v>
      </c>
      <c r="W62" t="s">
        <v>33</v>
      </c>
      <c r="X62" t="s">
        <v>11404</v>
      </c>
    </row>
    <row r="63" spans="1:24" x14ac:dyDescent="0.3">
      <c r="A63" s="1">
        <v>46230</v>
      </c>
      <c r="B63" t="s">
        <v>4400</v>
      </c>
      <c r="C63" t="s">
        <v>17394</v>
      </c>
      <c r="D63" t="s">
        <v>17395</v>
      </c>
      <c r="E63" t="s">
        <v>17</v>
      </c>
      <c r="F63">
        <v>0</v>
      </c>
      <c r="G63" t="s">
        <v>15</v>
      </c>
      <c r="H63" t="s">
        <v>17396</v>
      </c>
      <c r="I63" t="s">
        <v>11310</v>
      </c>
      <c r="J63">
        <v>2026</v>
      </c>
      <c r="K63" t="s">
        <v>14324</v>
      </c>
      <c r="L63" t="s">
        <v>14325</v>
      </c>
      <c r="M63" t="s">
        <v>14187</v>
      </c>
      <c r="N63" t="s">
        <v>11313</v>
      </c>
      <c r="O63">
        <v>2026</v>
      </c>
      <c r="P63" t="s">
        <v>11324</v>
      </c>
      <c r="Q63" t="s">
        <v>11336</v>
      </c>
      <c r="R63" t="s">
        <v>11401</v>
      </c>
      <c r="S63" t="s">
        <v>23</v>
      </c>
      <c r="T63" t="s">
        <v>16</v>
      </c>
      <c r="U63">
        <v>0</v>
      </c>
      <c r="V63">
        <v>1</v>
      </c>
      <c r="W63" t="s">
        <v>19</v>
      </c>
      <c r="X63" t="s">
        <v>11405</v>
      </c>
    </row>
    <row r="64" spans="1:24" x14ac:dyDescent="0.3">
      <c r="A64" s="1">
        <v>46230</v>
      </c>
      <c r="B64" t="s">
        <v>17399</v>
      </c>
      <c r="C64" t="s">
        <v>17400</v>
      </c>
      <c r="D64" t="s">
        <v>17401</v>
      </c>
      <c r="E64" t="s">
        <v>17</v>
      </c>
      <c r="F64">
        <v>907</v>
      </c>
      <c r="G64" t="s">
        <v>15</v>
      </c>
      <c r="H64" t="s">
        <v>17402</v>
      </c>
      <c r="I64" t="s">
        <v>11310</v>
      </c>
      <c r="J64">
        <v>2026</v>
      </c>
      <c r="K64" t="s">
        <v>14765</v>
      </c>
      <c r="L64" t="s">
        <v>14766</v>
      </c>
      <c r="M64" t="s">
        <v>16913</v>
      </c>
      <c r="N64" t="s">
        <v>11310</v>
      </c>
      <c r="O64">
        <v>2025</v>
      </c>
      <c r="P64" t="s">
        <v>11325</v>
      </c>
      <c r="Q64" t="s">
        <v>11368</v>
      </c>
      <c r="R64" t="s">
        <v>11401</v>
      </c>
      <c r="S64" t="s">
        <v>129</v>
      </c>
      <c r="T64" t="s">
        <v>16</v>
      </c>
      <c r="U64">
        <v>150</v>
      </c>
      <c r="V64">
        <v>1</v>
      </c>
      <c r="W64" t="s">
        <v>19</v>
      </c>
      <c r="X64" t="s">
        <v>11406</v>
      </c>
    </row>
    <row r="65" spans="1:24" x14ac:dyDescent="0.3">
      <c r="A65" s="1">
        <v>46230</v>
      </c>
      <c r="B65" t="s">
        <v>17405</v>
      </c>
      <c r="C65" t="s">
        <v>17406</v>
      </c>
      <c r="D65" t="s">
        <v>17407</v>
      </c>
      <c r="E65" t="s">
        <v>17</v>
      </c>
      <c r="F65">
        <v>272</v>
      </c>
      <c r="G65" t="s">
        <v>15</v>
      </c>
      <c r="H65" t="s">
        <v>17408</v>
      </c>
      <c r="I65" t="s">
        <v>11310</v>
      </c>
      <c r="J65">
        <v>2026</v>
      </c>
      <c r="K65" t="s">
        <v>14379</v>
      </c>
      <c r="L65" t="s">
        <v>16912</v>
      </c>
      <c r="M65" t="s">
        <v>16913</v>
      </c>
      <c r="N65" t="s">
        <v>11311</v>
      </c>
      <c r="O65">
        <v>2025</v>
      </c>
      <c r="P65" t="s">
        <v>11324</v>
      </c>
      <c r="Q65" t="s">
        <v>11349</v>
      </c>
      <c r="R65" t="s">
        <v>11401</v>
      </c>
      <c r="S65" t="s">
        <v>23</v>
      </c>
      <c r="T65" t="s">
        <v>16</v>
      </c>
      <c r="U65">
        <v>44</v>
      </c>
      <c r="V65">
        <v>1</v>
      </c>
      <c r="W65" t="s">
        <v>19</v>
      </c>
      <c r="X65" t="s">
        <v>11404</v>
      </c>
    </row>
    <row r="66" spans="1:24" x14ac:dyDescent="0.3">
      <c r="A66" s="1">
        <v>46230</v>
      </c>
      <c r="B66" t="s">
        <v>17411</v>
      </c>
      <c r="C66" t="s">
        <v>17412</v>
      </c>
      <c r="D66" t="s">
        <v>17413</v>
      </c>
      <c r="E66" t="s">
        <v>17</v>
      </c>
      <c r="F66">
        <v>0</v>
      </c>
      <c r="G66" t="s">
        <v>15</v>
      </c>
      <c r="H66" t="s">
        <v>17414</v>
      </c>
      <c r="I66" t="s">
        <v>11310</v>
      </c>
      <c r="J66">
        <v>2026</v>
      </c>
      <c r="K66" t="s">
        <v>14324</v>
      </c>
      <c r="L66" t="s">
        <v>14325</v>
      </c>
      <c r="M66" t="s">
        <v>14187</v>
      </c>
      <c r="N66" t="s">
        <v>11318</v>
      </c>
      <c r="O66">
        <v>2025</v>
      </c>
      <c r="P66" t="s">
        <v>11324</v>
      </c>
      <c r="Q66" t="s">
        <v>11375</v>
      </c>
      <c r="R66" t="s">
        <v>11401</v>
      </c>
      <c r="S66" t="s">
        <v>23</v>
      </c>
      <c r="T66" t="s">
        <v>16</v>
      </c>
      <c r="U66">
        <v>0</v>
      </c>
      <c r="V66">
        <v>1</v>
      </c>
      <c r="W66" t="s">
        <v>19</v>
      </c>
      <c r="X66" t="s">
        <v>11405</v>
      </c>
    </row>
    <row r="67" spans="1:24" x14ac:dyDescent="0.3">
      <c r="A67" s="1">
        <v>46230</v>
      </c>
      <c r="B67" t="s">
        <v>4273</v>
      </c>
      <c r="C67" t="s">
        <v>17417</v>
      </c>
      <c r="D67" t="s">
        <v>17418</v>
      </c>
      <c r="E67" t="s">
        <v>17</v>
      </c>
      <c r="F67">
        <v>279</v>
      </c>
      <c r="G67" t="s">
        <v>15</v>
      </c>
      <c r="H67" t="s">
        <v>17419</v>
      </c>
      <c r="I67" t="s">
        <v>11310</v>
      </c>
      <c r="J67">
        <v>2026</v>
      </c>
      <c r="K67" t="s">
        <v>14379</v>
      </c>
      <c r="L67" t="s">
        <v>16912</v>
      </c>
      <c r="M67" t="s">
        <v>16913</v>
      </c>
      <c r="N67" t="s">
        <v>11313</v>
      </c>
      <c r="O67">
        <v>2026</v>
      </c>
      <c r="P67" t="s">
        <v>11324</v>
      </c>
      <c r="Q67" t="s">
        <v>11336</v>
      </c>
      <c r="R67" t="s">
        <v>11401</v>
      </c>
      <c r="S67" t="s">
        <v>23</v>
      </c>
      <c r="T67" t="s">
        <v>16</v>
      </c>
      <c r="U67">
        <v>0</v>
      </c>
      <c r="V67">
        <v>1</v>
      </c>
      <c r="W67" t="s">
        <v>19</v>
      </c>
      <c r="X67" t="s">
        <v>11404</v>
      </c>
    </row>
    <row r="68" spans="1:24" x14ac:dyDescent="0.3">
      <c r="A68" s="1">
        <v>46230</v>
      </c>
      <c r="B68" t="s">
        <v>442</v>
      </c>
      <c r="C68" t="s">
        <v>6323</v>
      </c>
      <c r="D68" t="s">
        <v>17422</v>
      </c>
      <c r="E68" t="s">
        <v>17</v>
      </c>
      <c r="F68">
        <v>0</v>
      </c>
      <c r="G68" t="s">
        <v>15</v>
      </c>
      <c r="H68" t="s">
        <v>17423</v>
      </c>
      <c r="I68" t="s">
        <v>11310</v>
      </c>
      <c r="J68">
        <v>2026</v>
      </c>
      <c r="N68" t="s">
        <v>11312</v>
      </c>
      <c r="O68">
        <v>2025</v>
      </c>
      <c r="P68" t="s">
        <v>19498</v>
      </c>
      <c r="Q68" t="s">
        <v>11324</v>
      </c>
      <c r="R68" t="s">
        <v>11401</v>
      </c>
      <c r="S68" t="s">
        <v>18</v>
      </c>
      <c r="T68" t="s">
        <v>16</v>
      </c>
      <c r="U68">
        <v>0</v>
      </c>
      <c r="V68">
        <v>1</v>
      </c>
      <c r="W68" t="s">
        <v>19</v>
      </c>
      <c r="X68" t="s">
        <v>11405</v>
      </c>
    </row>
    <row r="69" spans="1:24" x14ac:dyDescent="0.3">
      <c r="A69" s="1">
        <v>46230</v>
      </c>
      <c r="B69" t="s">
        <v>17426</v>
      </c>
      <c r="C69" t="s">
        <v>17427</v>
      </c>
      <c r="D69" t="s">
        <v>17428</v>
      </c>
      <c r="E69" t="s">
        <v>17</v>
      </c>
      <c r="F69">
        <v>135</v>
      </c>
      <c r="G69" t="s">
        <v>15</v>
      </c>
      <c r="H69" t="s">
        <v>17429</v>
      </c>
      <c r="I69" t="s">
        <v>11310</v>
      </c>
      <c r="J69">
        <v>2026</v>
      </c>
      <c r="K69" t="s">
        <v>14324</v>
      </c>
      <c r="L69" t="s">
        <v>14325</v>
      </c>
      <c r="M69" t="s">
        <v>14187</v>
      </c>
      <c r="N69" t="s">
        <v>11315</v>
      </c>
      <c r="O69">
        <v>2026</v>
      </c>
      <c r="P69" t="s">
        <v>11324</v>
      </c>
      <c r="Q69" t="s">
        <v>11373</v>
      </c>
      <c r="R69" t="s">
        <v>11401</v>
      </c>
      <c r="S69" t="s">
        <v>61</v>
      </c>
      <c r="T69" t="s">
        <v>16</v>
      </c>
      <c r="U69">
        <v>52</v>
      </c>
      <c r="V69">
        <v>1</v>
      </c>
      <c r="W69" t="s">
        <v>19</v>
      </c>
      <c r="X69" t="s">
        <v>11404</v>
      </c>
    </row>
    <row r="70" spans="1:24" x14ac:dyDescent="0.3">
      <c r="A70" s="1">
        <v>46230</v>
      </c>
      <c r="B70" t="s">
        <v>17432</v>
      </c>
      <c r="C70" t="s">
        <v>17433</v>
      </c>
      <c r="D70" t="s">
        <v>17434</v>
      </c>
      <c r="E70" t="s">
        <v>17</v>
      </c>
      <c r="F70">
        <v>20</v>
      </c>
      <c r="G70" t="s">
        <v>15</v>
      </c>
      <c r="H70" t="s">
        <v>17435</v>
      </c>
      <c r="I70" t="s">
        <v>11310</v>
      </c>
      <c r="J70">
        <v>2026</v>
      </c>
      <c r="K70" t="s">
        <v>14324</v>
      </c>
      <c r="L70" t="s">
        <v>14325</v>
      </c>
      <c r="M70" t="s">
        <v>14187</v>
      </c>
      <c r="N70" t="s">
        <v>11313</v>
      </c>
      <c r="O70">
        <v>2026</v>
      </c>
      <c r="P70" t="s">
        <v>11324</v>
      </c>
      <c r="Q70" t="s">
        <v>11342</v>
      </c>
      <c r="R70" t="s">
        <v>11401</v>
      </c>
      <c r="S70" t="s">
        <v>18</v>
      </c>
      <c r="T70" t="s">
        <v>16</v>
      </c>
      <c r="U70">
        <v>36</v>
      </c>
      <c r="V70">
        <v>1</v>
      </c>
      <c r="W70" t="s">
        <v>19</v>
      </c>
      <c r="X70" t="s">
        <v>11405</v>
      </c>
    </row>
    <row r="71" spans="1:24" x14ac:dyDescent="0.3">
      <c r="A71" s="1">
        <v>46230</v>
      </c>
      <c r="B71" t="s">
        <v>17438</v>
      </c>
      <c r="C71" t="s">
        <v>17439</v>
      </c>
      <c r="D71" t="s">
        <v>17440</v>
      </c>
      <c r="E71" t="s">
        <v>17</v>
      </c>
      <c r="F71">
        <v>2250</v>
      </c>
      <c r="G71" t="s">
        <v>15</v>
      </c>
      <c r="H71" t="s">
        <v>17441</v>
      </c>
      <c r="I71" t="s">
        <v>11310</v>
      </c>
      <c r="J71">
        <v>2026</v>
      </c>
      <c r="K71" t="s">
        <v>14378</v>
      </c>
      <c r="L71" t="s">
        <v>16969</v>
      </c>
      <c r="M71" t="s">
        <v>16913</v>
      </c>
      <c r="N71" t="s">
        <v>11311</v>
      </c>
      <c r="O71">
        <v>2025</v>
      </c>
      <c r="P71" t="s">
        <v>11324</v>
      </c>
      <c r="Q71" t="s">
        <v>11349</v>
      </c>
      <c r="R71" t="s">
        <v>11401</v>
      </c>
      <c r="S71" t="s">
        <v>23</v>
      </c>
      <c r="T71" t="s">
        <v>16</v>
      </c>
      <c r="U71">
        <v>53</v>
      </c>
      <c r="V71">
        <v>1</v>
      </c>
      <c r="W71" t="s">
        <v>19</v>
      </c>
      <c r="X71" t="s">
        <v>11407</v>
      </c>
    </row>
    <row r="72" spans="1:24" x14ac:dyDescent="0.3">
      <c r="A72" s="1">
        <v>46230</v>
      </c>
      <c r="B72" t="s">
        <v>17444</v>
      </c>
      <c r="C72" t="s">
        <v>17445</v>
      </c>
      <c r="D72" t="s">
        <v>17446</v>
      </c>
      <c r="E72" t="s">
        <v>17</v>
      </c>
      <c r="F72">
        <v>788</v>
      </c>
      <c r="G72" t="s">
        <v>15</v>
      </c>
      <c r="H72" t="s">
        <v>17447</v>
      </c>
      <c r="I72" t="s">
        <v>11310</v>
      </c>
      <c r="J72">
        <v>2026</v>
      </c>
      <c r="K72" t="s">
        <v>14188</v>
      </c>
      <c r="L72" t="s">
        <v>16928</v>
      </c>
      <c r="M72" t="s">
        <v>17028</v>
      </c>
      <c r="N72" t="s">
        <v>11318</v>
      </c>
      <c r="O72">
        <v>2025</v>
      </c>
      <c r="P72" t="s">
        <v>11325</v>
      </c>
      <c r="Q72" t="s">
        <v>11368</v>
      </c>
      <c r="R72" t="s">
        <v>11401</v>
      </c>
      <c r="S72" t="s">
        <v>41</v>
      </c>
      <c r="T72" t="s">
        <v>16</v>
      </c>
      <c r="U72">
        <v>85</v>
      </c>
      <c r="V72">
        <v>1</v>
      </c>
      <c r="W72" t="s">
        <v>19</v>
      </c>
      <c r="X72" t="s">
        <v>11406</v>
      </c>
    </row>
    <row r="73" spans="1:24" x14ac:dyDescent="0.3">
      <c r="A73" s="1">
        <v>46230</v>
      </c>
      <c r="B73" t="s">
        <v>17450</v>
      </c>
      <c r="C73" t="s">
        <v>17451</v>
      </c>
      <c r="D73" t="s">
        <v>17452</v>
      </c>
      <c r="E73" t="s">
        <v>17</v>
      </c>
      <c r="F73">
        <v>1291</v>
      </c>
      <c r="G73" t="s">
        <v>15</v>
      </c>
      <c r="H73" t="s">
        <v>17453</v>
      </c>
      <c r="I73" t="s">
        <v>11310</v>
      </c>
      <c r="J73">
        <v>2026</v>
      </c>
      <c r="K73" t="s">
        <v>15080</v>
      </c>
      <c r="L73" t="s">
        <v>16912</v>
      </c>
      <c r="M73" t="s">
        <v>16913</v>
      </c>
      <c r="N73" t="s">
        <v>11315</v>
      </c>
      <c r="O73">
        <v>2026</v>
      </c>
      <c r="P73" t="s">
        <v>11325</v>
      </c>
      <c r="Q73" t="s">
        <v>11355</v>
      </c>
      <c r="R73" t="s">
        <v>11401</v>
      </c>
      <c r="S73" t="s">
        <v>37</v>
      </c>
      <c r="T73" t="s">
        <v>16</v>
      </c>
      <c r="U73">
        <v>0</v>
      </c>
      <c r="V73">
        <v>1</v>
      </c>
      <c r="W73" t="s">
        <v>19</v>
      </c>
      <c r="X73" t="s">
        <v>11408</v>
      </c>
    </row>
    <row r="74" spans="1:24" x14ac:dyDescent="0.3">
      <c r="A74" s="1">
        <v>46230</v>
      </c>
      <c r="B74" t="s">
        <v>7728</v>
      </c>
      <c r="C74" t="s">
        <v>17456</v>
      </c>
      <c r="D74" t="s">
        <v>17457</v>
      </c>
      <c r="E74" t="s">
        <v>17</v>
      </c>
      <c r="F74">
        <v>2035</v>
      </c>
      <c r="G74" t="s">
        <v>15</v>
      </c>
      <c r="H74" t="s">
        <v>17458</v>
      </c>
      <c r="I74" t="s">
        <v>11310</v>
      </c>
      <c r="J74">
        <v>2026</v>
      </c>
      <c r="K74" t="s">
        <v>15080</v>
      </c>
      <c r="L74" t="s">
        <v>16912</v>
      </c>
      <c r="M74" t="s">
        <v>16913</v>
      </c>
      <c r="N74" t="s">
        <v>11312</v>
      </c>
      <c r="O74">
        <v>2025</v>
      </c>
      <c r="P74" t="s">
        <v>11324</v>
      </c>
      <c r="Q74" t="s">
        <v>11361</v>
      </c>
      <c r="R74" t="s">
        <v>11401</v>
      </c>
      <c r="S74" t="s">
        <v>23</v>
      </c>
      <c r="T74" t="s">
        <v>16</v>
      </c>
      <c r="U74">
        <v>0</v>
      </c>
      <c r="V74">
        <v>1</v>
      </c>
      <c r="W74" t="s">
        <v>19</v>
      </c>
      <c r="X74" t="s">
        <v>11407</v>
      </c>
    </row>
    <row r="75" spans="1:24" x14ac:dyDescent="0.3">
      <c r="A75" s="1">
        <v>46230</v>
      </c>
      <c r="B75" t="s">
        <v>17461</v>
      </c>
      <c r="C75" t="s">
        <v>17462</v>
      </c>
      <c r="D75" t="s">
        <v>17463</v>
      </c>
      <c r="E75" t="s">
        <v>17</v>
      </c>
      <c r="F75">
        <v>656</v>
      </c>
      <c r="G75" t="s">
        <v>15</v>
      </c>
      <c r="H75" t="s">
        <v>17464</v>
      </c>
      <c r="I75" t="s">
        <v>11310</v>
      </c>
      <c r="J75">
        <v>2026</v>
      </c>
      <c r="K75" t="s">
        <v>14379</v>
      </c>
      <c r="L75" t="s">
        <v>16912</v>
      </c>
      <c r="M75" t="s">
        <v>16913</v>
      </c>
      <c r="N75" t="s">
        <v>11315</v>
      </c>
      <c r="O75">
        <v>2026</v>
      </c>
      <c r="P75" t="s">
        <v>11324</v>
      </c>
      <c r="Q75" t="s">
        <v>11373</v>
      </c>
      <c r="R75" t="s">
        <v>11401</v>
      </c>
      <c r="S75" t="s">
        <v>23</v>
      </c>
      <c r="T75" t="s">
        <v>16</v>
      </c>
      <c r="U75">
        <v>108</v>
      </c>
      <c r="V75">
        <v>1</v>
      </c>
      <c r="W75" t="s">
        <v>19</v>
      </c>
      <c r="X75" t="s">
        <v>11406</v>
      </c>
    </row>
    <row r="76" spans="1:24" x14ac:dyDescent="0.3">
      <c r="A76" s="1">
        <v>46230</v>
      </c>
      <c r="B76" t="s">
        <v>3829</v>
      </c>
      <c r="C76" t="s">
        <v>17467</v>
      </c>
      <c r="D76" t="s">
        <v>17468</v>
      </c>
      <c r="E76" t="s">
        <v>17</v>
      </c>
      <c r="F76">
        <v>21</v>
      </c>
      <c r="G76" t="s">
        <v>15</v>
      </c>
      <c r="H76" t="s">
        <v>17469</v>
      </c>
      <c r="I76" t="s">
        <v>11310</v>
      </c>
      <c r="J76">
        <v>2026</v>
      </c>
      <c r="K76" t="s">
        <v>15080</v>
      </c>
      <c r="L76" t="s">
        <v>16912</v>
      </c>
      <c r="M76" t="s">
        <v>16913</v>
      </c>
      <c r="N76" t="s">
        <v>11321</v>
      </c>
      <c r="O76">
        <v>2026</v>
      </c>
      <c r="P76" t="s">
        <v>11325</v>
      </c>
      <c r="Q76" t="s">
        <v>11377</v>
      </c>
      <c r="R76" t="s">
        <v>11401</v>
      </c>
      <c r="S76" t="s">
        <v>41</v>
      </c>
      <c r="T76" t="s">
        <v>16</v>
      </c>
      <c r="U76">
        <v>0</v>
      </c>
      <c r="V76">
        <v>1</v>
      </c>
      <c r="W76" t="s">
        <v>19</v>
      </c>
      <c r="X76" t="s">
        <v>11405</v>
      </c>
    </row>
    <row r="77" spans="1:24" x14ac:dyDescent="0.3">
      <c r="A77" s="1">
        <v>46229</v>
      </c>
      <c r="B77" t="s">
        <v>17472</v>
      </c>
      <c r="C77" t="s">
        <v>17473</v>
      </c>
      <c r="D77" t="s">
        <v>17474</v>
      </c>
      <c r="E77" t="s">
        <v>17</v>
      </c>
      <c r="F77">
        <v>642</v>
      </c>
      <c r="G77" t="s">
        <v>15</v>
      </c>
      <c r="H77" t="s">
        <v>17475</v>
      </c>
      <c r="I77" t="s">
        <v>11310</v>
      </c>
      <c r="J77">
        <v>2026</v>
      </c>
      <c r="K77" t="s">
        <v>14324</v>
      </c>
      <c r="L77" t="s">
        <v>14325</v>
      </c>
      <c r="M77" t="s">
        <v>14187</v>
      </c>
      <c r="N77" t="s">
        <v>11312</v>
      </c>
      <c r="O77">
        <v>2025</v>
      </c>
      <c r="P77" t="s">
        <v>11324</v>
      </c>
      <c r="Q77" t="s">
        <v>11350</v>
      </c>
      <c r="R77" t="s">
        <v>11401</v>
      </c>
      <c r="S77" t="s">
        <v>61</v>
      </c>
      <c r="T77" t="s">
        <v>16</v>
      </c>
      <c r="U77">
        <v>36</v>
      </c>
      <c r="V77">
        <v>1</v>
      </c>
      <c r="W77" t="s">
        <v>19</v>
      </c>
      <c r="X77" t="s">
        <v>11406</v>
      </c>
    </row>
    <row r="78" spans="1:24" x14ac:dyDescent="0.3">
      <c r="A78" s="1">
        <v>46229</v>
      </c>
      <c r="B78" t="s">
        <v>8692</v>
      </c>
      <c r="C78" t="s">
        <v>17478</v>
      </c>
      <c r="D78" t="s">
        <v>17479</v>
      </c>
      <c r="E78" t="s">
        <v>17</v>
      </c>
      <c r="F78">
        <v>988</v>
      </c>
      <c r="G78" t="s">
        <v>15</v>
      </c>
      <c r="H78" t="s">
        <v>17480</v>
      </c>
      <c r="I78" t="s">
        <v>11310</v>
      </c>
      <c r="J78">
        <v>2026</v>
      </c>
      <c r="K78" t="s">
        <v>14324</v>
      </c>
      <c r="L78" t="s">
        <v>14325</v>
      </c>
      <c r="M78" t="s">
        <v>14187</v>
      </c>
      <c r="N78" t="s">
        <v>11319</v>
      </c>
      <c r="O78">
        <v>2025</v>
      </c>
      <c r="P78" t="s">
        <v>11324</v>
      </c>
      <c r="Q78" t="s">
        <v>11371</v>
      </c>
      <c r="R78" t="s">
        <v>11401</v>
      </c>
      <c r="S78" t="s">
        <v>23</v>
      </c>
      <c r="T78" t="s">
        <v>16</v>
      </c>
      <c r="U78">
        <v>0</v>
      </c>
      <c r="V78">
        <v>1</v>
      </c>
      <c r="W78" t="s">
        <v>19</v>
      </c>
      <c r="X78" t="s">
        <v>11406</v>
      </c>
    </row>
    <row r="79" spans="1:24" x14ac:dyDescent="0.3">
      <c r="A79" s="1">
        <v>46229</v>
      </c>
      <c r="B79" t="s">
        <v>17483</v>
      </c>
      <c r="C79" t="s">
        <v>17484</v>
      </c>
      <c r="D79" t="s">
        <v>17485</v>
      </c>
      <c r="E79" t="s">
        <v>17</v>
      </c>
      <c r="F79">
        <v>3069</v>
      </c>
      <c r="G79" t="s">
        <v>15</v>
      </c>
      <c r="H79" t="s">
        <v>17486</v>
      </c>
      <c r="I79" t="s">
        <v>11310</v>
      </c>
      <c r="J79">
        <v>2026</v>
      </c>
      <c r="K79" t="s">
        <v>14379</v>
      </c>
      <c r="L79" t="s">
        <v>16912</v>
      </c>
      <c r="M79" t="s">
        <v>16913</v>
      </c>
      <c r="N79" t="s">
        <v>11312</v>
      </c>
      <c r="O79">
        <v>2025</v>
      </c>
      <c r="P79" t="s">
        <v>11324</v>
      </c>
      <c r="Q79" t="s">
        <v>11350</v>
      </c>
      <c r="R79" t="s">
        <v>11401</v>
      </c>
      <c r="S79" t="s">
        <v>23</v>
      </c>
      <c r="T79" t="s">
        <v>16</v>
      </c>
      <c r="U79">
        <v>116</v>
      </c>
      <c r="V79">
        <v>1</v>
      </c>
      <c r="W79" t="s">
        <v>19</v>
      </c>
      <c r="X79" t="s">
        <v>11411</v>
      </c>
    </row>
    <row r="80" spans="1:24" x14ac:dyDescent="0.3">
      <c r="A80" s="1">
        <v>46229</v>
      </c>
      <c r="B80" t="s">
        <v>17489</v>
      </c>
      <c r="C80" t="s">
        <v>17490</v>
      </c>
      <c r="D80" t="s">
        <v>17491</v>
      </c>
      <c r="E80" t="s">
        <v>17</v>
      </c>
      <c r="F80">
        <v>721</v>
      </c>
      <c r="G80" t="s">
        <v>15</v>
      </c>
      <c r="H80" t="s">
        <v>17492</v>
      </c>
      <c r="I80" t="s">
        <v>11310</v>
      </c>
      <c r="J80">
        <v>2026</v>
      </c>
      <c r="K80" t="s">
        <v>14324</v>
      </c>
      <c r="L80" t="s">
        <v>14325</v>
      </c>
      <c r="M80" t="s">
        <v>14187</v>
      </c>
      <c r="N80" t="s">
        <v>11311</v>
      </c>
      <c r="O80">
        <v>2025</v>
      </c>
      <c r="P80" t="s">
        <v>11324</v>
      </c>
      <c r="Q80" t="s">
        <v>11349</v>
      </c>
      <c r="R80" t="s">
        <v>11401</v>
      </c>
      <c r="S80" t="s">
        <v>18</v>
      </c>
      <c r="T80" t="s">
        <v>288</v>
      </c>
      <c r="U80">
        <v>0</v>
      </c>
      <c r="V80">
        <v>1</v>
      </c>
      <c r="W80" t="s">
        <v>19</v>
      </c>
      <c r="X80" t="s">
        <v>11406</v>
      </c>
    </row>
    <row r="81" spans="1:24" x14ac:dyDescent="0.3">
      <c r="A81" s="1">
        <v>46229</v>
      </c>
      <c r="B81" t="s">
        <v>17495</v>
      </c>
      <c r="C81" t="s">
        <v>17496</v>
      </c>
      <c r="D81" t="s">
        <v>17497</v>
      </c>
      <c r="E81" t="s">
        <v>17</v>
      </c>
      <c r="F81">
        <v>848</v>
      </c>
      <c r="G81" t="s">
        <v>15</v>
      </c>
      <c r="H81" t="s">
        <v>17498</v>
      </c>
      <c r="I81" t="s">
        <v>11310</v>
      </c>
      <c r="J81">
        <v>2026</v>
      </c>
      <c r="K81" t="s">
        <v>14768</v>
      </c>
      <c r="L81" t="s">
        <v>14801</v>
      </c>
      <c r="M81" t="s">
        <v>15019</v>
      </c>
      <c r="N81" t="s">
        <v>11315</v>
      </c>
      <c r="O81">
        <v>2026</v>
      </c>
      <c r="P81" t="s">
        <v>11325</v>
      </c>
      <c r="Q81" t="s">
        <v>11357</v>
      </c>
      <c r="R81" t="s">
        <v>11401</v>
      </c>
      <c r="S81" t="s">
        <v>41</v>
      </c>
      <c r="T81" t="s">
        <v>16</v>
      </c>
      <c r="U81">
        <v>0</v>
      </c>
      <c r="V81">
        <v>1</v>
      </c>
      <c r="W81" t="s">
        <v>19</v>
      </c>
      <c r="X81" t="s">
        <v>11406</v>
      </c>
    </row>
    <row r="82" spans="1:24" x14ac:dyDescent="0.3">
      <c r="A82" s="1">
        <v>46229</v>
      </c>
      <c r="B82" t="s">
        <v>17501</v>
      </c>
      <c r="C82" t="s">
        <v>17502</v>
      </c>
      <c r="D82" t="s">
        <v>17503</v>
      </c>
      <c r="E82" t="s">
        <v>17</v>
      </c>
      <c r="F82">
        <v>583</v>
      </c>
      <c r="G82" t="s">
        <v>15</v>
      </c>
      <c r="H82" t="s">
        <v>17504</v>
      </c>
      <c r="I82" t="s">
        <v>11310</v>
      </c>
      <c r="J82">
        <v>2026</v>
      </c>
      <c r="K82" t="s">
        <v>14283</v>
      </c>
      <c r="L82" t="s">
        <v>14801</v>
      </c>
      <c r="M82" t="s">
        <v>15019</v>
      </c>
      <c r="N82" t="s">
        <v>11318</v>
      </c>
      <c r="O82">
        <v>2025</v>
      </c>
      <c r="P82" t="s">
        <v>11325</v>
      </c>
      <c r="Q82" t="s">
        <v>11368</v>
      </c>
      <c r="R82" t="s">
        <v>11401</v>
      </c>
      <c r="S82" t="s">
        <v>360</v>
      </c>
      <c r="T82" t="s">
        <v>16</v>
      </c>
      <c r="U82">
        <v>0</v>
      </c>
      <c r="V82">
        <v>1</v>
      </c>
      <c r="W82" t="s">
        <v>19</v>
      </c>
      <c r="X82" t="s">
        <v>11406</v>
      </c>
    </row>
    <row r="83" spans="1:24" x14ac:dyDescent="0.3">
      <c r="A83" s="1">
        <v>46229</v>
      </c>
      <c r="B83" t="s">
        <v>17507</v>
      </c>
      <c r="C83" t="s">
        <v>17508</v>
      </c>
      <c r="D83" t="s">
        <v>17509</v>
      </c>
      <c r="E83" t="s">
        <v>17</v>
      </c>
      <c r="F83">
        <v>1124</v>
      </c>
      <c r="G83" t="s">
        <v>15</v>
      </c>
      <c r="H83" t="s">
        <v>17510</v>
      </c>
      <c r="I83" t="s">
        <v>11310</v>
      </c>
      <c r="J83">
        <v>2026</v>
      </c>
      <c r="K83" t="s">
        <v>14324</v>
      </c>
      <c r="L83" t="s">
        <v>14325</v>
      </c>
      <c r="M83" t="s">
        <v>14187</v>
      </c>
      <c r="N83" t="s">
        <v>11311</v>
      </c>
      <c r="O83">
        <v>2025</v>
      </c>
      <c r="P83" t="s">
        <v>11324</v>
      </c>
      <c r="Q83" t="s">
        <v>11356</v>
      </c>
      <c r="R83" t="s">
        <v>11401</v>
      </c>
      <c r="S83" t="s">
        <v>37</v>
      </c>
      <c r="T83" t="s">
        <v>16</v>
      </c>
      <c r="U83">
        <v>45</v>
      </c>
      <c r="V83">
        <v>1</v>
      </c>
      <c r="W83" t="s">
        <v>19</v>
      </c>
      <c r="X83" t="s">
        <v>11408</v>
      </c>
    </row>
    <row r="84" spans="1:24" x14ac:dyDescent="0.3">
      <c r="A84" s="1">
        <v>46229</v>
      </c>
      <c r="B84" t="s">
        <v>2773</v>
      </c>
      <c r="C84" t="s">
        <v>17513</v>
      </c>
      <c r="D84" t="s">
        <v>17514</v>
      </c>
      <c r="E84" t="s">
        <v>17</v>
      </c>
      <c r="F84">
        <v>338</v>
      </c>
      <c r="G84" t="s">
        <v>15</v>
      </c>
      <c r="H84" t="s">
        <v>17515</v>
      </c>
      <c r="I84" t="s">
        <v>11310</v>
      </c>
      <c r="J84">
        <v>2026</v>
      </c>
      <c r="K84" t="s">
        <v>14379</v>
      </c>
      <c r="L84" t="s">
        <v>16912</v>
      </c>
      <c r="M84" t="s">
        <v>16913</v>
      </c>
      <c r="N84" t="s">
        <v>11314</v>
      </c>
      <c r="O84">
        <v>2026</v>
      </c>
      <c r="P84" t="s">
        <v>11324</v>
      </c>
      <c r="Q84" t="s">
        <v>11351</v>
      </c>
      <c r="R84" t="s">
        <v>11401</v>
      </c>
      <c r="S84" t="s">
        <v>23</v>
      </c>
      <c r="T84" t="s">
        <v>16</v>
      </c>
      <c r="U84">
        <v>0</v>
      </c>
      <c r="V84">
        <v>1</v>
      </c>
      <c r="W84" t="s">
        <v>19</v>
      </c>
      <c r="X84" t="s">
        <v>11404</v>
      </c>
    </row>
    <row r="85" spans="1:24" x14ac:dyDescent="0.3">
      <c r="A85" s="1">
        <v>46227</v>
      </c>
      <c r="B85" t="s">
        <v>12</v>
      </c>
      <c r="C85" t="s">
        <v>13</v>
      </c>
      <c r="D85" t="s">
        <v>14</v>
      </c>
      <c r="E85" t="s">
        <v>17</v>
      </c>
      <c r="F85">
        <v>319</v>
      </c>
      <c r="G85" t="s">
        <v>15</v>
      </c>
      <c r="H85" t="s">
        <v>17518</v>
      </c>
      <c r="I85" t="s">
        <v>11310</v>
      </c>
      <c r="J85">
        <v>2026</v>
      </c>
      <c r="K85" t="s">
        <v>14324</v>
      </c>
      <c r="L85" t="s">
        <v>14325</v>
      </c>
      <c r="M85" t="s">
        <v>14187</v>
      </c>
      <c r="N85" t="s">
        <v>11311</v>
      </c>
      <c r="O85">
        <v>2025</v>
      </c>
      <c r="P85" t="s">
        <v>11324</v>
      </c>
      <c r="Q85" t="s">
        <v>11349</v>
      </c>
      <c r="R85" t="s">
        <v>11401</v>
      </c>
      <c r="S85" t="s">
        <v>18</v>
      </c>
      <c r="T85" t="s">
        <v>16</v>
      </c>
      <c r="U85">
        <v>0</v>
      </c>
      <c r="V85">
        <v>1</v>
      </c>
      <c r="W85" t="s">
        <v>19</v>
      </c>
      <c r="X85" t="s">
        <v>11404</v>
      </c>
    </row>
    <row r="86" spans="1:24" x14ac:dyDescent="0.3">
      <c r="A86" s="1">
        <v>46227</v>
      </c>
      <c r="B86" t="s">
        <v>20</v>
      </c>
      <c r="C86" t="s">
        <v>21</v>
      </c>
      <c r="D86" t="s">
        <v>22</v>
      </c>
      <c r="E86" t="s">
        <v>17</v>
      </c>
      <c r="F86">
        <v>447</v>
      </c>
      <c r="G86" t="s">
        <v>15</v>
      </c>
      <c r="H86" t="s">
        <v>17519</v>
      </c>
      <c r="I86" t="s">
        <v>11310</v>
      </c>
      <c r="J86">
        <v>2026</v>
      </c>
      <c r="K86" t="s">
        <v>14344</v>
      </c>
      <c r="L86" t="s">
        <v>16911</v>
      </c>
      <c r="M86" t="s">
        <v>17027</v>
      </c>
      <c r="N86" t="s">
        <v>11312</v>
      </c>
      <c r="O86">
        <v>2025</v>
      </c>
      <c r="P86" t="s">
        <v>11324</v>
      </c>
      <c r="Q86" t="s">
        <v>11350</v>
      </c>
      <c r="R86" t="s">
        <v>11401</v>
      </c>
      <c r="S86" t="s">
        <v>23</v>
      </c>
      <c r="T86" t="s">
        <v>16</v>
      </c>
      <c r="U86">
        <v>41</v>
      </c>
      <c r="V86">
        <v>1</v>
      </c>
      <c r="W86" t="s">
        <v>19</v>
      </c>
      <c r="X86" t="s">
        <v>11404</v>
      </c>
    </row>
    <row r="87" spans="1:24" x14ac:dyDescent="0.3">
      <c r="A87" s="1">
        <v>46227</v>
      </c>
      <c r="B87" t="s">
        <v>24</v>
      </c>
      <c r="C87" t="s">
        <v>25</v>
      </c>
      <c r="D87" t="s">
        <v>26</v>
      </c>
      <c r="E87" t="s">
        <v>17</v>
      </c>
      <c r="F87">
        <v>50</v>
      </c>
      <c r="G87" t="s">
        <v>15</v>
      </c>
      <c r="H87" t="s">
        <v>17520</v>
      </c>
      <c r="I87" t="s">
        <v>11310</v>
      </c>
      <c r="J87">
        <v>2026</v>
      </c>
      <c r="K87" t="s">
        <v>14324</v>
      </c>
      <c r="L87" t="s">
        <v>14325</v>
      </c>
      <c r="M87" t="s">
        <v>14187</v>
      </c>
      <c r="N87" t="s">
        <v>11313</v>
      </c>
      <c r="O87">
        <v>2026</v>
      </c>
      <c r="P87" t="s">
        <v>11324</v>
      </c>
      <c r="Q87" t="s">
        <v>11342</v>
      </c>
      <c r="R87" t="s">
        <v>11401</v>
      </c>
      <c r="S87" t="s">
        <v>18</v>
      </c>
      <c r="T87" t="s">
        <v>16</v>
      </c>
      <c r="U87">
        <v>0</v>
      </c>
      <c r="V87">
        <v>1</v>
      </c>
      <c r="W87" t="s">
        <v>19</v>
      </c>
      <c r="X87" t="s">
        <v>11404</v>
      </c>
    </row>
    <row r="88" spans="1:24" x14ac:dyDescent="0.3">
      <c r="A88" s="1">
        <v>46227</v>
      </c>
      <c r="B88" t="s">
        <v>27</v>
      </c>
      <c r="C88" t="s">
        <v>28</v>
      </c>
      <c r="D88" t="s">
        <v>29</v>
      </c>
      <c r="F88">
        <v>0</v>
      </c>
      <c r="G88" t="s">
        <v>30</v>
      </c>
      <c r="I88" t="s">
        <v>11310</v>
      </c>
      <c r="J88">
        <v>2026</v>
      </c>
      <c r="K88" t="s">
        <v>16832</v>
      </c>
      <c r="L88" t="s">
        <v>16911</v>
      </c>
      <c r="M88" t="s">
        <v>17027</v>
      </c>
      <c r="N88" t="s">
        <v>11313</v>
      </c>
      <c r="O88">
        <v>2026</v>
      </c>
      <c r="P88" t="s">
        <v>11324</v>
      </c>
      <c r="Q88" t="s">
        <v>11342</v>
      </c>
      <c r="R88" t="s">
        <v>11401</v>
      </c>
      <c r="S88" t="s">
        <v>32</v>
      </c>
      <c r="T88" t="s">
        <v>31</v>
      </c>
      <c r="U88">
        <v>46</v>
      </c>
      <c r="V88">
        <v>1</v>
      </c>
      <c r="W88" t="s">
        <v>33</v>
      </c>
      <c r="X88" t="s">
        <v>11405</v>
      </c>
    </row>
    <row r="89" spans="1:24" x14ac:dyDescent="0.3">
      <c r="A89" s="1">
        <v>46227</v>
      </c>
      <c r="B89" t="s">
        <v>34</v>
      </c>
      <c r="C89" t="s">
        <v>35</v>
      </c>
      <c r="D89" t="s">
        <v>36</v>
      </c>
      <c r="E89" t="s">
        <v>17</v>
      </c>
      <c r="F89">
        <v>307</v>
      </c>
      <c r="G89" t="s">
        <v>15</v>
      </c>
      <c r="I89" t="s">
        <v>11310</v>
      </c>
      <c r="J89">
        <v>2026</v>
      </c>
      <c r="K89" t="s">
        <v>14379</v>
      </c>
      <c r="L89" t="s">
        <v>16912</v>
      </c>
      <c r="M89" t="s">
        <v>16913</v>
      </c>
      <c r="N89" t="s">
        <v>11314</v>
      </c>
      <c r="O89">
        <v>2026</v>
      </c>
      <c r="P89" t="s">
        <v>11324</v>
      </c>
      <c r="Q89" t="s">
        <v>11351</v>
      </c>
      <c r="R89" t="s">
        <v>11401</v>
      </c>
      <c r="S89" t="s">
        <v>37</v>
      </c>
      <c r="T89" t="s">
        <v>31</v>
      </c>
      <c r="U89">
        <v>0</v>
      </c>
      <c r="V89">
        <v>1</v>
      </c>
      <c r="W89" t="s">
        <v>19</v>
      </c>
      <c r="X89" t="s">
        <v>11404</v>
      </c>
    </row>
    <row r="90" spans="1:24" x14ac:dyDescent="0.3">
      <c r="A90" s="1">
        <v>46227</v>
      </c>
      <c r="B90" t="s">
        <v>38</v>
      </c>
      <c r="C90" t="s">
        <v>39</v>
      </c>
      <c r="D90" t="s">
        <v>40</v>
      </c>
      <c r="E90" t="s">
        <v>17</v>
      </c>
      <c r="F90">
        <v>0</v>
      </c>
      <c r="G90" t="s">
        <v>15</v>
      </c>
      <c r="H90" t="s">
        <v>17521</v>
      </c>
      <c r="I90" t="s">
        <v>11310</v>
      </c>
      <c r="J90">
        <v>2026</v>
      </c>
      <c r="K90" t="s">
        <v>14238</v>
      </c>
      <c r="L90" t="s">
        <v>16914</v>
      </c>
      <c r="M90" t="s">
        <v>14847</v>
      </c>
      <c r="N90" t="s">
        <v>11310</v>
      </c>
      <c r="O90">
        <v>2025</v>
      </c>
      <c r="P90" t="s">
        <v>11325</v>
      </c>
      <c r="Q90" t="s">
        <v>11352</v>
      </c>
      <c r="R90" t="s">
        <v>11401</v>
      </c>
      <c r="S90" t="s">
        <v>41</v>
      </c>
      <c r="T90" t="s">
        <v>16</v>
      </c>
      <c r="U90">
        <v>168</v>
      </c>
      <c r="V90">
        <v>1</v>
      </c>
      <c r="W90" t="s">
        <v>19</v>
      </c>
      <c r="X90" t="s">
        <v>11405</v>
      </c>
    </row>
    <row r="91" spans="1:24" x14ac:dyDescent="0.3">
      <c r="A91" s="1">
        <v>46227</v>
      </c>
      <c r="B91" t="s">
        <v>42</v>
      </c>
      <c r="C91" t="s">
        <v>43</v>
      </c>
      <c r="D91" t="s">
        <v>44</v>
      </c>
      <c r="E91" t="s">
        <v>17</v>
      </c>
      <c r="F91">
        <v>526</v>
      </c>
      <c r="G91" t="s">
        <v>15</v>
      </c>
      <c r="H91" t="s">
        <v>17522</v>
      </c>
      <c r="I91" t="s">
        <v>11310</v>
      </c>
      <c r="J91">
        <v>2026</v>
      </c>
      <c r="K91" t="s">
        <v>14188</v>
      </c>
      <c r="L91" t="s">
        <v>16928</v>
      </c>
      <c r="M91" t="s">
        <v>17028</v>
      </c>
      <c r="N91" t="s">
        <v>11310</v>
      </c>
      <c r="O91">
        <v>2025</v>
      </c>
      <c r="P91" t="s">
        <v>11325</v>
      </c>
      <c r="Q91" t="s">
        <v>11353</v>
      </c>
      <c r="R91" t="s">
        <v>11401</v>
      </c>
      <c r="S91" t="s">
        <v>45</v>
      </c>
      <c r="T91" t="s">
        <v>16</v>
      </c>
      <c r="U91">
        <v>94</v>
      </c>
      <c r="V91">
        <v>1</v>
      </c>
      <c r="W91" t="s">
        <v>19</v>
      </c>
      <c r="X91" t="s">
        <v>11406</v>
      </c>
    </row>
    <row r="92" spans="1:24" x14ac:dyDescent="0.3">
      <c r="A92" s="1">
        <v>46227</v>
      </c>
      <c r="B92" t="s">
        <v>46</v>
      </c>
      <c r="C92" t="s">
        <v>47</v>
      </c>
      <c r="D92" t="s">
        <v>48</v>
      </c>
      <c r="E92" t="s">
        <v>17</v>
      </c>
      <c r="F92">
        <v>2104</v>
      </c>
      <c r="G92" t="s">
        <v>15</v>
      </c>
      <c r="H92" t="s">
        <v>17523</v>
      </c>
      <c r="I92" t="s">
        <v>11310</v>
      </c>
      <c r="J92">
        <v>2026</v>
      </c>
      <c r="K92" t="s">
        <v>15080</v>
      </c>
      <c r="L92" t="s">
        <v>16912</v>
      </c>
      <c r="M92" t="s">
        <v>16913</v>
      </c>
      <c r="N92" t="s">
        <v>11314</v>
      </c>
      <c r="O92">
        <v>2026</v>
      </c>
      <c r="P92" t="s">
        <v>11324</v>
      </c>
      <c r="Q92" t="s">
        <v>11351</v>
      </c>
      <c r="R92" t="s">
        <v>11401</v>
      </c>
      <c r="S92" t="s">
        <v>18</v>
      </c>
      <c r="T92" t="s">
        <v>16</v>
      </c>
      <c r="U92">
        <v>0</v>
      </c>
      <c r="V92">
        <v>1</v>
      </c>
      <c r="W92" t="s">
        <v>19</v>
      </c>
      <c r="X92" t="s">
        <v>11407</v>
      </c>
    </row>
    <row r="93" spans="1:24" x14ac:dyDescent="0.3">
      <c r="A93" s="1">
        <v>46227</v>
      </c>
      <c r="B93" t="s">
        <v>49</v>
      </c>
      <c r="C93" t="s">
        <v>50</v>
      </c>
      <c r="D93" t="s">
        <v>51</v>
      </c>
      <c r="E93" t="s">
        <v>17</v>
      </c>
      <c r="F93">
        <v>183</v>
      </c>
      <c r="G93" t="s">
        <v>15</v>
      </c>
      <c r="I93" t="s">
        <v>11310</v>
      </c>
      <c r="J93">
        <v>2026</v>
      </c>
      <c r="K93" t="s">
        <v>14283</v>
      </c>
      <c r="L93" t="s">
        <v>14801</v>
      </c>
      <c r="M93" t="s">
        <v>15019</v>
      </c>
      <c r="N93" t="s">
        <v>11313</v>
      </c>
      <c r="O93">
        <v>2026</v>
      </c>
      <c r="P93" t="s">
        <v>11324</v>
      </c>
      <c r="Q93" t="s">
        <v>11336</v>
      </c>
      <c r="R93" t="s">
        <v>11401</v>
      </c>
      <c r="S93" t="s">
        <v>23</v>
      </c>
      <c r="T93" t="s">
        <v>31</v>
      </c>
      <c r="U93">
        <v>37</v>
      </c>
      <c r="V93">
        <v>1</v>
      </c>
      <c r="W93" t="s">
        <v>19</v>
      </c>
      <c r="X93" t="s">
        <v>11404</v>
      </c>
    </row>
    <row r="94" spans="1:24" x14ac:dyDescent="0.3">
      <c r="A94" s="1">
        <v>46227</v>
      </c>
      <c r="B94" t="s">
        <v>52</v>
      </c>
      <c r="C94" t="s">
        <v>53</v>
      </c>
      <c r="D94" t="s">
        <v>54</v>
      </c>
      <c r="E94" t="s">
        <v>17</v>
      </c>
      <c r="F94">
        <v>76</v>
      </c>
      <c r="G94" t="s">
        <v>15</v>
      </c>
      <c r="I94" t="s">
        <v>11310</v>
      </c>
      <c r="J94">
        <v>2026</v>
      </c>
      <c r="K94" t="s">
        <v>15017</v>
      </c>
      <c r="L94" t="s">
        <v>15018</v>
      </c>
      <c r="M94" t="s">
        <v>15019</v>
      </c>
      <c r="N94" t="s">
        <v>11310</v>
      </c>
      <c r="O94">
        <v>2025</v>
      </c>
      <c r="P94" t="s">
        <v>11324</v>
      </c>
      <c r="Q94" t="s">
        <v>11354</v>
      </c>
      <c r="R94" t="s">
        <v>11401</v>
      </c>
      <c r="S94" t="s">
        <v>23</v>
      </c>
      <c r="T94" t="s">
        <v>31</v>
      </c>
      <c r="U94">
        <v>59</v>
      </c>
      <c r="V94">
        <v>1</v>
      </c>
      <c r="W94" t="s">
        <v>19</v>
      </c>
      <c r="X94" t="s">
        <v>11404</v>
      </c>
    </row>
    <row r="95" spans="1:24" x14ac:dyDescent="0.3">
      <c r="A95" s="1">
        <v>46227</v>
      </c>
      <c r="B95" t="s">
        <v>55</v>
      </c>
      <c r="C95" t="s">
        <v>56</v>
      </c>
      <c r="D95" t="s">
        <v>57</v>
      </c>
      <c r="E95" t="s">
        <v>17</v>
      </c>
      <c r="F95">
        <v>479</v>
      </c>
      <c r="G95" t="s">
        <v>15</v>
      </c>
      <c r="I95" t="s">
        <v>11310</v>
      </c>
      <c r="J95">
        <v>2026</v>
      </c>
      <c r="K95" t="s">
        <v>14324</v>
      </c>
      <c r="L95" t="s">
        <v>14325</v>
      </c>
      <c r="M95" t="s">
        <v>14187</v>
      </c>
      <c r="N95" t="s">
        <v>11311</v>
      </c>
      <c r="O95">
        <v>2025</v>
      </c>
      <c r="P95" t="s">
        <v>11324</v>
      </c>
      <c r="Q95" t="s">
        <v>11349</v>
      </c>
      <c r="R95" t="s">
        <v>11401</v>
      </c>
      <c r="S95" t="s">
        <v>18</v>
      </c>
      <c r="T95" t="s">
        <v>31</v>
      </c>
      <c r="U95">
        <v>0</v>
      </c>
      <c r="V95">
        <v>1</v>
      </c>
      <c r="W95" t="s">
        <v>19</v>
      </c>
      <c r="X95" t="s">
        <v>11404</v>
      </c>
    </row>
    <row r="96" spans="1:24" x14ac:dyDescent="0.3">
      <c r="A96" s="1">
        <v>46227</v>
      </c>
      <c r="B96" t="s">
        <v>58</v>
      </c>
      <c r="C96" t="s">
        <v>59</v>
      </c>
      <c r="D96" t="s">
        <v>60</v>
      </c>
      <c r="E96" t="s">
        <v>17</v>
      </c>
      <c r="F96">
        <v>570</v>
      </c>
      <c r="G96" t="s">
        <v>15</v>
      </c>
      <c r="I96" t="s">
        <v>11310</v>
      </c>
      <c r="J96">
        <v>2026</v>
      </c>
      <c r="K96" t="s">
        <v>14378</v>
      </c>
      <c r="L96" t="s">
        <v>16969</v>
      </c>
      <c r="M96" t="s">
        <v>16913</v>
      </c>
      <c r="N96" t="s">
        <v>11315</v>
      </c>
      <c r="O96">
        <v>2026</v>
      </c>
      <c r="P96" t="s">
        <v>11325</v>
      </c>
      <c r="Q96" t="s">
        <v>11355</v>
      </c>
      <c r="R96" t="s">
        <v>11401</v>
      </c>
      <c r="S96" t="s">
        <v>61</v>
      </c>
      <c r="T96" t="s">
        <v>31</v>
      </c>
      <c r="U96">
        <v>0</v>
      </c>
      <c r="V96">
        <v>1</v>
      </c>
      <c r="W96" t="s">
        <v>19</v>
      </c>
      <c r="X96" t="s">
        <v>11406</v>
      </c>
    </row>
    <row r="97" spans="1:24" x14ac:dyDescent="0.3">
      <c r="A97" s="1">
        <v>46227</v>
      </c>
      <c r="B97" t="s">
        <v>62</v>
      </c>
      <c r="C97" t="s">
        <v>63</v>
      </c>
      <c r="D97" t="s">
        <v>64</v>
      </c>
      <c r="E97" t="s">
        <v>17</v>
      </c>
      <c r="F97">
        <v>1835</v>
      </c>
      <c r="G97" t="s">
        <v>15</v>
      </c>
      <c r="I97" t="s">
        <v>11310</v>
      </c>
      <c r="J97">
        <v>2026</v>
      </c>
      <c r="K97" t="s">
        <v>14363</v>
      </c>
      <c r="L97" t="s">
        <v>14364</v>
      </c>
      <c r="M97" t="s">
        <v>14187</v>
      </c>
      <c r="N97" t="s">
        <v>11312</v>
      </c>
      <c r="O97">
        <v>2025</v>
      </c>
      <c r="P97" t="s">
        <v>11324</v>
      </c>
      <c r="Q97" t="s">
        <v>11350</v>
      </c>
      <c r="R97" t="s">
        <v>11401</v>
      </c>
      <c r="S97" t="s">
        <v>23</v>
      </c>
      <c r="T97" t="s">
        <v>31</v>
      </c>
      <c r="U97">
        <v>0</v>
      </c>
      <c r="V97">
        <v>1</v>
      </c>
      <c r="W97" t="s">
        <v>19</v>
      </c>
      <c r="X97" t="s">
        <v>11408</v>
      </c>
    </row>
    <row r="98" spans="1:24" x14ac:dyDescent="0.3">
      <c r="A98" s="1">
        <v>46227</v>
      </c>
      <c r="B98" t="s">
        <v>65</v>
      </c>
      <c r="C98" t="s">
        <v>66</v>
      </c>
      <c r="D98" t="s">
        <v>67</v>
      </c>
      <c r="E98" t="s">
        <v>17</v>
      </c>
      <c r="F98">
        <v>670</v>
      </c>
      <c r="G98" t="s">
        <v>15</v>
      </c>
      <c r="I98" t="s">
        <v>11310</v>
      </c>
      <c r="J98">
        <v>2026</v>
      </c>
      <c r="K98" t="s">
        <v>14225</v>
      </c>
      <c r="L98" t="s">
        <v>14226</v>
      </c>
      <c r="M98" t="s">
        <v>16915</v>
      </c>
      <c r="N98" t="s">
        <v>11311</v>
      </c>
      <c r="O98">
        <v>2025</v>
      </c>
      <c r="P98" t="s">
        <v>11324</v>
      </c>
      <c r="Q98" t="s">
        <v>11356</v>
      </c>
      <c r="R98" t="s">
        <v>11401</v>
      </c>
      <c r="S98" t="s">
        <v>23</v>
      </c>
      <c r="T98" t="s">
        <v>31</v>
      </c>
      <c r="U98">
        <v>0</v>
      </c>
      <c r="V98">
        <v>1</v>
      </c>
      <c r="W98" t="s">
        <v>19</v>
      </c>
      <c r="X98" t="s">
        <v>11406</v>
      </c>
    </row>
    <row r="99" spans="1:24" x14ac:dyDescent="0.3">
      <c r="A99" s="1">
        <v>46227</v>
      </c>
      <c r="B99" t="s">
        <v>68</v>
      </c>
      <c r="C99" t="s">
        <v>69</v>
      </c>
      <c r="D99" t="s">
        <v>70</v>
      </c>
      <c r="E99" t="s">
        <v>17</v>
      </c>
      <c r="F99">
        <v>639</v>
      </c>
      <c r="G99" t="s">
        <v>15</v>
      </c>
      <c r="I99" t="s">
        <v>11310</v>
      </c>
      <c r="J99">
        <v>2026</v>
      </c>
      <c r="K99" t="s">
        <v>14379</v>
      </c>
      <c r="L99" t="s">
        <v>16912</v>
      </c>
      <c r="M99" t="s">
        <v>16913</v>
      </c>
      <c r="N99" t="s">
        <v>11315</v>
      </c>
      <c r="O99">
        <v>2026</v>
      </c>
      <c r="P99" t="s">
        <v>11325</v>
      </c>
      <c r="Q99" t="s">
        <v>11357</v>
      </c>
      <c r="R99" t="s">
        <v>11401</v>
      </c>
      <c r="S99" t="s">
        <v>41</v>
      </c>
      <c r="T99" t="s">
        <v>31</v>
      </c>
      <c r="U99">
        <v>78</v>
      </c>
      <c r="V99">
        <v>1</v>
      </c>
      <c r="W99" t="s">
        <v>19</v>
      </c>
      <c r="X99" t="s">
        <v>11406</v>
      </c>
    </row>
    <row r="100" spans="1:24" x14ac:dyDescent="0.3">
      <c r="A100" s="1">
        <v>46227</v>
      </c>
      <c r="B100" t="s">
        <v>71</v>
      </c>
      <c r="C100" t="s">
        <v>72</v>
      </c>
      <c r="D100" t="s">
        <v>73</v>
      </c>
      <c r="E100" t="s">
        <v>17</v>
      </c>
      <c r="F100">
        <v>1796</v>
      </c>
      <c r="G100" t="s">
        <v>15</v>
      </c>
      <c r="I100" t="s">
        <v>11310</v>
      </c>
      <c r="J100">
        <v>2026</v>
      </c>
      <c r="K100" t="s">
        <v>14344</v>
      </c>
      <c r="L100" t="s">
        <v>16911</v>
      </c>
      <c r="M100" t="s">
        <v>17027</v>
      </c>
      <c r="N100" t="s">
        <v>11316</v>
      </c>
      <c r="O100">
        <v>2025</v>
      </c>
      <c r="P100" t="s">
        <v>11325</v>
      </c>
      <c r="Q100" t="s">
        <v>11358</v>
      </c>
      <c r="R100" t="s">
        <v>11401</v>
      </c>
      <c r="S100" t="s">
        <v>41</v>
      </c>
      <c r="T100" t="s">
        <v>31</v>
      </c>
      <c r="U100">
        <v>0</v>
      </c>
      <c r="V100">
        <v>1</v>
      </c>
      <c r="W100" t="s">
        <v>19</v>
      </c>
      <c r="X100" t="s">
        <v>11408</v>
      </c>
    </row>
    <row r="101" spans="1:24" x14ac:dyDescent="0.3">
      <c r="A101" s="1">
        <v>46227</v>
      </c>
      <c r="B101" t="s">
        <v>74</v>
      </c>
      <c r="C101" t="s">
        <v>75</v>
      </c>
      <c r="D101" t="s">
        <v>76</v>
      </c>
      <c r="E101" t="s">
        <v>17</v>
      </c>
      <c r="F101">
        <v>123</v>
      </c>
      <c r="G101" t="s">
        <v>15</v>
      </c>
      <c r="I101" t="s">
        <v>11310</v>
      </c>
      <c r="J101">
        <v>2026</v>
      </c>
      <c r="K101" t="s">
        <v>14755</v>
      </c>
      <c r="L101" t="s">
        <v>14756</v>
      </c>
      <c r="M101" t="s">
        <v>15360</v>
      </c>
      <c r="N101" t="s">
        <v>11313</v>
      </c>
      <c r="O101">
        <v>2026</v>
      </c>
      <c r="P101" t="s">
        <v>11324</v>
      </c>
      <c r="Q101" t="s">
        <v>11336</v>
      </c>
      <c r="R101" t="s">
        <v>11401</v>
      </c>
      <c r="S101" t="s">
        <v>18</v>
      </c>
      <c r="T101" t="s">
        <v>31</v>
      </c>
      <c r="U101">
        <v>37</v>
      </c>
      <c r="V101">
        <v>1</v>
      </c>
      <c r="W101" t="s">
        <v>19</v>
      </c>
      <c r="X101" t="s">
        <v>11404</v>
      </c>
    </row>
    <row r="102" spans="1:24" x14ac:dyDescent="0.3">
      <c r="A102" s="1">
        <v>46227</v>
      </c>
      <c r="B102" t="s">
        <v>77</v>
      </c>
      <c r="C102" t="s">
        <v>78</v>
      </c>
      <c r="D102" t="s">
        <v>79</v>
      </c>
      <c r="E102" t="s">
        <v>17</v>
      </c>
      <c r="F102">
        <v>192</v>
      </c>
      <c r="G102" t="s">
        <v>15</v>
      </c>
      <c r="I102" t="s">
        <v>11310</v>
      </c>
      <c r="J102">
        <v>2026</v>
      </c>
      <c r="K102" t="s">
        <v>15569</v>
      </c>
      <c r="L102" t="s">
        <v>16916</v>
      </c>
      <c r="M102" t="s">
        <v>16925</v>
      </c>
      <c r="N102" t="s">
        <v>11313</v>
      </c>
      <c r="O102">
        <v>2026</v>
      </c>
      <c r="P102" t="s">
        <v>11324</v>
      </c>
      <c r="Q102" t="s">
        <v>11342</v>
      </c>
      <c r="R102" t="s">
        <v>11401</v>
      </c>
      <c r="S102" t="s">
        <v>23</v>
      </c>
      <c r="T102" t="s">
        <v>31</v>
      </c>
      <c r="U102">
        <v>0</v>
      </c>
      <c r="V102">
        <v>1</v>
      </c>
      <c r="W102" t="s">
        <v>19</v>
      </c>
      <c r="X102" t="s">
        <v>11404</v>
      </c>
    </row>
    <row r="103" spans="1:24" x14ac:dyDescent="0.3">
      <c r="A103" s="1">
        <v>46227</v>
      </c>
      <c r="B103" t="s">
        <v>80</v>
      </c>
      <c r="C103" t="s">
        <v>81</v>
      </c>
      <c r="D103" t="s">
        <v>82</v>
      </c>
      <c r="E103" t="s">
        <v>17</v>
      </c>
      <c r="F103">
        <v>1012</v>
      </c>
      <c r="G103" t="s">
        <v>15</v>
      </c>
      <c r="I103" t="s">
        <v>11310</v>
      </c>
      <c r="J103">
        <v>2026</v>
      </c>
      <c r="K103" t="s">
        <v>14758</v>
      </c>
      <c r="L103" t="s">
        <v>16917</v>
      </c>
      <c r="M103" t="s">
        <v>15360</v>
      </c>
      <c r="N103" t="s">
        <v>11317</v>
      </c>
      <c r="O103">
        <v>2025</v>
      </c>
      <c r="P103" t="s">
        <v>11324</v>
      </c>
      <c r="Q103" t="s">
        <v>11359</v>
      </c>
      <c r="R103" t="s">
        <v>11401</v>
      </c>
      <c r="S103" t="s">
        <v>23</v>
      </c>
      <c r="T103" t="s">
        <v>31</v>
      </c>
      <c r="U103">
        <v>0</v>
      </c>
      <c r="V103">
        <v>1</v>
      </c>
      <c r="W103" t="s">
        <v>19</v>
      </c>
      <c r="X103" t="s">
        <v>11408</v>
      </c>
    </row>
    <row r="104" spans="1:24" x14ac:dyDescent="0.3">
      <c r="A104" s="1">
        <v>46227</v>
      </c>
      <c r="B104" t="s">
        <v>83</v>
      </c>
      <c r="C104" t="s">
        <v>84</v>
      </c>
      <c r="D104" t="s">
        <v>85</v>
      </c>
      <c r="E104" t="s">
        <v>17</v>
      </c>
      <c r="F104">
        <v>1857</v>
      </c>
      <c r="G104" t="s">
        <v>15</v>
      </c>
      <c r="I104" t="s">
        <v>11310</v>
      </c>
      <c r="J104">
        <v>2026</v>
      </c>
      <c r="K104" t="s">
        <v>15017</v>
      </c>
      <c r="L104" t="s">
        <v>15018</v>
      </c>
      <c r="M104" t="s">
        <v>15019</v>
      </c>
      <c r="N104" t="s">
        <v>11318</v>
      </c>
      <c r="O104">
        <v>2025</v>
      </c>
      <c r="P104" t="s">
        <v>11324</v>
      </c>
      <c r="Q104" t="s">
        <v>11360</v>
      </c>
      <c r="R104" t="s">
        <v>11401</v>
      </c>
      <c r="S104" t="s">
        <v>86</v>
      </c>
      <c r="T104" t="s">
        <v>31</v>
      </c>
      <c r="U104">
        <v>0</v>
      </c>
      <c r="V104">
        <v>1</v>
      </c>
      <c r="W104" t="s">
        <v>19</v>
      </c>
      <c r="X104" t="s">
        <v>11408</v>
      </c>
    </row>
    <row r="105" spans="1:24" x14ac:dyDescent="0.3">
      <c r="A105" s="1">
        <v>46227</v>
      </c>
      <c r="B105" t="s">
        <v>87</v>
      </c>
      <c r="C105" t="s">
        <v>88</v>
      </c>
      <c r="D105" t="s">
        <v>89</v>
      </c>
      <c r="E105" t="s">
        <v>17</v>
      </c>
      <c r="F105">
        <v>369</v>
      </c>
      <c r="G105" t="s">
        <v>15</v>
      </c>
      <c r="I105" t="s">
        <v>11310</v>
      </c>
      <c r="J105">
        <v>2026</v>
      </c>
      <c r="K105" t="s">
        <v>14344</v>
      </c>
      <c r="L105" t="s">
        <v>16911</v>
      </c>
      <c r="M105" t="s">
        <v>17027</v>
      </c>
      <c r="N105" t="s">
        <v>11312</v>
      </c>
      <c r="O105">
        <v>2025</v>
      </c>
      <c r="P105" t="s">
        <v>11324</v>
      </c>
      <c r="Q105" t="s">
        <v>11361</v>
      </c>
      <c r="R105" t="s">
        <v>11401</v>
      </c>
      <c r="S105" t="s">
        <v>23</v>
      </c>
      <c r="T105" t="s">
        <v>31</v>
      </c>
      <c r="U105">
        <v>0</v>
      </c>
      <c r="V105">
        <v>1</v>
      </c>
      <c r="W105" t="s">
        <v>19</v>
      </c>
      <c r="X105" t="s">
        <v>11404</v>
      </c>
    </row>
    <row r="106" spans="1:24" x14ac:dyDescent="0.3">
      <c r="A106" s="1">
        <v>46227</v>
      </c>
      <c r="B106" t="s">
        <v>90</v>
      </c>
      <c r="C106" t="s">
        <v>91</v>
      </c>
      <c r="D106" t="s">
        <v>92</v>
      </c>
      <c r="E106" t="s">
        <v>17</v>
      </c>
      <c r="F106">
        <v>1191</v>
      </c>
      <c r="G106" t="s">
        <v>15</v>
      </c>
      <c r="I106" t="s">
        <v>11310</v>
      </c>
      <c r="J106">
        <v>2026</v>
      </c>
      <c r="K106" t="s">
        <v>14379</v>
      </c>
      <c r="L106" t="s">
        <v>16912</v>
      </c>
      <c r="M106" t="s">
        <v>16913</v>
      </c>
      <c r="N106" t="s">
        <v>11312</v>
      </c>
      <c r="O106">
        <v>2025</v>
      </c>
      <c r="P106" t="s">
        <v>11324</v>
      </c>
      <c r="Q106" t="s">
        <v>11350</v>
      </c>
      <c r="R106" t="s">
        <v>11401</v>
      </c>
      <c r="S106" t="s">
        <v>23</v>
      </c>
      <c r="T106" t="s">
        <v>31</v>
      </c>
      <c r="U106">
        <v>49</v>
      </c>
      <c r="V106">
        <v>1</v>
      </c>
      <c r="W106" t="s">
        <v>19</v>
      </c>
      <c r="X106" t="s">
        <v>11408</v>
      </c>
    </row>
    <row r="107" spans="1:24" x14ac:dyDescent="0.3">
      <c r="A107" s="1">
        <v>46227</v>
      </c>
      <c r="B107" t="s">
        <v>93</v>
      </c>
      <c r="C107" t="s">
        <v>94</v>
      </c>
      <c r="D107" t="s">
        <v>95</v>
      </c>
      <c r="E107" t="s">
        <v>17</v>
      </c>
      <c r="F107">
        <v>145</v>
      </c>
      <c r="G107" t="s">
        <v>15</v>
      </c>
      <c r="I107" t="s">
        <v>11310</v>
      </c>
      <c r="J107">
        <v>2026</v>
      </c>
      <c r="K107" t="s">
        <v>15017</v>
      </c>
      <c r="L107" t="s">
        <v>15018</v>
      </c>
      <c r="M107" t="s">
        <v>15019</v>
      </c>
      <c r="N107" t="s">
        <v>11316</v>
      </c>
      <c r="O107">
        <v>2025</v>
      </c>
      <c r="P107" t="s">
        <v>11324</v>
      </c>
      <c r="Q107" t="s">
        <v>11362</v>
      </c>
      <c r="R107" t="s">
        <v>11401</v>
      </c>
      <c r="S107" t="s">
        <v>23</v>
      </c>
      <c r="T107" t="s">
        <v>31</v>
      </c>
      <c r="U107">
        <v>0</v>
      </c>
      <c r="V107">
        <v>1</v>
      </c>
      <c r="W107" t="s">
        <v>19</v>
      </c>
      <c r="X107" t="s">
        <v>11404</v>
      </c>
    </row>
    <row r="108" spans="1:24" x14ac:dyDescent="0.3">
      <c r="A108" s="1">
        <v>46227</v>
      </c>
      <c r="B108" t="s">
        <v>96</v>
      </c>
      <c r="C108" t="s">
        <v>97</v>
      </c>
      <c r="D108" t="s">
        <v>98</v>
      </c>
      <c r="E108" t="s">
        <v>17</v>
      </c>
      <c r="F108">
        <v>770</v>
      </c>
      <c r="G108" t="s">
        <v>15</v>
      </c>
      <c r="I108" t="s">
        <v>11310</v>
      </c>
      <c r="J108">
        <v>2026</v>
      </c>
      <c r="K108" t="s">
        <v>14283</v>
      </c>
      <c r="L108" t="s">
        <v>14801</v>
      </c>
      <c r="M108" t="s">
        <v>15019</v>
      </c>
      <c r="N108" t="s">
        <v>11319</v>
      </c>
      <c r="O108">
        <v>2025</v>
      </c>
      <c r="P108" t="s">
        <v>11325</v>
      </c>
      <c r="Q108" t="s">
        <v>11363</v>
      </c>
      <c r="R108" t="s">
        <v>11401</v>
      </c>
      <c r="S108" t="s">
        <v>32</v>
      </c>
      <c r="T108" t="s">
        <v>31</v>
      </c>
      <c r="U108">
        <v>78</v>
      </c>
      <c r="V108">
        <v>1</v>
      </c>
      <c r="W108" t="s">
        <v>19</v>
      </c>
      <c r="X108" t="s">
        <v>11406</v>
      </c>
    </row>
    <row r="109" spans="1:24" x14ac:dyDescent="0.3">
      <c r="A109" s="1">
        <v>46227</v>
      </c>
      <c r="B109" t="s">
        <v>99</v>
      </c>
      <c r="C109" t="s">
        <v>100</v>
      </c>
      <c r="D109" t="s">
        <v>101</v>
      </c>
      <c r="E109" t="s">
        <v>17</v>
      </c>
      <c r="F109">
        <v>42</v>
      </c>
      <c r="G109" t="s">
        <v>15</v>
      </c>
      <c r="I109" t="s">
        <v>11310</v>
      </c>
      <c r="J109">
        <v>2026</v>
      </c>
      <c r="K109" t="s">
        <v>14379</v>
      </c>
      <c r="L109" t="s">
        <v>16912</v>
      </c>
      <c r="M109" t="s">
        <v>16913</v>
      </c>
      <c r="N109" t="s">
        <v>11313</v>
      </c>
      <c r="O109">
        <v>2026</v>
      </c>
      <c r="P109" t="s">
        <v>11324</v>
      </c>
      <c r="Q109" t="s">
        <v>11336</v>
      </c>
      <c r="R109" t="s">
        <v>11401</v>
      </c>
      <c r="S109" t="s">
        <v>23</v>
      </c>
      <c r="T109" t="s">
        <v>31</v>
      </c>
      <c r="U109">
        <v>38</v>
      </c>
      <c r="V109">
        <v>1</v>
      </c>
      <c r="W109" t="s">
        <v>19</v>
      </c>
      <c r="X109" t="s">
        <v>11405</v>
      </c>
    </row>
    <row r="110" spans="1:24" x14ac:dyDescent="0.3">
      <c r="A110" s="1">
        <v>46227</v>
      </c>
      <c r="B110" t="s">
        <v>102</v>
      </c>
      <c r="C110" t="s">
        <v>103</v>
      </c>
      <c r="D110" t="s">
        <v>104</v>
      </c>
      <c r="E110" t="s">
        <v>17</v>
      </c>
      <c r="F110">
        <v>1152</v>
      </c>
      <c r="G110" t="s">
        <v>15</v>
      </c>
      <c r="I110" t="s">
        <v>11310</v>
      </c>
      <c r="J110">
        <v>2026</v>
      </c>
      <c r="K110" t="s">
        <v>15017</v>
      </c>
      <c r="L110" t="s">
        <v>15018</v>
      </c>
      <c r="M110" t="s">
        <v>15019</v>
      </c>
      <c r="N110" t="s">
        <v>11320</v>
      </c>
      <c r="O110">
        <v>2025</v>
      </c>
      <c r="P110" t="s">
        <v>11325</v>
      </c>
      <c r="Q110" t="s">
        <v>11364</v>
      </c>
      <c r="R110" t="s">
        <v>11401</v>
      </c>
      <c r="S110" t="s">
        <v>41</v>
      </c>
      <c r="T110" t="s">
        <v>31</v>
      </c>
      <c r="U110">
        <v>0</v>
      </c>
      <c r="V110">
        <v>1</v>
      </c>
      <c r="W110" t="s">
        <v>19</v>
      </c>
      <c r="X110" t="s">
        <v>11408</v>
      </c>
    </row>
    <row r="111" spans="1:24" x14ac:dyDescent="0.3">
      <c r="A111" s="1">
        <v>46227</v>
      </c>
      <c r="B111" t="s">
        <v>105</v>
      </c>
      <c r="C111" t="s">
        <v>106</v>
      </c>
      <c r="D111" t="s">
        <v>107</v>
      </c>
      <c r="E111" t="s">
        <v>17</v>
      </c>
      <c r="F111">
        <v>413</v>
      </c>
      <c r="G111" t="s">
        <v>15</v>
      </c>
      <c r="I111" t="s">
        <v>11310</v>
      </c>
      <c r="J111">
        <v>2026</v>
      </c>
      <c r="K111" t="s">
        <v>14378</v>
      </c>
      <c r="L111" t="s">
        <v>16969</v>
      </c>
      <c r="M111" t="s">
        <v>16913</v>
      </c>
      <c r="N111" t="s">
        <v>11312</v>
      </c>
      <c r="O111">
        <v>2025</v>
      </c>
      <c r="P111" t="s">
        <v>11324</v>
      </c>
      <c r="Q111" t="s">
        <v>11350</v>
      </c>
      <c r="R111" t="s">
        <v>11401</v>
      </c>
      <c r="S111" t="s">
        <v>23</v>
      </c>
      <c r="T111" t="s">
        <v>31</v>
      </c>
      <c r="U111">
        <v>37</v>
      </c>
      <c r="V111">
        <v>1</v>
      </c>
      <c r="W111" t="s">
        <v>19</v>
      </c>
      <c r="X111" t="s">
        <v>11404</v>
      </c>
    </row>
    <row r="112" spans="1:24" x14ac:dyDescent="0.3">
      <c r="A112" s="1">
        <v>46227</v>
      </c>
      <c r="B112" t="s">
        <v>108</v>
      </c>
      <c r="C112" t="s">
        <v>109</v>
      </c>
      <c r="D112" t="s">
        <v>110</v>
      </c>
      <c r="E112" t="s">
        <v>17</v>
      </c>
      <c r="F112">
        <v>1181</v>
      </c>
      <c r="G112" t="s">
        <v>15</v>
      </c>
      <c r="I112" t="s">
        <v>11310</v>
      </c>
      <c r="J112">
        <v>2026</v>
      </c>
      <c r="K112" t="s">
        <v>14222</v>
      </c>
      <c r="L112" t="s">
        <v>16918</v>
      </c>
      <c r="M112" t="s">
        <v>17028</v>
      </c>
      <c r="N112" t="s">
        <v>11311</v>
      </c>
      <c r="O112">
        <v>2025</v>
      </c>
      <c r="P112" t="s">
        <v>11324</v>
      </c>
      <c r="Q112" t="s">
        <v>11349</v>
      </c>
      <c r="R112" t="s">
        <v>11401</v>
      </c>
      <c r="S112" t="s">
        <v>23</v>
      </c>
      <c r="T112" t="s">
        <v>31</v>
      </c>
      <c r="U112">
        <v>39</v>
      </c>
      <c r="V112">
        <v>1</v>
      </c>
      <c r="W112" t="s">
        <v>19</v>
      </c>
      <c r="X112" t="s">
        <v>11408</v>
      </c>
    </row>
    <row r="113" spans="1:24" x14ac:dyDescent="0.3">
      <c r="A113" s="1">
        <v>46226</v>
      </c>
      <c r="B113" t="s">
        <v>111</v>
      </c>
      <c r="C113" t="s">
        <v>112</v>
      </c>
      <c r="D113" t="s">
        <v>113</v>
      </c>
      <c r="E113" t="s">
        <v>17</v>
      </c>
      <c r="F113">
        <v>417</v>
      </c>
      <c r="G113" t="s">
        <v>15</v>
      </c>
      <c r="I113" t="s">
        <v>11310</v>
      </c>
      <c r="J113">
        <v>2026</v>
      </c>
      <c r="K113" t="s">
        <v>14379</v>
      </c>
      <c r="L113" t="s">
        <v>16912</v>
      </c>
      <c r="M113" t="s">
        <v>16913</v>
      </c>
      <c r="N113" t="s">
        <v>11316</v>
      </c>
      <c r="O113">
        <v>2025</v>
      </c>
      <c r="P113" t="s">
        <v>11325</v>
      </c>
      <c r="Q113" t="s">
        <v>11365</v>
      </c>
      <c r="R113" t="s">
        <v>11401</v>
      </c>
      <c r="S113" t="s">
        <v>32</v>
      </c>
      <c r="T113" t="s">
        <v>31</v>
      </c>
      <c r="U113">
        <v>101</v>
      </c>
      <c r="V113">
        <v>1</v>
      </c>
      <c r="W113" t="s">
        <v>19</v>
      </c>
      <c r="X113" t="s">
        <v>11404</v>
      </c>
    </row>
    <row r="114" spans="1:24" x14ac:dyDescent="0.3">
      <c r="A114" s="1">
        <v>46226</v>
      </c>
      <c r="B114" t="s">
        <v>114</v>
      </c>
      <c r="C114" t="s">
        <v>115</v>
      </c>
      <c r="D114" t="s">
        <v>116</v>
      </c>
      <c r="E114" t="s">
        <v>17</v>
      </c>
      <c r="F114">
        <v>20</v>
      </c>
      <c r="G114" t="s">
        <v>15</v>
      </c>
      <c r="I114" t="s">
        <v>11310</v>
      </c>
      <c r="J114">
        <v>2026</v>
      </c>
      <c r="K114" t="s">
        <v>14324</v>
      </c>
      <c r="L114" t="s">
        <v>14325</v>
      </c>
      <c r="M114" t="s">
        <v>14187</v>
      </c>
      <c r="N114" t="s">
        <v>11313</v>
      </c>
      <c r="O114">
        <v>2026</v>
      </c>
      <c r="P114" t="s">
        <v>11324</v>
      </c>
      <c r="Q114" t="s">
        <v>11342</v>
      </c>
      <c r="R114" t="s">
        <v>11401</v>
      </c>
      <c r="S114" t="s">
        <v>37</v>
      </c>
      <c r="T114" t="s">
        <v>31</v>
      </c>
      <c r="U114">
        <v>171</v>
      </c>
      <c r="V114">
        <v>1</v>
      </c>
      <c r="W114" t="s">
        <v>19</v>
      </c>
      <c r="X114" t="s">
        <v>11405</v>
      </c>
    </row>
    <row r="115" spans="1:24" x14ac:dyDescent="0.3">
      <c r="A115" s="1">
        <v>46226</v>
      </c>
      <c r="B115" t="s">
        <v>117</v>
      </c>
      <c r="C115" t="s">
        <v>118</v>
      </c>
      <c r="D115" t="s">
        <v>119</v>
      </c>
      <c r="E115" t="s">
        <v>17</v>
      </c>
      <c r="F115">
        <v>2026</v>
      </c>
      <c r="G115" t="s">
        <v>15</v>
      </c>
      <c r="I115" t="s">
        <v>11310</v>
      </c>
      <c r="J115">
        <v>2026</v>
      </c>
      <c r="K115" t="s">
        <v>14378</v>
      </c>
      <c r="L115" t="s">
        <v>16969</v>
      </c>
      <c r="M115" t="s">
        <v>16913</v>
      </c>
      <c r="N115" t="s">
        <v>11320</v>
      </c>
      <c r="O115">
        <v>2025</v>
      </c>
      <c r="P115" t="s">
        <v>11324</v>
      </c>
      <c r="Q115" t="s">
        <v>11366</v>
      </c>
      <c r="R115" t="s">
        <v>11401</v>
      </c>
      <c r="S115" t="s">
        <v>23</v>
      </c>
      <c r="T115" t="s">
        <v>31</v>
      </c>
      <c r="U115">
        <v>0</v>
      </c>
      <c r="V115">
        <v>1</v>
      </c>
      <c r="W115" t="s">
        <v>19</v>
      </c>
      <c r="X115" t="s">
        <v>11407</v>
      </c>
    </row>
    <row r="116" spans="1:24" x14ac:dyDescent="0.3">
      <c r="A116" s="1">
        <v>46226</v>
      </c>
      <c r="B116" t="s">
        <v>120</v>
      </c>
      <c r="C116" t="s">
        <v>121</v>
      </c>
      <c r="D116" t="s">
        <v>122</v>
      </c>
      <c r="E116" t="s">
        <v>17</v>
      </c>
      <c r="F116">
        <v>15</v>
      </c>
      <c r="G116" t="s">
        <v>15</v>
      </c>
      <c r="I116" t="s">
        <v>11310</v>
      </c>
      <c r="J116">
        <v>2026</v>
      </c>
      <c r="K116" t="s">
        <v>14324</v>
      </c>
      <c r="L116" t="s">
        <v>14325</v>
      </c>
      <c r="M116" t="s">
        <v>14187</v>
      </c>
      <c r="N116" t="s">
        <v>11320</v>
      </c>
      <c r="O116">
        <v>2025</v>
      </c>
      <c r="P116" t="s">
        <v>11324</v>
      </c>
      <c r="Q116" t="s">
        <v>11367</v>
      </c>
      <c r="R116" t="s">
        <v>11401</v>
      </c>
      <c r="S116" t="s">
        <v>37</v>
      </c>
      <c r="T116" t="s">
        <v>31</v>
      </c>
      <c r="U116">
        <v>0</v>
      </c>
      <c r="V116">
        <v>1</v>
      </c>
      <c r="W116" t="s">
        <v>19</v>
      </c>
      <c r="X116" t="s">
        <v>11405</v>
      </c>
    </row>
    <row r="117" spans="1:24" x14ac:dyDescent="0.3">
      <c r="A117" s="1">
        <v>46226</v>
      </c>
      <c r="B117" t="s">
        <v>123</v>
      </c>
      <c r="C117" t="s">
        <v>124</v>
      </c>
      <c r="D117" t="s">
        <v>125</v>
      </c>
      <c r="E117" t="s">
        <v>17</v>
      </c>
      <c r="F117">
        <v>1340</v>
      </c>
      <c r="G117" t="s">
        <v>15</v>
      </c>
      <c r="I117" t="s">
        <v>11310</v>
      </c>
      <c r="J117">
        <v>2026</v>
      </c>
      <c r="K117" t="s">
        <v>14344</v>
      </c>
      <c r="L117" t="s">
        <v>16911</v>
      </c>
      <c r="M117" t="s">
        <v>17027</v>
      </c>
      <c r="N117" t="s">
        <v>11311</v>
      </c>
      <c r="O117">
        <v>2025</v>
      </c>
      <c r="P117" t="s">
        <v>11324</v>
      </c>
      <c r="Q117" t="s">
        <v>11349</v>
      </c>
      <c r="R117" t="s">
        <v>11401</v>
      </c>
      <c r="S117" t="s">
        <v>23</v>
      </c>
      <c r="T117" t="s">
        <v>31</v>
      </c>
      <c r="U117">
        <v>42</v>
      </c>
      <c r="V117">
        <v>1</v>
      </c>
      <c r="W117" t="s">
        <v>19</v>
      </c>
      <c r="X117" t="s">
        <v>11408</v>
      </c>
    </row>
    <row r="118" spans="1:24" x14ac:dyDescent="0.3">
      <c r="A118" s="1">
        <v>46226</v>
      </c>
      <c r="B118" t="s">
        <v>126</v>
      </c>
      <c r="C118" t="s">
        <v>127</v>
      </c>
      <c r="D118" t="s">
        <v>128</v>
      </c>
      <c r="E118" t="s">
        <v>17</v>
      </c>
      <c r="F118">
        <v>2081</v>
      </c>
      <c r="G118" t="s">
        <v>15</v>
      </c>
      <c r="H118" t="s">
        <v>17524</v>
      </c>
      <c r="I118" t="s">
        <v>11310</v>
      </c>
      <c r="J118">
        <v>2026</v>
      </c>
      <c r="K118" t="s">
        <v>14188</v>
      </c>
      <c r="L118" t="s">
        <v>16928</v>
      </c>
      <c r="M118" t="s">
        <v>17028</v>
      </c>
      <c r="N118" t="s">
        <v>11310</v>
      </c>
      <c r="O118">
        <v>2025</v>
      </c>
      <c r="P118" t="s">
        <v>11325</v>
      </c>
      <c r="Q118" t="s">
        <v>11368</v>
      </c>
      <c r="R118" t="s">
        <v>11401</v>
      </c>
      <c r="S118" t="s">
        <v>129</v>
      </c>
      <c r="T118" t="s">
        <v>16</v>
      </c>
      <c r="U118">
        <v>145</v>
      </c>
      <c r="V118">
        <v>1</v>
      </c>
      <c r="W118" t="s">
        <v>19</v>
      </c>
      <c r="X118" t="s">
        <v>11407</v>
      </c>
    </row>
    <row r="119" spans="1:24" x14ac:dyDescent="0.3">
      <c r="A119" s="1">
        <v>46226</v>
      </c>
      <c r="B119" t="s">
        <v>130</v>
      </c>
      <c r="C119" t="s">
        <v>131</v>
      </c>
      <c r="D119" t="s">
        <v>132</v>
      </c>
      <c r="E119" t="s">
        <v>17</v>
      </c>
      <c r="F119">
        <v>301</v>
      </c>
      <c r="G119" t="s">
        <v>15</v>
      </c>
      <c r="I119" t="s">
        <v>11310</v>
      </c>
      <c r="J119">
        <v>2026</v>
      </c>
      <c r="K119" t="s">
        <v>14377</v>
      </c>
      <c r="L119" t="s">
        <v>16917</v>
      </c>
      <c r="M119" t="s">
        <v>15360</v>
      </c>
      <c r="N119" t="s">
        <v>11316</v>
      </c>
      <c r="O119">
        <v>2025</v>
      </c>
      <c r="P119" t="s">
        <v>11324</v>
      </c>
      <c r="Q119" t="s">
        <v>11362</v>
      </c>
      <c r="R119" t="s">
        <v>11401</v>
      </c>
      <c r="S119" t="s">
        <v>23</v>
      </c>
      <c r="T119" t="s">
        <v>31</v>
      </c>
      <c r="U119">
        <v>0</v>
      </c>
      <c r="V119">
        <v>1</v>
      </c>
      <c r="W119" t="s">
        <v>19</v>
      </c>
      <c r="X119" t="s">
        <v>11404</v>
      </c>
    </row>
    <row r="120" spans="1:24" x14ac:dyDescent="0.3">
      <c r="A120" s="1">
        <v>46226</v>
      </c>
      <c r="B120" t="s">
        <v>133</v>
      </c>
      <c r="C120" t="s">
        <v>134</v>
      </c>
      <c r="D120" t="s">
        <v>135</v>
      </c>
      <c r="E120" t="s">
        <v>17</v>
      </c>
      <c r="F120">
        <v>107</v>
      </c>
      <c r="G120" t="s">
        <v>15</v>
      </c>
      <c r="I120" t="s">
        <v>11310</v>
      </c>
      <c r="J120">
        <v>2026</v>
      </c>
      <c r="K120" t="s">
        <v>14324</v>
      </c>
      <c r="L120" t="s">
        <v>14325</v>
      </c>
      <c r="M120" t="s">
        <v>14187</v>
      </c>
      <c r="N120" t="s">
        <v>11314</v>
      </c>
      <c r="O120">
        <v>2026</v>
      </c>
      <c r="P120" t="s">
        <v>11324</v>
      </c>
      <c r="Q120" t="s">
        <v>11351</v>
      </c>
      <c r="R120" t="s">
        <v>11401</v>
      </c>
      <c r="S120" t="s">
        <v>23</v>
      </c>
      <c r="T120" t="s">
        <v>31</v>
      </c>
      <c r="U120">
        <v>36</v>
      </c>
      <c r="V120">
        <v>1</v>
      </c>
      <c r="W120" t="s">
        <v>19</v>
      </c>
      <c r="X120" t="s">
        <v>11404</v>
      </c>
    </row>
    <row r="121" spans="1:24" x14ac:dyDescent="0.3">
      <c r="A121" s="1">
        <v>46226</v>
      </c>
      <c r="B121" t="s">
        <v>136</v>
      </c>
      <c r="C121" t="s">
        <v>137</v>
      </c>
      <c r="D121" t="s">
        <v>138</v>
      </c>
      <c r="E121" t="s">
        <v>17</v>
      </c>
      <c r="F121">
        <v>676</v>
      </c>
      <c r="G121" t="s">
        <v>15</v>
      </c>
      <c r="I121" t="s">
        <v>11310</v>
      </c>
      <c r="J121">
        <v>2026</v>
      </c>
      <c r="K121" t="s">
        <v>14344</v>
      </c>
      <c r="L121" t="s">
        <v>16911</v>
      </c>
      <c r="M121" t="s">
        <v>17027</v>
      </c>
      <c r="N121" t="s">
        <v>11316</v>
      </c>
      <c r="O121">
        <v>2025</v>
      </c>
      <c r="P121" t="s">
        <v>11325</v>
      </c>
      <c r="Q121" t="s">
        <v>11358</v>
      </c>
      <c r="R121" t="s">
        <v>11401</v>
      </c>
      <c r="S121" t="s">
        <v>37</v>
      </c>
      <c r="T121" t="s">
        <v>31</v>
      </c>
      <c r="U121">
        <v>0</v>
      </c>
      <c r="V121">
        <v>1</v>
      </c>
      <c r="W121" t="s">
        <v>19</v>
      </c>
      <c r="X121" t="s">
        <v>11406</v>
      </c>
    </row>
    <row r="122" spans="1:24" x14ac:dyDescent="0.3">
      <c r="A122" s="1">
        <v>46226</v>
      </c>
      <c r="B122" t="s">
        <v>139</v>
      </c>
      <c r="C122" t="s">
        <v>140</v>
      </c>
      <c r="D122" t="s">
        <v>141</v>
      </c>
      <c r="E122" t="s">
        <v>17</v>
      </c>
      <c r="F122">
        <v>35</v>
      </c>
      <c r="G122" t="s">
        <v>15</v>
      </c>
      <c r="I122" t="s">
        <v>11310</v>
      </c>
      <c r="J122">
        <v>2026</v>
      </c>
      <c r="K122" t="s">
        <v>14324</v>
      </c>
      <c r="L122" t="s">
        <v>14325</v>
      </c>
      <c r="M122" t="s">
        <v>14187</v>
      </c>
      <c r="N122" t="s">
        <v>11318</v>
      </c>
      <c r="O122">
        <v>2025</v>
      </c>
      <c r="P122" t="s">
        <v>11324</v>
      </c>
      <c r="Q122" t="s">
        <v>11369</v>
      </c>
      <c r="R122" t="s">
        <v>11401</v>
      </c>
      <c r="S122" t="s">
        <v>86</v>
      </c>
      <c r="T122" t="s">
        <v>31</v>
      </c>
      <c r="U122">
        <v>0</v>
      </c>
      <c r="V122">
        <v>1</v>
      </c>
      <c r="W122" t="s">
        <v>19</v>
      </c>
      <c r="X122" t="s">
        <v>11405</v>
      </c>
    </row>
    <row r="123" spans="1:24" x14ac:dyDescent="0.3">
      <c r="A123" s="1">
        <v>46226</v>
      </c>
      <c r="B123" t="s">
        <v>142</v>
      </c>
      <c r="C123" t="s">
        <v>143</v>
      </c>
      <c r="D123" t="s">
        <v>144</v>
      </c>
      <c r="E123" t="s">
        <v>17</v>
      </c>
      <c r="F123">
        <v>91</v>
      </c>
      <c r="G123" t="s">
        <v>15</v>
      </c>
      <c r="I123" t="s">
        <v>11310</v>
      </c>
      <c r="J123">
        <v>2026</v>
      </c>
      <c r="K123" t="s">
        <v>15080</v>
      </c>
      <c r="L123" t="s">
        <v>16912</v>
      </c>
      <c r="M123" t="s">
        <v>16913</v>
      </c>
      <c r="N123" t="s">
        <v>11313</v>
      </c>
      <c r="O123">
        <v>2026</v>
      </c>
      <c r="P123" t="s">
        <v>11324</v>
      </c>
      <c r="Q123" t="s">
        <v>11336</v>
      </c>
      <c r="R123" t="s">
        <v>11401</v>
      </c>
      <c r="S123" t="s">
        <v>23</v>
      </c>
      <c r="T123" t="s">
        <v>31</v>
      </c>
      <c r="U123">
        <v>49</v>
      </c>
      <c r="V123">
        <v>1</v>
      </c>
      <c r="W123" t="s">
        <v>19</v>
      </c>
      <c r="X123" t="s">
        <v>11404</v>
      </c>
    </row>
    <row r="124" spans="1:24" x14ac:dyDescent="0.3">
      <c r="A124" s="1">
        <v>46226</v>
      </c>
      <c r="B124" t="s">
        <v>145</v>
      </c>
      <c r="C124" t="s">
        <v>146</v>
      </c>
      <c r="D124" t="s">
        <v>147</v>
      </c>
      <c r="E124" t="s">
        <v>17</v>
      </c>
      <c r="F124">
        <v>226</v>
      </c>
      <c r="G124" t="s">
        <v>15</v>
      </c>
      <c r="I124" t="s">
        <v>11310</v>
      </c>
      <c r="J124">
        <v>2026</v>
      </c>
      <c r="K124" t="s">
        <v>14379</v>
      </c>
      <c r="L124" t="s">
        <v>16912</v>
      </c>
      <c r="M124" t="s">
        <v>16913</v>
      </c>
      <c r="N124" t="s">
        <v>11316</v>
      </c>
      <c r="O124">
        <v>2025</v>
      </c>
      <c r="P124" t="s">
        <v>11324</v>
      </c>
      <c r="Q124" t="s">
        <v>11370</v>
      </c>
      <c r="R124" t="s">
        <v>11401</v>
      </c>
      <c r="S124" t="s">
        <v>18</v>
      </c>
      <c r="T124" t="s">
        <v>31</v>
      </c>
      <c r="U124">
        <v>0</v>
      </c>
      <c r="V124">
        <v>1</v>
      </c>
      <c r="W124" t="s">
        <v>19</v>
      </c>
      <c r="X124" t="s">
        <v>11404</v>
      </c>
    </row>
    <row r="125" spans="1:24" x14ac:dyDescent="0.3">
      <c r="A125" s="1">
        <v>46226</v>
      </c>
      <c r="B125" t="s">
        <v>148</v>
      </c>
      <c r="C125" t="s">
        <v>149</v>
      </c>
      <c r="D125" t="s">
        <v>150</v>
      </c>
      <c r="E125" t="s">
        <v>17</v>
      </c>
      <c r="F125">
        <v>733</v>
      </c>
      <c r="G125" t="s">
        <v>15</v>
      </c>
      <c r="I125" t="s">
        <v>11310</v>
      </c>
      <c r="J125">
        <v>2026</v>
      </c>
      <c r="K125" t="s">
        <v>14377</v>
      </c>
      <c r="L125" t="s">
        <v>16917</v>
      </c>
      <c r="M125" t="s">
        <v>15360</v>
      </c>
      <c r="N125" t="s">
        <v>11319</v>
      </c>
      <c r="O125">
        <v>2025</v>
      </c>
      <c r="P125" t="s">
        <v>11324</v>
      </c>
      <c r="Q125" t="s">
        <v>11371</v>
      </c>
      <c r="R125" t="s">
        <v>11401</v>
      </c>
      <c r="S125" t="s">
        <v>23</v>
      </c>
      <c r="T125" t="s">
        <v>31</v>
      </c>
      <c r="U125">
        <v>45</v>
      </c>
      <c r="V125">
        <v>1</v>
      </c>
      <c r="W125" t="s">
        <v>19</v>
      </c>
      <c r="X125" t="s">
        <v>11406</v>
      </c>
    </row>
    <row r="126" spans="1:24" x14ac:dyDescent="0.3">
      <c r="A126" s="1">
        <v>46226</v>
      </c>
      <c r="B126" t="s">
        <v>151</v>
      </c>
      <c r="C126" t="s">
        <v>152</v>
      </c>
      <c r="D126" t="s">
        <v>153</v>
      </c>
      <c r="E126" t="s">
        <v>17</v>
      </c>
      <c r="F126">
        <v>1817</v>
      </c>
      <c r="G126" t="s">
        <v>15</v>
      </c>
      <c r="I126" t="s">
        <v>11310</v>
      </c>
      <c r="J126">
        <v>2026</v>
      </c>
      <c r="K126" t="s">
        <v>14379</v>
      </c>
      <c r="L126" t="s">
        <v>16912</v>
      </c>
      <c r="M126" t="s">
        <v>16913</v>
      </c>
      <c r="N126" t="s">
        <v>11311</v>
      </c>
      <c r="O126">
        <v>2025</v>
      </c>
      <c r="P126" t="s">
        <v>11324</v>
      </c>
      <c r="Q126" t="s">
        <v>11372</v>
      </c>
      <c r="R126" t="s">
        <v>11401</v>
      </c>
      <c r="S126" t="s">
        <v>37</v>
      </c>
      <c r="T126" t="s">
        <v>31</v>
      </c>
      <c r="U126">
        <v>0</v>
      </c>
      <c r="V126">
        <v>1</v>
      </c>
      <c r="W126" t="s">
        <v>19</v>
      </c>
      <c r="X126" t="s">
        <v>11408</v>
      </c>
    </row>
    <row r="127" spans="1:24" x14ac:dyDescent="0.3">
      <c r="A127" s="1">
        <v>46226</v>
      </c>
      <c r="B127" t="s">
        <v>154</v>
      </c>
      <c r="C127" t="s">
        <v>155</v>
      </c>
      <c r="D127" t="s">
        <v>156</v>
      </c>
      <c r="E127" t="s">
        <v>17</v>
      </c>
      <c r="F127">
        <v>1735</v>
      </c>
      <c r="G127" t="s">
        <v>15</v>
      </c>
      <c r="I127" t="s">
        <v>11310</v>
      </c>
      <c r="J127">
        <v>2026</v>
      </c>
      <c r="K127" t="s">
        <v>14379</v>
      </c>
      <c r="L127" t="s">
        <v>16912</v>
      </c>
      <c r="M127" t="s">
        <v>16913</v>
      </c>
      <c r="N127" t="s">
        <v>11315</v>
      </c>
      <c r="O127">
        <v>2026</v>
      </c>
      <c r="P127" t="s">
        <v>11325</v>
      </c>
      <c r="Q127" t="s">
        <v>11357</v>
      </c>
      <c r="R127" t="s">
        <v>11401</v>
      </c>
      <c r="S127" t="s">
        <v>41</v>
      </c>
      <c r="T127" t="s">
        <v>31</v>
      </c>
      <c r="U127">
        <v>82</v>
      </c>
      <c r="V127">
        <v>1</v>
      </c>
      <c r="W127" t="s">
        <v>19</v>
      </c>
      <c r="X127" t="s">
        <v>11408</v>
      </c>
    </row>
    <row r="128" spans="1:24" x14ac:dyDescent="0.3">
      <c r="A128" s="1">
        <v>46226</v>
      </c>
      <c r="B128" t="s">
        <v>157</v>
      </c>
      <c r="C128" t="s">
        <v>158</v>
      </c>
      <c r="D128" t="s">
        <v>159</v>
      </c>
      <c r="E128" t="s">
        <v>17</v>
      </c>
      <c r="F128">
        <v>88</v>
      </c>
      <c r="G128" t="s">
        <v>15</v>
      </c>
      <c r="I128" t="s">
        <v>11310</v>
      </c>
      <c r="J128">
        <v>2026</v>
      </c>
      <c r="K128" t="s">
        <v>14324</v>
      </c>
      <c r="L128" t="s">
        <v>14325</v>
      </c>
      <c r="M128" t="s">
        <v>14187</v>
      </c>
      <c r="N128" t="s">
        <v>11315</v>
      </c>
      <c r="O128">
        <v>2026</v>
      </c>
      <c r="P128" t="s">
        <v>11324</v>
      </c>
      <c r="Q128" t="s">
        <v>11373</v>
      </c>
      <c r="R128" t="s">
        <v>11401</v>
      </c>
      <c r="S128" t="s">
        <v>61</v>
      </c>
      <c r="T128" t="s">
        <v>31</v>
      </c>
      <c r="U128">
        <v>34</v>
      </c>
      <c r="V128">
        <v>1</v>
      </c>
      <c r="W128" t="s">
        <v>19</v>
      </c>
      <c r="X128" t="s">
        <v>11404</v>
      </c>
    </row>
    <row r="129" spans="1:24" x14ac:dyDescent="0.3">
      <c r="A129" s="1">
        <v>46226</v>
      </c>
      <c r="B129" t="s">
        <v>160</v>
      </c>
      <c r="C129" t="s">
        <v>161</v>
      </c>
      <c r="D129" t="s">
        <v>162</v>
      </c>
      <c r="E129" t="s">
        <v>17</v>
      </c>
      <c r="F129">
        <v>291</v>
      </c>
      <c r="G129" t="s">
        <v>15</v>
      </c>
      <c r="I129" t="s">
        <v>11310</v>
      </c>
      <c r="J129">
        <v>2026</v>
      </c>
      <c r="K129" t="s">
        <v>14363</v>
      </c>
      <c r="L129" t="s">
        <v>14364</v>
      </c>
      <c r="M129" t="s">
        <v>14187</v>
      </c>
      <c r="N129" t="s">
        <v>11312</v>
      </c>
      <c r="O129">
        <v>2025</v>
      </c>
      <c r="P129" t="s">
        <v>11324</v>
      </c>
      <c r="Q129" t="s">
        <v>11350</v>
      </c>
      <c r="R129" t="s">
        <v>11401</v>
      </c>
      <c r="S129" t="s">
        <v>23</v>
      </c>
      <c r="T129" t="s">
        <v>31</v>
      </c>
      <c r="U129">
        <v>0</v>
      </c>
      <c r="V129">
        <v>1</v>
      </c>
      <c r="W129" t="s">
        <v>19</v>
      </c>
      <c r="X129" t="s">
        <v>11404</v>
      </c>
    </row>
    <row r="130" spans="1:24" x14ac:dyDescent="0.3">
      <c r="A130" s="1">
        <v>46226</v>
      </c>
      <c r="B130" t="s">
        <v>163</v>
      </c>
      <c r="C130" t="s">
        <v>164</v>
      </c>
      <c r="D130" t="s">
        <v>165</v>
      </c>
      <c r="E130" t="s">
        <v>17</v>
      </c>
      <c r="F130">
        <v>1514</v>
      </c>
      <c r="G130" t="s">
        <v>15</v>
      </c>
      <c r="H130" t="s">
        <v>17525</v>
      </c>
      <c r="I130" t="s">
        <v>11310</v>
      </c>
      <c r="J130">
        <v>2026</v>
      </c>
      <c r="K130" t="s">
        <v>14379</v>
      </c>
      <c r="L130" t="s">
        <v>16912</v>
      </c>
      <c r="M130" t="s">
        <v>16913</v>
      </c>
      <c r="N130" t="s">
        <v>11320</v>
      </c>
      <c r="O130">
        <v>2025</v>
      </c>
      <c r="P130" t="s">
        <v>11324</v>
      </c>
      <c r="Q130" t="s">
        <v>11374</v>
      </c>
      <c r="R130" t="s">
        <v>11401</v>
      </c>
      <c r="S130" t="s">
        <v>23</v>
      </c>
      <c r="T130" t="s">
        <v>16</v>
      </c>
      <c r="U130">
        <v>45</v>
      </c>
      <c r="V130">
        <v>1</v>
      </c>
      <c r="W130" t="s">
        <v>19</v>
      </c>
      <c r="X130" t="s">
        <v>11408</v>
      </c>
    </row>
    <row r="131" spans="1:24" x14ac:dyDescent="0.3">
      <c r="A131" s="1">
        <v>46226</v>
      </c>
      <c r="B131" t="s">
        <v>166</v>
      </c>
      <c r="C131" t="s">
        <v>167</v>
      </c>
      <c r="D131" t="s">
        <v>168</v>
      </c>
      <c r="E131" t="s">
        <v>17</v>
      </c>
      <c r="F131">
        <v>1183</v>
      </c>
      <c r="G131" t="s">
        <v>15</v>
      </c>
      <c r="I131" t="s">
        <v>11310</v>
      </c>
      <c r="J131">
        <v>2026</v>
      </c>
      <c r="K131" t="s">
        <v>14283</v>
      </c>
      <c r="L131" t="s">
        <v>14801</v>
      </c>
      <c r="M131" t="s">
        <v>15019</v>
      </c>
      <c r="N131" t="s">
        <v>11316</v>
      </c>
      <c r="O131">
        <v>2025</v>
      </c>
      <c r="P131" t="s">
        <v>11324</v>
      </c>
      <c r="Q131" t="s">
        <v>11365</v>
      </c>
      <c r="R131" t="s">
        <v>11401</v>
      </c>
      <c r="S131" t="s">
        <v>61</v>
      </c>
      <c r="T131" t="s">
        <v>31</v>
      </c>
      <c r="U131">
        <v>41</v>
      </c>
      <c r="V131">
        <v>1</v>
      </c>
      <c r="W131" t="s">
        <v>19</v>
      </c>
      <c r="X131" t="s">
        <v>11408</v>
      </c>
    </row>
    <row r="132" spans="1:24" x14ac:dyDescent="0.3">
      <c r="A132" s="1">
        <v>46226</v>
      </c>
      <c r="B132" t="s">
        <v>169</v>
      </c>
      <c r="C132" t="s">
        <v>170</v>
      </c>
      <c r="D132" t="s">
        <v>171</v>
      </c>
      <c r="E132" t="s">
        <v>17</v>
      </c>
      <c r="F132">
        <v>11</v>
      </c>
      <c r="G132" t="s">
        <v>15</v>
      </c>
      <c r="I132" t="s">
        <v>11310</v>
      </c>
      <c r="J132">
        <v>2026</v>
      </c>
      <c r="K132" t="s">
        <v>14759</v>
      </c>
      <c r="L132" t="s">
        <v>14325</v>
      </c>
      <c r="M132" t="s">
        <v>14187</v>
      </c>
      <c r="N132" t="s">
        <v>11318</v>
      </c>
      <c r="O132">
        <v>2025</v>
      </c>
      <c r="P132" t="s">
        <v>11324</v>
      </c>
      <c r="Q132" t="s">
        <v>11375</v>
      </c>
      <c r="R132" t="s">
        <v>11401</v>
      </c>
      <c r="S132" t="s">
        <v>23</v>
      </c>
      <c r="T132" t="s">
        <v>31</v>
      </c>
      <c r="U132">
        <v>0</v>
      </c>
      <c r="V132">
        <v>1</v>
      </c>
      <c r="W132" t="s">
        <v>19</v>
      </c>
      <c r="X132" t="s">
        <v>11405</v>
      </c>
    </row>
    <row r="133" spans="1:24" x14ac:dyDescent="0.3">
      <c r="A133" s="1">
        <v>46226</v>
      </c>
      <c r="B133" t="s">
        <v>172</v>
      </c>
      <c r="C133" t="s">
        <v>173</v>
      </c>
      <c r="D133" t="s">
        <v>174</v>
      </c>
      <c r="E133" t="s">
        <v>17</v>
      </c>
      <c r="F133">
        <v>1095</v>
      </c>
      <c r="G133" t="s">
        <v>15</v>
      </c>
      <c r="I133" t="s">
        <v>11310</v>
      </c>
      <c r="J133">
        <v>2026</v>
      </c>
      <c r="K133" t="s">
        <v>14283</v>
      </c>
      <c r="L133" t="s">
        <v>14801</v>
      </c>
      <c r="M133" t="s">
        <v>15019</v>
      </c>
      <c r="N133" t="s">
        <v>11320</v>
      </c>
      <c r="O133">
        <v>2025</v>
      </c>
      <c r="P133" t="s">
        <v>11324</v>
      </c>
      <c r="Q133" t="s">
        <v>11374</v>
      </c>
      <c r="R133" t="s">
        <v>11401</v>
      </c>
      <c r="S133" t="s">
        <v>61</v>
      </c>
      <c r="T133" t="s">
        <v>31</v>
      </c>
      <c r="U133">
        <v>141</v>
      </c>
      <c r="V133">
        <v>1</v>
      </c>
      <c r="W133" t="s">
        <v>19</v>
      </c>
      <c r="X133" t="s">
        <v>11408</v>
      </c>
    </row>
    <row r="134" spans="1:24" x14ac:dyDescent="0.3">
      <c r="A134" s="1">
        <v>46226</v>
      </c>
      <c r="B134" t="s">
        <v>175</v>
      </c>
      <c r="C134" t="s">
        <v>176</v>
      </c>
      <c r="D134" t="s">
        <v>177</v>
      </c>
      <c r="E134" t="s">
        <v>17</v>
      </c>
      <c r="F134">
        <v>2173</v>
      </c>
      <c r="G134" t="s">
        <v>15</v>
      </c>
      <c r="I134" t="s">
        <v>11310</v>
      </c>
      <c r="J134">
        <v>2026</v>
      </c>
      <c r="K134" t="s">
        <v>14188</v>
      </c>
      <c r="L134" t="s">
        <v>16928</v>
      </c>
      <c r="M134" t="s">
        <v>17028</v>
      </c>
      <c r="N134" t="s">
        <v>11316</v>
      </c>
      <c r="O134">
        <v>2024</v>
      </c>
      <c r="P134" t="s">
        <v>11326</v>
      </c>
      <c r="Q134" t="s">
        <v>11324</v>
      </c>
      <c r="R134" t="s">
        <v>11402</v>
      </c>
      <c r="S134" t="s">
        <v>178</v>
      </c>
      <c r="T134" t="s">
        <v>31</v>
      </c>
      <c r="U134">
        <v>35</v>
      </c>
      <c r="V134">
        <v>1</v>
      </c>
      <c r="W134" t="s">
        <v>19</v>
      </c>
      <c r="X134" t="s">
        <v>11407</v>
      </c>
    </row>
    <row r="135" spans="1:24" x14ac:dyDescent="0.3">
      <c r="A135" s="1">
        <v>46226</v>
      </c>
      <c r="B135" t="s">
        <v>179</v>
      </c>
      <c r="C135" t="s">
        <v>180</v>
      </c>
      <c r="D135" t="s">
        <v>181</v>
      </c>
      <c r="E135" t="s">
        <v>17</v>
      </c>
      <c r="F135">
        <v>507</v>
      </c>
      <c r="G135" t="s">
        <v>15</v>
      </c>
      <c r="I135" t="s">
        <v>11310</v>
      </c>
      <c r="J135">
        <v>2026</v>
      </c>
      <c r="K135" t="s">
        <v>14201</v>
      </c>
      <c r="L135" t="s">
        <v>16844</v>
      </c>
      <c r="M135" t="s">
        <v>14762</v>
      </c>
      <c r="N135" t="s">
        <v>11320</v>
      </c>
      <c r="O135">
        <v>2025</v>
      </c>
      <c r="P135" t="s">
        <v>11324</v>
      </c>
      <c r="Q135" t="s">
        <v>11364</v>
      </c>
      <c r="R135" t="s">
        <v>11401</v>
      </c>
      <c r="S135" t="s">
        <v>18</v>
      </c>
      <c r="T135" t="s">
        <v>31</v>
      </c>
      <c r="U135">
        <v>43</v>
      </c>
      <c r="V135">
        <v>1</v>
      </c>
      <c r="W135" t="s">
        <v>19</v>
      </c>
      <c r="X135" t="s">
        <v>11406</v>
      </c>
    </row>
    <row r="136" spans="1:24" x14ac:dyDescent="0.3">
      <c r="A136" s="1">
        <v>46226</v>
      </c>
      <c r="B136" t="s">
        <v>182</v>
      </c>
      <c r="C136" t="s">
        <v>183</v>
      </c>
      <c r="D136" t="s">
        <v>184</v>
      </c>
      <c r="E136" t="s">
        <v>17</v>
      </c>
      <c r="F136">
        <v>507</v>
      </c>
      <c r="G136" t="s">
        <v>15</v>
      </c>
      <c r="I136" t="s">
        <v>11310</v>
      </c>
      <c r="J136">
        <v>2026</v>
      </c>
      <c r="K136" t="s">
        <v>14324</v>
      </c>
      <c r="L136" t="s">
        <v>14325</v>
      </c>
      <c r="M136" t="s">
        <v>14187</v>
      </c>
      <c r="N136" t="s">
        <v>11315</v>
      </c>
      <c r="O136">
        <v>2026</v>
      </c>
      <c r="P136" t="s">
        <v>11324</v>
      </c>
      <c r="Q136" t="s">
        <v>11373</v>
      </c>
      <c r="R136" t="s">
        <v>11401</v>
      </c>
      <c r="S136" t="s">
        <v>37</v>
      </c>
      <c r="T136" t="s">
        <v>31</v>
      </c>
      <c r="U136">
        <v>182</v>
      </c>
      <c r="V136">
        <v>1</v>
      </c>
      <c r="W136" t="s">
        <v>19</v>
      </c>
      <c r="X136" t="s">
        <v>11406</v>
      </c>
    </row>
    <row r="137" spans="1:24" x14ac:dyDescent="0.3">
      <c r="A137" s="1">
        <v>46226</v>
      </c>
      <c r="B137" t="s">
        <v>185</v>
      </c>
      <c r="C137" t="s">
        <v>186</v>
      </c>
      <c r="D137" t="s">
        <v>187</v>
      </c>
      <c r="E137" t="s">
        <v>17</v>
      </c>
      <c r="F137">
        <v>1158</v>
      </c>
      <c r="G137" t="s">
        <v>15</v>
      </c>
      <c r="H137" t="s">
        <v>17526</v>
      </c>
      <c r="I137" t="s">
        <v>11310</v>
      </c>
      <c r="J137">
        <v>2026</v>
      </c>
      <c r="K137" t="s">
        <v>14238</v>
      </c>
      <c r="L137" t="s">
        <v>16914</v>
      </c>
      <c r="M137" t="s">
        <v>14847</v>
      </c>
      <c r="N137" t="s">
        <v>11312</v>
      </c>
      <c r="O137">
        <v>2025</v>
      </c>
      <c r="P137" t="s">
        <v>11325</v>
      </c>
      <c r="Q137" t="s">
        <v>11361</v>
      </c>
      <c r="R137" t="s">
        <v>11401</v>
      </c>
      <c r="S137" t="s">
        <v>41</v>
      </c>
      <c r="T137" t="s">
        <v>16</v>
      </c>
      <c r="U137">
        <v>0</v>
      </c>
      <c r="V137">
        <v>1</v>
      </c>
      <c r="W137" t="s">
        <v>19</v>
      </c>
      <c r="X137" t="s">
        <v>11408</v>
      </c>
    </row>
    <row r="138" spans="1:24" x14ac:dyDescent="0.3">
      <c r="A138" s="1">
        <v>46226</v>
      </c>
      <c r="B138" t="s">
        <v>188</v>
      </c>
      <c r="C138" t="s">
        <v>189</v>
      </c>
      <c r="D138" t="s">
        <v>190</v>
      </c>
      <c r="E138" t="s">
        <v>17</v>
      </c>
      <c r="F138">
        <v>1023</v>
      </c>
      <c r="G138" t="s">
        <v>15</v>
      </c>
      <c r="I138" t="s">
        <v>11310</v>
      </c>
      <c r="J138">
        <v>2026</v>
      </c>
      <c r="K138" t="s">
        <v>14344</v>
      </c>
      <c r="L138" t="s">
        <v>16911</v>
      </c>
      <c r="M138" t="s">
        <v>17027</v>
      </c>
      <c r="N138" t="s">
        <v>11312</v>
      </c>
      <c r="O138">
        <v>2025</v>
      </c>
      <c r="P138" t="s">
        <v>11324</v>
      </c>
      <c r="Q138" t="s">
        <v>11350</v>
      </c>
      <c r="R138" t="s">
        <v>11401</v>
      </c>
      <c r="S138" t="s">
        <v>37</v>
      </c>
      <c r="T138" t="s">
        <v>31</v>
      </c>
      <c r="U138">
        <v>138</v>
      </c>
      <c r="V138">
        <v>1</v>
      </c>
      <c r="W138" t="s">
        <v>19</v>
      </c>
      <c r="X138" t="s">
        <v>11408</v>
      </c>
    </row>
    <row r="139" spans="1:24" x14ac:dyDescent="0.3">
      <c r="A139" s="1">
        <v>46226</v>
      </c>
      <c r="B139" t="s">
        <v>191</v>
      </c>
      <c r="C139" t="s">
        <v>192</v>
      </c>
      <c r="D139" t="s">
        <v>193</v>
      </c>
      <c r="E139" t="s">
        <v>17</v>
      </c>
      <c r="F139">
        <v>132</v>
      </c>
      <c r="G139" t="s">
        <v>15</v>
      </c>
      <c r="I139" t="s">
        <v>11310</v>
      </c>
      <c r="J139">
        <v>2026</v>
      </c>
      <c r="K139" t="s">
        <v>14324</v>
      </c>
      <c r="L139" t="s">
        <v>14325</v>
      </c>
      <c r="M139" t="s">
        <v>14187</v>
      </c>
      <c r="N139" t="s">
        <v>11313</v>
      </c>
      <c r="O139">
        <v>2026</v>
      </c>
      <c r="P139" t="s">
        <v>11324</v>
      </c>
      <c r="Q139" t="s">
        <v>11342</v>
      </c>
      <c r="R139" t="s">
        <v>11401</v>
      </c>
      <c r="S139" t="s">
        <v>18</v>
      </c>
      <c r="T139" t="s">
        <v>31</v>
      </c>
      <c r="U139">
        <v>37</v>
      </c>
      <c r="V139">
        <v>1</v>
      </c>
      <c r="W139" t="s">
        <v>19</v>
      </c>
      <c r="X139" t="s">
        <v>11404</v>
      </c>
    </row>
    <row r="140" spans="1:24" x14ac:dyDescent="0.3">
      <c r="A140" s="1">
        <v>46226</v>
      </c>
      <c r="B140" t="s">
        <v>194</v>
      </c>
      <c r="C140" t="s">
        <v>195</v>
      </c>
      <c r="D140" t="s">
        <v>196</v>
      </c>
      <c r="E140" t="s">
        <v>17</v>
      </c>
      <c r="F140">
        <v>239</v>
      </c>
      <c r="G140" t="s">
        <v>15</v>
      </c>
      <c r="I140" t="s">
        <v>11310</v>
      </c>
      <c r="J140">
        <v>2026</v>
      </c>
      <c r="K140" t="s">
        <v>14338</v>
      </c>
      <c r="L140" t="s">
        <v>16919</v>
      </c>
      <c r="M140" t="s">
        <v>17027</v>
      </c>
      <c r="N140" t="s">
        <v>11315</v>
      </c>
      <c r="O140">
        <v>2026</v>
      </c>
      <c r="P140" t="s">
        <v>11324</v>
      </c>
      <c r="Q140" t="s">
        <v>11357</v>
      </c>
      <c r="R140" t="s">
        <v>11401</v>
      </c>
      <c r="S140" t="s">
        <v>23</v>
      </c>
      <c r="T140" t="s">
        <v>31</v>
      </c>
      <c r="U140">
        <v>0</v>
      </c>
      <c r="V140">
        <v>1</v>
      </c>
      <c r="W140" t="s">
        <v>19</v>
      </c>
      <c r="X140" t="s">
        <v>11404</v>
      </c>
    </row>
    <row r="141" spans="1:24" x14ac:dyDescent="0.3">
      <c r="A141" s="1">
        <v>46226</v>
      </c>
      <c r="B141" t="s">
        <v>197</v>
      </c>
      <c r="C141" t="s">
        <v>198</v>
      </c>
      <c r="D141" t="s">
        <v>199</v>
      </c>
      <c r="E141" t="s">
        <v>17</v>
      </c>
      <c r="F141">
        <v>70</v>
      </c>
      <c r="G141" t="s">
        <v>15</v>
      </c>
      <c r="I141" t="s">
        <v>11310</v>
      </c>
      <c r="J141">
        <v>2026</v>
      </c>
      <c r="K141" t="s">
        <v>14324</v>
      </c>
      <c r="L141" t="s">
        <v>14325</v>
      </c>
      <c r="M141" t="s">
        <v>14187</v>
      </c>
      <c r="N141" t="s">
        <v>11313</v>
      </c>
      <c r="O141">
        <v>2026</v>
      </c>
      <c r="P141" t="s">
        <v>11324</v>
      </c>
      <c r="Q141" t="s">
        <v>11342</v>
      </c>
      <c r="R141" t="s">
        <v>11401</v>
      </c>
      <c r="S141" t="s">
        <v>23</v>
      </c>
      <c r="T141" t="s">
        <v>31</v>
      </c>
      <c r="U141">
        <v>0</v>
      </c>
      <c r="V141">
        <v>1</v>
      </c>
      <c r="W141" t="s">
        <v>19</v>
      </c>
      <c r="X141" t="s">
        <v>11404</v>
      </c>
    </row>
    <row r="142" spans="1:24" x14ac:dyDescent="0.3">
      <c r="A142" s="1">
        <v>46226</v>
      </c>
      <c r="B142" t="s">
        <v>200</v>
      </c>
      <c r="C142" t="s">
        <v>201</v>
      </c>
      <c r="D142" t="s">
        <v>202</v>
      </c>
      <c r="E142" t="s">
        <v>17</v>
      </c>
      <c r="F142">
        <v>1098</v>
      </c>
      <c r="G142" t="s">
        <v>15</v>
      </c>
      <c r="I142" t="s">
        <v>11310</v>
      </c>
      <c r="J142">
        <v>2026</v>
      </c>
      <c r="K142" t="s">
        <v>14763</v>
      </c>
      <c r="L142" t="s">
        <v>14826</v>
      </c>
      <c r="M142" t="s">
        <v>14195</v>
      </c>
      <c r="N142" t="s">
        <v>11312</v>
      </c>
      <c r="O142">
        <v>2025</v>
      </c>
      <c r="P142" t="s">
        <v>11324</v>
      </c>
      <c r="Q142" t="s">
        <v>11350</v>
      </c>
      <c r="R142" t="s">
        <v>11401</v>
      </c>
      <c r="S142" t="s">
        <v>23</v>
      </c>
      <c r="T142" t="s">
        <v>31</v>
      </c>
      <c r="U142">
        <v>0</v>
      </c>
      <c r="V142">
        <v>1</v>
      </c>
      <c r="W142" t="s">
        <v>19</v>
      </c>
      <c r="X142" t="s">
        <v>11408</v>
      </c>
    </row>
    <row r="143" spans="1:24" x14ac:dyDescent="0.3">
      <c r="A143" s="1">
        <v>46226</v>
      </c>
      <c r="B143" t="s">
        <v>203</v>
      </c>
      <c r="C143" t="s">
        <v>204</v>
      </c>
      <c r="D143" t="s">
        <v>205</v>
      </c>
      <c r="E143" t="s">
        <v>17</v>
      </c>
      <c r="F143">
        <v>302</v>
      </c>
      <c r="G143" t="s">
        <v>15</v>
      </c>
      <c r="I143" t="s">
        <v>11310</v>
      </c>
      <c r="J143">
        <v>2026</v>
      </c>
      <c r="K143" t="s">
        <v>14324</v>
      </c>
      <c r="L143" t="s">
        <v>14325</v>
      </c>
      <c r="M143" t="s">
        <v>14187</v>
      </c>
      <c r="N143" t="s">
        <v>11313</v>
      </c>
      <c r="O143">
        <v>2026</v>
      </c>
      <c r="P143" t="s">
        <v>11324</v>
      </c>
      <c r="Q143" t="s">
        <v>11342</v>
      </c>
      <c r="R143" t="s">
        <v>11401</v>
      </c>
      <c r="S143" t="s">
        <v>18</v>
      </c>
      <c r="T143" t="s">
        <v>31</v>
      </c>
      <c r="U143">
        <v>37</v>
      </c>
      <c r="V143">
        <v>1</v>
      </c>
      <c r="W143" t="s">
        <v>19</v>
      </c>
      <c r="X143" t="s">
        <v>11404</v>
      </c>
    </row>
    <row r="144" spans="1:24" x14ac:dyDescent="0.3">
      <c r="A144" s="1">
        <v>46225</v>
      </c>
      <c r="B144" t="s">
        <v>206</v>
      </c>
      <c r="C144" t="s">
        <v>207</v>
      </c>
      <c r="D144" t="s">
        <v>208</v>
      </c>
      <c r="E144" t="s">
        <v>17</v>
      </c>
      <c r="F144">
        <v>352</v>
      </c>
      <c r="G144" t="s">
        <v>15</v>
      </c>
      <c r="I144" t="s">
        <v>11310</v>
      </c>
      <c r="J144">
        <v>2026</v>
      </c>
      <c r="K144" t="s">
        <v>15468</v>
      </c>
      <c r="L144" t="s">
        <v>14386</v>
      </c>
      <c r="M144" t="s">
        <v>16915</v>
      </c>
      <c r="N144" t="s">
        <v>11314</v>
      </c>
      <c r="O144">
        <v>2026</v>
      </c>
      <c r="P144" t="s">
        <v>11324</v>
      </c>
      <c r="Q144" t="s">
        <v>11351</v>
      </c>
      <c r="R144" t="s">
        <v>11401</v>
      </c>
      <c r="S144" t="s">
        <v>37</v>
      </c>
      <c r="T144" t="s">
        <v>31</v>
      </c>
      <c r="U144">
        <v>165</v>
      </c>
      <c r="V144">
        <v>1</v>
      </c>
      <c r="W144" t="s">
        <v>19</v>
      </c>
      <c r="X144" t="s">
        <v>11404</v>
      </c>
    </row>
    <row r="145" spans="1:24" x14ac:dyDescent="0.3">
      <c r="A145" s="1">
        <v>46225</v>
      </c>
      <c r="B145" t="s">
        <v>209</v>
      </c>
      <c r="C145" t="s">
        <v>210</v>
      </c>
      <c r="D145" t="s">
        <v>211</v>
      </c>
      <c r="E145" t="s">
        <v>17</v>
      </c>
      <c r="F145">
        <v>163</v>
      </c>
      <c r="G145" t="s">
        <v>15</v>
      </c>
      <c r="H145" t="s">
        <v>17527</v>
      </c>
      <c r="I145" t="s">
        <v>11310</v>
      </c>
      <c r="J145">
        <v>2026</v>
      </c>
      <c r="K145" t="s">
        <v>14764</v>
      </c>
      <c r="L145" t="s">
        <v>14801</v>
      </c>
      <c r="M145" t="s">
        <v>15019</v>
      </c>
      <c r="N145" t="s">
        <v>11315</v>
      </c>
      <c r="O145">
        <v>2026</v>
      </c>
      <c r="P145" t="s">
        <v>11325</v>
      </c>
      <c r="Q145" t="s">
        <v>11355</v>
      </c>
      <c r="R145" t="s">
        <v>11401</v>
      </c>
      <c r="S145" t="s">
        <v>61</v>
      </c>
      <c r="T145" t="s">
        <v>16</v>
      </c>
      <c r="U145">
        <v>119</v>
      </c>
      <c r="V145">
        <v>1</v>
      </c>
      <c r="W145" t="s">
        <v>19</v>
      </c>
      <c r="X145" t="s">
        <v>11404</v>
      </c>
    </row>
    <row r="146" spans="1:24" x14ac:dyDescent="0.3">
      <c r="A146" s="1">
        <v>46225</v>
      </c>
      <c r="B146" t="s">
        <v>212</v>
      </c>
      <c r="C146" t="s">
        <v>213</v>
      </c>
      <c r="D146" t="s">
        <v>214</v>
      </c>
      <c r="E146" t="s">
        <v>17</v>
      </c>
      <c r="F146">
        <v>13</v>
      </c>
      <c r="G146" t="s">
        <v>15</v>
      </c>
      <c r="I146" t="s">
        <v>11310</v>
      </c>
      <c r="J146">
        <v>2026</v>
      </c>
      <c r="K146" t="s">
        <v>14765</v>
      </c>
      <c r="L146" t="s">
        <v>14766</v>
      </c>
      <c r="M146" t="s">
        <v>16913</v>
      </c>
      <c r="N146" t="s">
        <v>11310</v>
      </c>
      <c r="O146">
        <v>2025</v>
      </c>
      <c r="P146" t="s">
        <v>11324</v>
      </c>
      <c r="Q146" t="s">
        <v>11376</v>
      </c>
      <c r="R146" t="s">
        <v>11401</v>
      </c>
      <c r="S146" t="s">
        <v>23</v>
      </c>
      <c r="T146" t="s">
        <v>31</v>
      </c>
      <c r="U146">
        <v>0</v>
      </c>
      <c r="V146">
        <v>1</v>
      </c>
      <c r="W146" t="s">
        <v>19</v>
      </c>
      <c r="X146" t="s">
        <v>11405</v>
      </c>
    </row>
    <row r="147" spans="1:24" x14ac:dyDescent="0.3">
      <c r="A147" s="1">
        <v>46225</v>
      </c>
      <c r="B147" t="s">
        <v>215</v>
      </c>
      <c r="C147" t="s">
        <v>216</v>
      </c>
      <c r="D147" t="s">
        <v>217</v>
      </c>
      <c r="E147" t="s">
        <v>17</v>
      </c>
      <c r="F147">
        <v>29</v>
      </c>
      <c r="G147" t="s">
        <v>15</v>
      </c>
      <c r="I147" t="s">
        <v>11310</v>
      </c>
      <c r="J147">
        <v>2026</v>
      </c>
      <c r="K147" t="s">
        <v>14263</v>
      </c>
      <c r="L147" t="s">
        <v>16920</v>
      </c>
      <c r="M147" t="s">
        <v>14847</v>
      </c>
      <c r="N147" t="s">
        <v>11311</v>
      </c>
      <c r="O147">
        <v>2025</v>
      </c>
      <c r="P147" t="s">
        <v>11324</v>
      </c>
      <c r="Q147" t="s">
        <v>11372</v>
      </c>
      <c r="R147" t="s">
        <v>11401</v>
      </c>
      <c r="S147" t="s">
        <v>23</v>
      </c>
      <c r="T147" t="s">
        <v>31</v>
      </c>
      <c r="U147">
        <v>198</v>
      </c>
      <c r="V147">
        <v>1</v>
      </c>
      <c r="W147" t="s">
        <v>19</v>
      </c>
      <c r="X147" t="s">
        <v>11405</v>
      </c>
    </row>
    <row r="148" spans="1:24" x14ac:dyDescent="0.3">
      <c r="A148" s="1">
        <v>46225</v>
      </c>
      <c r="B148" t="s">
        <v>218</v>
      </c>
      <c r="C148" t="s">
        <v>219</v>
      </c>
      <c r="D148" t="s">
        <v>220</v>
      </c>
      <c r="E148" t="s">
        <v>17</v>
      </c>
      <c r="F148">
        <v>394</v>
      </c>
      <c r="G148" t="s">
        <v>15</v>
      </c>
      <c r="I148" t="s">
        <v>11310</v>
      </c>
      <c r="J148">
        <v>2026</v>
      </c>
      <c r="K148" t="s">
        <v>14379</v>
      </c>
      <c r="L148" t="s">
        <v>16912</v>
      </c>
      <c r="M148" t="s">
        <v>16913</v>
      </c>
      <c r="N148" t="s">
        <v>11316</v>
      </c>
      <c r="O148">
        <v>2025</v>
      </c>
      <c r="P148" t="s">
        <v>11325</v>
      </c>
      <c r="Q148" t="s">
        <v>11365</v>
      </c>
      <c r="R148" t="s">
        <v>11401</v>
      </c>
      <c r="S148" t="s">
        <v>41</v>
      </c>
      <c r="T148" t="s">
        <v>31</v>
      </c>
      <c r="U148">
        <v>109</v>
      </c>
      <c r="V148">
        <v>1</v>
      </c>
      <c r="W148" t="s">
        <v>19</v>
      </c>
      <c r="X148" t="s">
        <v>11404</v>
      </c>
    </row>
    <row r="149" spans="1:24" x14ac:dyDescent="0.3">
      <c r="A149" s="1">
        <v>46225</v>
      </c>
      <c r="B149" t="s">
        <v>221</v>
      </c>
      <c r="C149" t="s">
        <v>222</v>
      </c>
      <c r="D149" t="s">
        <v>223</v>
      </c>
      <c r="E149" t="s">
        <v>17</v>
      </c>
      <c r="F149">
        <v>182</v>
      </c>
      <c r="G149" t="s">
        <v>15</v>
      </c>
      <c r="I149" t="s">
        <v>11310</v>
      </c>
      <c r="J149">
        <v>2026</v>
      </c>
      <c r="K149" t="s">
        <v>14378</v>
      </c>
      <c r="L149" t="s">
        <v>16969</v>
      </c>
      <c r="M149" t="s">
        <v>16913</v>
      </c>
      <c r="N149" t="s">
        <v>11321</v>
      </c>
      <c r="O149">
        <v>2026</v>
      </c>
      <c r="P149" t="s">
        <v>11324</v>
      </c>
      <c r="Q149" t="s">
        <v>11377</v>
      </c>
      <c r="R149" t="s">
        <v>11401</v>
      </c>
      <c r="S149" t="s">
        <v>37</v>
      </c>
      <c r="T149" t="s">
        <v>31</v>
      </c>
      <c r="U149">
        <v>49</v>
      </c>
      <c r="V149">
        <v>1</v>
      </c>
      <c r="W149" t="s">
        <v>19</v>
      </c>
      <c r="X149" t="s">
        <v>11404</v>
      </c>
    </row>
    <row r="150" spans="1:24" x14ac:dyDescent="0.3">
      <c r="A150" s="1">
        <v>46225</v>
      </c>
      <c r="B150" t="s">
        <v>224</v>
      </c>
      <c r="C150" t="s">
        <v>225</v>
      </c>
      <c r="D150" t="s">
        <v>226</v>
      </c>
      <c r="E150" t="s">
        <v>17</v>
      </c>
      <c r="F150">
        <v>314</v>
      </c>
      <c r="G150" t="s">
        <v>15</v>
      </c>
      <c r="I150" t="s">
        <v>11310</v>
      </c>
      <c r="J150">
        <v>2026</v>
      </c>
      <c r="K150" t="s">
        <v>14377</v>
      </c>
      <c r="L150" t="s">
        <v>16917</v>
      </c>
      <c r="M150" t="s">
        <v>15360</v>
      </c>
      <c r="N150" t="s">
        <v>11316</v>
      </c>
      <c r="O150">
        <v>2025</v>
      </c>
      <c r="P150" t="s">
        <v>11324</v>
      </c>
      <c r="Q150" t="s">
        <v>11365</v>
      </c>
      <c r="R150" t="s">
        <v>11401</v>
      </c>
      <c r="S150" t="s">
        <v>23</v>
      </c>
      <c r="T150" t="s">
        <v>31</v>
      </c>
      <c r="U150">
        <v>0</v>
      </c>
      <c r="V150">
        <v>1</v>
      </c>
      <c r="W150" t="s">
        <v>19</v>
      </c>
      <c r="X150" t="s">
        <v>11404</v>
      </c>
    </row>
    <row r="151" spans="1:24" x14ac:dyDescent="0.3">
      <c r="A151" s="1">
        <v>46225</v>
      </c>
      <c r="B151" t="s">
        <v>231</v>
      </c>
      <c r="C151" t="s">
        <v>232</v>
      </c>
      <c r="D151" t="s">
        <v>233</v>
      </c>
      <c r="E151" t="s">
        <v>17</v>
      </c>
      <c r="F151">
        <v>1613</v>
      </c>
      <c r="G151" t="s">
        <v>15</v>
      </c>
      <c r="I151" t="s">
        <v>11310</v>
      </c>
      <c r="J151">
        <v>2026</v>
      </c>
      <c r="K151" t="s">
        <v>14768</v>
      </c>
      <c r="L151" t="s">
        <v>14801</v>
      </c>
      <c r="M151" t="s">
        <v>15019</v>
      </c>
      <c r="N151" t="s">
        <v>11310</v>
      </c>
      <c r="O151">
        <v>2025</v>
      </c>
      <c r="P151" t="s">
        <v>11324</v>
      </c>
      <c r="Q151" t="s">
        <v>11352</v>
      </c>
      <c r="R151" t="s">
        <v>11401</v>
      </c>
      <c r="S151" t="s">
        <v>23</v>
      </c>
      <c r="T151" t="s">
        <v>31</v>
      </c>
      <c r="U151">
        <v>0</v>
      </c>
      <c r="V151">
        <v>1</v>
      </c>
      <c r="W151" t="s">
        <v>19</v>
      </c>
      <c r="X151" t="s">
        <v>11408</v>
      </c>
    </row>
    <row r="152" spans="1:24" x14ac:dyDescent="0.3">
      <c r="A152" s="1">
        <v>46225</v>
      </c>
      <c r="B152" t="s">
        <v>234</v>
      </c>
      <c r="C152" t="s">
        <v>235</v>
      </c>
      <c r="D152" t="s">
        <v>236</v>
      </c>
      <c r="E152" t="s">
        <v>17</v>
      </c>
      <c r="F152">
        <v>1000</v>
      </c>
      <c r="G152" t="s">
        <v>15</v>
      </c>
      <c r="I152" t="s">
        <v>11310</v>
      </c>
      <c r="J152">
        <v>2026</v>
      </c>
      <c r="K152" t="s">
        <v>14769</v>
      </c>
      <c r="L152" t="s">
        <v>16912</v>
      </c>
      <c r="M152" t="s">
        <v>16913</v>
      </c>
      <c r="N152" t="s">
        <v>11320</v>
      </c>
      <c r="O152">
        <v>2025</v>
      </c>
      <c r="P152" t="s">
        <v>11324</v>
      </c>
      <c r="Q152" t="s">
        <v>11367</v>
      </c>
      <c r="R152" t="s">
        <v>11401</v>
      </c>
      <c r="S152" t="s">
        <v>18</v>
      </c>
      <c r="T152" t="s">
        <v>31</v>
      </c>
      <c r="U152">
        <v>0</v>
      </c>
      <c r="V152">
        <v>1</v>
      </c>
      <c r="W152" t="s">
        <v>19</v>
      </c>
      <c r="X152" t="s">
        <v>11408</v>
      </c>
    </row>
    <row r="153" spans="1:24" x14ac:dyDescent="0.3">
      <c r="A153" s="1">
        <v>46225</v>
      </c>
      <c r="B153" t="s">
        <v>237</v>
      </c>
      <c r="C153" t="s">
        <v>238</v>
      </c>
      <c r="D153" t="s">
        <v>239</v>
      </c>
      <c r="E153" t="s">
        <v>17</v>
      </c>
      <c r="F153">
        <v>1466</v>
      </c>
      <c r="G153" t="s">
        <v>15</v>
      </c>
      <c r="I153" t="s">
        <v>11310</v>
      </c>
      <c r="J153">
        <v>2026</v>
      </c>
      <c r="K153" t="s">
        <v>14765</v>
      </c>
      <c r="L153" t="s">
        <v>14766</v>
      </c>
      <c r="M153" t="s">
        <v>16913</v>
      </c>
      <c r="N153" t="s">
        <v>11310</v>
      </c>
      <c r="O153">
        <v>2025</v>
      </c>
      <c r="P153" t="s">
        <v>11324</v>
      </c>
      <c r="Q153" t="s">
        <v>11376</v>
      </c>
      <c r="R153" t="s">
        <v>11401</v>
      </c>
      <c r="S153" t="s">
        <v>23</v>
      </c>
      <c r="T153" t="s">
        <v>31</v>
      </c>
      <c r="U153">
        <v>0</v>
      </c>
      <c r="V153">
        <v>1</v>
      </c>
      <c r="W153" t="s">
        <v>19</v>
      </c>
      <c r="X153" t="s">
        <v>11408</v>
      </c>
    </row>
    <row r="154" spans="1:24" x14ac:dyDescent="0.3">
      <c r="A154" s="1">
        <v>46225</v>
      </c>
      <c r="B154" t="s">
        <v>240</v>
      </c>
      <c r="C154" t="s">
        <v>241</v>
      </c>
      <c r="D154" t="s">
        <v>242</v>
      </c>
      <c r="E154" t="s">
        <v>17</v>
      </c>
      <c r="F154">
        <v>1803</v>
      </c>
      <c r="G154" t="s">
        <v>15</v>
      </c>
      <c r="I154" t="s">
        <v>11310</v>
      </c>
      <c r="J154">
        <v>2026</v>
      </c>
      <c r="K154" t="s">
        <v>14768</v>
      </c>
      <c r="L154" t="s">
        <v>14801</v>
      </c>
      <c r="M154" t="s">
        <v>15019</v>
      </c>
      <c r="N154" t="s">
        <v>11318</v>
      </c>
      <c r="O154">
        <v>2025</v>
      </c>
      <c r="P154" t="s">
        <v>11324</v>
      </c>
      <c r="Q154" t="s">
        <v>11375</v>
      </c>
      <c r="R154" t="s">
        <v>11401</v>
      </c>
      <c r="S154" t="s">
        <v>23</v>
      </c>
      <c r="T154" t="s">
        <v>31</v>
      </c>
      <c r="U154">
        <v>0</v>
      </c>
      <c r="V154">
        <v>1</v>
      </c>
      <c r="W154" t="s">
        <v>19</v>
      </c>
      <c r="X154" t="s">
        <v>11408</v>
      </c>
    </row>
    <row r="155" spans="1:24" x14ac:dyDescent="0.3">
      <c r="A155" s="1">
        <v>46225</v>
      </c>
      <c r="B155" t="s">
        <v>243</v>
      </c>
      <c r="C155" t="s">
        <v>244</v>
      </c>
      <c r="D155" t="s">
        <v>245</v>
      </c>
      <c r="E155" t="s">
        <v>17</v>
      </c>
      <c r="F155">
        <v>8679</v>
      </c>
      <c r="G155" t="s">
        <v>15</v>
      </c>
      <c r="I155" t="s">
        <v>11310</v>
      </c>
      <c r="J155">
        <v>2026</v>
      </c>
      <c r="K155" t="s">
        <v>15361</v>
      </c>
      <c r="L155" t="s">
        <v>15362</v>
      </c>
      <c r="M155" t="s">
        <v>14209</v>
      </c>
      <c r="N155" t="s">
        <v>11320</v>
      </c>
      <c r="O155">
        <v>2022</v>
      </c>
      <c r="P155" t="s">
        <v>11328</v>
      </c>
      <c r="Q155" t="s">
        <v>11324</v>
      </c>
      <c r="R155" t="s">
        <v>11402</v>
      </c>
      <c r="S155" t="s">
        <v>246</v>
      </c>
      <c r="T155" t="s">
        <v>31</v>
      </c>
      <c r="U155">
        <v>0</v>
      </c>
      <c r="V155">
        <v>1</v>
      </c>
      <c r="W155" t="s">
        <v>19</v>
      </c>
      <c r="X155" t="s">
        <v>11409</v>
      </c>
    </row>
    <row r="156" spans="1:24" x14ac:dyDescent="0.3">
      <c r="A156" s="1">
        <v>46225</v>
      </c>
      <c r="B156" t="s">
        <v>247</v>
      </c>
      <c r="C156" t="s">
        <v>248</v>
      </c>
      <c r="D156" t="s">
        <v>249</v>
      </c>
      <c r="E156" t="s">
        <v>17</v>
      </c>
      <c r="F156">
        <v>1725</v>
      </c>
      <c r="G156" t="s">
        <v>15</v>
      </c>
      <c r="I156" t="s">
        <v>11310</v>
      </c>
      <c r="J156">
        <v>2026</v>
      </c>
      <c r="K156" t="s">
        <v>15080</v>
      </c>
      <c r="L156" t="s">
        <v>16912</v>
      </c>
      <c r="M156" t="s">
        <v>16913</v>
      </c>
      <c r="N156" t="s">
        <v>11311</v>
      </c>
      <c r="O156">
        <v>2025</v>
      </c>
      <c r="P156" t="s">
        <v>11324</v>
      </c>
      <c r="Q156" t="s">
        <v>11372</v>
      </c>
      <c r="R156" t="s">
        <v>11401</v>
      </c>
      <c r="S156" t="s">
        <v>61</v>
      </c>
      <c r="T156" t="s">
        <v>31</v>
      </c>
      <c r="U156">
        <v>41</v>
      </c>
      <c r="V156">
        <v>1</v>
      </c>
      <c r="W156" t="s">
        <v>19</v>
      </c>
      <c r="X156" t="s">
        <v>11408</v>
      </c>
    </row>
    <row r="157" spans="1:24" x14ac:dyDescent="0.3">
      <c r="A157" s="1">
        <v>46223</v>
      </c>
      <c r="B157" t="s">
        <v>253</v>
      </c>
      <c r="C157" t="s">
        <v>254</v>
      </c>
      <c r="D157" t="s">
        <v>255</v>
      </c>
      <c r="F157">
        <v>196</v>
      </c>
      <c r="G157" t="s">
        <v>30</v>
      </c>
      <c r="I157" t="s">
        <v>11310</v>
      </c>
      <c r="J157">
        <v>2026</v>
      </c>
      <c r="K157" t="s">
        <v>14382</v>
      </c>
      <c r="L157" t="s">
        <v>14833</v>
      </c>
      <c r="M157" t="s">
        <v>16921</v>
      </c>
      <c r="N157" t="s">
        <v>11315</v>
      </c>
      <c r="O157">
        <v>2026</v>
      </c>
      <c r="P157" t="s">
        <v>11325</v>
      </c>
      <c r="Q157" t="s">
        <v>11357</v>
      </c>
      <c r="R157" t="s">
        <v>11401</v>
      </c>
      <c r="S157" t="s">
        <v>178</v>
      </c>
      <c r="T157" t="s">
        <v>31</v>
      </c>
      <c r="U157">
        <v>92</v>
      </c>
      <c r="V157">
        <v>1</v>
      </c>
      <c r="W157" t="s">
        <v>33</v>
      </c>
      <c r="X157" t="s">
        <v>11404</v>
      </c>
    </row>
    <row r="158" spans="1:24" x14ac:dyDescent="0.3">
      <c r="A158" s="1">
        <v>46220</v>
      </c>
      <c r="B158" t="s">
        <v>256</v>
      </c>
      <c r="C158" t="s">
        <v>257</v>
      </c>
      <c r="D158" t="s">
        <v>258</v>
      </c>
      <c r="F158">
        <v>386</v>
      </c>
      <c r="G158" t="s">
        <v>30</v>
      </c>
      <c r="I158" t="s">
        <v>11310</v>
      </c>
      <c r="J158">
        <v>2026</v>
      </c>
      <c r="K158" t="s">
        <v>14324</v>
      </c>
      <c r="L158" t="s">
        <v>14325</v>
      </c>
      <c r="M158" t="s">
        <v>14187</v>
      </c>
      <c r="N158" t="s">
        <v>11318</v>
      </c>
      <c r="O158">
        <v>2025</v>
      </c>
      <c r="P158" t="s">
        <v>11324</v>
      </c>
      <c r="Q158" t="s">
        <v>11360</v>
      </c>
      <c r="R158" t="s">
        <v>11401</v>
      </c>
      <c r="S158" t="s">
        <v>86</v>
      </c>
      <c r="T158" t="s">
        <v>31</v>
      </c>
      <c r="U158">
        <v>0</v>
      </c>
      <c r="V158">
        <v>1</v>
      </c>
      <c r="W158" t="s">
        <v>33</v>
      </c>
      <c r="X158" t="s">
        <v>11404</v>
      </c>
    </row>
    <row r="159" spans="1:24" x14ac:dyDescent="0.3">
      <c r="A159" s="1">
        <v>46220</v>
      </c>
      <c r="B159" t="s">
        <v>259</v>
      </c>
      <c r="C159" t="s">
        <v>260</v>
      </c>
      <c r="D159" t="s">
        <v>261</v>
      </c>
      <c r="E159" t="s">
        <v>17</v>
      </c>
      <c r="F159">
        <v>20</v>
      </c>
      <c r="G159" t="s">
        <v>30</v>
      </c>
      <c r="I159" t="s">
        <v>11310</v>
      </c>
      <c r="J159">
        <v>2026</v>
      </c>
      <c r="K159" t="s">
        <v>14188</v>
      </c>
      <c r="L159" t="s">
        <v>16928</v>
      </c>
      <c r="M159" t="s">
        <v>17028</v>
      </c>
      <c r="N159" t="s">
        <v>11312</v>
      </c>
      <c r="O159">
        <v>2025</v>
      </c>
      <c r="P159" t="s">
        <v>11325</v>
      </c>
      <c r="Q159" t="s">
        <v>11361</v>
      </c>
      <c r="R159" t="s">
        <v>11401</v>
      </c>
      <c r="S159" t="s">
        <v>262</v>
      </c>
      <c r="T159" t="s">
        <v>31</v>
      </c>
      <c r="U159">
        <v>0</v>
      </c>
      <c r="V159">
        <v>1</v>
      </c>
      <c r="W159" t="s">
        <v>33</v>
      </c>
      <c r="X159" t="s">
        <v>11405</v>
      </c>
    </row>
    <row r="160" spans="1:24" x14ac:dyDescent="0.3">
      <c r="A160" s="1">
        <v>46219</v>
      </c>
      <c r="B160" t="s">
        <v>263</v>
      </c>
      <c r="C160" t="s">
        <v>264</v>
      </c>
      <c r="D160" t="s">
        <v>265</v>
      </c>
      <c r="E160" t="s">
        <v>17</v>
      </c>
      <c r="F160">
        <v>311</v>
      </c>
      <c r="G160" t="s">
        <v>15</v>
      </c>
      <c r="I160" t="s">
        <v>11310</v>
      </c>
      <c r="J160">
        <v>2026</v>
      </c>
      <c r="K160" t="s">
        <v>15017</v>
      </c>
      <c r="L160" t="s">
        <v>15018</v>
      </c>
      <c r="M160" t="s">
        <v>15019</v>
      </c>
      <c r="N160" t="s">
        <v>11320</v>
      </c>
      <c r="O160">
        <v>2025</v>
      </c>
      <c r="P160" t="s">
        <v>11324</v>
      </c>
      <c r="Q160" t="s">
        <v>11366</v>
      </c>
      <c r="R160" t="s">
        <v>11401</v>
      </c>
      <c r="S160" t="s">
        <v>23</v>
      </c>
      <c r="T160" t="s">
        <v>31</v>
      </c>
      <c r="U160">
        <v>0</v>
      </c>
      <c r="V160">
        <v>1</v>
      </c>
      <c r="W160" t="s">
        <v>19</v>
      </c>
      <c r="X160" t="s">
        <v>11404</v>
      </c>
    </row>
    <row r="161" spans="1:24" x14ac:dyDescent="0.3">
      <c r="A161" s="1">
        <v>46219</v>
      </c>
      <c r="B161" t="s">
        <v>266</v>
      </c>
      <c r="C161" t="s">
        <v>267</v>
      </c>
      <c r="D161" t="s">
        <v>268</v>
      </c>
      <c r="E161" t="s">
        <v>17</v>
      </c>
      <c r="F161">
        <v>1305</v>
      </c>
      <c r="G161" t="s">
        <v>15</v>
      </c>
      <c r="I161" t="s">
        <v>11310</v>
      </c>
      <c r="J161">
        <v>2026</v>
      </c>
      <c r="K161" t="s">
        <v>15364</v>
      </c>
      <c r="L161" t="s">
        <v>15365</v>
      </c>
      <c r="M161" t="s">
        <v>15363</v>
      </c>
      <c r="N161" t="s">
        <v>11311</v>
      </c>
      <c r="O161">
        <v>2025</v>
      </c>
      <c r="P161" t="s">
        <v>11324</v>
      </c>
      <c r="Q161" t="s">
        <v>11372</v>
      </c>
      <c r="R161" t="s">
        <v>11401</v>
      </c>
      <c r="S161" t="s">
        <v>23</v>
      </c>
      <c r="T161" t="s">
        <v>31</v>
      </c>
      <c r="U161">
        <v>0</v>
      </c>
      <c r="V161">
        <v>1</v>
      </c>
      <c r="W161" t="s">
        <v>19</v>
      </c>
      <c r="X161" t="s">
        <v>11408</v>
      </c>
    </row>
    <row r="162" spans="1:24" x14ac:dyDescent="0.3">
      <c r="A162" s="1">
        <v>46219</v>
      </c>
      <c r="B162" t="s">
        <v>269</v>
      </c>
      <c r="C162" t="s">
        <v>270</v>
      </c>
      <c r="D162" t="s">
        <v>271</v>
      </c>
      <c r="E162" t="s">
        <v>17</v>
      </c>
      <c r="F162">
        <v>1028</v>
      </c>
      <c r="G162" t="s">
        <v>15</v>
      </c>
      <c r="H162" t="s">
        <v>17528</v>
      </c>
      <c r="I162" t="s">
        <v>11310</v>
      </c>
      <c r="J162">
        <v>2026</v>
      </c>
      <c r="K162" t="s">
        <v>14765</v>
      </c>
      <c r="L162" t="s">
        <v>14766</v>
      </c>
      <c r="M162" t="s">
        <v>16913</v>
      </c>
      <c r="N162" t="s">
        <v>11312</v>
      </c>
      <c r="O162">
        <v>2025</v>
      </c>
      <c r="P162" t="s">
        <v>11324</v>
      </c>
      <c r="Q162" t="s">
        <v>11350</v>
      </c>
      <c r="R162" t="s">
        <v>11401</v>
      </c>
      <c r="S162" t="s">
        <v>61</v>
      </c>
      <c r="T162" t="s">
        <v>16</v>
      </c>
      <c r="U162">
        <v>7</v>
      </c>
      <c r="V162">
        <v>1</v>
      </c>
      <c r="W162" t="s">
        <v>19</v>
      </c>
      <c r="X162" t="s">
        <v>11408</v>
      </c>
    </row>
    <row r="163" spans="1:24" x14ac:dyDescent="0.3">
      <c r="A163" s="1">
        <v>46219</v>
      </c>
      <c r="B163" t="s">
        <v>272</v>
      </c>
      <c r="C163" t="s">
        <v>273</v>
      </c>
      <c r="D163" t="s">
        <v>274</v>
      </c>
      <c r="F163">
        <v>831</v>
      </c>
      <c r="G163" t="s">
        <v>30</v>
      </c>
      <c r="I163" t="s">
        <v>11310</v>
      </c>
      <c r="J163">
        <v>2026</v>
      </c>
      <c r="K163" t="s">
        <v>14215</v>
      </c>
      <c r="L163" t="s">
        <v>16922</v>
      </c>
      <c r="M163" t="s">
        <v>16913</v>
      </c>
      <c r="N163" t="s">
        <v>11319</v>
      </c>
      <c r="O163">
        <v>2025</v>
      </c>
      <c r="P163" t="s">
        <v>11325</v>
      </c>
      <c r="Q163" t="s">
        <v>11346</v>
      </c>
      <c r="R163" t="s">
        <v>11401</v>
      </c>
      <c r="S163" t="s">
        <v>41</v>
      </c>
      <c r="T163" t="s">
        <v>31</v>
      </c>
      <c r="U163">
        <v>0</v>
      </c>
      <c r="V163">
        <v>1</v>
      </c>
      <c r="W163" t="s">
        <v>33</v>
      </c>
      <c r="X163" t="s">
        <v>11406</v>
      </c>
    </row>
    <row r="164" spans="1:24" x14ac:dyDescent="0.3">
      <c r="A164" s="1">
        <v>46219</v>
      </c>
      <c r="B164" t="s">
        <v>275</v>
      </c>
      <c r="C164" t="s">
        <v>276</v>
      </c>
      <c r="D164" t="s">
        <v>277</v>
      </c>
      <c r="F164">
        <v>988</v>
      </c>
      <c r="G164" t="s">
        <v>30</v>
      </c>
      <c r="I164" t="s">
        <v>11310</v>
      </c>
      <c r="J164">
        <v>2026</v>
      </c>
      <c r="K164" t="s">
        <v>14338</v>
      </c>
      <c r="L164" t="s">
        <v>16919</v>
      </c>
      <c r="M164" t="s">
        <v>17027</v>
      </c>
      <c r="N164" t="s">
        <v>11316</v>
      </c>
      <c r="O164">
        <v>2025</v>
      </c>
      <c r="P164" t="s">
        <v>11324</v>
      </c>
      <c r="Q164" t="s">
        <v>11362</v>
      </c>
      <c r="R164" t="s">
        <v>11401</v>
      </c>
      <c r="S164" t="s">
        <v>32</v>
      </c>
      <c r="T164" t="s">
        <v>31</v>
      </c>
      <c r="U164">
        <v>0</v>
      </c>
      <c r="V164">
        <v>1</v>
      </c>
      <c r="W164" t="s">
        <v>33</v>
      </c>
      <c r="X164" t="s">
        <v>11406</v>
      </c>
    </row>
    <row r="165" spans="1:24" x14ac:dyDescent="0.3">
      <c r="A165" s="1">
        <v>46219</v>
      </c>
      <c r="B165" t="s">
        <v>278</v>
      </c>
      <c r="C165" t="s">
        <v>279</v>
      </c>
      <c r="D165" t="s">
        <v>280</v>
      </c>
      <c r="E165" t="s">
        <v>17</v>
      </c>
      <c r="F165">
        <v>4149</v>
      </c>
      <c r="G165" t="s">
        <v>15</v>
      </c>
      <c r="H165" t="s">
        <v>17529</v>
      </c>
      <c r="I165" t="s">
        <v>11310</v>
      </c>
      <c r="J165">
        <v>2026</v>
      </c>
      <c r="K165" t="s">
        <v>14770</v>
      </c>
      <c r="L165" t="s">
        <v>16846</v>
      </c>
      <c r="M165" t="s">
        <v>14270</v>
      </c>
      <c r="N165" t="s">
        <v>11319</v>
      </c>
      <c r="O165">
        <v>2023</v>
      </c>
      <c r="P165" t="s">
        <v>11330</v>
      </c>
      <c r="Q165" t="s">
        <v>11324</v>
      </c>
      <c r="R165" t="s">
        <v>11402</v>
      </c>
      <c r="S165" t="s">
        <v>281</v>
      </c>
      <c r="T165" t="s">
        <v>16</v>
      </c>
      <c r="U165">
        <v>0</v>
      </c>
      <c r="V165">
        <v>1</v>
      </c>
      <c r="W165" t="s">
        <v>19</v>
      </c>
      <c r="X165" t="s">
        <v>11410</v>
      </c>
    </row>
    <row r="166" spans="1:24" x14ac:dyDescent="0.3">
      <c r="A166" s="1">
        <v>46219</v>
      </c>
      <c r="B166" t="s">
        <v>282</v>
      </c>
      <c r="C166" t="s">
        <v>283</v>
      </c>
      <c r="D166" t="s">
        <v>284</v>
      </c>
      <c r="F166">
        <v>0</v>
      </c>
      <c r="G166" t="s">
        <v>30</v>
      </c>
      <c r="I166" t="s">
        <v>11310</v>
      </c>
      <c r="J166">
        <v>2026</v>
      </c>
      <c r="K166" t="s">
        <v>14291</v>
      </c>
      <c r="L166" t="s">
        <v>14292</v>
      </c>
      <c r="M166" t="s">
        <v>16915</v>
      </c>
      <c r="N166" t="s">
        <v>11312</v>
      </c>
      <c r="O166">
        <v>2025</v>
      </c>
      <c r="P166" t="s">
        <v>11325</v>
      </c>
      <c r="Q166" t="s">
        <v>11361</v>
      </c>
      <c r="R166" t="s">
        <v>11401</v>
      </c>
      <c r="S166" t="s">
        <v>41</v>
      </c>
      <c r="T166" t="s">
        <v>31</v>
      </c>
      <c r="U166">
        <v>101</v>
      </c>
      <c r="V166">
        <v>1</v>
      </c>
      <c r="W166" t="s">
        <v>33</v>
      </c>
      <c r="X166" t="s">
        <v>11405</v>
      </c>
    </row>
    <row r="167" spans="1:24" x14ac:dyDescent="0.3">
      <c r="A167" s="1">
        <v>46218</v>
      </c>
      <c r="B167" t="s">
        <v>285</v>
      </c>
      <c r="C167" t="s">
        <v>286</v>
      </c>
      <c r="D167" t="s">
        <v>287</v>
      </c>
      <c r="E167" t="s">
        <v>289</v>
      </c>
      <c r="F167">
        <v>362</v>
      </c>
      <c r="G167" t="s">
        <v>15</v>
      </c>
      <c r="H167" t="s">
        <v>17530</v>
      </c>
      <c r="I167" t="s">
        <v>11310</v>
      </c>
      <c r="J167">
        <v>2026</v>
      </c>
      <c r="K167" t="s">
        <v>14215</v>
      </c>
      <c r="L167" t="s">
        <v>16922</v>
      </c>
      <c r="M167" t="s">
        <v>16913</v>
      </c>
      <c r="N167" t="s">
        <v>11314</v>
      </c>
      <c r="O167">
        <v>2026</v>
      </c>
      <c r="P167" t="s">
        <v>11324</v>
      </c>
      <c r="Q167" t="s">
        <v>11351</v>
      </c>
      <c r="R167" t="s">
        <v>11401</v>
      </c>
      <c r="S167" t="s">
        <v>37</v>
      </c>
      <c r="T167" t="s">
        <v>288</v>
      </c>
      <c r="U167">
        <v>42</v>
      </c>
      <c r="V167">
        <v>1</v>
      </c>
      <c r="W167" t="s">
        <v>19</v>
      </c>
      <c r="X167" t="s">
        <v>11404</v>
      </c>
    </row>
    <row r="168" spans="1:24" x14ac:dyDescent="0.3">
      <c r="A168" s="1">
        <v>46218</v>
      </c>
      <c r="B168" t="s">
        <v>290</v>
      </c>
      <c r="C168" t="s">
        <v>291</v>
      </c>
      <c r="D168" t="s">
        <v>292</v>
      </c>
      <c r="E168" t="s">
        <v>289</v>
      </c>
      <c r="F168">
        <v>154</v>
      </c>
      <c r="G168" t="s">
        <v>15</v>
      </c>
      <c r="H168" t="s">
        <v>17531</v>
      </c>
      <c r="I168" t="s">
        <v>11310</v>
      </c>
      <c r="J168">
        <v>2026</v>
      </c>
      <c r="K168" t="s">
        <v>14222</v>
      </c>
      <c r="L168" t="s">
        <v>16918</v>
      </c>
      <c r="M168" t="s">
        <v>17028</v>
      </c>
      <c r="N168" t="s">
        <v>11312</v>
      </c>
      <c r="O168">
        <v>2025</v>
      </c>
      <c r="P168" t="s">
        <v>11324</v>
      </c>
      <c r="Q168" t="s">
        <v>11350</v>
      </c>
      <c r="R168" t="s">
        <v>11401</v>
      </c>
      <c r="S168" t="s">
        <v>61</v>
      </c>
      <c r="T168" t="s">
        <v>288</v>
      </c>
      <c r="U168">
        <v>209</v>
      </c>
      <c r="V168">
        <v>1</v>
      </c>
      <c r="W168" t="s">
        <v>19</v>
      </c>
      <c r="X168" t="s">
        <v>11404</v>
      </c>
    </row>
    <row r="169" spans="1:24" x14ac:dyDescent="0.3">
      <c r="A169" s="1">
        <v>46218</v>
      </c>
      <c r="B169" t="s">
        <v>293</v>
      </c>
      <c r="C169" t="s">
        <v>294</v>
      </c>
      <c r="D169" t="s">
        <v>295</v>
      </c>
      <c r="E169" t="s">
        <v>289</v>
      </c>
      <c r="F169">
        <v>26</v>
      </c>
      <c r="G169" t="s">
        <v>15</v>
      </c>
      <c r="H169" t="s">
        <v>17532</v>
      </c>
      <c r="I169" t="s">
        <v>11310</v>
      </c>
      <c r="J169">
        <v>2026</v>
      </c>
      <c r="K169" t="s">
        <v>14215</v>
      </c>
      <c r="L169" t="s">
        <v>16922</v>
      </c>
      <c r="M169" t="s">
        <v>16913</v>
      </c>
      <c r="N169" t="s">
        <v>11312</v>
      </c>
      <c r="O169">
        <v>2025</v>
      </c>
      <c r="P169" t="s">
        <v>11324</v>
      </c>
      <c r="Q169" t="s">
        <v>11361</v>
      </c>
      <c r="R169" t="s">
        <v>11401</v>
      </c>
      <c r="S169" t="s">
        <v>23</v>
      </c>
      <c r="T169" t="s">
        <v>288</v>
      </c>
      <c r="U169">
        <v>0</v>
      </c>
      <c r="V169">
        <v>1</v>
      </c>
      <c r="W169" t="s">
        <v>19</v>
      </c>
      <c r="X169" t="s">
        <v>11405</v>
      </c>
    </row>
    <row r="170" spans="1:24" x14ac:dyDescent="0.3">
      <c r="A170" s="1">
        <v>46218</v>
      </c>
      <c r="B170" t="s">
        <v>296</v>
      </c>
      <c r="C170" t="s">
        <v>297</v>
      </c>
      <c r="D170" t="s">
        <v>298</v>
      </c>
      <c r="E170" t="s">
        <v>289</v>
      </c>
      <c r="F170">
        <v>917</v>
      </c>
      <c r="G170" t="s">
        <v>15</v>
      </c>
      <c r="H170" t="s">
        <v>17533</v>
      </c>
      <c r="I170" t="s">
        <v>11310</v>
      </c>
      <c r="J170">
        <v>2026</v>
      </c>
      <c r="K170" t="s">
        <v>14215</v>
      </c>
      <c r="L170" t="s">
        <v>16922</v>
      </c>
      <c r="M170" t="s">
        <v>16913</v>
      </c>
      <c r="N170" t="s">
        <v>11312</v>
      </c>
      <c r="O170">
        <v>2025</v>
      </c>
      <c r="P170" t="s">
        <v>11324</v>
      </c>
      <c r="Q170" t="s">
        <v>11350</v>
      </c>
      <c r="R170" t="s">
        <v>11401</v>
      </c>
      <c r="S170" t="s">
        <v>61</v>
      </c>
      <c r="T170" t="s">
        <v>288</v>
      </c>
      <c r="U170">
        <v>201</v>
      </c>
      <c r="V170">
        <v>1</v>
      </c>
      <c r="W170" t="s">
        <v>19</v>
      </c>
      <c r="X170" t="s">
        <v>11406</v>
      </c>
    </row>
    <row r="171" spans="1:24" x14ac:dyDescent="0.3">
      <c r="A171" s="1">
        <v>46218</v>
      </c>
      <c r="B171" t="s">
        <v>299</v>
      </c>
      <c r="C171" t="s">
        <v>300</v>
      </c>
      <c r="D171" t="s">
        <v>301</v>
      </c>
      <c r="G171" t="s">
        <v>30</v>
      </c>
      <c r="I171" t="s">
        <v>11310</v>
      </c>
      <c r="J171">
        <v>2026</v>
      </c>
      <c r="K171" t="s">
        <v>16861</v>
      </c>
      <c r="L171" t="s">
        <v>15112</v>
      </c>
      <c r="M171" t="s">
        <v>17026</v>
      </c>
      <c r="N171" t="s">
        <v>11311</v>
      </c>
      <c r="O171">
        <v>2025</v>
      </c>
      <c r="P171" t="s">
        <v>11324</v>
      </c>
      <c r="Q171" t="s">
        <v>11372</v>
      </c>
      <c r="R171" t="s">
        <v>11401</v>
      </c>
      <c r="S171" t="s">
        <v>302</v>
      </c>
      <c r="T171" t="s">
        <v>31</v>
      </c>
      <c r="U171">
        <v>38</v>
      </c>
      <c r="V171">
        <v>1</v>
      </c>
      <c r="W171" t="s">
        <v>33</v>
      </c>
    </row>
    <row r="172" spans="1:24" x14ac:dyDescent="0.3">
      <c r="A172" s="1">
        <v>46217</v>
      </c>
      <c r="B172" t="s">
        <v>303</v>
      </c>
      <c r="C172" t="s">
        <v>304</v>
      </c>
      <c r="D172" t="s">
        <v>305</v>
      </c>
      <c r="E172" t="s">
        <v>289</v>
      </c>
      <c r="F172">
        <v>583</v>
      </c>
      <c r="G172" t="s">
        <v>15</v>
      </c>
      <c r="H172" t="s">
        <v>17534</v>
      </c>
      <c r="I172" t="s">
        <v>11310</v>
      </c>
      <c r="J172">
        <v>2026</v>
      </c>
      <c r="K172" t="s">
        <v>14215</v>
      </c>
      <c r="L172" t="s">
        <v>16922</v>
      </c>
      <c r="M172" t="s">
        <v>16913</v>
      </c>
      <c r="N172" t="s">
        <v>11320</v>
      </c>
      <c r="O172">
        <v>2025</v>
      </c>
      <c r="P172" t="s">
        <v>11324</v>
      </c>
      <c r="Q172" t="s">
        <v>11366</v>
      </c>
      <c r="R172" t="s">
        <v>11401</v>
      </c>
      <c r="S172" t="s">
        <v>23</v>
      </c>
      <c r="T172" t="s">
        <v>288</v>
      </c>
      <c r="U172">
        <v>0</v>
      </c>
      <c r="V172">
        <v>1</v>
      </c>
      <c r="W172" t="s">
        <v>19</v>
      </c>
      <c r="X172" t="s">
        <v>11406</v>
      </c>
    </row>
    <row r="173" spans="1:24" x14ac:dyDescent="0.3">
      <c r="A173" s="1">
        <v>46217</v>
      </c>
      <c r="B173" t="s">
        <v>306</v>
      </c>
      <c r="C173" t="s">
        <v>307</v>
      </c>
      <c r="D173" t="s">
        <v>308</v>
      </c>
      <c r="E173" t="s">
        <v>17</v>
      </c>
      <c r="G173" t="s">
        <v>15</v>
      </c>
      <c r="I173" t="s">
        <v>11310</v>
      </c>
      <c r="J173">
        <v>2026</v>
      </c>
      <c r="K173" t="s">
        <v>14285</v>
      </c>
      <c r="L173" t="s">
        <v>14204</v>
      </c>
      <c r="M173" t="s">
        <v>14847</v>
      </c>
      <c r="N173" t="s">
        <v>11315</v>
      </c>
      <c r="O173">
        <v>2024</v>
      </c>
      <c r="P173" t="s">
        <v>11329</v>
      </c>
      <c r="Q173" t="s">
        <v>11325</v>
      </c>
      <c r="R173" t="s">
        <v>11402</v>
      </c>
      <c r="S173" t="s">
        <v>45</v>
      </c>
      <c r="T173" t="s">
        <v>31</v>
      </c>
      <c r="U173">
        <v>79</v>
      </c>
      <c r="V173">
        <v>1</v>
      </c>
      <c r="W173" t="s">
        <v>19</v>
      </c>
    </row>
    <row r="174" spans="1:24" x14ac:dyDescent="0.3">
      <c r="A174" s="1">
        <v>46217</v>
      </c>
      <c r="B174" t="s">
        <v>309</v>
      </c>
      <c r="C174" t="s">
        <v>310</v>
      </c>
      <c r="D174" t="s">
        <v>311</v>
      </c>
      <c r="E174" t="s">
        <v>289</v>
      </c>
      <c r="F174">
        <v>32</v>
      </c>
      <c r="G174" t="s">
        <v>15</v>
      </c>
      <c r="H174" t="s">
        <v>17535</v>
      </c>
      <c r="I174" t="s">
        <v>11310</v>
      </c>
      <c r="J174">
        <v>2026</v>
      </c>
      <c r="K174" t="s">
        <v>14215</v>
      </c>
      <c r="L174" t="s">
        <v>16922</v>
      </c>
      <c r="M174" t="s">
        <v>16913</v>
      </c>
      <c r="N174" t="s">
        <v>11313</v>
      </c>
      <c r="O174">
        <v>2026</v>
      </c>
      <c r="P174" t="s">
        <v>11324</v>
      </c>
      <c r="Q174" t="s">
        <v>11336</v>
      </c>
      <c r="R174" t="s">
        <v>11401</v>
      </c>
      <c r="S174" t="s">
        <v>61</v>
      </c>
      <c r="T174" t="s">
        <v>288</v>
      </c>
      <c r="U174">
        <v>45</v>
      </c>
      <c r="V174">
        <v>1</v>
      </c>
      <c r="W174" t="s">
        <v>19</v>
      </c>
      <c r="X174" t="s">
        <v>11405</v>
      </c>
    </row>
    <row r="175" spans="1:24" x14ac:dyDescent="0.3">
      <c r="A175" s="1">
        <v>46217</v>
      </c>
      <c r="B175" t="s">
        <v>312</v>
      </c>
      <c r="C175" t="s">
        <v>313</v>
      </c>
      <c r="D175" t="s">
        <v>314</v>
      </c>
      <c r="E175" t="s">
        <v>289</v>
      </c>
      <c r="F175">
        <v>0</v>
      </c>
      <c r="G175" t="s">
        <v>15</v>
      </c>
      <c r="H175" t="s">
        <v>17536</v>
      </c>
      <c r="I175" t="s">
        <v>11310</v>
      </c>
      <c r="J175">
        <v>2026</v>
      </c>
      <c r="K175" t="s">
        <v>14215</v>
      </c>
      <c r="L175" t="s">
        <v>16922</v>
      </c>
      <c r="M175" t="s">
        <v>16913</v>
      </c>
      <c r="N175" t="s">
        <v>11313</v>
      </c>
      <c r="O175">
        <v>2026</v>
      </c>
      <c r="P175" t="s">
        <v>11324</v>
      </c>
      <c r="Q175" t="s">
        <v>11342</v>
      </c>
      <c r="R175" t="s">
        <v>11401</v>
      </c>
      <c r="S175" t="s">
        <v>18</v>
      </c>
      <c r="T175" t="s">
        <v>288</v>
      </c>
      <c r="U175">
        <v>37</v>
      </c>
      <c r="V175">
        <v>1</v>
      </c>
      <c r="W175" t="s">
        <v>19</v>
      </c>
      <c r="X175" t="s">
        <v>11405</v>
      </c>
    </row>
    <row r="176" spans="1:24" x14ac:dyDescent="0.3">
      <c r="A176" s="1">
        <v>46217</v>
      </c>
      <c r="B176" t="s">
        <v>315</v>
      </c>
      <c r="C176" t="s">
        <v>316</v>
      </c>
      <c r="D176" t="s">
        <v>317</v>
      </c>
      <c r="E176" t="s">
        <v>289</v>
      </c>
      <c r="F176">
        <v>849</v>
      </c>
      <c r="G176" t="s">
        <v>15</v>
      </c>
      <c r="H176" t="s">
        <v>17537</v>
      </c>
      <c r="I176" t="s">
        <v>11310</v>
      </c>
      <c r="J176">
        <v>2026</v>
      </c>
      <c r="K176" t="s">
        <v>14215</v>
      </c>
      <c r="L176" t="s">
        <v>16922</v>
      </c>
      <c r="M176" t="s">
        <v>16913</v>
      </c>
      <c r="N176" t="s">
        <v>11312</v>
      </c>
      <c r="O176">
        <v>2025</v>
      </c>
      <c r="P176" t="s">
        <v>11324</v>
      </c>
      <c r="Q176" t="s">
        <v>11350</v>
      </c>
      <c r="R176" t="s">
        <v>11401</v>
      </c>
      <c r="S176" t="s">
        <v>61</v>
      </c>
      <c r="T176" t="s">
        <v>288</v>
      </c>
      <c r="U176">
        <v>64</v>
      </c>
      <c r="V176">
        <v>1</v>
      </c>
      <c r="W176" t="s">
        <v>19</v>
      </c>
      <c r="X176" t="s">
        <v>11406</v>
      </c>
    </row>
    <row r="177" spans="1:24" x14ac:dyDescent="0.3">
      <c r="A177" s="1">
        <v>46217</v>
      </c>
      <c r="B177" t="s">
        <v>318</v>
      </c>
      <c r="C177" t="s">
        <v>319</v>
      </c>
      <c r="D177" t="s">
        <v>320</v>
      </c>
      <c r="E177" t="s">
        <v>289</v>
      </c>
      <c r="F177">
        <v>1235</v>
      </c>
      <c r="G177" t="s">
        <v>15</v>
      </c>
      <c r="H177" t="s">
        <v>17538</v>
      </c>
      <c r="I177" t="s">
        <v>11310</v>
      </c>
      <c r="J177">
        <v>2026</v>
      </c>
      <c r="K177" t="s">
        <v>14215</v>
      </c>
      <c r="L177" t="s">
        <v>16922</v>
      </c>
      <c r="M177" t="s">
        <v>16913</v>
      </c>
      <c r="N177" t="s">
        <v>11316</v>
      </c>
      <c r="O177">
        <v>2025</v>
      </c>
      <c r="P177" t="s">
        <v>11324</v>
      </c>
      <c r="Q177" t="s">
        <v>11378</v>
      </c>
      <c r="R177" t="s">
        <v>11401</v>
      </c>
      <c r="S177" t="s">
        <v>86</v>
      </c>
      <c r="T177" t="s">
        <v>288</v>
      </c>
      <c r="U177">
        <v>0</v>
      </c>
      <c r="V177">
        <v>1</v>
      </c>
      <c r="W177" t="s">
        <v>19</v>
      </c>
      <c r="X177" t="s">
        <v>11408</v>
      </c>
    </row>
    <row r="178" spans="1:24" x14ac:dyDescent="0.3">
      <c r="A178" s="1">
        <v>46217</v>
      </c>
      <c r="B178" t="s">
        <v>321</v>
      </c>
      <c r="C178" t="s">
        <v>322</v>
      </c>
      <c r="D178" t="s">
        <v>323</v>
      </c>
      <c r="G178" t="s">
        <v>30</v>
      </c>
      <c r="I178" t="s">
        <v>11310</v>
      </c>
      <c r="J178">
        <v>2026</v>
      </c>
      <c r="K178" t="s">
        <v>15080</v>
      </c>
      <c r="L178" t="s">
        <v>16912</v>
      </c>
      <c r="M178" t="s">
        <v>16913</v>
      </c>
      <c r="N178" t="s">
        <v>11311</v>
      </c>
      <c r="O178">
        <v>2025</v>
      </c>
      <c r="P178" t="s">
        <v>11324</v>
      </c>
      <c r="Q178" t="s">
        <v>11372</v>
      </c>
      <c r="R178" t="s">
        <v>11401</v>
      </c>
      <c r="S178" t="s">
        <v>23</v>
      </c>
      <c r="T178" t="s">
        <v>31</v>
      </c>
      <c r="U178">
        <v>0</v>
      </c>
      <c r="V178">
        <v>1</v>
      </c>
      <c r="W178" t="s">
        <v>33</v>
      </c>
    </row>
    <row r="179" spans="1:24" x14ac:dyDescent="0.3">
      <c r="A179" s="1">
        <v>46216</v>
      </c>
      <c r="B179" t="s">
        <v>324</v>
      </c>
      <c r="C179" t="s">
        <v>325</v>
      </c>
      <c r="D179" t="s">
        <v>326</v>
      </c>
      <c r="G179" t="s">
        <v>30</v>
      </c>
      <c r="I179" t="s">
        <v>11310</v>
      </c>
      <c r="J179">
        <v>2026</v>
      </c>
      <c r="K179" t="s">
        <v>14989</v>
      </c>
      <c r="L179" t="s">
        <v>16912</v>
      </c>
      <c r="M179" t="s">
        <v>16913</v>
      </c>
      <c r="N179" t="s">
        <v>11319</v>
      </c>
      <c r="O179">
        <v>2025</v>
      </c>
      <c r="P179" t="s">
        <v>11325</v>
      </c>
      <c r="Q179" t="s">
        <v>11363</v>
      </c>
      <c r="R179" t="s">
        <v>11401</v>
      </c>
      <c r="S179" t="s">
        <v>61</v>
      </c>
      <c r="T179" t="s">
        <v>31</v>
      </c>
      <c r="U179">
        <v>0</v>
      </c>
      <c r="V179">
        <v>1</v>
      </c>
      <c r="W179" t="s">
        <v>33</v>
      </c>
    </row>
    <row r="180" spans="1:24" x14ac:dyDescent="0.3">
      <c r="A180" s="1">
        <v>46216</v>
      </c>
      <c r="B180" t="s">
        <v>327</v>
      </c>
      <c r="C180" t="s">
        <v>328</v>
      </c>
      <c r="D180" t="s">
        <v>329</v>
      </c>
      <c r="E180" t="s">
        <v>17</v>
      </c>
      <c r="F180">
        <v>593</v>
      </c>
      <c r="G180" t="s">
        <v>15</v>
      </c>
      <c r="I180" t="s">
        <v>11310</v>
      </c>
      <c r="J180">
        <v>2026</v>
      </c>
      <c r="K180" t="s">
        <v>14296</v>
      </c>
      <c r="L180" t="s">
        <v>14941</v>
      </c>
      <c r="M180" t="s">
        <v>15019</v>
      </c>
      <c r="N180" t="s">
        <v>11318</v>
      </c>
      <c r="O180">
        <v>2025</v>
      </c>
      <c r="P180" t="s">
        <v>11324</v>
      </c>
      <c r="Q180" t="s">
        <v>11360</v>
      </c>
      <c r="R180" t="s">
        <v>11401</v>
      </c>
      <c r="S180" t="s">
        <v>18</v>
      </c>
      <c r="T180" t="s">
        <v>31</v>
      </c>
      <c r="U180">
        <v>0</v>
      </c>
      <c r="V180">
        <v>1</v>
      </c>
      <c r="W180" t="s">
        <v>19</v>
      </c>
      <c r="X180" t="s">
        <v>11406</v>
      </c>
    </row>
    <row r="181" spans="1:24" x14ac:dyDescent="0.3">
      <c r="A181" s="1">
        <v>46216</v>
      </c>
      <c r="B181" t="s">
        <v>330</v>
      </c>
      <c r="C181" t="s">
        <v>331</v>
      </c>
      <c r="D181" t="s">
        <v>332</v>
      </c>
      <c r="E181" t="s">
        <v>17</v>
      </c>
      <c r="G181" t="s">
        <v>15</v>
      </c>
      <c r="H181" t="s">
        <v>17539</v>
      </c>
      <c r="I181" t="s">
        <v>11310</v>
      </c>
      <c r="J181">
        <v>2026</v>
      </c>
      <c r="K181" t="s">
        <v>14771</v>
      </c>
      <c r="L181" t="s">
        <v>16923</v>
      </c>
      <c r="M181" t="s">
        <v>14847</v>
      </c>
      <c r="N181" t="s">
        <v>11313</v>
      </c>
      <c r="O181">
        <v>2026</v>
      </c>
      <c r="P181" t="s">
        <v>11324</v>
      </c>
      <c r="Q181" t="s">
        <v>11342</v>
      </c>
      <c r="R181" t="s">
        <v>11401</v>
      </c>
      <c r="S181" t="s">
        <v>18</v>
      </c>
      <c r="T181" t="s">
        <v>16</v>
      </c>
      <c r="U181">
        <v>177</v>
      </c>
      <c r="V181">
        <v>1</v>
      </c>
      <c r="W181" t="s">
        <v>19</v>
      </c>
    </row>
    <row r="182" spans="1:24" x14ac:dyDescent="0.3">
      <c r="A182" s="1">
        <v>46216</v>
      </c>
      <c r="B182" t="s">
        <v>333</v>
      </c>
      <c r="C182" t="s">
        <v>334</v>
      </c>
      <c r="D182" t="s">
        <v>335</v>
      </c>
      <c r="E182" t="s">
        <v>289</v>
      </c>
      <c r="F182">
        <v>753</v>
      </c>
      <c r="G182" t="s">
        <v>15</v>
      </c>
      <c r="H182" t="s">
        <v>17540</v>
      </c>
      <c r="I182" t="s">
        <v>11310</v>
      </c>
      <c r="J182">
        <v>2026</v>
      </c>
      <c r="K182" t="s">
        <v>14215</v>
      </c>
      <c r="L182" t="s">
        <v>16922</v>
      </c>
      <c r="M182" t="s">
        <v>16913</v>
      </c>
      <c r="N182" t="s">
        <v>11310</v>
      </c>
      <c r="O182">
        <v>2025</v>
      </c>
      <c r="P182" t="s">
        <v>11324</v>
      </c>
      <c r="Q182" t="s">
        <v>11353</v>
      </c>
      <c r="R182" t="s">
        <v>11401</v>
      </c>
      <c r="S182" t="s">
        <v>18</v>
      </c>
      <c r="T182" t="s">
        <v>288</v>
      </c>
      <c r="U182">
        <v>0</v>
      </c>
      <c r="V182">
        <v>1</v>
      </c>
      <c r="W182" t="s">
        <v>19</v>
      </c>
      <c r="X182" t="s">
        <v>11406</v>
      </c>
    </row>
    <row r="183" spans="1:24" x14ac:dyDescent="0.3">
      <c r="A183" s="1">
        <v>46216</v>
      </c>
      <c r="B183" t="s">
        <v>336</v>
      </c>
      <c r="C183" t="s">
        <v>337</v>
      </c>
      <c r="D183" t="s">
        <v>338</v>
      </c>
      <c r="E183" t="s">
        <v>17</v>
      </c>
      <c r="F183">
        <v>0</v>
      </c>
      <c r="G183" t="s">
        <v>15</v>
      </c>
      <c r="I183" t="s">
        <v>11310</v>
      </c>
      <c r="J183">
        <v>2026</v>
      </c>
      <c r="K183" t="s">
        <v>14201</v>
      </c>
      <c r="L183" t="s">
        <v>16844</v>
      </c>
      <c r="M183" t="s">
        <v>14762</v>
      </c>
      <c r="N183" t="s">
        <v>11321</v>
      </c>
      <c r="O183">
        <v>2026</v>
      </c>
      <c r="P183" t="s">
        <v>11325</v>
      </c>
      <c r="Q183" t="s">
        <v>11377</v>
      </c>
      <c r="R183" t="s">
        <v>11401</v>
      </c>
      <c r="S183" t="s">
        <v>61</v>
      </c>
      <c r="T183" t="s">
        <v>31</v>
      </c>
      <c r="U183">
        <v>108</v>
      </c>
      <c r="V183">
        <v>1</v>
      </c>
      <c r="W183" t="s">
        <v>19</v>
      </c>
      <c r="X183" t="s">
        <v>11405</v>
      </c>
    </row>
    <row r="184" spans="1:24" x14ac:dyDescent="0.3">
      <c r="A184" s="1">
        <v>46216</v>
      </c>
      <c r="B184" t="s">
        <v>339</v>
      </c>
      <c r="C184" t="s">
        <v>340</v>
      </c>
      <c r="D184" t="s">
        <v>341</v>
      </c>
      <c r="E184" t="s">
        <v>17</v>
      </c>
      <c r="F184">
        <v>3963</v>
      </c>
      <c r="G184" t="s">
        <v>15</v>
      </c>
      <c r="H184" t="s">
        <v>17541</v>
      </c>
      <c r="I184" t="s">
        <v>11310</v>
      </c>
      <c r="J184">
        <v>2026</v>
      </c>
      <c r="K184" t="s">
        <v>14379</v>
      </c>
      <c r="L184" t="s">
        <v>16912</v>
      </c>
      <c r="M184" t="s">
        <v>16913</v>
      </c>
      <c r="N184" t="s">
        <v>11319</v>
      </c>
      <c r="O184">
        <v>2025</v>
      </c>
      <c r="P184" t="s">
        <v>11325</v>
      </c>
      <c r="Q184" t="s">
        <v>11363</v>
      </c>
      <c r="R184" t="s">
        <v>11401</v>
      </c>
      <c r="S184" t="s">
        <v>41</v>
      </c>
      <c r="T184" t="s">
        <v>16</v>
      </c>
      <c r="U184">
        <v>0</v>
      </c>
      <c r="V184">
        <v>1</v>
      </c>
      <c r="W184" t="s">
        <v>19</v>
      </c>
      <c r="X184" t="s">
        <v>11411</v>
      </c>
    </row>
    <row r="185" spans="1:24" x14ac:dyDescent="0.3">
      <c r="A185" s="1">
        <v>46216</v>
      </c>
      <c r="B185" t="s">
        <v>342</v>
      </c>
      <c r="C185" t="s">
        <v>343</v>
      </c>
      <c r="D185" t="s">
        <v>344</v>
      </c>
      <c r="E185" t="s">
        <v>289</v>
      </c>
      <c r="F185">
        <v>222</v>
      </c>
      <c r="G185" t="s">
        <v>15</v>
      </c>
      <c r="H185" t="s">
        <v>17542</v>
      </c>
      <c r="I185" t="s">
        <v>11310</v>
      </c>
      <c r="J185">
        <v>2026</v>
      </c>
      <c r="K185" t="s">
        <v>14215</v>
      </c>
      <c r="L185" t="s">
        <v>16922</v>
      </c>
      <c r="M185" t="s">
        <v>16913</v>
      </c>
      <c r="N185" t="s">
        <v>11314</v>
      </c>
      <c r="O185">
        <v>2026</v>
      </c>
      <c r="P185" t="s">
        <v>11324</v>
      </c>
      <c r="Q185" t="s">
        <v>11351</v>
      </c>
      <c r="R185" t="s">
        <v>11401</v>
      </c>
      <c r="S185" t="s">
        <v>23</v>
      </c>
      <c r="T185" t="s">
        <v>288</v>
      </c>
      <c r="U185">
        <v>34</v>
      </c>
      <c r="V185">
        <v>1</v>
      </c>
      <c r="W185" t="s">
        <v>19</v>
      </c>
      <c r="X185" t="s">
        <v>11404</v>
      </c>
    </row>
    <row r="186" spans="1:24" x14ac:dyDescent="0.3">
      <c r="A186" s="1">
        <v>46216</v>
      </c>
      <c r="B186" t="s">
        <v>345</v>
      </c>
      <c r="C186" t="s">
        <v>346</v>
      </c>
      <c r="D186" t="s">
        <v>347</v>
      </c>
      <c r="E186" t="s">
        <v>17</v>
      </c>
      <c r="F186">
        <v>0</v>
      </c>
      <c r="G186" t="s">
        <v>15</v>
      </c>
      <c r="H186" t="s">
        <v>17543</v>
      </c>
      <c r="I186" t="s">
        <v>11310</v>
      </c>
      <c r="J186">
        <v>2026</v>
      </c>
      <c r="K186" t="s">
        <v>14378</v>
      </c>
      <c r="L186" t="s">
        <v>16969</v>
      </c>
      <c r="M186" t="s">
        <v>16913</v>
      </c>
      <c r="N186" t="s">
        <v>11315</v>
      </c>
      <c r="O186">
        <v>2026</v>
      </c>
      <c r="P186" t="s">
        <v>11325</v>
      </c>
      <c r="Q186" t="s">
        <v>11355</v>
      </c>
      <c r="R186" t="s">
        <v>11401</v>
      </c>
      <c r="S186" t="s">
        <v>129</v>
      </c>
      <c r="T186" t="s">
        <v>16</v>
      </c>
      <c r="U186">
        <v>70</v>
      </c>
      <c r="V186">
        <v>1</v>
      </c>
      <c r="W186" t="s">
        <v>19</v>
      </c>
      <c r="X186" t="s">
        <v>11405</v>
      </c>
    </row>
    <row r="187" spans="1:24" x14ac:dyDescent="0.3">
      <c r="A187" s="1">
        <v>46216</v>
      </c>
      <c r="B187" t="s">
        <v>348</v>
      </c>
      <c r="C187" t="s">
        <v>349</v>
      </c>
      <c r="D187" t="s">
        <v>350</v>
      </c>
      <c r="E187" t="s">
        <v>17</v>
      </c>
      <c r="F187">
        <v>0</v>
      </c>
      <c r="G187" t="s">
        <v>15</v>
      </c>
      <c r="I187" t="s">
        <v>11310</v>
      </c>
      <c r="J187">
        <v>2026</v>
      </c>
      <c r="K187" t="s">
        <v>14238</v>
      </c>
      <c r="L187" t="s">
        <v>16914</v>
      </c>
      <c r="M187" t="s">
        <v>14847</v>
      </c>
      <c r="N187" t="s">
        <v>11314</v>
      </c>
      <c r="O187">
        <v>2025</v>
      </c>
      <c r="P187" t="s">
        <v>11324</v>
      </c>
      <c r="Q187" t="s">
        <v>11351</v>
      </c>
      <c r="R187" t="s">
        <v>11401</v>
      </c>
      <c r="S187" t="s">
        <v>86</v>
      </c>
      <c r="T187" t="s">
        <v>31</v>
      </c>
      <c r="U187">
        <v>0</v>
      </c>
      <c r="V187">
        <v>1</v>
      </c>
      <c r="W187" t="s">
        <v>19</v>
      </c>
      <c r="X187" t="s">
        <v>11405</v>
      </c>
    </row>
    <row r="188" spans="1:24" x14ac:dyDescent="0.3">
      <c r="A188" s="1">
        <v>46216</v>
      </c>
      <c r="B188" t="s">
        <v>351</v>
      </c>
      <c r="C188" t="s">
        <v>352</v>
      </c>
      <c r="D188" t="s">
        <v>353</v>
      </c>
      <c r="E188" t="s">
        <v>17</v>
      </c>
      <c r="F188">
        <v>2177</v>
      </c>
      <c r="G188" t="s">
        <v>15</v>
      </c>
      <c r="I188" t="s">
        <v>11310</v>
      </c>
      <c r="J188">
        <v>2026</v>
      </c>
      <c r="K188" t="s">
        <v>14324</v>
      </c>
      <c r="L188" t="s">
        <v>14325</v>
      </c>
      <c r="M188" t="s">
        <v>14187</v>
      </c>
      <c r="N188" t="s">
        <v>11319</v>
      </c>
      <c r="O188">
        <v>2025</v>
      </c>
      <c r="P188" t="s">
        <v>11324</v>
      </c>
      <c r="Q188" t="s">
        <v>11371</v>
      </c>
      <c r="R188" t="s">
        <v>11401</v>
      </c>
      <c r="S188" t="s">
        <v>23</v>
      </c>
      <c r="T188" t="s">
        <v>31</v>
      </c>
      <c r="U188">
        <v>0</v>
      </c>
      <c r="V188">
        <v>1</v>
      </c>
      <c r="W188" t="s">
        <v>19</v>
      </c>
      <c r="X188" t="s">
        <v>11407</v>
      </c>
    </row>
    <row r="189" spans="1:24" x14ac:dyDescent="0.3">
      <c r="A189" s="1">
        <v>46216</v>
      </c>
      <c r="B189" t="s">
        <v>354</v>
      </c>
      <c r="C189" t="s">
        <v>355</v>
      </c>
      <c r="D189" t="s">
        <v>356</v>
      </c>
      <c r="E189" t="s">
        <v>17</v>
      </c>
      <c r="F189">
        <v>420</v>
      </c>
      <c r="G189" t="s">
        <v>15</v>
      </c>
      <c r="I189" t="s">
        <v>11310</v>
      </c>
      <c r="J189">
        <v>2026</v>
      </c>
      <c r="K189" t="s">
        <v>14379</v>
      </c>
      <c r="L189" t="s">
        <v>16912</v>
      </c>
      <c r="M189" t="s">
        <v>16913</v>
      </c>
      <c r="N189" t="s">
        <v>11315</v>
      </c>
      <c r="O189">
        <v>2026</v>
      </c>
      <c r="P189" t="s">
        <v>11324</v>
      </c>
      <c r="Q189" t="s">
        <v>11373</v>
      </c>
      <c r="R189" t="s">
        <v>11401</v>
      </c>
      <c r="S189" t="s">
        <v>18</v>
      </c>
      <c r="T189" t="s">
        <v>31</v>
      </c>
      <c r="U189">
        <v>0</v>
      </c>
      <c r="V189">
        <v>1</v>
      </c>
      <c r="W189" t="s">
        <v>19</v>
      </c>
      <c r="X189" t="s">
        <v>11404</v>
      </c>
    </row>
    <row r="190" spans="1:24" x14ac:dyDescent="0.3">
      <c r="A190" s="1">
        <v>46216</v>
      </c>
      <c r="B190" t="s">
        <v>357</v>
      </c>
      <c r="C190" t="s">
        <v>358</v>
      </c>
      <c r="D190" t="s">
        <v>359</v>
      </c>
      <c r="E190" t="s">
        <v>17</v>
      </c>
      <c r="F190">
        <v>1285</v>
      </c>
      <c r="G190" t="s">
        <v>15</v>
      </c>
      <c r="I190" t="s">
        <v>11310</v>
      </c>
      <c r="J190">
        <v>2026</v>
      </c>
      <c r="K190" t="s">
        <v>14283</v>
      </c>
      <c r="L190" t="s">
        <v>14801</v>
      </c>
      <c r="M190" t="s">
        <v>15019</v>
      </c>
      <c r="N190" t="s">
        <v>11310</v>
      </c>
      <c r="O190">
        <v>2025</v>
      </c>
      <c r="P190" t="s">
        <v>11324</v>
      </c>
      <c r="Q190" t="s">
        <v>11352</v>
      </c>
      <c r="R190" t="s">
        <v>11401</v>
      </c>
      <c r="S190" t="s">
        <v>360</v>
      </c>
      <c r="T190" t="s">
        <v>31</v>
      </c>
      <c r="U190">
        <v>0</v>
      </c>
      <c r="V190">
        <v>1</v>
      </c>
      <c r="W190" t="s">
        <v>19</v>
      </c>
      <c r="X190" t="s">
        <v>11408</v>
      </c>
    </row>
    <row r="191" spans="1:24" x14ac:dyDescent="0.3">
      <c r="A191" s="1">
        <v>46216</v>
      </c>
      <c r="B191" t="s">
        <v>361</v>
      </c>
      <c r="C191" t="s">
        <v>362</v>
      </c>
      <c r="D191" t="s">
        <v>363</v>
      </c>
      <c r="E191" t="s">
        <v>17</v>
      </c>
      <c r="F191">
        <v>1360</v>
      </c>
      <c r="G191" t="s">
        <v>15</v>
      </c>
      <c r="I191" t="s">
        <v>11310</v>
      </c>
      <c r="J191">
        <v>2026</v>
      </c>
      <c r="K191" t="s">
        <v>14378</v>
      </c>
      <c r="L191" t="s">
        <v>16969</v>
      </c>
      <c r="M191" t="s">
        <v>16913</v>
      </c>
      <c r="N191" t="s">
        <v>11310</v>
      </c>
      <c r="O191">
        <v>2025</v>
      </c>
      <c r="P191" t="s">
        <v>11324</v>
      </c>
      <c r="Q191" t="s">
        <v>11376</v>
      </c>
      <c r="R191" t="s">
        <v>11401</v>
      </c>
      <c r="S191" t="s">
        <v>23</v>
      </c>
      <c r="T191" t="s">
        <v>31</v>
      </c>
      <c r="U191">
        <v>0</v>
      </c>
      <c r="V191">
        <v>1</v>
      </c>
      <c r="W191" t="s">
        <v>19</v>
      </c>
      <c r="X191" t="s">
        <v>11408</v>
      </c>
    </row>
    <row r="192" spans="1:24" x14ac:dyDescent="0.3">
      <c r="A192" s="1">
        <v>46216</v>
      </c>
      <c r="B192" t="s">
        <v>364</v>
      </c>
      <c r="C192" t="s">
        <v>365</v>
      </c>
      <c r="D192" t="s">
        <v>366</v>
      </c>
      <c r="E192" t="s">
        <v>17</v>
      </c>
      <c r="F192">
        <v>145</v>
      </c>
      <c r="G192" t="s">
        <v>15</v>
      </c>
      <c r="I192" t="s">
        <v>11310</v>
      </c>
      <c r="J192">
        <v>2026</v>
      </c>
      <c r="K192" t="s">
        <v>15017</v>
      </c>
      <c r="L192" t="s">
        <v>15018</v>
      </c>
      <c r="M192" t="s">
        <v>15019</v>
      </c>
      <c r="N192" t="s">
        <v>11316</v>
      </c>
      <c r="O192">
        <v>2025</v>
      </c>
      <c r="P192" t="s">
        <v>11325</v>
      </c>
      <c r="Q192" t="s">
        <v>11365</v>
      </c>
      <c r="R192" t="s">
        <v>11401</v>
      </c>
      <c r="S192" t="s">
        <v>129</v>
      </c>
      <c r="T192" t="s">
        <v>31</v>
      </c>
      <c r="U192">
        <v>0</v>
      </c>
      <c r="V192">
        <v>1</v>
      </c>
      <c r="W192" t="s">
        <v>19</v>
      </c>
      <c r="X192" t="s">
        <v>11404</v>
      </c>
    </row>
    <row r="193" spans="1:24" x14ac:dyDescent="0.3">
      <c r="A193" s="1">
        <v>46216</v>
      </c>
      <c r="B193" t="s">
        <v>367</v>
      </c>
      <c r="C193" t="s">
        <v>368</v>
      </c>
      <c r="D193" t="s">
        <v>369</v>
      </c>
      <c r="E193" t="s">
        <v>17</v>
      </c>
      <c r="F193">
        <v>716</v>
      </c>
      <c r="G193" t="s">
        <v>15</v>
      </c>
      <c r="I193" t="s">
        <v>11310</v>
      </c>
      <c r="J193">
        <v>2026</v>
      </c>
      <c r="K193" t="s">
        <v>14344</v>
      </c>
      <c r="L193" t="s">
        <v>16911</v>
      </c>
      <c r="M193" t="s">
        <v>17027</v>
      </c>
      <c r="N193" t="s">
        <v>11312</v>
      </c>
      <c r="O193">
        <v>2025</v>
      </c>
      <c r="P193" t="s">
        <v>11325</v>
      </c>
      <c r="Q193" t="s">
        <v>11361</v>
      </c>
      <c r="R193" t="s">
        <v>11401</v>
      </c>
      <c r="S193" t="s">
        <v>41</v>
      </c>
      <c r="T193" t="s">
        <v>31</v>
      </c>
      <c r="U193">
        <v>138</v>
      </c>
      <c r="V193">
        <v>1</v>
      </c>
      <c r="W193" t="s">
        <v>19</v>
      </c>
      <c r="X193" t="s">
        <v>11406</v>
      </c>
    </row>
    <row r="194" spans="1:24" x14ac:dyDescent="0.3">
      <c r="A194" s="1">
        <v>46216</v>
      </c>
      <c r="B194" t="s">
        <v>370</v>
      </c>
      <c r="C194" t="s">
        <v>371</v>
      </c>
      <c r="D194" t="s">
        <v>372</v>
      </c>
      <c r="E194" t="s">
        <v>17</v>
      </c>
      <c r="F194">
        <v>20</v>
      </c>
      <c r="G194" t="s">
        <v>15</v>
      </c>
      <c r="I194" t="s">
        <v>11310</v>
      </c>
      <c r="J194">
        <v>2026</v>
      </c>
      <c r="K194" t="s">
        <v>14311</v>
      </c>
      <c r="L194" t="s">
        <v>14313</v>
      </c>
      <c r="M194" t="s">
        <v>16921</v>
      </c>
      <c r="N194" t="s">
        <v>11313</v>
      </c>
      <c r="O194">
        <v>2026</v>
      </c>
      <c r="P194" t="s">
        <v>11324</v>
      </c>
      <c r="Q194" t="s">
        <v>11336</v>
      </c>
      <c r="R194" t="s">
        <v>11401</v>
      </c>
      <c r="S194" t="s">
        <v>23</v>
      </c>
      <c r="T194" t="s">
        <v>31</v>
      </c>
      <c r="U194">
        <v>120</v>
      </c>
      <c r="V194">
        <v>1</v>
      </c>
      <c r="W194" t="s">
        <v>19</v>
      </c>
      <c r="X194" t="s">
        <v>11405</v>
      </c>
    </row>
    <row r="195" spans="1:24" x14ac:dyDescent="0.3">
      <c r="A195" s="1">
        <v>46216</v>
      </c>
      <c r="B195" t="s">
        <v>373</v>
      </c>
      <c r="C195" t="s">
        <v>374</v>
      </c>
      <c r="D195" t="s">
        <v>375</v>
      </c>
      <c r="E195" t="s">
        <v>17</v>
      </c>
      <c r="F195">
        <v>0</v>
      </c>
      <c r="G195" t="s">
        <v>15</v>
      </c>
      <c r="I195" t="s">
        <v>11310</v>
      </c>
      <c r="J195">
        <v>2026</v>
      </c>
      <c r="K195" t="s">
        <v>14378</v>
      </c>
      <c r="L195" t="s">
        <v>16969</v>
      </c>
      <c r="M195" t="s">
        <v>16913</v>
      </c>
      <c r="N195" t="s">
        <v>11312</v>
      </c>
      <c r="O195">
        <v>2025</v>
      </c>
      <c r="P195" t="s">
        <v>11324</v>
      </c>
      <c r="Q195" t="s">
        <v>11350</v>
      </c>
      <c r="R195" t="s">
        <v>11401</v>
      </c>
      <c r="S195" t="s">
        <v>23</v>
      </c>
      <c r="T195" t="s">
        <v>31</v>
      </c>
      <c r="U195">
        <v>36</v>
      </c>
      <c r="V195">
        <v>1</v>
      </c>
      <c r="W195" t="s">
        <v>19</v>
      </c>
      <c r="X195" t="s">
        <v>11405</v>
      </c>
    </row>
    <row r="196" spans="1:24" x14ac:dyDescent="0.3">
      <c r="A196" s="1">
        <v>46216</v>
      </c>
      <c r="B196" t="s">
        <v>376</v>
      </c>
      <c r="C196" t="s">
        <v>377</v>
      </c>
      <c r="D196" t="s">
        <v>378</v>
      </c>
      <c r="E196" t="s">
        <v>17</v>
      </c>
      <c r="F196">
        <v>0</v>
      </c>
      <c r="G196" t="s">
        <v>15</v>
      </c>
      <c r="I196" t="s">
        <v>11310</v>
      </c>
      <c r="J196">
        <v>2026</v>
      </c>
      <c r="K196" t="s">
        <v>14221</v>
      </c>
      <c r="L196" t="s">
        <v>16924</v>
      </c>
      <c r="M196" t="s">
        <v>16925</v>
      </c>
      <c r="N196" t="s">
        <v>11315</v>
      </c>
      <c r="O196">
        <v>2026</v>
      </c>
      <c r="P196" t="s">
        <v>11324</v>
      </c>
      <c r="Q196" t="s">
        <v>11373</v>
      </c>
      <c r="R196" t="s">
        <v>11401</v>
      </c>
      <c r="S196" t="s">
        <v>23</v>
      </c>
      <c r="T196" t="s">
        <v>31</v>
      </c>
      <c r="U196">
        <v>0</v>
      </c>
      <c r="V196">
        <v>1</v>
      </c>
      <c r="W196" t="s">
        <v>19</v>
      </c>
      <c r="X196" t="s">
        <v>11405</v>
      </c>
    </row>
    <row r="197" spans="1:24" x14ac:dyDescent="0.3">
      <c r="A197" s="1">
        <v>46216</v>
      </c>
      <c r="B197" t="s">
        <v>379</v>
      </c>
      <c r="C197" t="s">
        <v>380</v>
      </c>
      <c r="D197" t="s">
        <v>381</v>
      </c>
      <c r="E197" t="s">
        <v>17</v>
      </c>
      <c r="F197">
        <v>7488</v>
      </c>
      <c r="G197" t="s">
        <v>15</v>
      </c>
      <c r="I197" t="s">
        <v>11310</v>
      </c>
      <c r="J197">
        <v>2026</v>
      </c>
      <c r="K197" t="s">
        <v>14773</v>
      </c>
      <c r="L197" t="s">
        <v>16926</v>
      </c>
      <c r="M197" t="s">
        <v>17027</v>
      </c>
      <c r="N197" t="s">
        <v>11318</v>
      </c>
      <c r="O197">
        <v>2022</v>
      </c>
      <c r="P197" t="s">
        <v>11328</v>
      </c>
      <c r="Q197" t="s">
        <v>11325</v>
      </c>
      <c r="R197" t="s">
        <v>11402</v>
      </c>
      <c r="S197" t="s">
        <v>382</v>
      </c>
      <c r="T197" t="s">
        <v>31</v>
      </c>
      <c r="U197">
        <v>0</v>
      </c>
      <c r="V197">
        <v>1</v>
      </c>
      <c r="W197" t="s">
        <v>19</v>
      </c>
      <c r="X197" t="s">
        <v>11409</v>
      </c>
    </row>
    <row r="198" spans="1:24" x14ac:dyDescent="0.3">
      <c r="A198" s="1">
        <v>46216</v>
      </c>
      <c r="B198" t="s">
        <v>383</v>
      </c>
      <c r="C198" t="s">
        <v>384</v>
      </c>
      <c r="D198" t="s">
        <v>385</v>
      </c>
      <c r="E198" t="s">
        <v>17</v>
      </c>
      <c r="F198">
        <v>384</v>
      </c>
      <c r="G198" t="s">
        <v>15</v>
      </c>
      <c r="I198" t="s">
        <v>11310</v>
      </c>
      <c r="J198">
        <v>2026</v>
      </c>
      <c r="K198" t="s">
        <v>14324</v>
      </c>
      <c r="L198" t="s">
        <v>14325</v>
      </c>
      <c r="M198" t="s">
        <v>14187</v>
      </c>
      <c r="N198" t="s">
        <v>11312</v>
      </c>
      <c r="O198">
        <v>2025</v>
      </c>
      <c r="P198" t="s">
        <v>11324</v>
      </c>
      <c r="Q198" t="s">
        <v>11350</v>
      </c>
      <c r="R198" t="s">
        <v>11401</v>
      </c>
      <c r="S198" t="s">
        <v>23</v>
      </c>
      <c r="T198" t="s">
        <v>31</v>
      </c>
      <c r="U198">
        <v>188</v>
      </c>
      <c r="V198">
        <v>1</v>
      </c>
      <c r="W198" t="s">
        <v>19</v>
      </c>
      <c r="X198" t="s">
        <v>11404</v>
      </c>
    </row>
    <row r="199" spans="1:24" x14ac:dyDescent="0.3">
      <c r="A199" s="1">
        <v>46216</v>
      </c>
      <c r="B199" t="s">
        <v>386</v>
      </c>
      <c r="C199" t="s">
        <v>387</v>
      </c>
      <c r="D199" t="s">
        <v>388</v>
      </c>
      <c r="E199" t="s">
        <v>17</v>
      </c>
      <c r="F199">
        <v>1343</v>
      </c>
      <c r="G199" t="s">
        <v>15</v>
      </c>
      <c r="I199" t="s">
        <v>11310</v>
      </c>
      <c r="J199">
        <v>2026</v>
      </c>
      <c r="K199" t="s">
        <v>14296</v>
      </c>
      <c r="L199" t="s">
        <v>14941</v>
      </c>
      <c r="M199" t="s">
        <v>15019</v>
      </c>
      <c r="N199" t="s">
        <v>11317</v>
      </c>
      <c r="O199">
        <v>2025</v>
      </c>
      <c r="P199" t="s">
        <v>11325</v>
      </c>
      <c r="Q199" t="s">
        <v>11379</v>
      </c>
      <c r="R199" t="s">
        <v>11401</v>
      </c>
      <c r="S199" t="s">
        <v>61</v>
      </c>
      <c r="T199" t="s">
        <v>31</v>
      </c>
      <c r="U199">
        <v>70</v>
      </c>
      <c r="V199">
        <v>1</v>
      </c>
      <c r="W199" t="s">
        <v>19</v>
      </c>
      <c r="X199" t="s">
        <v>11408</v>
      </c>
    </row>
    <row r="200" spans="1:24" x14ac:dyDescent="0.3">
      <c r="A200" s="1">
        <v>46216</v>
      </c>
      <c r="B200" t="s">
        <v>389</v>
      </c>
      <c r="C200" t="s">
        <v>390</v>
      </c>
      <c r="D200" t="s">
        <v>391</v>
      </c>
      <c r="E200" t="s">
        <v>17</v>
      </c>
      <c r="F200">
        <v>1360</v>
      </c>
      <c r="G200" t="s">
        <v>15</v>
      </c>
      <c r="I200" t="s">
        <v>11310</v>
      </c>
      <c r="J200">
        <v>2026</v>
      </c>
      <c r="K200" t="s">
        <v>14324</v>
      </c>
      <c r="L200" t="s">
        <v>14325</v>
      </c>
      <c r="M200" t="s">
        <v>14187</v>
      </c>
      <c r="N200" t="s">
        <v>11319</v>
      </c>
      <c r="O200">
        <v>2025</v>
      </c>
      <c r="P200" t="s">
        <v>11324</v>
      </c>
      <c r="Q200" t="s">
        <v>11371</v>
      </c>
      <c r="R200" t="s">
        <v>11401</v>
      </c>
      <c r="S200" t="s">
        <v>23</v>
      </c>
      <c r="T200" t="s">
        <v>31</v>
      </c>
      <c r="U200">
        <v>0</v>
      </c>
      <c r="V200">
        <v>1</v>
      </c>
      <c r="W200" t="s">
        <v>19</v>
      </c>
      <c r="X200" t="s">
        <v>11408</v>
      </c>
    </row>
    <row r="201" spans="1:24" x14ac:dyDescent="0.3">
      <c r="A201" s="1">
        <v>46216</v>
      </c>
      <c r="B201" t="s">
        <v>392</v>
      </c>
      <c r="C201" t="s">
        <v>393</v>
      </c>
      <c r="D201" t="s">
        <v>394</v>
      </c>
      <c r="E201" t="s">
        <v>289</v>
      </c>
      <c r="F201">
        <v>1821</v>
      </c>
      <c r="G201" t="s">
        <v>15</v>
      </c>
      <c r="H201" t="s">
        <v>17544</v>
      </c>
      <c r="I201" t="s">
        <v>11310</v>
      </c>
      <c r="J201">
        <v>2026</v>
      </c>
      <c r="K201" t="s">
        <v>14215</v>
      </c>
      <c r="L201" t="s">
        <v>16922</v>
      </c>
      <c r="M201" t="s">
        <v>16913</v>
      </c>
      <c r="N201" t="s">
        <v>11316</v>
      </c>
      <c r="O201">
        <v>2025</v>
      </c>
      <c r="P201" t="s">
        <v>11324</v>
      </c>
      <c r="Q201" t="s">
        <v>11362</v>
      </c>
      <c r="R201" t="s">
        <v>11401</v>
      </c>
      <c r="S201" t="s">
        <v>61</v>
      </c>
      <c r="T201" t="s">
        <v>288</v>
      </c>
      <c r="U201">
        <v>52</v>
      </c>
      <c r="V201">
        <v>1</v>
      </c>
      <c r="W201" t="s">
        <v>19</v>
      </c>
      <c r="X201" t="s">
        <v>11408</v>
      </c>
    </row>
    <row r="202" spans="1:24" x14ac:dyDescent="0.3">
      <c r="A202" s="1">
        <v>46216</v>
      </c>
      <c r="B202" t="s">
        <v>395</v>
      </c>
      <c r="C202" t="s">
        <v>396</v>
      </c>
      <c r="D202" t="s">
        <v>397</v>
      </c>
      <c r="E202" t="s">
        <v>17</v>
      </c>
      <c r="F202">
        <v>1</v>
      </c>
      <c r="G202" t="s">
        <v>15</v>
      </c>
      <c r="I202" t="s">
        <v>11310</v>
      </c>
      <c r="J202">
        <v>2026</v>
      </c>
      <c r="K202" t="s">
        <v>14225</v>
      </c>
      <c r="L202" t="s">
        <v>14226</v>
      </c>
      <c r="M202" t="s">
        <v>16915</v>
      </c>
      <c r="N202" t="s">
        <v>11313</v>
      </c>
      <c r="O202">
        <v>2026</v>
      </c>
      <c r="P202" t="s">
        <v>11324</v>
      </c>
      <c r="Q202" t="s">
        <v>11336</v>
      </c>
      <c r="R202" t="s">
        <v>11401</v>
      </c>
      <c r="S202" t="s">
        <v>37</v>
      </c>
      <c r="T202" t="s">
        <v>31</v>
      </c>
      <c r="U202">
        <v>176</v>
      </c>
      <c r="V202">
        <v>1</v>
      </c>
      <c r="W202" t="s">
        <v>19</v>
      </c>
      <c r="X202" t="s">
        <v>11405</v>
      </c>
    </row>
    <row r="203" spans="1:24" x14ac:dyDescent="0.3">
      <c r="A203" s="1">
        <v>46216</v>
      </c>
      <c r="B203" t="s">
        <v>398</v>
      </c>
      <c r="C203" t="s">
        <v>399</v>
      </c>
      <c r="D203" t="s">
        <v>400</v>
      </c>
      <c r="E203" t="s">
        <v>17</v>
      </c>
      <c r="F203">
        <v>48</v>
      </c>
      <c r="G203" t="s">
        <v>15</v>
      </c>
      <c r="I203" t="s">
        <v>11310</v>
      </c>
      <c r="J203">
        <v>2026</v>
      </c>
      <c r="K203" t="s">
        <v>14379</v>
      </c>
      <c r="L203" t="s">
        <v>16912</v>
      </c>
      <c r="M203" t="s">
        <v>16913</v>
      </c>
      <c r="N203" t="s">
        <v>11313</v>
      </c>
      <c r="O203">
        <v>2026</v>
      </c>
      <c r="P203" t="s">
        <v>11324</v>
      </c>
      <c r="Q203" t="s">
        <v>11336</v>
      </c>
      <c r="R203" t="s">
        <v>11401</v>
      </c>
      <c r="S203" t="s">
        <v>23</v>
      </c>
      <c r="T203" t="s">
        <v>31</v>
      </c>
      <c r="U203">
        <v>0</v>
      </c>
      <c r="V203">
        <v>1</v>
      </c>
      <c r="W203" t="s">
        <v>19</v>
      </c>
      <c r="X203" t="s">
        <v>11405</v>
      </c>
    </row>
    <row r="204" spans="1:24" x14ac:dyDescent="0.3">
      <c r="A204" s="1">
        <v>46216</v>
      </c>
      <c r="B204" t="s">
        <v>401</v>
      </c>
      <c r="C204" t="s">
        <v>402</v>
      </c>
      <c r="D204" t="s">
        <v>403</v>
      </c>
      <c r="E204" t="s">
        <v>17</v>
      </c>
      <c r="F204">
        <v>18</v>
      </c>
      <c r="G204" t="s">
        <v>15</v>
      </c>
      <c r="I204" t="s">
        <v>11310</v>
      </c>
      <c r="J204">
        <v>2026</v>
      </c>
      <c r="K204" t="s">
        <v>14324</v>
      </c>
      <c r="L204" t="s">
        <v>14325</v>
      </c>
      <c r="M204" t="s">
        <v>14187</v>
      </c>
      <c r="N204" t="s">
        <v>11313</v>
      </c>
      <c r="O204">
        <v>2026</v>
      </c>
      <c r="P204" t="s">
        <v>11324</v>
      </c>
      <c r="Q204" t="s">
        <v>11342</v>
      </c>
      <c r="R204" t="s">
        <v>11401</v>
      </c>
      <c r="S204" t="s">
        <v>18</v>
      </c>
      <c r="T204" t="s">
        <v>31</v>
      </c>
      <c r="U204">
        <v>0</v>
      </c>
      <c r="V204">
        <v>1</v>
      </c>
      <c r="W204" t="s">
        <v>19</v>
      </c>
      <c r="X204" t="s">
        <v>11405</v>
      </c>
    </row>
    <row r="205" spans="1:24" x14ac:dyDescent="0.3">
      <c r="A205" s="1">
        <v>46216</v>
      </c>
      <c r="B205" t="s">
        <v>404</v>
      </c>
      <c r="C205" t="s">
        <v>405</v>
      </c>
      <c r="D205" t="s">
        <v>406</v>
      </c>
      <c r="E205" t="s">
        <v>17</v>
      </c>
      <c r="F205">
        <v>103</v>
      </c>
      <c r="G205" t="s">
        <v>15</v>
      </c>
      <c r="I205" t="s">
        <v>11310</v>
      </c>
      <c r="J205">
        <v>2026</v>
      </c>
      <c r="K205" t="s">
        <v>14324</v>
      </c>
      <c r="L205" t="s">
        <v>14325</v>
      </c>
      <c r="M205" t="s">
        <v>14187</v>
      </c>
      <c r="N205" t="s">
        <v>11310</v>
      </c>
      <c r="O205">
        <v>2025</v>
      </c>
      <c r="P205" t="s">
        <v>11324</v>
      </c>
      <c r="Q205" t="s">
        <v>11354</v>
      </c>
      <c r="R205" t="s">
        <v>11401</v>
      </c>
      <c r="S205" t="s">
        <v>61</v>
      </c>
      <c r="T205" t="s">
        <v>31</v>
      </c>
      <c r="U205">
        <v>0</v>
      </c>
      <c r="V205">
        <v>1</v>
      </c>
      <c r="W205" t="s">
        <v>19</v>
      </c>
      <c r="X205" t="s">
        <v>11404</v>
      </c>
    </row>
    <row r="206" spans="1:24" x14ac:dyDescent="0.3">
      <c r="A206" s="1">
        <v>46216</v>
      </c>
      <c r="B206" t="s">
        <v>407</v>
      </c>
      <c r="C206" t="s">
        <v>408</v>
      </c>
      <c r="D206" t="s">
        <v>409</v>
      </c>
      <c r="E206" t="s">
        <v>17</v>
      </c>
      <c r="F206">
        <v>1556</v>
      </c>
      <c r="G206" t="s">
        <v>15</v>
      </c>
      <c r="I206" t="s">
        <v>11310</v>
      </c>
      <c r="J206">
        <v>2026</v>
      </c>
      <c r="K206" t="s">
        <v>14758</v>
      </c>
      <c r="L206" t="s">
        <v>16917</v>
      </c>
      <c r="M206" t="s">
        <v>15360</v>
      </c>
      <c r="N206" t="s">
        <v>11318</v>
      </c>
      <c r="O206">
        <v>2025</v>
      </c>
      <c r="P206" t="s">
        <v>11325</v>
      </c>
      <c r="Q206" t="s">
        <v>11368</v>
      </c>
      <c r="R206" t="s">
        <v>11401</v>
      </c>
      <c r="S206" t="s">
        <v>61</v>
      </c>
      <c r="T206" t="s">
        <v>31</v>
      </c>
      <c r="U206">
        <v>0</v>
      </c>
      <c r="V206">
        <v>1</v>
      </c>
      <c r="W206" t="s">
        <v>19</v>
      </c>
      <c r="X206" t="s">
        <v>11408</v>
      </c>
    </row>
    <row r="207" spans="1:24" x14ac:dyDescent="0.3">
      <c r="A207" s="1">
        <v>46216</v>
      </c>
      <c r="B207" t="s">
        <v>410</v>
      </c>
      <c r="C207" t="s">
        <v>411</v>
      </c>
      <c r="D207" t="s">
        <v>412</v>
      </c>
      <c r="E207" t="s">
        <v>17</v>
      </c>
      <c r="F207">
        <v>300</v>
      </c>
      <c r="G207" t="s">
        <v>15</v>
      </c>
      <c r="I207" t="s">
        <v>11310</v>
      </c>
      <c r="J207">
        <v>2026</v>
      </c>
      <c r="K207" t="s">
        <v>14324</v>
      </c>
      <c r="L207" t="s">
        <v>14325</v>
      </c>
      <c r="M207" t="s">
        <v>14187</v>
      </c>
      <c r="N207" t="s">
        <v>11310</v>
      </c>
      <c r="O207">
        <v>2025</v>
      </c>
      <c r="P207" t="s">
        <v>11324</v>
      </c>
      <c r="Q207" t="s">
        <v>11354</v>
      </c>
      <c r="R207" t="s">
        <v>11401</v>
      </c>
      <c r="S207" t="s">
        <v>23</v>
      </c>
      <c r="T207" t="s">
        <v>31</v>
      </c>
      <c r="U207">
        <v>0</v>
      </c>
      <c r="V207">
        <v>1</v>
      </c>
      <c r="W207" t="s">
        <v>19</v>
      </c>
      <c r="X207" t="s">
        <v>11404</v>
      </c>
    </row>
    <row r="208" spans="1:24" x14ac:dyDescent="0.3">
      <c r="A208" s="1">
        <v>46216</v>
      </c>
      <c r="B208" t="s">
        <v>413</v>
      </c>
      <c r="C208" t="s">
        <v>414</v>
      </c>
      <c r="D208" t="s">
        <v>415</v>
      </c>
      <c r="G208" t="s">
        <v>30</v>
      </c>
      <c r="I208" t="s">
        <v>11310</v>
      </c>
      <c r="J208">
        <v>2026</v>
      </c>
      <c r="K208" t="s">
        <v>16835</v>
      </c>
      <c r="L208" t="s">
        <v>16923</v>
      </c>
      <c r="M208" t="s">
        <v>14847</v>
      </c>
      <c r="N208" t="s">
        <v>11313</v>
      </c>
      <c r="O208">
        <v>2026</v>
      </c>
      <c r="P208" t="s">
        <v>11330</v>
      </c>
      <c r="Q208" t="s">
        <v>11324</v>
      </c>
      <c r="R208" t="s">
        <v>11402</v>
      </c>
      <c r="S208" t="s">
        <v>416</v>
      </c>
      <c r="T208" t="s">
        <v>31</v>
      </c>
      <c r="U208">
        <v>0</v>
      </c>
      <c r="V208">
        <v>1</v>
      </c>
      <c r="W208" t="s">
        <v>33</v>
      </c>
    </row>
    <row r="209" spans="1:24" x14ac:dyDescent="0.3">
      <c r="A209" s="1">
        <v>46216</v>
      </c>
      <c r="B209" t="s">
        <v>417</v>
      </c>
      <c r="C209" t="s">
        <v>418</v>
      </c>
      <c r="D209" t="s">
        <v>419</v>
      </c>
      <c r="E209" t="s">
        <v>17</v>
      </c>
      <c r="F209">
        <v>1431</v>
      </c>
      <c r="G209" t="s">
        <v>15</v>
      </c>
      <c r="I209" t="s">
        <v>11310</v>
      </c>
      <c r="J209">
        <v>2026</v>
      </c>
      <c r="K209" t="s">
        <v>15017</v>
      </c>
      <c r="L209" t="s">
        <v>15018</v>
      </c>
      <c r="M209" t="s">
        <v>15019</v>
      </c>
      <c r="N209" t="s">
        <v>11316</v>
      </c>
      <c r="O209">
        <v>2025</v>
      </c>
      <c r="P209" t="s">
        <v>11324</v>
      </c>
      <c r="Q209" t="s">
        <v>11362</v>
      </c>
      <c r="R209" t="s">
        <v>11401</v>
      </c>
      <c r="S209" t="s">
        <v>23</v>
      </c>
      <c r="T209" t="s">
        <v>31</v>
      </c>
      <c r="U209">
        <v>0</v>
      </c>
      <c r="V209">
        <v>1</v>
      </c>
      <c r="W209" t="s">
        <v>19</v>
      </c>
      <c r="X209" t="s">
        <v>11408</v>
      </c>
    </row>
    <row r="210" spans="1:24" x14ac:dyDescent="0.3">
      <c r="A210" s="1">
        <v>46216</v>
      </c>
      <c r="B210" t="s">
        <v>420</v>
      </c>
      <c r="C210" t="s">
        <v>421</v>
      </c>
      <c r="D210" t="s">
        <v>422</v>
      </c>
      <c r="E210" t="s">
        <v>17</v>
      </c>
      <c r="F210">
        <v>1324</v>
      </c>
      <c r="G210" t="s">
        <v>15</v>
      </c>
      <c r="I210" t="s">
        <v>11310</v>
      </c>
      <c r="J210">
        <v>2026</v>
      </c>
      <c r="K210" t="s">
        <v>14379</v>
      </c>
      <c r="L210" t="s">
        <v>16912</v>
      </c>
      <c r="M210" t="s">
        <v>16913</v>
      </c>
      <c r="N210" t="s">
        <v>11318</v>
      </c>
      <c r="O210">
        <v>2025</v>
      </c>
      <c r="P210" t="s">
        <v>11324</v>
      </c>
      <c r="Q210" t="s">
        <v>11369</v>
      </c>
      <c r="R210" t="s">
        <v>11401</v>
      </c>
      <c r="S210" t="s">
        <v>416</v>
      </c>
      <c r="T210" t="s">
        <v>31</v>
      </c>
      <c r="U210">
        <v>0</v>
      </c>
      <c r="V210">
        <v>1</v>
      </c>
      <c r="W210" t="s">
        <v>19</v>
      </c>
      <c r="X210" t="s">
        <v>11408</v>
      </c>
    </row>
    <row r="211" spans="1:24" x14ac:dyDescent="0.3">
      <c r="A211" s="1">
        <v>46216</v>
      </c>
      <c r="B211" t="s">
        <v>423</v>
      </c>
      <c r="C211" t="s">
        <v>424</v>
      </c>
      <c r="D211" t="s">
        <v>425</v>
      </c>
      <c r="E211" t="s">
        <v>17</v>
      </c>
      <c r="F211">
        <v>1451</v>
      </c>
      <c r="G211" t="s">
        <v>15</v>
      </c>
      <c r="I211" t="s">
        <v>11310</v>
      </c>
      <c r="J211">
        <v>2026</v>
      </c>
      <c r="K211" t="s">
        <v>14379</v>
      </c>
      <c r="L211" t="s">
        <v>16912</v>
      </c>
      <c r="M211" t="s">
        <v>16913</v>
      </c>
      <c r="N211" t="s">
        <v>11316</v>
      </c>
      <c r="O211">
        <v>2025</v>
      </c>
      <c r="P211" t="s">
        <v>11325</v>
      </c>
      <c r="Q211" t="s">
        <v>11365</v>
      </c>
      <c r="R211" t="s">
        <v>11401</v>
      </c>
      <c r="S211" t="s">
        <v>37</v>
      </c>
      <c r="T211" t="s">
        <v>31</v>
      </c>
      <c r="U211">
        <v>0</v>
      </c>
      <c r="V211">
        <v>1</v>
      </c>
      <c r="W211" t="s">
        <v>19</v>
      </c>
      <c r="X211" t="s">
        <v>11408</v>
      </c>
    </row>
    <row r="212" spans="1:24" x14ac:dyDescent="0.3">
      <c r="A212" s="1">
        <v>46216</v>
      </c>
      <c r="B212" t="s">
        <v>426</v>
      </c>
      <c r="C212" t="s">
        <v>427</v>
      </c>
      <c r="D212" t="s">
        <v>428</v>
      </c>
      <c r="E212" t="s">
        <v>17</v>
      </c>
      <c r="F212">
        <v>743</v>
      </c>
      <c r="G212" t="s">
        <v>15</v>
      </c>
      <c r="I212" t="s">
        <v>11310</v>
      </c>
      <c r="J212">
        <v>2026</v>
      </c>
      <c r="K212" t="s">
        <v>14251</v>
      </c>
      <c r="L212" t="s">
        <v>14833</v>
      </c>
      <c r="M212" t="s">
        <v>16921</v>
      </c>
      <c r="N212" t="s">
        <v>11311</v>
      </c>
      <c r="O212">
        <v>2025</v>
      </c>
      <c r="P212" t="s">
        <v>11324</v>
      </c>
      <c r="Q212" t="s">
        <v>11349</v>
      </c>
      <c r="R212" t="s">
        <v>11401</v>
      </c>
      <c r="S212" t="s">
        <v>37</v>
      </c>
      <c r="T212" t="s">
        <v>31</v>
      </c>
      <c r="U212">
        <v>42</v>
      </c>
      <c r="V212">
        <v>1</v>
      </c>
      <c r="W212" t="s">
        <v>19</v>
      </c>
      <c r="X212" t="s">
        <v>11406</v>
      </c>
    </row>
    <row r="213" spans="1:24" x14ac:dyDescent="0.3">
      <c r="A213" s="1">
        <v>46216</v>
      </c>
      <c r="B213" t="s">
        <v>429</v>
      </c>
      <c r="C213" t="s">
        <v>430</v>
      </c>
      <c r="D213" t="s">
        <v>431</v>
      </c>
      <c r="E213" t="s">
        <v>17</v>
      </c>
      <c r="F213">
        <v>10</v>
      </c>
      <c r="G213" t="s">
        <v>15</v>
      </c>
      <c r="I213" t="s">
        <v>11310</v>
      </c>
      <c r="J213">
        <v>2026</v>
      </c>
      <c r="K213" t="s">
        <v>14311</v>
      </c>
      <c r="L213" t="s">
        <v>14313</v>
      </c>
      <c r="M213" t="s">
        <v>16921</v>
      </c>
      <c r="N213" t="s">
        <v>11310</v>
      </c>
      <c r="O213">
        <v>2025</v>
      </c>
      <c r="P213" t="s">
        <v>11325</v>
      </c>
      <c r="Q213" t="s">
        <v>11352</v>
      </c>
      <c r="R213" t="s">
        <v>11401</v>
      </c>
      <c r="S213" t="s">
        <v>41</v>
      </c>
      <c r="T213" t="s">
        <v>31</v>
      </c>
      <c r="U213">
        <v>158</v>
      </c>
      <c r="V213">
        <v>1</v>
      </c>
      <c r="W213" t="s">
        <v>19</v>
      </c>
      <c r="X213" t="s">
        <v>11405</v>
      </c>
    </row>
    <row r="214" spans="1:24" x14ac:dyDescent="0.3">
      <c r="A214" s="1">
        <v>46216</v>
      </c>
      <c r="B214" t="s">
        <v>432</v>
      </c>
      <c r="C214" t="s">
        <v>433</v>
      </c>
      <c r="D214" t="s">
        <v>434</v>
      </c>
      <c r="E214" t="s">
        <v>17</v>
      </c>
      <c r="F214">
        <v>0</v>
      </c>
      <c r="G214" t="s">
        <v>15</v>
      </c>
      <c r="I214" t="s">
        <v>11310</v>
      </c>
      <c r="J214">
        <v>2026</v>
      </c>
      <c r="K214" t="s">
        <v>14379</v>
      </c>
      <c r="L214" t="s">
        <v>16912</v>
      </c>
      <c r="M214" t="s">
        <v>16913</v>
      </c>
      <c r="N214" t="s">
        <v>11311</v>
      </c>
      <c r="O214">
        <v>2025</v>
      </c>
      <c r="P214" t="s">
        <v>11324</v>
      </c>
      <c r="Q214" t="s">
        <v>11372</v>
      </c>
      <c r="R214" t="s">
        <v>11401</v>
      </c>
      <c r="S214" t="s">
        <v>23</v>
      </c>
      <c r="T214" t="s">
        <v>31</v>
      </c>
      <c r="U214">
        <v>0</v>
      </c>
      <c r="V214">
        <v>1</v>
      </c>
      <c r="W214" t="s">
        <v>19</v>
      </c>
      <c r="X214" t="s">
        <v>11405</v>
      </c>
    </row>
    <row r="215" spans="1:24" x14ac:dyDescent="0.3">
      <c r="A215" s="1">
        <v>46216</v>
      </c>
      <c r="B215" t="s">
        <v>435</v>
      </c>
      <c r="C215" t="s">
        <v>436</v>
      </c>
      <c r="D215" t="s">
        <v>437</v>
      </c>
      <c r="E215" t="s">
        <v>17</v>
      </c>
      <c r="F215">
        <v>565</v>
      </c>
      <c r="G215" t="s">
        <v>15</v>
      </c>
      <c r="H215" t="s">
        <v>17545</v>
      </c>
      <c r="I215" t="s">
        <v>11310</v>
      </c>
      <c r="J215">
        <v>2026</v>
      </c>
      <c r="K215" t="s">
        <v>15080</v>
      </c>
      <c r="L215" t="s">
        <v>16912</v>
      </c>
      <c r="M215" t="s">
        <v>16913</v>
      </c>
      <c r="N215" t="s">
        <v>11310</v>
      </c>
      <c r="O215">
        <v>2025</v>
      </c>
      <c r="P215" t="s">
        <v>11324</v>
      </c>
      <c r="Q215" t="s">
        <v>11353</v>
      </c>
      <c r="R215" t="s">
        <v>11401</v>
      </c>
      <c r="S215" t="s">
        <v>37</v>
      </c>
      <c r="T215" t="s">
        <v>16</v>
      </c>
      <c r="U215">
        <v>0</v>
      </c>
      <c r="V215">
        <v>1</v>
      </c>
      <c r="W215" t="s">
        <v>19</v>
      </c>
      <c r="X215" t="s">
        <v>11406</v>
      </c>
    </row>
    <row r="216" spans="1:24" x14ac:dyDescent="0.3">
      <c r="A216" s="1">
        <v>46216</v>
      </c>
      <c r="B216" t="s">
        <v>438</v>
      </c>
      <c r="C216" t="s">
        <v>439</v>
      </c>
      <c r="D216" t="s">
        <v>440</v>
      </c>
      <c r="E216" t="s">
        <v>17</v>
      </c>
      <c r="F216">
        <v>833</v>
      </c>
      <c r="G216" t="s">
        <v>15</v>
      </c>
      <c r="I216" t="s">
        <v>11310</v>
      </c>
      <c r="J216">
        <v>2026</v>
      </c>
      <c r="K216" t="s">
        <v>14198</v>
      </c>
      <c r="L216" t="s">
        <v>16912</v>
      </c>
      <c r="M216" t="s">
        <v>16913</v>
      </c>
      <c r="N216" t="s">
        <v>11311</v>
      </c>
      <c r="O216">
        <v>2025</v>
      </c>
      <c r="P216" t="s">
        <v>11325</v>
      </c>
      <c r="Q216" t="s">
        <v>11356</v>
      </c>
      <c r="R216" t="s">
        <v>11401</v>
      </c>
      <c r="S216" t="s">
        <v>41</v>
      </c>
      <c r="T216" t="s">
        <v>31</v>
      </c>
      <c r="U216">
        <v>0</v>
      </c>
      <c r="V216">
        <v>1</v>
      </c>
      <c r="W216" t="s">
        <v>19</v>
      </c>
      <c r="X216" t="s">
        <v>11406</v>
      </c>
    </row>
    <row r="217" spans="1:24" x14ac:dyDescent="0.3">
      <c r="A217" s="1">
        <v>46216</v>
      </c>
      <c r="B217" t="s">
        <v>442</v>
      </c>
      <c r="C217" t="s">
        <v>443</v>
      </c>
      <c r="D217" t="s">
        <v>444</v>
      </c>
      <c r="E217" t="s">
        <v>17</v>
      </c>
      <c r="F217">
        <v>1141</v>
      </c>
      <c r="G217" t="s">
        <v>15</v>
      </c>
      <c r="I217" t="s">
        <v>11310</v>
      </c>
      <c r="J217">
        <v>2026</v>
      </c>
      <c r="K217" t="s">
        <v>14236</v>
      </c>
      <c r="L217" t="s">
        <v>16927</v>
      </c>
      <c r="M217" t="s">
        <v>17028</v>
      </c>
      <c r="N217" t="s">
        <v>11312</v>
      </c>
      <c r="O217">
        <v>2025</v>
      </c>
      <c r="P217" t="s">
        <v>11324</v>
      </c>
      <c r="Q217" t="s">
        <v>11361</v>
      </c>
      <c r="R217" t="s">
        <v>11401</v>
      </c>
      <c r="S217" t="s">
        <v>18</v>
      </c>
      <c r="T217" t="s">
        <v>31</v>
      </c>
      <c r="U217">
        <v>0</v>
      </c>
      <c r="V217">
        <v>1</v>
      </c>
      <c r="W217" t="s">
        <v>19</v>
      </c>
      <c r="X217" t="s">
        <v>11408</v>
      </c>
    </row>
    <row r="218" spans="1:24" x14ac:dyDescent="0.3">
      <c r="A218" s="1">
        <v>46216</v>
      </c>
      <c r="B218" t="s">
        <v>445</v>
      </c>
      <c r="C218" t="s">
        <v>446</v>
      </c>
      <c r="D218" t="s">
        <v>447</v>
      </c>
      <c r="E218" t="s">
        <v>17</v>
      </c>
      <c r="F218">
        <v>475</v>
      </c>
      <c r="G218" t="s">
        <v>15</v>
      </c>
      <c r="I218" t="s">
        <v>11310</v>
      </c>
      <c r="J218">
        <v>2026</v>
      </c>
      <c r="K218" t="s">
        <v>14324</v>
      </c>
      <c r="L218" t="s">
        <v>14325</v>
      </c>
      <c r="M218" t="s">
        <v>14187</v>
      </c>
      <c r="N218" t="s">
        <v>11312</v>
      </c>
      <c r="O218">
        <v>2025</v>
      </c>
      <c r="P218" t="s">
        <v>11324</v>
      </c>
      <c r="Q218" t="s">
        <v>11350</v>
      </c>
      <c r="R218" t="s">
        <v>11401</v>
      </c>
      <c r="S218" t="s">
        <v>37</v>
      </c>
      <c r="T218" t="s">
        <v>31</v>
      </c>
      <c r="U218">
        <v>0</v>
      </c>
      <c r="V218">
        <v>1</v>
      </c>
      <c r="W218" t="s">
        <v>19</v>
      </c>
      <c r="X218" t="s">
        <v>11404</v>
      </c>
    </row>
    <row r="219" spans="1:24" x14ac:dyDescent="0.3">
      <c r="A219" s="1">
        <v>46216</v>
      </c>
      <c r="B219" t="s">
        <v>448</v>
      </c>
      <c r="C219" t="s">
        <v>449</v>
      </c>
      <c r="D219" t="s">
        <v>450</v>
      </c>
      <c r="E219" t="s">
        <v>17</v>
      </c>
      <c r="F219">
        <v>454</v>
      </c>
      <c r="G219" t="s">
        <v>15</v>
      </c>
      <c r="I219" t="s">
        <v>11310</v>
      </c>
      <c r="J219">
        <v>2026</v>
      </c>
      <c r="K219" t="s">
        <v>14774</v>
      </c>
      <c r="L219" t="s">
        <v>14775</v>
      </c>
      <c r="M219" t="s">
        <v>14195</v>
      </c>
      <c r="N219" t="s">
        <v>11315</v>
      </c>
      <c r="O219">
        <v>2026</v>
      </c>
      <c r="P219" t="s">
        <v>11324</v>
      </c>
      <c r="Q219" t="s">
        <v>11373</v>
      </c>
      <c r="R219" t="s">
        <v>11401</v>
      </c>
      <c r="S219" t="s">
        <v>23</v>
      </c>
      <c r="T219" t="s">
        <v>31</v>
      </c>
      <c r="U219">
        <v>37</v>
      </c>
      <c r="V219">
        <v>1</v>
      </c>
      <c r="W219" t="s">
        <v>19</v>
      </c>
      <c r="X219" t="s">
        <v>11404</v>
      </c>
    </row>
    <row r="220" spans="1:24" x14ac:dyDescent="0.3">
      <c r="A220" s="1">
        <v>46216</v>
      </c>
      <c r="B220" t="s">
        <v>451</v>
      </c>
      <c r="C220" t="s">
        <v>452</v>
      </c>
      <c r="D220" t="s">
        <v>453</v>
      </c>
      <c r="E220" t="s">
        <v>17</v>
      </c>
      <c r="F220">
        <v>589</v>
      </c>
      <c r="G220" t="s">
        <v>15</v>
      </c>
      <c r="I220" t="s">
        <v>11310</v>
      </c>
      <c r="J220">
        <v>2026</v>
      </c>
      <c r="K220" t="s">
        <v>14188</v>
      </c>
      <c r="L220" t="s">
        <v>16928</v>
      </c>
      <c r="M220" t="s">
        <v>17028</v>
      </c>
      <c r="N220" t="s">
        <v>11310</v>
      </c>
      <c r="O220">
        <v>2025</v>
      </c>
      <c r="P220" t="s">
        <v>11325</v>
      </c>
      <c r="Q220" t="s">
        <v>11352</v>
      </c>
      <c r="R220" t="s">
        <v>11401</v>
      </c>
      <c r="S220" t="s">
        <v>41</v>
      </c>
      <c r="T220" t="s">
        <v>31</v>
      </c>
      <c r="U220">
        <v>0</v>
      </c>
      <c r="V220">
        <v>1</v>
      </c>
      <c r="W220" t="s">
        <v>19</v>
      </c>
      <c r="X220" t="s">
        <v>11406</v>
      </c>
    </row>
    <row r="221" spans="1:24" x14ac:dyDescent="0.3">
      <c r="A221" s="1">
        <v>46216</v>
      </c>
      <c r="B221" t="s">
        <v>454</v>
      </c>
      <c r="C221" t="s">
        <v>455</v>
      </c>
      <c r="D221" t="s">
        <v>456</v>
      </c>
      <c r="E221" t="s">
        <v>17</v>
      </c>
      <c r="F221">
        <v>1413</v>
      </c>
      <c r="G221" t="s">
        <v>15</v>
      </c>
      <c r="I221" t="s">
        <v>11310</v>
      </c>
      <c r="J221">
        <v>2026</v>
      </c>
      <c r="K221" t="s">
        <v>14188</v>
      </c>
      <c r="L221" t="s">
        <v>16928</v>
      </c>
      <c r="M221" t="s">
        <v>17028</v>
      </c>
      <c r="N221" t="s">
        <v>11310</v>
      </c>
      <c r="O221">
        <v>2025</v>
      </c>
      <c r="P221" t="s">
        <v>11324</v>
      </c>
      <c r="Q221" t="s">
        <v>11376</v>
      </c>
      <c r="R221" t="s">
        <v>11401</v>
      </c>
      <c r="S221" t="s">
        <v>37</v>
      </c>
      <c r="T221" t="s">
        <v>31</v>
      </c>
      <c r="U221">
        <v>0</v>
      </c>
      <c r="V221">
        <v>1</v>
      </c>
      <c r="W221" t="s">
        <v>19</v>
      </c>
      <c r="X221" t="s">
        <v>11408</v>
      </c>
    </row>
    <row r="222" spans="1:24" x14ac:dyDescent="0.3">
      <c r="A222" s="1">
        <v>46216</v>
      </c>
      <c r="B222" t="s">
        <v>457</v>
      </c>
      <c r="C222" t="s">
        <v>458</v>
      </c>
      <c r="D222" t="s">
        <v>459</v>
      </c>
      <c r="E222" t="s">
        <v>17</v>
      </c>
      <c r="F222">
        <v>416</v>
      </c>
      <c r="G222" t="s">
        <v>15</v>
      </c>
      <c r="I222" t="s">
        <v>11310</v>
      </c>
      <c r="J222">
        <v>2026</v>
      </c>
      <c r="K222" t="s">
        <v>14776</v>
      </c>
      <c r="L222" t="s">
        <v>14777</v>
      </c>
      <c r="M222" t="s">
        <v>17027</v>
      </c>
      <c r="N222" t="s">
        <v>11312</v>
      </c>
      <c r="O222">
        <v>2025</v>
      </c>
      <c r="P222" t="s">
        <v>11325</v>
      </c>
      <c r="Q222" t="s">
        <v>11361</v>
      </c>
      <c r="R222" t="s">
        <v>11401</v>
      </c>
      <c r="S222" t="s">
        <v>129</v>
      </c>
      <c r="T222" t="s">
        <v>31</v>
      </c>
      <c r="U222">
        <v>0</v>
      </c>
      <c r="V222">
        <v>1</v>
      </c>
      <c r="W222" t="s">
        <v>19</v>
      </c>
      <c r="X222" t="s">
        <v>11404</v>
      </c>
    </row>
    <row r="223" spans="1:24" x14ac:dyDescent="0.3">
      <c r="A223" s="1">
        <v>46216</v>
      </c>
      <c r="B223" t="s">
        <v>460</v>
      </c>
      <c r="C223" t="s">
        <v>461</v>
      </c>
      <c r="D223" t="s">
        <v>462</v>
      </c>
      <c r="E223" t="s">
        <v>17</v>
      </c>
      <c r="F223">
        <v>82</v>
      </c>
      <c r="G223" t="s">
        <v>15</v>
      </c>
      <c r="I223" t="s">
        <v>11310</v>
      </c>
      <c r="J223">
        <v>2026</v>
      </c>
      <c r="K223" t="s">
        <v>14378</v>
      </c>
      <c r="L223" t="s">
        <v>16969</v>
      </c>
      <c r="M223" t="s">
        <v>16913</v>
      </c>
      <c r="N223" t="s">
        <v>11315</v>
      </c>
      <c r="O223">
        <v>2026</v>
      </c>
      <c r="P223" t="s">
        <v>11324</v>
      </c>
      <c r="Q223" t="s">
        <v>11373</v>
      </c>
      <c r="R223" t="s">
        <v>11401</v>
      </c>
      <c r="S223" t="s">
        <v>23</v>
      </c>
      <c r="T223" t="s">
        <v>31</v>
      </c>
      <c r="U223">
        <v>0</v>
      </c>
      <c r="V223">
        <v>1</v>
      </c>
      <c r="W223" t="s">
        <v>19</v>
      </c>
      <c r="X223" t="s">
        <v>11404</v>
      </c>
    </row>
    <row r="224" spans="1:24" x14ac:dyDescent="0.3">
      <c r="A224" s="1">
        <v>46216</v>
      </c>
      <c r="B224" t="s">
        <v>463</v>
      </c>
      <c r="C224" t="s">
        <v>464</v>
      </c>
      <c r="D224" t="s">
        <v>465</v>
      </c>
      <c r="E224" t="s">
        <v>17</v>
      </c>
      <c r="F224">
        <v>725</v>
      </c>
      <c r="G224" t="s">
        <v>15</v>
      </c>
      <c r="I224" t="s">
        <v>11310</v>
      </c>
      <c r="J224">
        <v>2026</v>
      </c>
      <c r="K224" t="s">
        <v>14378</v>
      </c>
      <c r="L224" t="s">
        <v>16969</v>
      </c>
      <c r="M224" t="s">
        <v>16913</v>
      </c>
      <c r="N224" t="s">
        <v>11313</v>
      </c>
      <c r="O224">
        <v>2026</v>
      </c>
      <c r="P224" t="s">
        <v>11325</v>
      </c>
      <c r="Q224" t="s">
        <v>11380</v>
      </c>
      <c r="R224" t="s">
        <v>11401</v>
      </c>
      <c r="S224" t="s">
        <v>129</v>
      </c>
      <c r="T224" t="s">
        <v>31</v>
      </c>
      <c r="U224">
        <v>0</v>
      </c>
      <c r="V224">
        <v>1</v>
      </c>
      <c r="W224" t="s">
        <v>19</v>
      </c>
      <c r="X224" t="s">
        <v>11406</v>
      </c>
    </row>
    <row r="225" spans="1:24" x14ac:dyDescent="0.3">
      <c r="A225" s="1">
        <v>46216</v>
      </c>
      <c r="B225" t="s">
        <v>466</v>
      </c>
      <c r="C225" t="s">
        <v>467</v>
      </c>
      <c r="D225" t="s">
        <v>468</v>
      </c>
      <c r="E225" t="s">
        <v>17</v>
      </c>
      <c r="F225">
        <v>1084</v>
      </c>
      <c r="G225" t="s">
        <v>15</v>
      </c>
      <c r="I225" t="s">
        <v>11310</v>
      </c>
      <c r="J225">
        <v>2026</v>
      </c>
      <c r="K225" t="s">
        <v>14324</v>
      </c>
      <c r="L225" t="s">
        <v>14325</v>
      </c>
      <c r="M225" t="s">
        <v>14187</v>
      </c>
      <c r="N225" t="s">
        <v>11312</v>
      </c>
      <c r="O225">
        <v>2025</v>
      </c>
      <c r="P225" t="s">
        <v>11324</v>
      </c>
      <c r="Q225" t="s">
        <v>11381</v>
      </c>
      <c r="R225" t="s">
        <v>11401</v>
      </c>
      <c r="S225" t="s">
        <v>61</v>
      </c>
      <c r="T225" t="s">
        <v>31</v>
      </c>
      <c r="U225">
        <v>105</v>
      </c>
      <c r="V225">
        <v>1</v>
      </c>
      <c r="W225" t="s">
        <v>19</v>
      </c>
      <c r="X225" t="s">
        <v>11408</v>
      </c>
    </row>
    <row r="226" spans="1:24" x14ac:dyDescent="0.3">
      <c r="A226" s="1">
        <v>46216</v>
      </c>
      <c r="B226" t="s">
        <v>469</v>
      </c>
      <c r="C226" t="s">
        <v>470</v>
      </c>
      <c r="D226" t="s">
        <v>471</v>
      </c>
      <c r="E226" t="s">
        <v>17</v>
      </c>
      <c r="F226">
        <v>34</v>
      </c>
      <c r="G226" t="s">
        <v>15</v>
      </c>
      <c r="I226" t="s">
        <v>11310</v>
      </c>
      <c r="J226">
        <v>2026</v>
      </c>
      <c r="K226" t="s">
        <v>14341</v>
      </c>
      <c r="L226" t="s">
        <v>16846</v>
      </c>
      <c r="M226" t="s">
        <v>14270</v>
      </c>
      <c r="N226" t="s">
        <v>11315</v>
      </c>
      <c r="O226">
        <v>2026</v>
      </c>
      <c r="P226" t="s">
        <v>11324</v>
      </c>
      <c r="Q226" t="s">
        <v>11357</v>
      </c>
      <c r="R226" t="s">
        <v>11401</v>
      </c>
      <c r="S226" t="s">
        <v>61</v>
      </c>
      <c r="T226" t="s">
        <v>31</v>
      </c>
      <c r="U226">
        <v>47</v>
      </c>
      <c r="V226">
        <v>1</v>
      </c>
      <c r="W226" t="s">
        <v>19</v>
      </c>
      <c r="X226" t="s">
        <v>11405</v>
      </c>
    </row>
    <row r="227" spans="1:24" x14ac:dyDescent="0.3">
      <c r="A227" s="1">
        <v>46216</v>
      </c>
      <c r="B227" t="s">
        <v>472</v>
      </c>
      <c r="C227" t="s">
        <v>473</v>
      </c>
      <c r="D227" t="s">
        <v>474</v>
      </c>
      <c r="E227" t="s">
        <v>17</v>
      </c>
      <c r="F227">
        <v>830</v>
      </c>
      <c r="G227" t="s">
        <v>15</v>
      </c>
      <c r="I227" t="s">
        <v>11310</v>
      </c>
      <c r="J227">
        <v>2026</v>
      </c>
      <c r="K227" t="s">
        <v>14324</v>
      </c>
      <c r="L227" t="s">
        <v>14325</v>
      </c>
      <c r="M227" t="s">
        <v>14187</v>
      </c>
      <c r="N227" t="s">
        <v>11316</v>
      </c>
      <c r="O227">
        <v>2025</v>
      </c>
      <c r="P227" t="s">
        <v>11324</v>
      </c>
      <c r="Q227" t="s">
        <v>11378</v>
      </c>
      <c r="R227" t="s">
        <v>11401</v>
      </c>
      <c r="S227" t="s">
        <v>61</v>
      </c>
      <c r="T227" t="s">
        <v>31</v>
      </c>
      <c r="U227">
        <v>38</v>
      </c>
      <c r="V227">
        <v>1</v>
      </c>
      <c r="W227" t="s">
        <v>19</v>
      </c>
      <c r="X227" t="s">
        <v>11406</v>
      </c>
    </row>
    <row r="228" spans="1:24" x14ac:dyDescent="0.3">
      <c r="A228" s="1">
        <v>46216</v>
      </c>
      <c r="B228" t="s">
        <v>475</v>
      </c>
      <c r="C228" t="s">
        <v>476</v>
      </c>
      <c r="D228" t="s">
        <v>477</v>
      </c>
      <c r="E228" t="s">
        <v>17</v>
      </c>
      <c r="F228">
        <v>1798</v>
      </c>
      <c r="G228" t="s">
        <v>15</v>
      </c>
      <c r="I228" t="s">
        <v>11310</v>
      </c>
      <c r="J228">
        <v>2026</v>
      </c>
      <c r="K228" t="s">
        <v>15017</v>
      </c>
      <c r="L228" t="s">
        <v>15018</v>
      </c>
      <c r="M228" t="s">
        <v>15019</v>
      </c>
      <c r="N228" t="s">
        <v>11310</v>
      </c>
      <c r="O228">
        <v>2025</v>
      </c>
      <c r="P228" t="s">
        <v>11325</v>
      </c>
      <c r="Q228" t="s">
        <v>11353</v>
      </c>
      <c r="R228" t="s">
        <v>11401</v>
      </c>
      <c r="S228" t="s">
        <v>41</v>
      </c>
      <c r="T228" t="s">
        <v>31</v>
      </c>
      <c r="U228">
        <v>0</v>
      </c>
      <c r="V228">
        <v>1</v>
      </c>
      <c r="W228" t="s">
        <v>19</v>
      </c>
      <c r="X228" t="s">
        <v>11408</v>
      </c>
    </row>
    <row r="229" spans="1:24" x14ac:dyDescent="0.3">
      <c r="A229" s="1">
        <v>46216</v>
      </c>
      <c r="B229" t="s">
        <v>478</v>
      </c>
      <c r="C229" t="s">
        <v>479</v>
      </c>
      <c r="D229" t="s">
        <v>480</v>
      </c>
      <c r="E229" t="s">
        <v>17</v>
      </c>
      <c r="F229">
        <v>315</v>
      </c>
      <c r="G229" t="s">
        <v>15</v>
      </c>
      <c r="I229" t="s">
        <v>11310</v>
      </c>
      <c r="J229">
        <v>2026</v>
      </c>
      <c r="K229" t="s">
        <v>14379</v>
      </c>
      <c r="L229" t="s">
        <v>16912</v>
      </c>
      <c r="M229" t="s">
        <v>16913</v>
      </c>
      <c r="N229" t="s">
        <v>11311</v>
      </c>
      <c r="O229">
        <v>2025</v>
      </c>
      <c r="P229" t="s">
        <v>11324</v>
      </c>
      <c r="Q229" t="s">
        <v>11372</v>
      </c>
      <c r="R229" t="s">
        <v>11401</v>
      </c>
      <c r="S229" t="s">
        <v>61</v>
      </c>
      <c r="T229" t="s">
        <v>31</v>
      </c>
      <c r="U229">
        <v>232</v>
      </c>
      <c r="V229">
        <v>1</v>
      </c>
      <c r="W229" t="s">
        <v>19</v>
      </c>
      <c r="X229" t="s">
        <v>11404</v>
      </c>
    </row>
    <row r="230" spans="1:24" x14ac:dyDescent="0.3">
      <c r="A230" s="1">
        <v>46216</v>
      </c>
      <c r="B230" t="s">
        <v>481</v>
      </c>
      <c r="C230" t="s">
        <v>482</v>
      </c>
      <c r="D230" t="s">
        <v>483</v>
      </c>
      <c r="E230" t="s">
        <v>17</v>
      </c>
      <c r="F230">
        <v>76</v>
      </c>
      <c r="G230" t="s">
        <v>15</v>
      </c>
      <c r="I230" t="s">
        <v>11310</v>
      </c>
      <c r="J230">
        <v>2026</v>
      </c>
      <c r="K230" t="s">
        <v>14324</v>
      </c>
      <c r="L230" t="s">
        <v>14325</v>
      </c>
      <c r="M230" t="s">
        <v>14187</v>
      </c>
      <c r="N230" t="s">
        <v>11315</v>
      </c>
      <c r="O230">
        <v>2026</v>
      </c>
      <c r="P230" t="s">
        <v>11324</v>
      </c>
      <c r="Q230" t="s">
        <v>11373</v>
      </c>
      <c r="R230" t="s">
        <v>11401</v>
      </c>
      <c r="S230" t="s">
        <v>23</v>
      </c>
      <c r="T230" t="s">
        <v>31</v>
      </c>
      <c r="U230">
        <v>0</v>
      </c>
      <c r="V230">
        <v>1</v>
      </c>
      <c r="W230" t="s">
        <v>19</v>
      </c>
      <c r="X230" t="s">
        <v>11404</v>
      </c>
    </row>
    <row r="231" spans="1:24" x14ac:dyDescent="0.3">
      <c r="A231" s="1">
        <v>46216</v>
      </c>
      <c r="B231" t="s">
        <v>484</v>
      </c>
      <c r="C231" t="s">
        <v>485</v>
      </c>
      <c r="D231" t="s">
        <v>486</v>
      </c>
      <c r="E231" t="s">
        <v>17</v>
      </c>
      <c r="F231">
        <v>465</v>
      </c>
      <c r="G231" t="s">
        <v>15</v>
      </c>
      <c r="I231" t="s">
        <v>11310</v>
      </c>
      <c r="J231">
        <v>2026</v>
      </c>
      <c r="K231" t="s">
        <v>14228</v>
      </c>
      <c r="L231" t="s">
        <v>14226</v>
      </c>
      <c r="M231" t="s">
        <v>16915</v>
      </c>
      <c r="N231" t="s">
        <v>11313</v>
      </c>
      <c r="O231">
        <v>2026</v>
      </c>
      <c r="P231" t="s">
        <v>11325</v>
      </c>
      <c r="Q231" t="s">
        <v>11380</v>
      </c>
      <c r="R231" t="s">
        <v>11401</v>
      </c>
      <c r="S231" t="s">
        <v>129</v>
      </c>
      <c r="T231" t="s">
        <v>441</v>
      </c>
      <c r="U231">
        <v>0</v>
      </c>
      <c r="V231">
        <v>1</v>
      </c>
      <c r="W231" t="s">
        <v>19</v>
      </c>
      <c r="X231" t="s">
        <v>11404</v>
      </c>
    </row>
    <row r="232" spans="1:24" x14ac:dyDescent="0.3">
      <c r="A232" s="1">
        <v>46216</v>
      </c>
      <c r="B232" t="s">
        <v>487</v>
      </c>
      <c r="C232" t="s">
        <v>488</v>
      </c>
      <c r="D232" t="s">
        <v>489</v>
      </c>
      <c r="E232" t="s">
        <v>17</v>
      </c>
      <c r="F232">
        <v>471</v>
      </c>
      <c r="G232" t="s">
        <v>15</v>
      </c>
      <c r="I232" t="s">
        <v>11310</v>
      </c>
      <c r="J232">
        <v>2026</v>
      </c>
      <c r="K232" t="s">
        <v>15105</v>
      </c>
      <c r="L232" t="s">
        <v>15106</v>
      </c>
      <c r="M232" t="s">
        <v>16921</v>
      </c>
      <c r="N232" t="s">
        <v>11312</v>
      </c>
      <c r="O232">
        <v>2025</v>
      </c>
      <c r="P232" t="s">
        <v>11324</v>
      </c>
      <c r="Q232" t="s">
        <v>11350</v>
      </c>
      <c r="R232" t="s">
        <v>11401</v>
      </c>
      <c r="S232" t="s">
        <v>23</v>
      </c>
      <c r="T232" t="s">
        <v>31</v>
      </c>
      <c r="U232">
        <v>52</v>
      </c>
      <c r="V232">
        <v>1</v>
      </c>
      <c r="W232" t="s">
        <v>19</v>
      </c>
      <c r="X232" t="s">
        <v>11404</v>
      </c>
    </row>
    <row r="233" spans="1:24" x14ac:dyDescent="0.3">
      <c r="A233" s="1">
        <v>46216</v>
      </c>
      <c r="B233" t="s">
        <v>490</v>
      </c>
      <c r="C233" t="s">
        <v>491</v>
      </c>
      <c r="D233" t="s">
        <v>492</v>
      </c>
      <c r="E233" t="s">
        <v>17</v>
      </c>
      <c r="F233">
        <v>21</v>
      </c>
      <c r="G233" t="s">
        <v>15</v>
      </c>
      <c r="I233" t="s">
        <v>11310</v>
      </c>
      <c r="J233">
        <v>2026</v>
      </c>
      <c r="K233" t="s">
        <v>15017</v>
      </c>
      <c r="L233" t="s">
        <v>15018</v>
      </c>
      <c r="M233" t="s">
        <v>15019</v>
      </c>
      <c r="N233" t="s">
        <v>11310</v>
      </c>
      <c r="O233">
        <v>2025</v>
      </c>
      <c r="P233" t="s">
        <v>11325</v>
      </c>
      <c r="Q233" t="s">
        <v>11352</v>
      </c>
      <c r="R233" t="s">
        <v>11401</v>
      </c>
      <c r="S233" t="s">
        <v>61</v>
      </c>
      <c r="T233" t="s">
        <v>31</v>
      </c>
      <c r="U233">
        <v>158</v>
      </c>
      <c r="V233">
        <v>1</v>
      </c>
      <c r="W233" t="s">
        <v>19</v>
      </c>
      <c r="X233" t="s">
        <v>11405</v>
      </c>
    </row>
    <row r="234" spans="1:24" x14ac:dyDescent="0.3">
      <c r="A234" s="1">
        <v>46216</v>
      </c>
      <c r="B234" t="s">
        <v>493</v>
      </c>
      <c r="C234" t="s">
        <v>494</v>
      </c>
      <c r="D234" t="s">
        <v>495</v>
      </c>
      <c r="E234" t="s">
        <v>17</v>
      </c>
      <c r="F234">
        <v>0</v>
      </c>
      <c r="G234" t="s">
        <v>15</v>
      </c>
      <c r="I234" t="s">
        <v>11310</v>
      </c>
      <c r="J234">
        <v>2026</v>
      </c>
      <c r="K234" t="s">
        <v>14363</v>
      </c>
      <c r="L234" t="s">
        <v>14364</v>
      </c>
      <c r="M234" t="s">
        <v>14187</v>
      </c>
      <c r="N234" t="s">
        <v>11319</v>
      </c>
      <c r="O234">
        <v>2025</v>
      </c>
      <c r="P234" t="s">
        <v>11324</v>
      </c>
      <c r="Q234" t="s">
        <v>11371</v>
      </c>
      <c r="R234" t="s">
        <v>11401</v>
      </c>
      <c r="S234" t="s">
        <v>23</v>
      </c>
      <c r="T234" t="s">
        <v>31</v>
      </c>
      <c r="U234">
        <v>121</v>
      </c>
      <c r="V234">
        <v>1</v>
      </c>
      <c r="W234" t="s">
        <v>19</v>
      </c>
      <c r="X234" t="s">
        <v>11405</v>
      </c>
    </row>
    <row r="235" spans="1:24" x14ac:dyDescent="0.3">
      <c r="A235" s="1">
        <v>46216</v>
      </c>
      <c r="B235" t="s">
        <v>496</v>
      </c>
      <c r="C235" t="s">
        <v>497</v>
      </c>
      <c r="D235" t="s">
        <v>498</v>
      </c>
      <c r="E235" t="s">
        <v>17</v>
      </c>
      <c r="F235">
        <v>115</v>
      </c>
      <c r="G235" t="s">
        <v>15</v>
      </c>
      <c r="I235" t="s">
        <v>11310</v>
      </c>
      <c r="J235">
        <v>2026</v>
      </c>
      <c r="K235" t="s">
        <v>14379</v>
      </c>
      <c r="L235" t="s">
        <v>16912</v>
      </c>
      <c r="M235" t="s">
        <v>16913</v>
      </c>
      <c r="N235" t="s">
        <v>11318</v>
      </c>
      <c r="O235">
        <v>2025</v>
      </c>
      <c r="P235" t="s">
        <v>11324</v>
      </c>
      <c r="Q235" t="s">
        <v>11382</v>
      </c>
      <c r="R235" t="s">
        <v>11401</v>
      </c>
      <c r="S235" t="s">
        <v>23</v>
      </c>
      <c r="T235" t="s">
        <v>31</v>
      </c>
      <c r="U235">
        <v>0</v>
      </c>
      <c r="V235">
        <v>1</v>
      </c>
      <c r="W235" t="s">
        <v>19</v>
      </c>
      <c r="X235" t="s">
        <v>11404</v>
      </c>
    </row>
    <row r="236" spans="1:24" x14ac:dyDescent="0.3">
      <c r="A236" s="1">
        <v>46216</v>
      </c>
      <c r="B236" t="s">
        <v>499</v>
      </c>
      <c r="C236" t="s">
        <v>500</v>
      </c>
      <c r="D236" t="s">
        <v>501</v>
      </c>
      <c r="E236" t="s">
        <v>17</v>
      </c>
      <c r="F236">
        <v>760</v>
      </c>
      <c r="G236" t="s">
        <v>15</v>
      </c>
      <c r="I236" t="s">
        <v>11310</v>
      </c>
      <c r="J236">
        <v>2026</v>
      </c>
      <c r="K236" t="s">
        <v>14324</v>
      </c>
      <c r="L236" t="s">
        <v>14325</v>
      </c>
      <c r="M236" t="s">
        <v>14187</v>
      </c>
      <c r="N236" t="s">
        <v>11311</v>
      </c>
      <c r="O236">
        <v>2025</v>
      </c>
      <c r="P236" t="s">
        <v>11324</v>
      </c>
      <c r="Q236" t="s">
        <v>11349</v>
      </c>
      <c r="R236" t="s">
        <v>11401</v>
      </c>
      <c r="S236" t="s">
        <v>23</v>
      </c>
      <c r="T236" t="s">
        <v>31</v>
      </c>
      <c r="U236">
        <v>0</v>
      </c>
      <c r="V236">
        <v>1</v>
      </c>
      <c r="W236" t="s">
        <v>19</v>
      </c>
      <c r="X236" t="s">
        <v>11406</v>
      </c>
    </row>
    <row r="237" spans="1:24" x14ac:dyDescent="0.3">
      <c r="A237" s="1">
        <v>46216</v>
      </c>
      <c r="B237" t="s">
        <v>502</v>
      </c>
      <c r="C237" t="s">
        <v>503</v>
      </c>
      <c r="D237" t="s">
        <v>504</v>
      </c>
      <c r="E237" t="s">
        <v>17</v>
      </c>
      <c r="F237">
        <v>80</v>
      </c>
      <c r="G237" t="s">
        <v>15</v>
      </c>
      <c r="I237" t="s">
        <v>11310</v>
      </c>
      <c r="J237">
        <v>2026</v>
      </c>
      <c r="K237" t="s">
        <v>15017</v>
      </c>
      <c r="L237" t="s">
        <v>15018</v>
      </c>
      <c r="M237" t="s">
        <v>15019</v>
      </c>
      <c r="N237" t="s">
        <v>11313</v>
      </c>
      <c r="O237">
        <v>2026</v>
      </c>
      <c r="P237" t="s">
        <v>11325</v>
      </c>
      <c r="Q237" t="s">
        <v>11380</v>
      </c>
      <c r="R237" t="s">
        <v>11401</v>
      </c>
      <c r="S237" t="s">
        <v>129</v>
      </c>
      <c r="T237" t="s">
        <v>31</v>
      </c>
      <c r="U237">
        <v>0</v>
      </c>
      <c r="V237">
        <v>1</v>
      </c>
      <c r="W237" t="s">
        <v>19</v>
      </c>
      <c r="X237" t="s">
        <v>11404</v>
      </c>
    </row>
    <row r="238" spans="1:24" x14ac:dyDescent="0.3">
      <c r="A238" s="1">
        <v>46216</v>
      </c>
      <c r="B238" t="s">
        <v>505</v>
      </c>
      <c r="C238" t="s">
        <v>506</v>
      </c>
      <c r="D238" t="s">
        <v>507</v>
      </c>
      <c r="E238" t="s">
        <v>17</v>
      </c>
      <c r="F238">
        <v>2672</v>
      </c>
      <c r="G238" t="s">
        <v>15</v>
      </c>
      <c r="I238" t="s">
        <v>11310</v>
      </c>
      <c r="J238">
        <v>2026</v>
      </c>
      <c r="K238" t="s">
        <v>14324</v>
      </c>
      <c r="L238" t="s">
        <v>14325</v>
      </c>
      <c r="M238" t="s">
        <v>14187</v>
      </c>
      <c r="N238" t="s">
        <v>11317</v>
      </c>
      <c r="O238">
        <v>2025</v>
      </c>
      <c r="P238" t="s">
        <v>11324</v>
      </c>
      <c r="Q238" t="s">
        <v>11383</v>
      </c>
      <c r="R238" t="s">
        <v>11401</v>
      </c>
      <c r="S238" t="s">
        <v>23</v>
      </c>
      <c r="T238" t="s">
        <v>31</v>
      </c>
      <c r="U238">
        <v>0</v>
      </c>
      <c r="V238">
        <v>1</v>
      </c>
      <c r="W238" t="s">
        <v>19</v>
      </c>
      <c r="X238" t="s">
        <v>11407</v>
      </c>
    </row>
    <row r="239" spans="1:24" x14ac:dyDescent="0.3">
      <c r="A239" s="1">
        <v>46216</v>
      </c>
      <c r="B239" t="s">
        <v>508</v>
      </c>
      <c r="C239" t="s">
        <v>509</v>
      </c>
      <c r="D239" t="s">
        <v>510</v>
      </c>
      <c r="E239" t="s">
        <v>17</v>
      </c>
      <c r="F239">
        <v>974</v>
      </c>
      <c r="G239" t="s">
        <v>15</v>
      </c>
      <c r="I239" t="s">
        <v>11310</v>
      </c>
      <c r="J239">
        <v>2026</v>
      </c>
      <c r="K239" t="s">
        <v>14324</v>
      </c>
      <c r="L239" t="s">
        <v>14325</v>
      </c>
      <c r="M239" t="s">
        <v>14187</v>
      </c>
      <c r="N239" t="s">
        <v>11312</v>
      </c>
      <c r="O239">
        <v>2025</v>
      </c>
      <c r="P239" t="s">
        <v>11324</v>
      </c>
      <c r="Q239" t="s">
        <v>11350</v>
      </c>
      <c r="R239" t="s">
        <v>11401</v>
      </c>
      <c r="S239" t="s">
        <v>37</v>
      </c>
      <c r="T239" t="s">
        <v>31</v>
      </c>
      <c r="U239">
        <v>38</v>
      </c>
      <c r="V239">
        <v>1</v>
      </c>
      <c r="W239" t="s">
        <v>19</v>
      </c>
      <c r="X239" t="s">
        <v>11406</v>
      </c>
    </row>
    <row r="240" spans="1:24" x14ac:dyDescent="0.3">
      <c r="A240" s="1">
        <v>46216</v>
      </c>
      <c r="B240" t="s">
        <v>511</v>
      </c>
      <c r="C240" t="s">
        <v>512</v>
      </c>
      <c r="D240" t="s">
        <v>513</v>
      </c>
      <c r="E240" t="s">
        <v>17</v>
      </c>
      <c r="F240">
        <v>164</v>
      </c>
      <c r="G240" t="s">
        <v>15</v>
      </c>
      <c r="I240" t="s">
        <v>11310</v>
      </c>
      <c r="J240">
        <v>2026</v>
      </c>
      <c r="K240" t="s">
        <v>14324</v>
      </c>
      <c r="L240" t="s">
        <v>14325</v>
      </c>
      <c r="M240" t="s">
        <v>14187</v>
      </c>
      <c r="N240" t="s">
        <v>11315</v>
      </c>
      <c r="O240">
        <v>2026</v>
      </c>
      <c r="P240" t="s">
        <v>11324</v>
      </c>
      <c r="Q240" t="s">
        <v>11373</v>
      </c>
      <c r="R240" t="s">
        <v>11401</v>
      </c>
      <c r="S240" t="s">
        <v>37</v>
      </c>
      <c r="T240" t="s">
        <v>31</v>
      </c>
      <c r="U240">
        <v>40</v>
      </c>
      <c r="V240">
        <v>1</v>
      </c>
      <c r="W240" t="s">
        <v>19</v>
      </c>
      <c r="X240" t="s">
        <v>11404</v>
      </c>
    </row>
    <row r="241" spans="1:24" x14ac:dyDescent="0.3">
      <c r="A241" s="1">
        <v>46216</v>
      </c>
      <c r="B241" t="s">
        <v>514</v>
      </c>
      <c r="C241" t="s">
        <v>515</v>
      </c>
      <c r="D241" t="s">
        <v>516</v>
      </c>
      <c r="E241" t="s">
        <v>17</v>
      </c>
      <c r="F241">
        <v>1300</v>
      </c>
      <c r="G241" t="s">
        <v>15</v>
      </c>
      <c r="I241" t="s">
        <v>11310</v>
      </c>
      <c r="J241">
        <v>2026</v>
      </c>
      <c r="K241" t="s">
        <v>14324</v>
      </c>
      <c r="L241" t="s">
        <v>14325</v>
      </c>
      <c r="M241" t="s">
        <v>14187</v>
      </c>
      <c r="N241" t="s">
        <v>11316</v>
      </c>
      <c r="O241">
        <v>2025</v>
      </c>
      <c r="P241" t="s">
        <v>11324</v>
      </c>
      <c r="Q241" t="s">
        <v>11370</v>
      </c>
      <c r="R241" t="s">
        <v>11401</v>
      </c>
      <c r="S241" t="s">
        <v>18</v>
      </c>
      <c r="T241" t="s">
        <v>31</v>
      </c>
      <c r="U241">
        <v>0</v>
      </c>
      <c r="V241">
        <v>1</v>
      </c>
      <c r="W241" t="s">
        <v>19</v>
      </c>
      <c r="X241" t="s">
        <v>11408</v>
      </c>
    </row>
    <row r="242" spans="1:24" x14ac:dyDescent="0.3">
      <c r="A242" s="1">
        <v>46216</v>
      </c>
      <c r="B242" t="s">
        <v>517</v>
      </c>
      <c r="C242" t="s">
        <v>518</v>
      </c>
      <c r="D242" t="s">
        <v>519</v>
      </c>
      <c r="E242" t="s">
        <v>17</v>
      </c>
      <c r="F242">
        <v>723</v>
      </c>
      <c r="G242" t="s">
        <v>15</v>
      </c>
      <c r="I242" t="s">
        <v>11310</v>
      </c>
      <c r="J242">
        <v>2026</v>
      </c>
      <c r="K242" t="s">
        <v>14776</v>
      </c>
      <c r="L242" t="s">
        <v>14777</v>
      </c>
      <c r="M242" t="s">
        <v>17027</v>
      </c>
      <c r="N242" t="s">
        <v>11311</v>
      </c>
      <c r="O242">
        <v>2025</v>
      </c>
      <c r="P242" t="s">
        <v>11324</v>
      </c>
      <c r="Q242" t="s">
        <v>11372</v>
      </c>
      <c r="R242" t="s">
        <v>11401</v>
      </c>
      <c r="S242" t="s">
        <v>23</v>
      </c>
      <c r="T242" t="s">
        <v>31</v>
      </c>
      <c r="U242">
        <v>165</v>
      </c>
      <c r="V242">
        <v>1</v>
      </c>
      <c r="W242" t="s">
        <v>19</v>
      </c>
      <c r="X242" t="s">
        <v>11406</v>
      </c>
    </row>
    <row r="243" spans="1:24" x14ac:dyDescent="0.3">
      <c r="A243" s="1">
        <v>46216</v>
      </c>
      <c r="B243" t="s">
        <v>520</v>
      </c>
      <c r="C243" t="s">
        <v>521</v>
      </c>
      <c r="D243" t="s">
        <v>522</v>
      </c>
      <c r="E243" t="s">
        <v>17</v>
      </c>
      <c r="F243">
        <v>762</v>
      </c>
      <c r="G243" t="s">
        <v>15</v>
      </c>
      <c r="I243" t="s">
        <v>11310</v>
      </c>
      <c r="J243">
        <v>2026</v>
      </c>
      <c r="K243" t="s">
        <v>15080</v>
      </c>
      <c r="L243" t="s">
        <v>16912</v>
      </c>
      <c r="M243" t="s">
        <v>16913</v>
      </c>
      <c r="N243" t="s">
        <v>11320</v>
      </c>
      <c r="O243">
        <v>2025</v>
      </c>
      <c r="P243" t="s">
        <v>11324</v>
      </c>
      <c r="Q243" t="s">
        <v>11366</v>
      </c>
      <c r="R243" t="s">
        <v>11401</v>
      </c>
      <c r="S243" t="s">
        <v>23</v>
      </c>
      <c r="T243" t="s">
        <v>31</v>
      </c>
      <c r="U243">
        <v>38</v>
      </c>
      <c r="V243">
        <v>1</v>
      </c>
      <c r="W243" t="s">
        <v>19</v>
      </c>
      <c r="X243" t="s">
        <v>11406</v>
      </c>
    </row>
    <row r="244" spans="1:24" x14ac:dyDescent="0.3">
      <c r="A244" s="1">
        <v>46216</v>
      </c>
      <c r="B244" t="s">
        <v>523</v>
      </c>
      <c r="C244" t="s">
        <v>524</v>
      </c>
      <c r="D244" t="s">
        <v>525</v>
      </c>
      <c r="E244" t="s">
        <v>17</v>
      </c>
      <c r="F244">
        <v>0</v>
      </c>
      <c r="G244" t="s">
        <v>15</v>
      </c>
      <c r="I244" t="s">
        <v>11310</v>
      </c>
      <c r="J244">
        <v>2026</v>
      </c>
      <c r="K244" t="s">
        <v>14379</v>
      </c>
      <c r="L244" t="s">
        <v>16912</v>
      </c>
      <c r="M244" t="s">
        <v>16913</v>
      </c>
      <c r="N244" t="s">
        <v>11315</v>
      </c>
      <c r="O244">
        <v>2026</v>
      </c>
      <c r="P244" t="s">
        <v>11325</v>
      </c>
      <c r="Q244" t="s">
        <v>11357</v>
      </c>
      <c r="R244" t="s">
        <v>11401</v>
      </c>
      <c r="S244" t="s">
        <v>41</v>
      </c>
      <c r="T244" t="s">
        <v>31</v>
      </c>
      <c r="U244">
        <v>0</v>
      </c>
      <c r="V244">
        <v>1</v>
      </c>
      <c r="W244" t="s">
        <v>19</v>
      </c>
      <c r="X244" t="s">
        <v>11405</v>
      </c>
    </row>
    <row r="245" spans="1:24" x14ac:dyDescent="0.3">
      <c r="A245" s="1">
        <v>46216</v>
      </c>
      <c r="B245" t="s">
        <v>526</v>
      </c>
      <c r="C245" t="s">
        <v>527</v>
      </c>
      <c r="D245" t="s">
        <v>528</v>
      </c>
      <c r="E245" t="s">
        <v>17</v>
      </c>
      <c r="F245">
        <v>371</v>
      </c>
      <c r="G245" t="s">
        <v>15</v>
      </c>
      <c r="I245" t="s">
        <v>11310</v>
      </c>
      <c r="J245">
        <v>2026</v>
      </c>
      <c r="K245" t="s">
        <v>14324</v>
      </c>
      <c r="L245" t="s">
        <v>14325</v>
      </c>
      <c r="M245" t="s">
        <v>14187</v>
      </c>
      <c r="N245" t="s">
        <v>11311</v>
      </c>
      <c r="O245">
        <v>2025</v>
      </c>
      <c r="P245" t="s">
        <v>11324</v>
      </c>
      <c r="Q245" t="s">
        <v>11372</v>
      </c>
      <c r="R245" t="s">
        <v>11401</v>
      </c>
      <c r="S245" t="s">
        <v>37</v>
      </c>
      <c r="T245" t="s">
        <v>31</v>
      </c>
      <c r="U245">
        <v>0</v>
      </c>
      <c r="V245">
        <v>1</v>
      </c>
      <c r="W245" t="s">
        <v>19</v>
      </c>
      <c r="X245" t="s">
        <v>11404</v>
      </c>
    </row>
    <row r="246" spans="1:24" x14ac:dyDescent="0.3">
      <c r="A246" s="1">
        <v>46216</v>
      </c>
      <c r="B246" t="s">
        <v>529</v>
      </c>
      <c r="C246" t="s">
        <v>530</v>
      </c>
      <c r="D246" t="s">
        <v>531</v>
      </c>
      <c r="E246" t="s">
        <v>17</v>
      </c>
      <c r="F246">
        <v>20</v>
      </c>
      <c r="G246" t="s">
        <v>15</v>
      </c>
      <c r="I246" t="s">
        <v>11310</v>
      </c>
      <c r="J246">
        <v>2026</v>
      </c>
      <c r="K246" t="s">
        <v>14324</v>
      </c>
      <c r="L246" t="s">
        <v>14325</v>
      </c>
      <c r="M246" t="s">
        <v>14187</v>
      </c>
      <c r="N246" t="s">
        <v>11313</v>
      </c>
      <c r="O246">
        <v>2026</v>
      </c>
      <c r="P246" t="s">
        <v>11324</v>
      </c>
      <c r="Q246" t="s">
        <v>11336</v>
      </c>
      <c r="R246" t="s">
        <v>11401</v>
      </c>
      <c r="S246" t="s">
        <v>23</v>
      </c>
      <c r="T246" t="s">
        <v>31</v>
      </c>
      <c r="U246">
        <v>178</v>
      </c>
      <c r="V246">
        <v>1</v>
      </c>
      <c r="W246" t="s">
        <v>19</v>
      </c>
      <c r="X246" t="s">
        <v>11405</v>
      </c>
    </row>
    <row r="247" spans="1:24" x14ac:dyDescent="0.3">
      <c r="A247" s="1">
        <v>46216</v>
      </c>
      <c r="B247" t="s">
        <v>532</v>
      </c>
      <c r="C247" t="s">
        <v>533</v>
      </c>
      <c r="D247" t="s">
        <v>534</v>
      </c>
      <c r="E247" t="s">
        <v>17</v>
      </c>
      <c r="F247">
        <v>480</v>
      </c>
      <c r="G247" t="s">
        <v>15</v>
      </c>
      <c r="I247" t="s">
        <v>11310</v>
      </c>
      <c r="J247">
        <v>2026</v>
      </c>
      <c r="K247" t="s">
        <v>14379</v>
      </c>
      <c r="L247" t="s">
        <v>16912</v>
      </c>
      <c r="M247" t="s">
        <v>16913</v>
      </c>
      <c r="N247" t="s">
        <v>11311</v>
      </c>
      <c r="O247">
        <v>2025</v>
      </c>
      <c r="P247" t="s">
        <v>11324</v>
      </c>
      <c r="Q247" t="s">
        <v>11349</v>
      </c>
      <c r="R247" t="s">
        <v>11401</v>
      </c>
      <c r="S247" t="s">
        <v>23</v>
      </c>
      <c r="T247" t="s">
        <v>31</v>
      </c>
      <c r="U247">
        <v>0</v>
      </c>
      <c r="V247">
        <v>1</v>
      </c>
      <c r="W247" t="s">
        <v>19</v>
      </c>
      <c r="X247" t="s">
        <v>11404</v>
      </c>
    </row>
    <row r="248" spans="1:24" x14ac:dyDescent="0.3">
      <c r="A248" s="1">
        <v>46216</v>
      </c>
      <c r="B248" t="s">
        <v>535</v>
      </c>
      <c r="C248" t="s">
        <v>536</v>
      </c>
      <c r="D248" t="s">
        <v>537</v>
      </c>
      <c r="E248" t="s">
        <v>17</v>
      </c>
      <c r="F248">
        <v>97</v>
      </c>
      <c r="G248" t="s">
        <v>15</v>
      </c>
      <c r="H248" t="s">
        <v>17546</v>
      </c>
      <c r="I248" t="s">
        <v>11310</v>
      </c>
      <c r="J248">
        <v>2026</v>
      </c>
      <c r="K248" t="s">
        <v>14324</v>
      </c>
      <c r="L248" t="s">
        <v>14325</v>
      </c>
      <c r="M248" t="s">
        <v>14187</v>
      </c>
      <c r="N248" t="s">
        <v>11319</v>
      </c>
      <c r="O248">
        <v>2025</v>
      </c>
      <c r="P248" t="s">
        <v>11324</v>
      </c>
      <c r="Q248" t="s">
        <v>11371</v>
      </c>
      <c r="R248" t="s">
        <v>11401</v>
      </c>
      <c r="S248" t="s">
        <v>23</v>
      </c>
      <c r="T248" t="s">
        <v>16</v>
      </c>
      <c r="U248">
        <v>0</v>
      </c>
      <c r="V248">
        <v>1</v>
      </c>
      <c r="W248" t="s">
        <v>19</v>
      </c>
      <c r="X248" t="s">
        <v>11404</v>
      </c>
    </row>
    <row r="249" spans="1:24" x14ac:dyDescent="0.3">
      <c r="A249" s="1">
        <v>46216</v>
      </c>
      <c r="B249" t="s">
        <v>538</v>
      </c>
      <c r="C249" t="s">
        <v>539</v>
      </c>
      <c r="D249" t="s">
        <v>540</v>
      </c>
      <c r="E249" t="s">
        <v>17</v>
      </c>
      <c r="F249">
        <v>1619</v>
      </c>
      <c r="G249" t="s">
        <v>15</v>
      </c>
      <c r="H249" t="s">
        <v>17547</v>
      </c>
      <c r="I249" t="s">
        <v>11310</v>
      </c>
      <c r="J249">
        <v>2026</v>
      </c>
      <c r="K249" t="s">
        <v>14324</v>
      </c>
      <c r="L249" t="s">
        <v>14325</v>
      </c>
      <c r="M249" t="s">
        <v>14187</v>
      </c>
      <c r="N249" t="s">
        <v>11310</v>
      </c>
      <c r="O249">
        <v>2025</v>
      </c>
      <c r="P249" t="s">
        <v>11324</v>
      </c>
      <c r="Q249" t="s">
        <v>11353</v>
      </c>
      <c r="R249" t="s">
        <v>11401</v>
      </c>
      <c r="S249" t="s">
        <v>18</v>
      </c>
      <c r="T249" t="s">
        <v>16</v>
      </c>
      <c r="U249">
        <v>0</v>
      </c>
      <c r="V249">
        <v>1</v>
      </c>
      <c r="W249" t="s">
        <v>19</v>
      </c>
      <c r="X249" t="s">
        <v>11408</v>
      </c>
    </row>
    <row r="250" spans="1:24" x14ac:dyDescent="0.3">
      <c r="A250" s="1">
        <v>46216</v>
      </c>
      <c r="B250" t="s">
        <v>541</v>
      </c>
      <c r="C250" t="s">
        <v>542</v>
      </c>
      <c r="D250" t="s">
        <v>543</v>
      </c>
      <c r="E250" t="s">
        <v>17</v>
      </c>
      <c r="F250">
        <v>137</v>
      </c>
      <c r="G250" t="s">
        <v>15</v>
      </c>
      <c r="H250" t="s">
        <v>17548</v>
      </c>
      <c r="I250" t="s">
        <v>11310</v>
      </c>
      <c r="J250">
        <v>2026</v>
      </c>
      <c r="K250" t="s">
        <v>14283</v>
      </c>
      <c r="L250" t="s">
        <v>14801</v>
      </c>
      <c r="M250" t="s">
        <v>15019</v>
      </c>
      <c r="N250" t="s">
        <v>11315</v>
      </c>
      <c r="O250">
        <v>2026</v>
      </c>
      <c r="P250" t="s">
        <v>11325</v>
      </c>
      <c r="Q250" t="s">
        <v>11357</v>
      </c>
      <c r="R250" t="s">
        <v>11401</v>
      </c>
      <c r="S250" t="s">
        <v>41</v>
      </c>
      <c r="T250" t="s">
        <v>16</v>
      </c>
      <c r="U250">
        <v>0</v>
      </c>
      <c r="V250">
        <v>1</v>
      </c>
      <c r="W250" t="s">
        <v>19</v>
      </c>
      <c r="X250" t="s">
        <v>11404</v>
      </c>
    </row>
    <row r="251" spans="1:24" x14ac:dyDescent="0.3">
      <c r="A251" s="1">
        <v>46216</v>
      </c>
      <c r="B251" t="s">
        <v>544</v>
      </c>
      <c r="C251" t="s">
        <v>545</v>
      </c>
      <c r="D251" t="s">
        <v>546</v>
      </c>
      <c r="E251" t="s">
        <v>17</v>
      </c>
      <c r="F251">
        <v>4</v>
      </c>
      <c r="G251" t="s">
        <v>15</v>
      </c>
      <c r="H251" t="s">
        <v>17549</v>
      </c>
      <c r="I251" t="s">
        <v>11310</v>
      </c>
      <c r="J251">
        <v>2026</v>
      </c>
      <c r="K251" t="s">
        <v>14278</v>
      </c>
      <c r="L251" t="s">
        <v>16922</v>
      </c>
      <c r="M251" t="s">
        <v>16913</v>
      </c>
      <c r="N251" t="s">
        <v>11312</v>
      </c>
      <c r="O251">
        <v>2025</v>
      </c>
      <c r="P251" t="s">
        <v>11324</v>
      </c>
      <c r="Q251" t="s">
        <v>11350</v>
      </c>
      <c r="R251" t="s">
        <v>11401</v>
      </c>
      <c r="S251" t="s">
        <v>23</v>
      </c>
      <c r="T251" t="s">
        <v>16</v>
      </c>
      <c r="U251">
        <v>39</v>
      </c>
      <c r="V251">
        <v>1</v>
      </c>
      <c r="W251" t="s">
        <v>19</v>
      </c>
      <c r="X251" t="s">
        <v>11405</v>
      </c>
    </row>
    <row r="252" spans="1:24" x14ac:dyDescent="0.3">
      <c r="A252" s="1">
        <v>46216</v>
      </c>
      <c r="B252" t="s">
        <v>547</v>
      </c>
      <c r="C252" t="s">
        <v>548</v>
      </c>
      <c r="D252" t="s">
        <v>549</v>
      </c>
      <c r="E252" t="s">
        <v>17</v>
      </c>
      <c r="F252">
        <v>1907</v>
      </c>
      <c r="G252" t="s">
        <v>15</v>
      </c>
      <c r="H252" t="s">
        <v>17550</v>
      </c>
      <c r="I252" t="s">
        <v>11310</v>
      </c>
      <c r="J252">
        <v>2026</v>
      </c>
      <c r="K252" t="s">
        <v>14371</v>
      </c>
      <c r="L252" t="s">
        <v>16928</v>
      </c>
      <c r="M252" t="s">
        <v>17028</v>
      </c>
      <c r="N252" t="s">
        <v>11319</v>
      </c>
      <c r="O252">
        <v>2024</v>
      </c>
      <c r="P252" t="s">
        <v>11326</v>
      </c>
      <c r="Q252" t="s">
        <v>11324</v>
      </c>
      <c r="R252" t="s">
        <v>11402</v>
      </c>
      <c r="S252" t="s">
        <v>550</v>
      </c>
      <c r="T252" t="s">
        <v>16</v>
      </c>
      <c r="U252">
        <v>0</v>
      </c>
      <c r="V252">
        <v>1</v>
      </c>
      <c r="W252" t="s">
        <v>19</v>
      </c>
      <c r="X252" t="s">
        <v>11408</v>
      </c>
    </row>
    <row r="253" spans="1:24" x14ac:dyDescent="0.3">
      <c r="A253" s="1">
        <v>46216</v>
      </c>
      <c r="B253" t="s">
        <v>551</v>
      </c>
      <c r="C253" t="s">
        <v>552</v>
      </c>
      <c r="D253" t="s">
        <v>553</v>
      </c>
      <c r="E253" t="s">
        <v>17</v>
      </c>
      <c r="F253">
        <v>741</v>
      </c>
      <c r="G253" t="s">
        <v>15</v>
      </c>
      <c r="H253" t="s">
        <v>17551</v>
      </c>
      <c r="I253" t="s">
        <v>11310</v>
      </c>
      <c r="J253">
        <v>2026</v>
      </c>
      <c r="K253" t="s">
        <v>15017</v>
      </c>
      <c r="L253" t="s">
        <v>15018</v>
      </c>
      <c r="M253" t="s">
        <v>15019</v>
      </c>
      <c r="N253" t="s">
        <v>11310</v>
      </c>
      <c r="O253">
        <v>2025</v>
      </c>
      <c r="P253" t="s">
        <v>11325</v>
      </c>
      <c r="Q253" t="s">
        <v>11352</v>
      </c>
      <c r="R253" t="s">
        <v>11401</v>
      </c>
      <c r="S253" t="s">
        <v>41</v>
      </c>
      <c r="T253" t="s">
        <v>16</v>
      </c>
      <c r="U253">
        <v>151</v>
      </c>
      <c r="V253">
        <v>1</v>
      </c>
      <c r="W253" t="s">
        <v>19</v>
      </c>
      <c r="X253" t="s">
        <v>11406</v>
      </c>
    </row>
    <row r="254" spans="1:24" x14ac:dyDescent="0.3">
      <c r="A254" s="1">
        <v>46216</v>
      </c>
      <c r="B254" t="s">
        <v>554</v>
      </c>
      <c r="C254" t="s">
        <v>555</v>
      </c>
      <c r="D254" t="s">
        <v>556</v>
      </c>
      <c r="E254" t="s">
        <v>17</v>
      </c>
      <c r="F254">
        <v>345</v>
      </c>
      <c r="G254" t="s">
        <v>15</v>
      </c>
      <c r="H254" t="s">
        <v>17552</v>
      </c>
      <c r="I254" t="s">
        <v>11310</v>
      </c>
      <c r="J254">
        <v>2026</v>
      </c>
      <c r="K254" t="s">
        <v>14324</v>
      </c>
      <c r="L254" t="s">
        <v>14325</v>
      </c>
      <c r="M254" t="s">
        <v>14187</v>
      </c>
      <c r="N254" t="s">
        <v>11313</v>
      </c>
      <c r="O254">
        <v>2026</v>
      </c>
      <c r="P254" t="s">
        <v>11324</v>
      </c>
      <c r="Q254" t="s">
        <v>11336</v>
      </c>
      <c r="R254" t="s">
        <v>11401</v>
      </c>
      <c r="S254" t="s">
        <v>23</v>
      </c>
      <c r="T254" t="s">
        <v>16</v>
      </c>
      <c r="U254">
        <v>0</v>
      </c>
      <c r="V254">
        <v>1</v>
      </c>
      <c r="W254" t="s">
        <v>19</v>
      </c>
      <c r="X254" t="s">
        <v>11404</v>
      </c>
    </row>
    <row r="255" spans="1:24" x14ac:dyDescent="0.3">
      <c r="A255" s="1">
        <v>46216</v>
      </c>
      <c r="B255" t="s">
        <v>557</v>
      </c>
      <c r="C255" t="s">
        <v>558</v>
      </c>
      <c r="D255" t="s">
        <v>559</v>
      </c>
      <c r="E255" t="s">
        <v>17</v>
      </c>
      <c r="F255">
        <v>858</v>
      </c>
      <c r="G255" t="s">
        <v>15</v>
      </c>
      <c r="H255" t="s">
        <v>17553</v>
      </c>
      <c r="I255" t="s">
        <v>11310</v>
      </c>
      <c r="J255">
        <v>2026</v>
      </c>
      <c r="K255" t="s">
        <v>14379</v>
      </c>
      <c r="L255" t="s">
        <v>16912</v>
      </c>
      <c r="M255" t="s">
        <v>16913</v>
      </c>
      <c r="N255" t="s">
        <v>11312</v>
      </c>
      <c r="O255">
        <v>2025</v>
      </c>
      <c r="P255" t="s">
        <v>11324</v>
      </c>
      <c r="Q255" t="s">
        <v>11350</v>
      </c>
      <c r="R255" t="s">
        <v>11401</v>
      </c>
      <c r="S255" t="s">
        <v>61</v>
      </c>
      <c r="T255" t="s">
        <v>16</v>
      </c>
      <c r="U255">
        <v>38</v>
      </c>
      <c r="V255">
        <v>1</v>
      </c>
      <c r="W255" t="s">
        <v>19</v>
      </c>
      <c r="X255" t="s">
        <v>11406</v>
      </c>
    </row>
    <row r="256" spans="1:24" x14ac:dyDescent="0.3">
      <c r="A256" s="1">
        <v>46216</v>
      </c>
      <c r="B256" t="s">
        <v>560</v>
      </c>
      <c r="C256" t="s">
        <v>561</v>
      </c>
      <c r="D256" t="s">
        <v>562</v>
      </c>
      <c r="E256" t="s">
        <v>17</v>
      </c>
      <c r="F256">
        <v>18</v>
      </c>
      <c r="G256" t="s">
        <v>15</v>
      </c>
      <c r="H256" t="s">
        <v>17554</v>
      </c>
      <c r="I256" t="s">
        <v>11310</v>
      </c>
      <c r="J256">
        <v>2026</v>
      </c>
      <c r="K256" t="s">
        <v>15538</v>
      </c>
      <c r="L256" t="s">
        <v>15405</v>
      </c>
      <c r="M256" t="s">
        <v>14847</v>
      </c>
      <c r="N256" t="s">
        <v>11311</v>
      </c>
      <c r="O256">
        <v>2025</v>
      </c>
      <c r="P256" t="s">
        <v>11324</v>
      </c>
      <c r="Q256" t="s">
        <v>11349</v>
      </c>
      <c r="R256" t="s">
        <v>11401</v>
      </c>
      <c r="S256" t="s">
        <v>23</v>
      </c>
      <c r="T256" t="s">
        <v>16</v>
      </c>
      <c r="U256">
        <v>0</v>
      </c>
      <c r="V256">
        <v>1</v>
      </c>
      <c r="W256" t="s">
        <v>19</v>
      </c>
      <c r="X256" t="s">
        <v>11405</v>
      </c>
    </row>
    <row r="257" spans="1:24" x14ac:dyDescent="0.3">
      <c r="A257" s="1">
        <v>46216</v>
      </c>
      <c r="B257" t="s">
        <v>563</v>
      </c>
      <c r="C257" t="s">
        <v>564</v>
      </c>
      <c r="D257" t="s">
        <v>565</v>
      </c>
      <c r="E257" t="s">
        <v>17</v>
      </c>
      <c r="F257">
        <v>345</v>
      </c>
      <c r="G257" t="s">
        <v>15</v>
      </c>
      <c r="H257" t="s">
        <v>17555</v>
      </c>
      <c r="I257" t="s">
        <v>11310</v>
      </c>
      <c r="J257">
        <v>2026</v>
      </c>
      <c r="K257" t="s">
        <v>14324</v>
      </c>
      <c r="L257" t="s">
        <v>14325</v>
      </c>
      <c r="M257" t="s">
        <v>14187</v>
      </c>
      <c r="N257" t="s">
        <v>11311</v>
      </c>
      <c r="O257">
        <v>2025</v>
      </c>
      <c r="P257" t="s">
        <v>11324</v>
      </c>
      <c r="Q257" t="s">
        <v>11372</v>
      </c>
      <c r="R257" t="s">
        <v>11401</v>
      </c>
      <c r="S257" t="s">
        <v>18</v>
      </c>
      <c r="T257" t="s">
        <v>16</v>
      </c>
      <c r="U257">
        <v>0</v>
      </c>
      <c r="V257">
        <v>1</v>
      </c>
      <c r="W257" t="s">
        <v>19</v>
      </c>
      <c r="X257" t="s">
        <v>11404</v>
      </c>
    </row>
    <row r="258" spans="1:24" x14ac:dyDescent="0.3">
      <c r="A258" s="1">
        <v>46216</v>
      </c>
      <c r="B258" t="s">
        <v>566</v>
      </c>
      <c r="C258" t="s">
        <v>567</v>
      </c>
      <c r="D258" t="s">
        <v>568</v>
      </c>
      <c r="E258" t="s">
        <v>17</v>
      </c>
      <c r="F258">
        <v>356</v>
      </c>
      <c r="G258" t="s">
        <v>15</v>
      </c>
      <c r="H258" t="s">
        <v>17556</v>
      </c>
      <c r="I258" t="s">
        <v>11310</v>
      </c>
      <c r="J258">
        <v>2026</v>
      </c>
      <c r="K258" t="s">
        <v>14324</v>
      </c>
      <c r="L258" t="s">
        <v>14325</v>
      </c>
      <c r="M258" t="s">
        <v>14187</v>
      </c>
      <c r="N258" t="s">
        <v>11318</v>
      </c>
      <c r="O258">
        <v>2025</v>
      </c>
      <c r="P258" t="s">
        <v>11324</v>
      </c>
      <c r="Q258" t="s">
        <v>11360</v>
      </c>
      <c r="R258" t="s">
        <v>11401</v>
      </c>
      <c r="S258" t="s">
        <v>18</v>
      </c>
      <c r="T258" t="s">
        <v>16</v>
      </c>
      <c r="U258">
        <v>0</v>
      </c>
      <c r="V258">
        <v>1</v>
      </c>
      <c r="W258" t="s">
        <v>19</v>
      </c>
      <c r="X258" t="s">
        <v>11404</v>
      </c>
    </row>
    <row r="259" spans="1:24" x14ac:dyDescent="0.3">
      <c r="A259" s="1">
        <v>46216</v>
      </c>
      <c r="B259" t="s">
        <v>569</v>
      </c>
      <c r="C259" t="s">
        <v>570</v>
      </c>
      <c r="D259" t="s">
        <v>571</v>
      </c>
      <c r="E259" t="s">
        <v>17</v>
      </c>
      <c r="F259">
        <v>200</v>
      </c>
      <c r="G259" t="s">
        <v>15</v>
      </c>
      <c r="H259" t="s">
        <v>17557</v>
      </c>
      <c r="I259" t="s">
        <v>11310</v>
      </c>
      <c r="J259">
        <v>2026</v>
      </c>
      <c r="K259" t="s">
        <v>14188</v>
      </c>
      <c r="L259" t="s">
        <v>16928</v>
      </c>
      <c r="M259" t="s">
        <v>17028</v>
      </c>
      <c r="N259" t="s">
        <v>11321</v>
      </c>
      <c r="O259">
        <v>2026</v>
      </c>
      <c r="P259" t="s">
        <v>11325</v>
      </c>
      <c r="Q259" t="s">
        <v>11377</v>
      </c>
      <c r="R259" t="s">
        <v>11401</v>
      </c>
      <c r="S259" t="s">
        <v>41</v>
      </c>
      <c r="T259" t="s">
        <v>16</v>
      </c>
      <c r="U259">
        <v>0</v>
      </c>
      <c r="V259">
        <v>1</v>
      </c>
      <c r="W259" t="s">
        <v>19</v>
      </c>
      <c r="X259" t="s">
        <v>11404</v>
      </c>
    </row>
    <row r="260" spans="1:24" x14ac:dyDescent="0.3">
      <c r="A260" s="1">
        <v>46216</v>
      </c>
      <c r="B260" t="s">
        <v>572</v>
      </c>
      <c r="C260" t="s">
        <v>573</v>
      </c>
      <c r="D260" t="s">
        <v>574</v>
      </c>
      <c r="E260" t="s">
        <v>17</v>
      </c>
      <c r="F260">
        <v>1656</v>
      </c>
      <c r="G260" t="s">
        <v>15</v>
      </c>
      <c r="H260" t="s">
        <v>17558</v>
      </c>
      <c r="I260" t="s">
        <v>11310</v>
      </c>
      <c r="J260">
        <v>2026</v>
      </c>
      <c r="K260" t="s">
        <v>14338</v>
      </c>
      <c r="L260" t="s">
        <v>16919</v>
      </c>
      <c r="M260" t="s">
        <v>17027</v>
      </c>
      <c r="N260" t="s">
        <v>11318</v>
      </c>
      <c r="O260">
        <v>2025</v>
      </c>
      <c r="P260" t="s">
        <v>11324</v>
      </c>
      <c r="Q260" t="s">
        <v>11375</v>
      </c>
      <c r="R260" t="s">
        <v>11401</v>
      </c>
      <c r="S260" t="s">
        <v>32</v>
      </c>
      <c r="T260" t="s">
        <v>16</v>
      </c>
      <c r="U260">
        <v>0</v>
      </c>
      <c r="V260">
        <v>1</v>
      </c>
      <c r="W260" t="s">
        <v>19</v>
      </c>
      <c r="X260" t="s">
        <v>11408</v>
      </c>
    </row>
    <row r="261" spans="1:24" x14ac:dyDescent="0.3">
      <c r="A261" s="1">
        <v>46216</v>
      </c>
      <c r="B261" t="s">
        <v>575</v>
      </c>
      <c r="C261" t="s">
        <v>576</v>
      </c>
      <c r="D261" t="s">
        <v>577</v>
      </c>
      <c r="E261" t="s">
        <v>17</v>
      </c>
      <c r="F261">
        <v>411</v>
      </c>
      <c r="G261" t="s">
        <v>15</v>
      </c>
      <c r="H261" t="s">
        <v>17559</v>
      </c>
      <c r="I261" t="s">
        <v>11310</v>
      </c>
      <c r="J261">
        <v>2026</v>
      </c>
      <c r="K261" t="s">
        <v>14338</v>
      </c>
      <c r="L261" t="s">
        <v>16919</v>
      </c>
      <c r="M261" t="s">
        <v>17027</v>
      </c>
      <c r="N261" t="s">
        <v>11311</v>
      </c>
      <c r="O261">
        <v>2025</v>
      </c>
      <c r="P261" t="s">
        <v>11324</v>
      </c>
      <c r="Q261" t="s">
        <v>11349</v>
      </c>
      <c r="R261" t="s">
        <v>11401</v>
      </c>
      <c r="S261" t="s">
        <v>23</v>
      </c>
      <c r="T261" t="s">
        <v>16</v>
      </c>
      <c r="U261">
        <v>0</v>
      </c>
      <c r="V261">
        <v>1</v>
      </c>
      <c r="W261" t="s">
        <v>19</v>
      </c>
      <c r="X261" t="s">
        <v>11404</v>
      </c>
    </row>
    <row r="262" spans="1:24" x14ac:dyDescent="0.3">
      <c r="A262" s="1">
        <v>46216</v>
      </c>
      <c r="B262" t="s">
        <v>578</v>
      </c>
      <c r="C262" t="s">
        <v>579</v>
      </c>
      <c r="D262" t="s">
        <v>580</v>
      </c>
      <c r="E262" t="s">
        <v>17</v>
      </c>
      <c r="F262">
        <v>1125</v>
      </c>
      <c r="G262" t="s">
        <v>15</v>
      </c>
      <c r="H262" t="s">
        <v>17560</v>
      </c>
      <c r="I262" t="s">
        <v>11310</v>
      </c>
      <c r="J262">
        <v>2026</v>
      </c>
      <c r="K262" t="s">
        <v>14377</v>
      </c>
      <c r="L262" t="s">
        <v>16917</v>
      </c>
      <c r="M262" t="s">
        <v>15360</v>
      </c>
      <c r="N262" t="s">
        <v>11316</v>
      </c>
      <c r="O262">
        <v>2025</v>
      </c>
      <c r="P262" t="s">
        <v>11324</v>
      </c>
      <c r="Q262" t="s">
        <v>11362</v>
      </c>
      <c r="R262" t="s">
        <v>11401</v>
      </c>
      <c r="S262" t="s">
        <v>18</v>
      </c>
      <c r="T262" t="s">
        <v>16</v>
      </c>
      <c r="U262">
        <v>0</v>
      </c>
      <c r="V262">
        <v>1</v>
      </c>
      <c r="W262" t="s">
        <v>19</v>
      </c>
      <c r="X262" t="s">
        <v>11408</v>
      </c>
    </row>
    <row r="263" spans="1:24" x14ac:dyDescent="0.3">
      <c r="A263" s="1">
        <v>46216</v>
      </c>
      <c r="B263" t="s">
        <v>581</v>
      </c>
      <c r="C263" t="s">
        <v>582</v>
      </c>
      <c r="D263" t="s">
        <v>583</v>
      </c>
      <c r="E263" t="s">
        <v>17</v>
      </c>
      <c r="F263">
        <v>1076</v>
      </c>
      <c r="G263" t="s">
        <v>15</v>
      </c>
      <c r="H263" t="s">
        <v>17561</v>
      </c>
      <c r="I263" t="s">
        <v>11310</v>
      </c>
      <c r="J263">
        <v>2026</v>
      </c>
      <c r="K263" t="s">
        <v>14324</v>
      </c>
      <c r="L263" t="s">
        <v>14325</v>
      </c>
      <c r="M263" t="s">
        <v>14187</v>
      </c>
      <c r="N263" t="s">
        <v>11310</v>
      </c>
      <c r="O263">
        <v>2025</v>
      </c>
      <c r="P263" t="s">
        <v>11324</v>
      </c>
      <c r="Q263" t="s">
        <v>11354</v>
      </c>
      <c r="R263" t="s">
        <v>11401</v>
      </c>
      <c r="S263" t="s">
        <v>18</v>
      </c>
      <c r="T263" t="s">
        <v>16</v>
      </c>
      <c r="U263">
        <v>0</v>
      </c>
      <c r="V263">
        <v>1</v>
      </c>
      <c r="W263" t="s">
        <v>19</v>
      </c>
      <c r="X263" t="s">
        <v>11408</v>
      </c>
    </row>
    <row r="264" spans="1:24" x14ac:dyDescent="0.3">
      <c r="A264" s="1">
        <v>46216</v>
      </c>
      <c r="B264" t="s">
        <v>584</v>
      </c>
      <c r="C264" t="s">
        <v>585</v>
      </c>
      <c r="D264" t="s">
        <v>586</v>
      </c>
      <c r="E264" t="s">
        <v>17</v>
      </c>
      <c r="F264">
        <v>407</v>
      </c>
      <c r="G264" t="s">
        <v>15</v>
      </c>
      <c r="H264" t="s">
        <v>17562</v>
      </c>
      <c r="I264" t="s">
        <v>11310</v>
      </c>
      <c r="J264">
        <v>2026</v>
      </c>
      <c r="K264" t="s">
        <v>14377</v>
      </c>
      <c r="L264" t="s">
        <v>16917</v>
      </c>
      <c r="M264" t="s">
        <v>15360</v>
      </c>
      <c r="N264" t="s">
        <v>11310</v>
      </c>
      <c r="O264">
        <v>2025</v>
      </c>
      <c r="P264" t="s">
        <v>11324</v>
      </c>
      <c r="Q264" t="s">
        <v>11352</v>
      </c>
      <c r="R264" t="s">
        <v>11401</v>
      </c>
      <c r="S264" t="s">
        <v>262</v>
      </c>
      <c r="T264" t="s">
        <v>16</v>
      </c>
      <c r="U264">
        <v>56</v>
      </c>
      <c r="V264">
        <v>1</v>
      </c>
      <c r="W264" t="s">
        <v>19</v>
      </c>
      <c r="X264" t="s">
        <v>11404</v>
      </c>
    </row>
    <row r="265" spans="1:24" x14ac:dyDescent="0.3">
      <c r="A265" s="1">
        <v>46216</v>
      </c>
      <c r="B265" t="s">
        <v>587</v>
      </c>
      <c r="C265" t="s">
        <v>588</v>
      </c>
      <c r="D265" t="s">
        <v>589</v>
      </c>
      <c r="E265" t="s">
        <v>17</v>
      </c>
      <c r="F265">
        <v>0</v>
      </c>
      <c r="G265" t="s">
        <v>15</v>
      </c>
      <c r="H265" t="s">
        <v>17563</v>
      </c>
      <c r="I265" t="s">
        <v>11310</v>
      </c>
      <c r="J265">
        <v>2026</v>
      </c>
      <c r="K265" t="s">
        <v>14324</v>
      </c>
      <c r="L265" t="s">
        <v>14325</v>
      </c>
      <c r="M265" t="s">
        <v>14187</v>
      </c>
      <c r="N265" t="s">
        <v>11314</v>
      </c>
      <c r="O265">
        <v>2026</v>
      </c>
      <c r="P265" t="s">
        <v>11324</v>
      </c>
      <c r="Q265" t="s">
        <v>11351</v>
      </c>
      <c r="R265" t="s">
        <v>11401</v>
      </c>
      <c r="S265" t="s">
        <v>18</v>
      </c>
      <c r="T265" t="s">
        <v>16</v>
      </c>
      <c r="U265">
        <v>43</v>
      </c>
      <c r="V265">
        <v>1</v>
      </c>
      <c r="W265" t="s">
        <v>19</v>
      </c>
      <c r="X265" t="s">
        <v>11405</v>
      </c>
    </row>
    <row r="266" spans="1:24" x14ac:dyDescent="0.3">
      <c r="A266" s="1">
        <v>46216</v>
      </c>
      <c r="B266" t="s">
        <v>590</v>
      </c>
      <c r="C266" t="s">
        <v>591</v>
      </c>
      <c r="D266" t="s">
        <v>592</v>
      </c>
      <c r="E266" t="s">
        <v>17</v>
      </c>
      <c r="F266">
        <v>553</v>
      </c>
      <c r="G266" t="s">
        <v>15</v>
      </c>
      <c r="H266" t="s">
        <v>17564</v>
      </c>
      <c r="I266" t="s">
        <v>11310</v>
      </c>
      <c r="J266">
        <v>2026</v>
      </c>
      <c r="K266" t="s">
        <v>14283</v>
      </c>
      <c r="L266" t="s">
        <v>14801</v>
      </c>
      <c r="M266" t="s">
        <v>15019</v>
      </c>
      <c r="N266" t="s">
        <v>11313</v>
      </c>
      <c r="O266">
        <v>2026</v>
      </c>
      <c r="P266" t="s">
        <v>11324</v>
      </c>
      <c r="Q266" t="s">
        <v>11336</v>
      </c>
      <c r="R266" t="s">
        <v>11401</v>
      </c>
      <c r="S266" t="s">
        <v>23</v>
      </c>
      <c r="T266" t="s">
        <v>16</v>
      </c>
      <c r="U266">
        <v>37</v>
      </c>
      <c r="V266">
        <v>1</v>
      </c>
      <c r="W266" t="s">
        <v>19</v>
      </c>
      <c r="X266" t="s">
        <v>11406</v>
      </c>
    </row>
    <row r="267" spans="1:24" x14ac:dyDescent="0.3">
      <c r="A267" s="1">
        <v>46216</v>
      </c>
      <c r="B267" t="s">
        <v>593</v>
      </c>
      <c r="C267" t="s">
        <v>594</v>
      </c>
      <c r="D267" t="s">
        <v>595</v>
      </c>
      <c r="E267" t="s">
        <v>17</v>
      </c>
      <c r="F267">
        <v>209</v>
      </c>
      <c r="G267" t="s">
        <v>15</v>
      </c>
      <c r="H267" t="s">
        <v>17565</v>
      </c>
      <c r="I267" t="s">
        <v>11310</v>
      </c>
      <c r="J267">
        <v>2026</v>
      </c>
      <c r="K267" t="s">
        <v>14378</v>
      </c>
      <c r="L267" t="s">
        <v>16969</v>
      </c>
      <c r="M267" t="s">
        <v>16913</v>
      </c>
      <c r="N267" t="s">
        <v>11313</v>
      </c>
      <c r="O267">
        <v>2026</v>
      </c>
      <c r="P267" t="s">
        <v>11324</v>
      </c>
      <c r="Q267" t="s">
        <v>11342</v>
      </c>
      <c r="R267" t="s">
        <v>11401</v>
      </c>
      <c r="S267" t="s">
        <v>18</v>
      </c>
      <c r="T267" t="s">
        <v>16</v>
      </c>
      <c r="U267">
        <v>0</v>
      </c>
      <c r="V267">
        <v>1</v>
      </c>
      <c r="W267" t="s">
        <v>19</v>
      </c>
      <c r="X267" t="s">
        <v>11404</v>
      </c>
    </row>
    <row r="268" spans="1:24" x14ac:dyDescent="0.3">
      <c r="A268" s="1">
        <v>46216</v>
      </c>
      <c r="B268" t="s">
        <v>596</v>
      </c>
      <c r="C268" t="s">
        <v>597</v>
      </c>
      <c r="D268" t="s">
        <v>598</v>
      </c>
      <c r="E268" t="s">
        <v>17</v>
      </c>
      <c r="F268">
        <v>247</v>
      </c>
      <c r="G268" t="s">
        <v>15</v>
      </c>
      <c r="H268" t="s">
        <v>17566</v>
      </c>
      <c r="I268" t="s">
        <v>11310</v>
      </c>
      <c r="J268">
        <v>2026</v>
      </c>
      <c r="K268" t="s">
        <v>14324</v>
      </c>
      <c r="L268" t="s">
        <v>14325</v>
      </c>
      <c r="M268" t="s">
        <v>14187</v>
      </c>
      <c r="N268" t="s">
        <v>11310</v>
      </c>
      <c r="O268">
        <v>2025</v>
      </c>
      <c r="P268" t="s">
        <v>11324</v>
      </c>
      <c r="Q268" t="s">
        <v>11353</v>
      </c>
      <c r="R268" t="s">
        <v>11401</v>
      </c>
      <c r="S268" t="s">
        <v>262</v>
      </c>
      <c r="T268" t="s">
        <v>16</v>
      </c>
      <c r="U268">
        <v>44</v>
      </c>
      <c r="V268">
        <v>1</v>
      </c>
      <c r="W268" t="s">
        <v>19</v>
      </c>
      <c r="X268" t="s">
        <v>11404</v>
      </c>
    </row>
    <row r="269" spans="1:24" x14ac:dyDescent="0.3">
      <c r="A269" s="1">
        <v>46216</v>
      </c>
      <c r="B269" t="s">
        <v>599</v>
      </c>
      <c r="C269" t="s">
        <v>600</v>
      </c>
      <c r="D269" t="s">
        <v>601</v>
      </c>
      <c r="E269" t="s">
        <v>17</v>
      </c>
      <c r="F269">
        <v>17</v>
      </c>
      <c r="G269" t="s">
        <v>15</v>
      </c>
      <c r="H269" t="s">
        <v>17567</v>
      </c>
      <c r="I269" t="s">
        <v>11310</v>
      </c>
      <c r="J269">
        <v>2026</v>
      </c>
      <c r="K269" t="s">
        <v>14324</v>
      </c>
      <c r="L269" t="s">
        <v>14325</v>
      </c>
      <c r="M269" t="s">
        <v>14187</v>
      </c>
      <c r="N269" t="s">
        <v>11315</v>
      </c>
      <c r="O269">
        <v>2026</v>
      </c>
      <c r="P269" t="s">
        <v>11324</v>
      </c>
      <c r="Q269" t="s">
        <v>11355</v>
      </c>
      <c r="R269" t="s">
        <v>11401</v>
      </c>
      <c r="S269" t="s">
        <v>18</v>
      </c>
      <c r="T269" t="s">
        <v>16</v>
      </c>
      <c r="U269">
        <v>49</v>
      </c>
      <c r="V269">
        <v>1</v>
      </c>
      <c r="W269" t="s">
        <v>19</v>
      </c>
      <c r="X269" t="s">
        <v>11405</v>
      </c>
    </row>
    <row r="270" spans="1:24" x14ac:dyDescent="0.3">
      <c r="A270" s="1">
        <v>46216</v>
      </c>
      <c r="B270" t="s">
        <v>602</v>
      </c>
      <c r="C270" t="s">
        <v>603</v>
      </c>
      <c r="D270" t="s">
        <v>604</v>
      </c>
      <c r="E270" t="s">
        <v>17</v>
      </c>
      <c r="F270">
        <v>356</v>
      </c>
      <c r="G270" t="s">
        <v>15</v>
      </c>
      <c r="H270" t="s">
        <v>17568</v>
      </c>
      <c r="I270" t="s">
        <v>11310</v>
      </c>
      <c r="J270">
        <v>2026</v>
      </c>
      <c r="K270" t="s">
        <v>14324</v>
      </c>
      <c r="L270" t="s">
        <v>14325</v>
      </c>
      <c r="M270" t="s">
        <v>14187</v>
      </c>
      <c r="N270" t="s">
        <v>11311</v>
      </c>
      <c r="O270">
        <v>2025</v>
      </c>
      <c r="P270" t="s">
        <v>11324</v>
      </c>
      <c r="Q270" t="s">
        <v>11356</v>
      </c>
      <c r="R270" t="s">
        <v>11401</v>
      </c>
      <c r="S270" t="s">
        <v>37</v>
      </c>
      <c r="T270" t="s">
        <v>16</v>
      </c>
      <c r="U270">
        <v>187</v>
      </c>
      <c r="V270">
        <v>1</v>
      </c>
      <c r="W270" t="s">
        <v>19</v>
      </c>
      <c r="X270" t="s">
        <v>11404</v>
      </c>
    </row>
    <row r="271" spans="1:24" x14ac:dyDescent="0.3">
      <c r="A271" s="1">
        <v>46216</v>
      </c>
      <c r="B271" t="s">
        <v>605</v>
      </c>
      <c r="C271" t="s">
        <v>606</v>
      </c>
      <c r="D271" t="s">
        <v>607</v>
      </c>
      <c r="E271" t="s">
        <v>17</v>
      </c>
      <c r="F271">
        <v>1817</v>
      </c>
      <c r="G271" t="s">
        <v>15</v>
      </c>
      <c r="H271" t="s">
        <v>17569</v>
      </c>
      <c r="I271" t="s">
        <v>11310</v>
      </c>
      <c r="J271">
        <v>2026</v>
      </c>
      <c r="K271" t="s">
        <v>14324</v>
      </c>
      <c r="L271" t="s">
        <v>14325</v>
      </c>
      <c r="M271" t="s">
        <v>14187</v>
      </c>
      <c r="N271" t="s">
        <v>11319</v>
      </c>
      <c r="O271">
        <v>2025</v>
      </c>
      <c r="P271" t="s">
        <v>11324</v>
      </c>
      <c r="Q271" t="s">
        <v>11371</v>
      </c>
      <c r="R271" t="s">
        <v>11401</v>
      </c>
      <c r="S271" t="s">
        <v>23</v>
      </c>
      <c r="T271" t="s">
        <v>16</v>
      </c>
      <c r="U271">
        <v>0</v>
      </c>
      <c r="V271">
        <v>1</v>
      </c>
      <c r="W271" t="s">
        <v>19</v>
      </c>
      <c r="X271" t="s">
        <v>11408</v>
      </c>
    </row>
    <row r="272" spans="1:24" x14ac:dyDescent="0.3">
      <c r="A272" s="1">
        <v>46216</v>
      </c>
      <c r="B272" t="s">
        <v>608</v>
      </c>
      <c r="C272" t="s">
        <v>609</v>
      </c>
      <c r="D272" t="s">
        <v>610</v>
      </c>
      <c r="E272" t="s">
        <v>17</v>
      </c>
      <c r="F272">
        <v>603</v>
      </c>
      <c r="G272" t="s">
        <v>15</v>
      </c>
      <c r="H272" t="s">
        <v>17570</v>
      </c>
      <c r="I272" t="s">
        <v>11310</v>
      </c>
      <c r="J272">
        <v>2026</v>
      </c>
      <c r="K272" t="s">
        <v>15017</v>
      </c>
      <c r="L272" t="s">
        <v>15018</v>
      </c>
      <c r="M272" t="s">
        <v>15019</v>
      </c>
      <c r="N272" t="s">
        <v>11310</v>
      </c>
      <c r="O272">
        <v>2025</v>
      </c>
      <c r="P272" t="s">
        <v>11324</v>
      </c>
      <c r="Q272" t="s">
        <v>11376</v>
      </c>
      <c r="R272" t="s">
        <v>11401</v>
      </c>
      <c r="S272" t="s">
        <v>262</v>
      </c>
      <c r="T272" t="s">
        <v>16</v>
      </c>
      <c r="U272">
        <v>43</v>
      </c>
      <c r="V272">
        <v>1</v>
      </c>
      <c r="W272" t="s">
        <v>19</v>
      </c>
      <c r="X272" t="s">
        <v>11406</v>
      </c>
    </row>
    <row r="273" spans="1:24" x14ac:dyDescent="0.3">
      <c r="A273" s="1">
        <v>46216</v>
      </c>
      <c r="B273" t="s">
        <v>611</v>
      </c>
      <c r="C273" t="s">
        <v>612</v>
      </c>
      <c r="D273" t="s">
        <v>613</v>
      </c>
      <c r="E273" t="s">
        <v>17</v>
      </c>
      <c r="F273">
        <v>993</v>
      </c>
      <c r="G273" t="s">
        <v>15</v>
      </c>
      <c r="H273" t="s">
        <v>17571</v>
      </c>
      <c r="I273" t="s">
        <v>11310</v>
      </c>
      <c r="J273">
        <v>2026</v>
      </c>
      <c r="K273" t="s">
        <v>14324</v>
      </c>
      <c r="L273" t="s">
        <v>14325</v>
      </c>
      <c r="M273" t="s">
        <v>14187</v>
      </c>
      <c r="N273" t="s">
        <v>11311</v>
      </c>
      <c r="O273">
        <v>2025</v>
      </c>
      <c r="P273" t="s">
        <v>11324</v>
      </c>
      <c r="Q273" t="s">
        <v>11349</v>
      </c>
      <c r="R273" t="s">
        <v>11401</v>
      </c>
      <c r="S273" t="s">
        <v>61</v>
      </c>
      <c r="T273" t="s">
        <v>16</v>
      </c>
      <c r="U273">
        <v>50</v>
      </c>
      <c r="V273">
        <v>1</v>
      </c>
      <c r="W273" t="s">
        <v>19</v>
      </c>
      <c r="X273" t="s">
        <v>11406</v>
      </c>
    </row>
    <row r="274" spans="1:24" x14ac:dyDescent="0.3">
      <c r="A274" s="1">
        <v>46216</v>
      </c>
      <c r="B274" t="s">
        <v>614</v>
      </c>
      <c r="C274" t="s">
        <v>615</v>
      </c>
      <c r="D274" t="s">
        <v>616</v>
      </c>
      <c r="E274" t="s">
        <v>17</v>
      </c>
      <c r="F274">
        <v>366</v>
      </c>
      <c r="G274" t="s">
        <v>15</v>
      </c>
      <c r="H274" t="s">
        <v>17572</v>
      </c>
      <c r="I274" t="s">
        <v>11310</v>
      </c>
      <c r="J274">
        <v>2026</v>
      </c>
      <c r="K274" t="s">
        <v>14379</v>
      </c>
      <c r="L274" t="s">
        <v>16912</v>
      </c>
      <c r="M274" t="s">
        <v>16913</v>
      </c>
      <c r="N274" t="s">
        <v>11315</v>
      </c>
      <c r="O274">
        <v>2026</v>
      </c>
      <c r="P274" t="s">
        <v>11325</v>
      </c>
      <c r="Q274" t="s">
        <v>11357</v>
      </c>
      <c r="R274" t="s">
        <v>11401</v>
      </c>
      <c r="S274" t="s">
        <v>41</v>
      </c>
      <c r="T274" t="s">
        <v>16</v>
      </c>
      <c r="U274">
        <v>0</v>
      </c>
      <c r="V274">
        <v>1</v>
      </c>
      <c r="W274" t="s">
        <v>19</v>
      </c>
      <c r="X274" t="s">
        <v>11404</v>
      </c>
    </row>
    <row r="275" spans="1:24" x14ac:dyDescent="0.3">
      <c r="A275" s="1">
        <v>46216</v>
      </c>
      <c r="B275" t="s">
        <v>617</v>
      </c>
      <c r="C275" t="s">
        <v>618</v>
      </c>
      <c r="D275" t="s">
        <v>619</v>
      </c>
      <c r="E275" t="s">
        <v>17</v>
      </c>
      <c r="F275">
        <v>10</v>
      </c>
      <c r="G275" t="s">
        <v>15</v>
      </c>
      <c r="H275" t="s">
        <v>17573</v>
      </c>
      <c r="I275" t="s">
        <v>11310</v>
      </c>
      <c r="J275">
        <v>2026</v>
      </c>
      <c r="K275" t="s">
        <v>15105</v>
      </c>
      <c r="L275" t="s">
        <v>15106</v>
      </c>
      <c r="M275" t="s">
        <v>16921</v>
      </c>
      <c r="N275" t="s">
        <v>11313</v>
      </c>
      <c r="O275">
        <v>2026</v>
      </c>
      <c r="P275" t="s">
        <v>11324</v>
      </c>
      <c r="Q275" t="s">
        <v>11336</v>
      </c>
      <c r="R275" t="s">
        <v>11401</v>
      </c>
      <c r="S275" t="s">
        <v>23</v>
      </c>
      <c r="T275" t="s">
        <v>16</v>
      </c>
      <c r="U275">
        <v>40</v>
      </c>
      <c r="V275">
        <v>1</v>
      </c>
      <c r="W275" t="s">
        <v>19</v>
      </c>
      <c r="X275" t="s">
        <v>11405</v>
      </c>
    </row>
    <row r="276" spans="1:24" x14ac:dyDescent="0.3">
      <c r="A276" s="1">
        <v>46216</v>
      </c>
      <c r="B276" t="s">
        <v>620</v>
      </c>
      <c r="C276" t="s">
        <v>621</v>
      </c>
      <c r="D276" t="s">
        <v>622</v>
      </c>
      <c r="E276" t="s">
        <v>17</v>
      </c>
      <c r="F276">
        <v>1053</v>
      </c>
      <c r="G276" t="s">
        <v>15</v>
      </c>
      <c r="H276" t="s">
        <v>17574</v>
      </c>
      <c r="I276" t="s">
        <v>11310</v>
      </c>
      <c r="J276">
        <v>2026</v>
      </c>
      <c r="K276" t="s">
        <v>14778</v>
      </c>
      <c r="L276" t="s">
        <v>14779</v>
      </c>
      <c r="M276" t="s">
        <v>17022</v>
      </c>
      <c r="N276" t="s">
        <v>11312</v>
      </c>
      <c r="O276">
        <v>2025</v>
      </c>
      <c r="P276" t="s">
        <v>11327</v>
      </c>
      <c r="Q276" t="s">
        <v>11324</v>
      </c>
      <c r="R276" t="s">
        <v>11402</v>
      </c>
      <c r="S276" t="s">
        <v>623</v>
      </c>
      <c r="T276" t="s">
        <v>16</v>
      </c>
      <c r="U276">
        <v>0</v>
      </c>
      <c r="V276">
        <v>1</v>
      </c>
      <c r="W276" t="s">
        <v>19</v>
      </c>
      <c r="X276" t="s">
        <v>11408</v>
      </c>
    </row>
    <row r="277" spans="1:24" x14ac:dyDescent="0.3">
      <c r="A277" s="1">
        <v>46215</v>
      </c>
      <c r="B277" t="s">
        <v>624</v>
      </c>
      <c r="C277" t="s">
        <v>625</v>
      </c>
      <c r="D277" t="s">
        <v>626</v>
      </c>
      <c r="E277" t="s">
        <v>17</v>
      </c>
      <c r="F277">
        <v>393</v>
      </c>
      <c r="G277" t="s">
        <v>15</v>
      </c>
      <c r="H277" t="s">
        <v>17575</v>
      </c>
      <c r="I277" t="s">
        <v>11310</v>
      </c>
      <c r="J277">
        <v>2026</v>
      </c>
      <c r="K277" t="s">
        <v>14776</v>
      </c>
      <c r="L277" t="s">
        <v>14777</v>
      </c>
      <c r="M277" t="s">
        <v>17027</v>
      </c>
      <c r="N277" t="s">
        <v>11312</v>
      </c>
      <c r="O277">
        <v>2025</v>
      </c>
      <c r="P277" t="s">
        <v>11324</v>
      </c>
      <c r="Q277" t="s">
        <v>11361</v>
      </c>
      <c r="R277" t="s">
        <v>11401</v>
      </c>
      <c r="S277" t="s">
        <v>18</v>
      </c>
      <c r="T277" t="s">
        <v>16</v>
      </c>
      <c r="U277">
        <v>36</v>
      </c>
      <c r="V277">
        <v>1</v>
      </c>
      <c r="W277" t="s">
        <v>19</v>
      </c>
      <c r="X277" t="s">
        <v>11404</v>
      </c>
    </row>
    <row r="278" spans="1:24" x14ac:dyDescent="0.3">
      <c r="A278" s="1">
        <v>46215</v>
      </c>
      <c r="B278" t="s">
        <v>627</v>
      </c>
      <c r="C278" t="s">
        <v>628</v>
      </c>
      <c r="D278" t="s">
        <v>629</v>
      </c>
      <c r="E278" t="s">
        <v>17</v>
      </c>
      <c r="F278">
        <v>457</v>
      </c>
      <c r="G278" t="s">
        <v>15</v>
      </c>
      <c r="H278" t="s">
        <v>17576</v>
      </c>
      <c r="I278" t="s">
        <v>11310</v>
      </c>
      <c r="J278">
        <v>2026</v>
      </c>
      <c r="K278" t="s">
        <v>14324</v>
      </c>
      <c r="L278" t="s">
        <v>14325</v>
      </c>
      <c r="M278" t="s">
        <v>14187</v>
      </c>
      <c r="N278" t="s">
        <v>11320</v>
      </c>
      <c r="O278">
        <v>2025</v>
      </c>
      <c r="P278" t="s">
        <v>11324</v>
      </c>
      <c r="Q278" t="s">
        <v>11364</v>
      </c>
      <c r="R278" t="s">
        <v>11401</v>
      </c>
      <c r="S278" t="s">
        <v>23</v>
      </c>
      <c r="T278" t="s">
        <v>16</v>
      </c>
      <c r="U278">
        <v>58</v>
      </c>
      <c r="V278">
        <v>1</v>
      </c>
      <c r="W278" t="s">
        <v>19</v>
      </c>
      <c r="X278" t="s">
        <v>11404</v>
      </c>
    </row>
    <row r="279" spans="1:24" x14ac:dyDescent="0.3">
      <c r="A279" s="1">
        <v>46215</v>
      </c>
      <c r="B279" t="s">
        <v>630</v>
      </c>
      <c r="C279" t="s">
        <v>631</v>
      </c>
      <c r="D279" t="s">
        <v>632</v>
      </c>
      <c r="E279" t="s">
        <v>17</v>
      </c>
      <c r="F279">
        <v>144</v>
      </c>
      <c r="G279" t="s">
        <v>15</v>
      </c>
      <c r="H279" t="s">
        <v>17577</v>
      </c>
      <c r="I279" t="s">
        <v>11310</v>
      </c>
      <c r="J279">
        <v>2026</v>
      </c>
      <c r="K279" t="s">
        <v>14324</v>
      </c>
      <c r="L279" t="s">
        <v>14325</v>
      </c>
      <c r="M279" t="s">
        <v>14187</v>
      </c>
      <c r="N279" t="s">
        <v>11313</v>
      </c>
      <c r="O279">
        <v>2026</v>
      </c>
      <c r="P279" t="s">
        <v>11324</v>
      </c>
      <c r="Q279" t="s">
        <v>11384</v>
      </c>
      <c r="R279" t="s">
        <v>11401</v>
      </c>
      <c r="S279" t="s">
        <v>23</v>
      </c>
      <c r="T279" t="s">
        <v>16</v>
      </c>
      <c r="U279">
        <v>0</v>
      </c>
      <c r="V279">
        <v>1</v>
      </c>
      <c r="W279" t="s">
        <v>19</v>
      </c>
      <c r="X279" t="s">
        <v>11404</v>
      </c>
    </row>
    <row r="280" spans="1:24" x14ac:dyDescent="0.3">
      <c r="A280" s="1">
        <v>46215</v>
      </c>
      <c r="B280" t="s">
        <v>633</v>
      </c>
      <c r="C280" t="s">
        <v>634</v>
      </c>
      <c r="D280" t="s">
        <v>635</v>
      </c>
      <c r="E280" t="s">
        <v>17</v>
      </c>
      <c r="F280">
        <v>145</v>
      </c>
      <c r="G280" t="s">
        <v>15</v>
      </c>
      <c r="H280" t="s">
        <v>17578</v>
      </c>
      <c r="I280" t="s">
        <v>11310</v>
      </c>
      <c r="J280">
        <v>2026</v>
      </c>
      <c r="K280" t="s">
        <v>14324</v>
      </c>
      <c r="L280" t="s">
        <v>14325</v>
      </c>
      <c r="M280" t="s">
        <v>14187</v>
      </c>
      <c r="N280" t="s">
        <v>11314</v>
      </c>
      <c r="O280">
        <v>2026</v>
      </c>
      <c r="P280" t="s">
        <v>11324</v>
      </c>
      <c r="Q280" t="s">
        <v>11351</v>
      </c>
      <c r="R280" t="s">
        <v>11401</v>
      </c>
      <c r="S280" t="s">
        <v>18</v>
      </c>
      <c r="T280" t="s">
        <v>16</v>
      </c>
      <c r="U280">
        <v>0</v>
      </c>
      <c r="V280">
        <v>1</v>
      </c>
      <c r="W280" t="s">
        <v>19</v>
      </c>
      <c r="X280" t="s">
        <v>11404</v>
      </c>
    </row>
    <row r="281" spans="1:24" x14ac:dyDescent="0.3">
      <c r="A281" s="1">
        <v>46215</v>
      </c>
      <c r="B281" t="s">
        <v>636</v>
      </c>
      <c r="C281" t="s">
        <v>637</v>
      </c>
      <c r="D281" t="s">
        <v>638</v>
      </c>
      <c r="E281" t="s">
        <v>17</v>
      </c>
      <c r="F281">
        <v>0</v>
      </c>
      <c r="G281" t="s">
        <v>15</v>
      </c>
      <c r="I281" t="s">
        <v>11310</v>
      </c>
      <c r="J281">
        <v>2026</v>
      </c>
      <c r="K281" t="s">
        <v>14324</v>
      </c>
      <c r="L281" t="s">
        <v>14325</v>
      </c>
      <c r="M281" t="s">
        <v>14187</v>
      </c>
      <c r="N281" t="s">
        <v>11314</v>
      </c>
      <c r="O281">
        <v>2026</v>
      </c>
      <c r="P281" t="s">
        <v>11324</v>
      </c>
      <c r="Q281" t="s">
        <v>11351</v>
      </c>
      <c r="R281" t="s">
        <v>11401</v>
      </c>
      <c r="S281" t="s">
        <v>23</v>
      </c>
      <c r="T281" t="s">
        <v>31</v>
      </c>
      <c r="U281">
        <v>0</v>
      </c>
      <c r="V281">
        <v>1</v>
      </c>
      <c r="W281" t="s">
        <v>19</v>
      </c>
      <c r="X281" t="s">
        <v>11405</v>
      </c>
    </row>
    <row r="282" spans="1:24" x14ac:dyDescent="0.3">
      <c r="A282" s="1">
        <v>46215</v>
      </c>
      <c r="B282" t="s">
        <v>639</v>
      </c>
      <c r="C282" t="s">
        <v>640</v>
      </c>
      <c r="D282" t="s">
        <v>641</v>
      </c>
      <c r="E282" t="s">
        <v>17</v>
      </c>
      <c r="F282">
        <v>27</v>
      </c>
      <c r="G282" t="s">
        <v>15</v>
      </c>
      <c r="H282" t="s">
        <v>17579</v>
      </c>
      <c r="I282" t="s">
        <v>11310</v>
      </c>
      <c r="J282">
        <v>2026</v>
      </c>
      <c r="K282" t="s">
        <v>14368</v>
      </c>
      <c r="L282" t="s">
        <v>16929</v>
      </c>
      <c r="M282" t="s">
        <v>17027</v>
      </c>
      <c r="N282" t="s">
        <v>11312</v>
      </c>
      <c r="O282">
        <v>2025</v>
      </c>
      <c r="P282" t="s">
        <v>11324</v>
      </c>
      <c r="Q282" t="s">
        <v>11350</v>
      </c>
      <c r="R282" t="s">
        <v>11401</v>
      </c>
      <c r="S282" t="s">
        <v>61</v>
      </c>
      <c r="T282" t="s">
        <v>16</v>
      </c>
      <c r="U282">
        <v>0</v>
      </c>
      <c r="V282">
        <v>1</v>
      </c>
      <c r="W282" t="s">
        <v>19</v>
      </c>
      <c r="X282" t="s">
        <v>11405</v>
      </c>
    </row>
    <row r="283" spans="1:24" x14ac:dyDescent="0.3">
      <c r="A283" s="1">
        <v>46215</v>
      </c>
      <c r="B283" t="s">
        <v>642</v>
      </c>
      <c r="C283" t="s">
        <v>643</v>
      </c>
      <c r="D283" t="s">
        <v>644</v>
      </c>
      <c r="E283" t="s">
        <v>17</v>
      </c>
      <c r="F283">
        <v>1209</v>
      </c>
      <c r="G283" t="s">
        <v>15</v>
      </c>
      <c r="H283" t="s">
        <v>17580</v>
      </c>
      <c r="I283" t="s">
        <v>11310</v>
      </c>
      <c r="J283">
        <v>2026</v>
      </c>
      <c r="K283" t="s">
        <v>14379</v>
      </c>
      <c r="L283" t="s">
        <v>16912</v>
      </c>
      <c r="M283" t="s">
        <v>16913</v>
      </c>
      <c r="N283" t="s">
        <v>11319</v>
      </c>
      <c r="O283">
        <v>2025</v>
      </c>
      <c r="P283" t="s">
        <v>11325</v>
      </c>
      <c r="Q283" t="s">
        <v>11363</v>
      </c>
      <c r="R283" t="s">
        <v>11401</v>
      </c>
      <c r="S283" t="s">
        <v>61</v>
      </c>
      <c r="T283" t="s">
        <v>16</v>
      </c>
      <c r="U283">
        <v>123</v>
      </c>
      <c r="V283">
        <v>1</v>
      </c>
      <c r="W283" t="s">
        <v>19</v>
      </c>
      <c r="X283" t="s">
        <v>11408</v>
      </c>
    </row>
    <row r="284" spans="1:24" x14ac:dyDescent="0.3">
      <c r="A284" s="1">
        <v>46215</v>
      </c>
      <c r="B284" t="s">
        <v>645</v>
      </c>
      <c r="C284" t="s">
        <v>646</v>
      </c>
      <c r="D284" t="s">
        <v>647</v>
      </c>
      <c r="E284" t="s">
        <v>17</v>
      </c>
      <c r="F284">
        <v>5131</v>
      </c>
      <c r="G284" t="s">
        <v>15</v>
      </c>
      <c r="H284" t="s">
        <v>17581</v>
      </c>
      <c r="I284" t="s">
        <v>11310</v>
      </c>
      <c r="J284">
        <v>2026</v>
      </c>
      <c r="K284" t="s">
        <v>15468</v>
      </c>
      <c r="L284" t="s">
        <v>14386</v>
      </c>
      <c r="M284" t="s">
        <v>16915</v>
      </c>
      <c r="N284" t="s">
        <v>11316</v>
      </c>
      <c r="O284">
        <v>2022</v>
      </c>
      <c r="P284" t="s">
        <v>11328</v>
      </c>
      <c r="Q284" t="s">
        <v>11324</v>
      </c>
      <c r="R284" t="s">
        <v>11402</v>
      </c>
      <c r="S284" t="s">
        <v>416</v>
      </c>
      <c r="T284" t="s">
        <v>16</v>
      </c>
      <c r="U284">
        <v>0</v>
      </c>
      <c r="V284">
        <v>1</v>
      </c>
      <c r="W284" t="s">
        <v>19</v>
      </c>
      <c r="X284" t="s">
        <v>11409</v>
      </c>
    </row>
    <row r="285" spans="1:24" x14ac:dyDescent="0.3">
      <c r="A285" s="1">
        <v>46215</v>
      </c>
      <c r="B285" t="s">
        <v>648</v>
      </c>
      <c r="C285" t="s">
        <v>649</v>
      </c>
      <c r="D285" t="s">
        <v>650</v>
      </c>
      <c r="E285" t="s">
        <v>17</v>
      </c>
      <c r="F285">
        <v>0</v>
      </c>
      <c r="G285" t="s">
        <v>15</v>
      </c>
      <c r="H285" t="s">
        <v>17582</v>
      </c>
      <c r="I285" t="s">
        <v>11310</v>
      </c>
      <c r="J285">
        <v>2026</v>
      </c>
      <c r="K285" t="s">
        <v>14379</v>
      </c>
      <c r="L285" t="s">
        <v>16912</v>
      </c>
      <c r="M285" t="s">
        <v>16913</v>
      </c>
      <c r="N285" t="s">
        <v>11315</v>
      </c>
      <c r="O285">
        <v>2026</v>
      </c>
      <c r="P285" t="s">
        <v>11324</v>
      </c>
      <c r="Q285" t="s">
        <v>11357</v>
      </c>
      <c r="R285" t="s">
        <v>11401</v>
      </c>
      <c r="S285" t="s">
        <v>23</v>
      </c>
      <c r="T285" t="s">
        <v>16</v>
      </c>
      <c r="U285">
        <v>0</v>
      </c>
      <c r="V285">
        <v>1</v>
      </c>
      <c r="W285" t="s">
        <v>19</v>
      </c>
      <c r="X285" t="s">
        <v>11405</v>
      </c>
    </row>
    <row r="286" spans="1:24" x14ac:dyDescent="0.3">
      <c r="A286" s="1">
        <v>46215</v>
      </c>
      <c r="B286" t="s">
        <v>651</v>
      </c>
      <c r="C286" t="s">
        <v>652</v>
      </c>
      <c r="D286" t="s">
        <v>653</v>
      </c>
      <c r="E286" t="s">
        <v>17</v>
      </c>
      <c r="F286">
        <v>324</v>
      </c>
      <c r="G286" t="s">
        <v>15</v>
      </c>
      <c r="H286" t="s">
        <v>17583</v>
      </c>
      <c r="I286" t="s">
        <v>11310</v>
      </c>
      <c r="J286">
        <v>2026</v>
      </c>
      <c r="K286" t="s">
        <v>14378</v>
      </c>
      <c r="L286" t="s">
        <v>16969</v>
      </c>
      <c r="M286" t="s">
        <v>16913</v>
      </c>
      <c r="N286" t="s">
        <v>11313</v>
      </c>
      <c r="O286">
        <v>2026</v>
      </c>
      <c r="P286" t="s">
        <v>11324</v>
      </c>
      <c r="Q286" t="s">
        <v>11336</v>
      </c>
      <c r="R286" t="s">
        <v>11401</v>
      </c>
      <c r="S286" t="s">
        <v>37</v>
      </c>
      <c r="T286" t="s">
        <v>16</v>
      </c>
      <c r="U286">
        <v>41</v>
      </c>
      <c r="V286">
        <v>1</v>
      </c>
      <c r="W286" t="s">
        <v>19</v>
      </c>
      <c r="X286" t="s">
        <v>11404</v>
      </c>
    </row>
    <row r="287" spans="1:24" x14ac:dyDescent="0.3">
      <c r="A287" s="1">
        <v>46215</v>
      </c>
      <c r="B287" t="s">
        <v>654</v>
      </c>
      <c r="C287" t="s">
        <v>655</v>
      </c>
      <c r="D287" t="s">
        <v>656</v>
      </c>
      <c r="E287" t="s">
        <v>17</v>
      </c>
      <c r="F287">
        <v>274</v>
      </c>
      <c r="G287" t="s">
        <v>15</v>
      </c>
      <c r="H287" t="s">
        <v>17584</v>
      </c>
      <c r="I287" t="s">
        <v>11310</v>
      </c>
      <c r="J287">
        <v>2026</v>
      </c>
      <c r="K287" t="s">
        <v>14378</v>
      </c>
      <c r="L287" t="s">
        <v>16969</v>
      </c>
      <c r="M287" t="s">
        <v>16913</v>
      </c>
      <c r="N287" t="s">
        <v>11312</v>
      </c>
      <c r="O287">
        <v>2025</v>
      </c>
      <c r="P287" t="s">
        <v>11324</v>
      </c>
      <c r="Q287" t="s">
        <v>11350</v>
      </c>
      <c r="R287" t="s">
        <v>11401</v>
      </c>
      <c r="S287" t="s">
        <v>23</v>
      </c>
      <c r="T287" t="s">
        <v>16</v>
      </c>
      <c r="U287">
        <v>40</v>
      </c>
      <c r="V287">
        <v>1</v>
      </c>
      <c r="W287" t="s">
        <v>19</v>
      </c>
      <c r="X287" t="s">
        <v>11404</v>
      </c>
    </row>
    <row r="288" spans="1:24" x14ac:dyDescent="0.3">
      <c r="A288" s="1">
        <v>46215</v>
      </c>
      <c r="B288" t="s">
        <v>657</v>
      </c>
      <c r="C288" t="s">
        <v>658</v>
      </c>
      <c r="D288" t="s">
        <v>659</v>
      </c>
      <c r="E288" t="s">
        <v>17</v>
      </c>
      <c r="F288">
        <v>1160</v>
      </c>
      <c r="G288" t="s">
        <v>15</v>
      </c>
      <c r="H288" t="s">
        <v>17585</v>
      </c>
      <c r="I288" t="s">
        <v>11310</v>
      </c>
      <c r="J288">
        <v>2026</v>
      </c>
      <c r="K288" t="s">
        <v>14379</v>
      </c>
      <c r="L288" t="s">
        <v>16912</v>
      </c>
      <c r="M288" t="s">
        <v>16913</v>
      </c>
      <c r="N288" t="s">
        <v>11311</v>
      </c>
      <c r="O288">
        <v>2025</v>
      </c>
      <c r="P288" t="s">
        <v>11324</v>
      </c>
      <c r="Q288" t="s">
        <v>11349</v>
      </c>
      <c r="R288" t="s">
        <v>11401</v>
      </c>
      <c r="S288" t="s">
        <v>61</v>
      </c>
      <c r="T288" t="s">
        <v>16</v>
      </c>
      <c r="U288">
        <v>42</v>
      </c>
      <c r="V288">
        <v>1</v>
      </c>
      <c r="W288" t="s">
        <v>19</v>
      </c>
      <c r="X288" t="s">
        <v>11408</v>
      </c>
    </row>
    <row r="289" spans="1:24" x14ac:dyDescent="0.3">
      <c r="A289" s="1">
        <v>46215</v>
      </c>
      <c r="B289" t="s">
        <v>660</v>
      </c>
      <c r="C289" t="s">
        <v>661</v>
      </c>
      <c r="D289" t="s">
        <v>662</v>
      </c>
      <c r="E289" t="s">
        <v>17</v>
      </c>
      <c r="F289">
        <v>2179</v>
      </c>
      <c r="G289" t="s">
        <v>15</v>
      </c>
      <c r="H289" t="s">
        <v>17586</v>
      </c>
      <c r="I289" t="s">
        <v>11310</v>
      </c>
      <c r="J289">
        <v>2026</v>
      </c>
      <c r="K289" t="s">
        <v>14324</v>
      </c>
      <c r="L289" t="s">
        <v>14325</v>
      </c>
      <c r="M289" t="s">
        <v>14187</v>
      </c>
      <c r="N289" t="s">
        <v>11315</v>
      </c>
      <c r="O289">
        <v>2026</v>
      </c>
      <c r="P289" t="s">
        <v>11325</v>
      </c>
      <c r="Q289" t="s">
        <v>11357</v>
      </c>
      <c r="R289" t="s">
        <v>11401</v>
      </c>
      <c r="S289" t="s">
        <v>41</v>
      </c>
      <c r="T289" t="s">
        <v>288</v>
      </c>
      <c r="U289">
        <v>125</v>
      </c>
      <c r="V289">
        <v>1</v>
      </c>
      <c r="W289" t="s">
        <v>19</v>
      </c>
      <c r="X289" t="s">
        <v>11407</v>
      </c>
    </row>
    <row r="290" spans="1:24" x14ac:dyDescent="0.3">
      <c r="A290" s="1">
        <v>46215</v>
      </c>
      <c r="B290" t="s">
        <v>663</v>
      </c>
      <c r="C290" t="s">
        <v>664</v>
      </c>
      <c r="D290" t="s">
        <v>665</v>
      </c>
      <c r="E290" t="s">
        <v>17</v>
      </c>
      <c r="F290">
        <v>1764</v>
      </c>
      <c r="G290" t="s">
        <v>15</v>
      </c>
      <c r="H290" t="s">
        <v>17587</v>
      </c>
      <c r="I290" t="s">
        <v>11310</v>
      </c>
      <c r="J290">
        <v>2026</v>
      </c>
      <c r="K290" t="s">
        <v>14379</v>
      </c>
      <c r="L290" t="s">
        <v>16912</v>
      </c>
      <c r="M290" t="s">
        <v>16913</v>
      </c>
      <c r="N290" t="s">
        <v>11317</v>
      </c>
      <c r="O290">
        <v>2025</v>
      </c>
      <c r="P290" t="s">
        <v>11325</v>
      </c>
      <c r="Q290" t="s">
        <v>11379</v>
      </c>
      <c r="R290" t="s">
        <v>11401</v>
      </c>
      <c r="S290" t="s">
        <v>41</v>
      </c>
      <c r="T290" t="s">
        <v>288</v>
      </c>
      <c r="U290">
        <v>0</v>
      </c>
      <c r="V290">
        <v>1</v>
      </c>
      <c r="W290" t="s">
        <v>19</v>
      </c>
      <c r="X290" t="s">
        <v>11408</v>
      </c>
    </row>
    <row r="291" spans="1:24" x14ac:dyDescent="0.3">
      <c r="A291" s="1">
        <v>46215</v>
      </c>
      <c r="B291" t="s">
        <v>666</v>
      </c>
      <c r="C291" t="s">
        <v>667</v>
      </c>
      <c r="D291" t="s">
        <v>668</v>
      </c>
      <c r="E291" t="s">
        <v>17</v>
      </c>
      <c r="F291">
        <v>314</v>
      </c>
      <c r="G291" t="s">
        <v>15</v>
      </c>
      <c r="H291" t="s">
        <v>17588</v>
      </c>
      <c r="I291" t="s">
        <v>11310</v>
      </c>
      <c r="J291">
        <v>2026</v>
      </c>
      <c r="K291" t="s">
        <v>14324</v>
      </c>
      <c r="L291" t="s">
        <v>14325</v>
      </c>
      <c r="M291" t="s">
        <v>14187</v>
      </c>
      <c r="N291" t="s">
        <v>11313</v>
      </c>
      <c r="O291">
        <v>2026</v>
      </c>
      <c r="P291" t="s">
        <v>11324</v>
      </c>
      <c r="Q291" t="s">
        <v>11342</v>
      </c>
      <c r="R291" t="s">
        <v>11401</v>
      </c>
      <c r="S291" t="s">
        <v>18</v>
      </c>
      <c r="T291" t="s">
        <v>16</v>
      </c>
      <c r="U291">
        <v>41</v>
      </c>
      <c r="V291">
        <v>1</v>
      </c>
      <c r="W291" t="s">
        <v>19</v>
      </c>
      <c r="X291" t="s">
        <v>11404</v>
      </c>
    </row>
    <row r="292" spans="1:24" x14ac:dyDescent="0.3">
      <c r="A292" s="1">
        <v>46215</v>
      </c>
      <c r="B292" t="s">
        <v>669</v>
      </c>
      <c r="C292" t="s">
        <v>670</v>
      </c>
      <c r="D292" t="s">
        <v>671</v>
      </c>
      <c r="E292" t="s">
        <v>17</v>
      </c>
      <c r="F292">
        <v>0</v>
      </c>
      <c r="G292" t="s">
        <v>15</v>
      </c>
      <c r="H292" t="s">
        <v>17589</v>
      </c>
      <c r="I292" t="s">
        <v>11310</v>
      </c>
      <c r="J292">
        <v>2026</v>
      </c>
      <c r="K292" t="s">
        <v>14283</v>
      </c>
      <c r="L292" t="s">
        <v>14801</v>
      </c>
      <c r="M292" t="s">
        <v>15019</v>
      </c>
      <c r="N292" t="s">
        <v>11315</v>
      </c>
      <c r="O292">
        <v>2026</v>
      </c>
      <c r="P292" t="s">
        <v>11324</v>
      </c>
      <c r="Q292" t="s">
        <v>11357</v>
      </c>
      <c r="R292" t="s">
        <v>11401</v>
      </c>
      <c r="S292" t="s">
        <v>23</v>
      </c>
      <c r="T292" t="s">
        <v>16</v>
      </c>
      <c r="U292">
        <v>0</v>
      </c>
      <c r="V292">
        <v>1</v>
      </c>
      <c r="W292" t="s">
        <v>19</v>
      </c>
      <c r="X292" t="s">
        <v>11405</v>
      </c>
    </row>
    <row r="293" spans="1:24" x14ac:dyDescent="0.3">
      <c r="A293" s="1">
        <v>46215</v>
      </c>
      <c r="B293" t="s">
        <v>672</v>
      </c>
      <c r="C293" t="s">
        <v>673</v>
      </c>
      <c r="D293" t="s">
        <v>674</v>
      </c>
      <c r="E293" t="s">
        <v>17</v>
      </c>
      <c r="F293">
        <v>399</v>
      </c>
      <c r="G293" t="s">
        <v>15</v>
      </c>
      <c r="H293" t="s">
        <v>17590</v>
      </c>
      <c r="I293" t="s">
        <v>11310</v>
      </c>
      <c r="J293">
        <v>2026</v>
      </c>
      <c r="K293" t="s">
        <v>15017</v>
      </c>
      <c r="L293" t="s">
        <v>15018</v>
      </c>
      <c r="M293" t="s">
        <v>15019</v>
      </c>
      <c r="N293" t="s">
        <v>11315</v>
      </c>
      <c r="O293">
        <v>2026</v>
      </c>
      <c r="P293" t="s">
        <v>11325</v>
      </c>
      <c r="Q293" t="s">
        <v>11355</v>
      </c>
      <c r="R293" t="s">
        <v>11401</v>
      </c>
      <c r="S293" t="s">
        <v>61</v>
      </c>
      <c r="T293" t="s">
        <v>16</v>
      </c>
      <c r="U293">
        <v>129</v>
      </c>
      <c r="V293">
        <v>1</v>
      </c>
      <c r="W293" t="s">
        <v>19</v>
      </c>
      <c r="X293" t="s">
        <v>11404</v>
      </c>
    </row>
    <row r="294" spans="1:24" x14ac:dyDescent="0.3">
      <c r="A294" s="1">
        <v>46215</v>
      </c>
      <c r="B294" t="s">
        <v>675</v>
      </c>
      <c r="C294" t="s">
        <v>676</v>
      </c>
      <c r="D294" t="s">
        <v>677</v>
      </c>
      <c r="E294" t="s">
        <v>17</v>
      </c>
      <c r="F294">
        <v>813</v>
      </c>
      <c r="G294" t="s">
        <v>15</v>
      </c>
      <c r="H294" t="s">
        <v>17591</v>
      </c>
      <c r="I294" t="s">
        <v>11310</v>
      </c>
      <c r="J294">
        <v>2026</v>
      </c>
      <c r="K294" t="s">
        <v>14776</v>
      </c>
      <c r="L294" t="s">
        <v>14777</v>
      </c>
      <c r="M294" t="s">
        <v>17027</v>
      </c>
      <c r="N294" t="s">
        <v>11311</v>
      </c>
      <c r="O294">
        <v>2025</v>
      </c>
      <c r="P294" t="s">
        <v>11325</v>
      </c>
      <c r="Q294" t="s">
        <v>11356</v>
      </c>
      <c r="R294" t="s">
        <v>11401</v>
      </c>
      <c r="S294" t="s">
        <v>41</v>
      </c>
      <c r="T294" t="s">
        <v>288</v>
      </c>
      <c r="U294">
        <v>0</v>
      </c>
      <c r="V294">
        <v>1</v>
      </c>
      <c r="W294" t="s">
        <v>19</v>
      </c>
      <c r="X294" t="s">
        <v>11406</v>
      </c>
    </row>
    <row r="295" spans="1:24" x14ac:dyDescent="0.3">
      <c r="A295" s="1">
        <v>46215</v>
      </c>
      <c r="B295" t="s">
        <v>678</v>
      </c>
      <c r="C295" t="s">
        <v>679</v>
      </c>
      <c r="D295" t="s">
        <v>680</v>
      </c>
      <c r="E295" t="s">
        <v>17</v>
      </c>
      <c r="F295">
        <v>1419</v>
      </c>
      <c r="G295" t="s">
        <v>15</v>
      </c>
      <c r="H295" t="s">
        <v>17592</v>
      </c>
      <c r="I295" t="s">
        <v>11310</v>
      </c>
      <c r="J295">
        <v>2026</v>
      </c>
      <c r="K295" t="s">
        <v>14377</v>
      </c>
      <c r="L295" t="s">
        <v>16917</v>
      </c>
      <c r="M295" t="s">
        <v>15360</v>
      </c>
      <c r="N295" t="s">
        <v>11320</v>
      </c>
      <c r="O295">
        <v>2025</v>
      </c>
      <c r="P295" t="s">
        <v>11324</v>
      </c>
      <c r="Q295" t="s">
        <v>11374</v>
      </c>
      <c r="R295" t="s">
        <v>11401</v>
      </c>
      <c r="S295" t="s">
        <v>23</v>
      </c>
      <c r="T295" t="s">
        <v>16</v>
      </c>
      <c r="U295">
        <v>0</v>
      </c>
      <c r="V295">
        <v>1</v>
      </c>
      <c r="W295" t="s">
        <v>19</v>
      </c>
      <c r="X295" t="s">
        <v>11408</v>
      </c>
    </row>
    <row r="296" spans="1:24" x14ac:dyDescent="0.3">
      <c r="A296" s="1">
        <v>46215</v>
      </c>
      <c r="B296" t="s">
        <v>681</v>
      </c>
      <c r="C296" t="s">
        <v>682</v>
      </c>
      <c r="D296" t="s">
        <v>683</v>
      </c>
      <c r="E296" t="s">
        <v>17</v>
      </c>
      <c r="F296">
        <v>1299</v>
      </c>
      <c r="G296" t="s">
        <v>15</v>
      </c>
      <c r="H296" t="s">
        <v>17593</v>
      </c>
      <c r="I296" t="s">
        <v>11310</v>
      </c>
      <c r="J296">
        <v>2026</v>
      </c>
      <c r="K296" t="s">
        <v>14379</v>
      </c>
      <c r="L296" t="s">
        <v>16912</v>
      </c>
      <c r="M296" t="s">
        <v>16913</v>
      </c>
      <c r="N296" t="s">
        <v>11311</v>
      </c>
      <c r="O296">
        <v>2025</v>
      </c>
      <c r="P296" t="s">
        <v>11324</v>
      </c>
      <c r="Q296" t="s">
        <v>11372</v>
      </c>
      <c r="R296" t="s">
        <v>11401</v>
      </c>
      <c r="S296" t="s">
        <v>37</v>
      </c>
      <c r="T296" t="s">
        <v>16</v>
      </c>
      <c r="U296">
        <v>39</v>
      </c>
      <c r="V296">
        <v>1</v>
      </c>
      <c r="W296" t="s">
        <v>19</v>
      </c>
      <c r="X296" t="s">
        <v>11408</v>
      </c>
    </row>
    <row r="297" spans="1:24" x14ac:dyDescent="0.3">
      <c r="A297" s="1">
        <v>46213</v>
      </c>
      <c r="B297" t="s">
        <v>684</v>
      </c>
      <c r="C297" t="s">
        <v>685</v>
      </c>
      <c r="D297" t="s">
        <v>686</v>
      </c>
      <c r="E297" t="s">
        <v>17</v>
      </c>
      <c r="F297">
        <v>356</v>
      </c>
      <c r="G297" t="s">
        <v>15</v>
      </c>
      <c r="H297" t="s">
        <v>17594</v>
      </c>
      <c r="I297" t="s">
        <v>11310</v>
      </c>
      <c r="J297">
        <v>2026</v>
      </c>
      <c r="K297" t="s">
        <v>15017</v>
      </c>
      <c r="L297" t="s">
        <v>15018</v>
      </c>
      <c r="M297" t="s">
        <v>15019</v>
      </c>
      <c r="N297" t="s">
        <v>11310</v>
      </c>
      <c r="O297">
        <v>2025</v>
      </c>
      <c r="P297" t="s">
        <v>11325</v>
      </c>
      <c r="Q297" t="s">
        <v>11368</v>
      </c>
      <c r="R297" t="s">
        <v>11401</v>
      </c>
      <c r="S297" t="s">
        <v>129</v>
      </c>
      <c r="T297" t="s">
        <v>16</v>
      </c>
      <c r="U297">
        <v>0</v>
      </c>
      <c r="V297">
        <v>1</v>
      </c>
      <c r="W297" t="s">
        <v>19</v>
      </c>
      <c r="X297" t="s">
        <v>11404</v>
      </c>
    </row>
    <row r="298" spans="1:24" x14ac:dyDescent="0.3">
      <c r="A298" s="1">
        <v>46213</v>
      </c>
      <c r="B298" t="s">
        <v>687</v>
      </c>
      <c r="C298" t="s">
        <v>688</v>
      </c>
      <c r="D298" t="s">
        <v>689</v>
      </c>
      <c r="E298" t="s">
        <v>17</v>
      </c>
      <c r="F298">
        <v>238</v>
      </c>
      <c r="G298" t="s">
        <v>15</v>
      </c>
      <c r="I298" t="s">
        <v>11310</v>
      </c>
      <c r="J298">
        <v>2026</v>
      </c>
      <c r="K298" t="s">
        <v>15468</v>
      </c>
      <c r="L298" t="s">
        <v>14386</v>
      </c>
      <c r="M298" t="s">
        <v>16915</v>
      </c>
      <c r="N298" t="s">
        <v>11313</v>
      </c>
      <c r="O298">
        <v>2026</v>
      </c>
      <c r="P298" t="s">
        <v>11330</v>
      </c>
      <c r="Q298" t="s">
        <v>11324</v>
      </c>
      <c r="R298" t="s">
        <v>11402</v>
      </c>
      <c r="S298" t="s">
        <v>623</v>
      </c>
      <c r="T298" t="s">
        <v>31</v>
      </c>
      <c r="U298">
        <v>0</v>
      </c>
      <c r="V298">
        <v>1</v>
      </c>
      <c r="W298" t="s">
        <v>19</v>
      </c>
      <c r="X298" t="s">
        <v>11404</v>
      </c>
    </row>
    <row r="299" spans="1:24" x14ac:dyDescent="0.3">
      <c r="A299" s="1">
        <v>46213</v>
      </c>
      <c r="B299" t="s">
        <v>690</v>
      </c>
      <c r="C299" t="s">
        <v>691</v>
      </c>
      <c r="D299" t="s">
        <v>692</v>
      </c>
      <c r="E299" t="s">
        <v>289</v>
      </c>
      <c r="F299">
        <v>1365</v>
      </c>
      <c r="G299" t="s">
        <v>15</v>
      </c>
      <c r="H299" t="s">
        <v>17595</v>
      </c>
      <c r="I299" t="s">
        <v>11310</v>
      </c>
      <c r="J299">
        <v>2026</v>
      </c>
      <c r="K299" t="s">
        <v>14215</v>
      </c>
      <c r="L299" t="s">
        <v>16922</v>
      </c>
      <c r="M299" t="s">
        <v>16913</v>
      </c>
      <c r="N299" t="s">
        <v>11318</v>
      </c>
      <c r="O299">
        <v>2025</v>
      </c>
      <c r="P299" t="s">
        <v>11324</v>
      </c>
      <c r="Q299" t="s">
        <v>11379</v>
      </c>
      <c r="R299" t="s">
        <v>11401</v>
      </c>
      <c r="S299" t="s">
        <v>23</v>
      </c>
      <c r="T299" t="s">
        <v>288</v>
      </c>
      <c r="U299">
        <v>0</v>
      </c>
      <c r="V299">
        <v>1</v>
      </c>
      <c r="W299" t="s">
        <v>19</v>
      </c>
      <c r="X299" t="s">
        <v>11408</v>
      </c>
    </row>
    <row r="300" spans="1:24" x14ac:dyDescent="0.3">
      <c r="A300" s="1">
        <v>46213</v>
      </c>
      <c r="B300" t="s">
        <v>693</v>
      </c>
      <c r="C300" t="s">
        <v>694</v>
      </c>
      <c r="D300" t="s">
        <v>695</v>
      </c>
      <c r="E300" t="s">
        <v>289</v>
      </c>
      <c r="F300">
        <v>1564</v>
      </c>
      <c r="G300" t="s">
        <v>15</v>
      </c>
      <c r="H300" t="s">
        <v>17596</v>
      </c>
      <c r="I300" t="s">
        <v>11310</v>
      </c>
      <c r="J300">
        <v>2026</v>
      </c>
      <c r="K300" t="s">
        <v>14215</v>
      </c>
      <c r="L300" t="s">
        <v>16922</v>
      </c>
      <c r="M300" t="s">
        <v>16913</v>
      </c>
      <c r="N300" t="s">
        <v>11311</v>
      </c>
      <c r="O300">
        <v>2025</v>
      </c>
      <c r="P300" t="s">
        <v>11324</v>
      </c>
      <c r="Q300" t="s">
        <v>11356</v>
      </c>
      <c r="R300" t="s">
        <v>11401</v>
      </c>
      <c r="S300" t="s">
        <v>23</v>
      </c>
      <c r="T300" t="s">
        <v>288</v>
      </c>
      <c r="U300">
        <v>45</v>
      </c>
      <c r="V300">
        <v>1</v>
      </c>
      <c r="W300" t="s">
        <v>19</v>
      </c>
      <c r="X300" t="s">
        <v>11408</v>
      </c>
    </row>
    <row r="301" spans="1:24" x14ac:dyDescent="0.3">
      <c r="A301" s="1">
        <v>46213</v>
      </c>
      <c r="B301" t="s">
        <v>696</v>
      </c>
      <c r="C301" t="s">
        <v>697</v>
      </c>
      <c r="D301" t="s">
        <v>698</v>
      </c>
      <c r="E301" t="s">
        <v>17</v>
      </c>
      <c r="F301">
        <v>287</v>
      </c>
      <c r="G301" t="s">
        <v>15</v>
      </c>
      <c r="I301" t="s">
        <v>11310</v>
      </c>
      <c r="J301">
        <v>2026</v>
      </c>
      <c r="K301" t="s">
        <v>14379</v>
      </c>
      <c r="L301" t="s">
        <v>16912</v>
      </c>
      <c r="M301" t="s">
        <v>16913</v>
      </c>
      <c r="N301" t="s">
        <v>11321</v>
      </c>
      <c r="O301">
        <v>2026</v>
      </c>
      <c r="P301" t="s">
        <v>11324</v>
      </c>
      <c r="Q301" t="s">
        <v>11377</v>
      </c>
      <c r="R301" t="s">
        <v>11401</v>
      </c>
      <c r="S301" t="s">
        <v>18</v>
      </c>
      <c r="T301" t="s">
        <v>31</v>
      </c>
      <c r="U301">
        <v>38</v>
      </c>
      <c r="V301">
        <v>1</v>
      </c>
      <c r="W301" t="s">
        <v>19</v>
      </c>
      <c r="X301" t="s">
        <v>11404</v>
      </c>
    </row>
    <row r="302" spans="1:24" x14ac:dyDescent="0.3">
      <c r="A302" s="1">
        <v>46212</v>
      </c>
      <c r="B302" t="s">
        <v>699</v>
      </c>
      <c r="C302" t="s">
        <v>700</v>
      </c>
      <c r="D302" t="s">
        <v>701</v>
      </c>
      <c r="G302" t="s">
        <v>30</v>
      </c>
      <c r="I302" t="s">
        <v>11310</v>
      </c>
      <c r="J302">
        <v>2026</v>
      </c>
      <c r="K302" t="s">
        <v>14780</v>
      </c>
      <c r="L302" t="s">
        <v>14781</v>
      </c>
      <c r="M302" t="s">
        <v>15363</v>
      </c>
      <c r="N302" t="s">
        <v>11320</v>
      </c>
      <c r="O302">
        <v>2025</v>
      </c>
      <c r="P302" t="s">
        <v>11324</v>
      </c>
      <c r="Q302" t="s">
        <v>11374</v>
      </c>
      <c r="R302" t="s">
        <v>11401</v>
      </c>
      <c r="S302" t="s">
        <v>23</v>
      </c>
      <c r="T302" t="s">
        <v>31</v>
      </c>
      <c r="U302">
        <v>0</v>
      </c>
      <c r="V302">
        <v>1</v>
      </c>
      <c r="W302" t="s">
        <v>33</v>
      </c>
    </row>
    <row r="303" spans="1:24" x14ac:dyDescent="0.3">
      <c r="A303" s="1">
        <v>46212</v>
      </c>
      <c r="B303" t="s">
        <v>702</v>
      </c>
      <c r="C303" t="s">
        <v>703</v>
      </c>
      <c r="D303" t="s">
        <v>704</v>
      </c>
      <c r="G303" t="s">
        <v>30</v>
      </c>
      <c r="I303" t="s">
        <v>11310</v>
      </c>
      <c r="J303">
        <v>2026</v>
      </c>
      <c r="K303" t="s">
        <v>14780</v>
      </c>
      <c r="L303" t="s">
        <v>14781</v>
      </c>
      <c r="M303" t="s">
        <v>15363</v>
      </c>
      <c r="N303" t="s">
        <v>11315</v>
      </c>
      <c r="O303">
        <v>2026</v>
      </c>
      <c r="P303" t="s">
        <v>11325</v>
      </c>
      <c r="Q303" t="s">
        <v>11355</v>
      </c>
      <c r="R303" t="s">
        <v>11401</v>
      </c>
      <c r="S303" t="s">
        <v>37</v>
      </c>
      <c r="T303" t="s">
        <v>31</v>
      </c>
      <c r="U303">
        <v>97</v>
      </c>
      <c r="V303">
        <v>1</v>
      </c>
      <c r="W303" t="s">
        <v>33</v>
      </c>
    </row>
    <row r="304" spans="1:24" x14ac:dyDescent="0.3">
      <c r="A304" s="1">
        <v>46212</v>
      </c>
      <c r="B304" t="s">
        <v>705</v>
      </c>
      <c r="C304" t="s">
        <v>706</v>
      </c>
      <c r="D304" t="s">
        <v>707</v>
      </c>
      <c r="E304" t="s">
        <v>17</v>
      </c>
      <c r="F304">
        <v>901</v>
      </c>
      <c r="G304" t="s">
        <v>15</v>
      </c>
      <c r="H304" t="s">
        <v>17598</v>
      </c>
      <c r="I304" t="s">
        <v>11310</v>
      </c>
      <c r="J304">
        <v>2026</v>
      </c>
      <c r="K304" t="s">
        <v>15030</v>
      </c>
      <c r="L304" t="s">
        <v>16930</v>
      </c>
      <c r="M304" t="s">
        <v>16915</v>
      </c>
      <c r="N304" t="s">
        <v>11318</v>
      </c>
      <c r="O304">
        <v>2025</v>
      </c>
      <c r="P304" t="s">
        <v>11324</v>
      </c>
      <c r="Q304" t="s">
        <v>11360</v>
      </c>
      <c r="R304" t="s">
        <v>11401</v>
      </c>
      <c r="S304" t="s">
        <v>360</v>
      </c>
      <c r="T304" t="s">
        <v>16</v>
      </c>
      <c r="U304">
        <v>0</v>
      </c>
      <c r="V304">
        <v>1</v>
      </c>
      <c r="W304" t="s">
        <v>19</v>
      </c>
      <c r="X304" t="s">
        <v>11406</v>
      </c>
    </row>
    <row r="305" spans="1:24" x14ac:dyDescent="0.3">
      <c r="A305" s="1">
        <v>46211</v>
      </c>
      <c r="B305" t="s">
        <v>708</v>
      </c>
      <c r="C305" t="s">
        <v>709</v>
      </c>
      <c r="D305" t="s">
        <v>710</v>
      </c>
      <c r="E305" t="s">
        <v>289</v>
      </c>
      <c r="F305">
        <v>488</v>
      </c>
      <c r="G305" t="s">
        <v>15</v>
      </c>
      <c r="H305" t="s">
        <v>17599</v>
      </c>
      <c r="I305" t="s">
        <v>11310</v>
      </c>
      <c r="J305">
        <v>2026</v>
      </c>
      <c r="K305" t="s">
        <v>14215</v>
      </c>
      <c r="L305" t="s">
        <v>16922</v>
      </c>
      <c r="M305" t="s">
        <v>16913</v>
      </c>
      <c r="N305" t="s">
        <v>11315</v>
      </c>
      <c r="O305">
        <v>2026</v>
      </c>
      <c r="P305" t="s">
        <v>11325</v>
      </c>
      <c r="Q305" t="s">
        <v>11355</v>
      </c>
      <c r="R305" t="s">
        <v>11401</v>
      </c>
      <c r="S305" t="s">
        <v>61</v>
      </c>
      <c r="T305" t="s">
        <v>288</v>
      </c>
      <c r="U305">
        <v>83</v>
      </c>
      <c r="V305">
        <v>1</v>
      </c>
      <c r="W305" t="s">
        <v>19</v>
      </c>
      <c r="X305" t="s">
        <v>11404</v>
      </c>
    </row>
    <row r="306" spans="1:24" x14ac:dyDescent="0.3">
      <c r="A306" s="1">
        <v>46211</v>
      </c>
      <c r="B306" t="s">
        <v>711</v>
      </c>
      <c r="C306" t="s">
        <v>712</v>
      </c>
      <c r="D306" t="s">
        <v>713</v>
      </c>
      <c r="E306" t="s">
        <v>289</v>
      </c>
      <c r="F306">
        <v>1228</v>
      </c>
      <c r="G306" t="s">
        <v>15</v>
      </c>
      <c r="H306" t="s">
        <v>17600</v>
      </c>
      <c r="I306" t="s">
        <v>11310</v>
      </c>
      <c r="J306">
        <v>2026</v>
      </c>
      <c r="K306" t="s">
        <v>14215</v>
      </c>
      <c r="L306" t="s">
        <v>16922</v>
      </c>
      <c r="M306" t="s">
        <v>16913</v>
      </c>
      <c r="N306" t="s">
        <v>11312</v>
      </c>
      <c r="O306">
        <v>2025</v>
      </c>
      <c r="P306" t="s">
        <v>11324</v>
      </c>
      <c r="Q306" t="s">
        <v>11350</v>
      </c>
      <c r="R306" t="s">
        <v>11401</v>
      </c>
      <c r="S306" t="s">
        <v>23</v>
      </c>
      <c r="T306" t="s">
        <v>288</v>
      </c>
      <c r="U306">
        <v>37</v>
      </c>
      <c r="V306">
        <v>1</v>
      </c>
      <c r="W306" t="s">
        <v>19</v>
      </c>
      <c r="X306" t="s">
        <v>11408</v>
      </c>
    </row>
    <row r="307" spans="1:24" x14ac:dyDescent="0.3">
      <c r="A307" s="1">
        <v>46211</v>
      </c>
      <c r="B307" t="s">
        <v>714</v>
      </c>
      <c r="C307" t="s">
        <v>715</v>
      </c>
      <c r="D307" t="s">
        <v>716</v>
      </c>
      <c r="E307" t="s">
        <v>17</v>
      </c>
      <c r="F307">
        <v>490</v>
      </c>
      <c r="G307" t="s">
        <v>15</v>
      </c>
      <c r="H307" t="s">
        <v>17601</v>
      </c>
      <c r="I307" t="s">
        <v>11310</v>
      </c>
      <c r="J307">
        <v>2026</v>
      </c>
      <c r="K307" t="s">
        <v>14378</v>
      </c>
      <c r="L307" t="s">
        <v>16969</v>
      </c>
      <c r="M307" t="s">
        <v>16913</v>
      </c>
      <c r="N307" t="s">
        <v>11311</v>
      </c>
      <c r="O307">
        <v>2025</v>
      </c>
      <c r="P307" t="s">
        <v>11324</v>
      </c>
      <c r="Q307" t="s">
        <v>11349</v>
      </c>
      <c r="R307" t="s">
        <v>11401</v>
      </c>
      <c r="S307" t="s">
        <v>23</v>
      </c>
      <c r="T307" t="s">
        <v>16</v>
      </c>
      <c r="U307">
        <v>0</v>
      </c>
      <c r="V307">
        <v>1</v>
      </c>
      <c r="W307" t="s">
        <v>19</v>
      </c>
      <c r="X307" t="s">
        <v>11404</v>
      </c>
    </row>
    <row r="308" spans="1:24" x14ac:dyDescent="0.3">
      <c r="A308" s="1">
        <v>46211</v>
      </c>
      <c r="B308" t="s">
        <v>717</v>
      </c>
      <c r="C308" t="s">
        <v>718</v>
      </c>
      <c r="D308" t="s">
        <v>719</v>
      </c>
      <c r="E308" t="s">
        <v>289</v>
      </c>
      <c r="F308">
        <v>865</v>
      </c>
      <c r="G308" t="s">
        <v>15</v>
      </c>
      <c r="H308" t="s">
        <v>17602</v>
      </c>
      <c r="I308" t="s">
        <v>11310</v>
      </c>
      <c r="J308">
        <v>2026</v>
      </c>
      <c r="K308" t="s">
        <v>14215</v>
      </c>
      <c r="L308" t="s">
        <v>16922</v>
      </c>
      <c r="M308" t="s">
        <v>16913</v>
      </c>
      <c r="N308" t="s">
        <v>11318</v>
      </c>
      <c r="O308">
        <v>2025</v>
      </c>
      <c r="P308" t="s">
        <v>11325</v>
      </c>
      <c r="Q308" t="s">
        <v>11368</v>
      </c>
      <c r="R308" t="s">
        <v>11401</v>
      </c>
      <c r="S308" t="s">
        <v>41</v>
      </c>
      <c r="T308" t="s">
        <v>288</v>
      </c>
      <c r="U308">
        <v>0</v>
      </c>
      <c r="V308">
        <v>1</v>
      </c>
      <c r="W308" t="s">
        <v>19</v>
      </c>
      <c r="X308" t="s">
        <v>11406</v>
      </c>
    </row>
    <row r="309" spans="1:24" x14ac:dyDescent="0.3">
      <c r="A309" s="1">
        <v>46211</v>
      </c>
      <c r="B309" t="s">
        <v>720</v>
      </c>
      <c r="C309" t="s">
        <v>721</v>
      </c>
      <c r="D309" t="s">
        <v>722</v>
      </c>
      <c r="E309" t="s">
        <v>289</v>
      </c>
      <c r="F309">
        <v>300</v>
      </c>
      <c r="G309" t="s">
        <v>15</v>
      </c>
      <c r="H309" t="s">
        <v>17604</v>
      </c>
      <c r="I309" t="s">
        <v>11310</v>
      </c>
      <c r="J309">
        <v>2026</v>
      </c>
      <c r="K309" t="s">
        <v>14215</v>
      </c>
      <c r="L309" t="s">
        <v>16922</v>
      </c>
      <c r="M309" t="s">
        <v>16913</v>
      </c>
      <c r="N309" t="s">
        <v>11313</v>
      </c>
      <c r="O309">
        <v>2026</v>
      </c>
      <c r="P309" t="s">
        <v>11324</v>
      </c>
      <c r="Q309" t="s">
        <v>11342</v>
      </c>
      <c r="R309" t="s">
        <v>11401</v>
      </c>
      <c r="S309" t="s">
        <v>61</v>
      </c>
      <c r="T309" t="s">
        <v>288</v>
      </c>
      <c r="U309">
        <v>49</v>
      </c>
      <c r="V309">
        <v>1</v>
      </c>
      <c r="W309" t="s">
        <v>19</v>
      </c>
      <c r="X309" t="s">
        <v>11404</v>
      </c>
    </row>
    <row r="310" spans="1:24" x14ac:dyDescent="0.3">
      <c r="A310" s="1">
        <v>46210</v>
      </c>
      <c r="B310" t="s">
        <v>723</v>
      </c>
      <c r="C310" t="s">
        <v>724</v>
      </c>
      <c r="D310" t="s">
        <v>725</v>
      </c>
      <c r="E310" t="s">
        <v>289</v>
      </c>
      <c r="F310">
        <v>909</v>
      </c>
      <c r="G310" t="s">
        <v>15</v>
      </c>
      <c r="H310" t="s">
        <v>17605</v>
      </c>
      <c r="I310" t="s">
        <v>11310</v>
      </c>
      <c r="J310">
        <v>2026</v>
      </c>
      <c r="K310" t="s">
        <v>14215</v>
      </c>
      <c r="L310" t="s">
        <v>16922</v>
      </c>
      <c r="M310" t="s">
        <v>16913</v>
      </c>
      <c r="N310" t="s">
        <v>11312</v>
      </c>
      <c r="O310">
        <v>2025</v>
      </c>
      <c r="P310" t="s">
        <v>11324</v>
      </c>
      <c r="Q310" t="s">
        <v>11350</v>
      </c>
      <c r="R310" t="s">
        <v>11401</v>
      </c>
      <c r="S310" t="s">
        <v>61</v>
      </c>
      <c r="T310" t="s">
        <v>288</v>
      </c>
      <c r="U310">
        <v>58</v>
      </c>
      <c r="V310">
        <v>1</v>
      </c>
      <c r="W310" t="s">
        <v>19</v>
      </c>
      <c r="X310" t="s">
        <v>11406</v>
      </c>
    </row>
    <row r="311" spans="1:24" x14ac:dyDescent="0.3">
      <c r="A311" s="1">
        <v>46210</v>
      </c>
      <c r="B311" t="s">
        <v>726</v>
      </c>
      <c r="C311" t="s">
        <v>727</v>
      </c>
      <c r="D311" t="s">
        <v>728</v>
      </c>
      <c r="E311" t="s">
        <v>289</v>
      </c>
      <c r="F311">
        <v>370</v>
      </c>
      <c r="G311" t="s">
        <v>15</v>
      </c>
      <c r="H311" t="s">
        <v>17606</v>
      </c>
      <c r="I311" t="s">
        <v>11310</v>
      </c>
      <c r="J311">
        <v>2026</v>
      </c>
      <c r="K311" t="s">
        <v>14215</v>
      </c>
      <c r="L311" t="s">
        <v>16922</v>
      </c>
      <c r="M311" t="s">
        <v>16913</v>
      </c>
      <c r="N311" t="s">
        <v>11312</v>
      </c>
      <c r="O311">
        <v>2025</v>
      </c>
      <c r="P311" t="s">
        <v>11324</v>
      </c>
      <c r="Q311" t="s">
        <v>11350</v>
      </c>
      <c r="R311" t="s">
        <v>11401</v>
      </c>
      <c r="S311" t="s">
        <v>61</v>
      </c>
      <c r="T311" t="s">
        <v>288</v>
      </c>
      <c r="U311">
        <v>58</v>
      </c>
      <c r="V311">
        <v>1</v>
      </c>
      <c r="W311" t="s">
        <v>19</v>
      </c>
      <c r="X311" t="s">
        <v>11404</v>
      </c>
    </row>
    <row r="312" spans="1:24" x14ac:dyDescent="0.3">
      <c r="A312" s="1">
        <v>46210</v>
      </c>
      <c r="B312" t="s">
        <v>729</v>
      </c>
      <c r="C312" t="s">
        <v>730</v>
      </c>
      <c r="D312" t="s">
        <v>731</v>
      </c>
      <c r="E312" t="s">
        <v>17</v>
      </c>
      <c r="F312">
        <v>78</v>
      </c>
      <c r="G312" t="s">
        <v>15</v>
      </c>
      <c r="H312" t="s">
        <v>17607</v>
      </c>
      <c r="I312" t="s">
        <v>11310</v>
      </c>
      <c r="J312">
        <v>2026</v>
      </c>
      <c r="K312" t="s">
        <v>14261</v>
      </c>
      <c r="L312" t="s">
        <v>16931</v>
      </c>
      <c r="M312" t="s">
        <v>14847</v>
      </c>
      <c r="N312" t="s">
        <v>11310</v>
      </c>
      <c r="O312">
        <v>2025</v>
      </c>
      <c r="P312" t="s">
        <v>11324</v>
      </c>
      <c r="Q312" t="s">
        <v>11352</v>
      </c>
      <c r="R312" t="s">
        <v>11401</v>
      </c>
      <c r="S312" t="s">
        <v>23</v>
      </c>
      <c r="T312" t="s">
        <v>16</v>
      </c>
      <c r="U312">
        <v>0</v>
      </c>
      <c r="V312">
        <v>1</v>
      </c>
      <c r="W312" t="s">
        <v>19</v>
      </c>
      <c r="X312" t="s">
        <v>11404</v>
      </c>
    </row>
    <row r="313" spans="1:24" x14ac:dyDescent="0.3">
      <c r="A313" s="1">
        <v>46210</v>
      </c>
      <c r="B313" t="s">
        <v>732</v>
      </c>
      <c r="C313" t="s">
        <v>733</v>
      </c>
      <c r="D313" t="s">
        <v>734</v>
      </c>
      <c r="E313" t="s">
        <v>289</v>
      </c>
      <c r="F313">
        <v>538</v>
      </c>
      <c r="G313" t="s">
        <v>15</v>
      </c>
      <c r="H313" t="s">
        <v>17608</v>
      </c>
      <c r="I313" t="s">
        <v>11310</v>
      </c>
      <c r="J313">
        <v>2026</v>
      </c>
      <c r="K313" t="s">
        <v>14215</v>
      </c>
      <c r="L313" t="s">
        <v>16922</v>
      </c>
      <c r="M313" t="s">
        <v>16913</v>
      </c>
      <c r="N313" t="s">
        <v>11313</v>
      </c>
      <c r="O313">
        <v>2026</v>
      </c>
      <c r="P313" t="s">
        <v>11324</v>
      </c>
      <c r="Q313" t="s">
        <v>11336</v>
      </c>
      <c r="R313" t="s">
        <v>11401</v>
      </c>
      <c r="S313" t="s">
        <v>23</v>
      </c>
      <c r="T313" t="s">
        <v>288</v>
      </c>
      <c r="U313">
        <v>0</v>
      </c>
      <c r="V313">
        <v>1</v>
      </c>
      <c r="W313" t="s">
        <v>19</v>
      </c>
      <c r="X313" t="s">
        <v>11406</v>
      </c>
    </row>
    <row r="314" spans="1:24" x14ac:dyDescent="0.3">
      <c r="A314" s="1">
        <v>46210</v>
      </c>
      <c r="B314" t="s">
        <v>735</v>
      </c>
      <c r="C314" t="s">
        <v>736</v>
      </c>
      <c r="D314" t="s">
        <v>737</v>
      </c>
      <c r="E314" t="s">
        <v>289</v>
      </c>
      <c r="F314">
        <v>275</v>
      </c>
      <c r="G314" t="s">
        <v>15</v>
      </c>
      <c r="H314" t="s">
        <v>17609</v>
      </c>
      <c r="I314" t="s">
        <v>11310</v>
      </c>
      <c r="J314">
        <v>2026</v>
      </c>
      <c r="K314" t="s">
        <v>14222</v>
      </c>
      <c r="L314" t="s">
        <v>16918</v>
      </c>
      <c r="M314" t="s">
        <v>17028</v>
      </c>
      <c r="N314" t="s">
        <v>11315</v>
      </c>
      <c r="O314">
        <v>2026</v>
      </c>
      <c r="P314" t="s">
        <v>11325</v>
      </c>
      <c r="Q314" t="s">
        <v>11355</v>
      </c>
      <c r="R314" t="s">
        <v>11401</v>
      </c>
      <c r="S314" t="s">
        <v>129</v>
      </c>
      <c r="T314" t="s">
        <v>288</v>
      </c>
      <c r="U314">
        <v>80</v>
      </c>
      <c r="V314">
        <v>1</v>
      </c>
      <c r="W314" t="s">
        <v>19</v>
      </c>
      <c r="X314" t="s">
        <v>11404</v>
      </c>
    </row>
    <row r="315" spans="1:24" x14ac:dyDescent="0.3">
      <c r="A315" s="1">
        <v>46210</v>
      </c>
      <c r="B315" t="s">
        <v>738</v>
      </c>
      <c r="C315" t="s">
        <v>739</v>
      </c>
      <c r="D315" t="s">
        <v>740</v>
      </c>
      <c r="E315" t="s">
        <v>289</v>
      </c>
      <c r="F315">
        <v>117</v>
      </c>
      <c r="G315" t="s">
        <v>15</v>
      </c>
      <c r="H315" t="s">
        <v>17610</v>
      </c>
      <c r="I315" t="s">
        <v>11310</v>
      </c>
      <c r="J315">
        <v>2026</v>
      </c>
      <c r="K315" t="s">
        <v>14215</v>
      </c>
      <c r="L315" t="s">
        <v>16922</v>
      </c>
      <c r="M315" t="s">
        <v>16913</v>
      </c>
      <c r="N315" t="s">
        <v>11313</v>
      </c>
      <c r="O315">
        <v>2026</v>
      </c>
      <c r="P315" t="s">
        <v>11324</v>
      </c>
      <c r="Q315" t="s">
        <v>11336</v>
      </c>
      <c r="R315" t="s">
        <v>11401</v>
      </c>
      <c r="S315" t="s">
        <v>23</v>
      </c>
      <c r="T315" t="s">
        <v>288</v>
      </c>
      <c r="U315">
        <v>57</v>
      </c>
      <c r="V315">
        <v>1</v>
      </c>
      <c r="W315" t="s">
        <v>19</v>
      </c>
      <c r="X315" t="s">
        <v>11404</v>
      </c>
    </row>
    <row r="316" spans="1:24" x14ac:dyDescent="0.3">
      <c r="A316" s="1">
        <v>46210</v>
      </c>
      <c r="B316" t="s">
        <v>741</v>
      </c>
      <c r="C316" t="s">
        <v>742</v>
      </c>
      <c r="D316" t="s">
        <v>743</v>
      </c>
      <c r="E316" t="s">
        <v>289</v>
      </c>
      <c r="F316">
        <v>195</v>
      </c>
      <c r="G316" t="s">
        <v>15</v>
      </c>
      <c r="H316" t="s">
        <v>17611</v>
      </c>
      <c r="I316" t="s">
        <v>11310</v>
      </c>
      <c r="J316">
        <v>2026</v>
      </c>
      <c r="K316" t="s">
        <v>14215</v>
      </c>
      <c r="L316" t="s">
        <v>16922</v>
      </c>
      <c r="M316" t="s">
        <v>16913</v>
      </c>
      <c r="N316" t="s">
        <v>11312</v>
      </c>
      <c r="O316">
        <v>2025</v>
      </c>
      <c r="P316" t="s">
        <v>11324</v>
      </c>
      <c r="Q316" t="s">
        <v>11381</v>
      </c>
      <c r="R316" t="s">
        <v>11401</v>
      </c>
      <c r="S316" t="s">
        <v>37</v>
      </c>
      <c r="T316" t="s">
        <v>288</v>
      </c>
      <c r="U316">
        <v>46</v>
      </c>
      <c r="V316">
        <v>1</v>
      </c>
      <c r="W316" t="s">
        <v>19</v>
      </c>
      <c r="X316" t="s">
        <v>11404</v>
      </c>
    </row>
    <row r="317" spans="1:24" x14ac:dyDescent="0.3">
      <c r="A317" s="1">
        <v>46210</v>
      </c>
      <c r="B317" t="s">
        <v>744</v>
      </c>
      <c r="C317" t="s">
        <v>745</v>
      </c>
      <c r="D317" t="s">
        <v>746</v>
      </c>
      <c r="E317" t="s">
        <v>289</v>
      </c>
      <c r="F317">
        <v>1092</v>
      </c>
      <c r="G317" t="s">
        <v>15</v>
      </c>
      <c r="H317" t="s">
        <v>17612</v>
      </c>
      <c r="I317" t="s">
        <v>11310</v>
      </c>
      <c r="J317">
        <v>2026</v>
      </c>
      <c r="K317" t="s">
        <v>14215</v>
      </c>
      <c r="L317" t="s">
        <v>16922</v>
      </c>
      <c r="M317" t="s">
        <v>16913</v>
      </c>
      <c r="N317" t="s">
        <v>11316</v>
      </c>
      <c r="O317">
        <v>2025</v>
      </c>
      <c r="P317" t="s">
        <v>11324</v>
      </c>
      <c r="Q317" t="s">
        <v>11362</v>
      </c>
      <c r="R317" t="s">
        <v>11401</v>
      </c>
      <c r="S317" t="s">
        <v>23</v>
      </c>
      <c r="T317" t="s">
        <v>288</v>
      </c>
      <c r="U317">
        <v>191</v>
      </c>
      <c r="V317">
        <v>1</v>
      </c>
      <c r="W317" t="s">
        <v>19</v>
      </c>
      <c r="X317" t="s">
        <v>11408</v>
      </c>
    </row>
    <row r="318" spans="1:24" x14ac:dyDescent="0.3">
      <c r="A318" s="1">
        <v>46210</v>
      </c>
      <c r="B318" t="s">
        <v>747</v>
      </c>
      <c r="C318" t="s">
        <v>748</v>
      </c>
      <c r="D318" t="s">
        <v>749</v>
      </c>
      <c r="E318" t="s">
        <v>289</v>
      </c>
      <c r="F318">
        <v>588</v>
      </c>
      <c r="G318" t="s">
        <v>15</v>
      </c>
      <c r="H318" t="s">
        <v>17613</v>
      </c>
      <c r="I318" t="s">
        <v>11310</v>
      </c>
      <c r="J318">
        <v>2026</v>
      </c>
      <c r="K318" t="s">
        <v>14215</v>
      </c>
      <c r="L318" t="s">
        <v>16922</v>
      </c>
      <c r="M318" t="s">
        <v>16913</v>
      </c>
      <c r="N318" t="s">
        <v>11313</v>
      </c>
      <c r="O318">
        <v>2026</v>
      </c>
      <c r="P318" t="s">
        <v>11324</v>
      </c>
      <c r="Q318" t="s">
        <v>11342</v>
      </c>
      <c r="R318" t="s">
        <v>11401</v>
      </c>
      <c r="S318" t="s">
        <v>23</v>
      </c>
      <c r="T318" t="s">
        <v>288</v>
      </c>
      <c r="U318">
        <v>34</v>
      </c>
      <c r="V318">
        <v>1</v>
      </c>
      <c r="W318" t="s">
        <v>19</v>
      </c>
      <c r="X318" t="s">
        <v>11406</v>
      </c>
    </row>
    <row r="319" spans="1:24" x14ac:dyDescent="0.3">
      <c r="A319" s="1">
        <v>46209</v>
      </c>
      <c r="B319" t="s">
        <v>750</v>
      </c>
      <c r="C319" t="s">
        <v>751</v>
      </c>
      <c r="D319" t="s">
        <v>752</v>
      </c>
      <c r="E319" t="s">
        <v>17</v>
      </c>
      <c r="F319">
        <v>575</v>
      </c>
      <c r="G319" t="s">
        <v>15</v>
      </c>
      <c r="I319" t="s">
        <v>11310</v>
      </c>
      <c r="J319">
        <v>2026</v>
      </c>
      <c r="K319" t="s">
        <v>15098</v>
      </c>
      <c r="L319" t="s">
        <v>16846</v>
      </c>
      <c r="M319" t="s">
        <v>14270</v>
      </c>
      <c r="N319" t="s">
        <v>11315</v>
      </c>
      <c r="O319">
        <v>2026</v>
      </c>
      <c r="P319" t="s">
        <v>11325</v>
      </c>
      <c r="Q319" t="s">
        <v>11357</v>
      </c>
      <c r="R319" t="s">
        <v>11401</v>
      </c>
      <c r="S319" t="s">
        <v>41</v>
      </c>
      <c r="T319" t="s">
        <v>31</v>
      </c>
      <c r="U319">
        <v>0</v>
      </c>
      <c r="V319">
        <v>1</v>
      </c>
      <c r="W319" t="s">
        <v>19</v>
      </c>
      <c r="X319" t="s">
        <v>11406</v>
      </c>
    </row>
    <row r="320" spans="1:24" x14ac:dyDescent="0.3">
      <c r="A320" s="1">
        <v>46209</v>
      </c>
      <c r="B320" t="s">
        <v>753</v>
      </c>
      <c r="C320" t="s">
        <v>754</v>
      </c>
      <c r="D320" t="s">
        <v>755</v>
      </c>
      <c r="E320" t="s">
        <v>289</v>
      </c>
      <c r="F320">
        <v>826</v>
      </c>
      <c r="G320" t="s">
        <v>15</v>
      </c>
      <c r="H320" t="s">
        <v>17614</v>
      </c>
      <c r="I320" t="s">
        <v>11310</v>
      </c>
      <c r="J320">
        <v>2026</v>
      </c>
      <c r="N320" t="s">
        <v>11310</v>
      </c>
      <c r="O320">
        <v>2025</v>
      </c>
      <c r="P320" t="s">
        <v>11325</v>
      </c>
      <c r="Q320" t="s">
        <v>11353</v>
      </c>
      <c r="R320" t="s">
        <v>11401</v>
      </c>
      <c r="S320" t="s">
        <v>262</v>
      </c>
      <c r="T320" t="s">
        <v>288</v>
      </c>
      <c r="U320">
        <v>0</v>
      </c>
      <c r="V320">
        <v>1</v>
      </c>
      <c r="W320" t="s">
        <v>19</v>
      </c>
      <c r="X320" t="s">
        <v>11406</v>
      </c>
    </row>
    <row r="321" spans="1:24" x14ac:dyDescent="0.3">
      <c r="A321" s="1">
        <v>46209</v>
      </c>
      <c r="B321" t="s">
        <v>756</v>
      </c>
      <c r="C321" t="s">
        <v>757</v>
      </c>
      <c r="D321" t="s">
        <v>758</v>
      </c>
      <c r="E321" t="s">
        <v>17</v>
      </c>
      <c r="G321" t="s">
        <v>15</v>
      </c>
      <c r="I321" t="s">
        <v>11310</v>
      </c>
      <c r="J321">
        <v>2026</v>
      </c>
      <c r="N321" t="s">
        <v>11315</v>
      </c>
      <c r="O321">
        <v>2026</v>
      </c>
      <c r="P321" t="s">
        <v>11325</v>
      </c>
      <c r="Q321" t="s">
        <v>11357</v>
      </c>
      <c r="R321" t="s">
        <v>11401</v>
      </c>
      <c r="S321" t="s">
        <v>759</v>
      </c>
      <c r="T321" t="s">
        <v>31</v>
      </c>
      <c r="U321">
        <v>0</v>
      </c>
      <c r="V321">
        <v>1</v>
      </c>
      <c r="W321" t="s">
        <v>19</v>
      </c>
    </row>
    <row r="322" spans="1:24" x14ac:dyDescent="0.3">
      <c r="A322" s="1">
        <v>46209</v>
      </c>
      <c r="B322" t="s">
        <v>760</v>
      </c>
      <c r="C322" t="s">
        <v>761</v>
      </c>
      <c r="D322" t="s">
        <v>762</v>
      </c>
      <c r="E322" t="s">
        <v>289</v>
      </c>
      <c r="F322">
        <v>229</v>
      </c>
      <c r="G322" t="s">
        <v>15</v>
      </c>
      <c r="H322" t="s">
        <v>17615</v>
      </c>
      <c r="I322" t="s">
        <v>11310</v>
      </c>
      <c r="J322">
        <v>2026</v>
      </c>
      <c r="N322" t="s">
        <v>11315</v>
      </c>
      <c r="O322">
        <v>2026</v>
      </c>
      <c r="P322" t="s">
        <v>11325</v>
      </c>
      <c r="Q322" t="s">
        <v>11357</v>
      </c>
      <c r="R322" t="s">
        <v>11401</v>
      </c>
      <c r="S322" t="s">
        <v>61</v>
      </c>
      <c r="T322" t="s">
        <v>288</v>
      </c>
      <c r="U322">
        <v>105</v>
      </c>
      <c r="V322">
        <v>1</v>
      </c>
      <c r="W322" t="s">
        <v>19</v>
      </c>
      <c r="X322" t="s">
        <v>11404</v>
      </c>
    </row>
    <row r="323" spans="1:24" x14ac:dyDescent="0.3">
      <c r="A323" s="1">
        <v>46209</v>
      </c>
      <c r="B323" t="s">
        <v>763</v>
      </c>
      <c r="C323" t="s">
        <v>764</v>
      </c>
      <c r="D323" t="s">
        <v>765</v>
      </c>
      <c r="E323" t="s">
        <v>289</v>
      </c>
      <c r="F323">
        <v>673</v>
      </c>
      <c r="G323" t="s">
        <v>15</v>
      </c>
      <c r="I323" t="s">
        <v>11310</v>
      </c>
      <c r="J323">
        <v>2026</v>
      </c>
      <c r="K323" t="s">
        <v>14216</v>
      </c>
      <c r="L323" t="s">
        <v>16932</v>
      </c>
      <c r="M323" t="s">
        <v>14847</v>
      </c>
      <c r="N323" t="s">
        <v>11320</v>
      </c>
      <c r="O323">
        <v>2025</v>
      </c>
      <c r="P323" t="s">
        <v>11325</v>
      </c>
      <c r="Q323" t="s">
        <v>11364</v>
      </c>
      <c r="R323" t="s">
        <v>11401</v>
      </c>
      <c r="S323" t="s">
        <v>766</v>
      </c>
      <c r="T323" t="s">
        <v>31</v>
      </c>
      <c r="U323">
        <v>0</v>
      </c>
      <c r="V323">
        <v>1</v>
      </c>
      <c r="W323" t="s">
        <v>19</v>
      </c>
      <c r="X323" t="s">
        <v>11406</v>
      </c>
    </row>
    <row r="324" spans="1:24" x14ac:dyDescent="0.3">
      <c r="A324" s="1">
        <v>46209</v>
      </c>
      <c r="B324" t="s">
        <v>767</v>
      </c>
      <c r="C324" t="s">
        <v>768</v>
      </c>
      <c r="D324" t="s">
        <v>769</v>
      </c>
      <c r="G324" t="s">
        <v>30</v>
      </c>
      <c r="I324" t="s">
        <v>11310</v>
      </c>
      <c r="J324">
        <v>2026</v>
      </c>
      <c r="K324" t="s">
        <v>14780</v>
      </c>
      <c r="L324" t="s">
        <v>14781</v>
      </c>
      <c r="M324" t="s">
        <v>15363</v>
      </c>
      <c r="N324" t="s">
        <v>11312</v>
      </c>
      <c r="O324">
        <v>2025</v>
      </c>
      <c r="P324" t="s">
        <v>11324</v>
      </c>
      <c r="Q324" t="s">
        <v>11350</v>
      </c>
      <c r="R324" t="s">
        <v>11401</v>
      </c>
      <c r="S324" t="s">
        <v>23</v>
      </c>
      <c r="T324" t="s">
        <v>31</v>
      </c>
      <c r="U324">
        <v>78</v>
      </c>
      <c r="V324">
        <v>1</v>
      </c>
      <c r="W324" t="s">
        <v>33</v>
      </c>
    </row>
    <row r="325" spans="1:24" x14ac:dyDescent="0.3">
      <c r="A325" s="1">
        <v>46209</v>
      </c>
      <c r="B325" t="s">
        <v>770</v>
      </c>
      <c r="C325" t="s">
        <v>771</v>
      </c>
      <c r="D325" t="s">
        <v>772</v>
      </c>
      <c r="E325" t="s">
        <v>289</v>
      </c>
      <c r="F325">
        <v>842</v>
      </c>
      <c r="G325" t="s">
        <v>15</v>
      </c>
      <c r="H325" t="s">
        <v>17616</v>
      </c>
      <c r="I325" t="s">
        <v>11310</v>
      </c>
      <c r="J325">
        <v>2026</v>
      </c>
      <c r="K325" t="s">
        <v>14215</v>
      </c>
      <c r="L325" t="s">
        <v>16922</v>
      </c>
      <c r="M325" t="s">
        <v>16913</v>
      </c>
      <c r="N325" t="s">
        <v>11313</v>
      </c>
      <c r="O325">
        <v>2026</v>
      </c>
      <c r="P325" t="s">
        <v>11325</v>
      </c>
      <c r="Q325" t="s">
        <v>11380</v>
      </c>
      <c r="R325" t="s">
        <v>11401</v>
      </c>
      <c r="S325" t="s">
        <v>61</v>
      </c>
      <c r="T325" t="s">
        <v>288</v>
      </c>
      <c r="U325">
        <v>116</v>
      </c>
      <c r="V325">
        <v>1</v>
      </c>
      <c r="W325" t="s">
        <v>19</v>
      </c>
      <c r="X325" t="s">
        <v>11406</v>
      </c>
    </row>
    <row r="326" spans="1:24" x14ac:dyDescent="0.3">
      <c r="A326" s="1">
        <v>46209</v>
      </c>
      <c r="B326" t="s">
        <v>773</v>
      </c>
      <c r="C326" t="s">
        <v>774</v>
      </c>
      <c r="D326" t="s">
        <v>775</v>
      </c>
      <c r="E326" t="s">
        <v>289</v>
      </c>
      <c r="F326">
        <v>0</v>
      </c>
      <c r="G326" t="s">
        <v>15</v>
      </c>
      <c r="H326" t="s">
        <v>17617</v>
      </c>
      <c r="I326" t="s">
        <v>11310</v>
      </c>
      <c r="J326">
        <v>2026</v>
      </c>
      <c r="K326" t="s">
        <v>14218</v>
      </c>
      <c r="L326" t="s">
        <v>14219</v>
      </c>
      <c r="M326" t="s">
        <v>16925</v>
      </c>
      <c r="N326" t="s">
        <v>11315</v>
      </c>
      <c r="O326">
        <v>2026</v>
      </c>
      <c r="P326" t="s">
        <v>11325</v>
      </c>
      <c r="Q326" t="s">
        <v>11357</v>
      </c>
      <c r="R326" t="s">
        <v>11401</v>
      </c>
      <c r="S326" t="s">
        <v>41</v>
      </c>
      <c r="T326" t="s">
        <v>288</v>
      </c>
      <c r="U326">
        <v>0</v>
      </c>
      <c r="V326">
        <v>1</v>
      </c>
      <c r="W326" t="s">
        <v>19</v>
      </c>
      <c r="X326" t="s">
        <v>11405</v>
      </c>
    </row>
    <row r="327" spans="1:24" x14ac:dyDescent="0.3">
      <c r="A327" s="1">
        <v>46209</v>
      </c>
      <c r="B327" t="s">
        <v>776</v>
      </c>
      <c r="C327" t="s">
        <v>777</v>
      </c>
      <c r="D327" t="s">
        <v>778</v>
      </c>
      <c r="E327" t="s">
        <v>289</v>
      </c>
      <c r="F327">
        <v>1164</v>
      </c>
      <c r="G327" t="s">
        <v>15</v>
      </c>
      <c r="H327" t="s">
        <v>17618</v>
      </c>
      <c r="I327" t="s">
        <v>11310</v>
      </c>
      <c r="J327">
        <v>2026</v>
      </c>
      <c r="K327" t="s">
        <v>14222</v>
      </c>
      <c r="L327" t="s">
        <v>16918</v>
      </c>
      <c r="M327" t="s">
        <v>17028</v>
      </c>
      <c r="N327" t="s">
        <v>11319</v>
      </c>
      <c r="O327">
        <v>2025</v>
      </c>
      <c r="P327" t="s">
        <v>11324</v>
      </c>
      <c r="Q327" t="s">
        <v>11371</v>
      </c>
      <c r="R327" t="s">
        <v>11401</v>
      </c>
      <c r="S327" t="s">
        <v>23</v>
      </c>
      <c r="T327" t="s">
        <v>288</v>
      </c>
      <c r="U327">
        <v>0</v>
      </c>
      <c r="V327">
        <v>1</v>
      </c>
      <c r="W327" t="s">
        <v>19</v>
      </c>
      <c r="X327" t="s">
        <v>11408</v>
      </c>
    </row>
    <row r="328" spans="1:24" x14ac:dyDescent="0.3">
      <c r="A328" s="1">
        <v>46209</v>
      </c>
      <c r="B328" t="s">
        <v>779</v>
      </c>
      <c r="C328" t="s">
        <v>780</v>
      </c>
      <c r="D328" t="s">
        <v>781</v>
      </c>
      <c r="E328" t="s">
        <v>289</v>
      </c>
      <c r="F328">
        <v>684</v>
      </c>
      <c r="G328" t="s">
        <v>15</v>
      </c>
      <c r="H328" t="s">
        <v>17619</v>
      </c>
      <c r="I328" t="s">
        <v>11310</v>
      </c>
      <c r="J328">
        <v>2026</v>
      </c>
      <c r="K328" t="s">
        <v>14215</v>
      </c>
      <c r="L328" t="s">
        <v>16922</v>
      </c>
      <c r="M328" t="s">
        <v>16913</v>
      </c>
      <c r="N328" t="s">
        <v>11316</v>
      </c>
      <c r="O328">
        <v>2025</v>
      </c>
      <c r="P328" t="s">
        <v>11324</v>
      </c>
      <c r="Q328" t="s">
        <v>11365</v>
      </c>
      <c r="R328" t="s">
        <v>11401</v>
      </c>
      <c r="S328" t="s">
        <v>23</v>
      </c>
      <c r="T328" t="s">
        <v>288</v>
      </c>
      <c r="U328">
        <v>0</v>
      </c>
      <c r="V328">
        <v>1</v>
      </c>
      <c r="W328" t="s">
        <v>19</v>
      </c>
      <c r="X328" t="s">
        <v>11406</v>
      </c>
    </row>
    <row r="329" spans="1:24" x14ac:dyDescent="0.3">
      <c r="A329" s="1">
        <v>46209</v>
      </c>
      <c r="B329" t="s">
        <v>782</v>
      </c>
      <c r="C329" t="s">
        <v>783</v>
      </c>
      <c r="D329" t="s">
        <v>784</v>
      </c>
      <c r="E329" t="s">
        <v>289</v>
      </c>
      <c r="F329">
        <v>590</v>
      </c>
      <c r="G329" t="s">
        <v>15</v>
      </c>
      <c r="H329" t="s">
        <v>17620</v>
      </c>
      <c r="I329" t="s">
        <v>11310</v>
      </c>
      <c r="J329">
        <v>2026</v>
      </c>
      <c r="K329" t="s">
        <v>14215</v>
      </c>
      <c r="L329" t="s">
        <v>16922</v>
      </c>
      <c r="M329" t="s">
        <v>16913</v>
      </c>
      <c r="N329" t="s">
        <v>11311</v>
      </c>
      <c r="O329">
        <v>2025</v>
      </c>
      <c r="P329" t="s">
        <v>11324</v>
      </c>
      <c r="Q329" t="s">
        <v>11372</v>
      </c>
      <c r="R329" t="s">
        <v>11401</v>
      </c>
      <c r="S329" t="s">
        <v>61</v>
      </c>
      <c r="T329" t="s">
        <v>288</v>
      </c>
      <c r="U329">
        <v>49</v>
      </c>
      <c r="V329">
        <v>1</v>
      </c>
      <c r="W329" t="s">
        <v>19</v>
      </c>
      <c r="X329" t="s">
        <v>11406</v>
      </c>
    </row>
    <row r="330" spans="1:24" x14ac:dyDescent="0.3">
      <c r="A330" s="1">
        <v>46208</v>
      </c>
      <c r="B330" t="s">
        <v>785</v>
      </c>
      <c r="C330" t="s">
        <v>786</v>
      </c>
      <c r="D330" t="s">
        <v>787</v>
      </c>
      <c r="F330">
        <v>0</v>
      </c>
      <c r="G330" t="s">
        <v>30</v>
      </c>
      <c r="I330" t="s">
        <v>11310</v>
      </c>
      <c r="J330">
        <v>2026</v>
      </c>
      <c r="K330" t="s">
        <v>16857</v>
      </c>
      <c r="L330" t="s">
        <v>16912</v>
      </c>
      <c r="M330" t="s">
        <v>16913</v>
      </c>
      <c r="N330" t="s">
        <v>11313</v>
      </c>
      <c r="O330">
        <v>2026</v>
      </c>
      <c r="P330" t="s">
        <v>11331</v>
      </c>
      <c r="Q330" t="s">
        <v>11385</v>
      </c>
      <c r="R330" t="s">
        <v>11401</v>
      </c>
      <c r="S330" t="s">
        <v>18</v>
      </c>
      <c r="T330" t="s">
        <v>31</v>
      </c>
      <c r="U330">
        <v>33</v>
      </c>
      <c r="V330">
        <v>1</v>
      </c>
      <c r="W330" t="s">
        <v>33</v>
      </c>
      <c r="X330" t="s">
        <v>11405</v>
      </c>
    </row>
    <row r="331" spans="1:24" x14ac:dyDescent="0.3">
      <c r="A331" s="1">
        <v>46206</v>
      </c>
      <c r="B331" t="s">
        <v>788</v>
      </c>
      <c r="C331" t="s">
        <v>789</v>
      </c>
      <c r="D331" t="s">
        <v>790</v>
      </c>
      <c r="E331" t="s">
        <v>17</v>
      </c>
      <c r="F331">
        <v>1039</v>
      </c>
      <c r="G331" t="s">
        <v>15</v>
      </c>
      <c r="I331" t="s">
        <v>11310</v>
      </c>
      <c r="J331">
        <v>2026</v>
      </c>
      <c r="K331" t="s">
        <v>14379</v>
      </c>
      <c r="L331" t="s">
        <v>16912</v>
      </c>
      <c r="M331" t="s">
        <v>16913</v>
      </c>
      <c r="N331" t="s">
        <v>11320</v>
      </c>
      <c r="O331">
        <v>2025</v>
      </c>
      <c r="P331" t="s">
        <v>11324</v>
      </c>
      <c r="Q331" t="s">
        <v>11366</v>
      </c>
      <c r="R331" t="s">
        <v>11401</v>
      </c>
      <c r="S331" t="s">
        <v>23</v>
      </c>
      <c r="T331" t="s">
        <v>31</v>
      </c>
      <c r="U331">
        <v>0</v>
      </c>
      <c r="V331">
        <v>1</v>
      </c>
      <c r="W331" t="s">
        <v>19</v>
      </c>
      <c r="X331" t="s">
        <v>11408</v>
      </c>
    </row>
    <row r="332" spans="1:24" x14ac:dyDescent="0.3">
      <c r="A332" s="1">
        <v>46206</v>
      </c>
      <c r="B332" t="s">
        <v>791</v>
      </c>
      <c r="C332" t="s">
        <v>792</v>
      </c>
      <c r="D332" t="s">
        <v>793</v>
      </c>
      <c r="G332" t="s">
        <v>30</v>
      </c>
      <c r="I332" t="s">
        <v>11310</v>
      </c>
      <c r="J332">
        <v>2026</v>
      </c>
      <c r="K332" t="s">
        <v>14780</v>
      </c>
      <c r="L332" t="s">
        <v>14781</v>
      </c>
      <c r="M332" t="s">
        <v>15363</v>
      </c>
      <c r="N332" t="s">
        <v>11320</v>
      </c>
      <c r="O332">
        <v>2025</v>
      </c>
      <c r="P332" t="s">
        <v>11325</v>
      </c>
      <c r="Q332" t="s">
        <v>11364</v>
      </c>
      <c r="R332" t="s">
        <v>11401</v>
      </c>
      <c r="S332" t="s">
        <v>61</v>
      </c>
      <c r="T332" t="s">
        <v>31</v>
      </c>
      <c r="U332">
        <v>116</v>
      </c>
      <c r="V332">
        <v>1</v>
      </c>
      <c r="W332" t="s">
        <v>33</v>
      </c>
    </row>
    <row r="333" spans="1:24" x14ac:dyDescent="0.3">
      <c r="A333" s="1">
        <v>46206</v>
      </c>
      <c r="B333" t="s">
        <v>794</v>
      </c>
      <c r="C333" t="s">
        <v>795</v>
      </c>
      <c r="D333" t="s">
        <v>796</v>
      </c>
      <c r="E333" t="s">
        <v>17</v>
      </c>
      <c r="F333">
        <v>182</v>
      </c>
      <c r="G333" t="s">
        <v>15</v>
      </c>
      <c r="I333" t="s">
        <v>11310</v>
      </c>
      <c r="J333">
        <v>2026</v>
      </c>
      <c r="K333" t="s">
        <v>14378</v>
      </c>
      <c r="L333" t="s">
        <v>16969</v>
      </c>
      <c r="M333" t="s">
        <v>16913</v>
      </c>
      <c r="N333" t="s">
        <v>11313</v>
      </c>
      <c r="O333">
        <v>2026</v>
      </c>
      <c r="P333" t="s">
        <v>11324</v>
      </c>
      <c r="Q333" t="s">
        <v>11336</v>
      </c>
      <c r="R333" t="s">
        <v>11401</v>
      </c>
      <c r="S333" t="s">
        <v>23</v>
      </c>
      <c r="T333" t="s">
        <v>31</v>
      </c>
      <c r="U333">
        <v>0</v>
      </c>
      <c r="V333">
        <v>1</v>
      </c>
      <c r="W333" t="s">
        <v>19</v>
      </c>
      <c r="X333" t="s">
        <v>11404</v>
      </c>
    </row>
    <row r="334" spans="1:24" x14ac:dyDescent="0.3">
      <c r="A334" s="1">
        <v>46206</v>
      </c>
      <c r="B334" t="s">
        <v>797</v>
      </c>
      <c r="C334" t="s">
        <v>798</v>
      </c>
      <c r="D334" t="s">
        <v>799</v>
      </c>
      <c r="E334" t="s">
        <v>17</v>
      </c>
      <c r="F334">
        <v>1288</v>
      </c>
      <c r="G334" t="s">
        <v>15</v>
      </c>
      <c r="H334" t="s">
        <v>17621</v>
      </c>
      <c r="I334" t="s">
        <v>11310</v>
      </c>
      <c r="J334">
        <v>2026</v>
      </c>
      <c r="K334" t="s">
        <v>15364</v>
      </c>
      <c r="L334" t="s">
        <v>15365</v>
      </c>
      <c r="M334" t="s">
        <v>15363</v>
      </c>
      <c r="N334" t="s">
        <v>11315</v>
      </c>
      <c r="O334">
        <v>2026</v>
      </c>
      <c r="P334" t="s">
        <v>11324</v>
      </c>
      <c r="Q334" t="s">
        <v>11357</v>
      </c>
      <c r="R334" t="s">
        <v>11401</v>
      </c>
      <c r="S334" t="s">
        <v>23</v>
      </c>
      <c r="T334" t="s">
        <v>16</v>
      </c>
      <c r="U334">
        <v>191</v>
      </c>
      <c r="V334">
        <v>1</v>
      </c>
      <c r="W334" t="s">
        <v>19</v>
      </c>
      <c r="X334" t="s">
        <v>11408</v>
      </c>
    </row>
    <row r="335" spans="1:24" x14ac:dyDescent="0.3">
      <c r="A335" s="1">
        <v>46206</v>
      </c>
      <c r="B335" t="s">
        <v>800</v>
      </c>
      <c r="C335" t="s">
        <v>801</v>
      </c>
      <c r="D335" t="s">
        <v>802</v>
      </c>
      <c r="E335" t="s">
        <v>17</v>
      </c>
      <c r="F335">
        <v>406</v>
      </c>
      <c r="G335" t="s">
        <v>15</v>
      </c>
      <c r="H335" t="s">
        <v>17622</v>
      </c>
      <c r="I335" t="s">
        <v>11310</v>
      </c>
      <c r="J335">
        <v>2026</v>
      </c>
      <c r="K335" t="s">
        <v>14324</v>
      </c>
      <c r="L335" t="s">
        <v>14325</v>
      </c>
      <c r="M335" t="s">
        <v>14187</v>
      </c>
      <c r="N335" t="s">
        <v>11318</v>
      </c>
      <c r="O335">
        <v>2025</v>
      </c>
      <c r="P335" t="s">
        <v>11324</v>
      </c>
      <c r="Q335" t="s">
        <v>11369</v>
      </c>
      <c r="R335" t="s">
        <v>11401</v>
      </c>
      <c r="S335" t="s">
        <v>23</v>
      </c>
      <c r="T335" t="s">
        <v>16</v>
      </c>
      <c r="U335">
        <v>0</v>
      </c>
      <c r="V335">
        <v>1</v>
      </c>
      <c r="W335" t="s">
        <v>19</v>
      </c>
      <c r="X335" t="s">
        <v>11404</v>
      </c>
    </row>
    <row r="336" spans="1:24" x14ac:dyDescent="0.3">
      <c r="A336" s="1">
        <v>46206</v>
      </c>
      <c r="B336" t="s">
        <v>803</v>
      </c>
      <c r="C336" t="s">
        <v>804</v>
      </c>
      <c r="D336" t="s">
        <v>805</v>
      </c>
      <c r="E336" t="s">
        <v>17</v>
      </c>
      <c r="F336">
        <v>50</v>
      </c>
      <c r="G336" t="s">
        <v>15</v>
      </c>
      <c r="I336" t="s">
        <v>11310</v>
      </c>
      <c r="J336">
        <v>2026</v>
      </c>
      <c r="K336" t="s">
        <v>14765</v>
      </c>
      <c r="L336" t="s">
        <v>14766</v>
      </c>
      <c r="M336" t="s">
        <v>16913</v>
      </c>
      <c r="N336" t="s">
        <v>11313</v>
      </c>
      <c r="O336">
        <v>2026</v>
      </c>
      <c r="P336" t="s">
        <v>11324</v>
      </c>
      <c r="Q336" t="s">
        <v>11336</v>
      </c>
      <c r="R336" t="s">
        <v>11401</v>
      </c>
      <c r="S336" t="s">
        <v>23</v>
      </c>
      <c r="T336" t="s">
        <v>31</v>
      </c>
      <c r="U336">
        <v>37</v>
      </c>
      <c r="V336">
        <v>1</v>
      </c>
      <c r="W336" t="s">
        <v>19</v>
      </c>
      <c r="X336" t="s">
        <v>11404</v>
      </c>
    </row>
    <row r="337" spans="1:24" x14ac:dyDescent="0.3">
      <c r="A337" s="1">
        <v>46206</v>
      </c>
      <c r="B337" t="s">
        <v>806</v>
      </c>
      <c r="C337" t="s">
        <v>807</v>
      </c>
      <c r="D337" t="s">
        <v>808</v>
      </c>
      <c r="E337" t="s">
        <v>289</v>
      </c>
      <c r="F337">
        <v>453</v>
      </c>
      <c r="G337" t="s">
        <v>15</v>
      </c>
      <c r="H337" t="s">
        <v>17623</v>
      </c>
      <c r="I337" t="s">
        <v>11310</v>
      </c>
      <c r="J337">
        <v>2026</v>
      </c>
      <c r="K337" t="s">
        <v>14402</v>
      </c>
      <c r="L337" t="s">
        <v>14789</v>
      </c>
      <c r="M337" t="s">
        <v>16925</v>
      </c>
      <c r="N337" t="s">
        <v>11319</v>
      </c>
      <c r="O337">
        <v>2025</v>
      </c>
      <c r="P337" t="s">
        <v>11325</v>
      </c>
      <c r="Q337" t="s">
        <v>11363</v>
      </c>
      <c r="R337" t="s">
        <v>11401</v>
      </c>
      <c r="S337" t="s">
        <v>129</v>
      </c>
      <c r="T337" t="s">
        <v>288</v>
      </c>
      <c r="U337">
        <v>0</v>
      </c>
      <c r="V337">
        <v>1</v>
      </c>
      <c r="W337" t="s">
        <v>19</v>
      </c>
      <c r="X337" t="s">
        <v>11404</v>
      </c>
    </row>
    <row r="338" spans="1:24" x14ac:dyDescent="0.3">
      <c r="A338" s="1">
        <v>46206</v>
      </c>
      <c r="B338" t="s">
        <v>809</v>
      </c>
      <c r="C338" t="s">
        <v>810</v>
      </c>
      <c r="D338" t="s">
        <v>811</v>
      </c>
      <c r="E338" t="s">
        <v>17</v>
      </c>
      <c r="F338">
        <v>135</v>
      </c>
      <c r="G338" t="s">
        <v>15</v>
      </c>
      <c r="H338" t="s">
        <v>17624</v>
      </c>
      <c r="I338" t="s">
        <v>11310</v>
      </c>
      <c r="J338">
        <v>2026</v>
      </c>
      <c r="K338" t="s">
        <v>14324</v>
      </c>
      <c r="L338" t="s">
        <v>14325</v>
      </c>
      <c r="M338" t="s">
        <v>14187</v>
      </c>
      <c r="N338" t="s">
        <v>11319</v>
      </c>
      <c r="O338">
        <v>2025</v>
      </c>
      <c r="P338" t="s">
        <v>11324</v>
      </c>
      <c r="Q338" t="s">
        <v>11371</v>
      </c>
      <c r="R338" t="s">
        <v>11401</v>
      </c>
      <c r="S338" t="s">
        <v>23</v>
      </c>
      <c r="T338" t="s">
        <v>16</v>
      </c>
      <c r="U338">
        <v>0</v>
      </c>
      <c r="V338">
        <v>1</v>
      </c>
      <c r="W338" t="s">
        <v>19</v>
      </c>
      <c r="X338" t="s">
        <v>11404</v>
      </c>
    </row>
    <row r="339" spans="1:24" x14ac:dyDescent="0.3">
      <c r="A339" s="1">
        <v>46206</v>
      </c>
      <c r="B339" t="s">
        <v>812</v>
      </c>
      <c r="C339" t="s">
        <v>813</v>
      </c>
      <c r="D339" t="s">
        <v>814</v>
      </c>
      <c r="E339" t="s">
        <v>289</v>
      </c>
      <c r="F339">
        <v>402</v>
      </c>
      <c r="G339" t="s">
        <v>15</v>
      </c>
      <c r="H339" t="s">
        <v>17625</v>
      </c>
      <c r="I339" t="s">
        <v>11310</v>
      </c>
      <c r="J339">
        <v>2026</v>
      </c>
      <c r="K339" t="s">
        <v>14215</v>
      </c>
      <c r="L339" t="s">
        <v>16922</v>
      </c>
      <c r="M339" t="s">
        <v>16913</v>
      </c>
      <c r="N339" t="s">
        <v>11313</v>
      </c>
      <c r="O339">
        <v>2026</v>
      </c>
      <c r="P339" t="s">
        <v>11324</v>
      </c>
      <c r="Q339" t="s">
        <v>11336</v>
      </c>
      <c r="R339" t="s">
        <v>11401</v>
      </c>
      <c r="S339" t="s">
        <v>37</v>
      </c>
      <c r="T339" t="s">
        <v>288</v>
      </c>
      <c r="U339">
        <v>51</v>
      </c>
      <c r="V339">
        <v>1</v>
      </c>
      <c r="W339" t="s">
        <v>19</v>
      </c>
      <c r="X339" t="s">
        <v>11404</v>
      </c>
    </row>
    <row r="340" spans="1:24" x14ac:dyDescent="0.3">
      <c r="A340" s="1">
        <v>46206</v>
      </c>
      <c r="B340" t="s">
        <v>815</v>
      </c>
      <c r="C340" t="s">
        <v>816</v>
      </c>
      <c r="D340" t="s">
        <v>817</v>
      </c>
      <c r="G340" t="s">
        <v>30</v>
      </c>
      <c r="I340" t="s">
        <v>11310</v>
      </c>
      <c r="J340">
        <v>2026</v>
      </c>
      <c r="K340" t="s">
        <v>14780</v>
      </c>
      <c r="L340" t="s">
        <v>14781</v>
      </c>
      <c r="M340" t="s">
        <v>15363</v>
      </c>
      <c r="N340" t="s">
        <v>11319</v>
      </c>
      <c r="O340">
        <v>2025</v>
      </c>
      <c r="P340" t="s">
        <v>11324</v>
      </c>
      <c r="Q340" t="s">
        <v>11371</v>
      </c>
      <c r="R340" t="s">
        <v>11401</v>
      </c>
      <c r="S340" t="s">
        <v>23</v>
      </c>
      <c r="T340" t="s">
        <v>31</v>
      </c>
      <c r="U340">
        <v>0</v>
      </c>
      <c r="V340">
        <v>1</v>
      </c>
      <c r="W340" t="s">
        <v>33</v>
      </c>
    </row>
    <row r="341" spans="1:24" x14ac:dyDescent="0.3">
      <c r="A341" s="1">
        <v>46206</v>
      </c>
      <c r="B341" t="s">
        <v>818</v>
      </c>
      <c r="C341" t="s">
        <v>819</v>
      </c>
      <c r="D341" t="s">
        <v>820</v>
      </c>
      <c r="E341" t="s">
        <v>17</v>
      </c>
      <c r="F341">
        <v>2</v>
      </c>
      <c r="G341" t="s">
        <v>15</v>
      </c>
      <c r="I341" t="s">
        <v>11310</v>
      </c>
      <c r="J341">
        <v>2026</v>
      </c>
      <c r="K341" t="s">
        <v>15364</v>
      </c>
      <c r="L341" t="s">
        <v>15365</v>
      </c>
      <c r="M341" t="s">
        <v>15363</v>
      </c>
      <c r="N341" t="s">
        <v>11310</v>
      </c>
      <c r="O341">
        <v>2025</v>
      </c>
      <c r="P341" t="s">
        <v>11325</v>
      </c>
      <c r="Q341" t="s">
        <v>11353</v>
      </c>
      <c r="R341" t="s">
        <v>11401</v>
      </c>
      <c r="S341" t="s">
        <v>262</v>
      </c>
      <c r="T341" t="s">
        <v>31</v>
      </c>
      <c r="U341">
        <v>0</v>
      </c>
      <c r="V341">
        <v>1</v>
      </c>
      <c r="W341" t="s">
        <v>19</v>
      </c>
      <c r="X341" t="s">
        <v>11405</v>
      </c>
    </row>
    <row r="342" spans="1:24" x14ac:dyDescent="0.3">
      <c r="A342" s="1">
        <v>46206</v>
      </c>
      <c r="B342" t="s">
        <v>821</v>
      </c>
      <c r="C342" t="s">
        <v>822</v>
      </c>
      <c r="D342" t="s">
        <v>823</v>
      </c>
      <c r="E342" t="s">
        <v>17</v>
      </c>
      <c r="F342">
        <v>649</v>
      </c>
      <c r="G342" t="s">
        <v>15</v>
      </c>
      <c r="I342" t="s">
        <v>11310</v>
      </c>
      <c r="J342">
        <v>2026</v>
      </c>
      <c r="K342" t="s">
        <v>14901</v>
      </c>
      <c r="L342" t="s">
        <v>14374</v>
      </c>
      <c r="M342" t="s">
        <v>16921</v>
      </c>
      <c r="N342" t="s">
        <v>11313</v>
      </c>
      <c r="O342">
        <v>2026</v>
      </c>
      <c r="P342" t="s">
        <v>11324</v>
      </c>
      <c r="Q342" t="s">
        <v>11336</v>
      </c>
      <c r="R342" t="s">
        <v>11401</v>
      </c>
      <c r="S342" t="s">
        <v>23</v>
      </c>
      <c r="T342" t="s">
        <v>31</v>
      </c>
      <c r="U342">
        <v>38</v>
      </c>
      <c r="V342">
        <v>1</v>
      </c>
      <c r="W342" t="s">
        <v>19</v>
      </c>
      <c r="X342" t="s">
        <v>11406</v>
      </c>
    </row>
    <row r="343" spans="1:24" x14ac:dyDescent="0.3">
      <c r="A343" s="1">
        <v>46206</v>
      </c>
      <c r="B343" t="s">
        <v>824</v>
      </c>
      <c r="C343" t="s">
        <v>825</v>
      </c>
      <c r="D343" t="s">
        <v>826</v>
      </c>
      <c r="E343" t="s">
        <v>289</v>
      </c>
      <c r="F343">
        <v>580</v>
      </c>
      <c r="G343" t="s">
        <v>15</v>
      </c>
      <c r="H343" t="s">
        <v>17626</v>
      </c>
      <c r="I343" t="s">
        <v>11310</v>
      </c>
      <c r="J343">
        <v>2026</v>
      </c>
      <c r="K343" t="s">
        <v>14215</v>
      </c>
      <c r="L343" t="s">
        <v>16922</v>
      </c>
      <c r="M343" t="s">
        <v>16913</v>
      </c>
      <c r="N343" t="s">
        <v>11312</v>
      </c>
      <c r="O343">
        <v>2025</v>
      </c>
      <c r="P343" t="s">
        <v>11324</v>
      </c>
      <c r="Q343" t="s">
        <v>11350</v>
      </c>
      <c r="R343" t="s">
        <v>11401</v>
      </c>
      <c r="S343" t="s">
        <v>23</v>
      </c>
      <c r="T343" t="s">
        <v>288</v>
      </c>
      <c r="U343">
        <v>0</v>
      </c>
      <c r="V343">
        <v>1</v>
      </c>
      <c r="W343" t="s">
        <v>19</v>
      </c>
      <c r="X343" t="s">
        <v>11406</v>
      </c>
    </row>
    <row r="344" spans="1:24" x14ac:dyDescent="0.3">
      <c r="A344" s="1">
        <v>46206</v>
      </c>
      <c r="B344" t="s">
        <v>827</v>
      </c>
      <c r="C344" t="s">
        <v>828</v>
      </c>
      <c r="D344" t="s">
        <v>829</v>
      </c>
      <c r="E344" t="s">
        <v>289</v>
      </c>
      <c r="F344">
        <v>495</v>
      </c>
      <c r="G344" t="s">
        <v>15</v>
      </c>
      <c r="H344" t="s">
        <v>17627</v>
      </c>
      <c r="I344" t="s">
        <v>11310</v>
      </c>
      <c r="J344">
        <v>2026</v>
      </c>
      <c r="K344" t="s">
        <v>14260</v>
      </c>
      <c r="L344" t="s">
        <v>16912</v>
      </c>
      <c r="M344" t="s">
        <v>16913</v>
      </c>
      <c r="N344" t="s">
        <v>11312</v>
      </c>
      <c r="O344">
        <v>2025</v>
      </c>
      <c r="P344" t="s">
        <v>11325</v>
      </c>
      <c r="Q344" t="s">
        <v>11381</v>
      </c>
      <c r="R344" t="s">
        <v>11401</v>
      </c>
      <c r="S344" t="s">
        <v>41</v>
      </c>
      <c r="T344" t="s">
        <v>288</v>
      </c>
      <c r="U344">
        <v>66</v>
      </c>
      <c r="V344">
        <v>1</v>
      </c>
      <c r="W344" t="s">
        <v>19</v>
      </c>
      <c r="X344" t="s">
        <v>11404</v>
      </c>
    </row>
    <row r="345" spans="1:24" x14ac:dyDescent="0.3">
      <c r="A345" s="1">
        <v>46206</v>
      </c>
      <c r="B345" t="s">
        <v>830</v>
      </c>
      <c r="C345" t="s">
        <v>831</v>
      </c>
      <c r="D345" t="s">
        <v>832</v>
      </c>
      <c r="E345" t="s">
        <v>17</v>
      </c>
      <c r="F345">
        <v>496</v>
      </c>
      <c r="G345" t="s">
        <v>15</v>
      </c>
      <c r="I345" t="s">
        <v>11310</v>
      </c>
      <c r="J345">
        <v>2026</v>
      </c>
      <c r="K345" t="s">
        <v>14379</v>
      </c>
      <c r="L345" t="s">
        <v>16912</v>
      </c>
      <c r="M345" t="s">
        <v>16913</v>
      </c>
      <c r="N345" t="s">
        <v>11312</v>
      </c>
      <c r="O345">
        <v>2025</v>
      </c>
      <c r="P345" t="s">
        <v>11324</v>
      </c>
      <c r="Q345" t="s">
        <v>11350</v>
      </c>
      <c r="R345" t="s">
        <v>11401</v>
      </c>
      <c r="S345" t="s">
        <v>37</v>
      </c>
      <c r="T345" t="s">
        <v>31</v>
      </c>
      <c r="U345">
        <v>40</v>
      </c>
      <c r="V345">
        <v>1</v>
      </c>
      <c r="W345" t="s">
        <v>19</v>
      </c>
      <c r="X345" t="s">
        <v>11404</v>
      </c>
    </row>
    <row r="346" spans="1:24" x14ac:dyDescent="0.3">
      <c r="A346" s="1">
        <v>46205</v>
      </c>
      <c r="B346" t="s">
        <v>833</v>
      </c>
      <c r="C346" t="s">
        <v>834</v>
      </c>
      <c r="D346" t="s">
        <v>835</v>
      </c>
      <c r="E346" t="s">
        <v>17</v>
      </c>
      <c r="F346">
        <v>1488</v>
      </c>
      <c r="G346" t="s">
        <v>15</v>
      </c>
      <c r="I346" t="s">
        <v>11310</v>
      </c>
      <c r="J346">
        <v>2026</v>
      </c>
      <c r="K346" t="s">
        <v>14338</v>
      </c>
      <c r="L346" t="s">
        <v>16919</v>
      </c>
      <c r="M346" t="s">
        <v>17027</v>
      </c>
      <c r="N346" t="s">
        <v>11312</v>
      </c>
      <c r="O346">
        <v>2025</v>
      </c>
      <c r="P346" t="s">
        <v>11324</v>
      </c>
      <c r="Q346" t="s">
        <v>11350</v>
      </c>
      <c r="R346" t="s">
        <v>11401</v>
      </c>
      <c r="S346" t="s">
        <v>37</v>
      </c>
      <c r="T346" t="s">
        <v>31</v>
      </c>
      <c r="U346">
        <v>41</v>
      </c>
      <c r="V346">
        <v>1</v>
      </c>
      <c r="W346" t="s">
        <v>19</v>
      </c>
      <c r="X346" t="s">
        <v>11408</v>
      </c>
    </row>
    <row r="347" spans="1:24" x14ac:dyDescent="0.3">
      <c r="A347" s="1">
        <v>46205</v>
      </c>
      <c r="B347" t="s">
        <v>836</v>
      </c>
      <c r="C347" t="s">
        <v>837</v>
      </c>
      <c r="D347" t="s">
        <v>838</v>
      </c>
      <c r="E347" t="s">
        <v>17</v>
      </c>
      <c r="F347">
        <v>108</v>
      </c>
      <c r="G347" t="s">
        <v>15</v>
      </c>
      <c r="H347" t="s">
        <v>17628</v>
      </c>
      <c r="I347" t="s">
        <v>11310</v>
      </c>
      <c r="J347">
        <v>2026</v>
      </c>
      <c r="K347" t="s">
        <v>14379</v>
      </c>
      <c r="L347" t="s">
        <v>16912</v>
      </c>
      <c r="M347" t="s">
        <v>16913</v>
      </c>
      <c r="N347" t="s">
        <v>11312</v>
      </c>
      <c r="O347">
        <v>2025</v>
      </c>
      <c r="P347" t="s">
        <v>11325</v>
      </c>
      <c r="Q347" t="s">
        <v>11361</v>
      </c>
      <c r="R347" t="s">
        <v>11401</v>
      </c>
      <c r="S347" t="s">
        <v>61</v>
      </c>
      <c r="T347" t="s">
        <v>16</v>
      </c>
      <c r="U347">
        <v>123</v>
      </c>
      <c r="V347">
        <v>1</v>
      </c>
      <c r="W347" t="s">
        <v>19</v>
      </c>
      <c r="X347" t="s">
        <v>11404</v>
      </c>
    </row>
    <row r="348" spans="1:24" x14ac:dyDescent="0.3">
      <c r="A348" s="1">
        <v>46205</v>
      </c>
      <c r="B348" t="s">
        <v>839</v>
      </c>
      <c r="C348" t="s">
        <v>840</v>
      </c>
      <c r="D348" t="s">
        <v>841</v>
      </c>
      <c r="E348" t="s">
        <v>17</v>
      </c>
      <c r="F348">
        <v>984</v>
      </c>
      <c r="G348" t="s">
        <v>15</v>
      </c>
      <c r="H348" t="s">
        <v>17629</v>
      </c>
      <c r="I348" t="s">
        <v>11310</v>
      </c>
      <c r="J348">
        <v>2026</v>
      </c>
      <c r="K348" t="s">
        <v>15080</v>
      </c>
      <c r="L348" t="s">
        <v>16912</v>
      </c>
      <c r="M348" t="s">
        <v>16913</v>
      </c>
      <c r="N348" t="s">
        <v>11320</v>
      </c>
      <c r="O348">
        <v>2025</v>
      </c>
      <c r="P348" t="s">
        <v>11325</v>
      </c>
      <c r="Q348" t="s">
        <v>11364</v>
      </c>
      <c r="R348" t="s">
        <v>11401</v>
      </c>
      <c r="S348" t="s">
        <v>41</v>
      </c>
      <c r="T348" t="s">
        <v>16</v>
      </c>
      <c r="U348">
        <v>0</v>
      </c>
      <c r="V348">
        <v>1</v>
      </c>
      <c r="W348" t="s">
        <v>19</v>
      </c>
      <c r="X348" t="s">
        <v>11406</v>
      </c>
    </row>
    <row r="349" spans="1:24" x14ac:dyDescent="0.3">
      <c r="A349" s="1">
        <v>46205</v>
      </c>
      <c r="B349" t="s">
        <v>842</v>
      </c>
      <c r="C349" t="s">
        <v>843</v>
      </c>
      <c r="D349" t="s">
        <v>844</v>
      </c>
      <c r="G349" t="s">
        <v>30</v>
      </c>
      <c r="I349" t="s">
        <v>11310</v>
      </c>
      <c r="J349">
        <v>2026</v>
      </c>
      <c r="K349" t="s">
        <v>14780</v>
      </c>
      <c r="L349" t="s">
        <v>14781</v>
      </c>
      <c r="M349" t="s">
        <v>15363</v>
      </c>
      <c r="N349" t="s">
        <v>11321</v>
      </c>
      <c r="O349">
        <v>2026</v>
      </c>
      <c r="P349" t="s">
        <v>11325</v>
      </c>
      <c r="Q349" t="s">
        <v>11377</v>
      </c>
      <c r="R349" t="s">
        <v>11401</v>
      </c>
      <c r="S349" t="s">
        <v>41</v>
      </c>
      <c r="T349" t="s">
        <v>31</v>
      </c>
      <c r="U349">
        <v>75</v>
      </c>
      <c r="V349">
        <v>1</v>
      </c>
      <c r="W349" t="s">
        <v>33</v>
      </c>
    </row>
    <row r="350" spans="1:24" x14ac:dyDescent="0.3">
      <c r="A350" s="1">
        <v>46205</v>
      </c>
      <c r="B350" t="s">
        <v>845</v>
      </c>
      <c r="C350" t="s">
        <v>846</v>
      </c>
      <c r="D350" t="s">
        <v>847</v>
      </c>
      <c r="E350" t="s">
        <v>17</v>
      </c>
      <c r="F350">
        <v>2615</v>
      </c>
      <c r="G350" t="s">
        <v>15</v>
      </c>
      <c r="H350" t="s">
        <v>17630</v>
      </c>
      <c r="I350" t="s">
        <v>11310</v>
      </c>
      <c r="J350">
        <v>2026</v>
      </c>
      <c r="K350" t="s">
        <v>14344</v>
      </c>
      <c r="L350" t="s">
        <v>16911</v>
      </c>
      <c r="M350" t="s">
        <v>17027</v>
      </c>
      <c r="N350" t="s">
        <v>11319</v>
      </c>
      <c r="O350">
        <v>2025</v>
      </c>
      <c r="P350" t="s">
        <v>11325</v>
      </c>
      <c r="Q350" t="s">
        <v>11363</v>
      </c>
      <c r="R350" t="s">
        <v>11401</v>
      </c>
      <c r="S350" t="s">
        <v>61</v>
      </c>
      <c r="T350" t="s">
        <v>16</v>
      </c>
      <c r="U350">
        <v>95</v>
      </c>
      <c r="V350">
        <v>1</v>
      </c>
      <c r="W350" t="s">
        <v>19</v>
      </c>
      <c r="X350" t="s">
        <v>11407</v>
      </c>
    </row>
    <row r="351" spans="1:24" x14ac:dyDescent="0.3">
      <c r="A351" s="1">
        <v>46205</v>
      </c>
      <c r="B351" t="s">
        <v>848</v>
      </c>
      <c r="C351" t="s">
        <v>849</v>
      </c>
      <c r="D351" t="s">
        <v>850</v>
      </c>
      <c r="E351" t="s">
        <v>17</v>
      </c>
      <c r="F351">
        <v>118</v>
      </c>
      <c r="G351" t="s">
        <v>15</v>
      </c>
      <c r="I351" t="s">
        <v>11310</v>
      </c>
      <c r="J351">
        <v>2026</v>
      </c>
      <c r="K351" t="s">
        <v>14324</v>
      </c>
      <c r="L351" t="s">
        <v>14325</v>
      </c>
      <c r="M351" t="s">
        <v>14187</v>
      </c>
      <c r="N351" t="s">
        <v>11321</v>
      </c>
      <c r="O351">
        <v>2026</v>
      </c>
      <c r="P351" t="s">
        <v>11324</v>
      </c>
      <c r="Q351" t="s">
        <v>11377</v>
      </c>
      <c r="R351" t="s">
        <v>11401</v>
      </c>
      <c r="S351" t="s">
        <v>37</v>
      </c>
      <c r="T351" t="s">
        <v>31</v>
      </c>
      <c r="U351">
        <v>115</v>
      </c>
      <c r="V351">
        <v>1</v>
      </c>
      <c r="W351" t="s">
        <v>19</v>
      </c>
      <c r="X351" t="s">
        <v>11404</v>
      </c>
    </row>
    <row r="352" spans="1:24" x14ac:dyDescent="0.3">
      <c r="A352" s="1">
        <v>46205</v>
      </c>
      <c r="B352" t="s">
        <v>851</v>
      </c>
      <c r="C352" t="s">
        <v>852</v>
      </c>
      <c r="D352" t="s">
        <v>853</v>
      </c>
      <c r="E352" t="s">
        <v>289</v>
      </c>
      <c r="G352" t="s">
        <v>15</v>
      </c>
      <c r="H352" t="s">
        <v>17631</v>
      </c>
      <c r="I352" t="s">
        <v>11310</v>
      </c>
      <c r="J352">
        <v>2026</v>
      </c>
      <c r="K352" t="s">
        <v>14278</v>
      </c>
      <c r="L352" t="s">
        <v>16922</v>
      </c>
      <c r="M352" t="s">
        <v>16913</v>
      </c>
      <c r="N352" t="s">
        <v>11310</v>
      </c>
      <c r="O352">
        <v>2025</v>
      </c>
      <c r="P352" t="s">
        <v>11325</v>
      </c>
      <c r="Q352" t="s">
        <v>11352</v>
      </c>
      <c r="R352" t="s">
        <v>11401</v>
      </c>
      <c r="S352" t="s">
        <v>360</v>
      </c>
      <c r="T352" t="s">
        <v>288</v>
      </c>
      <c r="U352">
        <v>0</v>
      </c>
      <c r="V352">
        <v>1</v>
      </c>
      <c r="W352" t="s">
        <v>19</v>
      </c>
    </row>
    <row r="353" spans="1:24" x14ac:dyDescent="0.3">
      <c r="A353" s="1">
        <v>46205</v>
      </c>
      <c r="B353" t="s">
        <v>854</v>
      </c>
      <c r="C353" t="s">
        <v>855</v>
      </c>
      <c r="D353" t="s">
        <v>856</v>
      </c>
      <c r="G353" t="s">
        <v>30</v>
      </c>
      <c r="I353" t="s">
        <v>11310</v>
      </c>
      <c r="J353">
        <v>2026</v>
      </c>
      <c r="K353" t="s">
        <v>14780</v>
      </c>
      <c r="L353" t="s">
        <v>14781</v>
      </c>
      <c r="M353" t="s">
        <v>15363</v>
      </c>
      <c r="N353" t="s">
        <v>11315</v>
      </c>
      <c r="O353">
        <v>2026</v>
      </c>
      <c r="P353" t="s">
        <v>11325</v>
      </c>
      <c r="Q353" t="s">
        <v>11357</v>
      </c>
      <c r="R353" t="s">
        <v>11401</v>
      </c>
      <c r="S353" t="s">
        <v>61</v>
      </c>
      <c r="T353" t="s">
        <v>31</v>
      </c>
      <c r="U353">
        <v>111</v>
      </c>
      <c r="V353">
        <v>1</v>
      </c>
      <c r="W353" t="s">
        <v>33</v>
      </c>
    </row>
    <row r="354" spans="1:24" x14ac:dyDescent="0.3">
      <c r="A354" s="1">
        <v>46205</v>
      </c>
      <c r="B354" t="s">
        <v>857</v>
      </c>
      <c r="C354" t="s">
        <v>858</v>
      </c>
      <c r="D354" t="s">
        <v>859</v>
      </c>
      <c r="E354" t="s">
        <v>17</v>
      </c>
      <c r="F354">
        <v>98</v>
      </c>
      <c r="G354" t="s">
        <v>15</v>
      </c>
      <c r="H354" t="s">
        <v>17632</v>
      </c>
      <c r="I354" t="s">
        <v>11310</v>
      </c>
      <c r="J354">
        <v>2026</v>
      </c>
      <c r="K354" t="s">
        <v>14954</v>
      </c>
      <c r="L354" t="s">
        <v>14810</v>
      </c>
      <c r="M354" t="s">
        <v>15019</v>
      </c>
      <c r="N354" t="s">
        <v>11318</v>
      </c>
      <c r="O354">
        <v>2025</v>
      </c>
      <c r="P354" t="s">
        <v>11324</v>
      </c>
      <c r="Q354" t="s">
        <v>11360</v>
      </c>
      <c r="R354" t="s">
        <v>11401</v>
      </c>
      <c r="S354" t="s">
        <v>18</v>
      </c>
      <c r="T354" t="s">
        <v>16</v>
      </c>
      <c r="U354">
        <v>0</v>
      </c>
      <c r="V354">
        <v>1</v>
      </c>
      <c r="W354" t="s">
        <v>19</v>
      </c>
      <c r="X354" t="s">
        <v>11404</v>
      </c>
    </row>
    <row r="355" spans="1:24" x14ac:dyDescent="0.3">
      <c r="A355" s="1">
        <v>46204</v>
      </c>
      <c r="B355" t="s">
        <v>860</v>
      </c>
      <c r="C355" t="s">
        <v>861</v>
      </c>
      <c r="D355" t="s">
        <v>862</v>
      </c>
      <c r="F355">
        <v>208</v>
      </c>
      <c r="G355" t="s">
        <v>30</v>
      </c>
      <c r="I355" t="s">
        <v>11310</v>
      </c>
      <c r="J355">
        <v>2026</v>
      </c>
      <c r="K355" t="s">
        <v>14991</v>
      </c>
      <c r="L355" t="s">
        <v>16912</v>
      </c>
      <c r="M355" t="s">
        <v>16913</v>
      </c>
      <c r="N355" t="s">
        <v>11313</v>
      </c>
      <c r="O355">
        <v>2026</v>
      </c>
      <c r="P355" t="s">
        <v>11324</v>
      </c>
      <c r="Q355" t="s">
        <v>11336</v>
      </c>
      <c r="R355" t="s">
        <v>11401</v>
      </c>
      <c r="S355" t="s">
        <v>18</v>
      </c>
      <c r="T355" t="s">
        <v>31</v>
      </c>
      <c r="U355">
        <v>154</v>
      </c>
      <c r="V355">
        <v>1</v>
      </c>
      <c r="W355" t="s">
        <v>33</v>
      </c>
      <c r="X355" t="s">
        <v>11404</v>
      </c>
    </row>
    <row r="356" spans="1:24" x14ac:dyDescent="0.3">
      <c r="A356" s="1">
        <v>46204</v>
      </c>
      <c r="B356" t="s">
        <v>863</v>
      </c>
      <c r="C356" t="s">
        <v>864</v>
      </c>
      <c r="D356" t="s">
        <v>865</v>
      </c>
      <c r="F356">
        <v>360</v>
      </c>
      <c r="G356" t="s">
        <v>30</v>
      </c>
      <c r="I356" t="s">
        <v>11310</v>
      </c>
      <c r="J356">
        <v>2026</v>
      </c>
      <c r="K356" t="s">
        <v>16861</v>
      </c>
      <c r="L356" t="s">
        <v>15112</v>
      </c>
      <c r="M356" t="s">
        <v>17026</v>
      </c>
      <c r="N356" t="s">
        <v>11319</v>
      </c>
      <c r="O356">
        <v>2025</v>
      </c>
      <c r="P356" t="s">
        <v>11325</v>
      </c>
      <c r="Q356" t="s">
        <v>11363</v>
      </c>
      <c r="R356" t="s">
        <v>11401</v>
      </c>
      <c r="S356" t="s">
        <v>41</v>
      </c>
      <c r="T356" t="s">
        <v>31</v>
      </c>
      <c r="U356">
        <v>97</v>
      </c>
      <c r="V356">
        <v>1</v>
      </c>
      <c r="W356" t="s">
        <v>33</v>
      </c>
      <c r="X356" t="s">
        <v>11404</v>
      </c>
    </row>
    <row r="357" spans="1:24" x14ac:dyDescent="0.3">
      <c r="A357" s="1">
        <v>46204</v>
      </c>
      <c r="B357" t="s">
        <v>867</v>
      </c>
      <c r="C357" t="s">
        <v>868</v>
      </c>
      <c r="D357" t="s">
        <v>869</v>
      </c>
      <c r="E357" t="s">
        <v>289</v>
      </c>
      <c r="F357">
        <v>1067</v>
      </c>
      <c r="G357" t="s">
        <v>15</v>
      </c>
      <c r="H357" t="s">
        <v>17633</v>
      </c>
      <c r="I357" t="s">
        <v>11310</v>
      </c>
      <c r="J357">
        <v>2026</v>
      </c>
      <c r="K357" t="s">
        <v>14215</v>
      </c>
      <c r="L357" t="s">
        <v>16922</v>
      </c>
      <c r="M357" t="s">
        <v>16913</v>
      </c>
      <c r="N357" t="s">
        <v>11312</v>
      </c>
      <c r="O357">
        <v>2025</v>
      </c>
      <c r="P357" t="s">
        <v>11324</v>
      </c>
      <c r="Q357" t="s">
        <v>11350</v>
      </c>
      <c r="R357" t="s">
        <v>11401</v>
      </c>
      <c r="S357" t="s">
        <v>23</v>
      </c>
      <c r="T357" t="s">
        <v>288</v>
      </c>
      <c r="U357">
        <v>37</v>
      </c>
      <c r="V357">
        <v>1</v>
      </c>
      <c r="W357" t="s">
        <v>19</v>
      </c>
      <c r="X357" t="s">
        <v>11408</v>
      </c>
    </row>
    <row r="358" spans="1:24" x14ac:dyDescent="0.3">
      <c r="A358" s="1">
        <v>46204</v>
      </c>
      <c r="B358" t="s">
        <v>870</v>
      </c>
      <c r="C358" t="s">
        <v>871</v>
      </c>
      <c r="D358" t="s">
        <v>872</v>
      </c>
      <c r="E358" t="s">
        <v>289</v>
      </c>
      <c r="F358">
        <v>1990</v>
      </c>
      <c r="G358" t="s">
        <v>15</v>
      </c>
      <c r="H358" t="s">
        <v>17634</v>
      </c>
      <c r="I358" t="s">
        <v>11310</v>
      </c>
      <c r="J358">
        <v>2026</v>
      </c>
      <c r="K358" t="s">
        <v>14222</v>
      </c>
      <c r="L358" t="s">
        <v>16918</v>
      </c>
      <c r="M358" t="s">
        <v>17028</v>
      </c>
      <c r="N358" t="s">
        <v>11311</v>
      </c>
      <c r="O358">
        <v>2025</v>
      </c>
      <c r="P358" t="s">
        <v>11324</v>
      </c>
      <c r="Q358" t="s">
        <v>11372</v>
      </c>
      <c r="R358" t="s">
        <v>11401</v>
      </c>
      <c r="S358" t="s">
        <v>37</v>
      </c>
      <c r="T358" t="s">
        <v>288</v>
      </c>
      <c r="U358">
        <v>36</v>
      </c>
      <c r="V358">
        <v>1</v>
      </c>
      <c r="W358" t="s">
        <v>19</v>
      </c>
      <c r="X358" t="s">
        <v>11408</v>
      </c>
    </row>
    <row r="359" spans="1:24" x14ac:dyDescent="0.3">
      <c r="A359" s="1">
        <v>46204</v>
      </c>
      <c r="B359" t="s">
        <v>873</v>
      </c>
      <c r="C359" t="s">
        <v>874</v>
      </c>
      <c r="D359" t="s">
        <v>875</v>
      </c>
      <c r="E359" t="s">
        <v>289</v>
      </c>
      <c r="F359">
        <v>789</v>
      </c>
      <c r="G359" t="s">
        <v>15</v>
      </c>
      <c r="H359" t="s">
        <v>17635</v>
      </c>
      <c r="I359" t="s">
        <v>11310</v>
      </c>
      <c r="J359">
        <v>2026</v>
      </c>
      <c r="K359" t="s">
        <v>14215</v>
      </c>
      <c r="L359" t="s">
        <v>16922</v>
      </c>
      <c r="M359" t="s">
        <v>16913</v>
      </c>
      <c r="N359" t="s">
        <v>11315</v>
      </c>
      <c r="O359">
        <v>2026</v>
      </c>
      <c r="P359" t="s">
        <v>11324</v>
      </c>
      <c r="Q359" t="s">
        <v>11355</v>
      </c>
      <c r="R359" t="s">
        <v>11401</v>
      </c>
      <c r="S359" t="s">
        <v>360</v>
      </c>
      <c r="T359" t="s">
        <v>288</v>
      </c>
      <c r="U359">
        <v>0</v>
      </c>
      <c r="V359">
        <v>1</v>
      </c>
      <c r="W359" t="s">
        <v>19</v>
      </c>
      <c r="X359" t="s">
        <v>11406</v>
      </c>
    </row>
    <row r="360" spans="1:24" x14ac:dyDescent="0.3">
      <c r="A360" s="1">
        <v>46203</v>
      </c>
      <c r="B360" t="s">
        <v>876</v>
      </c>
      <c r="C360" t="s">
        <v>877</v>
      </c>
      <c r="D360" t="s">
        <v>878</v>
      </c>
      <c r="G360" t="s">
        <v>30</v>
      </c>
      <c r="I360" t="s">
        <v>11318</v>
      </c>
      <c r="J360">
        <v>2026</v>
      </c>
      <c r="K360" t="s">
        <v>14780</v>
      </c>
      <c r="L360" t="s">
        <v>14781</v>
      </c>
      <c r="M360" t="s">
        <v>15363</v>
      </c>
      <c r="N360" t="s">
        <v>11312</v>
      </c>
      <c r="O360">
        <v>2025</v>
      </c>
      <c r="P360" t="s">
        <v>11325</v>
      </c>
      <c r="Q360" t="s">
        <v>11361</v>
      </c>
      <c r="R360" t="s">
        <v>11401</v>
      </c>
      <c r="S360" t="s">
        <v>37</v>
      </c>
      <c r="T360" t="s">
        <v>31</v>
      </c>
      <c r="U360">
        <v>0</v>
      </c>
      <c r="V360">
        <v>1</v>
      </c>
      <c r="W360" t="s">
        <v>33</v>
      </c>
    </row>
    <row r="361" spans="1:24" x14ac:dyDescent="0.3">
      <c r="A361" s="1">
        <v>46203</v>
      </c>
      <c r="B361" t="s">
        <v>879</v>
      </c>
      <c r="C361" t="s">
        <v>880</v>
      </c>
      <c r="D361" t="s">
        <v>881</v>
      </c>
      <c r="E361" t="s">
        <v>289</v>
      </c>
      <c r="F361">
        <v>765</v>
      </c>
      <c r="G361" t="s">
        <v>15</v>
      </c>
      <c r="H361" t="s">
        <v>17636</v>
      </c>
      <c r="I361" t="s">
        <v>11318</v>
      </c>
      <c r="J361">
        <v>2026</v>
      </c>
      <c r="K361" t="s">
        <v>14215</v>
      </c>
      <c r="L361" t="s">
        <v>16922</v>
      </c>
      <c r="M361" t="s">
        <v>16913</v>
      </c>
      <c r="N361" t="s">
        <v>11320</v>
      </c>
      <c r="O361">
        <v>2025</v>
      </c>
      <c r="P361" t="s">
        <v>11324</v>
      </c>
      <c r="Q361" t="s">
        <v>11367</v>
      </c>
      <c r="R361" t="s">
        <v>11401</v>
      </c>
      <c r="S361" t="s">
        <v>61</v>
      </c>
      <c r="T361" t="s">
        <v>288</v>
      </c>
      <c r="U361">
        <v>46</v>
      </c>
      <c r="V361">
        <v>1</v>
      </c>
      <c r="W361" t="s">
        <v>19</v>
      </c>
      <c r="X361" t="s">
        <v>11406</v>
      </c>
    </row>
    <row r="362" spans="1:24" x14ac:dyDescent="0.3">
      <c r="A362" s="1">
        <v>46203</v>
      </c>
      <c r="B362" t="s">
        <v>882</v>
      </c>
      <c r="C362" t="s">
        <v>883</v>
      </c>
      <c r="D362" t="s">
        <v>884</v>
      </c>
      <c r="E362" t="s">
        <v>289</v>
      </c>
      <c r="F362">
        <v>339</v>
      </c>
      <c r="G362" t="s">
        <v>15</v>
      </c>
      <c r="H362" t="s">
        <v>17637</v>
      </c>
      <c r="I362" t="s">
        <v>11318</v>
      </c>
      <c r="J362">
        <v>2026</v>
      </c>
      <c r="K362" t="s">
        <v>14215</v>
      </c>
      <c r="L362" t="s">
        <v>16922</v>
      </c>
      <c r="M362" t="s">
        <v>16913</v>
      </c>
      <c r="N362" t="s">
        <v>11319</v>
      </c>
      <c r="O362">
        <v>2025</v>
      </c>
      <c r="P362" t="s">
        <v>11324</v>
      </c>
      <c r="Q362" t="s">
        <v>11371</v>
      </c>
      <c r="R362" t="s">
        <v>11401</v>
      </c>
      <c r="S362" t="s">
        <v>23</v>
      </c>
      <c r="T362" t="s">
        <v>288</v>
      </c>
      <c r="U362">
        <v>36</v>
      </c>
      <c r="V362">
        <v>1</v>
      </c>
      <c r="W362" t="s">
        <v>19</v>
      </c>
      <c r="X362" t="s">
        <v>11404</v>
      </c>
    </row>
    <row r="363" spans="1:24" x14ac:dyDescent="0.3">
      <c r="A363" s="1">
        <v>46203</v>
      </c>
      <c r="B363" t="s">
        <v>885</v>
      </c>
      <c r="C363" t="s">
        <v>886</v>
      </c>
      <c r="D363" t="s">
        <v>887</v>
      </c>
      <c r="E363" t="s">
        <v>289</v>
      </c>
      <c r="F363">
        <v>118</v>
      </c>
      <c r="G363" t="s">
        <v>15</v>
      </c>
      <c r="H363" t="s">
        <v>17638</v>
      </c>
      <c r="I363" t="s">
        <v>11318</v>
      </c>
      <c r="J363">
        <v>2026</v>
      </c>
      <c r="K363" t="s">
        <v>14215</v>
      </c>
      <c r="L363" t="s">
        <v>16922</v>
      </c>
      <c r="M363" t="s">
        <v>16913</v>
      </c>
      <c r="N363" t="s">
        <v>11313</v>
      </c>
      <c r="O363">
        <v>2026</v>
      </c>
      <c r="P363" t="s">
        <v>11324</v>
      </c>
      <c r="Q363" t="s">
        <v>11336</v>
      </c>
      <c r="R363" t="s">
        <v>11401</v>
      </c>
      <c r="S363" t="s">
        <v>61</v>
      </c>
      <c r="T363" t="s">
        <v>288</v>
      </c>
      <c r="U363">
        <v>45</v>
      </c>
      <c r="V363">
        <v>1</v>
      </c>
      <c r="W363" t="s">
        <v>19</v>
      </c>
      <c r="X363" t="s">
        <v>11404</v>
      </c>
    </row>
    <row r="364" spans="1:24" x14ac:dyDescent="0.3">
      <c r="A364" s="1">
        <v>46203</v>
      </c>
      <c r="B364" t="s">
        <v>888</v>
      </c>
      <c r="C364" t="s">
        <v>889</v>
      </c>
      <c r="D364" t="s">
        <v>890</v>
      </c>
      <c r="E364" t="s">
        <v>289</v>
      </c>
      <c r="F364">
        <v>76</v>
      </c>
      <c r="G364" t="s">
        <v>15</v>
      </c>
      <c r="H364" t="s">
        <v>17639</v>
      </c>
      <c r="I364" t="s">
        <v>11318</v>
      </c>
      <c r="J364">
        <v>2026</v>
      </c>
      <c r="K364" t="s">
        <v>14215</v>
      </c>
      <c r="L364" t="s">
        <v>16922</v>
      </c>
      <c r="M364" t="s">
        <v>16913</v>
      </c>
      <c r="N364" t="s">
        <v>11313</v>
      </c>
      <c r="O364">
        <v>2026</v>
      </c>
      <c r="P364" t="s">
        <v>11324</v>
      </c>
      <c r="Q364" t="s">
        <v>11336</v>
      </c>
      <c r="R364" t="s">
        <v>11401</v>
      </c>
      <c r="S364" t="s">
        <v>18</v>
      </c>
      <c r="T364" t="s">
        <v>288</v>
      </c>
      <c r="U364">
        <v>0</v>
      </c>
      <c r="V364">
        <v>1</v>
      </c>
      <c r="W364" t="s">
        <v>19</v>
      </c>
      <c r="X364" t="s">
        <v>11404</v>
      </c>
    </row>
    <row r="365" spans="1:24" x14ac:dyDescent="0.3">
      <c r="A365" s="1">
        <v>46203</v>
      </c>
      <c r="B365" t="s">
        <v>891</v>
      </c>
      <c r="C365" t="s">
        <v>892</v>
      </c>
      <c r="D365" t="s">
        <v>893</v>
      </c>
      <c r="E365" t="s">
        <v>289</v>
      </c>
      <c r="F365">
        <v>316</v>
      </c>
      <c r="G365" t="s">
        <v>15</v>
      </c>
      <c r="H365" t="s">
        <v>17640</v>
      </c>
      <c r="I365" t="s">
        <v>11318</v>
      </c>
      <c r="J365">
        <v>2026</v>
      </c>
      <c r="K365" t="s">
        <v>14215</v>
      </c>
      <c r="L365" t="s">
        <v>16922</v>
      </c>
      <c r="M365" t="s">
        <v>16913</v>
      </c>
      <c r="N365" t="s">
        <v>11312</v>
      </c>
      <c r="O365">
        <v>2025</v>
      </c>
      <c r="P365" t="s">
        <v>11324</v>
      </c>
      <c r="Q365" t="s">
        <v>11350</v>
      </c>
      <c r="R365" t="s">
        <v>11401</v>
      </c>
      <c r="S365" t="s">
        <v>23</v>
      </c>
      <c r="T365" t="s">
        <v>288</v>
      </c>
      <c r="U365">
        <v>52</v>
      </c>
      <c r="V365">
        <v>1</v>
      </c>
      <c r="W365" t="s">
        <v>19</v>
      </c>
      <c r="X365" t="s">
        <v>11404</v>
      </c>
    </row>
    <row r="366" spans="1:24" x14ac:dyDescent="0.3">
      <c r="A366" s="1">
        <v>46203</v>
      </c>
      <c r="B366" t="s">
        <v>894</v>
      </c>
      <c r="C366" t="s">
        <v>895</v>
      </c>
      <c r="D366" t="s">
        <v>896</v>
      </c>
      <c r="E366" t="s">
        <v>289</v>
      </c>
      <c r="F366">
        <v>491</v>
      </c>
      <c r="G366" t="s">
        <v>15</v>
      </c>
      <c r="H366" t="s">
        <v>17641</v>
      </c>
      <c r="I366" t="s">
        <v>11318</v>
      </c>
      <c r="J366">
        <v>2026</v>
      </c>
      <c r="K366" t="s">
        <v>14990</v>
      </c>
      <c r="L366" t="s">
        <v>16912</v>
      </c>
      <c r="M366" t="s">
        <v>16913</v>
      </c>
      <c r="N366" t="s">
        <v>11312</v>
      </c>
      <c r="O366">
        <v>2025</v>
      </c>
      <c r="P366" t="s">
        <v>11325</v>
      </c>
      <c r="Q366" t="s">
        <v>11361</v>
      </c>
      <c r="R366" t="s">
        <v>11401</v>
      </c>
      <c r="S366" t="s">
        <v>41</v>
      </c>
      <c r="T366" t="s">
        <v>288</v>
      </c>
      <c r="U366">
        <v>116</v>
      </c>
      <c r="V366">
        <v>1</v>
      </c>
      <c r="W366" t="s">
        <v>19</v>
      </c>
      <c r="X366" t="s">
        <v>11404</v>
      </c>
    </row>
    <row r="367" spans="1:24" x14ac:dyDescent="0.3">
      <c r="A367" s="1">
        <v>46203</v>
      </c>
      <c r="B367" t="s">
        <v>897</v>
      </c>
      <c r="C367" t="s">
        <v>898</v>
      </c>
      <c r="D367" t="s">
        <v>899</v>
      </c>
      <c r="E367" t="s">
        <v>289</v>
      </c>
      <c r="F367">
        <v>245</v>
      </c>
      <c r="G367" t="s">
        <v>15</v>
      </c>
      <c r="H367" t="s">
        <v>17642</v>
      </c>
      <c r="I367" t="s">
        <v>11318</v>
      </c>
      <c r="J367">
        <v>2026</v>
      </c>
      <c r="K367" t="s">
        <v>14215</v>
      </c>
      <c r="L367" t="s">
        <v>16922</v>
      </c>
      <c r="M367" t="s">
        <v>16913</v>
      </c>
      <c r="N367" t="s">
        <v>11313</v>
      </c>
      <c r="O367">
        <v>2026</v>
      </c>
      <c r="P367" t="s">
        <v>11324</v>
      </c>
      <c r="Q367" t="s">
        <v>11342</v>
      </c>
      <c r="R367" t="s">
        <v>11401</v>
      </c>
      <c r="S367" t="s">
        <v>18</v>
      </c>
      <c r="T367" t="s">
        <v>288</v>
      </c>
      <c r="U367">
        <v>164</v>
      </c>
      <c r="V367">
        <v>1</v>
      </c>
      <c r="W367" t="s">
        <v>19</v>
      </c>
      <c r="X367" t="s">
        <v>11404</v>
      </c>
    </row>
    <row r="368" spans="1:24" x14ac:dyDescent="0.3">
      <c r="A368" s="1">
        <v>46203</v>
      </c>
      <c r="B368" t="s">
        <v>900</v>
      </c>
      <c r="C368" t="s">
        <v>901</v>
      </c>
      <c r="D368" t="s">
        <v>902</v>
      </c>
      <c r="E368" t="s">
        <v>17</v>
      </c>
      <c r="F368">
        <v>764</v>
      </c>
      <c r="G368" t="s">
        <v>15</v>
      </c>
      <c r="H368" t="s">
        <v>17643</v>
      </c>
      <c r="I368" t="s">
        <v>11318</v>
      </c>
      <c r="J368">
        <v>2026</v>
      </c>
      <c r="K368" t="s">
        <v>14285</v>
      </c>
      <c r="L368" t="s">
        <v>14204</v>
      </c>
      <c r="M368" t="s">
        <v>14847</v>
      </c>
      <c r="N368" t="s">
        <v>11312</v>
      </c>
      <c r="O368">
        <v>2025</v>
      </c>
      <c r="P368" t="s">
        <v>11330</v>
      </c>
      <c r="Q368" t="s">
        <v>11325</v>
      </c>
      <c r="R368" t="s">
        <v>11402</v>
      </c>
      <c r="S368" t="s">
        <v>903</v>
      </c>
      <c r="T368" t="s">
        <v>16</v>
      </c>
      <c r="U368">
        <v>0</v>
      </c>
      <c r="V368">
        <v>1</v>
      </c>
      <c r="W368" t="s">
        <v>19</v>
      </c>
      <c r="X368" t="s">
        <v>11406</v>
      </c>
    </row>
    <row r="369" spans="1:24" x14ac:dyDescent="0.3">
      <c r="A369" s="1">
        <v>46203</v>
      </c>
      <c r="B369" t="s">
        <v>904</v>
      </c>
      <c r="C369" t="s">
        <v>905</v>
      </c>
      <c r="D369" t="s">
        <v>906</v>
      </c>
      <c r="E369" t="s">
        <v>17</v>
      </c>
      <c r="F369">
        <v>359</v>
      </c>
      <c r="G369" t="s">
        <v>15</v>
      </c>
      <c r="H369" t="s">
        <v>17644</v>
      </c>
      <c r="I369" t="s">
        <v>11318</v>
      </c>
      <c r="J369">
        <v>2026</v>
      </c>
      <c r="K369" t="s">
        <v>14324</v>
      </c>
      <c r="L369" t="s">
        <v>14325</v>
      </c>
      <c r="M369" t="s">
        <v>14187</v>
      </c>
      <c r="N369" t="s">
        <v>11311</v>
      </c>
      <c r="O369">
        <v>2025</v>
      </c>
      <c r="P369" t="s">
        <v>11324</v>
      </c>
      <c r="Q369" t="s">
        <v>11356</v>
      </c>
      <c r="R369" t="s">
        <v>11401</v>
      </c>
      <c r="S369" t="s">
        <v>61</v>
      </c>
      <c r="T369" t="s">
        <v>16</v>
      </c>
      <c r="U369">
        <v>0</v>
      </c>
      <c r="V369">
        <v>1</v>
      </c>
      <c r="W369" t="s">
        <v>19</v>
      </c>
      <c r="X369" t="s">
        <v>11404</v>
      </c>
    </row>
    <row r="370" spans="1:24" x14ac:dyDescent="0.3">
      <c r="A370" s="1">
        <v>46203</v>
      </c>
      <c r="B370" t="s">
        <v>907</v>
      </c>
      <c r="C370" t="s">
        <v>908</v>
      </c>
      <c r="D370" t="s">
        <v>909</v>
      </c>
      <c r="E370" t="s">
        <v>17</v>
      </c>
      <c r="F370">
        <v>183</v>
      </c>
      <c r="G370" t="s">
        <v>15</v>
      </c>
      <c r="H370" t="s">
        <v>17645</v>
      </c>
      <c r="I370" t="s">
        <v>11318</v>
      </c>
      <c r="J370">
        <v>2026</v>
      </c>
      <c r="K370" t="s">
        <v>14324</v>
      </c>
      <c r="L370" t="s">
        <v>14325</v>
      </c>
      <c r="M370" t="s">
        <v>14187</v>
      </c>
      <c r="N370" t="s">
        <v>11315</v>
      </c>
      <c r="O370">
        <v>2026</v>
      </c>
      <c r="P370" t="s">
        <v>11324</v>
      </c>
      <c r="Q370" t="s">
        <v>11373</v>
      </c>
      <c r="R370" t="s">
        <v>11401</v>
      </c>
      <c r="S370" t="s">
        <v>23</v>
      </c>
      <c r="T370" t="s">
        <v>16</v>
      </c>
      <c r="U370">
        <v>39</v>
      </c>
      <c r="V370">
        <v>1</v>
      </c>
      <c r="W370" t="s">
        <v>19</v>
      </c>
      <c r="X370" t="s">
        <v>11404</v>
      </c>
    </row>
    <row r="371" spans="1:24" x14ac:dyDescent="0.3">
      <c r="A371" s="1">
        <v>46203</v>
      </c>
      <c r="B371" t="s">
        <v>910</v>
      </c>
      <c r="C371" t="s">
        <v>911</v>
      </c>
      <c r="D371" t="s">
        <v>912</v>
      </c>
      <c r="E371" t="s">
        <v>17</v>
      </c>
      <c r="F371">
        <v>1785</v>
      </c>
      <c r="G371" t="s">
        <v>15</v>
      </c>
      <c r="I371" t="s">
        <v>11318</v>
      </c>
      <c r="J371">
        <v>2026</v>
      </c>
      <c r="N371" t="s">
        <v>11316</v>
      </c>
      <c r="O371">
        <v>2024</v>
      </c>
      <c r="P371" t="s">
        <v>11327</v>
      </c>
      <c r="Q371" t="s">
        <v>11324</v>
      </c>
      <c r="R371" t="s">
        <v>11402</v>
      </c>
      <c r="S371" t="s">
        <v>623</v>
      </c>
      <c r="T371" t="s">
        <v>31</v>
      </c>
      <c r="U371">
        <v>30</v>
      </c>
      <c r="V371">
        <v>1</v>
      </c>
      <c r="W371" t="s">
        <v>19</v>
      </c>
      <c r="X371" t="s">
        <v>11408</v>
      </c>
    </row>
    <row r="372" spans="1:24" x14ac:dyDescent="0.3">
      <c r="A372" s="1">
        <v>46203</v>
      </c>
      <c r="B372" t="s">
        <v>913</v>
      </c>
      <c r="C372" t="s">
        <v>914</v>
      </c>
      <c r="D372" t="s">
        <v>915</v>
      </c>
      <c r="E372" t="s">
        <v>17</v>
      </c>
      <c r="F372">
        <v>1521</v>
      </c>
      <c r="G372" t="s">
        <v>15</v>
      </c>
      <c r="H372" t="s">
        <v>17646</v>
      </c>
      <c r="I372" t="s">
        <v>11318</v>
      </c>
      <c r="J372">
        <v>2026</v>
      </c>
      <c r="K372" t="s">
        <v>14324</v>
      </c>
      <c r="L372" t="s">
        <v>14325</v>
      </c>
      <c r="M372" t="s">
        <v>14187</v>
      </c>
      <c r="N372" t="s">
        <v>11319</v>
      </c>
      <c r="O372">
        <v>2025</v>
      </c>
      <c r="P372" t="s">
        <v>11324</v>
      </c>
      <c r="Q372" t="s">
        <v>11371</v>
      </c>
      <c r="R372" t="s">
        <v>11401</v>
      </c>
      <c r="S372" t="s">
        <v>23</v>
      </c>
      <c r="T372" t="s">
        <v>16</v>
      </c>
      <c r="U372">
        <v>0</v>
      </c>
      <c r="V372">
        <v>1</v>
      </c>
      <c r="W372" t="s">
        <v>19</v>
      </c>
      <c r="X372" t="s">
        <v>11408</v>
      </c>
    </row>
    <row r="373" spans="1:24" x14ac:dyDescent="0.3">
      <c r="A373" s="1">
        <v>46203</v>
      </c>
      <c r="B373" t="s">
        <v>916</v>
      </c>
      <c r="C373" t="s">
        <v>917</v>
      </c>
      <c r="D373" t="s">
        <v>918</v>
      </c>
      <c r="E373" t="s">
        <v>17</v>
      </c>
      <c r="F373">
        <v>1431</v>
      </c>
      <c r="G373" t="s">
        <v>15</v>
      </c>
      <c r="I373" t="s">
        <v>11318</v>
      </c>
      <c r="J373">
        <v>2026</v>
      </c>
      <c r="K373" t="s">
        <v>14324</v>
      </c>
      <c r="L373" t="s">
        <v>14325</v>
      </c>
      <c r="M373" t="s">
        <v>14187</v>
      </c>
      <c r="N373" t="s">
        <v>11312</v>
      </c>
      <c r="O373">
        <v>2025</v>
      </c>
      <c r="P373" t="s">
        <v>11327</v>
      </c>
      <c r="Q373" t="s">
        <v>11324</v>
      </c>
      <c r="R373" t="s">
        <v>11402</v>
      </c>
      <c r="S373" t="s">
        <v>623</v>
      </c>
      <c r="T373" t="s">
        <v>31</v>
      </c>
      <c r="U373">
        <v>0</v>
      </c>
      <c r="V373">
        <v>1</v>
      </c>
      <c r="W373" t="s">
        <v>19</v>
      </c>
      <c r="X373" t="s">
        <v>11408</v>
      </c>
    </row>
    <row r="374" spans="1:24" x14ac:dyDescent="0.3">
      <c r="A374" s="1">
        <v>46203</v>
      </c>
      <c r="B374" t="s">
        <v>919</v>
      </c>
      <c r="C374" t="s">
        <v>920</v>
      </c>
      <c r="D374" t="s">
        <v>921</v>
      </c>
      <c r="E374" t="s">
        <v>289</v>
      </c>
      <c r="F374">
        <v>292</v>
      </c>
      <c r="G374" t="s">
        <v>15</v>
      </c>
      <c r="H374" t="s">
        <v>17647</v>
      </c>
      <c r="I374" t="s">
        <v>11318</v>
      </c>
      <c r="J374">
        <v>2026</v>
      </c>
      <c r="K374" t="s">
        <v>14215</v>
      </c>
      <c r="L374" t="s">
        <v>16922</v>
      </c>
      <c r="M374" t="s">
        <v>16913</v>
      </c>
      <c r="N374" t="s">
        <v>11313</v>
      </c>
      <c r="O374">
        <v>2026</v>
      </c>
      <c r="P374" t="s">
        <v>11324</v>
      </c>
      <c r="Q374" t="s">
        <v>11336</v>
      </c>
      <c r="R374" t="s">
        <v>11401</v>
      </c>
      <c r="S374" t="s">
        <v>61</v>
      </c>
      <c r="T374" t="s">
        <v>288</v>
      </c>
      <c r="U374">
        <v>42</v>
      </c>
      <c r="V374">
        <v>1</v>
      </c>
      <c r="W374" t="s">
        <v>19</v>
      </c>
      <c r="X374" t="s">
        <v>11404</v>
      </c>
    </row>
    <row r="375" spans="1:24" x14ac:dyDescent="0.3">
      <c r="A375" s="1">
        <v>46203</v>
      </c>
      <c r="B375" t="s">
        <v>922</v>
      </c>
      <c r="C375" t="s">
        <v>923</v>
      </c>
      <c r="D375" t="s">
        <v>924</v>
      </c>
      <c r="F375">
        <v>20</v>
      </c>
      <c r="G375" t="s">
        <v>30</v>
      </c>
      <c r="I375" t="s">
        <v>11318</v>
      </c>
      <c r="J375">
        <v>2026</v>
      </c>
      <c r="K375" t="s">
        <v>16787</v>
      </c>
      <c r="L375" t="s">
        <v>17029</v>
      </c>
      <c r="M375" t="s">
        <v>17030</v>
      </c>
      <c r="N375" t="s">
        <v>11314</v>
      </c>
      <c r="O375">
        <v>2026</v>
      </c>
      <c r="P375" t="s">
        <v>11324</v>
      </c>
      <c r="Q375" t="s">
        <v>11351</v>
      </c>
      <c r="R375" t="s">
        <v>11401</v>
      </c>
      <c r="S375" t="s">
        <v>18</v>
      </c>
      <c r="T375" t="s">
        <v>31</v>
      </c>
      <c r="U375">
        <v>45</v>
      </c>
      <c r="V375">
        <v>1</v>
      </c>
      <c r="W375" t="s">
        <v>33</v>
      </c>
      <c r="X375" t="s">
        <v>11405</v>
      </c>
    </row>
    <row r="376" spans="1:24" x14ac:dyDescent="0.3">
      <c r="A376" s="1">
        <v>46202</v>
      </c>
      <c r="B376" t="s">
        <v>925</v>
      </c>
      <c r="C376" t="s">
        <v>926</v>
      </c>
      <c r="D376" t="s">
        <v>927</v>
      </c>
      <c r="E376" t="s">
        <v>17</v>
      </c>
      <c r="F376">
        <v>25</v>
      </c>
      <c r="G376" t="s">
        <v>15</v>
      </c>
      <c r="H376" t="s">
        <v>17648</v>
      </c>
      <c r="I376" t="s">
        <v>11318</v>
      </c>
      <c r="J376">
        <v>2026</v>
      </c>
      <c r="K376" t="s">
        <v>14379</v>
      </c>
      <c r="L376" t="s">
        <v>16912</v>
      </c>
      <c r="M376" t="s">
        <v>16913</v>
      </c>
      <c r="N376" t="s">
        <v>11315</v>
      </c>
      <c r="O376">
        <v>2026</v>
      </c>
      <c r="P376" t="s">
        <v>11324</v>
      </c>
      <c r="Q376" t="s">
        <v>11357</v>
      </c>
      <c r="R376" t="s">
        <v>11401</v>
      </c>
      <c r="S376" t="s">
        <v>23</v>
      </c>
      <c r="T376" t="s">
        <v>16</v>
      </c>
      <c r="U376">
        <v>0</v>
      </c>
      <c r="V376">
        <v>1</v>
      </c>
      <c r="W376" t="s">
        <v>19</v>
      </c>
      <c r="X376" t="s">
        <v>11405</v>
      </c>
    </row>
    <row r="377" spans="1:24" x14ac:dyDescent="0.3">
      <c r="A377" s="1">
        <v>46202</v>
      </c>
      <c r="B377" t="s">
        <v>928</v>
      </c>
      <c r="C377" t="s">
        <v>929</v>
      </c>
      <c r="D377" t="s">
        <v>930</v>
      </c>
      <c r="E377" t="s">
        <v>17</v>
      </c>
      <c r="F377">
        <v>0</v>
      </c>
      <c r="G377" t="s">
        <v>15</v>
      </c>
      <c r="I377" t="s">
        <v>11318</v>
      </c>
      <c r="J377">
        <v>2026</v>
      </c>
      <c r="K377" t="s">
        <v>14324</v>
      </c>
      <c r="L377" t="s">
        <v>14325</v>
      </c>
      <c r="M377" t="s">
        <v>14187</v>
      </c>
      <c r="N377" t="s">
        <v>11311</v>
      </c>
      <c r="O377">
        <v>2025</v>
      </c>
      <c r="P377" t="s">
        <v>11324</v>
      </c>
      <c r="Q377" t="s">
        <v>11349</v>
      </c>
      <c r="R377" t="s">
        <v>11401</v>
      </c>
      <c r="S377" t="s">
        <v>23</v>
      </c>
      <c r="T377" t="s">
        <v>31</v>
      </c>
      <c r="U377">
        <v>42</v>
      </c>
      <c r="V377">
        <v>1</v>
      </c>
      <c r="W377" t="s">
        <v>19</v>
      </c>
      <c r="X377" t="s">
        <v>11405</v>
      </c>
    </row>
    <row r="378" spans="1:24" x14ac:dyDescent="0.3">
      <c r="A378" s="1">
        <v>46202</v>
      </c>
      <c r="B378" t="s">
        <v>931</v>
      </c>
      <c r="C378" t="s">
        <v>932</v>
      </c>
      <c r="D378" t="s">
        <v>933</v>
      </c>
      <c r="E378" t="s">
        <v>17</v>
      </c>
      <c r="F378">
        <v>8423</v>
      </c>
      <c r="G378" t="s">
        <v>15</v>
      </c>
      <c r="I378" t="s">
        <v>11318</v>
      </c>
      <c r="J378">
        <v>2026</v>
      </c>
      <c r="K378" t="s">
        <v>15364</v>
      </c>
      <c r="L378" t="s">
        <v>15365</v>
      </c>
      <c r="M378" t="s">
        <v>15363</v>
      </c>
      <c r="N378" t="s">
        <v>11310</v>
      </c>
      <c r="O378">
        <v>2022</v>
      </c>
      <c r="P378" t="s">
        <v>11328</v>
      </c>
      <c r="Q378" t="s">
        <v>11324</v>
      </c>
      <c r="R378" t="s">
        <v>11402</v>
      </c>
      <c r="S378" t="s">
        <v>934</v>
      </c>
      <c r="T378" t="s">
        <v>31</v>
      </c>
      <c r="U378">
        <v>0</v>
      </c>
      <c r="V378">
        <v>1</v>
      </c>
      <c r="W378" t="s">
        <v>19</v>
      </c>
      <c r="X378" t="s">
        <v>11409</v>
      </c>
    </row>
    <row r="379" spans="1:24" x14ac:dyDescent="0.3">
      <c r="A379" s="1">
        <v>46202</v>
      </c>
      <c r="B379" t="s">
        <v>935</v>
      </c>
      <c r="C379" t="s">
        <v>936</v>
      </c>
      <c r="D379" t="s">
        <v>937</v>
      </c>
      <c r="E379" t="s">
        <v>17</v>
      </c>
      <c r="F379">
        <v>445</v>
      </c>
      <c r="G379" t="s">
        <v>15</v>
      </c>
      <c r="H379" t="s">
        <v>17649</v>
      </c>
      <c r="I379" t="s">
        <v>11318</v>
      </c>
      <c r="J379">
        <v>2026</v>
      </c>
      <c r="K379" t="s">
        <v>14324</v>
      </c>
      <c r="L379" t="s">
        <v>14325</v>
      </c>
      <c r="M379" t="s">
        <v>14187</v>
      </c>
      <c r="N379" t="s">
        <v>11311</v>
      </c>
      <c r="O379">
        <v>2025</v>
      </c>
      <c r="P379" t="s">
        <v>11324</v>
      </c>
      <c r="Q379" t="s">
        <v>11372</v>
      </c>
      <c r="R379" t="s">
        <v>11401</v>
      </c>
      <c r="S379" t="s">
        <v>23</v>
      </c>
      <c r="T379" t="s">
        <v>16</v>
      </c>
      <c r="U379">
        <v>38</v>
      </c>
      <c r="V379">
        <v>1</v>
      </c>
      <c r="W379" t="s">
        <v>19</v>
      </c>
      <c r="X379" t="s">
        <v>11404</v>
      </c>
    </row>
    <row r="380" spans="1:24" x14ac:dyDescent="0.3">
      <c r="A380" s="1">
        <v>46202</v>
      </c>
      <c r="B380" t="s">
        <v>938</v>
      </c>
      <c r="C380" t="s">
        <v>939</v>
      </c>
      <c r="D380" t="s">
        <v>940</v>
      </c>
      <c r="E380" t="s">
        <v>17</v>
      </c>
      <c r="F380">
        <v>1344</v>
      </c>
      <c r="G380" t="s">
        <v>15</v>
      </c>
      <c r="I380" t="s">
        <v>11318</v>
      </c>
      <c r="J380">
        <v>2026</v>
      </c>
      <c r="K380" t="s">
        <v>14324</v>
      </c>
      <c r="L380" t="s">
        <v>14325</v>
      </c>
      <c r="M380" t="s">
        <v>14187</v>
      </c>
      <c r="N380" t="s">
        <v>11312</v>
      </c>
      <c r="O380">
        <v>2025</v>
      </c>
      <c r="P380" t="s">
        <v>11324</v>
      </c>
      <c r="Q380" t="s">
        <v>11350</v>
      </c>
      <c r="R380" t="s">
        <v>11401</v>
      </c>
      <c r="S380" t="s">
        <v>37</v>
      </c>
      <c r="T380" t="s">
        <v>31</v>
      </c>
      <c r="U380">
        <v>191</v>
      </c>
      <c r="V380">
        <v>1</v>
      </c>
      <c r="W380" t="s">
        <v>19</v>
      </c>
      <c r="X380" t="s">
        <v>11408</v>
      </c>
    </row>
    <row r="381" spans="1:24" x14ac:dyDescent="0.3">
      <c r="A381" s="1">
        <v>46202</v>
      </c>
      <c r="B381" t="s">
        <v>941</v>
      </c>
      <c r="C381" t="s">
        <v>942</v>
      </c>
      <c r="D381" t="s">
        <v>943</v>
      </c>
      <c r="E381" t="s">
        <v>17</v>
      </c>
      <c r="F381">
        <v>2269</v>
      </c>
      <c r="G381" t="s">
        <v>15</v>
      </c>
      <c r="H381" t="s">
        <v>17650</v>
      </c>
      <c r="I381" t="s">
        <v>11318</v>
      </c>
      <c r="J381">
        <v>2026</v>
      </c>
      <c r="K381" t="s">
        <v>14324</v>
      </c>
      <c r="L381" t="s">
        <v>14325</v>
      </c>
      <c r="M381" t="s">
        <v>14187</v>
      </c>
      <c r="N381" t="s">
        <v>11319</v>
      </c>
      <c r="O381">
        <v>2025</v>
      </c>
      <c r="P381" t="s">
        <v>11324</v>
      </c>
      <c r="Q381" t="s">
        <v>11371</v>
      </c>
      <c r="R381" t="s">
        <v>11401</v>
      </c>
      <c r="S381" t="s">
        <v>18</v>
      </c>
      <c r="T381" t="s">
        <v>16</v>
      </c>
      <c r="U381">
        <v>0</v>
      </c>
      <c r="V381">
        <v>1</v>
      </c>
      <c r="W381" t="s">
        <v>19</v>
      </c>
      <c r="X381" t="s">
        <v>11407</v>
      </c>
    </row>
    <row r="382" spans="1:24" x14ac:dyDescent="0.3">
      <c r="A382" s="1">
        <v>46202</v>
      </c>
      <c r="B382" t="s">
        <v>944</v>
      </c>
      <c r="C382" t="s">
        <v>945</v>
      </c>
      <c r="D382" t="s">
        <v>946</v>
      </c>
      <c r="E382" t="s">
        <v>17</v>
      </c>
      <c r="F382">
        <v>1448</v>
      </c>
      <c r="G382" t="s">
        <v>15</v>
      </c>
      <c r="I382" t="s">
        <v>11318</v>
      </c>
      <c r="J382">
        <v>2026</v>
      </c>
      <c r="K382" t="s">
        <v>15080</v>
      </c>
      <c r="L382" t="s">
        <v>16912</v>
      </c>
      <c r="M382" t="s">
        <v>16913</v>
      </c>
      <c r="N382" t="s">
        <v>11311</v>
      </c>
      <c r="O382">
        <v>2025</v>
      </c>
      <c r="P382" t="s">
        <v>11324</v>
      </c>
      <c r="Q382" t="s">
        <v>11356</v>
      </c>
      <c r="R382" t="s">
        <v>11401</v>
      </c>
      <c r="S382" t="s">
        <v>37</v>
      </c>
      <c r="T382" t="s">
        <v>31</v>
      </c>
      <c r="U382">
        <v>43</v>
      </c>
      <c r="V382">
        <v>1</v>
      </c>
      <c r="W382" t="s">
        <v>19</v>
      </c>
      <c r="X382" t="s">
        <v>11408</v>
      </c>
    </row>
    <row r="383" spans="1:24" x14ac:dyDescent="0.3">
      <c r="A383" s="1">
        <v>46202</v>
      </c>
      <c r="B383" t="s">
        <v>950</v>
      </c>
      <c r="C383" t="s">
        <v>951</v>
      </c>
      <c r="D383" t="s">
        <v>952</v>
      </c>
      <c r="E383" t="s">
        <v>17</v>
      </c>
      <c r="F383">
        <v>321</v>
      </c>
      <c r="G383" t="s">
        <v>15</v>
      </c>
      <c r="I383" t="s">
        <v>11318</v>
      </c>
      <c r="J383">
        <v>2026</v>
      </c>
      <c r="K383" t="s">
        <v>14324</v>
      </c>
      <c r="L383" t="s">
        <v>14325</v>
      </c>
      <c r="M383" t="s">
        <v>14187</v>
      </c>
      <c r="N383" t="s">
        <v>11313</v>
      </c>
      <c r="O383">
        <v>2026</v>
      </c>
      <c r="P383" t="s">
        <v>11324</v>
      </c>
      <c r="Q383" t="s">
        <v>11342</v>
      </c>
      <c r="R383" t="s">
        <v>11401</v>
      </c>
      <c r="S383" t="s">
        <v>61</v>
      </c>
      <c r="T383" t="s">
        <v>31</v>
      </c>
      <c r="U383">
        <v>39</v>
      </c>
      <c r="V383">
        <v>1</v>
      </c>
      <c r="W383" t="s">
        <v>19</v>
      </c>
      <c r="X383" t="s">
        <v>11404</v>
      </c>
    </row>
    <row r="384" spans="1:24" x14ac:dyDescent="0.3">
      <c r="A384" s="1">
        <v>46202</v>
      </c>
      <c r="B384" t="s">
        <v>953</v>
      </c>
      <c r="C384" t="s">
        <v>954</v>
      </c>
      <c r="D384" t="s">
        <v>955</v>
      </c>
      <c r="E384" t="s">
        <v>17</v>
      </c>
      <c r="F384">
        <v>137</v>
      </c>
      <c r="G384" t="s">
        <v>15</v>
      </c>
      <c r="I384" t="s">
        <v>11318</v>
      </c>
      <c r="J384">
        <v>2026</v>
      </c>
      <c r="K384" t="s">
        <v>15080</v>
      </c>
      <c r="L384" t="s">
        <v>16912</v>
      </c>
      <c r="M384" t="s">
        <v>16913</v>
      </c>
      <c r="N384" t="s">
        <v>11312</v>
      </c>
      <c r="O384">
        <v>2025</v>
      </c>
      <c r="P384" t="s">
        <v>11324</v>
      </c>
      <c r="Q384" t="s">
        <v>11350</v>
      </c>
      <c r="R384" t="s">
        <v>11401</v>
      </c>
      <c r="S384" t="s">
        <v>23</v>
      </c>
      <c r="T384" t="s">
        <v>31</v>
      </c>
      <c r="U384">
        <v>40</v>
      </c>
      <c r="V384">
        <v>1</v>
      </c>
      <c r="W384" t="s">
        <v>19</v>
      </c>
      <c r="X384" t="s">
        <v>11404</v>
      </c>
    </row>
    <row r="385" spans="1:24" x14ac:dyDescent="0.3">
      <c r="A385" s="1">
        <v>46202</v>
      </c>
      <c r="B385" t="s">
        <v>956</v>
      </c>
      <c r="C385" t="s">
        <v>957</v>
      </c>
      <c r="D385" t="s">
        <v>958</v>
      </c>
      <c r="E385" t="s">
        <v>17</v>
      </c>
      <c r="G385" t="s">
        <v>15</v>
      </c>
      <c r="H385" t="s">
        <v>17651</v>
      </c>
      <c r="I385" t="s">
        <v>11318</v>
      </c>
      <c r="J385">
        <v>2026</v>
      </c>
      <c r="K385" t="s">
        <v>15366</v>
      </c>
      <c r="L385" t="s">
        <v>15367</v>
      </c>
      <c r="M385" t="s">
        <v>15360</v>
      </c>
      <c r="N385" t="s">
        <v>11310</v>
      </c>
      <c r="O385">
        <v>2025</v>
      </c>
      <c r="P385" t="s">
        <v>11325</v>
      </c>
      <c r="Q385" t="s">
        <v>11352</v>
      </c>
      <c r="R385" t="s">
        <v>11401</v>
      </c>
      <c r="S385" t="s">
        <v>262</v>
      </c>
      <c r="T385" t="s">
        <v>16</v>
      </c>
      <c r="U385">
        <v>0</v>
      </c>
      <c r="V385">
        <v>1</v>
      </c>
      <c r="W385" t="s">
        <v>19</v>
      </c>
    </row>
    <row r="386" spans="1:24" x14ac:dyDescent="0.3">
      <c r="A386" s="1">
        <v>46202</v>
      </c>
      <c r="B386" t="s">
        <v>959</v>
      </c>
      <c r="C386" t="s">
        <v>960</v>
      </c>
      <c r="D386" t="s">
        <v>961</v>
      </c>
      <c r="E386" t="s">
        <v>289</v>
      </c>
      <c r="F386">
        <v>895</v>
      </c>
      <c r="G386" t="s">
        <v>15</v>
      </c>
      <c r="H386" t="s">
        <v>17652</v>
      </c>
      <c r="I386" t="s">
        <v>11318</v>
      </c>
      <c r="J386">
        <v>2026</v>
      </c>
      <c r="K386" t="s">
        <v>14215</v>
      </c>
      <c r="L386" t="s">
        <v>16922</v>
      </c>
      <c r="M386" t="s">
        <v>16913</v>
      </c>
      <c r="N386" t="s">
        <v>11312</v>
      </c>
      <c r="O386">
        <v>2025</v>
      </c>
      <c r="P386" t="s">
        <v>11324</v>
      </c>
      <c r="Q386" t="s">
        <v>11350</v>
      </c>
      <c r="R386" t="s">
        <v>11401</v>
      </c>
      <c r="S386" t="s">
        <v>23</v>
      </c>
      <c r="T386" t="s">
        <v>288</v>
      </c>
      <c r="U386">
        <v>35</v>
      </c>
      <c r="V386">
        <v>1</v>
      </c>
      <c r="W386" t="s">
        <v>19</v>
      </c>
      <c r="X386" t="s">
        <v>11406</v>
      </c>
    </row>
    <row r="387" spans="1:24" x14ac:dyDescent="0.3">
      <c r="A387" s="1">
        <v>46202</v>
      </c>
      <c r="B387" t="s">
        <v>962</v>
      </c>
      <c r="C387" t="s">
        <v>963</v>
      </c>
      <c r="D387" t="s">
        <v>964</v>
      </c>
      <c r="E387" t="s">
        <v>289</v>
      </c>
      <c r="F387">
        <v>305</v>
      </c>
      <c r="G387" t="s">
        <v>15</v>
      </c>
      <c r="H387" t="s">
        <v>17653</v>
      </c>
      <c r="I387" t="s">
        <v>11318</v>
      </c>
      <c r="J387">
        <v>2026</v>
      </c>
      <c r="K387" t="s">
        <v>14285</v>
      </c>
      <c r="L387" t="s">
        <v>14204</v>
      </c>
      <c r="M387" t="s">
        <v>14847</v>
      </c>
      <c r="N387" t="s">
        <v>11312</v>
      </c>
      <c r="O387">
        <v>2025</v>
      </c>
      <c r="P387" t="s">
        <v>11324</v>
      </c>
      <c r="Q387" t="s">
        <v>11350</v>
      </c>
      <c r="R387" t="s">
        <v>11401</v>
      </c>
      <c r="S387" t="s">
        <v>37</v>
      </c>
      <c r="T387" t="s">
        <v>288</v>
      </c>
      <c r="U387">
        <v>37</v>
      </c>
      <c r="V387">
        <v>1</v>
      </c>
      <c r="W387" t="s">
        <v>19</v>
      </c>
      <c r="X387" t="s">
        <v>11404</v>
      </c>
    </row>
    <row r="388" spans="1:24" x14ac:dyDescent="0.3">
      <c r="A388" s="1">
        <v>46202</v>
      </c>
      <c r="B388" t="s">
        <v>965</v>
      </c>
      <c r="C388" t="s">
        <v>966</v>
      </c>
      <c r="D388" t="s">
        <v>967</v>
      </c>
      <c r="E388" t="s">
        <v>289</v>
      </c>
      <c r="F388">
        <v>659</v>
      </c>
      <c r="G388" t="s">
        <v>15</v>
      </c>
      <c r="H388" t="s">
        <v>17654</v>
      </c>
      <c r="I388" t="s">
        <v>11318</v>
      </c>
      <c r="J388">
        <v>2026</v>
      </c>
      <c r="K388" t="s">
        <v>14215</v>
      </c>
      <c r="L388" t="s">
        <v>16922</v>
      </c>
      <c r="M388" t="s">
        <v>16913</v>
      </c>
      <c r="N388" t="s">
        <v>11311</v>
      </c>
      <c r="O388">
        <v>2025</v>
      </c>
      <c r="P388" t="s">
        <v>11324</v>
      </c>
      <c r="Q388" t="s">
        <v>11372</v>
      </c>
      <c r="R388" t="s">
        <v>11401</v>
      </c>
      <c r="S388" t="s">
        <v>61</v>
      </c>
      <c r="T388" t="s">
        <v>288</v>
      </c>
      <c r="U388">
        <v>47</v>
      </c>
      <c r="V388">
        <v>1</v>
      </c>
      <c r="W388" t="s">
        <v>19</v>
      </c>
      <c r="X388" t="s">
        <v>11406</v>
      </c>
    </row>
    <row r="389" spans="1:24" x14ac:dyDescent="0.3">
      <c r="A389" s="1">
        <v>46202</v>
      </c>
      <c r="B389" t="s">
        <v>968</v>
      </c>
      <c r="C389" t="s">
        <v>969</v>
      </c>
      <c r="D389" t="s">
        <v>970</v>
      </c>
      <c r="E389" t="s">
        <v>289</v>
      </c>
      <c r="F389">
        <v>493</v>
      </c>
      <c r="G389" t="s">
        <v>15</v>
      </c>
      <c r="H389" t="s">
        <v>17655</v>
      </c>
      <c r="I389" t="s">
        <v>11318</v>
      </c>
      <c r="J389">
        <v>2026</v>
      </c>
      <c r="K389" t="s">
        <v>14222</v>
      </c>
      <c r="L389" t="s">
        <v>16918</v>
      </c>
      <c r="M389" t="s">
        <v>17028</v>
      </c>
      <c r="N389" t="s">
        <v>11313</v>
      </c>
      <c r="O389">
        <v>2026</v>
      </c>
      <c r="P389" t="s">
        <v>11324</v>
      </c>
      <c r="Q389" t="s">
        <v>11342</v>
      </c>
      <c r="R389" t="s">
        <v>11401</v>
      </c>
      <c r="S389" t="s">
        <v>37</v>
      </c>
      <c r="T389" t="s">
        <v>288</v>
      </c>
      <c r="U389">
        <v>39</v>
      </c>
      <c r="V389">
        <v>1</v>
      </c>
      <c r="W389" t="s">
        <v>19</v>
      </c>
      <c r="X389" t="s">
        <v>11404</v>
      </c>
    </row>
    <row r="390" spans="1:24" x14ac:dyDescent="0.3">
      <c r="A390" s="1">
        <v>46201</v>
      </c>
      <c r="B390" t="s">
        <v>971</v>
      </c>
      <c r="C390" t="s">
        <v>972</v>
      </c>
      <c r="D390" t="s">
        <v>973</v>
      </c>
      <c r="E390" t="s">
        <v>17</v>
      </c>
      <c r="F390">
        <v>53</v>
      </c>
      <c r="G390" t="s">
        <v>15</v>
      </c>
      <c r="I390" t="s">
        <v>11318</v>
      </c>
      <c r="J390">
        <v>2026</v>
      </c>
      <c r="K390" t="s">
        <v>14379</v>
      </c>
      <c r="L390" t="s">
        <v>16912</v>
      </c>
      <c r="M390" t="s">
        <v>16913</v>
      </c>
      <c r="N390" t="s">
        <v>11315</v>
      </c>
      <c r="O390">
        <v>2026</v>
      </c>
      <c r="P390" t="s">
        <v>11325</v>
      </c>
      <c r="Q390" t="s">
        <v>11355</v>
      </c>
      <c r="R390" t="s">
        <v>11401</v>
      </c>
      <c r="S390" t="s">
        <v>129</v>
      </c>
      <c r="T390" t="s">
        <v>31</v>
      </c>
      <c r="U390">
        <v>0</v>
      </c>
      <c r="V390">
        <v>1</v>
      </c>
      <c r="W390" t="s">
        <v>19</v>
      </c>
      <c r="X390" t="s">
        <v>11404</v>
      </c>
    </row>
    <row r="391" spans="1:24" x14ac:dyDescent="0.3">
      <c r="A391" s="1">
        <v>46201</v>
      </c>
      <c r="B391" t="s">
        <v>974</v>
      </c>
      <c r="C391" t="s">
        <v>975</v>
      </c>
      <c r="D391" t="s">
        <v>976</v>
      </c>
      <c r="E391" t="s">
        <v>17</v>
      </c>
      <c r="F391">
        <v>0</v>
      </c>
      <c r="G391" t="s">
        <v>15</v>
      </c>
      <c r="I391" t="s">
        <v>11318</v>
      </c>
      <c r="J391">
        <v>2026</v>
      </c>
      <c r="K391" t="s">
        <v>14783</v>
      </c>
      <c r="L391" t="s">
        <v>14784</v>
      </c>
      <c r="M391" t="s">
        <v>17026</v>
      </c>
      <c r="N391" t="s">
        <v>11315</v>
      </c>
      <c r="O391">
        <v>2026</v>
      </c>
      <c r="P391" t="s">
        <v>11324</v>
      </c>
      <c r="Q391" t="s">
        <v>11373</v>
      </c>
      <c r="R391" t="s">
        <v>11401</v>
      </c>
      <c r="S391" t="s">
        <v>61</v>
      </c>
      <c r="T391" t="s">
        <v>31</v>
      </c>
      <c r="U391">
        <v>0</v>
      </c>
      <c r="V391">
        <v>1</v>
      </c>
      <c r="W391" t="s">
        <v>19</v>
      </c>
      <c r="X391" t="s">
        <v>11405</v>
      </c>
    </row>
    <row r="392" spans="1:24" x14ac:dyDescent="0.3">
      <c r="A392" s="1">
        <v>46199</v>
      </c>
      <c r="B392" t="s">
        <v>977</v>
      </c>
      <c r="C392" t="s">
        <v>978</v>
      </c>
      <c r="D392" t="s">
        <v>979</v>
      </c>
      <c r="E392" t="s">
        <v>289</v>
      </c>
      <c r="F392">
        <v>520</v>
      </c>
      <c r="G392" t="s">
        <v>15</v>
      </c>
      <c r="H392" t="s">
        <v>17656</v>
      </c>
      <c r="I392" t="s">
        <v>11318</v>
      </c>
      <c r="J392">
        <v>2026</v>
      </c>
      <c r="K392" t="s">
        <v>14215</v>
      </c>
      <c r="L392" t="s">
        <v>16922</v>
      </c>
      <c r="M392" t="s">
        <v>16913</v>
      </c>
      <c r="N392" t="s">
        <v>11313</v>
      </c>
      <c r="O392">
        <v>2026</v>
      </c>
      <c r="P392" t="s">
        <v>11324</v>
      </c>
      <c r="Q392" t="s">
        <v>11336</v>
      </c>
      <c r="R392" t="s">
        <v>11401</v>
      </c>
      <c r="S392" t="s">
        <v>61</v>
      </c>
      <c r="T392" t="s">
        <v>288</v>
      </c>
      <c r="U392">
        <v>45</v>
      </c>
      <c r="V392">
        <v>1</v>
      </c>
      <c r="W392" t="s">
        <v>19</v>
      </c>
      <c r="X392" t="s">
        <v>11406</v>
      </c>
    </row>
    <row r="393" spans="1:24" x14ac:dyDescent="0.3">
      <c r="A393" s="1">
        <v>46199</v>
      </c>
      <c r="B393" t="s">
        <v>980</v>
      </c>
      <c r="C393" t="s">
        <v>981</v>
      </c>
      <c r="D393" t="s">
        <v>982</v>
      </c>
      <c r="E393" t="s">
        <v>289</v>
      </c>
      <c r="F393">
        <v>151</v>
      </c>
      <c r="G393" t="s">
        <v>15</v>
      </c>
      <c r="H393" t="s">
        <v>17657</v>
      </c>
      <c r="I393" t="s">
        <v>11318</v>
      </c>
      <c r="J393">
        <v>2026</v>
      </c>
      <c r="K393" t="s">
        <v>14332</v>
      </c>
      <c r="L393" t="s">
        <v>15549</v>
      </c>
      <c r="M393" t="s">
        <v>14847</v>
      </c>
      <c r="N393" t="s">
        <v>11313</v>
      </c>
      <c r="O393">
        <v>2026</v>
      </c>
      <c r="P393" t="s">
        <v>11324</v>
      </c>
      <c r="Q393" t="s">
        <v>11336</v>
      </c>
      <c r="R393" t="s">
        <v>11401</v>
      </c>
      <c r="S393" t="s">
        <v>23</v>
      </c>
      <c r="T393" t="s">
        <v>288</v>
      </c>
      <c r="U393">
        <v>46</v>
      </c>
      <c r="V393">
        <v>1</v>
      </c>
      <c r="W393" t="s">
        <v>19</v>
      </c>
      <c r="X393" t="s">
        <v>11404</v>
      </c>
    </row>
    <row r="394" spans="1:24" x14ac:dyDescent="0.3">
      <c r="A394" s="1">
        <v>46199</v>
      </c>
      <c r="B394" t="s">
        <v>983</v>
      </c>
      <c r="C394" t="s">
        <v>984</v>
      </c>
      <c r="D394" t="s">
        <v>985</v>
      </c>
      <c r="E394" t="s">
        <v>289</v>
      </c>
      <c r="F394">
        <v>1019</v>
      </c>
      <c r="G394" t="s">
        <v>15</v>
      </c>
      <c r="H394" t="s">
        <v>17658</v>
      </c>
      <c r="I394" t="s">
        <v>11318</v>
      </c>
      <c r="J394">
        <v>2026</v>
      </c>
      <c r="K394" t="s">
        <v>14215</v>
      </c>
      <c r="L394" t="s">
        <v>16922</v>
      </c>
      <c r="M394" t="s">
        <v>16913</v>
      </c>
      <c r="N394" t="s">
        <v>11311</v>
      </c>
      <c r="O394">
        <v>2025</v>
      </c>
      <c r="P394" t="s">
        <v>11324</v>
      </c>
      <c r="Q394" t="s">
        <v>11372</v>
      </c>
      <c r="R394" t="s">
        <v>11401</v>
      </c>
      <c r="S394" t="s">
        <v>23</v>
      </c>
      <c r="T394" t="s">
        <v>288</v>
      </c>
      <c r="U394">
        <v>36</v>
      </c>
      <c r="V394">
        <v>1</v>
      </c>
      <c r="W394" t="s">
        <v>19</v>
      </c>
      <c r="X394" t="s">
        <v>11408</v>
      </c>
    </row>
    <row r="395" spans="1:24" x14ac:dyDescent="0.3">
      <c r="A395" s="1">
        <v>46199</v>
      </c>
      <c r="B395" t="s">
        <v>986</v>
      </c>
      <c r="C395" t="s">
        <v>987</v>
      </c>
      <c r="D395" t="s">
        <v>988</v>
      </c>
      <c r="E395" t="s">
        <v>289</v>
      </c>
      <c r="F395">
        <v>604</v>
      </c>
      <c r="G395" t="s">
        <v>15</v>
      </c>
      <c r="H395" t="s">
        <v>17659</v>
      </c>
      <c r="I395" t="s">
        <v>11318</v>
      </c>
      <c r="J395">
        <v>2026</v>
      </c>
      <c r="K395" t="s">
        <v>14215</v>
      </c>
      <c r="L395" t="s">
        <v>16922</v>
      </c>
      <c r="M395" t="s">
        <v>16913</v>
      </c>
      <c r="N395" t="s">
        <v>11312</v>
      </c>
      <c r="O395">
        <v>2025</v>
      </c>
      <c r="P395" t="s">
        <v>11324</v>
      </c>
      <c r="Q395" t="s">
        <v>11350</v>
      </c>
      <c r="R395" t="s">
        <v>11401</v>
      </c>
      <c r="S395" t="s">
        <v>61</v>
      </c>
      <c r="T395" t="s">
        <v>288</v>
      </c>
      <c r="U395">
        <v>86</v>
      </c>
      <c r="V395">
        <v>1</v>
      </c>
      <c r="W395" t="s">
        <v>19</v>
      </c>
      <c r="X395" t="s">
        <v>11406</v>
      </c>
    </row>
    <row r="396" spans="1:24" x14ac:dyDescent="0.3">
      <c r="A396" s="1">
        <v>46199</v>
      </c>
      <c r="B396" t="s">
        <v>989</v>
      </c>
      <c r="C396" t="s">
        <v>990</v>
      </c>
      <c r="D396" t="s">
        <v>991</v>
      </c>
      <c r="E396" t="s">
        <v>289</v>
      </c>
      <c r="F396">
        <v>1721</v>
      </c>
      <c r="G396" t="s">
        <v>15</v>
      </c>
      <c r="H396" t="s">
        <v>17660</v>
      </c>
      <c r="I396" t="s">
        <v>11318</v>
      </c>
      <c r="J396">
        <v>2026</v>
      </c>
      <c r="K396" t="s">
        <v>14215</v>
      </c>
      <c r="L396" t="s">
        <v>16922</v>
      </c>
      <c r="M396" t="s">
        <v>16913</v>
      </c>
      <c r="N396" t="s">
        <v>11312</v>
      </c>
      <c r="O396">
        <v>2025</v>
      </c>
      <c r="P396" t="s">
        <v>11325</v>
      </c>
      <c r="Q396" t="s">
        <v>11361</v>
      </c>
      <c r="R396" t="s">
        <v>11401</v>
      </c>
      <c r="S396" t="s">
        <v>61</v>
      </c>
      <c r="T396" t="s">
        <v>288</v>
      </c>
      <c r="U396">
        <v>107</v>
      </c>
      <c r="V396">
        <v>1</v>
      </c>
      <c r="W396" t="s">
        <v>19</v>
      </c>
      <c r="X396" t="s">
        <v>11408</v>
      </c>
    </row>
    <row r="397" spans="1:24" x14ac:dyDescent="0.3">
      <c r="A397" s="1">
        <v>46199</v>
      </c>
      <c r="B397" t="s">
        <v>992</v>
      </c>
      <c r="C397" t="s">
        <v>993</v>
      </c>
      <c r="D397" t="s">
        <v>994</v>
      </c>
      <c r="E397" t="s">
        <v>289</v>
      </c>
      <c r="F397">
        <v>11</v>
      </c>
      <c r="G397" t="s">
        <v>15</v>
      </c>
      <c r="H397" t="s">
        <v>17661</v>
      </c>
      <c r="I397" t="s">
        <v>11318</v>
      </c>
      <c r="J397">
        <v>2026</v>
      </c>
      <c r="K397" t="s">
        <v>14918</v>
      </c>
      <c r="L397" t="s">
        <v>14265</v>
      </c>
      <c r="M397" t="s">
        <v>14847</v>
      </c>
      <c r="N397" t="s">
        <v>11312</v>
      </c>
      <c r="O397">
        <v>2025</v>
      </c>
      <c r="P397" t="s">
        <v>11324</v>
      </c>
      <c r="Q397" t="s">
        <v>11350</v>
      </c>
      <c r="R397" t="s">
        <v>11401</v>
      </c>
      <c r="S397" t="s">
        <v>23</v>
      </c>
      <c r="T397" t="s">
        <v>288</v>
      </c>
      <c r="U397">
        <v>40</v>
      </c>
      <c r="V397">
        <v>1</v>
      </c>
      <c r="W397" t="s">
        <v>19</v>
      </c>
      <c r="X397" t="s">
        <v>11405</v>
      </c>
    </row>
    <row r="398" spans="1:24" x14ac:dyDescent="0.3">
      <c r="A398" s="1">
        <v>46199</v>
      </c>
      <c r="B398" t="s">
        <v>995</v>
      </c>
      <c r="C398" t="s">
        <v>996</v>
      </c>
      <c r="D398" t="s">
        <v>997</v>
      </c>
      <c r="G398" t="s">
        <v>30</v>
      </c>
      <c r="I398" t="s">
        <v>11318</v>
      </c>
      <c r="J398">
        <v>2026</v>
      </c>
      <c r="K398" t="s">
        <v>14780</v>
      </c>
      <c r="L398" t="s">
        <v>14781</v>
      </c>
      <c r="M398" t="s">
        <v>15363</v>
      </c>
      <c r="N398" t="s">
        <v>11311</v>
      </c>
      <c r="O398">
        <v>2025</v>
      </c>
      <c r="P398" t="s">
        <v>11324</v>
      </c>
      <c r="Q398" t="s">
        <v>11356</v>
      </c>
      <c r="R398" t="s">
        <v>11401</v>
      </c>
      <c r="S398" t="s">
        <v>23</v>
      </c>
      <c r="T398" t="s">
        <v>31</v>
      </c>
      <c r="U398">
        <v>0</v>
      </c>
      <c r="V398">
        <v>1</v>
      </c>
      <c r="W398" t="s">
        <v>33</v>
      </c>
    </row>
    <row r="399" spans="1:24" x14ac:dyDescent="0.3">
      <c r="A399" s="1">
        <v>46198</v>
      </c>
      <c r="B399" t="s">
        <v>998</v>
      </c>
      <c r="C399" t="s">
        <v>999</v>
      </c>
      <c r="D399" t="s">
        <v>1000</v>
      </c>
      <c r="E399" t="s">
        <v>17</v>
      </c>
      <c r="F399">
        <v>1625</v>
      </c>
      <c r="G399" t="s">
        <v>15</v>
      </c>
      <c r="H399" t="s">
        <v>17662</v>
      </c>
      <c r="I399" t="s">
        <v>11318</v>
      </c>
      <c r="J399">
        <v>2026</v>
      </c>
      <c r="N399" t="s">
        <v>11314</v>
      </c>
      <c r="O399">
        <v>2022</v>
      </c>
      <c r="P399" t="s">
        <v>11328</v>
      </c>
      <c r="Q399" t="s">
        <v>11325</v>
      </c>
      <c r="R399" t="s">
        <v>11402</v>
      </c>
      <c r="S399" t="s">
        <v>382</v>
      </c>
      <c r="T399" t="s">
        <v>16</v>
      </c>
      <c r="U399">
        <v>0</v>
      </c>
      <c r="V399">
        <v>1</v>
      </c>
      <c r="W399" t="s">
        <v>19</v>
      </c>
      <c r="X399" t="s">
        <v>11408</v>
      </c>
    </row>
    <row r="400" spans="1:24" x14ac:dyDescent="0.3">
      <c r="A400" s="1">
        <v>46198</v>
      </c>
      <c r="B400" t="s">
        <v>1001</v>
      </c>
      <c r="C400" t="s">
        <v>1002</v>
      </c>
      <c r="D400" t="s">
        <v>1003</v>
      </c>
      <c r="G400" t="s">
        <v>30</v>
      </c>
      <c r="I400" t="s">
        <v>11318</v>
      </c>
      <c r="J400">
        <v>2026</v>
      </c>
      <c r="K400" t="s">
        <v>14780</v>
      </c>
      <c r="L400" t="s">
        <v>14781</v>
      </c>
      <c r="M400" t="s">
        <v>15363</v>
      </c>
      <c r="N400" t="s">
        <v>11310</v>
      </c>
      <c r="O400">
        <v>2025</v>
      </c>
      <c r="P400" t="s">
        <v>11325</v>
      </c>
      <c r="Q400" t="s">
        <v>11352</v>
      </c>
      <c r="R400" t="s">
        <v>11401</v>
      </c>
      <c r="S400" t="s">
        <v>61</v>
      </c>
      <c r="T400" t="s">
        <v>31</v>
      </c>
      <c r="U400">
        <v>93</v>
      </c>
      <c r="V400">
        <v>1</v>
      </c>
      <c r="W400" t="s">
        <v>33</v>
      </c>
    </row>
    <row r="401" spans="1:24" x14ac:dyDescent="0.3">
      <c r="A401" s="1">
        <v>46198</v>
      </c>
      <c r="B401" t="s">
        <v>1004</v>
      </c>
      <c r="C401" t="s">
        <v>1005</v>
      </c>
      <c r="D401" t="s">
        <v>1006</v>
      </c>
      <c r="E401" t="s">
        <v>17</v>
      </c>
      <c r="F401">
        <v>937</v>
      </c>
      <c r="G401" t="s">
        <v>15</v>
      </c>
      <c r="H401" t="s">
        <v>17663</v>
      </c>
      <c r="I401" t="s">
        <v>11318</v>
      </c>
      <c r="J401">
        <v>2026</v>
      </c>
      <c r="K401" t="s">
        <v>15080</v>
      </c>
      <c r="L401" t="s">
        <v>16912</v>
      </c>
      <c r="M401" t="s">
        <v>16913</v>
      </c>
      <c r="N401" t="s">
        <v>11318</v>
      </c>
      <c r="O401">
        <v>2025</v>
      </c>
      <c r="P401" t="s">
        <v>11324</v>
      </c>
      <c r="Q401" t="s">
        <v>11360</v>
      </c>
      <c r="R401" t="s">
        <v>11401</v>
      </c>
      <c r="S401" t="s">
        <v>23</v>
      </c>
      <c r="T401" t="s">
        <v>16</v>
      </c>
      <c r="U401">
        <v>0</v>
      </c>
      <c r="V401">
        <v>1</v>
      </c>
      <c r="W401" t="s">
        <v>19</v>
      </c>
      <c r="X401" t="s">
        <v>11406</v>
      </c>
    </row>
    <row r="402" spans="1:24" x14ac:dyDescent="0.3">
      <c r="A402" s="1">
        <v>46198</v>
      </c>
      <c r="B402" t="s">
        <v>1007</v>
      </c>
      <c r="C402" t="s">
        <v>1008</v>
      </c>
      <c r="D402" t="s">
        <v>1009</v>
      </c>
      <c r="E402" t="s">
        <v>289</v>
      </c>
      <c r="F402">
        <v>0</v>
      </c>
      <c r="G402" t="s">
        <v>15</v>
      </c>
      <c r="H402" t="s">
        <v>17664</v>
      </c>
      <c r="I402" t="s">
        <v>11318</v>
      </c>
      <c r="J402">
        <v>2026</v>
      </c>
      <c r="K402" t="s">
        <v>14215</v>
      </c>
      <c r="L402" t="s">
        <v>16922</v>
      </c>
      <c r="M402" t="s">
        <v>16913</v>
      </c>
      <c r="N402" t="s">
        <v>11312</v>
      </c>
      <c r="O402">
        <v>2025</v>
      </c>
      <c r="P402" t="s">
        <v>11324</v>
      </c>
      <c r="Q402" t="s">
        <v>11350</v>
      </c>
      <c r="R402" t="s">
        <v>11401</v>
      </c>
      <c r="S402" t="s">
        <v>37</v>
      </c>
      <c r="T402" t="s">
        <v>288</v>
      </c>
      <c r="U402">
        <v>186</v>
      </c>
      <c r="V402">
        <v>1</v>
      </c>
      <c r="W402" t="s">
        <v>19</v>
      </c>
      <c r="X402" t="s">
        <v>11405</v>
      </c>
    </row>
    <row r="403" spans="1:24" x14ac:dyDescent="0.3">
      <c r="A403" s="1">
        <v>46198</v>
      </c>
      <c r="B403" t="s">
        <v>1010</v>
      </c>
      <c r="C403" t="s">
        <v>1011</v>
      </c>
      <c r="D403" t="s">
        <v>1012</v>
      </c>
      <c r="E403" t="s">
        <v>289</v>
      </c>
      <c r="F403">
        <v>111</v>
      </c>
      <c r="G403" t="s">
        <v>15</v>
      </c>
      <c r="H403" t="s">
        <v>17665</v>
      </c>
      <c r="I403" t="s">
        <v>11318</v>
      </c>
      <c r="J403">
        <v>2026</v>
      </c>
      <c r="K403" t="s">
        <v>14215</v>
      </c>
      <c r="L403" t="s">
        <v>16922</v>
      </c>
      <c r="M403" t="s">
        <v>16913</v>
      </c>
      <c r="N403" t="s">
        <v>11314</v>
      </c>
      <c r="O403">
        <v>2026</v>
      </c>
      <c r="P403" t="s">
        <v>11324</v>
      </c>
      <c r="Q403" t="s">
        <v>11351</v>
      </c>
      <c r="R403" t="s">
        <v>11401</v>
      </c>
      <c r="S403" t="s">
        <v>23</v>
      </c>
      <c r="T403" t="s">
        <v>288</v>
      </c>
      <c r="U403">
        <v>0</v>
      </c>
      <c r="V403">
        <v>1</v>
      </c>
      <c r="W403" t="s">
        <v>19</v>
      </c>
      <c r="X403" t="s">
        <v>11404</v>
      </c>
    </row>
    <row r="404" spans="1:24" x14ac:dyDescent="0.3">
      <c r="A404" s="1">
        <v>46198</v>
      </c>
      <c r="B404" t="s">
        <v>1013</v>
      </c>
      <c r="C404" t="s">
        <v>1014</v>
      </c>
      <c r="D404" t="s">
        <v>1015</v>
      </c>
      <c r="E404" t="s">
        <v>289</v>
      </c>
      <c r="F404">
        <v>674</v>
      </c>
      <c r="G404" t="s">
        <v>15</v>
      </c>
      <c r="H404" t="s">
        <v>17666</v>
      </c>
      <c r="I404" t="s">
        <v>11318</v>
      </c>
      <c r="J404">
        <v>2026</v>
      </c>
      <c r="K404" t="s">
        <v>14215</v>
      </c>
      <c r="L404" t="s">
        <v>16922</v>
      </c>
      <c r="M404" t="s">
        <v>16913</v>
      </c>
      <c r="N404" t="s">
        <v>11313</v>
      </c>
      <c r="O404">
        <v>2026</v>
      </c>
      <c r="P404" t="s">
        <v>11324</v>
      </c>
      <c r="Q404" t="s">
        <v>11342</v>
      </c>
      <c r="R404" t="s">
        <v>11401</v>
      </c>
      <c r="S404" t="s">
        <v>18</v>
      </c>
      <c r="T404" t="s">
        <v>288</v>
      </c>
      <c r="U404">
        <v>37</v>
      </c>
      <c r="V404">
        <v>1</v>
      </c>
      <c r="W404" t="s">
        <v>19</v>
      </c>
      <c r="X404" t="s">
        <v>11406</v>
      </c>
    </row>
    <row r="405" spans="1:24" x14ac:dyDescent="0.3">
      <c r="A405" s="1">
        <v>46198</v>
      </c>
      <c r="B405" t="s">
        <v>1016</v>
      </c>
      <c r="C405" t="s">
        <v>1017</v>
      </c>
      <c r="D405" t="s">
        <v>1018</v>
      </c>
      <c r="E405" t="s">
        <v>17</v>
      </c>
      <c r="F405">
        <v>580</v>
      </c>
      <c r="G405" t="s">
        <v>15</v>
      </c>
      <c r="H405" t="s">
        <v>17667</v>
      </c>
      <c r="I405" t="s">
        <v>11318</v>
      </c>
      <c r="J405">
        <v>2026</v>
      </c>
      <c r="K405" t="s">
        <v>14324</v>
      </c>
      <c r="L405" t="s">
        <v>14325</v>
      </c>
      <c r="M405" t="s">
        <v>14187</v>
      </c>
      <c r="N405" t="s">
        <v>11315</v>
      </c>
      <c r="O405">
        <v>2026</v>
      </c>
      <c r="P405" t="s">
        <v>11325</v>
      </c>
      <c r="Q405" t="s">
        <v>11355</v>
      </c>
      <c r="R405" t="s">
        <v>11401</v>
      </c>
      <c r="S405" t="s">
        <v>41</v>
      </c>
      <c r="T405" t="s">
        <v>16</v>
      </c>
      <c r="U405">
        <v>0</v>
      </c>
      <c r="V405">
        <v>1</v>
      </c>
      <c r="W405" t="s">
        <v>19</v>
      </c>
      <c r="X405" t="s">
        <v>11406</v>
      </c>
    </row>
    <row r="406" spans="1:24" x14ac:dyDescent="0.3">
      <c r="A406" s="1">
        <v>46198</v>
      </c>
      <c r="B406" t="s">
        <v>1019</v>
      </c>
      <c r="C406" t="s">
        <v>1020</v>
      </c>
      <c r="D406" t="s">
        <v>1021</v>
      </c>
      <c r="E406" t="s">
        <v>17</v>
      </c>
      <c r="F406">
        <v>533</v>
      </c>
      <c r="G406" t="s">
        <v>15</v>
      </c>
      <c r="H406" t="s">
        <v>17668</v>
      </c>
      <c r="I406" t="s">
        <v>11318</v>
      </c>
      <c r="J406">
        <v>2026</v>
      </c>
      <c r="K406" t="s">
        <v>14378</v>
      </c>
      <c r="L406" t="s">
        <v>16969</v>
      </c>
      <c r="M406" t="s">
        <v>16913</v>
      </c>
      <c r="N406" t="s">
        <v>11312</v>
      </c>
      <c r="O406">
        <v>2025</v>
      </c>
      <c r="P406" t="s">
        <v>11324</v>
      </c>
      <c r="Q406" t="s">
        <v>11350</v>
      </c>
      <c r="R406" t="s">
        <v>11401</v>
      </c>
      <c r="S406" t="s">
        <v>37</v>
      </c>
      <c r="T406" t="s">
        <v>16</v>
      </c>
      <c r="U406">
        <v>0</v>
      </c>
      <c r="V406">
        <v>1</v>
      </c>
      <c r="W406" t="s">
        <v>19</v>
      </c>
      <c r="X406" t="s">
        <v>11406</v>
      </c>
    </row>
    <row r="407" spans="1:24" x14ac:dyDescent="0.3">
      <c r="A407" s="1">
        <v>46198</v>
      </c>
      <c r="B407" t="s">
        <v>1022</v>
      </c>
      <c r="C407" t="s">
        <v>1023</v>
      </c>
      <c r="D407" t="s">
        <v>1024</v>
      </c>
      <c r="E407" t="s">
        <v>17</v>
      </c>
      <c r="F407">
        <v>1456</v>
      </c>
      <c r="G407" t="s">
        <v>15</v>
      </c>
      <c r="H407" t="s">
        <v>17669</v>
      </c>
      <c r="I407" t="s">
        <v>11318</v>
      </c>
      <c r="J407">
        <v>2026</v>
      </c>
      <c r="K407" t="s">
        <v>15080</v>
      </c>
      <c r="L407" t="s">
        <v>16912</v>
      </c>
      <c r="M407" t="s">
        <v>16913</v>
      </c>
      <c r="N407" t="s">
        <v>11318</v>
      </c>
      <c r="O407">
        <v>2025</v>
      </c>
      <c r="P407" t="s">
        <v>11324</v>
      </c>
      <c r="Q407" t="s">
        <v>11382</v>
      </c>
      <c r="R407" t="s">
        <v>11401</v>
      </c>
      <c r="S407" t="s">
        <v>23</v>
      </c>
      <c r="T407" t="s">
        <v>16</v>
      </c>
      <c r="U407">
        <v>0</v>
      </c>
      <c r="V407">
        <v>1</v>
      </c>
      <c r="W407" t="s">
        <v>19</v>
      </c>
      <c r="X407" t="s">
        <v>11408</v>
      </c>
    </row>
    <row r="408" spans="1:24" x14ac:dyDescent="0.3">
      <c r="A408" s="1">
        <v>46198</v>
      </c>
      <c r="B408" t="s">
        <v>1025</v>
      </c>
      <c r="C408" t="s">
        <v>1026</v>
      </c>
      <c r="D408" t="s">
        <v>1027</v>
      </c>
      <c r="E408" t="s">
        <v>17</v>
      </c>
      <c r="F408">
        <v>0</v>
      </c>
      <c r="G408" t="s">
        <v>15</v>
      </c>
      <c r="I408" t="s">
        <v>11318</v>
      </c>
      <c r="J408">
        <v>2026</v>
      </c>
      <c r="K408" t="s">
        <v>14278</v>
      </c>
      <c r="L408" t="s">
        <v>16922</v>
      </c>
      <c r="M408" t="s">
        <v>16913</v>
      </c>
      <c r="N408" t="s">
        <v>11314</v>
      </c>
      <c r="O408">
        <v>2026</v>
      </c>
      <c r="P408" t="s">
        <v>11324</v>
      </c>
      <c r="Q408" t="s">
        <v>11351</v>
      </c>
      <c r="R408" t="s">
        <v>11401</v>
      </c>
      <c r="S408" t="s">
        <v>61</v>
      </c>
      <c r="T408" t="s">
        <v>441</v>
      </c>
      <c r="U408">
        <v>41</v>
      </c>
      <c r="V408">
        <v>1</v>
      </c>
      <c r="W408" t="s">
        <v>19</v>
      </c>
      <c r="X408" t="s">
        <v>11405</v>
      </c>
    </row>
    <row r="409" spans="1:24" x14ac:dyDescent="0.3">
      <c r="A409" s="1">
        <v>46198</v>
      </c>
      <c r="B409" t="s">
        <v>1028</v>
      </c>
      <c r="C409" t="s">
        <v>1029</v>
      </c>
      <c r="D409" t="s">
        <v>1030</v>
      </c>
      <c r="E409" t="s">
        <v>17</v>
      </c>
      <c r="F409">
        <v>834</v>
      </c>
      <c r="G409" t="s">
        <v>15</v>
      </c>
      <c r="H409" t="s">
        <v>17670</v>
      </c>
      <c r="I409" t="s">
        <v>11318</v>
      </c>
      <c r="J409">
        <v>2026</v>
      </c>
      <c r="K409" t="s">
        <v>14334</v>
      </c>
      <c r="L409" t="s">
        <v>14340</v>
      </c>
      <c r="M409" t="s">
        <v>17027</v>
      </c>
      <c r="N409" t="s">
        <v>11311</v>
      </c>
      <c r="O409">
        <v>2025</v>
      </c>
      <c r="P409" t="s">
        <v>11324</v>
      </c>
      <c r="Q409" t="s">
        <v>11349</v>
      </c>
      <c r="R409" t="s">
        <v>11401</v>
      </c>
      <c r="S409" t="s">
        <v>61</v>
      </c>
      <c r="T409" t="s">
        <v>16</v>
      </c>
      <c r="U409">
        <v>0</v>
      </c>
      <c r="V409">
        <v>1</v>
      </c>
      <c r="W409" t="s">
        <v>19</v>
      </c>
      <c r="X409" t="s">
        <v>11406</v>
      </c>
    </row>
    <row r="410" spans="1:24" x14ac:dyDescent="0.3">
      <c r="A410" s="1">
        <v>46198</v>
      </c>
      <c r="B410" t="s">
        <v>1031</v>
      </c>
      <c r="C410" t="s">
        <v>1032</v>
      </c>
      <c r="D410" t="s">
        <v>1033</v>
      </c>
      <c r="E410" t="s">
        <v>17</v>
      </c>
      <c r="F410">
        <v>20</v>
      </c>
      <c r="G410" t="s">
        <v>15</v>
      </c>
      <c r="H410" t="s">
        <v>17671</v>
      </c>
      <c r="I410" t="s">
        <v>11318</v>
      </c>
      <c r="J410">
        <v>2026</v>
      </c>
      <c r="K410" t="s">
        <v>14256</v>
      </c>
      <c r="L410" t="s">
        <v>16961</v>
      </c>
      <c r="M410" t="s">
        <v>16910</v>
      </c>
      <c r="N410" t="s">
        <v>11310</v>
      </c>
      <c r="O410">
        <v>2025</v>
      </c>
      <c r="P410" t="s">
        <v>11324</v>
      </c>
      <c r="Q410" t="s">
        <v>11354</v>
      </c>
      <c r="R410" t="s">
        <v>11401</v>
      </c>
      <c r="S410" t="s">
        <v>23</v>
      </c>
      <c r="T410" t="s">
        <v>16</v>
      </c>
      <c r="U410">
        <v>0</v>
      </c>
      <c r="V410">
        <v>1</v>
      </c>
      <c r="W410" t="s">
        <v>19</v>
      </c>
      <c r="X410" t="s">
        <v>11405</v>
      </c>
    </row>
    <row r="411" spans="1:24" x14ac:dyDescent="0.3">
      <c r="A411" s="1">
        <v>46198</v>
      </c>
      <c r="B411" t="s">
        <v>1034</v>
      </c>
      <c r="C411" t="s">
        <v>1035</v>
      </c>
      <c r="D411" t="s">
        <v>1036</v>
      </c>
      <c r="E411" t="s">
        <v>17</v>
      </c>
      <c r="F411">
        <v>198</v>
      </c>
      <c r="G411" t="s">
        <v>15</v>
      </c>
      <c r="H411" t="s">
        <v>17672</v>
      </c>
      <c r="I411" t="s">
        <v>11318</v>
      </c>
      <c r="J411">
        <v>2026</v>
      </c>
      <c r="K411" t="s">
        <v>14324</v>
      </c>
      <c r="L411" t="s">
        <v>14325</v>
      </c>
      <c r="M411" t="s">
        <v>14187</v>
      </c>
      <c r="N411" t="s">
        <v>11311</v>
      </c>
      <c r="O411">
        <v>2025</v>
      </c>
      <c r="P411" t="s">
        <v>11324</v>
      </c>
      <c r="Q411" t="s">
        <v>11356</v>
      </c>
      <c r="R411" t="s">
        <v>11401</v>
      </c>
      <c r="S411" t="s">
        <v>37</v>
      </c>
      <c r="T411" t="s">
        <v>16</v>
      </c>
      <c r="U411">
        <v>54</v>
      </c>
      <c r="V411">
        <v>1</v>
      </c>
      <c r="W411" t="s">
        <v>19</v>
      </c>
      <c r="X411" t="s">
        <v>11404</v>
      </c>
    </row>
    <row r="412" spans="1:24" x14ac:dyDescent="0.3">
      <c r="A412" s="1">
        <v>46198</v>
      </c>
      <c r="B412" t="s">
        <v>1038</v>
      </c>
      <c r="C412" t="s">
        <v>1039</v>
      </c>
      <c r="D412" t="s">
        <v>1040</v>
      </c>
      <c r="E412" t="s">
        <v>17</v>
      </c>
      <c r="F412">
        <v>1</v>
      </c>
      <c r="G412" t="s">
        <v>15</v>
      </c>
      <c r="I412" t="s">
        <v>11318</v>
      </c>
      <c r="J412">
        <v>2026</v>
      </c>
      <c r="K412" t="s">
        <v>15017</v>
      </c>
      <c r="L412" t="s">
        <v>15018</v>
      </c>
      <c r="M412" t="s">
        <v>15019</v>
      </c>
      <c r="N412" t="s">
        <v>11316</v>
      </c>
      <c r="O412">
        <v>2025</v>
      </c>
      <c r="P412" t="s">
        <v>11325</v>
      </c>
      <c r="Q412" t="s">
        <v>11358</v>
      </c>
      <c r="R412" t="s">
        <v>11401</v>
      </c>
      <c r="S412" t="s">
        <v>41</v>
      </c>
      <c r="T412" t="s">
        <v>31</v>
      </c>
      <c r="U412">
        <v>168</v>
      </c>
      <c r="V412">
        <v>1</v>
      </c>
      <c r="W412" t="s">
        <v>19</v>
      </c>
      <c r="X412" t="s">
        <v>11405</v>
      </c>
    </row>
    <row r="413" spans="1:24" x14ac:dyDescent="0.3">
      <c r="A413" s="1">
        <v>46198</v>
      </c>
      <c r="B413" t="s">
        <v>1041</v>
      </c>
      <c r="C413" t="s">
        <v>1042</v>
      </c>
      <c r="D413" t="s">
        <v>1043</v>
      </c>
      <c r="E413" t="s">
        <v>17</v>
      </c>
      <c r="F413">
        <v>57</v>
      </c>
      <c r="G413" t="s">
        <v>15</v>
      </c>
      <c r="I413" t="s">
        <v>11318</v>
      </c>
      <c r="J413">
        <v>2026</v>
      </c>
      <c r="K413" t="s">
        <v>14378</v>
      </c>
      <c r="L413" t="s">
        <v>16969</v>
      </c>
      <c r="M413" t="s">
        <v>16913</v>
      </c>
      <c r="N413" t="s">
        <v>11320</v>
      </c>
      <c r="O413">
        <v>2025</v>
      </c>
      <c r="P413" t="s">
        <v>11325</v>
      </c>
      <c r="Q413" t="s">
        <v>11364</v>
      </c>
      <c r="R413" t="s">
        <v>11401</v>
      </c>
      <c r="S413" t="s">
        <v>262</v>
      </c>
      <c r="T413" t="s">
        <v>31</v>
      </c>
      <c r="U413">
        <v>127</v>
      </c>
      <c r="V413">
        <v>1</v>
      </c>
      <c r="W413" t="s">
        <v>19</v>
      </c>
      <c r="X413" t="s">
        <v>11404</v>
      </c>
    </row>
    <row r="414" spans="1:24" x14ac:dyDescent="0.3">
      <c r="A414" s="1">
        <v>46198</v>
      </c>
      <c r="B414" t="s">
        <v>1044</v>
      </c>
      <c r="C414" t="s">
        <v>1045</v>
      </c>
      <c r="D414" t="s">
        <v>1046</v>
      </c>
      <c r="E414" t="s">
        <v>17</v>
      </c>
      <c r="F414">
        <v>1415</v>
      </c>
      <c r="G414" t="s">
        <v>15</v>
      </c>
      <c r="I414" t="s">
        <v>11318</v>
      </c>
      <c r="J414">
        <v>2026</v>
      </c>
      <c r="K414" t="s">
        <v>14379</v>
      </c>
      <c r="L414" t="s">
        <v>16912</v>
      </c>
      <c r="M414" t="s">
        <v>16913</v>
      </c>
      <c r="N414" t="s">
        <v>11316</v>
      </c>
      <c r="O414">
        <v>2025</v>
      </c>
      <c r="P414" t="s">
        <v>11324</v>
      </c>
      <c r="Q414" t="s">
        <v>11362</v>
      </c>
      <c r="R414" t="s">
        <v>11401</v>
      </c>
      <c r="S414" t="s">
        <v>23</v>
      </c>
      <c r="T414" t="s">
        <v>31</v>
      </c>
      <c r="U414">
        <v>0</v>
      </c>
      <c r="V414">
        <v>1</v>
      </c>
      <c r="W414" t="s">
        <v>19</v>
      </c>
      <c r="X414" t="s">
        <v>11408</v>
      </c>
    </row>
    <row r="415" spans="1:24" x14ac:dyDescent="0.3">
      <c r="A415" s="1">
        <v>46198</v>
      </c>
      <c r="B415" t="s">
        <v>1047</v>
      </c>
      <c r="C415" t="s">
        <v>1048</v>
      </c>
      <c r="D415" t="s">
        <v>1049</v>
      </c>
      <c r="E415" t="s">
        <v>17</v>
      </c>
      <c r="F415">
        <v>597</v>
      </c>
      <c r="G415" t="s">
        <v>15</v>
      </c>
      <c r="I415" t="s">
        <v>11318</v>
      </c>
      <c r="J415">
        <v>2026</v>
      </c>
      <c r="K415" t="s">
        <v>14378</v>
      </c>
      <c r="L415" t="s">
        <v>16969</v>
      </c>
      <c r="M415" t="s">
        <v>16913</v>
      </c>
      <c r="N415" t="s">
        <v>11315</v>
      </c>
      <c r="O415">
        <v>2026</v>
      </c>
      <c r="P415" t="s">
        <v>11325</v>
      </c>
      <c r="Q415" t="s">
        <v>11355</v>
      </c>
      <c r="R415" t="s">
        <v>11401</v>
      </c>
      <c r="S415" t="s">
        <v>41</v>
      </c>
      <c r="T415" t="s">
        <v>31</v>
      </c>
      <c r="U415">
        <v>0</v>
      </c>
      <c r="V415">
        <v>1</v>
      </c>
      <c r="W415" t="s">
        <v>19</v>
      </c>
      <c r="X415" t="s">
        <v>11406</v>
      </c>
    </row>
    <row r="416" spans="1:24" x14ac:dyDescent="0.3">
      <c r="A416" s="1">
        <v>46198</v>
      </c>
      <c r="B416" t="s">
        <v>1050</v>
      </c>
      <c r="C416" t="s">
        <v>1051</v>
      </c>
      <c r="D416" t="s">
        <v>1052</v>
      </c>
      <c r="E416" t="s">
        <v>17</v>
      </c>
      <c r="F416">
        <v>1090</v>
      </c>
      <c r="G416" t="s">
        <v>15</v>
      </c>
      <c r="I416" t="s">
        <v>11318</v>
      </c>
      <c r="J416">
        <v>2026</v>
      </c>
      <c r="K416" t="s">
        <v>14379</v>
      </c>
      <c r="L416" t="s">
        <v>16912</v>
      </c>
      <c r="M416" t="s">
        <v>16913</v>
      </c>
      <c r="N416" t="s">
        <v>11318</v>
      </c>
      <c r="O416">
        <v>2025</v>
      </c>
      <c r="P416" t="s">
        <v>11324</v>
      </c>
      <c r="Q416" t="s">
        <v>11382</v>
      </c>
      <c r="R416" t="s">
        <v>11401</v>
      </c>
      <c r="S416" t="s">
        <v>360</v>
      </c>
      <c r="T416" t="s">
        <v>31</v>
      </c>
      <c r="U416">
        <v>0</v>
      </c>
      <c r="V416">
        <v>1</v>
      </c>
      <c r="W416" t="s">
        <v>19</v>
      </c>
      <c r="X416" t="s">
        <v>11408</v>
      </c>
    </row>
    <row r="417" spans="1:24" x14ac:dyDescent="0.3">
      <c r="A417" s="1">
        <v>46198</v>
      </c>
      <c r="B417" t="s">
        <v>1053</v>
      </c>
      <c r="C417" t="s">
        <v>1054</v>
      </c>
      <c r="D417" t="s">
        <v>1055</v>
      </c>
      <c r="E417" t="s">
        <v>17</v>
      </c>
      <c r="F417">
        <v>1031</v>
      </c>
      <c r="G417" t="s">
        <v>15</v>
      </c>
      <c r="I417" t="s">
        <v>11318</v>
      </c>
      <c r="J417">
        <v>2026</v>
      </c>
      <c r="K417" t="s">
        <v>14379</v>
      </c>
      <c r="L417" t="s">
        <v>16912</v>
      </c>
      <c r="M417" t="s">
        <v>16913</v>
      </c>
      <c r="N417" t="s">
        <v>11310</v>
      </c>
      <c r="O417">
        <v>2025</v>
      </c>
      <c r="P417" t="s">
        <v>11324</v>
      </c>
      <c r="Q417" t="s">
        <v>11376</v>
      </c>
      <c r="R417" t="s">
        <v>11401</v>
      </c>
      <c r="S417" t="s">
        <v>23</v>
      </c>
      <c r="T417" t="s">
        <v>31</v>
      </c>
      <c r="U417">
        <v>0</v>
      </c>
      <c r="V417">
        <v>1</v>
      </c>
      <c r="W417" t="s">
        <v>19</v>
      </c>
      <c r="X417" t="s">
        <v>11408</v>
      </c>
    </row>
    <row r="418" spans="1:24" x14ac:dyDescent="0.3">
      <c r="A418" s="1">
        <v>46198</v>
      </c>
      <c r="B418" t="s">
        <v>1056</v>
      </c>
      <c r="C418" t="s">
        <v>1057</v>
      </c>
      <c r="D418" t="s">
        <v>1058</v>
      </c>
      <c r="E418" t="s">
        <v>17</v>
      </c>
      <c r="F418">
        <v>9</v>
      </c>
      <c r="G418" t="s">
        <v>15</v>
      </c>
      <c r="I418" t="s">
        <v>11318</v>
      </c>
      <c r="J418">
        <v>2026</v>
      </c>
      <c r="K418" t="s">
        <v>14324</v>
      </c>
      <c r="L418" t="s">
        <v>14325</v>
      </c>
      <c r="M418" t="s">
        <v>14187</v>
      </c>
      <c r="N418" t="s">
        <v>11313</v>
      </c>
      <c r="O418">
        <v>2026</v>
      </c>
      <c r="P418" t="s">
        <v>11324</v>
      </c>
      <c r="Q418" t="s">
        <v>11342</v>
      </c>
      <c r="R418" t="s">
        <v>11401</v>
      </c>
      <c r="S418" t="s">
        <v>23</v>
      </c>
      <c r="T418" t="s">
        <v>31</v>
      </c>
      <c r="U418">
        <v>40</v>
      </c>
      <c r="V418">
        <v>1</v>
      </c>
      <c r="W418" t="s">
        <v>19</v>
      </c>
      <c r="X418" t="s">
        <v>11405</v>
      </c>
    </row>
    <row r="419" spans="1:24" x14ac:dyDescent="0.3">
      <c r="A419" s="1">
        <v>46198</v>
      </c>
      <c r="B419" t="s">
        <v>1059</v>
      </c>
      <c r="C419" t="s">
        <v>1060</v>
      </c>
      <c r="D419" t="s">
        <v>1061</v>
      </c>
      <c r="G419" t="s">
        <v>30</v>
      </c>
      <c r="I419" t="s">
        <v>11318</v>
      </c>
      <c r="J419">
        <v>2026</v>
      </c>
      <c r="K419" t="s">
        <v>14780</v>
      </c>
      <c r="L419" t="s">
        <v>14781</v>
      </c>
      <c r="M419" t="s">
        <v>15363</v>
      </c>
      <c r="N419" t="s">
        <v>11311</v>
      </c>
      <c r="O419">
        <v>2025</v>
      </c>
      <c r="P419" t="s">
        <v>11324</v>
      </c>
      <c r="Q419" t="s">
        <v>11356</v>
      </c>
      <c r="R419" t="s">
        <v>11401</v>
      </c>
      <c r="S419" t="s">
        <v>23</v>
      </c>
      <c r="T419" t="s">
        <v>31</v>
      </c>
      <c r="U419">
        <v>0</v>
      </c>
      <c r="V419">
        <v>1</v>
      </c>
      <c r="W419" t="s">
        <v>33</v>
      </c>
    </row>
    <row r="420" spans="1:24" x14ac:dyDescent="0.3">
      <c r="A420" s="1">
        <v>46198</v>
      </c>
      <c r="B420" t="s">
        <v>1062</v>
      </c>
      <c r="C420" t="s">
        <v>1063</v>
      </c>
      <c r="D420" t="s">
        <v>1064</v>
      </c>
      <c r="E420" t="s">
        <v>17</v>
      </c>
      <c r="F420">
        <v>843</v>
      </c>
      <c r="G420" t="s">
        <v>15</v>
      </c>
      <c r="H420" t="s">
        <v>17674</v>
      </c>
      <c r="I420" t="s">
        <v>11318</v>
      </c>
      <c r="J420">
        <v>2026</v>
      </c>
      <c r="K420" t="s">
        <v>14344</v>
      </c>
      <c r="L420" t="s">
        <v>16911</v>
      </c>
      <c r="M420" t="s">
        <v>17027</v>
      </c>
      <c r="N420" t="s">
        <v>11312</v>
      </c>
      <c r="O420">
        <v>2025</v>
      </c>
      <c r="P420" t="s">
        <v>11324</v>
      </c>
      <c r="Q420" t="s">
        <v>11350</v>
      </c>
      <c r="R420" t="s">
        <v>11401</v>
      </c>
      <c r="S420" t="s">
        <v>61</v>
      </c>
      <c r="T420" t="s">
        <v>16</v>
      </c>
      <c r="U420">
        <v>54</v>
      </c>
      <c r="V420">
        <v>1</v>
      </c>
      <c r="W420" t="s">
        <v>19</v>
      </c>
      <c r="X420" t="s">
        <v>11406</v>
      </c>
    </row>
    <row r="421" spans="1:24" x14ac:dyDescent="0.3">
      <c r="A421" s="1">
        <v>46198</v>
      </c>
      <c r="B421" t="s">
        <v>1065</v>
      </c>
      <c r="C421" t="s">
        <v>1066</v>
      </c>
      <c r="D421" t="s">
        <v>1067</v>
      </c>
      <c r="E421" t="s">
        <v>17</v>
      </c>
      <c r="F421">
        <v>96</v>
      </c>
      <c r="G421" t="s">
        <v>15</v>
      </c>
      <c r="H421" t="s">
        <v>17675</v>
      </c>
      <c r="I421" t="s">
        <v>11318</v>
      </c>
      <c r="J421">
        <v>2026</v>
      </c>
      <c r="K421" t="s">
        <v>14324</v>
      </c>
      <c r="L421" t="s">
        <v>14325</v>
      </c>
      <c r="M421" t="s">
        <v>14187</v>
      </c>
      <c r="N421" t="s">
        <v>11313</v>
      </c>
      <c r="O421">
        <v>2026</v>
      </c>
      <c r="P421" t="s">
        <v>11324</v>
      </c>
      <c r="Q421" t="s">
        <v>11342</v>
      </c>
      <c r="R421" t="s">
        <v>11401</v>
      </c>
      <c r="S421" t="s">
        <v>23</v>
      </c>
      <c r="T421" t="s">
        <v>16</v>
      </c>
      <c r="U421">
        <v>0</v>
      </c>
      <c r="V421">
        <v>1</v>
      </c>
      <c r="W421" t="s">
        <v>19</v>
      </c>
      <c r="X421" t="s">
        <v>11404</v>
      </c>
    </row>
    <row r="422" spans="1:24" x14ac:dyDescent="0.3">
      <c r="A422" s="1">
        <v>46198</v>
      </c>
      <c r="B422" t="s">
        <v>1068</v>
      </c>
      <c r="C422" t="s">
        <v>1069</v>
      </c>
      <c r="D422" t="s">
        <v>1070</v>
      </c>
      <c r="E422" t="s">
        <v>17</v>
      </c>
      <c r="F422">
        <v>1483</v>
      </c>
      <c r="G422" t="s">
        <v>15</v>
      </c>
      <c r="I422" t="s">
        <v>11318</v>
      </c>
      <c r="J422">
        <v>2026</v>
      </c>
      <c r="K422" t="s">
        <v>15080</v>
      </c>
      <c r="L422" t="s">
        <v>16912</v>
      </c>
      <c r="M422" t="s">
        <v>16913</v>
      </c>
      <c r="N422" t="s">
        <v>11312</v>
      </c>
      <c r="O422">
        <v>2025</v>
      </c>
      <c r="P422" t="s">
        <v>11324</v>
      </c>
      <c r="Q422" t="s">
        <v>11350</v>
      </c>
      <c r="R422" t="s">
        <v>11401</v>
      </c>
      <c r="S422" t="s">
        <v>23</v>
      </c>
      <c r="T422" t="s">
        <v>31</v>
      </c>
      <c r="U422">
        <v>0</v>
      </c>
      <c r="V422">
        <v>1</v>
      </c>
      <c r="W422" t="s">
        <v>19</v>
      </c>
      <c r="X422" t="s">
        <v>11408</v>
      </c>
    </row>
    <row r="423" spans="1:24" x14ac:dyDescent="0.3">
      <c r="A423" s="1">
        <v>46198</v>
      </c>
      <c r="B423" t="s">
        <v>1071</v>
      </c>
      <c r="C423" t="s">
        <v>1072</v>
      </c>
      <c r="D423" t="s">
        <v>1073</v>
      </c>
      <c r="E423" t="s">
        <v>17</v>
      </c>
      <c r="F423">
        <v>1109</v>
      </c>
      <c r="G423" t="s">
        <v>15</v>
      </c>
      <c r="I423" t="s">
        <v>11318</v>
      </c>
      <c r="J423">
        <v>2026</v>
      </c>
      <c r="K423" t="s">
        <v>14378</v>
      </c>
      <c r="L423" t="s">
        <v>16969</v>
      </c>
      <c r="M423" t="s">
        <v>16913</v>
      </c>
      <c r="N423" t="s">
        <v>11320</v>
      </c>
      <c r="O423">
        <v>2025</v>
      </c>
      <c r="P423" t="s">
        <v>11325</v>
      </c>
      <c r="Q423" t="s">
        <v>11364</v>
      </c>
      <c r="R423" t="s">
        <v>11401</v>
      </c>
      <c r="S423" t="s">
        <v>41</v>
      </c>
      <c r="T423" t="s">
        <v>31</v>
      </c>
      <c r="U423">
        <v>134</v>
      </c>
      <c r="V423">
        <v>1</v>
      </c>
      <c r="W423" t="s">
        <v>19</v>
      </c>
      <c r="X423" t="s">
        <v>11408</v>
      </c>
    </row>
    <row r="424" spans="1:24" x14ac:dyDescent="0.3">
      <c r="A424" s="1">
        <v>46198</v>
      </c>
      <c r="B424" t="s">
        <v>1074</v>
      </c>
      <c r="C424" t="s">
        <v>1075</v>
      </c>
      <c r="D424" t="s">
        <v>1076</v>
      </c>
      <c r="E424" t="s">
        <v>17</v>
      </c>
      <c r="F424">
        <v>78</v>
      </c>
      <c r="G424" t="s">
        <v>15</v>
      </c>
      <c r="I424" t="s">
        <v>11318</v>
      </c>
      <c r="J424">
        <v>2026</v>
      </c>
      <c r="K424" t="s">
        <v>14379</v>
      </c>
      <c r="L424" t="s">
        <v>16912</v>
      </c>
      <c r="M424" t="s">
        <v>16913</v>
      </c>
      <c r="N424" t="s">
        <v>11312</v>
      </c>
      <c r="O424">
        <v>2025</v>
      </c>
      <c r="P424" t="s">
        <v>11324</v>
      </c>
      <c r="Q424" t="s">
        <v>11361</v>
      </c>
      <c r="R424" t="s">
        <v>11401</v>
      </c>
      <c r="S424" t="s">
        <v>23</v>
      </c>
      <c r="T424" t="s">
        <v>31</v>
      </c>
      <c r="U424">
        <v>0</v>
      </c>
      <c r="V424">
        <v>1</v>
      </c>
      <c r="W424" t="s">
        <v>19</v>
      </c>
      <c r="X424" t="s">
        <v>11404</v>
      </c>
    </row>
    <row r="425" spans="1:24" x14ac:dyDescent="0.3">
      <c r="A425" s="1">
        <v>46198</v>
      </c>
      <c r="B425" t="s">
        <v>1077</v>
      </c>
      <c r="C425" t="s">
        <v>1078</v>
      </c>
      <c r="D425" t="s">
        <v>1079</v>
      </c>
      <c r="E425" t="s">
        <v>17</v>
      </c>
      <c r="F425">
        <v>136</v>
      </c>
      <c r="G425" t="s">
        <v>15</v>
      </c>
      <c r="I425" t="s">
        <v>11318</v>
      </c>
      <c r="J425">
        <v>2026</v>
      </c>
      <c r="K425" t="s">
        <v>14379</v>
      </c>
      <c r="L425" t="s">
        <v>16912</v>
      </c>
      <c r="M425" t="s">
        <v>16913</v>
      </c>
      <c r="N425" t="s">
        <v>11311</v>
      </c>
      <c r="O425">
        <v>2025</v>
      </c>
      <c r="P425" t="s">
        <v>11324</v>
      </c>
      <c r="Q425" t="s">
        <v>11372</v>
      </c>
      <c r="R425" t="s">
        <v>11401</v>
      </c>
      <c r="S425" t="s">
        <v>61</v>
      </c>
      <c r="T425" t="s">
        <v>31</v>
      </c>
      <c r="U425">
        <v>47</v>
      </c>
      <c r="V425">
        <v>1</v>
      </c>
      <c r="W425" t="s">
        <v>19</v>
      </c>
      <c r="X425" t="s">
        <v>11404</v>
      </c>
    </row>
    <row r="426" spans="1:24" x14ac:dyDescent="0.3">
      <c r="A426" s="1">
        <v>46197</v>
      </c>
      <c r="B426" t="s">
        <v>1080</v>
      </c>
      <c r="C426" t="s">
        <v>1081</v>
      </c>
      <c r="D426" t="s">
        <v>1082</v>
      </c>
      <c r="E426" t="s">
        <v>17</v>
      </c>
      <c r="F426">
        <v>281</v>
      </c>
      <c r="G426" t="s">
        <v>15</v>
      </c>
      <c r="H426" t="s">
        <v>17676</v>
      </c>
      <c r="I426" t="s">
        <v>11318</v>
      </c>
      <c r="J426">
        <v>2026</v>
      </c>
      <c r="K426" t="s">
        <v>14379</v>
      </c>
      <c r="L426" t="s">
        <v>16912</v>
      </c>
      <c r="M426" t="s">
        <v>16913</v>
      </c>
      <c r="N426" t="s">
        <v>11314</v>
      </c>
      <c r="O426">
        <v>2026</v>
      </c>
      <c r="P426" t="s">
        <v>11324</v>
      </c>
      <c r="Q426" t="s">
        <v>11351</v>
      </c>
      <c r="R426" t="s">
        <v>11401</v>
      </c>
      <c r="S426" t="s">
        <v>23</v>
      </c>
      <c r="T426" t="s">
        <v>16</v>
      </c>
      <c r="U426">
        <v>0</v>
      </c>
      <c r="V426">
        <v>1</v>
      </c>
      <c r="W426" t="s">
        <v>19</v>
      </c>
      <c r="X426" t="s">
        <v>11404</v>
      </c>
    </row>
    <row r="427" spans="1:24" x14ac:dyDescent="0.3">
      <c r="A427" s="1">
        <v>46197</v>
      </c>
      <c r="B427" t="s">
        <v>1083</v>
      </c>
      <c r="C427" t="s">
        <v>1084</v>
      </c>
      <c r="D427" t="s">
        <v>1085</v>
      </c>
      <c r="E427" t="s">
        <v>289</v>
      </c>
      <c r="F427">
        <v>6</v>
      </c>
      <c r="G427" t="s">
        <v>15</v>
      </c>
      <c r="H427" t="s">
        <v>17677</v>
      </c>
      <c r="I427" t="s">
        <v>11318</v>
      </c>
      <c r="J427">
        <v>2026</v>
      </c>
      <c r="K427" t="s">
        <v>14215</v>
      </c>
      <c r="L427" t="s">
        <v>16922</v>
      </c>
      <c r="M427" t="s">
        <v>16913</v>
      </c>
      <c r="N427" t="s">
        <v>11313</v>
      </c>
      <c r="O427">
        <v>2026</v>
      </c>
      <c r="P427" t="s">
        <v>11324</v>
      </c>
      <c r="Q427" t="s">
        <v>11342</v>
      </c>
      <c r="R427" t="s">
        <v>11401</v>
      </c>
      <c r="S427" t="s">
        <v>32</v>
      </c>
      <c r="T427" t="s">
        <v>288</v>
      </c>
      <c r="U427">
        <v>54</v>
      </c>
      <c r="V427">
        <v>1</v>
      </c>
      <c r="W427" t="s">
        <v>19</v>
      </c>
      <c r="X427" t="s">
        <v>11405</v>
      </c>
    </row>
    <row r="428" spans="1:24" x14ac:dyDescent="0.3">
      <c r="A428" s="1">
        <v>46197</v>
      </c>
      <c r="B428" t="s">
        <v>1086</v>
      </c>
      <c r="C428" t="s">
        <v>1087</v>
      </c>
      <c r="D428" t="s">
        <v>1088</v>
      </c>
      <c r="E428" t="s">
        <v>289</v>
      </c>
      <c r="F428">
        <v>61</v>
      </c>
      <c r="G428" t="s">
        <v>15</v>
      </c>
      <c r="H428" t="s">
        <v>17678</v>
      </c>
      <c r="I428" t="s">
        <v>11318</v>
      </c>
      <c r="J428">
        <v>2026</v>
      </c>
      <c r="K428" t="s">
        <v>14285</v>
      </c>
      <c r="L428" t="s">
        <v>14204</v>
      </c>
      <c r="M428" t="s">
        <v>14847</v>
      </c>
      <c r="N428" t="s">
        <v>11314</v>
      </c>
      <c r="O428">
        <v>2026</v>
      </c>
      <c r="P428" t="s">
        <v>11324</v>
      </c>
      <c r="Q428" t="s">
        <v>11351</v>
      </c>
      <c r="R428" t="s">
        <v>11401</v>
      </c>
      <c r="S428" t="s">
        <v>23</v>
      </c>
      <c r="T428" t="s">
        <v>288</v>
      </c>
      <c r="U428">
        <v>39</v>
      </c>
      <c r="V428">
        <v>1</v>
      </c>
      <c r="W428" t="s">
        <v>19</v>
      </c>
      <c r="X428" t="s">
        <v>11404</v>
      </c>
    </row>
    <row r="429" spans="1:24" x14ac:dyDescent="0.3">
      <c r="A429" s="1">
        <v>46197</v>
      </c>
      <c r="B429" t="s">
        <v>1089</v>
      </c>
      <c r="C429" t="s">
        <v>1090</v>
      </c>
      <c r="D429" t="s">
        <v>1091</v>
      </c>
      <c r="E429" t="s">
        <v>289</v>
      </c>
      <c r="G429" t="s">
        <v>15</v>
      </c>
      <c r="H429" t="s">
        <v>17679</v>
      </c>
      <c r="I429" t="s">
        <v>11318</v>
      </c>
      <c r="J429">
        <v>2026</v>
      </c>
      <c r="K429" t="s">
        <v>14357</v>
      </c>
      <c r="L429" t="s">
        <v>14358</v>
      </c>
      <c r="M429" t="s">
        <v>14195</v>
      </c>
      <c r="N429" t="s">
        <v>11313</v>
      </c>
      <c r="O429">
        <v>2026</v>
      </c>
      <c r="P429" t="s">
        <v>11324</v>
      </c>
      <c r="Q429" t="s">
        <v>11336</v>
      </c>
      <c r="R429" t="s">
        <v>11401</v>
      </c>
      <c r="S429" t="s">
        <v>61</v>
      </c>
      <c r="T429" t="s">
        <v>288</v>
      </c>
      <c r="U429">
        <v>44</v>
      </c>
      <c r="V429">
        <v>1</v>
      </c>
      <c r="W429" t="s">
        <v>19</v>
      </c>
    </row>
    <row r="430" spans="1:24" x14ac:dyDescent="0.3">
      <c r="A430" s="1">
        <v>46197</v>
      </c>
      <c r="B430" t="s">
        <v>1092</v>
      </c>
      <c r="C430" t="s">
        <v>1093</v>
      </c>
      <c r="D430" t="s">
        <v>1094</v>
      </c>
      <c r="E430" t="s">
        <v>289</v>
      </c>
      <c r="F430">
        <v>1098</v>
      </c>
      <c r="G430" t="s">
        <v>15</v>
      </c>
      <c r="H430" t="s">
        <v>17680</v>
      </c>
      <c r="I430" t="s">
        <v>11318</v>
      </c>
      <c r="J430">
        <v>2026</v>
      </c>
      <c r="K430" t="s">
        <v>14215</v>
      </c>
      <c r="L430" t="s">
        <v>16922</v>
      </c>
      <c r="M430" t="s">
        <v>16913</v>
      </c>
      <c r="N430" t="s">
        <v>11312</v>
      </c>
      <c r="O430">
        <v>2025</v>
      </c>
      <c r="P430" t="s">
        <v>11324</v>
      </c>
      <c r="Q430" t="s">
        <v>11350</v>
      </c>
      <c r="R430" t="s">
        <v>11401</v>
      </c>
      <c r="S430" t="s">
        <v>37</v>
      </c>
      <c r="T430" t="s">
        <v>288</v>
      </c>
      <c r="U430">
        <v>42</v>
      </c>
      <c r="V430">
        <v>1</v>
      </c>
      <c r="W430" t="s">
        <v>19</v>
      </c>
      <c r="X430" t="s">
        <v>11408</v>
      </c>
    </row>
    <row r="431" spans="1:24" x14ac:dyDescent="0.3">
      <c r="A431" s="1">
        <v>46197</v>
      </c>
      <c r="B431" t="s">
        <v>1095</v>
      </c>
      <c r="C431" t="s">
        <v>1096</v>
      </c>
      <c r="D431" t="s">
        <v>1097</v>
      </c>
      <c r="E431" t="s">
        <v>289</v>
      </c>
      <c r="F431">
        <v>375</v>
      </c>
      <c r="G431" t="s">
        <v>15</v>
      </c>
      <c r="H431" t="s">
        <v>17681</v>
      </c>
      <c r="I431" t="s">
        <v>11318</v>
      </c>
      <c r="J431">
        <v>2026</v>
      </c>
      <c r="K431" t="s">
        <v>14215</v>
      </c>
      <c r="L431" t="s">
        <v>16922</v>
      </c>
      <c r="M431" t="s">
        <v>16913</v>
      </c>
      <c r="N431" t="s">
        <v>11316</v>
      </c>
      <c r="O431">
        <v>2025</v>
      </c>
      <c r="P431" t="s">
        <v>11324</v>
      </c>
      <c r="Q431" t="s">
        <v>11365</v>
      </c>
      <c r="R431" t="s">
        <v>11401</v>
      </c>
      <c r="S431" t="s">
        <v>23</v>
      </c>
      <c r="T431" t="s">
        <v>288</v>
      </c>
      <c r="U431">
        <v>43</v>
      </c>
      <c r="V431">
        <v>1</v>
      </c>
      <c r="W431" t="s">
        <v>19</v>
      </c>
      <c r="X431" t="s">
        <v>11404</v>
      </c>
    </row>
    <row r="432" spans="1:24" x14ac:dyDescent="0.3">
      <c r="A432" s="1">
        <v>46196</v>
      </c>
      <c r="B432" t="s">
        <v>1098</v>
      </c>
      <c r="C432" t="s">
        <v>1099</v>
      </c>
      <c r="D432" t="s">
        <v>1100</v>
      </c>
      <c r="E432" t="s">
        <v>289</v>
      </c>
      <c r="F432">
        <v>442</v>
      </c>
      <c r="G432" t="s">
        <v>15</v>
      </c>
      <c r="H432" t="s">
        <v>17682</v>
      </c>
      <c r="I432" t="s">
        <v>11318</v>
      </c>
      <c r="J432">
        <v>2026</v>
      </c>
      <c r="K432" t="s">
        <v>14215</v>
      </c>
      <c r="L432" t="s">
        <v>16922</v>
      </c>
      <c r="M432" t="s">
        <v>16913</v>
      </c>
      <c r="N432" t="s">
        <v>11315</v>
      </c>
      <c r="O432">
        <v>2026</v>
      </c>
      <c r="P432" t="s">
        <v>11325</v>
      </c>
      <c r="Q432" t="s">
        <v>11355</v>
      </c>
      <c r="R432" t="s">
        <v>11401</v>
      </c>
      <c r="S432" t="s">
        <v>41</v>
      </c>
      <c r="T432" t="s">
        <v>288</v>
      </c>
      <c r="U432">
        <v>71</v>
      </c>
      <c r="V432">
        <v>1</v>
      </c>
      <c r="W432" t="s">
        <v>19</v>
      </c>
      <c r="X432" t="s">
        <v>11404</v>
      </c>
    </row>
    <row r="433" spans="1:24" x14ac:dyDescent="0.3">
      <c r="A433" s="1">
        <v>46196</v>
      </c>
      <c r="B433" t="s">
        <v>1101</v>
      </c>
      <c r="C433" t="s">
        <v>1102</v>
      </c>
      <c r="D433" t="s">
        <v>1103</v>
      </c>
      <c r="E433" t="s">
        <v>289</v>
      </c>
      <c r="F433">
        <v>628</v>
      </c>
      <c r="G433" t="s">
        <v>15</v>
      </c>
      <c r="H433" t="s">
        <v>17683</v>
      </c>
      <c r="I433" t="s">
        <v>11318</v>
      </c>
      <c r="J433">
        <v>2026</v>
      </c>
      <c r="K433" t="s">
        <v>14215</v>
      </c>
      <c r="L433" t="s">
        <v>16922</v>
      </c>
      <c r="M433" t="s">
        <v>16913</v>
      </c>
      <c r="N433" t="s">
        <v>11311</v>
      </c>
      <c r="O433">
        <v>2025</v>
      </c>
      <c r="P433" t="s">
        <v>11324</v>
      </c>
      <c r="Q433" t="s">
        <v>11372</v>
      </c>
      <c r="R433" t="s">
        <v>11401</v>
      </c>
      <c r="S433" t="s">
        <v>61</v>
      </c>
      <c r="T433" t="s">
        <v>288</v>
      </c>
      <c r="U433">
        <v>60</v>
      </c>
      <c r="V433">
        <v>1</v>
      </c>
      <c r="W433" t="s">
        <v>19</v>
      </c>
      <c r="X433" t="s">
        <v>11406</v>
      </c>
    </row>
    <row r="434" spans="1:24" x14ac:dyDescent="0.3">
      <c r="A434" s="1">
        <v>46196</v>
      </c>
      <c r="B434" t="s">
        <v>1104</v>
      </c>
      <c r="C434" t="s">
        <v>1105</v>
      </c>
      <c r="D434" t="s">
        <v>1106</v>
      </c>
      <c r="E434" t="s">
        <v>289</v>
      </c>
      <c r="F434">
        <v>792</v>
      </c>
      <c r="G434" t="s">
        <v>15</v>
      </c>
      <c r="H434" t="s">
        <v>17684</v>
      </c>
      <c r="I434" t="s">
        <v>11318</v>
      </c>
      <c r="J434">
        <v>2026</v>
      </c>
      <c r="K434" t="s">
        <v>14215</v>
      </c>
      <c r="L434" t="s">
        <v>16922</v>
      </c>
      <c r="M434" t="s">
        <v>16913</v>
      </c>
      <c r="N434" t="s">
        <v>11310</v>
      </c>
      <c r="O434">
        <v>2025</v>
      </c>
      <c r="P434" t="s">
        <v>11324</v>
      </c>
      <c r="Q434" t="s">
        <v>11376</v>
      </c>
      <c r="R434" t="s">
        <v>11401</v>
      </c>
      <c r="S434" t="s">
        <v>23</v>
      </c>
      <c r="T434" t="s">
        <v>288</v>
      </c>
      <c r="U434">
        <v>0</v>
      </c>
      <c r="V434">
        <v>1</v>
      </c>
      <c r="W434" t="s">
        <v>19</v>
      </c>
      <c r="X434" t="s">
        <v>11406</v>
      </c>
    </row>
    <row r="435" spans="1:24" x14ac:dyDescent="0.3">
      <c r="A435" s="1">
        <v>46196</v>
      </c>
      <c r="B435" t="s">
        <v>1107</v>
      </c>
      <c r="C435" t="s">
        <v>1108</v>
      </c>
      <c r="D435" t="s">
        <v>1109</v>
      </c>
      <c r="E435" t="s">
        <v>289</v>
      </c>
      <c r="G435" t="s">
        <v>15</v>
      </c>
      <c r="H435" t="s">
        <v>17685</v>
      </c>
      <c r="I435" t="s">
        <v>11318</v>
      </c>
      <c r="J435">
        <v>2026</v>
      </c>
      <c r="K435" t="s">
        <v>14215</v>
      </c>
      <c r="L435" t="s">
        <v>16922</v>
      </c>
      <c r="M435" t="s">
        <v>16913</v>
      </c>
      <c r="N435" t="s">
        <v>11318</v>
      </c>
      <c r="O435">
        <v>2025</v>
      </c>
      <c r="P435" t="s">
        <v>11324</v>
      </c>
      <c r="Q435" t="s">
        <v>11360</v>
      </c>
      <c r="R435" t="s">
        <v>11401</v>
      </c>
      <c r="S435" t="s">
        <v>18</v>
      </c>
      <c r="T435" t="s">
        <v>288</v>
      </c>
      <c r="U435">
        <v>0</v>
      </c>
      <c r="V435">
        <v>1</v>
      </c>
      <c r="W435" t="s">
        <v>19</v>
      </c>
    </row>
    <row r="436" spans="1:24" x14ac:dyDescent="0.3">
      <c r="A436" s="1">
        <v>46196</v>
      </c>
      <c r="B436" t="s">
        <v>1110</v>
      </c>
      <c r="C436" t="s">
        <v>1111</v>
      </c>
      <c r="D436" t="s">
        <v>1112</v>
      </c>
      <c r="E436" t="s">
        <v>289</v>
      </c>
      <c r="F436">
        <v>183</v>
      </c>
      <c r="G436" t="s">
        <v>15</v>
      </c>
      <c r="H436" t="s">
        <v>17686</v>
      </c>
      <c r="I436" t="s">
        <v>11318</v>
      </c>
      <c r="J436">
        <v>2026</v>
      </c>
      <c r="K436" t="s">
        <v>14215</v>
      </c>
      <c r="L436" t="s">
        <v>16922</v>
      </c>
      <c r="M436" t="s">
        <v>16913</v>
      </c>
      <c r="N436" t="s">
        <v>11311</v>
      </c>
      <c r="O436">
        <v>2025</v>
      </c>
      <c r="P436" t="s">
        <v>11324</v>
      </c>
      <c r="Q436" t="s">
        <v>11349</v>
      </c>
      <c r="R436" t="s">
        <v>11401</v>
      </c>
      <c r="S436" t="s">
        <v>37</v>
      </c>
      <c r="T436" t="s">
        <v>288</v>
      </c>
      <c r="U436">
        <v>51</v>
      </c>
      <c r="V436">
        <v>1</v>
      </c>
      <c r="W436" t="s">
        <v>19</v>
      </c>
      <c r="X436" t="s">
        <v>11404</v>
      </c>
    </row>
    <row r="437" spans="1:24" x14ac:dyDescent="0.3">
      <c r="A437" s="1">
        <v>46196</v>
      </c>
      <c r="B437" t="s">
        <v>1113</v>
      </c>
      <c r="C437" t="s">
        <v>1114</v>
      </c>
      <c r="D437" t="s">
        <v>1115</v>
      </c>
      <c r="E437" t="s">
        <v>17</v>
      </c>
      <c r="F437">
        <v>189</v>
      </c>
      <c r="G437" t="s">
        <v>15</v>
      </c>
      <c r="H437" t="s">
        <v>17687</v>
      </c>
      <c r="I437" t="s">
        <v>11318</v>
      </c>
      <c r="J437">
        <v>2026</v>
      </c>
      <c r="K437" t="s">
        <v>14379</v>
      </c>
      <c r="L437" t="s">
        <v>16912</v>
      </c>
      <c r="M437" t="s">
        <v>16913</v>
      </c>
      <c r="N437" t="s">
        <v>11315</v>
      </c>
      <c r="O437">
        <v>2026</v>
      </c>
      <c r="P437" t="s">
        <v>11324</v>
      </c>
      <c r="Q437" t="s">
        <v>11357</v>
      </c>
      <c r="R437" t="s">
        <v>11401</v>
      </c>
      <c r="S437" t="s">
        <v>23</v>
      </c>
      <c r="T437" t="s">
        <v>16</v>
      </c>
      <c r="U437">
        <v>43</v>
      </c>
      <c r="V437">
        <v>1</v>
      </c>
      <c r="W437" t="s">
        <v>19</v>
      </c>
      <c r="X437" t="s">
        <v>11404</v>
      </c>
    </row>
    <row r="438" spans="1:24" x14ac:dyDescent="0.3">
      <c r="A438" s="1">
        <v>46195</v>
      </c>
      <c r="B438" t="s">
        <v>1119</v>
      </c>
      <c r="C438" t="s">
        <v>1120</v>
      </c>
      <c r="D438" t="s">
        <v>1121</v>
      </c>
      <c r="E438" t="s">
        <v>17</v>
      </c>
      <c r="F438">
        <v>15</v>
      </c>
      <c r="G438" t="s">
        <v>15</v>
      </c>
      <c r="I438" t="s">
        <v>11318</v>
      </c>
      <c r="J438">
        <v>2026</v>
      </c>
      <c r="K438" t="s">
        <v>14830</v>
      </c>
      <c r="L438" t="s">
        <v>14831</v>
      </c>
      <c r="M438" t="s">
        <v>16921</v>
      </c>
      <c r="N438" t="s">
        <v>11312</v>
      </c>
      <c r="O438">
        <v>2025</v>
      </c>
      <c r="P438" t="s">
        <v>11325</v>
      </c>
      <c r="Q438" t="s">
        <v>11361</v>
      </c>
      <c r="R438" t="s">
        <v>11401</v>
      </c>
      <c r="S438" t="s">
        <v>41</v>
      </c>
      <c r="T438" t="s">
        <v>31</v>
      </c>
      <c r="U438">
        <v>0</v>
      </c>
      <c r="V438">
        <v>1</v>
      </c>
      <c r="W438" t="s">
        <v>19</v>
      </c>
      <c r="X438" t="s">
        <v>11405</v>
      </c>
    </row>
    <row r="439" spans="1:24" x14ac:dyDescent="0.3">
      <c r="A439" s="1">
        <v>46195</v>
      </c>
      <c r="B439" t="s">
        <v>1122</v>
      </c>
      <c r="C439" t="s">
        <v>1123</v>
      </c>
      <c r="D439" t="s">
        <v>1124</v>
      </c>
      <c r="E439" t="s">
        <v>17</v>
      </c>
      <c r="F439">
        <v>191</v>
      </c>
      <c r="G439" t="s">
        <v>15</v>
      </c>
      <c r="I439" t="s">
        <v>11318</v>
      </c>
      <c r="J439">
        <v>2026</v>
      </c>
      <c r="K439" t="s">
        <v>15017</v>
      </c>
      <c r="L439" t="s">
        <v>15018</v>
      </c>
      <c r="M439" t="s">
        <v>15019</v>
      </c>
      <c r="N439" t="s">
        <v>11320</v>
      </c>
      <c r="O439">
        <v>2025</v>
      </c>
      <c r="P439" t="s">
        <v>11324</v>
      </c>
      <c r="Q439" t="s">
        <v>11366</v>
      </c>
      <c r="R439" t="s">
        <v>11401</v>
      </c>
      <c r="S439" t="s">
        <v>61</v>
      </c>
      <c r="T439" t="s">
        <v>31</v>
      </c>
      <c r="U439">
        <v>0</v>
      </c>
      <c r="V439">
        <v>1</v>
      </c>
      <c r="W439" t="s">
        <v>19</v>
      </c>
      <c r="X439" t="s">
        <v>11404</v>
      </c>
    </row>
    <row r="440" spans="1:24" x14ac:dyDescent="0.3">
      <c r="A440" s="1">
        <v>46195</v>
      </c>
      <c r="B440" t="s">
        <v>1125</v>
      </c>
      <c r="C440" t="s">
        <v>1126</v>
      </c>
      <c r="D440" t="s">
        <v>1127</v>
      </c>
      <c r="E440" t="s">
        <v>17</v>
      </c>
      <c r="F440">
        <v>516</v>
      </c>
      <c r="G440" t="s">
        <v>15</v>
      </c>
      <c r="I440" t="s">
        <v>11318</v>
      </c>
      <c r="J440">
        <v>2026</v>
      </c>
      <c r="K440" t="s">
        <v>14379</v>
      </c>
      <c r="L440" t="s">
        <v>16912</v>
      </c>
      <c r="M440" t="s">
        <v>16913</v>
      </c>
      <c r="N440" t="s">
        <v>11313</v>
      </c>
      <c r="O440">
        <v>2026</v>
      </c>
      <c r="P440" t="s">
        <v>11324</v>
      </c>
      <c r="Q440" t="s">
        <v>11336</v>
      </c>
      <c r="R440" t="s">
        <v>11401</v>
      </c>
      <c r="S440" t="s">
        <v>23</v>
      </c>
      <c r="T440" t="s">
        <v>31</v>
      </c>
      <c r="U440">
        <v>0</v>
      </c>
      <c r="V440">
        <v>1</v>
      </c>
      <c r="W440" t="s">
        <v>19</v>
      </c>
      <c r="X440" t="s">
        <v>11406</v>
      </c>
    </row>
    <row r="441" spans="1:24" x14ac:dyDescent="0.3">
      <c r="A441" s="1">
        <v>46195</v>
      </c>
      <c r="B441" t="s">
        <v>1128</v>
      </c>
      <c r="C441" t="s">
        <v>1129</v>
      </c>
      <c r="D441" t="s">
        <v>1130</v>
      </c>
      <c r="E441" t="s">
        <v>17</v>
      </c>
      <c r="F441">
        <v>286</v>
      </c>
      <c r="G441" t="s">
        <v>15</v>
      </c>
      <c r="I441" t="s">
        <v>11318</v>
      </c>
      <c r="J441">
        <v>2026</v>
      </c>
      <c r="K441" t="s">
        <v>14324</v>
      </c>
      <c r="L441" t="s">
        <v>14325</v>
      </c>
      <c r="M441" t="s">
        <v>14187</v>
      </c>
      <c r="N441" t="s">
        <v>11316</v>
      </c>
      <c r="O441">
        <v>2025</v>
      </c>
      <c r="P441" t="s">
        <v>11324</v>
      </c>
      <c r="Q441" t="s">
        <v>11365</v>
      </c>
      <c r="R441" t="s">
        <v>11401</v>
      </c>
      <c r="S441" t="s">
        <v>32</v>
      </c>
      <c r="T441" t="s">
        <v>31</v>
      </c>
      <c r="U441">
        <v>0</v>
      </c>
      <c r="V441">
        <v>1</v>
      </c>
      <c r="W441" t="s">
        <v>19</v>
      </c>
      <c r="X441" t="s">
        <v>11404</v>
      </c>
    </row>
    <row r="442" spans="1:24" x14ac:dyDescent="0.3">
      <c r="A442" s="1">
        <v>46195</v>
      </c>
      <c r="B442" t="s">
        <v>1131</v>
      </c>
      <c r="C442" t="s">
        <v>1132</v>
      </c>
      <c r="D442" t="s">
        <v>1133</v>
      </c>
      <c r="E442" t="s">
        <v>17</v>
      </c>
      <c r="F442">
        <v>188</v>
      </c>
      <c r="G442" t="s">
        <v>15</v>
      </c>
      <c r="I442" t="s">
        <v>11318</v>
      </c>
      <c r="J442">
        <v>2026</v>
      </c>
      <c r="K442" t="s">
        <v>14228</v>
      </c>
      <c r="L442" t="s">
        <v>14226</v>
      </c>
      <c r="M442" t="s">
        <v>16915</v>
      </c>
      <c r="N442" t="s">
        <v>11321</v>
      </c>
      <c r="O442">
        <v>2026</v>
      </c>
      <c r="P442" t="s">
        <v>11325</v>
      </c>
      <c r="Q442" t="s">
        <v>11377</v>
      </c>
      <c r="R442" t="s">
        <v>11401</v>
      </c>
      <c r="S442" t="s">
        <v>41</v>
      </c>
      <c r="T442" t="s">
        <v>31</v>
      </c>
      <c r="U442">
        <v>119</v>
      </c>
      <c r="V442">
        <v>1</v>
      </c>
      <c r="W442" t="s">
        <v>19</v>
      </c>
      <c r="X442" t="s">
        <v>11404</v>
      </c>
    </row>
    <row r="443" spans="1:24" x14ac:dyDescent="0.3">
      <c r="A443" s="1">
        <v>46195</v>
      </c>
      <c r="B443" t="s">
        <v>1134</v>
      </c>
      <c r="C443" t="s">
        <v>1135</v>
      </c>
      <c r="D443" t="s">
        <v>1136</v>
      </c>
      <c r="E443" t="s">
        <v>17</v>
      </c>
      <c r="F443">
        <v>179</v>
      </c>
      <c r="G443" t="s">
        <v>15</v>
      </c>
      <c r="I443" t="s">
        <v>11318</v>
      </c>
      <c r="J443">
        <v>2026</v>
      </c>
      <c r="K443" t="s">
        <v>14344</v>
      </c>
      <c r="L443" t="s">
        <v>16911</v>
      </c>
      <c r="M443" t="s">
        <v>17027</v>
      </c>
      <c r="N443" t="s">
        <v>11318</v>
      </c>
      <c r="O443">
        <v>2025</v>
      </c>
      <c r="P443" t="s">
        <v>11324</v>
      </c>
      <c r="Q443" t="s">
        <v>11375</v>
      </c>
      <c r="R443" t="s">
        <v>11401</v>
      </c>
      <c r="S443" t="s">
        <v>23</v>
      </c>
      <c r="T443" t="s">
        <v>31</v>
      </c>
      <c r="U443">
        <v>0</v>
      </c>
      <c r="V443">
        <v>1</v>
      </c>
      <c r="W443" t="s">
        <v>19</v>
      </c>
      <c r="X443" t="s">
        <v>11404</v>
      </c>
    </row>
    <row r="444" spans="1:24" x14ac:dyDescent="0.3">
      <c r="A444" s="1">
        <v>46195</v>
      </c>
      <c r="B444" t="s">
        <v>1137</v>
      </c>
      <c r="C444" t="s">
        <v>1138</v>
      </c>
      <c r="D444" t="s">
        <v>1139</v>
      </c>
      <c r="E444" t="s">
        <v>17</v>
      </c>
      <c r="F444">
        <v>2149</v>
      </c>
      <c r="G444" t="s">
        <v>15</v>
      </c>
      <c r="I444" t="s">
        <v>11318</v>
      </c>
      <c r="J444">
        <v>2026</v>
      </c>
      <c r="K444" t="s">
        <v>15017</v>
      </c>
      <c r="L444" t="s">
        <v>15018</v>
      </c>
      <c r="M444" t="s">
        <v>15019</v>
      </c>
      <c r="N444" t="s">
        <v>11318</v>
      </c>
      <c r="O444">
        <v>2025</v>
      </c>
      <c r="P444" t="s">
        <v>11324</v>
      </c>
      <c r="Q444" t="s">
        <v>11375</v>
      </c>
      <c r="R444" t="s">
        <v>11401</v>
      </c>
      <c r="S444" t="s">
        <v>23</v>
      </c>
      <c r="T444" t="s">
        <v>31</v>
      </c>
      <c r="U444">
        <v>0</v>
      </c>
      <c r="V444">
        <v>1</v>
      </c>
      <c r="W444" t="s">
        <v>19</v>
      </c>
      <c r="X444" t="s">
        <v>11407</v>
      </c>
    </row>
    <row r="445" spans="1:24" x14ac:dyDescent="0.3">
      <c r="A445" s="1">
        <v>46195</v>
      </c>
      <c r="B445" t="s">
        <v>1140</v>
      </c>
      <c r="C445" t="s">
        <v>1141</v>
      </c>
      <c r="D445" t="s">
        <v>1142</v>
      </c>
      <c r="E445" t="s">
        <v>289</v>
      </c>
      <c r="F445">
        <v>23</v>
      </c>
      <c r="G445" t="s">
        <v>15</v>
      </c>
      <c r="I445" t="s">
        <v>11318</v>
      </c>
      <c r="J445">
        <v>2026</v>
      </c>
      <c r="K445" t="s">
        <v>14222</v>
      </c>
      <c r="L445" t="s">
        <v>16918</v>
      </c>
      <c r="M445" t="s">
        <v>17028</v>
      </c>
      <c r="N445" t="s">
        <v>11321</v>
      </c>
      <c r="O445">
        <v>2026</v>
      </c>
      <c r="P445" t="s">
        <v>11325</v>
      </c>
      <c r="Q445" t="s">
        <v>11377</v>
      </c>
      <c r="R445" t="s">
        <v>11401</v>
      </c>
      <c r="S445" t="s">
        <v>759</v>
      </c>
      <c r="T445" t="s">
        <v>31</v>
      </c>
      <c r="U445">
        <v>0</v>
      </c>
      <c r="V445">
        <v>1</v>
      </c>
      <c r="W445" t="s">
        <v>19</v>
      </c>
      <c r="X445" t="s">
        <v>11405</v>
      </c>
    </row>
    <row r="446" spans="1:24" x14ac:dyDescent="0.3">
      <c r="A446" s="1">
        <v>46195</v>
      </c>
      <c r="B446" t="s">
        <v>1143</v>
      </c>
      <c r="C446" t="s">
        <v>1144</v>
      </c>
      <c r="D446" t="s">
        <v>1145</v>
      </c>
      <c r="E446" t="s">
        <v>17</v>
      </c>
      <c r="F446">
        <v>330</v>
      </c>
      <c r="G446" t="s">
        <v>15</v>
      </c>
      <c r="I446" t="s">
        <v>11318</v>
      </c>
      <c r="J446">
        <v>2026</v>
      </c>
      <c r="K446" t="s">
        <v>14379</v>
      </c>
      <c r="L446" t="s">
        <v>16912</v>
      </c>
      <c r="M446" t="s">
        <v>16913</v>
      </c>
      <c r="N446" t="s">
        <v>11312</v>
      </c>
      <c r="O446">
        <v>2025</v>
      </c>
      <c r="P446" t="s">
        <v>11324</v>
      </c>
      <c r="Q446" t="s">
        <v>11350</v>
      </c>
      <c r="R446" t="s">
        <v>11401</v>
      </c>
      <c r="S446" t="s">
        <v>61</v>
      </c>
      <c r="T446" t="s">
        <v>31</v>
      </c>
      <c r="U446">
        <v>41</v>
      </c>
      <c r="V446">
        <v>1</v>
      </c>
      <c r="W446" t="s">
        <v>19</v>
      </c>
      <c r="X446" t="s">
        <v>11404</v>
      </c>
    </row>
    <row r="447" spans="1:24" x14ac:dyDescent="0.3">
      <c r="A447" s="1">
        <v>46195</v>
      </c>
      <c r="B447" t="s">
        <v>1146</v>
      </c>
      <c r="C447" t="s">
        <v>1147</v>
      </c>
      <c r="D447" t="s">
        <v>1148</v>
      </c>
      <c r="E447" t="s">
        <v>17</v>
      </c>
      <c r="F447">
        <v>1953</v>
      </c>
      <c r="G447" t="s">
        <v>15</v>
      </c>
      <c r="I447" t="s">
        <v>11318</v>
      </c>
      <c r="J447">
        <v>2026</v>
      </c>
      <c r="K447" t="s">
        <v>14379</v>
      </c>
      <c r="L447" t="s">
        <v>16912</v>
      </c>
      <c r="M447" t="s">
        <v>16913</v>
      </c>
      <c r="N447" t="s">
        <v>11318</v>
      </c>
      <c r="O447">
        <v>2025</v>
      </c>
      <c r="P447" t="s">
        <v>11325</v>
      </c>
      <c r="Q447" t="s">
        <v>11368</v>
      </c>
      <c r="R447" t="s">
        <v>11401</v>
      </c>
      <c r="S447" t="s">
        <v>360</v>
      </c>
      <c r="T447" t="s">
        <v>31</v>
      </c>
      <c r="U447">
        <v>0</v>
      </c>
      <c r="V447">
        <v>1</v>
      </c>
      <c r="W447" t="s">
        <v>19</v>
      </c>
      <c r="X447" t="s">
        <v>11408</v>
      </c>
    </row>
    <row r="448" spans="1:24" x14ac:dyDescent="0.3">
      <c r="A448" s="1">
        <v>46195</v>
      </c>
      <c r="B448" t="s">
        <v>1149</v>
      </c>
      <c r="C448" t="s">
        <v>1150</v>
      </c>
      <c r="D448" t="s">
        <v>1151</v>
      </c>
      <c r="E448" t="s">
        <v>17</v>
      </c>
      <c r="F448">
        <v>1342</v>
      </c>
      <c r="G448" t="s">
        <v>15</v>
      </c>
      <c r="I448" t="s">
        <v>11318</v>
      </c>
      <c r="J448">
        <v>2026</v>
      </c>
      <c r="K448" t="s">
        <v>14324</v>
      </c>
      <c r="L448" t="s">
        <v>14325</v>
      </c>
      <c r="M448" t="s">
        <v>14187</v>
      </c>
      <c r="N448" t="s">
        <v>11318</v>
      </c>
      <c r="O448">
        <v>2025</v>
      </c>
      <c r="P448" t="s">
        <v>11324</v>
      </c>
      <c r="Q448" t="s">
        <v>11360</v>
      </c>
      <c r="R448" t="s">
        <v>11401</v>
      </c>
      <c r="S448" t="s">
        <v>18</v>
      </c>
      <c r="T448" t="s">
        <v>31</v>
      </c>
      <c r="U448">
        <v>0</v>
      </c>
      <c r="V448">
        <v>1</v>
      </c>
      <c r="W448" t="s">
        <v>19</v>
      </c>
      <c r="X448" t="s">
        <v>11408</v>
      </c>
    </row>
    <row r="449" spans="1:24" x14ac:dyDescent="0.3">
      <c r="A449" s="1">
        <v>46195</v>
      </c>
      <c r="B449" t="s">
        <v>1152</v>
      </c>
      <c r="C449" t="s">
        <v>1153</v>
      </c>
      <c r="D449" t="s">
        <v>1154</v>
      </c>
      <c r="E449" t="s">
        <v>17</v>
      </c>
      <c r="F449">
        <v>377</v>
      </c>
      <c r="G449" t="s">
        <v>15</v>
      </c>
      <c r="I449" t="s">
        <v>11318</v>
      </c>
      <c r="J449">
        <v>2026</v>
      </c>
      <c r="K449" t="s">
        <v>14324</v>
      </c>
      <c r="L449" t="s">
        <v>14325</v>
      </c>
      <c r="M449" t="s">
        <v>14187</v>
      </c>
      <c r="N449" t="s">
        <v>11316</v>
      </c>
      <c r="O449">
        <v>2025</v>
      </c>
      <c r="P449" t="s">
        <v>11324</v>
      </c>
      <c r="Q449" t="s">
        <v>11370</v>
      </c>
      <c r="R449" t="s">
        <v>11401</v>
      </c>
      <c r="S449" t="s">
        <v>18</v>
      </c>
      <c r="T449" t="s">
        <v>31</v>
      </c>
      <c r="U449">
        <v>0</v>
      </c>
      <c r="V449">
        <v>1</v>
      </c>
      <c r="W449" t="s">
        <v>19</v>
      </c>
      <c r="X449" t="s">
        <v>11404</v>
      </c>
    </row>
    <row r="450" spans="1:24" x14ac:dyDescent="0.3">
      <c r="A450" s="1">
        <v>46195</v>
      </c>
      <c r="B450" t="s">
        <v>1155</v>
      </c>
      <c r="C450" t="s">
        <v>1156</v>
      </c>
      <c r="D450" t="s">
        <v>1157</v>
      </c>
      <c r="E450" t="s">
        <v>17</v>
      </c>
      <c r="F450">
        <v>285</v>
      </c>
      <c r="G450" t="s">
        <v>15</v>
      </c>
      <c r="I450" t="s">
        <v>11318</v>
      </c>
      <c r="J450">
        <v>2026</v>
      </c>
      <c r="K450" t="s">
        <v>14377</v>
      </c>
      <c r="L450" t="s">
        <v>16917</v>
      </c>
      <c r="M450" t="s">
        <v>15360</v>
      </c>
      <c r="N450" t="s">
        <v>11311</v>
      </c>
      <c r="O450">
        <v>2025</v>
      </c>
      <c r="P450" t="s">
        <v>11324</v>
      </c>
      <c r="Q450" t="s">
        <v>11356</v>
      </c>
      <c r="R450" t="s">
        <v>11401</v>
      </c>
      <c r="S450" t="s">
        <v>23</v>
      </c>
      <c r="T450" t="s">
        <v>31</v>
      </c>
      <c r="U450">
        <v>213</v>
      </c>
      <c r="V450">
        <v>1</v>
      </c>
      <c r="W450" t="s">
        <v>19</v>
      </c>
      <c r="X450" t="s">
        <v>11404</v>
      </c>
    </row>
    <row r="451" spans="1:24" x14ac:dyDescent="0.3">
      <c r="A451" s="1">
        <v>46195</v>
      </c>
      <c r="B451" t="s">
        <v>1158</v>
      </c>
      <c r="C451" t="s">
        <v>1159</v>
      </c>
      <c r="D451" t="s">
        <v>1160</v>
      </c>
      <c r="E451" t="s">
        <v>17</v>
      </c>
      <c r="F451">
        <v>656</v>
      </c>
      <c r="G451" t="s">
        <v>15</v>
      </c>
      <c r="I451" t="s">
        <v>11318</v>
      </c>
      <c r="J451">
        <v>2026</v>
      </c>
      <c r="K451" t="s">
        <v>14378</v>
      </c>
      <c r="L451" t="s">
        <v>16969</v>
      </c>
      <c r="M451" t="s">
        <v>16913</v>
      </c>
      <c r="N451" t="s">
        <v>11311</v>
      </c>
      <c r="O451">
        <v>2025</v>
      </c>
      <c r="P451" t="s">
        <v>11324</v>
      </c>
      <c r="Q451" t="s">
        <v>11372</v>
      </c>
      <c r="R451" t="s">
        <v>11401</v>
      </c>
      <c r="S451" t="s">
        <v>37</v>
      </c>
      <c r="T451" t="s">
        <v>31</v>
      </c>
      <c r="U451">
        <v>0</v>
      </c>
      <c r="V451">
        <v>1</v>
      </c>
      <c r="W451" t="s">
        <v>19</v>
      </c>
      <c r="X451" t="s">
        <v>11406</v>
      </c>
    </row>
    <row r="452" spans="1:24" x14ac:dyDescent="0.3">
      <c r="A452" s="1">
        <v>46195</v>
      </c>
      <c r="B452" t="s">
        <v>1161</v>
      </c>
      <c r="C452" t="s">
        <v>1162</v>
      </c>
      <c r="D452" t="s">
        <v>1163</v>
      </c>
      <c r="E452" t="s">
        <v>17</v>
      </c>
      <c r="F452">
        <v>85</v>
      </c>
      <c r="G452" t="s">
        <v>15</v>
      </c>
      <c r="H452" t="s">
        <v>17689</v>
      </c>
      <c r="I452" t="s">
        <v>11318</v>
      </c>
      <c r="J452">
        <v>2026</v>
      </c>
      <c r="K452" t="s">
        <v>14251</v>
      </c>
      <c r="L452" t="s">
        <v>14833</v>
      </c>
      <c r="M452" t="s">
        <v>16921</v>
      </c>
      <c r="N452" t="s">
        <v>11312</v>
      </c>
      <c r="O452">
        <v>2025</v>
      </c>
      <c r="P452" t="s">
        <v>11324</v>
      </c>
      <c r="Q452" t="s">
        <v>11350</v>
      </c>
      <c r="R452" t="s">
        <v>11401</v>
      </c>
      <c r="S452" t="s">
        <v>23</v>
      </c>
      <c r="T452" t="s">
        <v>16</v>
      </c>
      <c r="U452">
        <v>0</v>
      </c>
      <c r="V452">
        <v>1</v>
      </c>
      <c r="W452" t="s">
        <v>19</v>
      </c>
      <c r="X452" t="s">
        <v>11404</v>
      </c>
    </row>
    <row r="453" spans="1:24" x14ac:dyDescent="0.3">
      <c r="A453" s="1">
        <v>46195</v>
      </c>
      <c r="B453" t="s">
        <v>1164</v>
      </c>
      <c r="C453" t="s">
        <v>1165</v>
      </c>
      <c r="D453" t="s">
        <v>1166</v>
      </c>
      <c r="E453" t="s">
        <v>17</v>
      </c>
      <c r="F453">
        <v>332</v>
      </c>
      <c r="G453" t="s">
        <v>15</v>
      </c>
      <c r="H453" t="s">
        <v>17690</v>
      </c>
      <c r="I453" t="s">
        <v>11318</v>
      </c>
      <c r="J453">
        <v>2026</v>
      </c>
      <c r="K453" t="s">
        <v>14988</v>
      </c>
      <c r="L453" t="s">
        <v>16912</v>
      </c>
      <c r="M453" t="s">
        <v>16913</v>
      </c>
      <c r="N453" t="s">
        <v>11316</v>
      </c>
      <c r="O453">
        <v>2024</v>
      </c>
      <c r="P453" t="s">
        <v>11329</v>
      </c>
      <c r="Q453" t="s">
        <v>11325</v>
      </c>
      <c r="R453" t="s">
        <v>11402</v>
      </c>
      <c r="S453" t="s">
        <v>45</v>
      </c>
      <c r="T453" t="s">
        <v>16</v>
      </c>
      <c r="U453">
        <v>0</v>
      </c>
      <c r="V453">
        <v>1</v>
      </c>
      <c r="W453" t="s">
        <v>19</v>
      </c>
      <c r="X453" t="s">
        <v>11404</v>
      </c>
    </row>
    <row r="454" spans="1:24" x14ac:dyDescent="0.3">
      <c r="A454" s="1">
        <v>46195</v>
      </c>
      <c r="B454" t="s">
        <v>1167</v>
      </c>
      <c r="C454" t="s">
        <v>1168</v>
      </c>
      <c r="D454" t="s">
        <v>1169</v>
      </c>
      <c r="E454" t="s">
        <v>289</v>
      </c>
      <c r="F454">
        <v>275</v>
      </c>
      <c r="G454" t="s">
        <v>15</v>
      </c>
      <c r="H454" t="s">
        <v>17691</v>
      </c>
      <c r="I454" t="s">
        <v>11318</v>
      </c>
      <c r="J454">
        <v>2026</v>
      </c>
      <c r="K454" t="s">
        <v>14215</v>
      </c>
      <c r="L454" t="s">
        <v>16922</v>
      </c>
      <c r="M454" t="s">
        <v>16913</v>
      </c>
      <c r="N454" t="s">
        <v>11319</v>
      </c>
      <c r="O454">
        <v>2025</v>
      </c>
      <c r="P454" t="s">
        <v>11324</v>
      </c>
      <c r="Q454" t="s">
        <v>11371</v>
      </c>
      <c r="R454" t="s">
        <v>11401</v>
      </c>
      <c r="S454" t="s">
        <v>23</v>
      </c>
      <c r="T454" t="s">
        <v>288</v>
      </c>
      <c r="U454">
        <v>43</v>
      </c>
      <c r="V454">
        <v>1</v>
      </c>
      <c r="W454" t="s">
        <v>19</v>
      </c>
      <c r="X454" t="s">
        <v>11404</v>
      </c>
    </row>
    <row r="455" spans="1:24" x14ac:dyDescent="0.3">
      <c r="A455" s="1">
        <v>46195</v>
      </c>
      <c r="B455" t="s">
        <v>1170</v>
      </c>
      <c r="C455" t="s">
        <v>1171</v>
      </c>
      <c r="D455" t="s">
        <v>1172</v>
      </c>
      <c r="E455" t="s">
        <v>289</v>
      </c>
      <c r="F455">
        <v>234</v>
      </c>
      <c r="G455" t="s">
        <v>15</v>
      </c>
      <c r="H455" t="s">
        <v>17692</v>
      </c>
      <c r="I455" t="s">
        <v>11318</v>
      </c>
      <c r="J455">
        <v>2026</v>
      </c>
      <c r="K455" t="s">
        <v>14215</v>
      </c>
      <c r="L455" t="s">
        <v>16922</v>
      </c>
      <c r="M455" t="s">
        <v>16913</v>
      </c>
      <c r="N455" t="s">
        <v>11312</v>
      </c>
      <c r="O455">
        <v>2025</v>
      </c>
      <c r="P455" t="s">
        <v>11325</v>
      </c>
      <c r="Q455" t="s">
        <v>11361</v>
      </c>
      <c r="R455" t="s">
        <v>11401</v>
      </c>
      <c r="S455" t="s">
        <v>41</v>
      </c>
      <c r="T455" t="s">
        <v>288</v>
      </c>
      <c r="U455">
        <v>83</v>
      </c>
      <c r="V455">
        <v>1</v>
      </c>
      <c r="W455" t="s">
        <v>19</v>
      </c>
      <c r="X455" t="s">
        <v>11404</v>
      </c>
    </row>
    <row r="456" spans="1:24" x14ac:dyDescent="0.3">
      <c r="A456" s="1">
        <v>46195</v>
      </c>
      <c r="B456" t="s">
        <v>1173</v>
      </c>
      <c r="C456" t="s">
        <v>1174</v>
      </c>
      <c r="D456" t="s">
        <v>1175</v>
      </c>
      <c r="E456" t="s">
        <v>289</v>
      </c>
      <c r="F456">
        <v>1013</v>
      </c>
      <c r="G456" t="s">
        <v>15</v>
      </c>
      <c r="H456" t="s">
        <v>17693</v>
      </c>
      <c r="I456" t="s">
        <v>11318</v>
      </c>
      <c r="J456">
        <v>2026</v>
      </c>
      <c r="K456" t="s">
        <v>14215</v>
      </c>
      <c r="L456" t="s">
        <v>16922</v>
      </c>
      <c r="M456" t="s">
        <v>16913</v>
      </c>
      <c r="N456" t="s">
        <v>11312</v>
      </c>
      <c r="O456">
        <v>2025</v>
      </c>
      <c r="P456" t="s">
        <v>11324</v>
      </c>
      <c r="Q456" t="s">
        <v>11381</v>
      </c>
      <c r="R456" t="s">
        <v>11401</v>
      </c>
      <c r="S456" t="s">
        <v>18</v>
      </c>
      <c r="T456" t="s">
        <v>288</v>
      </c>
      <c r="U456">
        <v>0</v>
      </c>
      <c r="V456">
        <v>1</v>
      </c>
      <c r="W456" t="s">
        <v>19</v>
      </c>
      <c r="X456" t="s">
        <v>11408</v>
      </c>
    </row>
    <row r="457" spans="1:24" x14ac:dyDescent="0.3">
      <c r="A457" s="1">
        <v>46192</v>
      </c>
      <c r="B457" t="s">
        <v>1176</v>
      </c>
      <c r="C457" t="s">
        <v>1177</v>
      </c>
      <c r="D457" t="s">
        <v>1178</v>
      </c>
      <c r="E457" t="s">
        <v>289</v>
      </c>
      <c r="F457">
        <v>315</v>
      </c>
      <c r="G457" t="s">
        <v>15</v>
      </c>
      <c r="H457" t="s">
        <v>17694</v>
      </c>
      <c r="I457" t="s">
        <v>11318</v>
      </c>
      <c r="J457">
        <v>2026</v>
      </c>
      <c r="K457" t="s">
        <v>14215</v>
      </c>
      <c r="L457" t="s">
        <v>16922</v>
      </c>
      <c r="M457" t="s">
        <v>16913</v>
      </c>
      <c r="N457" t="s">
        <v>11313</v>
      </c>
      <c r="O457">
        <v>2026</v>
      </c>
      <c r="P457" t="s">
        <v>11324</v>
      </c>
      <c r="Q457" t="s">
        <v>11342</v>
      </c>
      <c r="R457" t="s">
        <v>11401</v>
      </c>
      <c r="S457" t="s">
        <v>18</v>
      </c>
      <c r="T457" t="s">
        <v>288</v>
      </c>
      <c r="U457">
        <v>36</v>
      </c>
      <c r="V457">
        <v>1</v>
      </c>
      <c r="W457" t="s">
        <v>19</v>
      </c>
      <c r="X457" t="s">
        <v>11404</v>
      </c>
    </row>
    <row r="458" spans="1:24" x14ac:dyDescent="0.3">
      <c r="A458" s="1">
        <v>46192</v>
      </c>
      <c r="B458" t="s">
        <v>1179</v>
      </c>
      <c r="C458" t="s">
        <v>1180</v>
      </c>
      <c r="D458" t="s">
        <v>1181</v>
      </c>
      <c r="E458" t="s">
        <v>17</v>
      </c>
      <c r="F458">
        <v>133</v>
      </c>
      <c r="G458" t="s">
        <v>15</v>
      </c>
      <c r="H458" t="s">
        <v>17695</v>
      </c>
      <c r="I458" t="s">
        <v>11318</v>
      </c>
      <c r="J458">
        <v>2026</v>
      </c>
      <c r="K458" t="s">
        <v>14952</v>
      </c>
      <c r="L458" t="s">
        <v>14810</v>
      </c>
      <c r="M458" t="s">
        <v>15019</v>
      </c>
      <c r="N458" t="s">
        <v>11312</v>
      </c>
      <c r="O458">
        <v>2025</v>
      </c>
      <c r="P458" t="s">
        <v>11327</v>
      </c>
      <c r="Q458" t="s">
        <v>11324</v>
      </c>
      <c r="R458" t="s">
        <v>11402</v>
      </c>
      <c r="S458" t="s">
        <v>623</v>
      </c>
      <c r="T458" t="s">
        <v>288</v>
      </c>
      <c r="U458">
        <v>0</v>
      </c>
      <c r="V458">
        <v>1</v>
      </c>
      <c r="W458" t="s">
        <v>19</v>
      </c>
      <c r="X458" t="s">
        <v>11404</v>
      </c>
    </row>
    <row r="459" spans="1:24" x14ac:dyDescent="0.3">
      <c r="A459" s="1">
        <v>46192</v>
      </c>
      <c r="B459" t="s">
        <v>1182</v>
      </c>
      <c r="C459" t="s">
        <v>1183</v>
      </c>
      <c r="D459" t="s">
        <v>1184</v>
      </c>
      <c r="E459" t="s">
        <v>17</v>
      </c>
      <c r="F459">
        <v>242</v>
      </c>
      <c r="G459" t="s">
        <v>15</v>
      </c>
      <c r="I459" t="s">
        <v>11318</v>
      </c>
      <c r="J459">
        <v>2026</v>
      </c>
      <c r="K459" t="s">
        <v>15368</v>
      </c>
      <c r="L459" t="s">
        <v>15372</v>
      </c>
      <c r="M459" t="s">
        <v>14209</v>
      </c>
      <c r="N459" t="s">
        <v>11312</v>
      </c>
      <c r="O459">
        <v>2025</v>
      </c>
      <c r="P459" t="s">
        <v>11327</v>
      </c>
      <c r="Q459" t="s">
        <v>11324</v>
      </c>
      <c r="R459" t="s">
        <v>11402</v>
      </c>
      <c r="S459" t="s">
        <v>623</v>
      </c>
      <c r="T459" t="s">
        <v>31</v>
      </c>
      <c r="U459">
        <v>0</v>
      </c>
      <c r="V459">
        <v>1</v>
      </c>
      <c r="W459" t="s">
        <v>19</v>
      </c>
      <c r="X459" t="s">
        <v>11404</v>
      </c>
    </row>
    <row r="460" spans="1:24" x14ac:dyDescent="0.3">
      <c r="A460" s="1">
        <v>46192</v>
      </c>
      <c r="B460" t="s">
        <v>1185</v>
      </c>
      <c r="C460" t="s">
        <v>1186</v>
      </c>
      <c r="D460" t="s">
        <v>1187</v>
      </c>
      <c r="E460" t="s">
        <v>17</v>
      </c>
      <c r="F460">
        <v>3</v>
      </c>
      <c r="G460" t="s">
        <v>15</v>
      </c>
      <c r="H460" t="s">
        <v>17696</v>
      </c>
      <c r="I460" t="s">
        <v>11318</v>
      </c>
      <c r="J460">
        <v>2026</v>
      </c>
      <c r="K460" t="s">
        <v>15030</v>
      </c>
      <c r="L460" t="s">
        <v>16930</v>
      </c>
      <c r="M460" t="s">
        <v>16915</v>
      </c>
      <c r="N460" t="s">
        <v>11315</v>
      </c>
      <c r="O460">
        <v>2026</v>
      </c>
      <c r="P460" t="s">
        <v>11324</v>
      </c>
      <c r="Q460" t="s">
        <v>11373</v>
      </c>
      <c r="R460" t="s">
        <v>11401</v>
      </c>
      <c r="S460" t="s">
        <v>18</v>
      </c>
      <c r="T460" t="s">
        <v>16</v>
      </c>
      <c r="U460">
        <v>0</v>
      </c>
      <c r="V460">
        <v>1</v>
      </c>
      <c r="W460" t="s">
        <v>19</v>
      </c>
      <c r="X460" t="s">
        <v>11405</v>
      </c>
    </row>
    <row r="461" spans="1:24" x14ac:dyDescent="0.3">
      <c r="A461" s="1">
        <v>46192</v>
      </c>
      <c r="B461" t="s">
        <v>1188</v>
      </c>
      <c r="C461" t="s">
        <v>1189</v>
      </c>
      <c r="D461" t="s">
        <v>1190</v>
      </c>
      <c r="E461" t="s">
        <v>17</v>
      </c>
      <c r="F461">
        <v>119</v>
      </c>
      <c r="G461" t="s">
        <v>15</v>
      </c>
      <c r="H461" t="s">
        <v>17697</v>
      </c>
      <c r="I461" t="s">
        <v>11318</v>
      </c>
      <c r="J461">
        <v>2026</v>
      </c>
      <c r="K461" t="s">
        <v>14306</v>
      </c>
      <c r="L461" t="s">
        <v>14307</v>
      </c>
      <c r="M461" t="s">
        <v>14209</v>
      </c>
      <c r="N461" t="s">
        <v>11311</v>
      </c>
      <c r="O461">
        <v>2025</v>
      </c>
      <c r="P461" t="s">
        <v>11324</v>
      </c>
      <c r="Q461" t="s">
        <v>11349</v>
      </c>
      <c r="R461" t="s">
        <v>11401</v>
      </c>
      <c r="S461" t="s">
        <v>23</v>
      </c>
      <c r="T461" t="s">
        <v>288</v>
      </c>
      <c r="U461">
        <v>66</v>
      </c>
      <c r="V461">
        <v>1</v>
      </c>
      <c r="W461" t="s">
        <v>19</v>
      </c>
      <c r="X461" t="s">
        <v>11404</v>
      </c>
    </row>
    <row r="462" spans="1:24" x14ac:dyDescent="0.3">
      <c r="A462" s="1">
        <v>46192</v>
      </c>
      <c r="B462" t="s">
        <v>1191</v>
      </c>
      <c r="C462" t="s">
        <v>1192</v>
      </c>
      <c r="D462" t="s">
        <v>1193</v>
      </c>
      <c r="E462" t="s">
        <v>17</v>
      </c>
      <c r="F462">
        <v>93</v>
      </c>
      <c r="G462" t="s">
        <v>15</v>
      </c>
      <c r="H462" t="s">
        <v>17698</v>
      </c>
      <c r="I462" t="s">
        <v>11318</v>
      </c>
      <c r="J462">
        <v>2026</v>
      </c>
      <c r="K462" t="s">
        <v>15017</v>
      </c>
      <c r="L462" t="s">
        <v>15018</v>
      </c>
      <c r="M462" t="s">
        <v>15019</v>
      </c>
      <c r="N462" t="s">
        <v>11310</v>
      </c>
      <c r="O462">
        <v>2025</v>
      </c>
      <c r="P462" t="s">
        <v>11325</v>
      </c>
      <c r="Q462" t="s">
        <v>11352</v>
      </c>
      <c r="R462" t="s">
        <v>11401</v>
      </c>
      <c r="S462" t="s">
        <v>129</v>
      </c>
      <c r="T462" t="s">
        <v>16</v>
      </c>
      <c r="U462">
        <v>0</v>
      </c>
      <c r="V462">
        <v>1</v>
      </c>
      <c r="W462" t="s">
        <v>19</v>
      </c>
      <c r="X462" t="s">
        <v>11404</v>
      </c>
    </row>
    <row r="463" spans="1:24" x14ac:dyDescent="0.3">
      <c r="A463" s="1">
        <v>46192</v>
      </c>
      <c r="B463" t="s">
        <v>1194</v>
      </c>
      <c r="C463" t="s">
        <v>1195</v>
      </c>
      <c r="D463" t="s">
        <v>1196</v>
      </c>
      <c r="E463" t="s">
        <v>17</v>
      </c>
      <c r="F463">
        <v>20</v>
      </c>
      <c r="G463" t="s">
        <v>15</v>
      </c>
      <c r="H463" t="s">
        <v>17699</v>
      </c>
      <c r="I463" t="s">
        <v>11318</v>
      </c>
      <c r="J463">
        <v>2026</v>
      </c>
      <c r="K463" t="s">
        <v>14318</v>
      </c>
      <c r="L463" t="s">
        <v>15196</v>
      </c>
      <c r="M463" t="s">
        <v>16925</v>
      </c>
      <c r="N463" t="s">
        <v>11314</v>
      </c>
      <c r="O463">
        <v>2026</v>
      </c>
      <c r="P463" t="s">
        <v>11324</v>
      </c>
      <c r="Q463" t="s">
        <v>11351</v>
      </c>
      <c r="R463" t="s">
        <v>11401</v>
      </c>
      <c r="S463" t="s">
        <v>37</v>
      </c>
      <c r="T463" t="s">
        <v>16</v>
      </c>
      <c r="U463">
        <v>40</v>
      </c>
      <c r="V463">
        <v>1</v>
      </c>
      <c r="W463" t="s">
        <v>19</v>
      </c>
      <c r="X463" t="s">
        <v>11405</v>
      </c>
    </row>
    <row r="464" spans="1:24" x14ac:dyDescent="0.3">
      <c r="A464" s="1">
        <v>46192</v>
      </c>
      <c r="B464" t="s">
        <v>1197</v>
      </c>
      <c r="C464" t="s">
        <v>1198</v>
      </c>
      <c r="D464" t="s">
        <v>1199</v>
      </c>
      <c r="E464" t="s">
        <v>289</v>
      </c>
      <c r="F464">
        <v>0</v>
      </c>
      <c r="G464" t="s">
        <v>15</v>
      </c>
      <c r="H464" t="s">
        <v>17700</v>
      </c>
      <c r="I464" t="s">
        <v>11318</v>
      </c>
      <c r="J464">
        <v>2026</v>
      </c>
      <c r="K464" t="s">
        <v>14217</v>
      </c>
      <c r="L464" t="s">
        <v>16934</v>
      </c>
      <c r="M464" t="s">
        <v>14847</v>
      </c>
      <c r="N464" t="s">
        <v>11312</v>
      </c>
      <c r="O464">
        <v>2025</v>
      </c>
      <c r="P464" t="s">
        <v>11324</v>
      </c>
      <c r="Q464" t="s">
        <v>11350</v>
      </c>
      <c r="R464" t="s">
        <v>11401</v>
      </c>
      <c r="S464" t="s">
        <v>23</v>
      </c>
      <c r="T464" t="s">
        <v>288</v>
      </c>
      <c r="U464">
        <v>41</v>
      </c>
      <c r="V464">
        <v>1</v>
      </c>
      <c r="W464" t="s">
        <v>19</v>
      </c>
      <c r="X464" t="s">
        <v>11405</v>
      </c>
    </row>
    <row r="465" spans="1:24" x14ac:dyDescent="0.3">
      <c r="A465" s="1">
        <v>46191</v>
      </c>
      <c r="B465" t="s">
        <v>1200</v>
      </c>
      <c r="C465" t="s">
        <v>1201</v>
      </c>
      <c r="D465" t="s">
        <v>1202</v>
      </c>
      <c r="E465" t="s">
        <v>17</v>
      </c>
      <c r="F465">
        <v>4232</v>
      </c>
      <c r="G465" t="s">
        <v>15</v>
      </c>
      <c r="H465" t="s">
        <v>17701</v>
      </c>
      <c r="I465" t="s">
        <v>11318</v>
      </c>
      <c r="J465">
        <v>2026</v>
      </c>
      <c r="K465" t="s">
        <v>15368</v>
      </c>
      <c r="L465" t="s">
        <v>15372</v>
      </c>
      <c r="M465" t="s">
        <v>14209</v>
      </c>
      <c r="N465" t="s">
        <v>11310</v>
      </c>
      <c r="O465">
        <v>2022</v>
      </c>
      <c r="P465" t="s">
        <v>11329</v>
      </c>
      <c r="Q465" t="s">
        <v>11325</v>
      </c>
      <c r="R465" t="s">
        <v>11402</v>
      </c>
      <c r="S465" t="s">
        <v>178</v>
      </c>
      <c r="T465" t="s">
        <v>16</v>
      </c>
      <c r="U465">
        <v>0</v>
      </c>
      <c r="V465">
        <v>1</v>
      </c>
      <c r="W465" t="s">
        <v>19</v>
      </c>
      <c r="X465" t="s">
        <v>11410</v>
      </c>
    </row>
    <row r="466" spans="1:24" x14ac:dyDescent="0.3">
      <c r="A466" s="1">
        <v>46191</v>
      </c>
      <c r="B466" t="s">
        <v>1203</v>
      </c>
      <c r="C466" t="s">
        <v>1204</v>
      </c>
      <c r="D466" t="s">
        <v>1205</v>
      </c>
      <c r="E466" t="s">
        <v>17</v>
      </c>
      <c r="F466">
        <v>2939</v>
      </c>
      <c r="G466" t="s">
        <v>15</v>
      </c>
      <c r="I466" t="s">
        <v>11318</v>
      </c>
      <c r="J466">
        <v>2026</v>
      </c>
      <c r="K466" t="s">
        <v>15205</v>
      </c>
      <c r="L466" t="s">
        <v>16922</v>
      </c>
      <c r="M466" t="s">
        <v>16913</v>
      </c>
      <c r="N466" t="s">
        <v>11312</v>
      </c>
      <c r="O466">
        <v>2025</v>
      </c>
      <c r="P466" t="s">
        <v>11327</v>
      </c>
      <c r="Q466" t="s">
        <v>11324</v>
      </c>
      <c r="R466" t="s">
        <v>11402</v>
      </c>
      <c r="S466" t="s">
        <v>623</v>
      </c>
      <c r="T466" t="s">
        <v>31</v>
      </c>
      <c r="U466">
        <v>0</v>
      </c>
      <c r="V466">
        <v>1</v>
      </c>
      <c r="W466" t="s">
        <v>19</v>
      </c>
      <c r="X466" t="s">
        <v>11407</v>
      </c>
    </row>
    <row r="467" spans="1:24" x14ac:dyDescent="0.3">
      <c r="A467" s="1">
        <v>46191</v>
      </c>
      <c r="B467" t="s">
        <v>1206</v>
      </c>
      <c r="C467" t="s">
        <v>1207</v>
      </c>
      <c r="D467" t="s">
        <v>1208</v>
      </c>
      <c r="E467" t="s">
        <v>17</v>
      </c>
      <c r="F467">
        <v>0</v>
      </c>
      <c r="G467" t="s">
        <v>15</v>
      </c>
      <c r="H467" t="s">
        <v>17703</v>
      </c>
      <c r="I467" t="s">
        <v>11318</v>
      </c>
      <c r="J467">
        <v>2026</v>
      </c>
      <c r="K467" t="s">
        <v>14379</v>
      </c>
      <c r="L467" t="s">
        <v>16912</v>
      </c>
      <c r="M467" t="s">
        <v>16913</v>
      </c>
      <c r="N467" t="s">
        <v>11320</v>
      </c>
      <c r="O467">
        <v>2025</v>
      </c>
      <c r="P467" t="s">
        <v>11324</v>
      </c>
      <c r="Q467" t="s">
        <v>11367</v>
      </c>
      <c r="R467" t="s">
        <v>11401</v>
      </c>
      <c r="S467" t="s">
        <v>23</v>
      </c>
      <c r="T467" t="s">
        <v>16</v>
      </c>
      <c r="U467">
        <v>0</v>
      </c>
      <c r="V467">
        <v>1</v>
      </c>
      <c r="W467" t="s">
        <v>19</v>
      </c>
      <c r="X467" t="s">
        <v>11405</v>
      </c>
    </row>
    <row r="468" spans="1:24" x14ac:dyDescent="0.3">
      <c r="A468" s="1">
        <v>46191</v>
      </c>
      <c r="B468" t="s">
        <v>922</v>
      </c>
      <c r="C468" t="s">
        <v>1209</v>
      </c>
      <c r="D468" t="s">
        <v>1210</v>
      </c>
      <c r="E468" t="s">
        <v>17</v>
      </c>
      <c r="F468">
        <v>407</v>
      </c>
      <c r="G468" t="s">
        <v>15</v>
      </c>
      <c r="H468" t="s">
        <v>17704</v>
      </c>
      <c r="I468" t="s">
        <v>11318</v>
      </c>
      <c r="J468">
        <v>2026</v>
      </c>
      <c r="K468" t="s">
        <v>14283</v>
      </c>
      <c r="L468" t="s">
        <v>14801</v>
      </c>
      <c r="M468" t="s">
        <v>15019</v>
      </c>
      <c r="N468" t="s">
        <v>11319</v>
      </c>
      <c r="O468">
        <v>2025</v>
      </c>
      <c r="P468" t="s">
        <v>11324</v>
      </c>
      <c r="Q468" t="s">
        <v>11371</v>
      </c>
      <c r="R468" t="s">
        <v>11401</v>
      </c>
      <c r="S468" t="s">
        <v>23</v>
      </c>
      <c r="T468" t="s">
        <v>16</v>
      </c>
      <c r="U468">
        <v>55</v>
      </c>
      <c r="V468">
        <v>1</v>
      </c>
      <c r="W468" t="s">
        <v>19</v>
      </c>
      <c r="X468" t="s">
        <v>11404</v>
      </c>
    </row>
    <row r="469" spans="1:24" x14ac:dyDescent="0.3">
      <c r="A469" s="1">
        <v>46191</v>
      </c>
      <c r="B469" t="s">
        <v>1211</v>
      </c>
      <c r="C469" t="s">
        <v>1212</v>
      </c>
      <c r="D469" t="s">
        <v>1213</v>
      </c>
      <c r="E469" t="s">
        <v>17</v>
      </c>
      <c r="F469">
        <v>1528</v>
      </c>
      <c r="G469" t="s">
        <v>15</v>
      </c>
      <c r="H469" t="s">
        <v>17705</v>
      </c>
      <c r="I469" t="s">
        <v>11318</v>
      </c>
      <c r="J469">
        <v>2026</v>
      </c>
      <c r="K469" t="s">
        <v>14378</v>
      </c>
      <c r="L469" t="s">
        <v>16969</v>
      </c>
      <c r="M469" t="s">
        <v>16913</v>
      </c>
      <c r="N469" t="s">
        <v>11311</v>
      </c>
      <c r="O469">
        <v>2025</v>
      </c>
      <c r="P469" t="s">
        <v>11325</v>
      </c>
      <c r="Q469" t="s">
        <v>11356</v>
      </c>
      <c r="R469" t="s">
        <v>11401</v>
      </c>
      <c r="S469" t="s">
        <v>41</v>
      </c>
      <c r="T469" t="s">
        <v>16</v>
      </c>
      <c r="U469">
        <v>78</v>
      </c>
      <c r="V469">
        <v>1</v>
      </c>
      <c r="W469" t="s">
        <v>19</v>
      </c>
      <c r="X469" t="s">
        <v>11408</v>
      </c>
    </row>
    <row r="470" spans="1:24" x14ac:dyDescent="0.3">
      <c r="A470" s="1">
        <v>46191</v>
      </c>
      <c r="B470" t="s">
        <v>1214</v>
      </c>
      <c r="C470" t="s">
        <v>1215</v>
      </c>
      <c r="D470" t="s">
        <v>1216</v>
      </c>
      <c r="E470" t="s">
        <v>17</v>
      </c>
      <c r="F470">
        <v>664</v>
      </c>
      <c r="G470" t="s">
        <v>15</v>
      </c>
      <c r="I470" t="s">
        <v>11318</v>
      </c>
      <c r="J470">
        <v>2026</v>
      </c>
      <c r="K470" t="s">
        <v>15017</v>
      </c>
      <c r="L470" t="s">
        <v>15018</v>
      </c>
      <c r="M470" t="s">
        <v>15019</v>
      </c>
      <c r="N470" t="s">
        <v>11312</v>
      </c>
      <c r="O470">
        <v>2025</v>
      </c>
      <c r="P470" t="s">
        <v>11324</v>
      </c>
      <c r="Q470" t="s">
        <v>11381</v>
      </c>
      <c r="R470" t="s">
        <v>11401</v>
      </c>
      <c r="S470" t="s">
        <v>18</v>
      </c>
      <c r="T470" t="s">
        <v>31</v>
      </c>
      <c r="U470">
        <v>39</v>
      </c>
      <c r="V470">
        <v>1</v>
      </c>
      <c r="W470" t="s">
        <v>19</v>
      </c>
      <c r="X470" t="s">
        <v>11406</v>
      </c>
    </row>
    <row r="471" spans="1:24" x14ac:dyDescent="0.3">
      <c r="A471" s="1">
        <v>46191</v>
      </c>
      <c r="B471" t="s">
        <v>1217</v>
      </c>
      <c r="C471" t="s">
        <v>1218</v>
      </c>
      <c r="D471" t="s">
        <v>1219</v>
      </c>
      <c r="E471" t="s">
        <v>17</v>
      </c>
      <c r="F471">
        <v>1868</v>
      </c>
      <c r="G471" t="s">
        <v>15</v>
      </c>
      <c r="I471" t="s">
        <v>11318</v>
      </c>
      <c r="J471">
        <v>2026</v>
      </c>
      <c r="K471" t="s">
        <v>14379</v>
      </c>
      <c r="L471" t="s">
        <v>16912</v>
      </c>
      <c r="M471" t="s">
        <v>16913</v>
      </c>
      <c r="N471" t="s">
        <v>11320</v>
      </c>
      <c r="O471">
        <v>2025</v>
      </c>
      <c r="P471" t="s">
        <v>11324</v>
      </c>
      <c r="Q471" t="s">
        <v>11367</v>
      </c>
      <c r="R471" t="s">
        <v>11401</v>
      </c>
      <c r="S471" t="s">
        <v>18</v>
      </c>
      <c r="T471" t="s">
        <v>31</v>
      </c>
      <c r="U471">
        <v>0</v>
      </c>
      <c r="V471">
        <v>1</v>
      </c>
      <c r="W471" t="s">
        <v>19</v>
      </c>
      <c r="X471" t="s">
        <v>11408</v>
      </c>
    </row>
    <row r="472" spans="1:24" x14ac:dyDescent="0.3">
      <c r="A472" s="1">
        <v>46191</v>
      </c>
      <c r="B472" t="s">
        <v>1220</v>
      </c>
      <c r="C472" t="s">
        <v>1221</v>
      </c>
      <c r="D472" t="s">
        <v>1222</v>
      </c>
      <c r="E472" t="s">
        <v>17</v>
      </c>
      <c r="F472">
        <v>0</v>
      </c>
      <c r="G472" t="s">
        <v>15</v>
      </c>
      <c r="H472" t="s">
        <v>17706</v>
      </c>
      <c r="I472" t="s">
        <v>11318</v>
      </c>
      <c r="J472">
        <v>2026</v>
      </c>
      <c r="K472" t="s">
        <v>15469</v>
      </c>
      <c r="L472" t="s">
        <v>16930</v>
      </c>
      <c r="M472" t="s">
        <v>16915</v>
      </c>
      <c r="N472" t="s">
        <v>11321</v>
      </c>
      <c r="O472">
        <v>2026</v>
      </c>
      <c r="P472" t="s">
        <v>11325</v>
      </c>
      <c r="Q472" t="s">
        <v>11377</v>
      </c>
      <c r="R472" t="s">
        <v>11401</v>
      </c>
      <c r="S472" t="s">
        <v>41</v>
      </c>
      <c r="T472" t="s">
        <v>16</v>
      </c>
      <c r="U472">
        <v>119</v>
      </c>
      <c r="V472">
        <v>1</v>
      </c>
      <c r="W472" t="s">
        <v>19</v>
      </c>
      <c r="X472" t="s">
        <v>11405</v>
      </c>
    </row>
    <row r="473" spans="1:24" x14ac:dyDescent="0.3">
      <c r="A473" s="1">
        <v>46191</v>
      </c>
      <c r="B473" t="s">
        <v>1223</v>
      </c>
      <c r="C473" t="s">
        <v>1224</v>
      </c>
      <c r="D473" t="s">
        <v>1225</v>
      </c>
      <c r="E473" t="s">
        <v>17</v>
      </c>
      <c r="F473">
        <v>597</v>
      </c>
      <c r="G473" t="s">
        <v>15</v>
      </c>
      <c r="I473" t="s">
        <v>11318</v>
      </c>
      <c r="J473">
        <v>2026</v>
      </c>
      <c r="K473" t="s">
        <v>15017</v>
      </c>
      <c r="L473" t="s">
        <v>15018</v>
      </c>
      <c r="M473" t="s">
        <v>15019</v>
      </c>
      <c r="N473" t="s">
        <v>11316</v>
      </c>
      <c r="O473">
        <v>2025</v>
      </c>
      <c r="P473" t="s">
        <v>11325</v>
      </c>
      <c r="Q473" t="s">
        <v>11365</v>
      </c>
      <c r="R473" t="s">
        <v>11401</v>
      </c>
      <c r="S473" t="s">
        <v>129</v>
      </c>
      <c r="T473" t="s">
        <v>31</v>
      </c>
      <c r="U473">
        <v>0</v>
      </c>
      <c r="V473">
        <v>1</v>
      </c>
      <c r="W473" t="s">
        <v>19</v>
      </c>
      <c r="X473" t="s">
        <v>11406</v>
      </c>
    </row>
    <row r="474" spans="1:24" x14ac:dyDescent="0.3">
      <c r="A474" s="1">
        <v>46191</v>
      </c>
      <c r="B474" t="s">
        <v>1226</v>
      </c>
      <c r="C474" t="s">
        <v>1227</v>
      </c>
      <c r="D474" t="s">
        <v>1228</v>
      </c>
      <c r="E474" t="s">
        <v>17</v>
      </c>
      <c r="F474">
        <v>0</v>
      </c>
      <c r="G474" t="s">
        <v>15</v>
      </c>
      <c r="H474" t="s">
        <v>17707</v>
      </c>
      <c r="I474" t="s">
        <v>11318</v>
      </c>
      <c r="J474">
        <v>2026</v>
      </c>
      <c r="K474" t="s">
        <v>15368</v>
      </c>
      <c r="L474" t="s">
        <v>15372</v>
      </c>
      <c r="M474" t="s">
        <v>14209</v>
      </c>
      <c r="N474" t="s">
        <v>11319</v>
      </c>
      <c r="O474">
        <v>2025</v>
      </c>
      <c r="P474" t="s">
        <v>11330</v>
      </c>
      <c r="Q474" t="s">
        <v>11325</v>
      </c>
      <c r="R474" t="s">
        <v>11402</v>
      </c>
      <c r="S474" t="s">
        <v>903</v>
      </c>
      <c r="T474" t="s">
        <v>16</v>
      </c>
      <c r="U474">
        <v>0</v>
      </c>
      <c r="V474">
        <v>1</v>
      </c>
      <c r="W474" t="s">
        <v>19</v>
      </c>
      <c r="X474" t="s">
        <v>11405</v>
      </c>
    </row>
    <row r="475" spans="1:24" x14ac:dyDescent="0.3">
      <c r="A475" s="1">
        <v>46191</v>
      </c>
      <c r="B475" t="s">
        <v>1229</v>
      </c>
      <c r="C475" t="s">
        <v>1230</v>
      </c>
      <c r="D475" t="s">
        <v>1231</v>
      </c>
      <c r="E475" t="s">
        <v>17</v>
      </c>
      <c r="F475">
        <v>524</v>
      </c>
      <c r="G475" t="s">
        <v>15</v>
      </c>
      <c r="I475" t="s">
        <v>11318</v>
      </c>
      <c r="J475">
        <v>2026</v>
      </c>
      <c r="K475" t="s">
        <v>14324</v>
      </c>
      <c r="L475" t="s">
        <v>14325</v>
      </c>
      <c r="M475" t="s">
        <v>14187</v>
      </c>
      <c r="N475" t="s">
        <v>11311</v>
      </c>
      <c r="O475">
        <v>2025</v>
      </c>
      <c r="P475" t="s">
        <v>11324</v>
      </c>
      <c r="Q475" t="s">
        <v>11349</v>
      </c>
      <c r="R475" t="s">
        <v>11401</v>
      </c>
      <c r="S475" t="s">
        <v>18</v>
      </c>
      <c r="T475" t="s">
        <v>31</v>
      </c>
      <c r="U475">
        <v>0</v>
      </c>
      <c r="V475">
        <v>1</v>
      </c>
      <c r="W475" t="s">
        <v>19</v>
      </c>
      <c r="X475" t="s">
        <v>11406</v>
      </c>
    </row>
    <row r="476" spans="1:24" x14ac:dyDescent="0.3">
      <c r="A476" s="1">
        <v>46191</v>
      </c>
      <c r="B476" t="s">
        <v>1232</v>
      </c>
      <c r="C476" t="s">
        <v>1233</v>
      </c>
      <c r="D476" t="s">
        <v>1234</v>
      </c>
      <c r="E476" t="s">
        <v>17</v>
      </c>
      <c r="F476">
        <v>203</v>
      </c>
      <c r="G476" t="s">
        <v>15</v>
      </c>
      <c r="H476" t="s">
        <v>17708</v>
      </c>
      <c r="I476" t="s">
        <v>11318</v>
      </c>
      <c r="J476">
        <v>2026</v>
      </c>
      <c r="K476" t="s">
        <v>14282</v>
      </c>
      <c r="L476" t="s">
        <v>16935</v>
      </c>
      <c r="M476" t="s">
        <v>15019</v>
      </c>
      <c r="N476" t="s">
        <v>11316</v>
      </c>
      <c r="O476">
        <v>2025</v>
      </c>
      <c r="P476" t="s">
        <v>11325</v>
      </c>
      <c r="Q476" t="s">
        <v>11365</v>
      </c>
      <c r="R476" t="s">
        <v>11401</v>
      </c>
      <c r="S476" t="s">
        <v>41</v>
      </c>
      <c r="T476" t="s">
        <v>16</v>
      </c>
      <c r="U476">
        <v>0</v>
      </c>
      <c r="V476">
        <v>1</v>
      </c>
      <c r="W476" t="s">
        <v>19</v>
      </c>
      <c r="X476" t="s">
        <v>11404</v>
      </c>
    </row>
    <row r="477" spans="1:24" x14ac:dyDescent="0.3">
      <c r="A477" s="1">
        <v>46190</v>
      </c>
      <c r="B477" t="s">
        <v>1235</v>
      </c>
      <c r="C477" t="s">
        <v>1236</v>
      </c>
      <c r="D477" t="s">
        <v>1237</v>
      </c>
      <c r="E477" t="s">
        <v>17</v>
      </c>
      <c r="F477">
        <v>16</v>
      </c>
      <c r="G477" t="s">
        <v>15</v>
      </c>
      <c r="I477" t="s">
        <v>11318</v>
      </c>
      <c r="J477">
        <v>2026</v>
      </c>
      <c r="K477" t="s">
        <v>14324</v>
      </c>
      <c r="L477" t="s">
        <v>14325</v>
      </c>
      <c r="M477" t="s">
        <v>14187</v>
      </c>
      <c r="N477" t="s">
        <v>11311</v>
      </c>
      <c r="O477">
        <v>2025</v>
      </c>
      <c r="P477" t="s">
        <v>11324</v>
      </c>
      <c r="Q477" t="s">
        <v>11349</v>
      </c>
      <c r="R477" t="s">
        <v>11401</v>
      </c>
      <c r="S477" t="s">
        <v>18</v>
      </c>
      <c r="T477" t="s">
        <v>31</v>
      </c>
      <c r="U477">
        <v>0</v>
      </c>
      <c r="V477">
        <v>1</v>
      </c>
      <c r="W477" t="s">
        <v>19</v>
      </c>
      <c r="X477" t="s">
        <v>11405</v>
      </c>
    </row>
    <row r="478" spans="1:24" x14ac:dyDescent="0.3">
      <c r="A478" s="1">
        <v>46190</v>
      </c>
      <c r="B478" t="s">
        <v>1238</v>
      </c>
      <c r="C478" t="s">
        <v>1239</v>
      </c>
      <c r="D478" t="s">
        <v>1240</v>
      </c>
      <c r="E478" t="s">
        <v>17</v>
      </c>
      <c r="F478">
        <v>116</v>
      </c>
      <c r="G478" t="s">
        <v>15</v>
      </c>
      <c r="I478" t="s">
        <v>11318</v>
      </c>
      <c r="J478">
        <v>2026</v>
      </c>
      <c r="K478" t="s">
        <v>14324</v>
      </c>
      <c r="L478" t="s">
        <v>14325</v>
      </c>
      <c r="M478" t="s">
        <v>14187</v>
      </c>
      <c r="N478" t="s">
        <v>11311</v>
      </c>
      <c r="O478">
        <v>2025</v>
      </c>
      <c r="P478" t="s">
        <v>11324</v>
      </c>
      <c r="Q478" t="s">
        <v>11356</v>
      </c>
      <c r="R478" t="s">
        <v>11401</v>
      </c>
      <c r="S478" t="s">
        <v>23</v>
      </c>
      <c r="T478" t="s">
        <v>31</v>
      </c>
      <c r="U478">
        <v>44</v>
      </c>
      <c r="V478">
        <v>1</v>
      </c>
      <c r="W478" t="s">
        <v>19</v>
      </c>
      <c r="X478" t="s">
        <v>11404</v>
      </c>
    </row>
    <row r="479" spans="1:24" x14ac:dyDescent="0.3">
      <c r="A479" s="1">
        <v>46190</v>
      </c>
      <c r="B479" t="s">
        <v>1241</v>
      </c>
      <c r="C479" t="s">
        <v>1242</v>
      </c>
      <c r="D479" t="s">
        <v>1243</v>
      </c>
      <c r="E479" t="s">
        <v>17</v>
      </c>
      <c r="F479">
        <v>473</v>
      </c>
      <c r="G479" t="s">
        <v>15</v>
      </c>
      <c r="I479" t="s">
        <v>11318</v>
      </c>
      <c r="J479">
        <v>2026</v>
      </c>
      <c r="K479" t="s">
        <v>14342</v>
      </c>
      <c r="L479" t="s">
        <v>14343</v>
      </c>
      <c r="M479" t="s">
        <v>14187</v>
      </c>
      <c r="N479" t="s">
        <v>11311</v>
      </c>
      <c r="O479">
        <v>2025</v>
      </c>
      <c r="P479" t="s">
        <v>11324</v>
      </c>
      <c r="Q479" t="s">
        <v>11349</v>
      </c>
      <c r="R479" t="s">
        <v>11401</v>
      </c>
      <c r="S479" t="s">
        <v>23</v>
      </c>
      <c r="T479" t="s">
        <v>31</v>
      </c>
      <c r="U479">
        <v>40</v>
      </c>
      <c r="V479">
        <v>1</v>
      </c>
      <c r="W479" t="s">
        <v>19</v>
      </c>
      <c r="X479" t="s">
        <v>11404</v>
      </c>
    </row>
    <row r="480" spans="1:24" x14ac:dyDescent="0.3">
      <c r="A480" s="1">
        <v>46190</v>
      </c>
      <c r="B480" t="s">
        <v>1244</v>
      </c>
      <c r="C480" t="s">
        <v>1245</v>
      </c>
      <c r="D480" t="s">
        <v>1246</v>
      </c>
      <c r="E480" t="s">
        <v>289</v>
      </c>
      <c r="F480">
        <v>657</v>
      </c>
      <c r="G480" t="s">
        <v>15</v>
      </c>
      <c r="H480" t="s">
        <v>17709</v>
      </c>
      <c r="I480" t="s">
        <v>11318</v>
      </c>
      <c r="J480">
        <v>2026</v>
      </c>
      <c r="K480" t="s">
        <v>14215</v>
      </c>
      <c r="L480" t="s">
        <v>16922</v>
      </c>
      <c r="M480" t="s">
        <v>16913</v>
      </c>
      <c r="N480" t="s">
        <v>11321</v>
      </c>
      <c r="O480">
        <v>2026</v>
      </c>
      <c r="P480" t="s">
        <v>11325</v>
      </c>
      <c r="Q480" t="s">
        <v>11377</v>
      </c>
      <c r="R480" t="s">
        <v>11401</v>
      </c>
      <c r="S480" t="s">
        <v>32</v>
      </c>
      <c r="T480" t="s">
        <v>288</v>
      </c>
      <c r="U480">
        <v>0</v>
      </c>
      <c r="V480">
        <v>1</v>
      </c>
      <c r="W480" t="s">
        <v>19</v>
      </c>
      <c r="X480" t="s">
        <v>11406</v>
      </c>
    </row>
    <row r="481" spans="1:24" x14ac:dyDescent="0.3">
      <c r="A481" s="1">
        <v>46190</v>
      </c>
      <c r="B481" t="s">
        <v>1247</v>
      </c>
      <c r="C481" t="s">
        <v>1248</v>
      </c>
      <c r="D481" t="s">
        <v>1249</v>
      </c>
      <c r="E481" t="s">
        <v>289</v>
      </c>
      <c r="F481">
        <v>1094</v>
      </c>
      <c r="G481" t="s">
        <v>15</v>
      </c>
      <c r="H481" t="s">
        <v>17710</v>
      </c>
      <c r="I481" t="s">
        <v>11318</v>
      </c>
      <c r="J481">
        <v>2026</v>
      </c>
      <c r="K481" t="s">
        <v>14215</v>
      </c>
      <c r="L481" t="s">
        <v>16922</v>
      </c>
      <c r="M481" t="s">
        <v>16913</v>
      </c>
      <c r="N481" t="s">
        <v>11315</v>
      </c>
      <c r="O481">
        <v>2026</v>
      </c>
      <c r="P481" t="s">
        <v>11325</v>
      </c>
      <c r="Q481" t="s">
        <v>11355</v>
      </c>
      <c r="R481" t="s">
        <v>11401</v>
      </c>
      <c r="S481" t="s">
        <v>41</v>
      </c>
      <c r="T481" t="s">
        <v>288</v>
      </c>
      <c r="U481">
        <v>0</v>
      </c>
      <c r="V481">
        <v>1</v>
      </c>
      <c r="W481" t="s">
        <v>19</v>
      </c>
      <c r="X481" t="s">
        <v>11408</v>
      </c>
    </row>
    <row r="482" spans="1:24" x14ac:dyDescent="0.3">
      <c r="A482" s="1">
        <v>46190</v>
      </c>
      <c r="B482" t="s">
        <v>1250</v>
      </c>
      <c r="C482" t="s">
        <v>1251</v>
      </c>
      <c r="D482" t="s">
        <v>1252</v>
      </c>
      <c r="E482" t="s">
        <v>289</v>
      </c>
      <c r="F482">
        <v>77</v>
      </c>
      <c r="G482" t="s">
        <v>15</v>
      </c>
      <c r="H482" t="s">
        <v>17711</v>
      </c>
      <c r="I482" t="s">
        <v>11318</v>
      </c>
      <c r="J482">
        <v>2026</v>
      </c>
      <c r="K482" t="s">
        <v>14217</v>
      </c>
      <c r="L482" t="s">
        <v>16934</v>
      </c>
      <c r="M482" t="s">
        <v>14847</v>
      </c>
      <c r="N482" t="s">
        <v>11311</v>
      </c>
      <c r="O482">
        <v>2025</v>
      </c>
      <c r="P482" t="s">
        <v>11324</v>
      </c>
      <c r="Q482" t="s">
        <v>11349</v>
      </c>
      <c r="R482" t="s">
        <v>11401</v>
      </c>
      <c r="S482" t="s">
        <v>61</v>
      </c>
      <c r="T482" t="s">
        <v>288</v>
      </c>
      <c r="U482">
        <v>68</v>
      </c>
      <c r="V482">
        <v>1</v>
      </c>
      <c r="W482" t="s">
        <v>19</v>
      </c>
      <c r="X482" t="s">
        <v>11404</v>
      </c>
    </row>
    <row r="483" spans="1:24" x14ac:dyDescent="0.3">
      <c r="A483" s="1">
        <v>46189</v>
      </c>
      <c r="B483" t="s">
        <v>1253</v>
      </c>
      <c r="C483" t="s">
        <v>1254</v>
      </c>
      <c r="D483" t="s">
        <v>1255</v>
      </c>
      <c r="E483" t="s">
        <v>17</v>
      </c>
      <c r="F483">
        <v>1865</v>
      </c>
      <c r="G483" t="s">
        <v>15</v>
      </c>
      <c r="H483" t="s">
        <v>17712</v>
      </c>
      <c r="I483" t="s">
        <v>11318</v>
      </c>
      <c r="J483">
        <v>2026</v>
      </c>
      <c r="K483" t="s">
        <v>14379</v>
      </c>
      <c r="L483" t="s">
        <v>16912</v>
      </c>
      <c r="M483" t="s">
        <v>16913</v>
      </c>
      <c r="N483" t="s">
        <v>11317</v>
      </c>
      <c r="O483">
        <v>2025</v>
      </c>
      <c r="P483" t="s">
        <v>11325</v>
      </c>
      <c r="Q483" t="s">
        <v>11379</v>
      </c>
      <c r="R483" t="s">
        <v>11401</v>
      </c>
      <c r="S483" t="s">
        <v>41</v>
      </c>
      <c r="T483" t="s">
        <v>288</v>
      </c>
      <c r="U483">
        <v>0</v>
      </c>
      <c r="V483">
        <v>1</v>
      </c>
      <c r="W483" t="s">
        <v>19</v>
      </c>
      <c r="X483" t="s">
        <v>11408</v>
      </c>
    </row>
    <row r="484" spans="1:24" x14ac:dyDescent="0.3">
      <c r="A484" s="1">
        <v>46189</v>
      </c>
      <c r="B484" t="s">
        <v>1256</v>
      </c>
      <c r="C484" t="s">
        <v>1257</v>
      </c>
      <c r="D484" t="s">
        <v>1258</v>
      </c>
      <c r="G484" t="s">
        <v>30</v>
      </c>
      <c r="I484" t="s">
        <v>11318</v>
      </c>
      <c r="J484">
        <v>2026</v>
      </c>
      <c r="K484" t="s">
        <v>14918</v>
      </c>
      <c r="L484" t="s">
        <v>14265</v>
      </c>
      <c r="M484" t="s">
        <v>14847</v>
      </c>
      <c r="N484" t="s">
        <v>11311</v>
      </c>
      <c r="O484">
        <v>2025</v>
      </c>
      <c r="P484" t="s">
        <v>11324</v>
      </c>
      <c r="Q484" t="s">
        <v>11349</v>
      </c>
      <c r="R484" t="s">
        <v>11401</v>
      </c>
      <c r="S484" t="s">
        <v>32</v>
      </c>
      <c r="T484" t="s">
        <v>16</v>
      </c>
      <c r="U484">
        <v>209</v>
      </c>
      <c r="V484">
        <v>1</v>
      </c>
      <c r="W484" t="s">
        <v>33</v>
      </c>
    </row>
    <row r="485" spans="1:24" x14ac:dyDescent="0.3">
      <c r="A485" s="1">
        <v>46189</v>
      </c>
      <c r="B485" t="s">
        <v>1259</v>
      </c>
      <c r="C485" t="s">
        <v>1260</v>
      </c>
      <c r="D485" t="s">
        <v>1261</v>
      </c>
      <c r="E485" t="s">
        <v>17</v>
      </c>
      <c r="F485">
        <v>4</v>
      </c>
      <c r="G485" t="s">
        <v>15</v>
      </c>
      <c r="H485" t="s">
        <v>17713</v>
      </c>
      <c r="I485" t="s">
        <v>11318</v>
      </c>
      <c r="J485">
        <v>2026</v>
      </c>
      <c r="K485" t="s">
        <v>14338</v>
      </c>
      <c r="L485" t="s">
        <v>16919</v>
      </c>
      <c r="M485" t="s">
        <v>17027</v>
      </c>
      <c r="N485" t="s">
        <v>11313</v>
      </c>
      <c r="O485">
        <v>2026</v>
      </c>
      <c r="P485" t="s">
        <v>11324</v>
      </c>
      <c r="Q485" t="s">
        <v>11336</v>
      </c>
      <c r="R485" t="s">
        <v>11401</v>
      </c>
      <c r="S485" t="s">
        <v>23</v>
      </c>
      <c r="T485" t="s">
        <v>16</v>
      </c>
      <c r="U485">
        <v>0</v>
      </c>
      <c r="V485">
        <v>1</v>
      </c>
      <c r="W485" t="s">
        <v>19</v>
      </c>
      <c r="X485" t="s">
        <v>11405</v>
      </c>
    </row>
    <row r="486" spans="1:24" x14ac:dyDescent="0.3">
      <c r="A486" s="1">
        <v>46189</v>
      </c>
      <c r="B486" t="s">
        <v>1262</v>
      </c>
      <c r="C486" t="s">
        <v>1263</v>
      </c>
      <c r="D486" t="s">
        <v>1264</v>
      </c>
      <c r="E486" t="s">
        <v>17</v>
      </c>
      <c r="F486">
        <v>69</v>
      </c>
      <c r="G486" t="s">
        <v>15</v>
      </c>
      <c r="H486" t="s">
        <v>17714</v>
      </c>
      <c r="I486" t="s">
        <v>11318</v>
      </c>
      <c r="J486">
        <v>2026</v>
      </c>
      <c r="K486" t="s">
        <v>14378</v>
      </c>
      <c r="L486" t="s">
        <v>16969</v>
      </c>
      <c r="M486" t="s">
        <v>16913</v>
      </c>
      <c r="N486" t="s">
        <v>11321</v>
      </c>
      <c r="O486">
        <v>2026</v>
      </c>
      <c r="P486" t="s">
        <v>11325</v>
      </c>
      <c r="Q486" t="s">
        <v>11377</v>
      </c>
      <c r="R486" t="s">
        <v>11401</v>
      </c>
      <c r="S486" t="s">
        <v>61</v>
      </c>
      <c r="T486" t="s">
        <v>16</v>
      </c>
      <c r="U486">
        <v>129</v>
      </c>
      <c r="V486">
        <v>1</v>
      </c>
      <c r="W486" t="s">
        <v>19</v>
      </c>
      <c r="X486" t="s">
        <v>11404</v>
      </c>
    </row>
    <row r="487" spans="1:24" x14ac:dyDescent="0.3">
      <c r="A487" s="1">
        <v>46189</v>
      </c>
      <c r="B487" t="s">
        <v>1265</v>
      </c>
      <c r="C487" t="s">
        <v>1266</v>
      </c>
      <c r="D487" t="s">
        <v>1267</v>
      </c>
      <c r="E487" t="s">
        <v>17</v>
      </c>
      <c r="F487">
        <v>545</v>
      </c>
      <c r="G487" t="s">
        <v>15</v>
      </c>
      <c r="I487" t="s">
        <v>11318</v>
      </c>
      <c r="J487">
        <v>2026</v>
      </c>
      <c r="K487" t="s">
        <v>14279</v>
      </c>
      <c r="L487" t="s">
        <v>16912</v>
      </c>
      <c r="M487" t="s">
        <v>16913</v>
      </c>
      <c r="N487" t="s">
        <v>11317</v>
      </c>
      <c r="O487">
        <v>2025</v>
      </c>
      <c r="P487" t="s">
        <v>11324</v>
      </c>
      <c r="Q487" t="s">
        <v>11359</v>
      </c>
      <c r="R487" t="s">
        <v>11401</v>
      </c>
      <c r="S487" t="s">
        <v>23</v>
      </c>
      <c r="T487" t="s">
        <v>31</v>
      </c>
      <c r="U487">
        <v>0</v>
      </c>
      <c r="V487">
        <v>1</v>
      </c>
      <c r="W487" t="s">
        <v>19</v>
      </c>
      <c r="X487" t="s">
        <v>11406</v>
      </c>
    </row>
    <row r="488" spans="1:24" x14ac:dyDescent="0.3">
      <c r="A488" s="1">
        <v>46189</v>
      </c>
      <c r="B488" t="s">
        <v>1268</v>
      </c>
      <c r="C488" t="s">
        <v>1269</v>
      </c>
      <c r="D488" t="s">
        <v>1270</v>
      </c>
      <c r="E488" t="s">
        <v>17</v>
      </c>
      <c r="F488">
        <v>118</v>
      </c>
      <c r="G488" t="s">
        <v>15</v>
      </c>
      <c r="H488" t="s">
        <v>17715</v>
      </c>
      <c r="I488" t="s">
        <v>11318</v>
      </c>
      <c r="J488">
        <v>2026</v>
      </c>
      <c r="K488" t="s">
        <v>14765</v>
      </c>
      <c r="L488" t="s">
        <v>14766</v>
      </c>
      <c r="M488" t="s">
        <v>16913</v>
      </c>
      <c r="N488" t="s">
        <v>11321</v>
      </c>
      <c r="O488">
        <v>2026</v>
      </c>
      <c r="P488" t="s">
        <v>11325</v>
      </c>
      <c r="Q488" t="s">
        <v>11377</v>
      </c>
      <c r="R488" t="s">
        <v>11401</v>
      </c>
      <c r="S488" t="s">
        <v>41</v>
      </c>
      <c r="T488" t="s">
        <v>16</v>
      </c>
      <c r="U488">
        <v>0</v>
      </c>
      <c r="V488">
        <v>1</v>
      </c>
      <c r="W488" t="s">
        <v>19</v>
      </c>
      <c r="X488" t="s">
        <v>11404</v>
      </c>
    </row>
    <row r="489" spans="1:24" x14ac:dyDescent="0.3">
      <c r="A489" s="1">
        <v>46189</v>
      </c>
      <c r="B489" t="s">
        <v>1271</v>
      </c>
      <c r="C489" t="s">
        <v>1272</v>
      </c>
      <c r="D489" t="s">
        <v>1273</v>
      </c>
      <c r="E489" t="s">
        <v>289</v>
      </c>
      <c r="F489">
        <v>80</v>
      </c>
      <c r="G489" t="s">
        <v>15</v>
      </c>
      <c r="H489" t="s">
        <v>17716</v>
      </c>
      <c r="I489" t="s">
        <v>11318</v>
      </c>
      <c r="J489">
        <v>2026</v>
      </c>
      <c r="K489" t="s">
        <v>14215</v>
      </c>
      <c r="L489" t="s">
        <v>16922</v>
      </c>
      <c r="M489" t="s">
        <v>16913</v>
      </c>
      <c r="N489" t="s">
        <v>11314</v>
      </c>
      <c r="O489">
        <v>2026</v>
      </c>
      <c r="P489" t="s">
        <v>11324</v>
      </c>
      <c r="Q489" t="s">
        <v>11351</v>
      </c>
      <c r="R489" t="s">
        <v>11401</v>
      </c>
      <c r="S489" t="s">
        <v>23</v>
      </c>
      <c r="T489" t="s">
        <v>288</v>
      </c>
      <c r="U489">
        <v>147</v>
      </c>
      <c r="V489">
        <v>1</v>
      </c>
      <c r="W489" t="s">
        <v>19</v>
      </c>
      <c r="X489" t="s">
        <v>11404</v>
      </c>
    </row>
    <row r="490" spans="1:24" x14ac:dyDescent="0.3">
      <c r="A490" s="1">
        <v>46189</v>
      </c>
      <c r="B490" t="s">
        <v>1274</v>
      </c>
      <c r="C490" t="s">
        <v>1275</v>
      </c>
      <c r="D490" t="s">
        <v>1276</v>
      </c>
      <c r="E490" t="s">
        <v>289</v>
      </c>
      <c r="F490">
        <v>262</v>
      </c>
      <c r="G490" t="s">
        <v>15</v>
      </c>
      <c r="H490" t="s">
        <v>17717</v>
      </c>
      <c r="I490" t="s">
        <v>11318</v>
      </c>
      <c r="J490">
        <v>2026</v>
      </c>
      <c r="K490" t="s">
        <v>14222</v>
      </c>
      <c r="L490" t="s">
        <v>16918</v>
      </c>
      <c r="M490" t="s">
        <v>17028</v>
      </c>
      <c r="N490" t="s">
        <v>11312</v>
      </c>
      <c r="O490">
        <v>2025</v>
      </c>
      <c r="P490" t="s">
        <v>11324</v>
      </c>
      <c r="Q490" t="s">
        <v>11361</v>
      </c>
      <c r="R490" t="s">
        <v>11401</v>
      </c>
      <c r="S490" t="s">
        <v>23</v>
      </c>
      <c r="T490" t="s">
        <v>288</v>
      </c>
      <c r="U490">
        <v>42</v>
      </c>
      <c r="V490">
        <v>1</v>
      </c>
      <c r="W490" t="s">
        <v>19</v>
      </c>
      <c r="X490" t="s">
        <v>11404</v>
      </c>
    </row>
    <row r="491" spans="1:24" x14ac:dyDescent="0.3">
      <c r="A491" s="1">
        <v>46189</v>
      </c>
      <c r="B491" t="s">
        <v>1277</v>
      </c>
      <c r="C491" t="s">
        <v>1278</v>
      </c>
      <c r="D491" t="s">
        <v>1279</v>
      </c>
      <c r="E491" t="s">
        <v>289</v>
      </c>
      <c r="F491">
        <v>589</v>
      </c>
      <c r="G491" t="s">
        <v>15</v>
      </c>
      <c r="H491" t="s">
        <v>17718</v>
      </c>
      <c r="I491" t="s">
        <v>11318</v>
      </c>
      <c r="J491">
        <v>2026</v>
      </c>
      <c r="K491" t="s">
        <v>14222</v>
      </c>
      <c r="L491" t="s">
        <v>16918</v>
      </c>
      <c r="M491" t="s">
        <v>17028</v>
      </c>
      <c r="N491" t="s">
        <v>11311</v>
      </c>
      <c r="O491">
        <v>2025</v>
      </c>
      <c r="P491" t="s">
        <v>11324</v>
      </c>
      <c r="Q491" t="s">
        <v>11349</v>
      </c>
      <c r="R491" t="s">
        <v>11401</v>
      </c>
      <c r="S491" t="s">
        <v>18</v>
      </c>
      <c r="T491" t="s">
        <v>288</v>
      </c>
      <c r="U491">
        <v>0</v>
      </c>
      <c r="V491">
        <v>1</v>
      </c>
      <c r="W491" t="s">
        <v>19</v>
      </c>
      <c r="X491" t="s">
        <v>11406</v>
      </c>
    </row>
    <row r="492" spans="1:24" x14ac:dyDescent="0.3">
      <c r="A492" s="1">
        <v>46189</v>
      </c>
      <c r="B492" t="s">
        <v>1280</v>
      </c>
      <c r="C492" t="s">
        <v>1281</v>
      </c>
      <c r="D492" t="s">
        <v>1282</v>
      </c>
      <c r="E492" t="s">
        <v>17</v>
      </c>
      <c r="G492" t="s">
        <v>15</v>
      </c>
      <c r="H492" t="s">
        <v>17719</v>
      </c>
      <c r="I492" t="s">
        <v>11318</v>
      </c>
      <c r="J492">
        <v>2026</v>
      </c>
      <c r="N492" t="s">
        <v>11311</v>
      </c>
      <c r="O492">
        <v>2025</v>
      </c>
      <c r="P492" t="s">
        <v>11325</v>
      </c>
      <c r="Q492" t="s">
        <v>11356</v>
      </c>
      <c r="R492" t="s">
        <v>11401</v>
      </c>
      <c r="S492" t="s">
        <v>41</v>
      </c>
      <c r="T492" t="s">
        <v>288</v>
      </c>
      <c r="U492">
        <v>0</v>
      </c>
      <c r="V492">
        <v>1</v>
      </c>
      <c r="W492" t="s">
        <v>19</v>
      </c>
    </row>
    <row r="493" spans="1:24" x14ac:dyDescent="0.3">
      <c r="A493" s="1">
        <v>46189</v>
      </c>
      <c r="B493" t="s">
        <v>1283</v>
      </c>
      <c r="C493" t="s">
        <v>1284</v>
      </c>
      <c r="D493" t="s">
        <v>1285</v>
      </c>
      <c r="E493" t="s">
        <v>289</v>
      </c>
      <c r="F493">
        <v>748</v>
      </c>
      <c r="G493" t="s">
        <v>15</v>
      </c>
      <c r="H493" t="s">
        <v>17720</v>
      </c>
      <c r="I493" t="s">
        <v>11318</v>
      </c>
      <c r="J493">
        <v>2026</v>
      </c>
      <c r="K493" t="s">
        <v>14222</v>
      </c>
      <c r="L493" t="s">
        <v>16918</v>
      </c>
      <c r="M493" t="s">
        <v>17028</v>
      </c>
      <c r="N493" t="s">
        <v>11320</v>
      </c>
      <c r="O493">
        <v>2025</v>
      </c>
      <c r="P493" t="s">
        <v>11324</v>
      </c>
      <c r="Q493" t="s">
        <v>11366</v>
      </c>
      <c r="R493" t="s">
        <v>11401</v>
      </c>
      <c r="S493" t="s">
        <v>23</v>
      </c>
      <c r="T493" t="s">
        <v>288</v>
      </c>
      <c r="U493">
        <v>0</v>
      </c>
      <c r="V493">
        <v>1</v>
      </c>
      <c r="W493" t="s">
        <v>19</v>
      </c>
      <c r="X493" t="s">
        <v>11406</v>
      </c>
    </row>
    <row r="494" spans="1:24" x14ac:dyDescent="0.3">
      <c r="A494" s="1">
        <v>46189</v>
      </c>
      <c r="B494" t="s">
        <v>1286</v>
      </c>
      <c r="C494" t="s">
        <v>1287</v>
      </c>
      <c r="D494" t="s">
        <v>1288</v>
      </c>
      <c r="E494" t="s">
        <v>17</v>
      </c>
      <c r="F494">
        <v>1530</v>
      </c>
      <c r="G494" t="s">
        <v>15</v>
      </c>
      <c r="H494" t="s">
        <v>17721</v>
      </c>
      <c r="I494" t="s">
        <v>11318</v>
      </c>
      <c r="J494">
        <v>2026</v>
      </c>
      <c r="K494" t="s">
        <v>14324</v>
      </c>
      <c r="L494" t="s">
        <v>14325</v>
      </c>
      <c r="M494" t="s">
        <v>14187</v>
      </c>
      <c r="N494" t="s">
        <v>11320</v>
      </c>
      <c r="O494">
        <v>2025</v>
      </c>
      <c r="P494" t="s">
        <v>11324</v>
      </c>
      <c r="Q494" t="s">
        <v>11364</v>
      </c>
      <c r="R494" t="s">
        <v>11401</v>
      </c>
      <c r="S494" t="s">
        <v>23</v>
      </c>
      <c r="T494" t="s">
        <v>16</v>
      </c>
      <c r="U494">
        <v>130</v>
      </c>
      <c r="V494">
        <v>1</v>
      </c>
      <c r="W494" t="s">
        <v>19</v>
      </c>
      <c r="X494" t="s">
        <v>11408</v>
      </c>
    </row>
    <row r="495" spans="1:24" x14ac:dyDescent="0.3">
      <c r="A495" s="1">
        <v>46189</v>
      </c>
      <c r="B495" t="s">
        <v>1289</v>
      </c>
      <c r="C495" t="s">
        <v>1290</v>
      </c>
      <c r="D495" t="s">
        <v>1291</v>
      </c>
      <c r="E495" t="s">
        <v>289</v>
      </c>
      <c r="F495">
        <v>403</v>
      </c>
      <c r="G495" t="s">
        <v>15</v>
      </c>
      <c r="H495" t="s">
        <v>17722</v>
      </c>
      <c r="I495" t="s">
        <v>11318</v>
      </c>
      <c r="J495">
        <v>2026</v>
      </c>
      <c r="K495" t="s">
        <v>14254</v>
      </c>
      <c r="L495" t="s">
        <v>14255</v>
      </c>
      <c r="M495" t="s">
        <v>14187</v>
      </c>
      <c r="N495" t="s">
        <v>11310</v>
      </c>
      <c r="O495">
        <v>2025</v>
      </c>
      <c r="P495" t="s">
        <v>11324</v>
      </c>
      <c r="Q495" t="s">
        <v>11353</v>
      </c>
      <c r="R495" t="s">
        <v>11401</v>
      </c>
      <c r="S495" t="s">
        <v>262</v>
      </c>
      <c r="T495" t="s">
        <v>288</v>
      </c>
      <c r="U495">
        <v>39</v>
      </c>
      <c r="V495">
        <v>1</v>
      </c>
      <c r="W495" t="s">
        <v>19</v>
      </c>
      <c r="X495" t="s">
        <v>11404</v>
      </c>
    </row>
    <row r="496" spans="1:24" x14ac:dyDescent="0.3">
      <c r="A496" s="1">
        <v>46189</v>
      </c>
      <c r="B496" t="s">
        <v>1292</v>
      </c>
      <c r="C496" t="s">
        <v>1293</v>
      </c>
      <c r="D496" t="s">
        <v>1294</v>
      </c>
      <c r="E496" t="s">
        <v>289</v>
      </c>
      <c r="F496">
        <v>195</v>
      </c>
      <c r="G496" t="s">
        <v>15</v>
      </c>
      <c r="H496" t="s">
        <v>17723</v>
      </c>
      <c r="I496" t="s">
        <v>11318</v>
      </c>
      <c r="J496">
        <v>2026</v>
      </c>
      <c r="K496" t="s">
        <v>14222</v>
      </c>
      <c r="L496" t="s">
        <v>16918</v>
      </c>
      <c r="M496" t="s">
        <v>17028</v>
      </c>
      <c r="N496" t="s">
        <v>11313</v>
      </c>
      <c r="O496">
        <v>2026</v>
      </c>
      <c r="P496" t="s">
        <v>11324</v>
      </c>
      <c r="Q496" t="s">
        <v>11342</v>
      </c>
      <c r="R496" t="s">
        <v>11401</v>
      </c>
      <c r="S496" t="s">
        <v>23</v>
      </c>
      <c r="T496" t="s">
        <v>288</v>
      </c>
      <c r="U496">
        <v>153</v>
      </c>
      <c r="V496">
        <v>1</v>
      </c>
      <c r="W496" t="s">
        <v>19</v>
      </c>
      <c r="X496" t="s">
        <v>11404</v>
      </c>
    </row>
    <row r="497" spans="1:24" x14ac:dyDescent="0.3">
      <c r="A497" s="1">
        <v>46189</v>
      </c>
      <c r="B497" t="s">
        <v>1295</v>
      </c>
      <c r="C497" t="s">
        <v>1296</v>
      </c>
      <c r="D497" t="s">
        <v>1297</v>
      </c>
      <c r="F497">
        <v>1400</v>
      </c>
      <c r="G497" t="s">
        <v>30</v>
      </c>
      <c r="I497" t="s">
        <v>11318</v>
      </c>
      <c r="J497">
        <v>2026</v>
      </c>
      <c r="K497" t="s">
        <v>14269</v>
      </c>
      <c r="L497" t="s">
        <v>16846</v>
      </c>
      <c r="M497" t="s">
        <v>14270</v>
      </c>
      <c r="N497" t="s">
        <v>11312</v>
      </c>
      <c r="O497">
        <v>2025</v>
      </c>
      <c r="P497" t="s">
        <v>11324</v>
      </c>
      <c r="Q497" t="s">
        <v>11350</v>
      </c>
      <c r="R497" t="s">
        <v>11401</v>
      </c>
      <c r="S497" t="s">
        <v>61</v>
      </c>
      <c r="T497" t="s">
        <v>31</v>
      </c>
      <c r="U497">
        <v>87</v>
      </c>
      <c r="V497">
        <v>1</v>
      </c>
      <c r="W497" t="s">
        <v>33</v>
      </c>
      <c r="X497" t="s">
        <v>11408</v>
      </c>
    </row>
    <row r="498" spans="1:24" x14ac:dyDescent="0.3">
      <c r="A498" s="1">
        <v>46188</v>
      </c>
      <c r="B498" t="s">
        <v>1298</v>
      </c>
      <c r="C498" t="s">
        <v>1299</v>
      </c>
      <c r="D498" t="s">
        <v>1300</v>
      </c>
      <c r="E498" t="s">
        <v>289</v>
      </c>
      <c r="F498">
        <v>0</v>
      </c>
      <c r="G498" t="s">
        <v>15</v>
      </c>
      <c r="H498" t="s">
        <v>17724</v>
      </c>
      <c r="I498" t="s">
        <v>11318</v>
      </c>
      <c r="J498">
        <v>2026</v>
      </c>
      <c r="K498" t="s">
        <v>14222</v>
      </c>
      <c r="L498" t="s">
        <v>16918</v>
      </c>
      <c r="M498" t="s">
        <v>17028</v>
      </c>
      <c r="N498" t="s">
        <v>11311</v>
      </c>
      <c r="O498">
        <v>2025</v>
      </c>
      <c r="P498" t="s">
        <v>11324</v>
      </c>
      <c r="Q498" t="s">
        <v>11372</v>
      </c>
      <c r="R498" t="s">
        <v>11401</v>
      </c>
      <c r="S498" t="s">
        <v>262</v>
      </c>
      <c r="T498" t="s">
        <v>288</v>
      </c>
      <c r="U498">
        <v>0</v>
      </c>
      <c r="V498">
        <v>1</v>
      </c>
      <c r="W498" t="s">
        <v>19</v>
      </c>
      <c r="X498" t="s">
        <v>11405</v>
      </c>
    </row>
    <row r="499" spans="1:24" x14ac:dyDescent="0.3">
      <c r="A499" s="1">
        <v>46188</v>
      </c>
      <c r="B499" t="s">
        <v>1301</v>
      </c>
      <c r="C499" t="s">
        <v>1302</v>
      </c>
      <c r="D499" t="s">
        <v>1303</v>
      </c>
      <c r="E499" t="s">
        <v>289</v>
      </c>
      <c r="F499">
        <v>118</v>
      </c>
      <c r="G499" t="s">
        <v>15</v>
      </c>
      <c r="H499" t="s">
        <v>17725</v>
      </c>
      <c r="I499" t="s">
        <v>11318</v>
      </c>
      <c r="J499">
        <v>2026</v>
      </c>
      <c r="K499" t="s">
        <v>14215</v>
      </c>
      <c r="L499" t="s">
        <v>16922</v>
      </c>
      <c r="M499" t="s">
        <v>16913</v>
      </c>
      <c r="N499" t="s">
        <v>11313</v>
      </c>
      <c r="O499">
        <v>2026</v>
      </c>
      <c r="P499" t="s">
        <v>11324</v>
      </c>
      <c r="Q499" t="s">
        <v>11342</v>
      </c>
      <c r="R499" t="s">
        <v>11401</v>
      </c>
      <c r="S499" t="s">
        <v>61</v>
      </c>
      <c r="T499" t="s">
        <v>288</v>
      </c>
      <c r="U499">
        <v>0</v>
      </c>
      <c r="V499">
        <v>1</v>
      </c>
      <c r="W499" t="s">
        <v>19</v>
      </c>
      <c r="X499" t="s">
        <v>11404</v>
      </c>
    </row>
    <row r="500" spans="1:24" x14ac:dyDescent="0.3">
      <c r="A500" s="1">
        <v>46188</v>
      </c>
      <c r="B500" t="s">
        <v>1304</v>
      </c>
      <c r="C500" t="s">
        <v>1305</v>
      </c>
      <c r="D500" t="s">
        <v>1306</v>
      </c>
      <c r="E500" t="s">
        <v>289</v>
      </c>
      <c r="F500">
        <v>184</v>
      </c>
      <c r="G500" t="s">
        <v>15</v>
      </c>
      <c r="H500" t="s">
        <v>17726</v>
      </c>
      <c r="I500" t="s">
        <v>11318</v>
      </c>
      <c r="J500">
        <v>2026</v>
      </c>
      <c r="K500" t="s">
        <v>14285</v>
      </c>
      <c r="L500" t="s">
        <v>14204</v>
      </c>
      <c r="M500" t="s">
        <v>14847</v>
      </c>
      <c r="N500" t="s">
        <v>11314</v>
      </c>
      <c r="O500">
        <v>2026</v>
      </c>
      <c r="P500" t="s">
        <v>11324</v>
      </c>
      <c r="Q500" t="s">
        <v>11351</v>
      </c>
      <c r="R500" t="s">
        <v>11401</v>
      </c>
      <c r="S500" t="s">
        <v>18</v>
      </c>
      <c r="T500" t="s">
        <v>288</v>
      </c>
      <c r="U500">
        <v>39</v>
      </c>
      <c r="V500">
        <v>1</v>
      </c>
      <c r="W500" t="s">
        <v>19</v>
      </c>
      <c r="X500" t="s">
        <v>11404</v>
      </c>
    </row>
    <row r="501" spans="1:24" x14ac:dyDescent="0.3">
      <c r="A501" s="1">
        <v>46188</v>
      </c>
      <c r="B501" t="s">
        <v>1307</v>
      </c>
      <c r="C501" t="s">
        <v>1308</v>
      </c>
      <c r="D501" t="s">
        <v>1309</v>
      </c>
      <c r="E501" t="s">
        <v>289</v>
      </c>
      <c r="F501">
        <v>973</v>
      </c>
      <c r="G501" t="s">
        <v>15</v>
      </c>
      <c r="H501" t="s">
        <v>17727</v>
      </c>
      <c r="I501" t="s">
        <v>11318</v>
      </c>
      <c r="J501">
        <v>2026</v>
      </c>
      <c r="K501" t="s">
        <v>14215</v>
      </c>
      <c r="L501" t="s">
        <v>16922</v>
      </c>
      <c r="M501" t="s">
        <v>16913</v>
      </c>
      <c r="N501" t="s">
        <v>11313</v>
      </c>
      <c r="O501">
        <v>2026</v>
      </c>
      <c r="P501" t="s">
        <v>11324</v>
      </c>
      <c r="Q501" t="s">
        <v>11384</v>
      </c>
      <c r="R501" t="s">
        <v>11401</v>
      </c>
      <c r="S501" t="s">
        <v>37</v>
      </c>
      <c r="T501" t="s">
        <v>288</v>
      </c>
      <c r="U501">
        <v>0</v>
      </c>
      <c r="V501">
        <v>1</v>
      </c>
      <c r="W501" t="s">
        <v>19</v>
      </c>
      <c r="X501" t="s">
        <v>11406</v>
      </c>
    </row>
    <row r="502" spans="1:24" x14ac:dyDescent="0.3">
      <c r="A502" s="1">
        <v>46188</v>
      </c>
      <c r="B502" t="s">
        <v>1310</v>
      </c>
      <c r="C502" t="s">
        <v>1311</v>
      </c>
      <c r="D502" t="s">
        <v>1312</v>
      </c>
      <c r="E502" t="s">
        <v>289</v>
      </c>
      <c r="G502" t="s">
        <v>15</v>
      </c>
      <c r="H502" t="s">
        <v>17728</v>
      </c>
      <c r="I502" t="s">
        <v>11318</v>
      </c>
      <c r="J502">
        <v>2026</v>
      </c>
      <c r="N502" t="s">
        <v>11319</v>
      </c>
      <c r="O502">
        <v>2025</v>
      </c>
      <c r="P502" t="s">
        <v>11325</v>
      </c>
      <c r="Q502" t="s">
        <v>11346</v>
      </c>
      <c r="R502" t="s">
        <v>11401</v>
      </c>
      <c r="S502" t="s">
        <v>41</v>
      </c>
      <c r="T502" t="s">
        <v>288</v>
      </c>
      <c r="U502">
        <v>86</v>
      </c>
      <c r="V502">
        <v>1</v>
      </c>
      <c r="W502" t="s">
        <v>19</v>
      </c>
    </row>
    <row r="503" spans="1:24" x14ac:dyDescent="0.3">
      <c r="A503" s="1">
        <v>46188</v>
      </c>
      <c r="B503" t="s">
        <v>1313</v>
      </c>
      <c r="C503" t="s">
        <v>1314</v>
      </c>
      <c r="D503" t="s">
        <v>1315</v>
      </c>
      <c r="E503" t="s">
        <v>289</v>
      </c>
      <c r="F503">
        <v>184</v>
      </c>
      <c r="G503" t="s">
        <v>15</v>
      </c>
      <c r="H503" t="s">
        <v>17729</v>
      </c>
      <c r="I503" t="s">
        <v>11318</v>
      </c>
      <c r="J503">
        <v>2026</v>
      </c>
      <c r="K503" t="s">
        <v>14217</v>
      </c>
      <c r="L503" t="s">
        <v>16934</v>
      </c>
      <c r="M503" t="s">
        <v>14847</v>
      </c>
      <c r="N503" t="s">
        <v>11314</v>
      </c>
      <c r="O503">
        <v>2025</v>
      </c>
      <c r="P503" t="s">
        <v>11324</v>
      </c>
      <c r="Q503" t="s">
        <v>11386</v>
      </c>
      <c r="R503" t="s">
        <v>11401</v>
      </c>
      <c r="S503" t="s">
        <v>416</v>
      </c>
      <c r="T503" t="s">
        <v>288</v>
      </c>
      <c r="U503">
        <v>0</v>
      </c>
      <c r="V503">
        <v>1</v>
      </c>
      <c r="W503" t="s">
        <v>19</v>
      </c>
      <c r="X503" t="s">
        <v>11404</v>
      </c>
    </row>
    <row r="504" spans="1:24" x14ac:dyDescent="0.3">
      <c r="A504" s="1">
        <v>46188</v>
      </c>
      <c r="B504" t="s">
        <v>1316</v>
      </c>
      <c r="C504" t="s">
        <v>1317</v>
      </c>
      <c r="D504" t="s">
        <v>1318</v>
      </c>
      <c r="E504" t="s">
        <v>289</v>
      </c>
      <c r="F504">
        <v>1346</v>
      </c>
      <c r="G504" t="s">
        <v>15</v>
      </c>
      <c r="H504" t="s">
        <v>17730</v>
      </c>
      <c r="I504" t="s">
        <v>11318</v>
      </c>
      <c r="J504">
        <v>2026</v>
      </c>
      <c r="K504" t="s">
        <v>14215</v>
      </c>
      <c r="L504" t="s">
        <v>16922</v>
      </c>
      <c r="M504" t="s">
        <v>16913</v>
      </c>
      <c r="N504" t="s">
        <v>11320</v>
      </c>
      <c r="O504">
        <v>2025</v>
      </c>
      <c r="P504" t="s">
        <v>11325</v>
      </c>
      <c r="Q504" t="s">
        <v>11364</v>
      </c>
      <c r="R504" t="s">
        <v>11401</v>
      </c>
      <c r="S504" t="s">
        <v>41</v>
      </c>
      <c r="T504" t="s">
        <v>288</v>
      </c>
      <c r="U504">
        <v>108</v>
      </c>
      <c r="V504">
        <v>1</v>
      </c>
      <c r="W504" t="s">
        <v>19</v>
      </c>
      <c r="X504" t="s">
        <v>11408</v>
      </c>
    </row>
    <row r="505" spans="1:24" x14ac:dyDescent="0.3">
      <c r="A505" s="1">
        <v>46188</v>
      </c>
      <c r="B505" t="s">
        <v>1319</v>
      </c>
      <c r="C505" t="s">
        <v>1320</v>
      </c>
      <c r="D505" t="s">
        <v>1321</v>
      </c>
      <c r="E505" t="s">
        <v>289</v>
      </c>
      <c r="F505">
        <v>10</v>
      </c>
      <c r="G505" t="s">
        <v>15</v>
      </c>
      <c r="H505" t="s">
        <v>17731</v>
      </c>
      <c r="I505" t="s">
        <v>11318</v>
      </c>
      <c r="J505">
        <v>2026</v>
      </c>
      <c r="K505" t="s">
        <v>14215</v>
      </c>
      <c r="L505" t="s">
        <v>16922</v>
      </c>
      <c r="M505" t="s">
        <v>16913</v>
      </c>
      <c r="N505" t="s">
        <v>11313</v>
      </c>
      <c r="O505">
        <v>2026</v>
      </c>
      <c r="P505" t="s">
        <v>11324</v>
      </c>
      <c r="Q505" t="s">
        <v>11342</v>
      </c>
      <c r="R505" t="s">
        <v>11401</v>
      </c>
      <c r="S505" t="s">
        <v>23</v>
      </c>
      <c r="T505" t="s">
        <v>288</v>
      </c>
      <c r="U505">
        <v>0</v>
      </c>
      <c r="V505">
        <v>1</v>
      </c>
      <c r="W505" t="s">
        <v>19</v>
      </c>
      <c r="X505" t="s">
        <v>11405</v>
      </c>
    </row>
    <row r="506" spans="1:24" x14ac:dyDescent="0.3">
      <c r="A506" s="1">
        <v>46188</v>
      </c>
      <c r="B506" t="s">
        <v>1322</v>
      </c>
      <c r="C506" t="s">
        <v>1323</v>
      </c>
      <c r="D506" t="s">
        <v>1324</v>
      </c>
      <c r="E506" t="s">
        <v>289</v>
      </c>
      <c r="F506">
        <v>271</v>
      </c>
      <c r="G506" t="s">
        <v>15</v>
      </c>
      <c r="H506" t="s">
        <v>17732</v>
      </c>
      <c r="I506" t="s">
        <v>11318</v>
      </c>
      <c r="J506">
        <v>2026</v>
      </c>
      <c r="K506" t="s">
        <v>14217</v>
      </c>
      <c r="L506" t="s">
        <v>16934</v>
      </c>
      <c r="M506" t="s">
        <v>14847</v>
      </c>
      <c r="N506" t="s">
        <v>11315</v>
      </c>
      <c r="O506">
        <v>2026</v>
      </c>
      <c r="P506" t="s">
        <v>11324</v>
      </c>
      <c r="Q506" t="s">
        <v>11357</v>
      </c>
      <c r="R506" t="s">
        <v>11401</v>
      </c>
      <c r="S506" t="s">
        <v>37</v>
      </c>
      <c r="T506" t="s">
        <v>288</v>
      </c>
      <c r="U506">
        <v>188</v>
      </c>
      <c r="V506">
        <v>1</v>
      </c>
      <c r="W506" t="s">
        <v>19</v>
      </c>
      <c r="X506" t="s">
        <v>11404</v>
      </c>
    </row>
    <row r="507" spans="1:24" x14ac:dyDescent="0.3">
      <c r="A507" s="1">
        <v>46188</v>
      </c>
      <c r="B507" t="s">
        <v>1325</v>
      </c>
      <c r="C507" t="s">
        <v>1326</v>
      </c>
      <c r="D507" t="s">
        <v>1327</v>
      </c>
      <c r="E507" t="s">
        <v>289</v>
      </c>
      <c r="F507">
        <v>375</v>
      </c>
      <c r="G507" t="s">
        <v>15</v>
      </c>
      <c r="H507" t="s">
        <v>17733</v>
      </c>
      <c r="I507" t="s">
        <v>11318</v>
      </c>
      <c r="J507">
        <v>2026</v>
      </c>
      <c r="K507" t="s">
        <v>14215</v>
      </c>
      <c r="L507" t="s">
        <v>16922</v>
      </c>
      <c r="M507" t="s">
        <v>16913</v>
      </c>
      <c r="N507" t="s">
        <v>11311</v>
      </c>
      <c r="O507">
        <v>2025</v>
      </c>
      <c r="P507" t="s">
        <v>11324</v>
      </c>
      <c r="Q507" t="s">
        <v>11356</v>
      </c>
      <c r="R507" t="s">
        <v>11401</v>
      </c>
      <c r="S507" t="s">
        <v>23</v>
      </c>
      <c r="T507" t="s">
        <v>288</v>
      </c>
      <c r="U507">
        <v>48</v>
      </c>
      <c r="V507">
        <v>1</v>
      </c>
      <c r="W507" t="s">
        <v>19</v>
      </c>
      <c r="X507" t="s">
        <v>11404</v>
      </c>
    </row>
    <row r="508" spans="1:24" x14ac:dyDescent="0.3">
      <c r="A508" s="1">
        <v>46188</v>
      </c>
      <c r="B508" t="s">
        <v>1328</v>
      </c>
      <c r="C508" t="s">
        <v>1329</v>
      </c>
      <c r="D508" t="s">
        <v>1330</v>
      </c>
      <c r="E508" t="s">
        <v>289</v>
      </c>
      <c r="F508">
        <v>39</v>
      </c>
      <c r="G508" t="s">
        <v>15</v>
      </c>
      <c r="H508" t="s">
        <v>17734</v>
      </c>
      <c r="I508" t="s">
        <v>11318</v>
      </c>
      <c r="J508">
        <v>2026</v>
      </c>
      <c r="K508" t="s">
        <v>14215</v>
      </c>
      <c r="L508" t="s">
        <v>16922</v>
      </c>
      <c r="M508" t="s">
        <v>16913</v>
      </c>
      <c r="N508" t="s">
        <v>11313</v>
      </c>
      <c r="O508">
        <v>2026</v>
      </c>
      <c r="P508" t="s">
        <v>11324</v>
      </c>
      <c r="Q508" t="s">
        <v>11336</v>
      </c>
      <c r="R508" t="s">
        <v>11401</v>
      </c>
      <c r="S508" t="s">
        <v>37</v>
      </c>
      <c r="T508" t="s">
        <v>288</v>
      </c>
      <c r="U508">
        <v>55</v>
      </c>
      <c r="V508">
        <v>1</v>
      </c>
      <c r="W508" t="s">
        <v>19</v>
      </c>
      <c r="X508" t="s">
        <v>11405</v>
      </c>
    </row>
    <row r="509" spans="1:24" x14ac:dyDescent="0.3">
      <c r="A509" s="1">
        <v>46188</v>
      </c>
      <c r="B509" t="s">
        <v>1331</v>
      </c>
      <c r="C509" t="s">
        <v>1332</v>
      </c>
      <c r="D509" t="s">
        <v>1333</v>
      </c>
      <c r="E509" t="s">
        <v>289</v>
      </c>
      <c r="F509">
        <v>36</v>
      </c>
      <c r="G509" t="s">
        <v>15</v>
      </c>
      <c r="H509" t="s">
        <v>17736</v>
      </c>
      <c r="I509" t="s">
        <v>11318</v>
      </c>
      <c r="J509">
        <v>2026</v>
      </c>
      <c r="K509" t="s">
        <v>14916</v>
      </c>
      <c r="L509" t="s">
        <v>14917</v>
      </c>
      <c r="M509" t="s">
        <v>14847</v>
      </c>
      <c r="N509" t="s">
        <v>11314</v>
      </c>
      <c r="O509">
        <v>2026</v>
      </c>
      <c r="P509" t="s">
        <v>11324</v>
      </c>
      <c r="Q509" t="s">
        <v>11351</v>
      </c>
      <c r="R509" t="s">
        <v>11401</v>
      </c>
      <c r="S509" t="s">
        <v>23</v>
      </c>
      <c r="T509" t="s">
        <v>288</v>
      </c>
      <c r="U509">
        <v>47</v>
      </c>
      <c r="V509">
        <v>1</v>
      </c>
      <c r="W509" t="s">
        <v>19</v>
      </c>
      <c r="X509" t="s">
        <v>11405</v>
      </c>
    </row>
    <row r="510" spans="1:24" x14ac:dyDescent="0.3">
      <c r="A510" s="1">
        <v>46188</v>
      </c>
      <c r="B510" t="s">
        <v>1334</v>
      </c>
      <c r="C510" t="s">
        <v>1335</v>
      </c>
      <c r="D510" t="s">
        <v>1336</v>
      </c>
      <c r="E510" t="s">
        <v>289</v>
      </c>
      <c r="F510">
        <v>39</v>
      </c>
      <c r="G510" t="s">
        <v>15</v>
      </c>
      <c r="H510" t="s">
        <v>17737</v>
      </c>
      <c r="I510" t="s">
        <v>11318</v>
      </c>
      <c r="J510">
        <v>2026</v>
      </c>
      <c r="K510" t="s">
        <v>14285</v>
      </c>
      <c r="L510" t="s">
        <v>14204</v>
      </c>
      <c r="M510" t="s">
        <v>14847</v>
      </c>
      <c r="N510" t="s">
        <v>11312</v>
      </c>
      <c r="O510">
        <v>2025</v>
      </c>
      <c r="P510" t="s">
        <v>11324</v>
      </c>
      <c r="Q510" t="s">
        <v>11350</v>
      </c>
      <c r="R510" t="s">
        <v>11401</v>
      </c>
      <c r="S510" t="s">
        <v>61</v>
      </c>
      <c r="T510" t="s">
        <v>288</v>
      </c>
      <c r="U510">
        <v>0</v>
      </c>
      <c r="V510">
        <v>1</v>
      </c>
      <c r="W510" t="s">
        <v>19</v>
      </c>
      <c r="X510" t="s">
        <v>11405</v>
      </c>
    </row>
    <row r="511" spans="1:24" x14ac:dyDescent="0.3">
      <c r="A511" s="1">
        <v>46186</v>
      </c>
      <c r="B511" t="s">
        <v>1337</v>
      </c>
      <c r="C511" t="s">
        <v>1338</v>
      </c>
      <c r="D511" t="s">
        <v>1339</v>
      </c>
      <c r="E511" t="s">
        <v>17</v>
      </c>
      <c r="F511">
        <v>119</v>
      </c>
      <c r="G511" t="s">
        <v>15</v>
      </c>
      <c r="H511" t="s">
        <v>17738</v>
      </c>
      <c r="I511" t="s">
        <v>11318</v>
      </c>
      <c r="J511">
        <v>2026</v>
      </c>
      <c r="K511" t="s">
        <v>14918</v>
      </c>
      <c r="L511" t="s">
        <v>14265</v>
      </c>
      <c r="M511" t="s">
        <v>14847</v>
      </c>
      <c r="N511" t="s">
        <v>11319</v>
      </c>
      <c r="O511">
        <v>2025</v>
      </c>
      <c r="P511" t="s">
        <v>11324</v>
      </c>
      <c r="Q511" t="s">
        <v>11371</v>
      </c>
      <c r="R511" t="s">
        <v>11401</v>
      </c>
      <c r="S511" t="s">
        <v>18</v>
      </c>
      <c r="T511" t="s">
        <v>16</v>
      </c>
      <c r="U511">
        <v>0</v>
      </c>
      <c r="V511">
        <v>1</v>
      </c>
      <c r="W511" t="s">
        <v>19</v>
      </c>
      <c r="X511" t="s">
        <v>11404</v>
      </c>
    </row>
    <row r="512" spans="1:24" x14ac:dyDescent="0.3">
      <c r="A512" s="1">
        <v>46185</v>
      </c>
      <c r="B512" t="s">
        <v>1340</v>
      </c>
      <c r="C512" t="s">
        <v>1341</v>
      </c>
      <c r="D512" t="s">
        <v>1342</v>
      </c>
      <c r="E512" t="s">
        <v>17</v>
      </c>
      <c r="F512">
        <v>0</v>
      </c>
      <c r="G512" t="s">
        <v>15</v>
      </c>
      <c r="H512" t="s">
        <v>17739</v>
      </c>
      <c r="I512" t="s">
        <v>11318</v>
      </c>
      <c r="J512">
        <v>2026</v>
      </c>
      <c r="K512" t="s">
        <v>14360</v>
      </c>
      <c r="L512" t="s">
        <v>14361</v>
      </c>
      <c r="M512" t="s">
        <v>15360</v>
      </c>
      <c r="N512" t="s">
        <v>11315</v>
      </c>
      <c r="O512">
        <v>2026</v>
      </c>
      <c r="P512" t="s">
        <v>11324</v>
      </c>
      <c r="Q512" t="s">
        <v>11357</v>
      </c>
      <c r="R512" t="s">
        <v>11401</v>
      </c>
      <c r="S512" t="s">
        <v>23</v>
      </c>
      <c r="T512" t="s">
        <v>288</v>
      </c>
      <c r="U512">
        <v>0</v>
      </c>
      <c r="V512">
        <v>1</v>
      </c>
      <c r="W512" t="s">
        <v>19</v>
      </c>
      <c r="X512" t="s">
        <v>11405</v>
      </c>
    </row>
    <row r="513" spans="1:24" x14ac:dyDescent="0.3">
      <c r="A513" s="1">
        <v>46185</v>
      </c>
      <c r="B513" t="s">
        <v>1343</v>
      </c>
      <c r="C513" t="s">
        <v>1344</v>
      </c>
      <c r="D513" t="s">
        <v>1345</v>
      </c>
      <c r="E513" t="s">
        <v>17</v>
      </c>
      <c r="F513">
        <v>920</v>
      </c>
      <c r="G513" t="s">
        <v>15</v>
      </c>
      <c r="H513" t="s">
        <v>17740</v>
      </c>
      <c r="I513" t="s">
        <v>11318</v>
      </c>
      <c r="J513">
        <v>2026</v>
      </c>
      <c r="K513" t="s">
        <v>14989</v>
      </c>
      <c r="L513" t="s">
        <v>16912</v>
      </c>
      <c r="M513" t="s">
        <v>16913</v>
      </c>
      <c r="N513" t="s">
        <v>11320</v>
      </c>
      <c r="O513">
        <v>2025</v>
      </c>
      <c r="P513" t="s">
        <v>11324</v>
      </c>
      <c r="Q513" t="s">
        <v>11364</v>
      </c>
      <c r="R513" t="s">
        <v>11401</v>
      </c>
      <c r="S513" t="s">
        <v>61</v>
      </c>
      <c r="T513" t="s">
        <v>16</v>
      </c>
      <c r="U513">
        <v>180</v>
      </c>
      <c r="V513">
        <v>1</v>
      </c>
      <c r="W513" t="s">
        <v>19</v>
      </c>
      <c r="X513" t="s">
        <v>11406</v>
      </c>
    </row>
    <row r="514" spans="1:24" x14ac:dyDescent="0.3">
      <c r="A514" s="1">
        <v>46185</v>
      </c>
      <c r="B514" t="s">
        <v>1346</v>
      </c>
      <c r="C514" t="s">
        <v>1347</v>
      </c>
      <c r="D514" t="s">
        <v>1348</v>
      </c>
      <c r="E514" t="s">
        <v>17</v>
      </c>
      <c r="F514">
        <v>20</v>
      </c>
      <c r="G514" t="s">
        <v>15</v>
      </c>
      <c r="H514" t="s">
        <v>17741</v>
      </c>
      <c r="I514" t="s">
        <v>11318</v>
      </c>
      <c r="J514">
        <v>2026</v>
      </c>
      <c r="K514" t="s">
        <v>14379</v>
      </c>
      <c r="L514" t="s">
        <v>16912</v>
      </c>
      <c r="M514" t="s">
        <v>16913</v>
      </c>
      <c r="N514" t="s">
        <v>11318</v>
      </c>
      <c r="O514">
        <v>2025</v>
      </c>
      <c r="P514" t="s">
        <v>11324</v>
      </c>
      <c r="Q514" t="s">
        <v>11360</v>
      </c>
      <c r="R514" t="s">
        <v>11401</v>
      </c>
      <c r="S514" t="s">
        <v>18</v>
      </c>
      <c r="T514" t="s">
        <v>16</v>
      </c>
      <c r="U514">
        <v>0</v>
      </c>
      <c r="V514">
        <v>1</v>
      </c>
      <c r="W514" t="s">
        <v>19</v>
      </c>
      <c r="X514" t="s">
        <v>11405</v>
      </c>
    </row>
    <row r="515" spans="1:24" x14ac:dyDescent="0.3">
      <c r="A515" s="1">
        <v>46185</v>
      </c>
      <c r="B515" t="s">
        <v>1349</v>
      </c>
      <c r="C515" t="s">
        <v>1350</v>
      </c>
      <c r="D515" t="s">
        <v>1351</v>
      </c>
      <c r="E515" t="s">
        <v>17</v>
      </c>
      <c r="F515">
        <v>1442</v>
      </c>
      <c r="G515" t="s">
        <v>15</v>
      </c>
      <c r="H515" t="s">
        <v>17742</v>
      </c>
      <c r="I515" t="s">
        <v>11318</v>
      </c>
      <c r="J515">
        <v>2026</v>
      </c>
      <c r="K515" t="s">
        <v>14277</v>
      </c>
      <c r="L515" t="s">
        <v>16912</v>
      </c>
      <c r="M515" t="s">
        <v>16913</v>
      </c>
      <c r="N515" t="s">
        <v>11312</v>
      </c>
      <c r="O515">
        <v>2025</v>
      </c>
      <c r="P515" t="s">
        <v>11324</v>
      </c>
      <c r="Q515" t="s">
        <v>11361</v>
      </c>
      <c r="R515" t="s">
        <v>11401</v>
      </c>
      <c r="S515" t="s">
        <v>61</v>
      </c>
      <c r="T515" t="s">
        <v>16</v>
      </c>
      <c r="U515">
        <v>35</v>
      </c>
      <c r="V515">
        <v>1</v>
      </c>
      <c r="W515" t="s">
        <v>19</v>
      </c>
      <c r="X515" t="s">
        <v>11408</v>
      </c>
    </row>
    <row r="516" spans="1:24" x14ac:dyDescent="0.3">
      <c r="A516" s="1">
        <v>46184</v>
      </c>
      <c r="B516" t="s">
        <v>1352</v>
      </c>
      <c r="C516" t="s">
        <v>1353</v>
      </c>
      <c r="D516" t="s">
        <v>1354</v>
      </c>
      <c r="E516" t="s">
        <v>289</v>
      </c>
      <c r="F516">
        <v>387</v>
      </c>
      <c r="G516" t="s">
        <v>15</v>
      </c>
      <c r="H516" t="s">
        <v>17743</v>
      </c>
      <c r="I516" t="s">
        <v>11318</v>
      </c>
      <c r="J516">
        <v>2026</v>
      </c>
      <c r="K516" t="s">
        <v>14215</v>
      </c>
      <c r="L516" t="s">
        <v>16922</v>
      </c>
      <c r="M516" t="s">
        <v>16913</v>
      </c>
      <c r="N516" t="s">
        <v>11315</v>
      </c>
      <c r="O516">
        <v>2026</v>
      </c>
      <c r="P516" t="s">
        <v>11325</v>
      </c>
      <c r="Q516" t="s">
        <v>11357</v>
      </c>
      <c r="R516" t="s">
        <v>11401</v>
      </c>
      <c r="S516" t="s">
        <v>37</v>
      </c>
      <c r="T516" t="s">
        <v>288</v>
      </c>
      <c r="U516">
        <v>0</v>
      </c>
      <c r="V516">
        <v>1</v>
      </c>
      <c r="W516" t="s">
        <v>19</v>
      </c>
      <c r="X516" t="s">
        <v>11404</v>
      </c>
    </row>
    <row r="517" spans="1:24" x14ac:dyDescent="0.3">
      <c r="A517" s="1">
        <v>46184</v>
      </c>
      <c r="B517" t="s">
        <v>1355</v>
      </c>
      <c r="C517" t="s">
        <v>1356</v>
      </c>
      <c r="D517" t="s">
        <v>1357</v>
      </c>
      <c r="E517" t="s">
        <v>17</v>
      </c>
      <c r="F517">
        <v>585</v>
      </c>
      <c r="G517" t="s">
        <v>15</v>
      </c>
      <c r="H517" t="s">
        <v>17744</v>
      </c>
      <c r="I517" t="s">
        <v>11318</v>
      </c>
      <c r="J517">
        <v>2026</v>
      </c>
      <c r="K517" t="s">
        <v>14940</v>
      </c>
      <c r="L517" t="s">
        <v>14941</v>
      </c>
      <c r="M517" t="s">
        <v>15019</v>
      </c>
      <c r="N517" t="s">
        <v>11310</v>
      </c>
      <c r="O517">
        <v>2025</v>
      </c>
      <c r="P517" t="s">
        <v>11325</v>
      </c>
      <c r="Q517" t="s">
        <v>11354</v>
      </c>
      <c r="R517" t="s">
        <v>11401</v>
      </c>
      <c r="S517" t="s">
        <v>37</v>
      </c>
      <c r="T517" t="s">
        <v>16</v>
      </c>
      <c r="U517">
        <v>0</v>
      </c>
      <c r="V517">
        <v>1</v>
      </c>
      <c r="W517" t="s">
        <v>19</v>
      </c>
      <c r="X517" t="s">
        <v>11406</v>
      </c>
    </row>
    <row r="518" spans="1:24" x14ac:dyDescent="0.3">
      <c r="A518" s="1">
        <v>46184</v>
      </c>
      <c r="B518" t="s">
        <v>1358</v>
      </c>
      <c r="C518" t="s">
        <v>1359</v>
      </c>
      <c r="D518" t="s">
        <v>1360</v>
      </c>
      <c r="E518" t="s">
        <v>17</v>
      </c>
      <c r="F518">
        <v>91</v>
      </c>
      <c r="G518" t="s">
        <v>15</v>
      </c>
      <c r="H518" t="s">
        <v>17745</v>
      </c>
      <c r="I518" t="s">
        <v>11318</v>
      </c>
      <c r="J518">
        <v>2026</v>
      </c>
      <c r="K518" t="s">
        <v>14324</v>
      </c>
      <c r="L518" t="s">
        <v>14325</v>
      </c>
      <c r="M518" t="s">
        <v>14187</v>
      </c>
      <c r="N518" t="s">
        <v>11313</v>
      </c>
      <c r="O518">
        <v>2026</v>
      </c>
      <c r="P518" t="s">
        <v>11324</v>
      </c>
      <c r="Q518" t="s">
        <v>11342</v>
      </c>
      <c r="R518" t="s">
        <v>11401</v>
      </c>
      <c r="S518" t="s">
        <v>23</v>
      </c>
      <c r="T518" t="s">
        <v>16</v>
      </c>
      <c r="U518">
        <v>0</v>
      </c>
      <c r="V518">
        <v>1</v>
      </c>
      <c r="W518" t="s">
        <v>19</v>
      </c>
      <c r="X518" t="s">
        <v>11404</v>
      </c>
    </row>
    <row r="519" spans="1:24" x14ac:dyDescent="0.3">
      <c r="A519" s="1">
        <v>46184</v>
      </c>
      <c r="B519" t="s">
        <v>1361</v>
      </c>
      <c r="C519" t="s">
        <v>1362</v>
      </c>
      <c r="D519" t="s">
        <v>1363</v>
      </c>
      <c r="E519" t="s">
        <v>289</v>
      </c>
      <c r="F519">
        <v>956</v>
      </c>
      <c r="G519" t="s">
        <v>15</v>
      </c>
      <c r="H519" t="s">
        <v>17747</v>
      </c>
      <c r="I519" t="s">
        <v>11318</v>
      </c>
      <c r="J519">
        <v>2026</v>
      </c>
      <c r="K519" t="s">
        <v>14217</v>
      </c>
      <c r="L519" t="s">
        <v>16934</v>
      </c>
      <c r="M519" t="s">
        <v>14847</v>
      </c>
      <c r="N519" t="s">
        <v>11318</v>
      </c>
      <c r="O519">
        <v>2025</v>
      </c>
      <c r="P519" t="s">
        <v>11324</v>
      </c>
      <c r="Q519" t="s">
        <v>11375</v>
      </c>
      <c r="R519" t="s">
        <v>11401</v>
      </c>
      <c r="S519" t="s">
        <v>86</v>
      </c>
      <c r="T519" t="s">
        <v>288</v>
      </c>
      <c r="U519">
        <v>0</v>
      </c>
      <c r="V519">
        <v>1</v>
      </c>
      <c r="W519" t="s">
        <v>19</v>
      </c>
      <c r="X519" t="s">
        <v>11406</v>
      </c>
    </row>
    <row r="520" spans="1:24" x14ac:dyDescent="0.3">
      <c r="A520" s="1">
        <v>46184</v>
      </c>
      <c r="B520" t="s">
        <v>1364</v>
      </c>
      <c r="C520" t="s">
        <v>1365</v>
      </c>
      <c r="D520" t="s">
        <v>1366</v>
      </c>
      <c r="E520" t="s">
        <v>17</v>
      </c>
      <c r="F520">
        <v>2390</v>
      </c>
      <c r="G520" t="s">
        <v>15</v>
      </c>
      <c r="H520" t="s">
        <v>17748</v>
      </c>
      <c r="I520" t="s">
        <v>11318</v>
      </c>
      <c r="J520">
        <v>2026</v>
      </c>
      <c r="K520" t="s">
        <v>14379</v>
      </c>
      <c r="L520" t="s">
        <v>16912</v>
      </c>
      <c r="M520" t="s">
        <v>16913</v>
      </c>
      <c r="N520" t="s">
        <v>11312</v>
      </c>
      <c r="O520">
        <v>2025</v>
      </c>
      <c r="P520" t="s">
        <v>11324</v>
      </c>
      <c r="Q520" t="s">
        <v>11361</v>
      </c>
      <c r="R520" t="s">
        <v>11401</v>
      </c>
      <c r="S520" t="s">
        <v>23</v>
      </c>
      <c r="T520" t="s">
        <v>16</v>
      </c>
      <c r="U520">
        <v>40</v>
      </c>
      <c r="V520">
        <v>1</v>
      </c>
      <c r="W520" t="s">
        <v>19</v>
      </c>
      <c r="X520" t="s">
        <v>11407</v>
      </c>
    </row>
    <row r="521" spans="1:24" x14ac:dyDescent="0.3">
      <c r="A521" s="1">
        <v>46184</v>
      </c>
      <c r="B521" t="s">
        <v>1367</v>
      </c>
      <c r="C521" t="s">
        <v>1368</v>
      </c>
      <c r="D521" t="s">
        <v>1369</v>
      </c>
      <c r="E521" t="s">
        <v>289</v>
      </c>
      <c r="F521">
        <v>335</v>
      </c>
      <c r="G521" t="s">
        <v>15</v>
      </c>
      <c r="H521" t="s">
        <v>17749</v>
      </c>
      <c r="I521" t="s">
        <v>11318</v>
      </c>
      <c r="J521">
        <v>2026</v>
      </c>
      <c r="K521" t="s">
        <v>14215</v>
      </c>
      <c r="L521" t="s">
        <v>16922</v>
      </c>
      <c r="M521" t="s">
        <v>16913</v>
      </c>
      <c r="N521" t="s">
        <v>11313</v>
      </c>
      <c r="O521">
        <v>2026</v>
      </c>
      <c r="P521" t="s">
        <v>11324</v>
      </c>
      <c r="Q521" t="s">
        <v>11336</v>
      </c>
      <c r="R521" t="s">
        <v>11401</v>
      </c>
      <c r="S521" t="s">
        <v>61</v>
      </c>
      <c r="T521" t="s">
        <v>288</v>
      </c>
      <c r="U521">
        <v>0</v>
      </c>
      <c r="V521">
        <v>1</v>
      </c>
      <c r="W521" t="s">
        <v>19</v>
      </c>
      <c r="X521" t="s">
        <v>11404</v>
      </c>
    </row>
    <row r="522" spans="1:24" x14ac:dyDescent="0.3">
      <c r="A522" s="1">
        <v>46184</v>
      </c>
      <c r="B522" t="s">
        <v>1370</v>
      </c>
      <c r="C522" t="s">
        <v>1371</v>
      </c>
      <c r="D522" t="s">
        <v>1372</v>
      </c>
      <c r="E522" t="s">
        <v>17</v>
      </c>
      <c r="F522">
        <v>2013</v>
      </c>
      <c r="G522" t="s">
        <v>15</v>
      </c>
      <c r="H522" t="s">
        <v>17750</v>
      </c>
      <c r="I522" t="s">
        <v>11318</v>
      </c>
      <c r="J522">
        <v>2026</v>
      </c>
      <c r="K522" t="s">
        <v>14188</v>
      </c>
      <c r="L522" t="s">
        <v>16928</v>
      </c>
      <c r="M522" t="s">
        <v>17028</v>
      </c>
      <c r="N522" t="s">
        <v>11310</v>
      </c>
      <c r="O522">
        <v>2025</v>
      </c>
      <c r="P522" t="s">
        <v>11330</v>
      </c>
      <c r="Q522" t="s">
        <v>11325</v>
      </c>
      <c r="R522" t="s">
        <v>11402</v>
      </c>
      <c r="S522" t="s">
        <v>1373</v>
      </c>
      <c r="T522" t="s">
        <v>16</v>
      </c>
      <c r="U522">
        <v>0</v>
      </c>
      <c r="V522">
        <v>1</v>
      </c>
      <c r="W522" t="s">
        <v>19</v>
      </c>
      <c r="X522" t="s">
        <v>11407</v>
      </c>
    </row>
    <row r="523" spans="1:24" x14ac:dyDescent="0.3">
      <c r="A523" s="1">
        <v>46184</v>
      </c>
      <c r="B523" t="s">
        <v>1374</v>
      </c>
      <c r="C523" t="s">
        <v>1375</v>
      </c>
      <c r="D523" t="s">
        <v>1376</v>
      </c>
      <c r="E523" t="s">
        <v>289</v>
      </c>
      <c r="F523">
        <v>80</v>
      </c>
      <c r="G523" t="s">
        <v>15</v>
      </c>
      <c r="H523" t="s">
        <v>17751</v>
      </c>
      <c r="I523" t="s">
        <v>11318</v>
      </c>
      <c r="J523">
        <v>2026</v>
      </c>
      <c r="K523" t="s">
        <v>14217</v>
      </c>
      <c r="L523" t="s">
        <v>16934</v>
      </c>
      <c r="M523" t="s">
        <v>14847</v>
      </c>
      <c r="N523" t="s">
        <v>11319</v>
      </c>
      <c r="O523">
        <v>2025</v>
      </c>
      <c r="P523" t="s">
        <v>11324</v>
      </c>
      <c r="Q523" t="s">
        <v>11371</v>
      </c>
      <c r="R523" t="s">
        <v>11401</v>
      </c>
      <c r="S523" t="s">
        <v>23</v>
      </c>
      <c r="T523" t="s">
        <v>288</v>
      </c>
      <c r="U523">
        <v>37</v>
      </c>
      <c r="V523">
        <v>1</v>
      </c>
      <c r="W523" t="s">
        <v>19</v>
      </c>
      <c r="X523" t="s">
        <v>11404</v>
      </c>
    </row>
    <row r="524" spans="1:24" x14ac:dyDescent="0.3">
      <c r="A524" s="1">
        <v>46184</v>
      </c>
      <c r="B524" t="s">
        <v>1377</v>
      </c>
      <c r="C524" t="s">
        <v>1378</v>
      </c>
      <c r="D524" t="s">
        <v>1379</v>
      </c>
      <c r="E524" t="s">
        <v>289</v>
      </c>
      <c r="F524">
        <v>811</v>
      </c>
      <c r="G524" t="s">
        <v>15</v>
      </c>
      <c r="H524" t="s">
        <v>17752</v>
      </c>
      <c r="I524" t="s">
        <v>11318</v>
      </c>
      <c r="J524">
        <v>2026</v>
      </c>
      <c r="K524" t="s">
        <v>14215</v>
      </c>
      <c r="L524" t="s">
        <v>16922</v>
      </c>
      <c r="M524" t="s">
        <v>16913</v>
      </c>
      <c r="N524" t="s">
        <v>11311</v>
      </c>
      <c r="O524">
        <v>2025</v>
      </c>
      <c r="P524" t="s">
        <v>11324</v>
      </c>
      <c r="Q524" t="s">
        <v>11356</v>
      </c>
      <c r="R524" t="s">
        <v>11401</v>
      </c>
      <c r="S524" t="s">
        <v>61</v>
      </c>
      <c r="T524" t="s">
        <v>288</v>
      </c>
      <c r="U524">
        <v>0</v>
      </c>
      <c r="V524">
        <v>1</v>
      </c>
      <c r="W524" t="s">
        <v>19</v>
      </c>
      <c r="X524" t="s">
        <v>11406</v>
      </c>
    </row>
    <row r="525" spans="1:24" x14ac:dyDescent="0.3">
      <c r="A525" s="1">
        <v>46184</v>
      </c>
      <c r="B525" t="s">
        <v>1380</v>
      </c>
      <c r="C525" t="s">
        <v>1381</v>
      </c>
      <c r="D525" t="s">
        <v>1382</v>
      </c>
      <c r="E525" t="s">
        <v>289</v>
      </c>
      <c r="F525">
        <v>0</v>
      </c>
      <c r="G525" t="s">
        <v>15</v>
      </c>
      <c r="H525" t="s">
        <v>17753</v>
      </c>
      <c r="I525" t="s">
        <v>11318</v>
      </c>
      <c r="J525">
        <v>2026</v>
      </c>
      <c r="K525" t="s">
        <v>14222</v>
      </c>
      <c r="L525" t="s">
        <v>16918</v>
      </c>
      <c r="M525" t="s">
        <v>17028</v>
      </c>
      <c r="N525" t="s">
        <v>11312</v>
      </c>
      <c r="O525">
        <v>2025</v>
      </c>
      <c r="P525" t="s">
        <v>11324</v>
      </c>
      <c r="Q525" t="s">
        <v>11350</v>
      </c>
      <c r="R525" t="s">
        <v>11401</v>
      </c>
      <c r="S525" t="s">
        <v>37</v>
      </c>
      <c r="T525" t="s">
        <v>288</v>
      </c>
      <c r="U525">
        <v>39</v>
      </c>
      <c r="V525">
        <v>1</v>
      </c>
      <c r="W525" t="s">
        <v>19</v>
      </c>
      <c r="X525" t="s">
        <v>11405</v>
      </c>
    </row>
    <row r="526" spans="1:24" x14ac:dyDescent="0.3">
      <c r="A526" s="1">
        <v>46184</v>
      </c>
      <c r="B526" t="s">
        <v>1383</v>
      </c>
      <c r="C526" t="s">
        <v>1384</v>
      </c>
      <c r="D526" t="s">
        <v>1385</v>
      </c>
      <c r="E526" t="s">
        <v>289</v>
      </c>
      <c r="F526">
        <v>1196</v>
      </c>
      <c r="G526" t="s">
        <v>15</v>
      </c>
      <c r="H526" t="s">
        <v>17754</v>
      </c>
      <c r="I526" t="s">
        <v>11318</v>
      </c>
      <c r="J526">
        <v>2026</v>
      </c>
      <c r="K526" t="s">
        <v>14217</v>
      </c>
      <c r="L526" t="s">
        <v>16934</v>
      </c>
      <c r="M526" t="s">
        <v>14847</v>
      </c>
      <c r="N526" t="s">
        <v>11312</v>
      </c>
      <c r="O526">
        <v>2025</v>
      </c>
      <c r="P526" t="s">
        <v>11324</v>
      </c>
      <c r="Q526" t="s">
        <v>11381</v>
      </c>
      <c r="R526" t="s">
        <v>11401</v>
      </c>
      <c r="S526" t="s">
        <v>61</v>
      </c>
      <c r="T526" t="s">
        <v>288</v>
      </c>
      <c r="U526">
        <v>93</v>
      </c>
      <c r="V526">
        <v>1</v>
      </c>
      <c r="W526" t="s">
        <v>19</v>
      </c>
      <c r="X526" t="s">
        <v>11408</v>
      </c>
    </row>
    <row r="527" spans="1:24" x14ac:dyDescent="0.3">
      <c r="A527" s="1">
        <v>46184</v>
      </c>
      <c r="B527" t="s">
        <v>1386</v>
      </c>
      <c r="C527" t="s">
        <v>1387</v>
      </c>
      <c r="D527" t="s">
        <v>1388</v>
      </c>
      <c r="E527" t="s">
        <v>289</v>
      </c>
      <c r="F527">
        <v>771</v>
      </c>
      <c r="G527" t="s">
        <v>15</v>
      </c>
      <c r="H527" t="s">
        <v>17755</v>
      </c>
      <c r="I527" t="s">
        <v>11318</v>
      </c>
      <c r="J527">
        <v>2026</v>
      </c>
      <c r="K527" t="s">
        <v>14217</v>
      </c>
      <c r="L527" t="s">
        <v>16934</v>
      </c>
      <c r="M527" t="s">
        <v>14847</v>
      </c>
      <c r="N527" t="s">
        <v>11311</v>
      </c>
      <c r="O527">
        <v>2025</v>
      </c>
      <c r="P527" t="s">
        <v>11324</v>
      </c>
      <c r="Q527" t="s">
        <v>11372</v>
      </c>
      <c r="R527" t="s">
        <v>11401</v>
      </c>
      <c r="S527" t="s">
        <v>61</v>
      </c>
      <c r="T527" t="s">
        <v>288</v>
      </c>
      <c r="U527">
        <v>43</v>
      </c>
      <c r="V527">
        <v>1</v>
      </c>
      <c r="W527" t="s">
        <v>19</v>
      </c>
      <c r="X527" t="s">
        <v>11406</v>
      </c>
    </row>
    <row r="528" spans="1:24" x14ac:dyDescent="0.3">
      <c r="A528" s="1">
        <v>46184</v>
      </c>
      <c r="B528" t="s">
        <v>1389</v>
      </c>
      <c r="C528" t="s">
        <v>1390</v>
      </c>
      <c r="D528" t="s">
        <v>1391</v>
      </c>
      <c r="E528" t="s">
        <v>289</v>
      </c>
      <c r="F528">
        <v>20</v>
      </c>
      <c r="G528" t="s">
        <v>15</v>
      </c>
      <c r="H528" t="s">
        <v>17756</v>
      </c>
      <c r="I528" t="s">
        <v>11318</v>
      </c>
      <c r="J528">
        <v>2026</v>
      </c>
      <c r="K528" t="s">
        <v>14215</v>
      </c>
      <c r="L528" t="s">
        <v>16922</v>
      </c>
      <c r="M528" t="s">
        <v>16913</v>
      </c>
      <c r="N528" t="s">
        <v>11314</v>
      </c>
      <c r="O528">
        <v>2026</v>
      </c>
      <c r="P528" t="s">
        <v>11324</v>
      </c>
      <c r="Q528" t="s">
        <v>11351</v>
      </c>
      <c r="R528" t="s">
        <v>11401</v>
      </c>
      <c r="S528" t="s">
        <v>37</v>
      </c>
      <c r="T528" t="s">
        <v>288</v>
      </c>
      <c r="U528">
        <v>43</v>
      </c>
      <c r="V528">
        <v>1</v>
      </c>
      <c r="W528" t="s">
        <v>19</v>
      </c>
      <c r="X528" t="s">
        <v>11405</v>
      </c>
    </row>
    <row r="529" spans="1:24" x14ac:dyDescent="0.3">
      <c r="A529" s="1">
        <v>46184</v>
      </c>
      <c r="B529" t="s">
        <v>1392</v>
      </c>
      <c r="C529" t="s">
        <v>1393</v>
      </c>
      <c r="D529" t="s">
        <v>1394</v>
      </c>
      <c r="E529" t="s">
        <v>289</v>
      </c>
      <c r="F529">
        <v>290</v>
      </c>
      <c r="G529" t="s">
        <v>15</v>
      </c>
      <c r="H529" t="s">
        <v>17757</v>
      </c>
      <c r="I529" t="s">
        <v>11318</v>
      </c>
      <c r="J529">
        <v>2026</v>
      </c>
      <c r="K529" t="s">
        <v>14332</v>
      </c>
      <c r="L529" t="s">
        <v>15549</v>
      </c>
      <c r="M529" t="s">
        <v>14847</v>
      </c>
      <c r="N529" t="s">
        <v>11311</v>
      </c>
      <c r="O529">
        <v>2025</v>
      </c>
      <c r="P529" t="s">
        <v>11325</v>
      </c>
      <c r="Q529" t="s">
        <v>11356</v>
      </c>
      <c r="R529" t="s">
        <v>11401</v>
      </c>
      <c r="S529" t="s">
        <v>37</v>
      </c>
      <c r="T529" t="s">
        <v>288</v>
      </c>
      <c r="U529">
        <v>94</v>
      </c>
      <c r="V529">
        <v>1</v>
      </c>
      <c r="W529" t="s">
        <v>19</v>
      </c>
      <c r="X529" t="s">
        <v>11404</v>
      </c>
    </row>
    <row r="530" spans="1:24" x14ac:dyDescent="0.3">
      <c r="A530" s="1">
        <v>46183</v>
      </c>
      <c r="B530" t="s">
        <v>1395</v>
      </c>
      <c r="C530" t="s">
        <v>1396</v>
      </c>
      <c r="D530" t="s">
        <v>1397</v>
      </c>
      <c r="E530" t="s">
        <v>17</v>
      </c>
      <c r="F530">
        <v>0</v>
      </c>
      <c r="G530" t="s">
        <v>15</v>
      </c>
      <c r="H530" t="s">
        <v>17758</v>
      </c>
      <c r="I530" t="s">
        <v>11318</v>
      </c>
      <c r="J530">
        <v>2026</v>
      </c>
      <c r="K530" t="s">
        <v>14377</v>
      </c>
      <c r="L530" t="s">
        <v>16917</v>
      </c>
      <c r="M530" t="s">
        <v>15360</v>
      </c>
      <c r="N530" t="s">
        <v>11310</v>
      </c>
      <c r="O530">
        <v>2025</v>
      </c>
      <c r="P530" t="s">
        <v>11324</v>
      </c>
      <c r="Q530" t="s">
        <v>11376</v>
      </c>
      <c r="R530" t="s">
        <v>11401</v>
      </c>
      <c r="S530" t="s">
        <v>86</v>
      </c>
      <c r="T530" t="s">
        <v>16</v>
      </c>
      <c r="U530">
        <v>0</v>
      </c>
      <c r="V530">
        <v>1</v>
      </c>
      <c r="W530" t="s">
        <v>19</v>
      </c>
      <c r="X530" t="s">
        <v>11405</v>
      </c>
    </row>
    <row r="531" spans="1:24" x14ac:dyDescent="0.3">
      <c r="A531" s="1">
        <v>46183</v>
      </c>
      <c r="B531" t="s">
        <v>1399</v>
      </c>
      <c r="C531" t="s">
        <v>1400</v>
      </c>
      <c r="D531" t="s">
        <v>1401</v>
      </c>
      <c r="E531" t="s">
        <v>289</v>
      </c>
      <c r="F531">
        <v>413</v>
      </c>
      <c r="G531" t="s">
        <v>15</v>
      </c>
      <c r="H531" t="s">
        <v>17760</v>
      </c>
      <c r="I531" t="s">
        <v>11318</v>
      </c>
      <c r="J531">
        <v>2026</v>
      </c>
      <c r="K531" t="s">
        <v>14215</v>
      </c>
      <c r="L531" t="s">
        <v>16922</v>
      </c>
      <c r="M531" t="s">
        <v>16913</v>
      </c>
      <c r="N531" t="s">
        <v>11315</v>
      </c>
      <c r="O531">
        <v>2026</v>
      </c>
      <c r="P531" t="s">
        <v>11325</v>
      </c>
      <c r="Q531" t="s">
        <v>11355</v>
      </c>
      <c r="R531" t="s">
        <v>11401</v>
      </c>
      <c r="S531" t="s">
        <v>129</v>
      </c>
      <c r="T531" t="s">
        <v>288</v>
      </c>
      <c r="U531">
        <v>0</v>
      </c>
      <c r="V531">
        <v>1</v>
      </c>
      <c r="W531" t="s">
        <v>19</v>
      </c>
      <c r="X531" t="s">
        <v>11404</v>
      </c>
    </row>
    <row r="532" spans="1:24" x14ac:dyDescent="0.3">
      <c r="A532" s="1">
        <v>46183</v>
      </c>
      <c r="B532" t="s">
        <v>1402</v>
      </c>
      <c r="C532" t="s">
        <v>1403</v>
      </c>
      <c r="D532" t="s">
        <v>1404</v>
      </c>
      <c r="E532" t="s">
        <v>17</v>
      </c>
      <c r="G532" t="s">
        <v>15</v>
      </c>
      <c r="H532" t="s">
        <v>17761</v>
      </c>
      <c r="I532" t="s">
        <v>11318</v>
      </c>
      <c r="J532">
        <v>2026</v>
      </c>
      <c r="N532" t="s">
        <v>11312</v>
      </c>
      <c r="O532">
        <v>2025</v>
      </c>
      <c r="P532" t="s">
        <v>11324</v>
      </c>
      <c r="Q532" t="s">
        <v>11350</v>
      </c>
      <c r="R532" t="s">
        <v>11401</v>
      </c>
      <c r="S532" t="s">
        <v>23</v>
      </c>
      <c r="T532" t="s">
        <v>16</v>
      </c>
      <c r="U532">
        <v>34</v>
      </c>
      <c r="V532">
        <v>1</v>
      </c>
      <c r="W532" t="s">
        <v>19</v>
      </c>
    </row>
    <row r="533" spans="1:24" x14ac:dyDescent="0.3">
      <c r="A533" s="1">
        <v>46182</v>
      </c>
      <c r="B533" t="s">
        <v>1405</v>
      </c>
      <c r="C533" t="s">
        <v>1406</v>
      </c>
      <c r="D533" t="s">
        <v>1407</v>
      </c>
      <c r="E533" t="s">
        <v>289</v>
      </c>
      <c r="F533">
        <v>847</v>
      </c>
      <c r="G533" t="s">
        <v>15</v>
      </c>
      <c r="H533" t="s">
        <v>17762</v>
      </c>
      <c r="I533" t="s">
        <v>11318</v>
      </c>
      <c r="J533">
        <v>2026</v>
      </c>
      <c r="K533" t="s">
        <v>14967</v>
      </c>
      <c r="L533" t="s">
        <v>14968</v>
      </c>
      <c r="M533" t="s">
        <v>16925</v>
      </c>
      <c r="N533" t="s">
        <v>11312</v>
      </c>
      <c r="O533">
        <v>2025</v>
      </c>
      <c r="P533" t="s">
        <v>11327</v>
      </c>
      <c r="Q533" t="s">
        <v>11324</v>
      </c>
      <c r="R533" t="s">
        <v>11402</v>
      </c>
      <c r="S533" t="s">
        <v>623</v>
      </c>
      <c r="T533" t="s">
        <v>288</v>
      </c>
      <c r="U533">
        <v>0</v>
      </c>
      <c r="V533">
        <v>1</v>
      </c>
      <c r="W533" t="s">
        <v>19</v>
      </c>
      <c r="X533" t="s">
        <v>11406</v>
      </c>
    </row>
    <row r="534" spans="1:24" x14ac:dyDescent="0.3">
      <c r="A534" s="1">
        <v>46182</v>
      </c>
      <c r="B534" t="s">
        <v>1408</v>
      </c>
      <c r="C534" t="s">
        <v>1409</v>
      </c>
      <c r="D534" t="s">
        <v>1410</v>
      </c>
      <c r="E534" t="s">
        <v>17</v>
      </c>
      <c r="F534">
        <v>635</v>
      </c>
      <c r="G534" t="s">
        <v>15</v>
      </c>
      <c r="H534" t="s">
        <v>17763</v>
      </c>
      <c r="I534" t="s">
        <v>11318</v>
      </c>
      <c r="J534">
        <v>2026</v>
      </c>
      <c r="N534" t="s">
        <v>11316</v>
      </c>
      <c r="O534">
        <v>2024</v>
      </c>
      <c r="P534" t="s">
        <v>11329</v>
      </c>
      <c r="Q534" t="s">
        <v>11325</v>
      </c>
      <c r="R534" t="s">
        <v>11402</v>
      </c>
      <c r="S534" t="s">
        <v>1411</v>
      </c>
      <c r="T534" t="s">
        <v>288</v>
      </c>
      <c r="U534">
        <v>125</v>
      </c>
      <c r="V534">
        <v>1</v>
      </c>
      <c r="W534" t="s">
        <v>19</v>
      </c>
      <c r="X534" t="s">
        <v>11406</v>
      </c>
    </row>
    <row r="535" spans="1:24" x14ac:dyDescent="0.3">
      <c r="A535" s="1">
        <v>46182</v>
      </c>
      <c r="B535" t="s">
        <v>1412</v>
      </c>
      <c r="C535" t="s">
        <v>1413</v>
      </c>
      <c r="D535" t="s">
        <v>1414</v>
      </c>
      <c r="E535" t="s">
        <v>289</v>
      </c>
      <c r="F535">
        <v>40</v>
      </c>
      <c r="G535" t="s">
        <v>15</v>
      </c>
      <c r="H535" t="s">
        <v>17764</v>
      </c>
      <c r="I535" t="s">
        <v>11318</v>
      </c>
      <c r="J535">
        <v>2026</v>
      </c>
      <c r="K535" t="s">
        <v>14222</v>
      </c>
      <c r="L535" t="s">
        <v>16918</v>
      </c>
      <c r="M535" t="s">
        <v>17028</v>
      </c>
      <c r="N535" t="s">
        <v>11313</v>
      </c>
      <c r="O535">
        <v>2026</v>
      </c>
      <c r="P535" t="s">
        <v>11324</v>
      </c>
      <c r="Q535" t="s">
        <v>11336</v>
      </c>
      <c r="R535" t="s">
        <v>11401</v>
      </c>
      <c r="S535" t="s">
        <v>23</v>
      </c>
      <c r="T535" t="s">
        <v>288</v>
      </c>
      <c r="U535">
        <v>36</v>
      </c>
      <c r="V535">
        <v>1</v>
      </c>
      <c r="W535" t="s">
        <v>19</v>
      </c>
      <c r="X535" t="s">
        <v>11405</v>
      </c>
    </row>
    <row r="536" spans="1:24" x14ac:dyDescent="0.3">
      <c r="A536" s="1">
        <v>46182</v>
      </c>
      <c r="B536" t="s">
        <v>1415</v>
      </c>
      <c r="C536" t="s">
        <v>1416</v>
      </c>
      <c r="D536" t="s">
        <v>1417</v>
      </c>
      <c r="E536" t="s">
        <v>289</v>
      </c>
      <c r="F536">
        <v>1599</v>
      </c>
      <c r="G536" t="s">
        <v>15</v>
      </c>
      <c r="H536" t="s">
        <v>17765</v>
      </c>
      <c r="I536" t="s">
        <v>11318</v>
      </c>
      <c r="J536">
        <v>2026</v>
      </c>
      <c r="K536" t="s">
        <v>14215</v>
      </c>
      <c r="L536" t="s">
        <v>16922</v>
      </c>
      <c r="M536" t="s">
        <v>16913</v>
      </c>
      <c r="N536" t="s">
        <v>11312</v>
      </c>
      <c r="O536">
        <v>2025</v>
      </c>
      <c r="P536" t="s">
        <v>11324</v>
      </c>
      <c r="Q536" t="s">
        <v>11361</v>
      </c>
      <c r="R536" t="s">
        <v>11401</v>
      </c>
      <c r="S536" t="s">
        <v>23</v>
      </c>
      <c r="T536" t="s">
        <v>288</v>
      </c>
      <c r="U536">
        <v>33</v>
      </c>
      <c r="V536">
        <v>1</v>
      </c>
      <c r="W536" t="s">
        <v>19</v>
      </c>
      <c r="X536" t="s">
        <v>11408</v>
      </c>
    </row>
    <row r="537" spans="1:24" x14ac:dyDescent="0.3">
      <c r="A537" s="1">
        <v>46181</v>
      </c>
      <c r="B537" t="s">
        <v>1418</v>
      </c>
      <c r="C537" t="s">
        <v>1419</v>
      </c>
      <c r="D537" t="s">
        <v>1420</v>
      </c>
      <c r="E537" t="s">
        <v>289</v>
      </c>
      <c r="F537">
        <v>485</v>
      </c>
      <c r="G537" t="s">
        <v>15</v>
      </c>
      <c r="H537" t="s">
        <v>17766</v>
      </c>
      <c r="I537" t="s">
        <v>11318</v>
      </c>
      <c r="J537">
        <v>2026</v>
      </c>
      <c r="K537" t="s">
        <v>14215</v>
      </c>
      <c r="L537" t="s">
        <v>16922</v>
      </c>
      <c r="M537" t="s">
        <v>16913</v>
      </c>
      <c r="N537" t="s">
        <v>11315</v>
      </c>
      <c r="O537">
        <v>2026</v>
      </c>
      <c r="P537" t="s">
        <v>11324</v>
      </c>
      <c r="Q537" t="s">
        <v>11355</v>
      </c>
      <c r="R537" t="s">
        <v>11401</v>
      </c>
      <c r="S537" t="s">
        <v>23</v>
      </c>
      <c r="T537" t="s">
        <v>288</v>
      </c>
      <c r="U537">
        <v>0</v>
      </c>
      <c r="V537">
        <v>1</v>
      </c>
      <c r="W537" t="s">
        <v>19</v>
      </c>
      <c r="X537" t="s">
        <v>11404</v>
      </c>
    </row>
    <row r="538" spans="1:24" x14ac:dyDescent="0.3">
      <c r="A538" s="1">
        <v>46181</v>
      </c>
      <c r="B538" t="s">
        <v>1421</v>
      </c>
      <c r="C538" t="s">
        <v>1422</v>
      </c>
      <c r="D538" t="s">
        <v>1423</v>
      </c>
      <c r="E538" t="s">
        <v>289</v>
      </c>
      <c r="F538">
        <v>610</v>
      </c>
      <c r="G538" t="s">
        <v>15</v>
      </c>
      <c r="H538" t="s">
        <v>17767</v>
      </c>
      <c r="I538" t="s">
        <v>11318</v>
      </c>
      <c r="J538">
        <v>2026</v>
      </c>
      <c r="K538" t="s">
        <v>14402</v>
      </c>
      <c r="L538" t="s">
        <v>14789</v>
      </c>
      <c r="M538" t="s">
        <v>16925</v>
      </c>
      <c r="N538" t="s">
        <v>11318</v>
      </c>
      <c r="O538">
        <v>2025</v>
      </c>
      <c r="P538" t="s">
        <v>11325</v>
      </c>
      <c r="Q538" t="s">
        <v>11368</v>
      </c>
      <c r="R538" t="s">
        <v>11401</v>
      </c>
      <c r="S538" t="s">
        <v>41</v>
      </c>
      <c r="T538" t="s">
        <v>288</v>
      </c>
      <c r="U538">
        <v>0</v>
      </c>
      <c r="V538">
        <v>1</v>
      </c>
      <c r="W538" t="s">
        <v>19</v>
      </c>
      <c r="X538" t="s">
        <v>11406</v>
      </c>
    </row>
    <row r="539" spans="1:24" x14ac:dyDescent="0.3">
      <c r="A539" s="1">
        <v>46181</v>
      </c>
      <c r="B539" t="s">
        <v>1424</v>
      </c>
      <c r="C539" t="s">
        <v>1425</v>
      </c>
      <c r="D539" t="s">
        <v>1426</v>
      </c>
      <c r="E539" t="s">
        <v>289</v>
      </c>
      <c r="G539" t="s">
        <v>15</v>
      </c>
      <c r="H539" t="s">
        <v>17768</v>
      </c>
      <c r="I539" t="s">
        <v>11318</v>
      </c>
      <c r="J539">
        <v>2026</v>
      </c>
      <c r="N539" t="s">
        <v>11321</v>
      </c>
      <c r="O539">
        <v>2026</v>
      </c>
      <c r="P539" t="s">
        <v>11325</v>
      </c>
      <c r="Q539" t="s">
        <v>11377</v>
      </c>
      <c r="R539" t="s">
        <v>11401</v>
      </c>
      <c r="S539" t="s">
        <v>41</v>
      </c>
      <c r="T539" t="s">
        <v>288</v>
      </c>
      <c r="U539">
        <v>0</v>
      </c>
      <c r="V539">
        <v>1</v>
      </c>
      <c r="W539" t="s">
        <v>19</v>
      </c>
    </row>
    <row r="540" spans="1:24" x14ac:dyDescent="0.3">
      <c r="A540" s="1">
        <v>46180</v>
      </c>
      <c r="B540" t="s">
        <v>1427</v>
      </c>
      <c r="C540" t="s">
        <v>1428</v>
      </c>
      <c r="D540" t="s">
        <v>1429</v>
      </c>
      <c r="E540" t="s">
        <v>17</v>
      </c>
      <c r="F540">
        <v>689</v>
      </c>
      <c r="G540" t="s">
        <v>15</v>
      </c>
      <c r="H540" t="s">
        <v>17769</v>
      </c>
      <c r="I540" t="s">
        <v>11318</v>
      </c>
      <c r="J540">
        <v>2026</v>
      </c>
      <c r="K540" t="s">
        <v>14379</v>
      </c>
      <c r="L540" t="s">
        <v>16912</v>
      </c>
      <c r="M540" t="s">
        <v>16913</v>
      </c>
      <c r="N540" t="s">
        <v>11320</v>
      </c>
      <c r="O540">
        <v>2025</v>
      </c>
      <c r="P540" t="s">
        <v>11324</v>
      </c>
      <c r="Q540" t="s">
        <v>11367</v>
      </c>
      <c r="R540" t="s">
        <v>11401</v>
      </c>
      <c r="S540" t="s">
        <v>18</v>
      </c>
      <c r="T540" t="s">
        <v>16</v>
      </c>
      <c r="U540">
        <v>0</v>
      </c>
      <c r="V540">
        <v>1</v>
      </c>
      <c r="W540" t="s">
        <v>19</v>
      </c>
      <c r="X540" t="s">
        <v>11406</v>
      </c>
    </row>
    <row r="541" spans="1:24" x14ac:dyDescent="0.3">
      <c r="A541" s="1">
        <v>46180</v>
      </c>
      <c r="B541" t="s">
        <v>1430</v>
      </c>
      <c r="C541" t="s">
        <v>1431</v>
      </c>
      <c r="D541" t="s">
        <v>1432</v>
      </c>
      <c r="E541" t="s">
        <v>17</v>
      </c>
      <c r="F541">
        <v>0</v>
      </c>
      <c r="G541" t="s">
        <v>15</v>
      </c>
      <c r="H541" t="s">
        <v>17770</v>
      </c>
      <c r="I541" t="s">
        <v>11318</v>
      </c>
      <c r="J541">
        <v>2026</v>
      </c>
      <c r="K541" t="s">
        <v>14324</v>
      </c>
      <c r="L541" t="s">
        <v>14325</v>
      </c>
      <c r="M541" t="s">
        <v>14187</v>
      </c>
      <c r="N541" t="s">
        <v>11314</v>
      </c>
      <c r="O541">
        <v>2026</v>
      </c>
      <c r="P541" t="s">
        <v>11324</v>
      </c>
      <c r="Q541" t="s">
        <v>11351</v>
      </c>
      <c r="R541" t="s">
        <v>11401</v>
      </c>
      <c r="S541" t="s">
        <v>61</v>
      </c>
      <c r="T541" t="s">
        <v>16</v>
      </c>
      <c r="U541">
        <v>36</v>
      </c>
      <c r="V541">
        <v>1</v>
      </c>
      <c r="W541" t="s">
        <v>19</v>
      </c>
      <c r="X541" t="s">
        <v>11405</v>
      </c>
    </row>
    <row r="542" spans="1:24" x14ac:dyDescent="0.3">
      <c r="A542" s="1">
        <v>46180</v>
      </c>
      <c r="B542" t="s">
        <v>1433</v>
      </c>
      <c r="C542" t="s">
        <v>1434</v>
      </c>
      <c r="D542" t="s">
        <v>1435</v>
      </c>
      <c r="E542" t="s">
        <v>17</v>
      </c>
      <c r="F542">
        <v>114</v>
      </c>
      <c r="G542" t="s">
        <v>15</v>
      </c>
      <c r="H542" t="s">
        <v>17771</v>
      </c>
      <c r="I542" t="s">
        <v>11318</v>
      </c>
      <c r="J542">
        <v>2026</v>
      </c>
      <c r="K542" t="s">
        <v>14324</v>
      </c>
      <c r="L542" t="s">
        <v>14325</v>
      </c>
      <c r="M542" t="s">
        <v>14187</v>
      </c>
      <c r="N542" t="s">
        <v>11318</v>
      </c>
      <c r="O542">
        <v>2025</v>
      </c>
      <c r="P542" t="s">
        <v>11324</v>
      </c>
      <c r="Q542" t="s">
        <v>11360</v>
      </c>
      <c r="R542" t="s">
        <v>11401</v>
      </c>
      <c r="S542" t="s">
        <v>416</v>
      </c>
      <c r="T542" t="s">
        <v>16</v>
      </c>
      <c r="U542">
        <v>0</v>
      </c>
      <c r="V542">
        <v>1</v>
      </c>
      <c r="W542" t="s">
        <v>19</v>
      </c>
      <c r="X542" t="s">
        <v>11404</v>
      </c>
    </row>
    <row r="543" spans="1:24" x14ac:dyDescent="0.3">
      <c r="A543" s="1">
        <v>46180</v>
      </c>
      <c r="B543" t="s">
        <v>1436</v>
      </c>
      <c r="C543" t="s">
        <v>1437</v>
      </c>
      <c r="D543" t="s">
        <v>1438</v>
      </c>
      <c r="E543" t="s">
        <v>17</v>
      </c>
      <c r="F543">
        <v>98</v>
      </c>
      <c r="G543" t="s">
        <v>15</v>
      </c>
      <c r="H543" t="s">
        <v>17772</v>
      </c>
      <c r="I543" t="s">
        <v>11318</v>
      </c>
      <c r="J543">
        <v>2026</v>
      </c>
      <c r="K543" t="s">
        <v>14324</v>
      </c>
      <c r="L543" t="s">
        <v>14325</v>
      </c>
      <c r="M543" t="s">
        <v>14187</v>
      </c>
      <c r="N543" t="s">
        <v>11316</v>
      </c>
      <c r="O543">
        <v>2025</v>
      </c>
      <c r="P543" t="s">
        <v>11324</v>
      </c>
      <c r="Q543" t="s">
        <v>11362</v>
      </c>
      <c r="R543" t="s">
        <v>11401</v>
      </c>
      <c r="S543" t="s">
        <v>18</v>
      </c>
      <c r="T543" t="s">
        <v>16</v>
      </c>
      <c r="U543">
        <v>0</v>
      </c>
      <c r="V543">
        <v>1</v>
      </c>
      <c r="W543" t="s">
        <v>19</v>
      </c>
      <c r="X543" t="s">
        <v>11404</v>
      </c>
    </row>
    <row r="544" spans="1:24" x14ac:dyDescent="0.3">
      <c r="A544" s="1">
        <v>46180</v>
      </c>
      <c r="B544" t="s">
        <v>1439</v>
      </c>
      <c r="C544" t="s">
        <v>1440</v>
      </c>
      <c r="D544" t="s">
        <v>1441</v>
      </c>
      <c r="E544" t="s">
        <v>17</v>
      </c>
      <c r="F544">
        <v>510</v>
      </c>
      <c r="G544" t="s">
        <v>15</v>
      </c>
      <c r="H544" t="s">
        <v>17773</v>
      </c>
      <c r="I544" t="s">
        <v>11318</v>
      </c>
      <c r="J544">
        <v>2026</v>
      </c>
      <c r="K544" t="s">
        <v>14324</v>
      </c>
      <c r="L544" t="s">
        <v>14325</v>
      </c>
      <c r="M544" t="s">
        <v>14187</v>
      </c>
      <c r="N544" t="s">
        <v>11316</v>
      </c>
      <c r="O544">
        <v>2025</v>
      </c>
      <c r="P544" t="s">
        <v>11324</v>
      </c>
      <c r="Q544" t="s">
        <v>11370</v>
      </c>
      <c r="R544" t="s">
        <v>11401</v>
      </c>
      <c r="S544" t="s">
        <v>18</v>
      </c>
      <c r="T544" t="s">
        <v>16</v>
      </c>
      <c r="U544">
        <v>0</v>
      </c>
      <c r="V544">
        <v>1</v>
      </c>
      <c r="W544" t="s">
        <v>19</v>
      </c>
      <c r="X544" t="s">
        <v>11406</v>
      </c>
    </row>
    <row r="545" spans="1:24" x14ac:dyDescent="0.3">
      <c r="A545" s="1">
        <v>46180</v>
      </c>
      <c r="B545" t="s">
        <v>1442</v>
      </c>
      <c r="C545" t="s">
        <v>1443</v>
      </c>
      <c r="D545" t="s">
        <v>1444</v>
      </c>
      <c r="E545" t="s">
        <v>17</v>
      </c>
      <c r="F545">
        <v>551</v>
      </c>
      <c r="G545" t="s">
        <v>15</v>
      </c>
      <c r="H545" t="s">
        <v>17774</v>
      </c>
      <c r="I545" t="s">
        <v>11318</v>
      </c>
      <c r="J545">
        <v>2026</v>
      </c>
      <c r="K545" t="s">
        <v>14324</v>
      </c>
      <c r="L545" t="s">
        <v>14325</v>
      </c>
      <c r="M545" t="s">
        <v>14187</v>
      </c>
      <c r="N545" t="s">
        <v>11320</v>
      </c>
      <c r="O545">
        <v>2025</v>
      </c>
      <c r="P545" t="s">
        <v>11324</v>
      </c>
      <c r="Q545" t="s">
        <v>11366</v>
      </c>
      <c r="R545" t="s">
        <v>11401</v>
      </c>
      <c r="S545" t="s">
        <v>23</v>
      </c>
      <c r="T545" t="s">
        <v>16</v>
      </c>
      <c r="U545">
        <v>38</v>
      </c>
      <c r="V545">
        <v>1</v>
      </c>
      <c r="W545" t="s">
        <v>19</v>
      </c>
      <c r="X545" t="s">
        <v>11406</v>
      </c>
    </row>
    <row r="546" spans="1:24" x14ac:dyDescent="0.3">
      <c r="A546" s="1">
        <v>46180</v>
      </c>
      <c r="B546" t="s">
        <v>1445</v>
      </c>
      <c r="C546" t="s">
        <v>1446</v>
      </c>
      <c r="D546" t="s">
        <v>1447</v>
      </c>
      <c r="E546" t="s">
        <v>17</v>
      </c>
      <c r="F546">
        <v>70</v>
      </c>
      <c r="G546" t="s">
        <v>15</v>
      </c>
      <c r="H546" t="s">
        <v>17775</v>
      </c>
      <c r="I546" t="s">
        <v>11318</v>
      </c>
      <c r="J546">
        <v>2026</v>
      </c>
      <c r="K546" t="s">
        <v>14378</v>
      </c>
      <c r="L546" t="s">
        <v>16969</v>
      </c>
      <c r="M546" t="s">
        <v>16913</v>
      </c>
      <c r="N546" t="s">
        <v>11315</v>
      </c>
      <c r="O546">
        <v>2026</v>
      </c>
      <c r="P546" t="s">
        <v>11324</v>
      </c>
      <c r="Q546" t="s">
        <v>11357</v>
      </c>
      <c r="R546" t="s">
        <v>11401</v>
      </c>
      <c r="S546" t="s">
        <v>23</v>
      </c>
      <c r="T546" t="s">
        <v>16</v>
      </c>
      <c r="U546">
        <v>41</v>
      </c>
      <c r="V546">
        <v>1</v>
      </c>
      <c r="W546" t="s">
        <v>19</v>
      </c>
      <c r="X546" t="s">
        <v>11404</v>
      </c>
    </row>
    <row r="547" spans="1:24" x14ac:dyDescent="0.3">
      <c r="A547" s="1">
        <v>46180</v>
      </c>
      <c r="B547" t="s">
        <v>1448</v>
      </c>
      <c r="C547" t="s">
        <v>1449</v>
      </c>
      <c r="D547" t="s">
        <v>1450</v>
      </c>
      <c r="E547" t="s">
        <v>17</v>
      </c>
      <c r="F547">
        <v>2957</v>
      </c>
      <c r="G547" t="s">
        <v>15</v>
      </c>
      <c r="H547" t="s">
        <v>17776</v>
      </c>
      <c r="I547" t="s">
        <v>11318</v>
      </c>
      <c r="J547">
        <v>2026</v>
      </c>
      <c r="K547" t="s">
        <v>14324</v>
      </c>
      <c r="L547" t="s">
        <v>14325</v>
      </c>
      <c r="M547" t="s">
        <v>14187</v>
      </c>
      <c r="N547" t="s">
        <v>11319</v>
      </c>
      <c r="O547">
        <v>2025</v>
      </c>
      <c r="P547" t="s">
        <v>11324</v>
      </c>
      <c r="Q547" t="s">
        <v>11371</v>
      </c>
      <c r="R547" t="s">
        <v>11401</v>
      </c>
      <c r="S547" t="s">
        <v>1451</v>
      </c>
      <c r="T547" t="s">
        <v>16</v>
      </c>
      <c r="U547">
        <v>58</v>
      </c>
      <c r="V547">
        <v>1</v>
      </c>
      <c r="W547" t="s">
        <v>19</v>
      </c>
      <c r="X547" t="s">
        <v>11407</v>
      </c>
    </row>
    <row r="548" spans="1:24" x14ac:dyDescent="0.3">
      <c r="A548" s="1">
        <v>46178</v>
      </c>
      <c r="B548" t="s">
        <v>1452</v>
      </c>
      <c r="C548" t="s">
        <v>1453</v>
      </c>
      <c r="D548" t="s">
        <v>1454</v>
      </c>
      <c r="E548" t="s">
        <v>17</v>
      </c>
      <c r="F548">
        <v>0</v>
      </c>
      <c r="G548" t="s">
        <v>15</v>
      </c>
      <c r="H548" t="s">
        <v>17777</v>
      </c>
      <c r="I548" t="s">
        <v>11318</v>
      </c>
      <c r="J548">
        <v>2026</v>
      </c>
      <c r="K548" t="s">
        <v>14379</v>
      </c>
      <c r="L548" t="s">
        <v>16912</v>
      </c>
      <c r="M548" t="s">
        <v>16913</v>
      </c>
      <c r="N548" t="s">
        <v>11318</v>
      </c>
      <c r="O548">
        <v>2025</v>
      </c>
      <c r="P548" t="s">
        <v>11324</v>
      </c>
      <c r="Q548" t="s">
        <v>11360</v>
      </c>
      <c r="R548" t="s">
        <v>11401</v>
      </c>
      <c r="S548" t="s">
        <v>18</v>
      </c>
      <c r="T548" t="s">
        <v>16</v>
      </c>
      <c r="U548">
        <v>0</v>
      </c>
      <c r="V548">
        <v>1</v>
      </c>
      <c r="W548" t="s">
        <v>19</v>
      </c>
      <c r="X548" t="s">
        <v>11405</v>
      </c>
    </row>
    <row r="549" spans="1:24" x14ac:dyDescent="0.3">
      <c r="A549" s="1">
        <v>46178</v>
      </c>
      <c r="B549" t="s">
        <v>1455</v>
      </c>
      <c r="C549" t="s">
        <v>1456</v>
      </c>
      <c r="D549" t="s">
        <v>1457</v>
      </c>
      <c r="E549" t="s">
        <v>17</v>
      </c>
      <c r="G549" t="s">
        <v>15</v>
      </c>
      <c r="H549" t="s">
        <v>17778</v>
      </c>
      <c r="I549" t="s">
        <v>11318</v>
      </c>
      <c r="J549">
        <v>2026</v>
      </c>
      <c r="K549" t="s">
        <v>15368</v>
      </c>
      <c r="L549" t="s">
        <v>15372</v>
      </c>
      <c r="M549" t="s">
        <v>14209</v>
      </c>
      <c r="N549" t="s">
        <v>11315</v>
      </c>
      <c r="O549">
        <v>2024</v>
      </c>
      <c r="P549" t="s">
        <v>11329</v>
      </c>
      <c r="Q549" t="s">
        <v>11325</v>
      </c>
      <c r="R549" t="s">
        <v>11402</v>
      </c>
      <c r="S549" t="s">
        <v>550</v>
      </c>
      <c r="T549" t="s">
        <v>288</v>
      </c>
      <c r="U549">
        <v>0</v>
      </c>
      <c r="V549">
        <v>1</v>
      </c>
      <c r="W549" t="s">
        <v>19</v>
      </c>
    </row>
    <row r="550" spans="1:24" x14ac:dyDescent="0.3">
      <c r="A550" s="1">
        <v>46178</v>
      </c>
      <c r="B550" t="s">
        <v>1458</v>
      </c>
      <c r="C550" t="s">
        <v>1459</v>
      </c>
      <c r="D550" t="s">
        <v>1460</v>
      </c>
      <c r="E550" t="s">
        <v>17</v>
      </c>
      <c r="G550" t="s">
        <v>15</v>
      </c>
      <c r="H550" t="s">
        <v>17779</v>
      </c>
      <c r="I550" t="s">
        <v>11318</v>
      </c>
      <c r="J550">
        <v>2026</v>
      </c>
      <c r="N550" t="s">
        <v>11319</v>
      </c>
      <c r="O550">
        <v>2025</v>
      </c>
      <c r="P550" t="s">
        <v>11325</v>
      </c>
      <c r="Q550" t="s">
        <v>11363</v>
      </c>
      <c r="R550" t="s">
        <v>11401</v>
      </c>
      <c r="S550" t="s">
        <v>61</v>
      </c>
      <c r="T550" t="s">
        <v>16</v>
      </c>
      <c r="U550">
        <v>0</v>
      </c>
      <c r="V550">
        <v>1</v>
      </c>
      <c r="W550" t="s">
        <v>19</v>
      </c>
    </row>
    <row r="551" spans="1:24" x14ac:dyDescent="0.3">
      <c r="A551" s="1">
        <v>46178</v>
      </c>
      <c r="B551" t="s">
        <v>1461</v>
      </c>
      <c r="C551" t="s">
        <v>1462</v>
      </c>
      <c r="D551" t="s">
        <v>1463</v>
      </c>
      <c r="E551" t="s">
        <v>17</v>
      </c>
      <c r="F551">
        <v>0</v>
      </c>
      <c r="G551" t="s">
        <v>15</v>
      </c>
      <c r="H551" t="s">
        <v>17780</v>
      </c>
      <c r="I551" t="s">
        <v>11318</v>
      </c>
      <c r="J551">
        <v>2026</v>
      </c>
      <c r="K551" t="s">
        <v>14344</v>
      </c>
      <c r="L551" t="s">
        <v>16911</v>
      </c>
      <c r="M551" t="s">
        <v>17027</v>
      </c>
      <c r="N551" t="s">
        <v>11314</v>
      </c>
      <c r="O551">
        <v>2026</v>
      </c>
      <c r="P551" t="s">
        <v>11324</v>
      </c>
      <c r="Q551" t="s">
        <v>11351</v>
      </c>
      <c r="R551" t="s">
        <v>11401</v>
      </c>
      <c r="S551" t="s">
        <v>37</v>
      </c>
      <c r="T551" t="s">
        <v>16</v>
      </c>
      <c r="U551">
        <v>194</v>
      </c>
      <c r="V551">
        <v>1</v>
      </c>
      <c r="W551" t="s">
        <v>19</v>
      </c>
      <c r="X551" t="s">
        <v>11405</v>
      </c>
    </row>
    <row r="552" spans="1:24" x14ac:dyDescent="0.3">
      <c r="A552" s="1">
        <v>46178</v>
      </c>
      <c r="B552" t="s">
        <v>1464</v>
      </c>
      <c r="C552" t="s">
        <v>1465</v>
      </c>
      <c r="D552" t="s">
        <v>1466</v>
      </c>
      <c r="E552" t="s">
        <v>289</v>
      </c>
      <c r="F552">
        <v>0</v>
      </c>
      <c r="G552" t="s">
        <v>15</v>
      </c>
      <c r="H552" t="s">
        <v>17781</v>
      </c>
      <c r="I552" t="s">
        <v>11318</v>
      </c>
      <c r="J552">
        <v>2026</v>
      </c>
      <c r="K552" t="s">
        <v>14916</v>
      </c>
      <c r="L552" t="s">
        <v>14917</v>
      </c>
      <c r="M552" t="s">
        <v>14847</v>
      </c>
      <c r="N552" t="s">
        <v>11314</v>
      </c>
      <c r="O552">
        <v>2026</v>
      </c>
      <c r="P552" t="s">
        <v>11324</v>
      </c>
      <c r="Q552" t="s">
        <v>11351</v>
      </c>
      <c r="R552" t="s">
        <v>11401</v>
      </c>
      <c r="S552" t="s">
        <v>18</v>
      </c>
      <c r="T552" t="s">
        <v>288</v>
      </c>
      <c r="U552">
        <v>38</v>
      </c>
      <c r="V552">
        <v>1</v>
      </c>
      <c r="W552" t="s">
        <v>19</v>
      </c>
      <c r="X552" t="s">
        <v>11405</v>
      </c>
    </row>
    <row r="553" spans="1:24" x14ac:dyDescent="0.3">
      <c r="A553" s="1">
        <v>46177</v>
      </c>
      <c r="B553" t="s">
        <v>1467</v>
      </c>
      <c r="C553" t="s">
        <v>1468</v>
      </c>
      <c r="D553" t="s">
        <v>1469</v>
      </c>
      <c r="E553" t="s">
        <v>17</v>
      </c>
      <c r="G553" t="s">
        <v>15</v>
      </c>
      <c r="H553" t="s">
        <v>17782</v>
      </c>
      <c r="I553" t="s">
        <v>11318</v>
      </c>
      <c r="J553">
        <v>2026</v>
      </c>
      <c r="K553" t="s">
        <v>15368</v>
      </c>
      <c r="L553" t="s">
        <v>15372</v>
      </c>
      <c r="M553" t="s">
        <v>14209</v>
      </c>
      <c r="N553" t="s">
        <v>11319</v>
      </c>
      <c r="O553">
        <v>2025</v>
      </c>
      <c r="P553" t="s">
        <v>11330</v>
      </c>
      <c r="Q553" t="s">
        <v>11325</v>
      </c>
      <c r="R553" t="s">
        <v>11402</v>
      </c>
      <c r="S553" t="s">
        <v>903</v>
      </c>
      <c r="T553" t="s">
        <v>288</v>
      </c>
      <c r="U553">
        <v>0</v>
      </c>
      <c r="V553">
        <v>1</v>
      </c>
      <c r="W553" t="s">
        <v>19</v>
      </c>
    </row>
    <row r="554" spans="1:24" x14ac:dyDescent="0.3">
      <c r="A554" s="1">
        <v>46177</v>
      </c>
      <c r="B554" t="s">
        <v>1470</v>
      </c>
      <c r="C554" t="s">
        <v>1471</v>
      </c>
      <c r="D554" t="s">
        <v>1472</v>
      </c>
      <c r="E554" t="s">
        <v>289</v>
      </c>
      <c r="F554">
        <v>0</v>
      </c>
      <c r="G554" t="s">
        <v>15</v>
      </c>
      <c r="H554" t="s">
        <v>17783</v>
      </c>
      <c r="I554" t="s">
        <v>11318</v>
      </c>
      <c r="J554">
        <v>2026</v>
      </c>
      <c r="K554" t="s">
        <v>14234</v>
      </c>
      <c r="L554" t="s">
        <v>14235</v>
      </c>
      <c r="M554" t="s">
        <v>16925</v>
      </c>
      <c r="N554" t="s">
        <v>11314</v>
      </c>
      <c r="O554">
        <v>2026</v>
      </c>
      <c r="P554" t="s">
        <v>11324</v>
      </c>
      <c r="Q554" t="s">
        <v>11351</v>
      </c>
      <c r="R554" t="s">
        <v>11401</v>
      </c>
      <c r="S554" t="s">
        <v>23</v>
      </c>
      <c r="T554" t="s">
        <v>288</v>
      </c>
      <c r="U554">
        <v>36</v>
      </c>
      <c r="V554">
        <v>1</v>
      </c>
      <c r="W554" t="s">
        <v>19</v>
      </c>
      <c r="X554" t="s">
        <v>11405</v>
      </c>
    </row>
    <row r="555" spans="1:24" x14ac:dyDescent="0.3">
      <c r="A555" s="1">
        <v>46176</v>
      </c>
      <c r="B555" t="s">
        <v>1473</v>
      </c>
      <c r="C555" t="s">
        <v>1474</v>
      </c>
      <c r="D555" t="s">
        <v>1475</v>
      </c>
      <c r="E555" t="s">
        <v>289</v>
      </c>
      <c r="F555">
        <v>0</v>
      </c>
      <c r="G555" t="s">
        <v>15</v>
      </c>
      <c r="H555" t="s">
        <v>17784</v>
      </c>
      <c r="I555" t="s">
        <v>11318</v>
      </c>
      <c r="J555">
        <v>2026</v>
      </c>
      <c r="K555" t="s">
        <v>14794</v>
      </c>
      <c r="L555" t="s">
        <v>16922</v>
      </c>
      <c r="M555" t="s">
        <v>16913</v>
      </c>
      <c r="N555" t="s">
        <v>11311</v>
      </c>
      <c r="O555">
        <v>2025</v>
      </c>
      <c r="P555" t="s">
        <v>11324</v>
      </c>
      <c r="Q555" t="s">
        <v>11356</v>
      </c>
      <c r="R555" t="s">
        <v>11401</v>
      </c>
      <c r="S555" t="s">
        <v>23</v>
      </c>
      <c r="T555" t="s">
        <v>288</v>
      </c>
      <c r="U555">
        <v>0</v>
      </c>
      <c r="V555">
        <v>1</v>
      </c>
      <c r="W555" t="s">
        <v>19</v>
      </c>
      <c r="X555" t="s">
        <v>11405</v>
      </c>
    </row>
    <row r="556" spans="1:24" x14ac:dyDescent="0.3">
      <c r="A556" s="1">
        <v>46175</v>
      </c>
      <c r="B556" t="s">
        <v>1476</v>
      </c>
      <c r="C556" t="s">
        <v>1477</v>
      </c>
      <c r="D556" t="s">
        <v>1478</v>
      </c>
      <c r="E556" t="s">
        <v>17</v>
      </c>
      <c r="F556">
        <v>0</v>
      </c>
      <c r="G556" t="s">
        <v>15</v>
      </c>
      <c r="H556" t="s">
        <v>17785</v>
      </c>
      <c r="I556" t="s">
        <v>11318</v>
      </c>
      <c r="J556">
        <v>2026</v>
      </c>
      <c r="K556" t="s">
        <v>14306</v>
      </c>
      <c r="L556" t="s">
        <v>14307</v>
      </c>
      <c r="M556" t="s">
        <v>14209</v>
      </c>
      <c r="N556" t="s">
        <v>11312</v>
      </c>
      <c r="O556">
        <v>2025</v>
      </c>
      <c r="P556" t="s">
        <v>11324</v>
      </c>
      <c r="Q556" t="s">
        <v>11350</v>
      </c>
      <c r="R556" t="s">
        <v>11401</v>
      </c>
      <c r="S556" t="s">
        <v>23</v>
      </c>
      <c r="T556" t="s">
        <v>288</v>
      </c>
      <c r="U556">
        <v>0</v>
      </c>
      <c r="V556">
        <v>1</v>
      </c>
      <c r="W556" t="s">
        <v>19</v>
      </c>
      <c r="X556" t="s">
        <v>11405</v>
      </c>
    </row>
    <row r="557" spans="1:24" x14ac:dyDescent="0.3">
      <c r="A557" s="1">
        <v>46175</v>
      </c>
      <c r="B557" t="s">
        <v>1479</v>
      </c>
      <c r="C557" t="s">
        <v>1480</v>
      </c>
      <c r="D557" t="s">
        <v>1481</v>
      </c>
      <c r="E557" t="s">
        <v>17</v>
      </c>
      <c r="F557">
        <v>295</v>
      </c>
      <c r="G557" t="s">
        <v>15</v>
      </c>
      <c r="H557" t="s">
        <v>17786</v>
      </c>
      <c r="I557" t="s">
        <v>11318</v>
      </c>
      <c r="J557">
        <v>2026</v>
      </c>
      <c r="K557" t="s">
        <v>14324</v>
      </c>
      <c r="L557" t="s">
        <v>14325</v>
      </c>
      <c r="M557" t="s">
        <v>14187</v>
      </c>
      <c r="N557" t="s">
        <v>11318</v>
      </c>
      <c r="O557">
        <v>2025</v>
      </c>
      <c r="P557" t="s">
        <v>11324</v>
      </c>
      <c r="Q557" t="s">
        <v>11360</v>
      </c>
      <c r="R557" t="s">
        <v>11401</v>
      </c>
      <c r="S557" t="s">
        <v>61</v>
      </c>
      <c r="T557" t="s">
        <v>16</v>
      </c>
      <c r="U557">
        <v>0</v>
      </c>
      <c r="V557">
        <v>1</v>
      </c>
      <c r="W557" t="s">
        <v>19</v>
      </c>
      <c r="X557" t="s">
        <v>11404</v>
      </c>
    </row>
    <row r="558" spans="1:24" x14ac:dyDescent="0.3">
      <c r="A558" s="1">
        <v>46175</v>
      </c>
      <c r="B558" t="s">
        <v>1482</v>
      </c>
      <c r="C558" t="s">
        <v>1483</v>
      </c>
      <c r="D558" t="s">
        <v>1484</v>
      </c>
      <c r="E558" t="s">
        <v>289</v>
      </c>
      <c r="F558">
        <v>0</v>
      </c>
      <c r="G558" t="s">
        <v>15</v>
      </c>
      <c r="H558" t="s">
        <v>17787</v>
      </c>
      <c r="I558" t="s">
        <v>11318</v>
      </c>
      <c r="J558">
        <v>2026</v>
      </c>
      <c r="N558" t="s">
        <v>11319</v>
      </c>
      <c r="O558">
        <v>2025</v>
      </c>
      <c r="P558" t="s">
        <v>11325</v>
      </c>
      <c r="Q558" t="s">
        <v>11346</v>
      </c>
      <c r="R558" t="s">
        <v>11401</v>
      </c>
      <c r="S558" t="s">
        <v>61</v>
      </c>
      <c r="T558" t="s">
        <v>288</v>
      </c>
      <c r="U558">
        <v>93</v>
      </c>
      <c r="V558">
        <v>1</v>
      </c>
      <c r="W558" t="s">
        <v>19</v>
      </c>
      <c r="X558" t="s">
        <v>11405</v>
      </c>
    </row>
    <row r="559" spans="1:24" x14ac:dyDescent="0.3">
      <c r="A559" s="1">
        <v>46174</v>
      </c>
      <c r="B559" t="s">
        <v>1485</v>
      </c>
      <c r="C559" t="s">
        <v>1486</v>
      </c>
      <c r="D559" t="s">
        <v>1487</v>
      </c>
      <c r="E559" t="s">
        <v>17</v>
      </c>
      <c r="F559">
        <v>2496</v>
      </c>
      <c r="G559" t="s">
        <v>15</v>
      </c>
      <c r="H559" t="s">
        <v>17788</v>
      </c>
      <c r="I559" t="s">
        <v>11318</v>
      </c>
      <c r="J559">
        <v>2026</v>
      </c>
      <c r="K559" t="s">
        <v>15368</v>
      </c>
      <c r="L559" t="s">
        <v>15372</v>
      </c>
      <c r="M559" t="s">
        <v>14209</v>
      </c>
      <c r="N559" t="s">
        <v>11311</v>
      </c>
      <c r="O559">
        <v>2024</v>
      </c>
      <c r="P559" t="s">
        <v>11330</v>
      </c>
      <c r="Q559" t="s">
        <v>11324</v>
      </c>
      <c r="R559" t="s">
        <v>11402</v>
      </c>
      <c r="S559" t="s">
        <v>230</v>
      </c>
      <c r="T559" t="s">
        <v>16</v>
      </c>
      <c r="U559">
        <v>25</v>
      </c>
      <c r="V559">
        <v>1</v>
      </c>
      <c r="W559" t="s">
        <v>19</v>
      </c>
      <c r="X559" t="s">
        <v>11407</v>
      </c>
    </row>
    <row r="560" spans="1:24" x14ac:dyDescent="0.3">
      <c r="A560" s="1">
        <v>46174</v>
      </c>
      <c r="B560" t="s">
        <v>1488</v>
      </c>
      <c r="C560" t="s">
        <v>1489</v>
      </c>
      <c r="D560" t="s">
        <v>1490</v>
      </c>
      <c r="E560" t="s">
        <v>17</v>
      </c>
      <c r="F560">
        <v>0</v>
      </c>
      <c r="G560" t="s">
        <v>15</v>
      </c>
      <c r="H560" t="s">
        <v>17789</v>
      </c>
      <c r="I560" t="s">
        <v>11318</v>
      </c>
      <c r="J560">
        <v>2026</v>
      </c>
      <c r="K560" t="s">
        <v>14324</v>
      </c>
      <c r="L560" t="s">
        <v>14325</v>
      </c>
      <c r="M560" t="s">
        <v>14187</v>
      </c>
      <c r="N560" t="s">
        <v>11312</v>
      </c>
      <c r="O560">
        <v>2025</v>
      </c>
      <c r="P560" t="s">
        <v>11324</v>
      </c>
      <c r="Q560" t="s">
        <v>11350</v>
      </c>
      <c r="R560" t="s">
        <v>11401</v>
      </c>
      <c r="S560" t="s">
        <v>23</v>
      </c>
      <c r="T560" t="s">
        <v>16</v>
      </c>
      <c r="U560">
        <v>0</v>
      </c>
      <c r="V560">
        <v>1</v>
      </c>
      <c r="W560" t="s">
        <v>19</v>
      </c>
      <c r="X560" t="s">
        <v>11405</v>
      </c>
    </row>
    <row r="561" spans="1:24" x14ac:dyDescent="0.3">
      <c r="A561" s="1">
        <v>46174</v>
      </c>
      <c r="B561" t="s">
        <v>1491</v>
      </c>
      <c r="C561" t="s">
        <v>1492</v>
      </c>
      <c r="D561" t="s">
        <v>1493</v>
      </c>
      <c r="E561" t="s">
        <v>17</v>
      </c>
      <c r="F561">
        <v>2105</v>
      </c>
      <c r="G561" t="s">
        <v>15</v>
      </c>
      <c r="H561" t="s">
        <v>17790</v>
      </c>
      <c r="I561" t="s">
        <v>11318</v>
      </c>
      <c r="J561">
        <v>2026</v>
      </c>
      <c r="K561" t="s">
        <v>15368</v>
      </c>
      <c r="L561" t="s">
        <v>15372</v>
      </c>
      <c r="M561" t="s">
        <v>14209</v>
      </c>
      <c r="N561" t="s">
        <v>11311</v>
      </c>
      <c r="O561">
        <v>2024</v>
      </c>
      <c r="P561" t="s">
        <v>11330</v>
      </c>
      <c r="Q561" t="s">
        <v>11325</v>
      </c>
      <c r="R561" t="s">
        <v>11402</v>
      </c>
      <c r="S561" t="s">
        <v>903</v>
      </c>
      <c r="T561" t="s">
        <v>288</v>
      </c>
      <c r="U561">
        <v>0</v>
      </c>
      <c r="V561">
        <v>1</v>
      </c>
      <c r="W561" t="s">
        <v>19</v>
      </c>
      <c r="X561" t="s">
        <v>11407</v>
      </c>
    </row>
    <row r="562" spans="1:24" x14ac:dyDescent="0.3">
      <c r="A562" s="1">
        <v>46171</v>
      </c>
      <c r="B562" t="s">
        <v>1494</v>
      </c>
      <c r="C562" t="s">
        <v>1495</v>
      </c>
      <c r="D562" t="s">
        <v>1496</v>
      </c>
      <c r="E562" t="s">
        <v>289</v>
      </c>
      <c r="F562">
        <v>589</v>
      </c>
      <c r="G562" t="s">
        <v>15</v>
      </c>
      <c r="H562" t="s">
        <v>17791</v>
      </c>
      <c r="I562" t="s">
        <v>11317</v>
      </c>
      <c r="J562">
        <v>2026</v>
      </c>
      <c r="K562" t="s">
        <v>14215</v>
      </c>
      <c r="L562" t="s">
        <v>16922</v>
      </c>
      <c r="M562" t="s">
        <v>16913</v>
      </c>
      <c r="N562" t="s">
        <v>11312</v>
      </c>
      <c r="O562">
        <v>2025</v>
      </c>
      <c r="P562" t="s">
        <v>11324</v>
      </c>
      <c r="Q562" t="s">
        <v>11350</v>
      </c>
      <c r="R562" t="s">
        <v>11401</v>
      </c>
      <c r="S562" t="s">
        <v>23</v>
      </c>
      <c r="T562" t="s">
        <v>288</v>
      </c>
      <c r="U562">
        <v>160</v>
      </c>
      <c r="V562">
        <v>1</v>
      </c>
      <c r="W562" t="s">
        <v>19</v>
      </c>
      <c r="X562" t="s">
        <v>11406</v>
      </c>
    </row>
    <row r="563" spans="1:24" x14ac:dyDescent="0.3">
      <c r="A563" s="1">
        <v>46171</v>
      </c>
      <c r="B563" t="s">
        <v>1497</v>
      </c>
      <c r="C563" t="s">
        <v>1498</v>
      </c>
      <c r="D563" t="s">
        <v>1499</v>
      </c>
      <c r="E563" t="s">
        <v>289</v>
      </c>
      <c r="F563">
        <v>1088</v>
      </c>
      <c r="G563" t="s">
        <v>15</v>
      </c>
      <c r="H563" t="s">
        <v>17792</v>
      </c>
      <c r="I563" t="s">
        <v>11317</v>
      </c>
      <c r="J563">
        <v>2026</v>
      </c>
      <c r="K563" t="s">
        <v>14215</v>
      </c>
      <c r="L563" t="s">
        <v>16922</v>
      </c>
      <c r="M563" t="s">
        <v>16913</v>
      </c>
      <c r="N563" t="s">
        <v>11318</v>
      </c>
      <c r="O563">
        <v>2025</v>
      </c>
      <c r="P563" t="s">
        <v>11325</v>
      </c>
      <c r="Q563" t="s">
        <v>11369</v>
      </c>
      <c r="R563" t="s">
        <v>11401</v>
      </c>
      <c r="S563" t="s">
        <v>1500</v>
      </c>
      <c r="T563" t="s">
        <v>288</v>
      </c>
      <c r="U563">
        <v>10</v>
      </c>
      <c r="V563">
        <v>1</v>
      </c>
      <c r="W563" t="s">
        <v>19</v>
      </c>
      <c r="X563" t="s">
        <v>11408</v>
      </c>
    </row>
    <row r="564" spans="1:24" x14ac:dyDescent="0.3">
      <c r="A564" s="1">
        <v>46171</v>
      </c>
      <c r="B564" t="s">
        <v>1501</v>
      </c>
      <c r="C564" t="s">
        <v>1502</v>
      </c>
      <c r="D564" t="s">
        <v>1503</v>
      </c>
      <c r="E564" t="s">
        <v>289</v>
      </c>
      <c r="F564">
        <v>364</v>
      </c>
      <c r="G564" t="s">
        <v>15</v>
      </c>
      <c r="H564" t="s">
        <v>17793</v>
      </c>
      <c r="I564" t="s">
        <v>11317</v>
      </c>
      <c r="J564">
        <v>2026</v>
      </c>
      <c r="K564" t="s">
        <v>14285</v>
      </c>
      <c r="L564" t="s">
        <v>14204</v>
      </c>
      <c r="M564" t="s">
        <v>14847</v>
      </c>
      <c r="N564" t="s">
        <v>11312</v>
      </c>
      <c r="O564">
        <v>2025</v>
      </c>
      <c r="P564" t="s">
        <v>11324</v>
      </c>
      <c r="Q564" t="s">
        <v>11381</v>
      </c>
      <c r="R564" t="s">
        <v>11401</v>
      </c>
      <c r="S564" t="s">
        <v>37</v>
      </c>
      <c r="T564" t="s">
        <v>288</v>
      </c>
      <c r="U564">
        <v>0</v>
      </c>
      <c r="V564">
        <v>1</v>
      </c>
      <c r="W564" t="s">
        <v>19</v>
      </c>
      <c r="X564" t="s">
        <v>11404</v>
      </c>
    </row>
    <row r="565" spans="1:24" x14ac:dyDescent="0.3">
      <c r="A565" s="1">
        <v>46171</v>
      </c>
      <c r="B565" t="s">
        <v>1504</v>
      </c>
      <c r="C565" t="s">
        <v>1505</v>
      </c>
      <c r="D565" t="s">
        <v>1506</v>
      </c>
      <c r="E565" t="s">
        <v>289</v>
      </c>
      <c r="F565">
        <v>3</v>
      </c>
      <c r="G565" t="s">
        <v>15</v>
      </c>
      <c r="H565" t="s">
        <v>17794</v>
      </c>
      <c r="I565" t="s">
        <v>11317</v>
      </c>
      <c r="J565">
        <v>2026</v>
      </c>
      <c r="K565" t="s">
        <v>14918</v>
      </c>
      <c r="L565" t="s">
        <v>14265</v>
      </c>
      <c r="M565" t="s">
        <v>14847</v>
      </c>
      <c r="N565" t="s">
        <v>11312</v>
      </c>
      <c r="O565">
        <v>2025</v>
      </c>
      <c r="P565" t="s">
        <v>11324</v>
      </c>
      <c r="Q565" t="s">
        <v>11350</v>
      </c>
      <c r="R565" t="s">
        <v>11401</v>
      </c>
      <c r="S565" t="s">
        <v>61</v>
      </c>
      <c r="T565" t="s">
        <v>288</v>
      </c>
      <c r="U565">
        <v>0</v>
      </c>
      <c r="V565">
        <v>1</v>
      </c>
      <c r="W565" t="s">
        <v>19</v>
      </c>
      <c r="X565" t="s">
        <v>11405</v>
      </c>
    </row>
    <row r="566" spans="1:24" x14ac:dyDescent="0.3">
      <c r="A566" s="1">
        <v>46169</v>
      </c>
      <c r="B566" t="s">
        <v>1507</v>
      </c>
      <c r="C566" t="s">
        <v>1508</v>
      </c>
      <c r="D566" t="s">
        <v>1509</v>
      </c>
      <c r="E566" t="s">
        <v>17</v>
      </c>
      <c r="F566">
        <v>0</v>
      </c>
      <c r="G566" t="s">
        <v>15</v>
      </c>
      <c r="H566" t="s">
        <v>17795</v>
      </c>
      <c r="I566" t="s">
        <v>11317</v>
      </c>
      <c r="J566">
        <v>2026</v>
      </c>
      <c r="K566" t="s">
        <v>16787</v>
      </c>
      <c r="L566" t="s">
        <v>17029</v>
      </c>
      <c r="M566" t="s">
        <v>17030</v>
      </c>
      <c r="N566" t="s">
        <v>11315</v>
      </c>
      <c r="O566">
        <v>2026</v>
      </c>
      <c r="P566" t="s">
        <v>11325</v>
      </c>
      <c r="Q566" t="s">
        <v>11355</v>
      </c>
      <c r="R566" t="s">
        <v>11401</v>
      </c>
      <c r="S566" t="s">
        <v>37</v>
      </c>
      <c r="T566" t="s">
        <v>16</v>
      </c>
      <c r="U566">
        <v>119</v>
      </c>
      <c r="V566">
        <v>1</v>
      </c>
      <c r="W566" t="s">
        <v>19</v>
      </c>
      <c r="X566" t="s">
        <v>11405</v>
      </c>
    </row>
    <row r="567" spans="1:24" x14ac:dyDescent="0.3">
      <c r="A567" s="1">
        <v>46168</v>
      </c>
      <c r="B567" t="s">
        <v>1510</v>
      </c>
      <c r="C567" t="s">
        <v>1511</v>
      </c>
      <c r="D567" t="s">
        <v>1512</v>
      </c>
      <c r="E567" t="s">
        <v>17</v>
      </c>
      <c r="G567" t="s">
        <v>15</v>
      </c>
      <c r="H567" t="s">
        <v>17796</v>
      </c>
      <c r="I567" t="s">
        <v>11317</v>
      </c>
      <c r="J567">
        <v>2026</v>
      </c>
      <c r="K567" t="s">
        <v>15470</v>
      </c>
      <c r="L567" t="s">
        <v>15372</v>
      </c>
      <c r="M567" t="s">
        <v>14209</v>
      </c>
      <c r="N567" t="s">
        <v>11314</v>
      </c>
      <c r="O567">
        <v>2024</v>
      </c>
      <c r="P567" t="s">
        <v>11332</v>
      </c>
      <c r="Q567" t="s">
        <v>11324</v>
      </c>
      <c r="R567" t="s">
        <v>11402</v>
      </c>
      <c r="S567" t="s">
        <v>1513</v>
      </c>
      <c r="T567" t="s">
        <v>16</v>
      </c>
      <c r="U567">
        <v>0</v>
      </c>
      <c r="V567">
        <v>1</v>
      </c>
      <c r="W567" t="s">
        <v>19</v>
      </c>
    </row>
    <row r="568" spans="1:24" x14ac:dyDescent="0.3">
      <c r="A568" s="1">
        <v>46168</v>
      </c>
      <c r="B568" t="s">
        <v>1514</v>
      </c>
      <c r="C568" t="s">
        <v>1515</v>
      </c>
      <c r="D568" t="s">
        <v>1516</v>
      </c>
      <c r="E568" t="s">
        <v>17</v>
      </c>
      <c r="F568">
        <v>0</v>
      </c>
      <c r="G568" t="s">
        <v>15</v>
      </c>
      <c r="H568" t="s">
        <v>17797</v>
      </c>
      <c r="I568" t="s">
        <v>11317</v>
      </c>
      <c r="J568">
        <v>2026</v>
      </c>
      <c r="K568" t="s">
        <v>14344</v>
      </c>
      <c r="L568" t="s">
        <v>16911</v>
      </c>
      <c r="M568" t="s">
        <v>17027</v>
      </c>
      <c r="N568" t="s">
        <v>11319</v>
      </c>
      <c r="O568">
        <v>2025</v>
      </c>
      <c r="P568" t="s">
        <v>11325</v>
      </c>
      <c r="Q568" t="s">
        <v>11371</v>
      </c>
      <c r="R568" t="s">
        <v>11401</v>
      </c>
      <c r="S568" t="s">
        <v>41</v>
      </c>
      <c r="T568" t="s">
        <v>16</v>
      </c>
      <c r="U568">
        <v>0</v>
      </c>
      <c r="V568">
        <v>1</v>
      </c>
      <c r="W568" t="s">
        <v>19</v>
      </c>
      <c r="X568" t="s">
        <v>11405</v>
      </c>
    </row>
    <row r="569" spans="1:24" x14ac:dyDescent="0.3">
      <c r="A569" s="1">
        <v>46168</v>
      </c>
      <c r="B569" t="s">
        <v>1517</v>
      </c>
      <c r="C569" t="s">
        <v>1518</v>
      </c>
      <c r="D569" t="s">
        <v>1519</v>
      </c>
      <c r="E569" t="s">
        <v>289</v>
      </c>
      <c r="F569">
        <v>2</v>
      </c>
      <c r="G569" t="s">
        <v>15</v>
      </c>
      <c r="H569" t="s">
        <v>17798</v>
      </c>
      <c r="I569" t="s">
        <v>11317</v>
      </c>
      <c r="J569">
        <v>2026</v>
      </c>
      <c r="K569" t="s">
        <v>14285</v>
      </c>
      <c r="L569" t="s">
        <v>14204</v>
      </c>
      <c r="M569" t="s">
        <v>14847</v>
      </c>
      <c r="N569" t="s">
        <v>11314</v>
      </c>
      <c r="O569">
        <v>2026</v>
      </c>
      <c r="P569" t="s">
        <v>11324</v>
      </c>
      <c r="Q569" t="s">
        <v>11351</v>
      </c>
      <c r="R569" t="s">
        <v>11401</v>
      </c>
      <c r="S569" t="s">
        <v>18</v>
      </c>
      <c r="T569" t="s">
        <v>288</v>
      </c>
      <c r="U569">
        <v>38</v>
      </c>
      <c r="V569">
        <v>1</v>
      </c>
      <c r="W569" t="s">
        <v>19</v>
      </c>
      <c r="X569" t="s">
        <v>11405</v>
      </c>
    </row>
    <row r="570" spans="1:24" x14ac:dyDescent="0.3">
      <c r="A570" s="1">
        <v>46168</v>
      </c>
      <c r="B570" t="s">
        <v>1520</v>
      </c>
      <c r="C570" t="s">
        <v>1521</v>
      </c>
      <c r="D570" t="s">
        <v>1522</v>
      </c>
      <c r="E570" t="s">
        <v>289</v>
      </c>
      <c r="F570">
        <v>393</v>
      </c>
      <c r="G570" t="s">
        <v>15</v>
      </c>
      <c r="H570" t="s">
        <v>17799</v>
      </c>
      <c r="I570" t="s">
        <v>11317</v>
      </c>
      <c r="J570">
        <v>2026</v>
      </c>
      <c r="K570" t="s">
        <v>14285</v>
      </c>
      <c r="L570" t="s">
        <v>14204</v>
      </c>
      <c r="M570" t="s">
        <v>14847</v>
      </c>
      <c r="N570" t="s">
        <v>11315</v>
      </c>
      <c r="O570">
        <v>2026</v>
      </c>
      <c r="P570" t="s">
        <v>11324</v>
      </c>
      <c r="Q570" t="s">
        <v>11355</v>
      </c>
      <c r="R570" t="s">
        <v>11401</v>
      </c>
      <c r="S570" t="s">
        <v>23</v>
      </c>
      <c r="T570" t="s">
        <v>288</v>
      </c>
      <c r="U570">
        <v>0</v>
      </c>
      <c r="V570">
        <v>1</v>
      </c>
      <c r="W570" t="s">
        <v>19</v>
      </c>
      <c r="X570" t="s">
        <v>11404</v>
      </c>
    </row>
    <row r="571" spans="1:24" x14ac:dyDescent="0.3">
      <c r="A571" s="1">
        <v>46168</v>
      </c>
      <c r="B571" t="s">
        <v>1523</v>
      </c>
      <c r="C571" t="s">
        <v>1524</v>
      </c>
      <c r="D571" t="s">
        <v>1525</v>
      </c>
      <c r="E571" t="s">
        <v>17</v>
      </c>
      <c r="F571">
        <v>0</v>
      </c>
      <c r="G571" t="s">
        <v>15</v>
      </c>
      <c r="I571" t="s">
        <v>11317</v>
      </c>
      <c r="J571">
        <v>2026</v>
      </c>
      <c r="K571" t="s">
        <v>14379</v>
      </c>
      <c r="L571" t="s">
        <v>16912</v>
      </c>
      <c r="M571" t="s">
        <v>16913</v>
      </c>
      <c r="N571" t="s">
        <v>11315</v>
      </c>
      <c r="O571">
        <v>2026</v>
      </c>
      <c r="P571" t="s">
        <v>11324</v>
      </c>
      <c r="Q571" t="s">
        <v>11357</v>
      </c>
      <c r="R571" t="s">
        <v>11401</v>
      </c>
      <c r="S571" t="s">
        <v>23</v>
      </c>
      <c r="T571" t="s">
        <v>31</v>
      </c>
      <c r="U571">
        <v>49</v>
      </c>
      <c r="V571">
        <v>1</v>
      </c>
      <c r="W571" t="s">
        <v>19</v>
      </c>
      <c r="X571" t="s">
        <v>11405</v>
      </c>
    </row>
    <row r="572" spans="1:24" x14ac:dyDescent="0.3">
      <c r="A572" s="1">
        <v>46168</v>
      </c>
      <c r="B572" t="s">
        <v>1526</v>
      </c>
      <c r="C572" t="s">
        <v>1527</v>
      </c>
      <c r="D572" t="s">
        <v>1528</v>
      </c>
      <c r="E572" t="s">
        <v>289</v>
      </c>
      <c r="F572">
        <v>316</v>
      </c>
      <c r="G572" t="s">
        <v>15</v>
      </c>
      <c r="H572" t="s">
        <v>17800</v>
      </c>
      <c r="I572" t="s">
        <v>11317</v>
      </c>
      <c r="J572">
        <v>2026</v>
      </c>
      <c r="K572" t="s">
        <v>14215</v>
      </c>
      <c r="L572" t="s">
        <v>16922</v>
      </c>
      <c r="M572" t="s">
        <v>16913</v>
      </c>
      <c r="N572" t="s">
        <v>11312</v>
      </c>
      <c r="O572">
        <v>2025</v>
      </c>
      <c r="P572" t="s">
        <v>11324</v>
      </c>
      <c r="Q572" t="s">
        <v>11350</v>
      </c>
      <c r="R572" t="s">
        <v>11401</v>
      </c>
      <c r="S572" t="s">
        <v>23</v>
      </c>
      <c r="T572" t="s">
        <v>288</v>
      </c>
      <c r="U572">
        <v>0</v>
      </c>
      <c r="V572">
        <v>1</v>
      </c>
      <c r="W572" t="s">
        <v>19</v>
      </c>
      <c r="X572" t="s">
        <v>11404</v>
      </c>
    </row>
    <row r="573" spans="1:24" x14ac:dyDescent="0.3">
      <c r="A573" s="1">
        <v>46168</v>
      </c>
      <c r="B573" t="s">
        <v>1529</v>
      </c>
      <c r="C573" t="s">
        <v>1530</v>
      </c>
      <c r="D573" t="s">
        <v>1531</v>
      </c>
      <c r="E573" t="s">
        <v>17</v>
      </c>
      <c r="F573">
        <v>265</v>
      </c>
      <c r="G573" t="s">
        <v>15</v>
      </c>
      <c r="H573" t="s">
        <v>17801</v>
      </c>
      <c r="I573" t="s">
        <v>11317</v>
      </c>
      <c r="J573">
        <v>2026</v>
      </c>
      <c r="K573" t="s">
        <v>14324</v>
      </c>
      <c r="L573" t="s">
        <v>14325</v>
      </c>
      <c r="M573" t="s">
        <v>14187</v>
      </c>
      <c r="N573" t="s">
        <v>11319</v>
      </c>
      <c r="O573">
        <v>2025</v>
      </c>
      <c r="P573" t="s">
        <v>11324</v>
      </c>
      <c r="Q573" t="s">
        <v>11371</v>
      </c>
      <c r="R573" t="s">
        <v>11401</v>
      </c>
      <c r="S573" t="s">
        <v>18</v>
      </c>
      <c r="T573" t="s">
        <v>16</v>
      </c>
      <c r="U573">
        <v>46</v>
      </c>
      <c r="V573">
        <v>1</v>
      </c>
      <c r="W573" t="s">
        <v>19</v>
      </c>
      <c r="X573" t="s">
        <v>11404</v>
      </c>
    </row>
    <row r="574" spans="1:24" x14ac:dyDescent="0.3">
      <c r="A574" s="1">
        <v>46168</v>
      </c>
      <c r="B574" t="s">
        <v>1532</v>
      </c>
      <c r="C574" t="s">
        <v>1533</v>
      </c>
      <c r="D574" t="s">
        <v>1534</v>
      </c>
      <c r="E574" t="s">
        <v>289</v>
      </c>
      <c r="F574">
        <v>357</v>
      </c>
      <c r="G574" t="s">
        <v>15</v>
      </c>
      <c r="H574" t="s">
        <v>17802</v>
      </c>
      <c r="I574" t="s">
        <v>11317</v>
      </c>
      <c r="J574">
        <v>2026</v>
      </c>
      <c r="K574" t="s">
        <v>14215</v>
      </c>
      <c r="L574" t="s">
        <v>16922</v>
      </c>
      <c r="M574" t="s">
        <v>16913</v>
      </c>
      <c r="N574" t="s">
        <v>11311</v>
      </c>
      <c r="O574">
        <v>2025</v>
      </c>
      <c r="P574" t="s">
        <v>11324</v>
      </c>
      <c r="Q574" t="s">
        <v>11349</v>
      </c>
      <c r="R574" t="s">
        <v>11401</v>
      </c>
      <c r="S574" t="s">
        <v>23</v>
      </c>
      <c r="T574" t="s">
        <v>288</v>
      </c>
      <c r="U574">
        <v>44</v>
      </c>
      <c r="V574">
        <v>1</v>
      </c>
      <c r="W574" t="s">
        <v>19</v>
      </c>
      <c r="X574" t="s">
        <v>11404</v>
      </c>
    </row>
    <row r="575" spans="1:24" x14ac:dyDescent="0.3">
      <c r="A575" s="1">
        <v>46168</v>
      </c>
      <c r="B575" t="s">
        <v>1535</v>
      </c>
      <c r="C575" t="s">
        <v>1536</v>
      </c>
      <c r="D575" t="s">
        <v>1537</v>
      </c>
      <c r="E575" t="s">
        <v>289</v>
      </c>
      <c r="F575">
        <v>280</v>
      </c>
      <c r="G575" t="s">
        <v>15</v>
      </c>
      <c r="H575" t="s">
        <v>17803</v>
      </c>
      <c r="I575" t="s">
        <v>11317</v>
      </c>
      <c r="J575">
        <v>2026</v>
      </c>
      <c r="K575" t="s">
        <v>14215</v>
      </c>
      <c r="L575" t="s">
        <v>16922</v>
      </c>
      <c r="M575" t="s">
        <v>16913</v>
      </c>
      <c r="N575" t="s">
        <v>11312</v>
      </c>
      <c r="O575">
        <v>2025</v>
      </c>
      <c r="P575" t="s">
        <v>11324</v>
      </c>
      <c r="Q575" t="s">
        <v>11350</v>
      </c>
      <c r="R575" t="s">
        <v>11401</v>
      </c>
      <c r="S575" t="s">
        <v>23</v>
      </c>
      <c r="T575" t="s">
        <v>288</v>
      </c>
      <c r="U575">
        <v>35</v>
      </c>
      <c r="V575">
        <v>1</v>
      </c>
      <c r="W575" t="s">
        <v>19</v>
      </c>
      <c r="X575" t="s">
        <v>11404</v>
      </c>
    </row>
    <row r="576" spans="1:24" x14ac:dyDescent="0.3">
      <c r="A576" s="1">
        <v>46167</v>
      </c>
      <c r="B576" t="s">
        <v>1538</v>
      </c>
      <c r="C576" t="s">
        <v>1539</v>
      </c>
      <c r="D576" t="s">
        <v>1540</v>
      </c>
      <c r="E576" t="s">
        <v>17</v>
      </c>
      <c r="F576">
        <v>404</v>
      </c>
      <c r="G576" t="s">
        <v>15</v>
      </c>
      <c r="H576" t="s">
        <v>17804</v>
      </c>
      <c r="I576" t="s">
        <v>11317</v>
      </c>
      <c r="J576">
        <v>2026</v>
      </c>
      <c r="K576" t="s">
        <v>15017</v>
      </c>
      <c r="L576" t="s">
        <v>15018</v>
      </c>
      <c r="M576" t="s">
        <v>15019</v>
      </c>
      <c r="N576" t="s">
        <v>11312</v>
      </c>
      <c r="O576">
        <v>2025</v>
      </c>
      <c r="P576" t="s">
        <v>11324</v>
      </c>
      <c r="Q576" t="s">
        <v>11361</v>
      </c>
      <c r="R576" t="s">
        <v>11401</v>
      </c>
      <c r="S576" t="s">
        <v>23</v>
      </c>
      <c r="T576" t="s">
        <v>16</v>
      </c>
      <c r="U576">
        <v>0</v>
      </c>
      <c r="V576">
        <v>1</v>
      </c>
      <c r="W576" t="s">
        <v>19</v>
      </c>
      <c r="X576" t="s">
        <v>11404</v>
      </c>
    </row>
    <row r="577" spans="1:24" x14ac:dyDescent="0.3">
      <c r="A577" s="1">
        <v>46167</v>
      </c>
      <c r="B577" t="s">
        <v>1541</v>
      </c>
      <c r="C577" t="s">
        <v>1542</v>
      </c>
      <c r="D577" t="s">
        <v>1543</v>
      </c>
      <c r="E577" t="s">
        <v>17</v>
      </c>
      <c r="F577">
        <v>106</v>
      </c>
      <c r="G577" t="s">
        <v>15</v>
      </c>
      <c r="H577" t="s">
        <v>17805</v>
      </c>
      <c r="I577" t="s">
        <v>11317</v>
      </c>
      <c r="J577">
        <v>2026</v>
      </c>
      <c r="K577" t="s">
        <v>15080</v>
      </c>
      <c r="L577" t="s">
        <v>16912</v>
      </c>
      <c r="M577" t="s">
        <v>16913</v>
      </c>
      <c r="N577" t="s">
        <v>11312</v>
      </c>
      <c r="O577">
        <v>2025</v>
      </c>
      <c r="P577" t="s">
        <v>11324</v>
      </c>
      <c r="Q577" t="s">
        <v>11361</v>
      </c>
      <c r="R577" t="s">
        <v>11401</v>
      </c>
      <c r="S577" t="s">
        <v>23</v>
      </c>
      <c r="T577" t="s">
        <v>16</v>
      </c>
      <c r="U577">
        <v>190</v>
      </c>
      <c r="V577">
        <v>1</v>
      </c>
      <c r="W577" t="s">
        <v>19</v>
      </c>
      <c r="X577" t="s">
        <v>11404</v>
      </c>
    </row>
    <row r="578" spans="1:24" x14ac:dyDescent="0.3">
      <c r="A578" s="1">
        <v>46167</v>
      </c>
      <c r="B578" t="s">
        <v>1544</v>
      </c>
      <c r="C578" t="s">
        <v>1545</v>
      </c>
      <c r="D578" t="s">
        <v>1546</v>
      </c>
      <c r="E578" t="s">
        <v>17</v>
      </c>
      <c r="F578">
        <v>552</v>
      </c>
      <c r="G578" t="s">
        <v>15</v>
      </c>
      <c r="H578" t="s">
        <v>17806</v>
      </c>
      <c r="I578" t="s">
        <v>11317</v>
      </c>
      <c r="J578">
        <v>2026</v>
      </c>
      <c r="K578" t="s">
        <v>14379</v>
      </c>
      <c r="L578" t="s">
        <v>16912</v>
      </c>
      <c r="M578" t="s">
        <v>16913</v>
      </c>
      <c r="N578" t="s">
        <v>11319</v>
      </c>
      <c r="O578">
        <v>2025</v>
      </c>
      <c r="P578" t="s">
        <v>11324</v>
      </c>
      <c r="Q578" t="s">
        <v>11371</v>
      </c>
      <c r="R578" t="s">
        <v>11401</v>
      </c>
      <c r="S578" t="s">
        <v>23</v>
      </c>
      <c r="T578" t="s">
        <v>16</v>
      </c>
      <c r="U578">
        <v>43</v>
      </c>
      <c r="V578">
        <v>1</v>
      </c>
      <c r="W578" t="s">
        <v>19</v>
      </c>
      <c r="X578" t="s">
        <v>11406</v>
      </c>
    </row>
    <row r="579" spans="1:24" x14ac:dyDescent="0.3">
      <c r="A579" s="1">
        <v>46167</v>
      </c>
      <c r="B579" t="s">
        <v>1547</v>
      </c>
      <c r="C579" t="s">
        <v>1548</v>
      </c>
      <c r="D579" t="s">
        <v>1549</v>
      </c>
      <c r="E579" t="s">
        <v>17</v>
      </c>
      <c r="F579">
        <v>0</v>
      </c>
      <c r="G579" t="s">
        <v>15</v>
      </c>
      <c r="H579" t="s">
        <v>17807</v>
      </c>
      <c r="I579" t="s">
        <v>11317</v>
      </c>
      <c r="J579">
        <v>2026</v>
      </c>
      <c r="K579" t="s">
        <v>14363</v>
      </c>
      <c r="L579" t="s">
        <v>14364</v>
      </c>
      <c r="M579" t="s">
        <v>14187</v>
      </c>
      <c r="N579" t="s">
        <v>11310</v>
      </c>
      <c r="O579">
        <v>2025</v>
      </c>
      <c r="P579" t="s">
        <v>11324</v>
      </c>
      <c r="Q579" t="s">
        <v>11353</v>
      </c>
      <c r="R579" t="s">
        <v>11401</v>
      </c>
      <c r="S579" t="s">
        <v>262</v>
      </c>
      <c r="T579" t="s">
        <v>16</v>
      </c>
      <c r="U579">
        <v>41</v>
      </c>
      <c r="V579">
        <v>1</v>
      </c>
      <c r="W579" t="s">
        <v>19</v>
      </c>
      <c r="X579" t="s">
        <v>11405</v>
      </c>
    </row>
    <row r="580" spans="1:24" x14ac:dyDescent="0.3">
      <c r="A580" s="1">
        <v>46167</v>
      </c>
      <c r="B580" t="s">
        <v>1550</v>
      </c>
      <c r="C580" t="s">
        <v>1551</v>
      </c>
      <c r="D580" t="s">
        <v>1552</v>
      </c>
      <c r="E580" t="s">
        <v>17</v>
      </c>
      <c r="F580">
        <v>81</v>
      </c>
      <c r="G580" t="s">
        <v>15</v>
      </c>
      <c r="H580" t="s">
        <v>17808</v>
      </c>
      <c r="I580" t="s">
        <v>11317</v>
      </c>
      <c r="J580">
        <v>2026</v>
      </c>
      <c r="K580" t="s">
        <v>14344</v>
      </c>
      <c r="L580" t="s">
        <v>16911</v>
      </c>
      <c r="M580" t="s">
        <v>17027</v>
      </c>
      <c r="N580" t="s">
        <v>11312</v>
      </c>
      <c r="O580">
        <v>2025</v>
      </c>
      <c r="P580" t="s">
        <v>11324</v>
      </c>
      <c r="Q580" t="s">
        <v>11350</v>
      </c>
      <c r="R580" t="s">
        <v>11401</v>
      </c>
      <c r="S580" t="s">
        <v>37</v>
      </c>
      <c r="T580" t="s">
        <v>16</v>
      </c>
      <c r="U580">
        <v>40</v>
      </c>
      <c r="V580">
        <v>1</v>
      </c>
      <c r="W580" t="s">
        <v>19</v>
      </c>
      <c r="X580" t="s">
        <v>11404</v>
      </c>
    </row>
    <row r="581" spans="1:24" x14ac:dyDescent="0.3">
      <c r="A581" s="1">
        <v>46167</v>
      </c>
      <c r="B581" t="s">
        <v>1553</v>
      </c>
      <c r="C581" t="s">
        <v>1554</v>
      </c>
      <c r="D581" t="s">
        <v>1555</v>
      </c>
      <c r="E581" t="s">
        <v>17</v>
      </c>
      <c r="F581">
        <v>466</v>
      </c>
      <c r="G581" t="s">
        <v>15</v>
      </c>
      <c r="H581" t="s">
        <v>17809</v>
      </c>
      <c r="I581" t="s">
        <v>11317</v>
      </c>
      <c r="J581">
        <v>2026</v>
      </c>
      <c r="K581" t="s">
        <v>14324</v>
      </c>
      <c r="L581" t="s">
        <v>14325</v>
      </c>
      <c r="M581" t="s">
        <v>14187</v>
      </c>
      <c r="N581" t="s">
        <v>11318</v>
      </c>
      <c r="O581">
        <v>2025</v>
      </c>
      <c r="P581" t="s">
        <v>11324</v>
      </c>
      <c r="Q581" t="s">
        <v>11369</v>
      </c>
      <c r="R581" t="s">
        <v>11401</v>
      </c>
      <c r="S581" t="s">
        <v>37</v>
      </c>
      <c r="T581" t="s">
        <v>16</v>
      </c>
      <c r="U581">
        <v>0</v>
      </c>
      <c r="V581">
        <v>1</v>
      </c>
      <c r="W581" t="s">
        <v>19</v>
      </c>
      <c r="X581" t="s">
        <v>11404</v>
      </c>
    </row>
    <row r="582" spans="1:24" x14ac:dyDescent="0.3">
      <c r="A582" s="1">
        <v>46167</v>
      </c>
      <c r="B582" t="s">
        <v>1556</v>
      </c>
      <c r="C582" t="s">
        <v>1557</v>
      </c>
      <c r="D582" t="s">
        <v>1558</v>
      </c>
      <c r="E582" t="s">
        <v>17</v>
      </c>
      <c r="F582">
        <v>683</v>
      </c>
      <c r="G582" t="s">
        <v>15</v>
      </c>
      <c r="H582" t="s">
        <v>17810</v>
      </c>
      <c r="I582" t="s">
        <v>11317</v>
      </c>
      <c r="J582">
        <v>2026</v>
      </c>
      <c r="K582" t="s">
        <v>15080</v>
      </c>
      <c r="L582" t="s">
        <v>16912</v>
      </c>
      <c r="M582" t="s">
        <v>16913</v>
      </c>
      <c r="N582" t="s">
        <v>11311</v>
      </c>
      <c r="O582">
        <v>2025</v>
      </c>
      <c r="P582" t="s">
        <v>11324</v>
      </c>
      <c r="Q582" t="s">
        <v>11372</v>
      </c>
      <c r="R582" t="s">
        <v>11401</v>
      </c>
      <c r="S582" t="s">
        <v>23</v>
      </c>
      <c r="T582" t="s">
        <v>16</v>
      </c>
      <c r="U582">
        <v>0</v>
      </c>
      <c r="V582">
        <v>1</v>
      </c>
      <c r="W582" t="s">
        <v>19</v>
      </c>
      <c r="X582" t="s">
        <v>11406</v>
      </c>
    </row>
    <row r="583" spans="1:24" x14ac:dyDescent="0.3">
      <c r="A583" s="1">
        <v>46167</v>
      </c>
      <c r="B583" t="s">
        <v>1053</v>
      </c>
      <c r="C583" t="s">
        <v>1559</v>
      </c>
      <c r="D583" t="s">
        <v>1560</v>
      </c>
      <c r="E583" t="s">
        <v>17</v>
      </c>
      <c r="F583">
        <v>20</v>
      </c>
      <c r="G583" t="s">
        <v>15</v>
      </c>
      <c r="H583" t="s">
        <v>17811</v>
      </c>
      <c r="I583" t="s">
        <v>11317</v>
      </c>
      <c r="J583">
        <v>2026</v>
      </c>
      <c r="K583" t="s">
        <v>14379</v>
      </c>
      <c r="L583" t="s">
        <v>16912</v>
      </c>
      <c r="M583" t="s">
        <v>16913</v>
      </c>
      <c r="N583" t="s">
        <v>11313</v>
      </c>
      <c r="O583">
        <v>2026</v>
      </c>
      <c r="P583" t="s">
        <v>11324</v>
      </c>
      <c r="Q583" t="s">
        <v>11336</v>
      </c>
      <c r="R583" t="s">
        <v>11401</v>
      </c>
      <c r="S583" t="s">
        <v>23</v>
      </c>
      <c r="T583" t="s">
        <v>16</v>
      </c>
      <c r="U583">
        <v>0</v>
      </c>
      <c r="V583">
        <v>1</v>
      </c>
      <c r="W583" t="s">
        <v>19</v>
      </c>
      <c r="X583" t="s">
        <v>11405</v>
      </c>
    </row>
    <row r="584" spans="1:24" x14ac:dyDescent="0.3">
      <c r="A584" s="1">
        <v>46167</v>
      </c>
      <c r="B584" t="s">
        <v>1561</v>
      </c>
      <c r="C584" t="s">
        <v>1562</v>
      </c>
      <c r="D584" t="s">
        <v>1563</v>
      </c>
      <c r="E584" t="s">
        <v>17</v>
      </c>
      <c r="F584">
        <v>513</v>
      </c>
      <c r="G584" t="s">
        <v>15</v>
      </c>
      <c r="H584" t="s">
        <v>17812</v>
      </c>
      <c r="I584" t="s">
        <v>11317</v>
      </c>
      <c r="J584">
        <v>2026</v>
      </c>
      <c r="K584" t="s">
        <v>14378</v>
      </c>
      <c r="L584" t="s">
        <v>16969</v>
      </c>
      <c r="M584" t="s">
        <v>16913</v>
      </c>
      <c r="N584" t="s">
        <v>11315</v>
      </c>
      <c r="O584">
        <v>2026</v>
      </c>
      <c r="P584" t="s">
        <v>11325</v>
      </c>
      <c r="Q584" t="s">
        <v>11355</v>
      </c>
      <c r="R584" t="s">
        <v>11401</v>
      </c>
      <c r="S584" t="s">
        <v>41</v>
      </c>
      <c r="T584" t="s">
        <v>288</v>
      </c>
      <c r="U584">
        <v>123</v>
      </c>
      <c r="V584">
        <v>1</v>
      </c>
      <c r="W584" t="s">
        <v>19</v>
      </c>
      <c r="X584" t="s">
        <v>11406</v>
      </c>
    </row>
    <row r="585" spans="1:24" x14ac:dyDescent="0.3">
      <c r="A585" s="1">
        <v>46167</v>
      </c>
      <c r="B585" t="s">
        <v>1564</v>
      </c>
      <c r="C585" t="s">
        <v>1565</v>
      </c>
      <c r="D585" t="s">
        <v>1566</v>
      </c>
      <c r="E585" t="s">
        <v>17</v>
      </c>
      <c r="F585">
        <v>14</v>
      </c>
      <c r="G585" t="s">
        <v>15</v>
      </c>
      <c r="I585" t="s">
        <v>11317</v>
      </c>
      <c r="J585">
        <v>2026</v>
      </c>
      <c r="K585" t="s">
        <v>14324</v>
      </c>
      <c r="L585" t="s">
        <v>14325</v>
      </c>
      <c r="M585" t="s">
        <v>14187</v>
      </c>
      <c r="N585" t="s">
        <v>11313</v>
      </c>
      <c r="O585">
        <v>2026</v>
      </c>
      <c r="P585" t="s">
        <v>11324</v>
      </c>
      <c r="Q585" t="s">
        <v>11342</v>
      </c>
      <c r="R585" t="s">
        <v>11401</v>
      </c>
      <c r="S585" t="s">
        <v>23</v>
      </c>
      <c r="T585" t="s">
        <v>441</v>
      </c>
      <c r="U585">
        <v>43</v>
      </c>
      <c r="V585">
        <v>1</v>
      </c>
      <c r="W585" t="s">
        <v>19</v>
      </c>
      <c r="X585" t="s">
        <v>11405</v>
      </c>
    </row>
    <row r="586" spans="1:24" x14ac:dyDescent="0.3">
      <c r="A586" s="1">
        <v>46167</v>
      </c>
      <c r="B586" t="s">
        <v>1567</v>
      </c>
      <c r="C586" t="s">
        <v>1568</v>
      </c>
      <c r="D586" t="s">
        <v>1569</v>
      </c>
      <c r="E586" t="s">
        <v>17</v>
      </c>
      <c r="F586">
        <v>20</v>
      </c>
      <c r="G586" t="s">
        <v>15</v>
      </c>
      <c r="H586" t="s">
        <v>17813</v>
      </c>
      <c r="I586" t="s">
        <v>11317</v>
      </c>
      <c r="J586">
        <v>2026</v>
      </c>
      <c r="K586" t="s">
        <v>14379</v>
      </c>
      <c r="L586" t="s">
        <v>16912</v>
      </c>
      <c r="M586" t="s">
        <v>16913</v>
      </c>
      <c r="N586" t="s">
        <v>11313</v>
      </c>
      <c r="O586">
        <v>2026</v>
      </c>
      <c r="P586" t="s">
        <v>11324</v>
      </c>
      <c r="Q586" t="s">
        <v>11342</v>
      </c>
      <c r="R586" t="s">
        <v>11401</v>
      </c>
      <c r="S586" t="s">
        <v>18</v>
      </c>
      <c r="T586" t="s">
        <v>16</v>
      </c>
      <c r="U586">
        <v>36</v>
      </c>
      <c r="V586">
        <v>1</v>
      </c>
      <c r="W586" t="s">
        <v>19</v>
      </c>
      <c r="X586" t="s">
        <v>11405</v>
      </c>
    </row>
    <row r="587" spans="1:24" x14ac:dyDescent="0.3">
      <c r="A587" s="1">
        <v>46167</v>
      </c>
      <c r="B587" t="s">
        <v>1570</v>
      </c>
      <c r="C587" t="s">
        <v>1571</v>
      </c>
      <c r="D587" t="s">
        <v>1572</v>
      </c>
      <c r="E587" t="s">
        <v>17</v>
      </c>
      <c r="F587">
        <v>816</v>
      </c>
      <c r="G587" t="s">
        <v>15</v>
      </c>
      <c r="H587" t="s">
        <v>17814</v>
      </c>
      <c r="I587" t="s">
        <v>11317</v>
      </c>
      <c r="J587">
        <v>2026</v>
      </c>
      <c r="K587" t="s">
        <v>14377</v>
      </c>
      <c r="L587" t="s">
        <v>16917</v>
      </c>
      <c r="M587" t="s">
        <v>15360</v>
      </c>
      <c r="N587" t="s">
        <v>11320</v>
      </c>
      <c r="O587">
        <v>2025</v>
      </c>
      <c r="P587" t="s">
        <v>11324</v>
      </c>
      <c r="Q587" t="s">
        <v>11367</v>
      </c>
      <c r="R587" t="s">
        <v>11401</v>
      </c>
      <c r="S587" t="s">
        <v>18</v>
      </c>
      <c r="T587" t="s">
        <v>16</v>
      </c>
      <c r="U587">
        <v>46</v>
      </c>
      <c r="V587">
        <v>1</v>
      </c>
      <c r="W587" t="s">
        <v>19</v>
      </c>
      <c r="X587" t="s">
        <v>11406</v>
      </c>
    </row>
    <row r="588" spans="1:24" x14ac:dyDescent="0.3">
      <c r="A588" s="1">
        <v>46167</v>
      </c>
      <c r="B588" t="s">
        <v>1573</v>
      </c>
      <c r="C588" t="s">
        <v>1574</v>
      </c>
      <c r="D588" t="s">
        <v>1575</v>
      </c>
      <c r="E588" t="s">
        <v>17</v>
      </c>
      <c r="F588">
        <v>368</v>
      </c>
      <c r="G588" t="s">
        <v>15</v>
      </c>
      <c r="H588" t="s">
        <v>17815</v>
      </c>
      <c r="I588" t="s">
        <v>11317</v>
      </c>
      <c r="J588">
        <v>2026</v>
      </c>
      <c r="K588" t="s">
        <v>14324</v>
      </c>
      <c r="L588" t="s">
        <v>14325</v>
      </c>
      <c r="M588" t="s">
        <v>14187</v>
      </c>
      <c r="N588" t="s">
        <v>11311</v>
      </c>
      <c r="O588">
        <v>2025</v>
      </c>
      <c r="P588" t="s">
        <v>11324</v>
      </c>
      <c r="Q588" t="s">
        <v>11372</v>
      </c>
      <c r="R588" t="s">
        <v>11401</v>
      </c>
      <c r="S588" t="s">
        <v>23</v>
      </c>
      <c r="T588" t="s">
        <v>16</v>
      </c>
      <c r="U588">
        <v>52</v>
      </c>
      <c r="V588">
        <v>1</v>
      </c>
      <c r="W588" t="s">
        <v>19</v>
      </c>
      <c r="X588" t="s">
        <v>11404</v>
      </c>
    </row>
    <row r="589" spans="1:24" x14ac:dyDescent="0.3">
      <c r="A589" s="1">
        <v>46167</v>
      </c>
      <c r="B589" t="s">
        <v>1576</v>
      </c>
      <c r="C589" t="s">
        <v>1577</v>
      </c>
      <c r="D589" t="s">
        <v>1578</v>
      </c>
      <c r="E589" t="s">
        <v>17</v>
      </c>
      <c r="F589">
        <v>2203</v>
      </c>
      <c r="G589" t="s">
        <v>15</v>
      </c>
      <c r="H589" t="s">
        <v>17816</v>
      </c>
      <c r="I589" t="s">
        <v>11317</v>
      </c>
      <c r="J589">
        <v>2026</v>
      </c>
      <c r="K589" t="s">
        <v>14378</v>
      </c>
      <c r="L589" t="s">
        <v>16969</v>
      </c>
      <c r="M589" t="s">
        <v>16913</v>
      </c>
      <c r="N589" t="s">
        <v>11318</v>
      </c>
      <c r="O589">
        <v>2025</v>
      </c>
      <c r="P589" t="s">
        <v>11324</v>
      </c>
      <c r="Q589" t="s">
        <v>11360</v>
      </c>
      <c r="R589" t="s">
        <v>11401</v>
      </c>
      <c r="S589" t="s">
        <v>360</v>
      </c>
      <c r="T589" t="s">
        <v>16</v>
      </c>
      <c r="U589">
        <v>0</v>
      </c>
      <c r="V589">
        <v>1</v>
      </c>
      <c r="W589" t="s">
        <v>19</v>
      </c>
      <c r="X589" t="s">
        <v>11407</v>
      </c>
    </row>
    <row r="590" spans="1:24" x14ac:dyDescent="0.3">
      <c r="A590" s="1">
        <v>46167</v>
      </c>
      <c r="B590" t="s">
        <v>1579</v>
      </c>
      <c r="C590" t="s">
        <v>1580</v>
      </c>
      <c r="D590" t="s">
        <v>1581</v>
      </c>
      <c r="E590" t="s">
        <v>17</v>
      </c>
      <c r="F590">
        <v>1894</v>
      </c>
      <c r="G590" t="s">
        <v>15</v>
      </c>
      <c r="H590" t="s">
        <v>17817</v>
      </c>
      <c r="I590" t="s">
        <v>11317</v>
      </c>
      <c r="J590">
        <v>2026</v>
      </c>
      <c r="K590" t="s">
        <v>14379</v>
      </c>
      <c r="L590" t="s">
        <v>16912</v>
      </c>
      <c r="M590" t="s">
        <v>16913</v>
      </c>
      <c r="N590" t="s">
        <v>11319</v>
      </c>
      <c r="O590">
        <v>2025</v>
      </c>
      <c r="P590" t="s">
        <v>11324</v>
      </c>
      <c r="Q590" t="s">
        <v>11371</v>
      </c>
      <c r="R590" t="s">
        <v>11401</v>
      </c>
      <c r="S590" t="s">
        <v>262</v>
      </c>
      <c r="T590" t="s">
        <v>16</v>
      </c>
      <c r="U590">
        <v>134</v>
      </c>
      <c r="V590">
        <v>1</v>
      </c>
      <c r="W590" t="s">
        <v>19</v>
      </c>
      <c r="X590" t="s">
        <v>11408</v>
      </c>
    </row>
    <row r="591" spans="1:24" x14ac:dyDescent="0.3">
      <c r="A591" s="1">
        <v>46167</v>
      </c>
      <c r="B591" t="s">
        <v>1582</v>
      </c>
      <c r="C591" t="s">
        <v>1583</v>
      </c>
      <c r="D591" t="s">
        <v>1584</v>
      </c>
      <c r="E591" t="s">
        <v>17</v>
      </c>
      <c r="F591">
        <v>1199</v>
      </c>
      <c r="G591" t="s">
        <v>15</v>
      </c>
      <c r="H591" t="s">
        <v>17818</v>
      </c>
      <c r="I591" t="s">
        <v>11317</v>
      </c>
      <c r="J591">
        <v>2026</v>
      </c>
      <c r="K591" t="s">
        <v>14283</v>
      </c>
      <c r="L591" t="s">
        <v>14801</v>
      </c>
      <c r="M591" t="s">
        <v>15019</v>
      </c>
      <c r="N591" t="s">
        <v>11310</v>
      </c>
      <c r="O591">
        <v>2025</v>
      </c>
      <c r="P591" t="s">
        <v>11324</v>
      </c>
      <c r="Q591" t="s">
        <v>11353</v>
      </c>
      <c r="R591" t="s">
        <v>11401</v>
      </c>
      <c r="S591" t="s">
        <v>18</v>
      </c>
      <c r="T591" t="s">
        <v>16</v>
      </c>
      <c r="U591">
        <v>0</v>
      </c>
      <c r="V591">
        <v>1</v>
      </c>
      <c r="W591" t="s">
        <v>19</v>
      </c>
      <c r="X591" t="s">
        <v>11408</v>
      </c>
    </row>
    <row r="592" spans="1:24" x14ac:dyDescent="0.3">
      <c r="A592" s="1">
        <v>46167</v>
      </c>
      <c r="B592" t="s">
        <v>1585</v>
      </c>
      <c r="C592" t="s">
        <v>1586</v>
      </c>
      <c r="D592" t="s">
        <v>1587</v>
      </c>
      <c r="E592" t="s">
        <v>17</v>
      </c>
      <c r="F592">
        <v>24</v>
      </c>
      <c r="G592" t="s">
        <v>15</v>
      </c>
      <c r="H592" t="s">
        <v>17819</v>
      </c>
      <c r="I592" t="s">
        <v>11317</v>
      </c>
      <c r="J592">
        <v>2026</v>
      </c>
      <c r="K592" t="s">
        <v>14324</v>
      </c>
      <c r="L592" t="s">
        <v>14325</v>
      </c>
      <c r="M592" t="s">
        <v>14187</v>
      </c>
      <c r="N592" t="s">
        <v>11315</v>
      </c>
      <c r="O592">
        <v>2026</v>
      </c>
      <c r="P592" t="s">
        <v>11324</v>
      </c>
      <c r="Q592" t="s">
        <v>11373</v>
      </c>
      <c r="R592" t="s">
        <v>11401</v>
      </c>
      <c r="S592" t="s">
        <v>23</v>
      </c>
      <c r="T592" t="s">
        <v>16</v>
      </c>
      <c r="U592">
        <v>0</v>
      </c>
      <c r="V592">
        <v>1</v>
      </c>
      <c r="W592" t="s">
        <v>19</v>
      </c>
      <c r="X592" t="s">
        <v>11405</v>
      </c>
    </row>
    <row r="593" spans="1:24" x14ac:dyDescent="0.3">
      <c r="A593" s="1">
        <v>46167</v>
      </c>
      <c r="B593" t="s">
        <v>1588</v>
      </c>
      <c r="C593" t="s">
        <v>1589</v>
      </c>
      <c r="D593" t="s">
        <v>1590</v>
      </c>
      <c r="E593" t="s">
        <v>17</v>
      </c>
      <c r="F593">
        <v>1164</v>
      </c>
      <c r="G593" t="s">
        <v>15</v>
      </c>
      <c r="H593" t="s">
        <v>17820</v>
      </c>
      <c r="I593" t="s">
        <v>11317</v>
      </c>
      <c r="J593">
        <v>2026</v>
      </c>
      <c r="K593" t="s">
        <v>14377</v>
      </c>
      <c r="L593" t="s">
        <v>16917</v>
      </c>
      <c r="M593" t="s">
        <v>15360</v>
      </c>
      <c r="N593" t="s">
        <v>11319</v>
      </c>
      <c r="O593">
        <v>2025</v>
      </c>
      <c r="P593" t="s">
        <v>11325</v>
      </c>
      <c r="Q593" t="s">
        <v>11346</v>
      </c>
      <c r="R593" t="s">
        <v>11401</v>
      </c>
      <c r="S593" t="s">
        <v>41</v>
      </c>
      <c r="T593" t="s">
        <v>16</v>
      </c>
      <c r="U593">
        <v>0</v>
      </c>
      <c r="V593">
        <v>1</v>
      </c>
      <c r="W593" t="s">
        <v>19</v>
      </c>
      <c r="X593" t="s">
        <v>11408</v>
      </c>
    </row>
    <row r="594" spans="1:24" x14ac:dyDescent="0.3">
      <c r="A594" s="1">
        <v>46167</v>
      </c>
      <c r="B594" t="s">
        <v>1591</v>
      </c>
      <c r="C594" t="s">
        <v>1592</v>
      </c>
      <c r="D594" t="s">
        <v>1593</v>
      </c>
      <c r="E594" t="s">
        <v>17</v>
      </c>
      <c r="F594">
        <v>655</v>
      </c>
      <c r="G594" t="s">
        <v>15</v>
      </c>
      <c r="H594" t="s">
        <v>17821</v>
      </c>
      <c r="I594" t="s">
        <v>11317</v>
      </c>
      <c r="J594">
        <v>2026</v>
      </c>
      <c r="K594" t="s">
        <v>14341</v>
      </c>
      <c r="L594" t="s">
        <v>16846</v>
      </c>
      <c r="M594" t="s">
        <v>14270</v>
      </c>
      <c r="N594" t="s">
        <v>11310</v>
      </c>
      <c r="O594">
        <v>2025</v>
      </c>
      <c r="P594" t="s">
        <v>11324</v>
      </c>
      <c r="Q594" t="s">
        <v>11352</v>
      </c>
      <c r="R594" t="s">
        <v>11401</v>
      </c>
      <c r="S594" t="s">
        <v>23</v>
      </c>
      <c r="T594" t="s">
        <v>16</v>
      </c>
      <c r="U594">
        <v>0</v>
      </c>
      <c r="V594">
        <v>1</v>
      </c>
      <c r="W594" t="s">
        <v>19</v>
      </c>
      <c r="X594" t="s">
        <v>11406</v>
      </c>
    </row>
    <row r="595" spans="1:24" x14ac:dyDescent="0.3">
      <c r="A595" s="1">
        <v>46167</v>
      </c>
      <c r="B595" t="s">
        <v>1594</v>
      </c>
      <c r="C595" t="s">
        <v>1595</v>
      </c>
      <c r="D595" t="s">
        <v>1596</v>
      </c>
      <c r="E595" t="s">
        <v>17</v>
      </c>
      <c r="F595">
        <v>607</v>
      </c>
      <c r="G595" t="s">
        <v>15</v>
      </c>
      <c r="H595" t="s">
        <v>17822</v>
      </c>
      <c r="I595" t="s">
        <v>11317</v>
      </c>
      <c r="J595">
        <v>2026</v>
      </c>
      <c r="K595" t="s">
        <v>14379</v>
      </c>
      <c r="L595" t="s">
        <v>16912</v>
      </c>
      <c r="M595" t="s">
        <v>16913</v>
      </c>
      <c r="N595" t="s">
        <v>11311</v>
      </c>
      <c r="O595">
        <v>2025</v>
      </c>
      <c r="P595" t="s">
        <v>11324</v>
      </c>
      <c r="Q595" t="s">
        <v>11349</v>
      </c>
      <c r="R595" t="s">
        <v>11401</v>
      </c>
      <c r="S595" t="s">
        <v>61</v>
      </c>
      <c r="T595" t="s">
        <v>16</v>
      </c>
      <c r="U595">
        <v>37</v>
      </c>
      <c r="V595">
        <v>1</v>
      </c>
      <c r="W595" t="s">
        <v>19</v>
      </c>
      <c r="X595" t="s">
        <v>11406</v>
      </c>
    </row>
    <row r="596" spans="1:24" x14ac:dyDescent="0.3">
      <c r="A596" s="1">
        <v>46167</v>
      </c>
      <c r="B596" t="s">
        <v>1597</v>
      </c>
      <c r="C596" t="s">
        <v>1598</v>
      </c>
      <c r="D596" t="s">
        <v>1599</v>
      </c>
      <c r="E596" t="s">
        <v>17</v>
      </c>
      <c r="F596">
        <v>168</v>
      </c>
      <c r="G596" t="s">
        <v>15</v>
      </c>
      <c r="I596" t="s">
        <v>11317</v>
      </c>
      <c r="J596">
        <v>2026</v>
      </c>
      <c r="K596" t="s">
        <v>14324</v>
      </c>
      <c r="L596" t="s">
        <v>14325</v>
      </c>
      <c r="M596" t="s">
        <v>14187</v>
      </c>
      <c r="N596" t="s">
        <v>11314</v>
      </c>
      <c r="O596">
        <v>2025</v>
      </c>
      <c r="P596" t="s">
        <v>11324</v>
      </c>
      <c r="Q596" t="s">
        <v>11351</v>
      </c>
      <c r="R596" t="s">
        <v>11401</v>
      </c>
      <c r="S596" t="s">
        <v>23</v>
      </c>
      <c r="T596" t="s">
        <v>31</v>
      </c>
      <c r="U596">
        <v>0</v>
      </c>
      <c r="V596">
        <v>1</v>
      </c>
      <c r="W596" t="s">
        <v>19</v>
      </c>
      <c r="X596" t="s">
        <v>11404</v>
      </c>
    </row>
    <row r="597" spans="1:24" x14ac:dyDescent="0.3">
      <c r="A597" s="1">
        <v>46167</v>
      </c>
      <c r="B597" t="s">
        <v>1600</v>
      </c>
      <c r="C597" t="s">
        <v>1601</v>
      </c>
      <c r="D597" t="s">
        <v>1602</v>
      </c>
      <c r="E597" t="s">
        <v>17</v>
      </c>
      <c r="F597">
        <v>228</v>
      </c>
      <c r="G597" t="s">
        <v>15</v>
      </c>
      <c r="H597" t="s">
        <v>17823</v>
      </c>
      <c r="I597" t="s">
        <v>11317</v>
      </c>
      <c r="J597">
        <v>2026</v>
      </c>
      <c r="K597" t="s">
        <v>14324</v>
      </c>
      <c r="L597" t="s">
        <v>14325</v>
      </c>
      <c r="M597" t="s">
        <v>14187</v>
      </c>
      <c r="N597" t="s">
        <v>11320</v>
      </c>
      <c r="O597">
        <v>2025</v>
      </c>
      <c r="P597" t="s">
        <v>11324</v>
      </c>
      <c r="Q597" t="s">
        <v>11364</v>
      </c>
      <c r="R597" t="s">
        <v>11401</v>
      </c>
      <c r="S597" t="s">
        <v>61</v>
      </c>
      <c r="T597" t="s">
        <v>16</v>
      </c>
      <c r="U597">
        <v>41</v>
      </c>
      <c r="V597">
        <v>1</v>
      </c>
      <c r="W597" t="s">
        <v>19</v>
      </c>
      <c r="X597" t="s">
        <v>11404</v>
      </c>
    </row>
    <row r="598" spans="1:24" x14ac:dyDescent="0.3">
      <c r="A598" s="1">
        <v>46167</v>
      </c>
      <c r="B598" t="s">
        <v>1603</v>
      </c>
      <c r="C598" t="s">
        <v>1604</v>
      </c>
      <c r="D598" t="s">
        <v>1605</v>
      </c>
      <c r="E598" t="s">
        <v>17</v>
      </c>
      <c r="F598">
        <v>130</v>
      </c>
      <c r="G598" t="s">
        <v>15</v>
      </c>
      <c r="H598" t="s">
        <v>17824</v>
      </c>
      <c r="I598" t="s">
        <v>11317</v>
      </c>
      <c r="J598">
        <v>2026</v>
      </c>
      <c r="K598" t="s">
        <v>14379</v>
      </c>
      <c r="L598" t="s">
        <v>16912</v>
      </c>
      <c r="M598" t="s">
        <v>16913</v>
      </c>
      <c r="N598" t="s">
        <v>11310</v>
      </c>
      <c r="O598">
        <v>2025</v>
      </c>
      <c r="P598" t="s">
        <v>11324</v>
      </c>
      <c r="Q598" t="s">
        <v>11376</v>
      </c>
      <c r="R598" t="s">
        <v>11401</v>
      </c>
      <c r="S598" t="s">
        <v>262</v>
      </c>
      <c r="T598" t="s">
        <v>16</v>
      </c>
      <c r="U598">
        <v>0</v>
      </c>
      <c r="V598">
        <v>1</v>
      </c>
      <c r="W598" t="s">
        <v>19</v>
      </c>
      <c r="X598" t="s">
        <v>11404</v>
      </c>
    </row>
    <row r="599" spans="1:24" x14ac:dyDescent="0.3">
      <c r="A599" s="1">
        <v>46167</v>
      </c>
      <c r="B599" t="s">
        <v>1606</v>
      </c>
      <c r="C599" t="s">
        <v>1607</v>
      </c>
      <c r="D599" t="s">
        <v>1608</v>
      </c>
      <c r="E599" t="s">
        <v>289</v>
      </c>
      <c r="F599">
        <v>481</v>
      </c>
      <c r="G599" t="s">
        <v>15</v>
      </c>
      <c r="H599" t="s">
        <v>17825</v>
      </c>
      <c r="I599" t="s">
        <v>11317</v>
      </c>
      <c r="J599">
        <v>2026</v>
      </c>
      <c r="K599" t="s">
        <v>14285</v>
      </c>
      <c r="L599" t="s">
        <v>14204</v>
      </c>
      <c r="M599" t="s">
        <v>14847</v>
      </c>
      <c r="N599" t="s">
        <v>11316</v>
      </c>
      <c r="O599">
        <v>2025</v>
      </c>
      <c r="P599" t="s">
        <v>11324</v>
      </c>
      <c r="Q599" t="s">
        <v>11362</v>
      </c>
      <c r="R599" t="s">
        <v>11401</v>
      </c>
      <c r="S599" t="s">
        <v>61</v>
      </c>
      <c r="T599" t="s">
        <v>288</v>
      </c>
      <c r="U599">
        <v>0</v>
      </c>
      <c r="V599">
        <v>1</v>
      </c>
      <c r="W599" t="s">
        <v>19</v>
      </c>
      <c r="X599" t="s">
        <v>11404</v>
      </c>
    </row>
    <row r="600" spans="1:24" x14ac:dyDescent="0.3">
      <c r="A600" s="1">
        <v>46167</v>
      </c>
      <c r="B600" t="s">
        <v>1609</v>
      </c>
      <c r="C600" t="s">
        <v>1610</v>
      </c>
      <c r="D600" t="s">
        <v>1611</v>
      </c>
      <c r="E600" t="s">
        <v>289</v>
      </c>
      <c r="F600">
        <v>338</v>
      </c>
      <c r="G600" t="s">
        <v>15</v>
      </c>
      <c r="H600" t="s">
        <v>17826</v>
      </c>
      <c r="I600" t="s">
        <v>11317</v>
      </c>
      <c r="J600">
        <v>2026</v>
      </c>
      <c r="K600" t="s">
        <v>14225</v>
      </c>
      <c r="L600" t="s">
        <v>14226</v>
      </c>
      <c r="M600" t="s">
        <v>16915</v>
      </c>
      <c r="N600" t="s">
        <v>11315</v>
      </c>
      <c r="O600">
        <v>2026</v>
      </c>
      <c r="P600" t="s">
        <v>11325</v>
      </c>
      <c r="Q600" t="s">
        <v>11355</v>
      </c>
      <c r="R600" t="s">
        <v>11401</v>
      </c>
      <c r="S600" t="s">
        <v>1500</v>
      </c>
      <c r="T600" t="s">
        <v>288</v>
      </c>
      <c r="U600">
        <v>38</v>
      </c>
      <c r="V600">
        <v>1</v>
      </c>
      <c r="W600" t="s">
        <v>19</v>
      </c>
      <c r="X600" t="s">
        <v>11404</v>
      </c>
    </row>
    <row r="601" spans="1:24" x14ac:dyDescent="0.3">
      <c r="A601" s="1">
        <v>46164</v>
      </c>
      <c r="B601" t="s">
        <v>1612</v>
      </c>
      <c r="C601" t="s">
        <v>1613</v>
      </c>
      <c r="D601" t="s">
        <v>1614</v>
      </c>
      <c r="E601" t="s">
        <v>17</v>
      </c>
      <c r="F601">
        <v>0</v>
      </c>
      <c r="G601" t="s">
        <v>15</v>
      </c>
      <c r="H601" t="s">
        <v>17827</v>
      </c>
      <c r="I601" t="s">
        <v>11317</v>
      </c>
      <c r="J601">
        <v>2026</v>
      </c>
      <c r="K601" t="s">
        <v>14363</v>
      </c>
      <c r="L601" t="s">
        <v>14364</v>
      </c>
      <c r="M601" t="s">
        <v>14187</v>
      </c>
      <c r="N601" t="s">
        <v>11316</v>
      </c>
      <c r="O601">
        <v>2025</v>
      </c>
      <c r="P601" t="s">
        <v>11324</v>
      </c>
      <c r="Q601" t="s">
        <v>11365</v>
      </c>
      <c r="R601" t="s">
        <v>11401</v>
      </c>
      <c r="S601" t="s">
        <v>23</v>
      </c>
      <c r="T601" t="s">
        <v>16</v>
      </c>
      <c r="U601">
        <v>0</v>
      </c>
      <c r="V601">
        <v>1</v>
      </c>
      <c r="W601" t="s">
        <v>19</v>
      </c>
      <c r="X601" t="s">
        <v>11405</v>
      </c>
    </row>
    <row r="602" spans="1:24" x14ac:dyDescent="0.3">
      <c r="A602" s="1">
        <v>46164</v>
      </c>
      <c r="B602" t="s">
        <v>1615</v>
      </c>
      <c r="C602" t="s">
        <v>1616</v>
      </c>
      <c r="D602" t="s">
        <v>1617</v>
      </c>
      <c r="E602" t="s">
        <v>289</v>
      </c>
      <c r="F602">
        <v>80</v>
      </c>
      <c r="G602" t="s">
        <v>15</v>
      </c>
      <c r="H602" t="s">
        <v>17828</v>
      </c>
      <c r="I602" t="s">
        <v>11317</v>
      </c>
      <c r="J602">
        <v>2026</v>
      </c>
      <c r="K602" t="s">
        <v>14215</v>
      </c>
      <c r="L602" t="s">
        <v>16922</v>
      </c>
      <c r="M602" t="s">
        <v>16913</v>
      </c>
      <c r="N602" t="s">
        <v>11319</v>
      </c>
      <c r="O602">
        <v>2025</v>
      </c>
      <c r="P602" t="s">
        <v>11325</v>
      </c>
      <c r="Q602" t="s">
        <v>11346</v>
      </c>
      <c r="R602" t="s">
        <v>11401</v>
      </c>
      <c r="S602" t="s">
        <v>41</v>
      </c>
      <c r="T602" t="s">
        <v>288</v>
      </c>
      <c r="U602">
        <v>0</v>
      </c>
      <c r="V602">
        <v>1</v>
      </c>
      <c r="W602" t="s">
        <v>19</v>
      </c>
      <c r="X602" t="s">
        <v>11404</v>
      </c>
    </row>
    <row r="603" spans="1:24" x14ac:dyDescent="0.3">
      <c r="A603" s="1">
        <v>46164</v>
      </c>
      <c r="B603" t="s">
        <v>1619</v>
      </c>
      <c r="C603" t="s">
        <v>1620</v>
      </c>
      <c r="D603" t="s">
        <v>1621</v>
      </c>
      <c r="E603" t="s">
        <v>289</v>
      </c>
      <c r="F603">
        <v>0</v>
      </c>
      <c r="G603" t="s">
        <v>15</v>
      </c>
      <c r="H603" t="s">
        <v>17830</v>
      </c>
      <c r="I603" t="s">
        <v>11317</v>
      </c>
      <c r="J603">
        <v>2026</v>
      </c>
      <c r="K603" t="s">
        <v>14215</v>
      </c>
      <c r="L603" t="s">
        <v>16922</v>
      </c>
      <c r="M603" t="s">
        <v>16913</v>
      </c>
      <c r="N603" t="s">
        <v>11313</v>
      </c>
      <c r="O603">
        <v>2026</v>
      </c>
      <c r="P603" t="s">
        <v>11324</v>
      </c>
      <c r="Q603" t="s">
        <v>11342</v>
      </c>
      <c r="R603" t="s">
        <v>11401</v>
      </c>
      <c r="S603" t="s">
        <v>18</v>
      </c>
      <c r="T603" t="s">
        <v>288</v>
      </c>
      <c r="U603">
        <v>51</v>
      </c>
      <c r="V603">
        <v>1</v>
      </c>
      <c r="W603" t="s">
        <v>19</v>
      </c>
      <c r="X603" t="s">
        <v>11405</v>
      </c>
    </row>
    <row r="604" spans="1:24" x14ac:dyDescent="0.3">
      <c r="A604" s="1">
        <v>46164</v>
      </c>
      <c r="B604" t="s">
        <v>1622</v>
      </c>
      <c r="C604" t="s">
        <v>1623</v>
      </c>
      <c r="D604" t="s">
        <v>1624</v>
      </c>
      <c r="E604" t="s">
        <v>17</v>
      </c>
      <c r="F604">
        <v>0</v>
      </c>
      <c r="G604" t="s">
        <v>15</v>
      </c>
      <c r="H604" t="s">
        <v>17831</v>
      </c>
      <c r="I604" t="s">
        <v>11317</v>
      </c>
      <c r="J604">
        <v>2026</v>
      </c>
      <c r="K604" t="s">
        <v>14400</v>
      </c>
      <c r="L604" t="s">
        <v>14401</v>
      </c>
      <c r="M604" t="s">
        <v>15360</v>
      </c>
      <c r="N604" t="s">
        <v>11313</v>
      </c>
      <c r="O604">
        <v>2026</v>
      </c>
      <c r="P604" t="s">
        <v>11324</v>
      </c>
      <c r="Q604" t="s">
        <v>11342</v>
      </c>
      <c r="R604" t="s">
        <v>11401</v>
      </c>
      <c r="S604" t="s">
        <v>23</v>
      </c>
      <c r="T604" t="s">
        <v>288</v>
      </c>
      <c r="U604">
        <v>0</v>
      </c>
      <c r="V604">
        <v>1</v>
      </c>
      <c r="W604" t="s">
        <v>19</v>
      </c>
      <c r="X604" t="s">
        <v>11405</v>
      </c>
    </row>
    <row r="605" spans="1:24" x14ac:dyDescent="0.3">
      <c r="A605" s="1">
        <v>46164</v>
      </c>
      <c r="B605" t="s">
        <v>1625</v>
      </c>
      <c r="C605" t="s">
        <v>1626</v>
      </c>
      <c r="D605" t="s">
        <v>1627</v>
      </c>
      <c r="E605" t="s">
        <v>289</v>
      </c>
      <c r="F605">
        <v>725</v>
      </c>
      <c r="G605" t="s">
        <v>15</v>
      </c>
      <c r="H605" t="s">
        <v>17832</v>
      </c>
      <c r="I605" t="s">
        <v>11317</v>
      </c>
      <c r="J605">
        <v>2026</v>
      </c>
      <c r="K605" t="s">
        <v>14215</v>
      </c>
      <c r="L605" t="s">
        <v>16922</v>
      </c>
      <c r="M605" t="s">
        <v>16913</v>
      </c>
      <c r="N605" t="s">
        <v>11310</v>
      </c>
      <c r="O605">
        <v>2025</v>
      </c>
      <c r="P605" t="s">
        <v>11324</v>
      </c>
      <c r="Q605" t="s">
        <v>11376</v>
      </c>
      <c r="R605" t="s">
        <v>11401</v>
      </c>
      <c r="S605" t="s">
        <v>23</v>
      </c>
      <c r="T605" t="s">
        <v>288</v>
      </c>
      <c r="U605">
        <v>0</v>
      </c>
      <c r="V605">
        <v>1</v>
      </c>
      <c r="W605" t="s">
        <v>19</v>
      </c>
      <c r="X605" t="s">
        <v>11406</v>
      </c>
    </row>
    <row r="606" spans="1:24" x14ac:dyDescent="0.3">
      <c r="A606" s="1">
        <v>46162</v>
      </c>
      <c r="B606" t="s">
        <v>1628</v>
      </c>
      <c r="C606" t="s">
        <v>1629</v>
      </c>
      <c r="D606" t="s">
        <v>1630</v>
      </c>
      <c r="E606" t="s">
        <v>17</v>
      </c>
      <c r="F606">
        <v>787</v>
      </c>
      <c r="G606" t="s">
        <v>15</v>
      </c>
      <c r="H606" t="s">
        <v>17833</v>
      </c>
      <c r="I606" t="s">
        <v>11317</v>
      </c>
      <c r="J606">
        <v>2026</v>
      </c>
      <c r="K606" t="s">
        <v>14324</v>
      </c>
      <c r="L606" t="s">
        <v>14325</v>
      </c>
      <c r="M606" t="s">
        <v>14187</v>
      </c>
      <c r="N606" t="s">
        <v>11311</v>
      </c>
      <c r="O606">
        <v>2025</v>
      </c>
      <c r="P606" t="s">
        <v>11324</v>
      </c>
      <c r="Q606" t="s">
        <v>11372</v>
      </c>
      <c r="R606" t="s">
        <v>11401</v>
      </c>
      <c r="S606" t="s">
        <v>23</v>
      </c>
      <c r="T606" t="s">
        <v>16</v>
      </c>
      <c r="U606">
        <v>55</v>
      </c>
      <c r="V606">
        <v>1</v>
      </c>
      <c r="W606" t="s">
        <v>19</v>
      </c>
      <c r="X606" t="s">
        <v>11406</v>
      </c>
    </row>
    <row r="607" spans="1:24" x14ac:dyDescent="0.3">
      <c r="A607" s="1">
        <v>46162</v>
      </c>
      <c r="B607" t="s">
        <v>1631</v>
      </c>
      <c r="C607" t="s">
        <v>1632</v>
      </c>
      <c r="D607" t="s">
        <v>1633</v>
      </c>
      <c r="E607" t="s">
        <v>289</v>
      </c>
      <c r="F607">
        <v>166</v>
      </c>
      <c r="G607" t="s">
        <v>15</v>
      </c>
      <c r="H607" t="s">
        <v>17834</v>
      </c>
      <c r="I607" t="s">
        <v>11317</v>
      </c>
      <c r="J607">
        <v>2026</v>
      </c>
      <c r="K607" t="s">
        <v>14215</v>
      </c>
      <c r="L607" t="s">
        <v>16922</v>
      </c>
      <c r="M607" t="s">
        <v>16913</v>
      </c>
      <c r="N607" t="s">
        <v>11315</v>
      </c>
      <c r="O607">
        <v>2026</v>
      </c>
      <c r="P607" t="s">
        <v>11324</v>
      </c>
      <c r="Q607" t="s">
        <v>11373</v>
      </c>
      <c r="R607" t="s">
        <v>11401</v>
      </c>
      <c r="S607" t="s">
        <v>61</v>
      </c>
      <c r="T607" t="s">
        <v>288</v>
      </c>
      <c r="U607">
        <v>96</v>
      </c>
      <c r="V607">
        <v>1</v>
      </c>
      <c r="W607" t="s">
        <v>19</v>
      </c>
      <c r="X607" t="s">
        <v>11404</v>
      </c>
    </row>
    <row r="608" spans="1:24" x14ac:dyDescent="0.3">
      <c r="A608" s="1">
        <v>46162</v>
      </c>
      <c r="B608" t="s">
        <v>1634</v>
      </c>
      <c r="C608" t="s">
        <v>1635</v>
      </c>
      <c r="D608" t="s">
        <v>1636</v>
      </c>
      <c r="E608" t="s">
        <v>289</v>
      </c>
      <c r="F608">
        <v>644</v>
      </c>
      <c r="G608" t="s">
        <v>15</v>
      </c>
      <c r="H608" t="s">
        <v>17835</v>
      </c>
      <c r="I608" t="s">
        <v>11317</v>
      </c>
      <c r="J608">
        <v>2026</v>
      </c>
      <c r="K608" t="s">
        <v>14215</v>
      </c>
      <c r="L608" t="s">
        <v>16922</v>
      </c>
      <c r="M608" t="s">
        <v>16913</v>
      </c>
      <c r="N608" t="s">
        <v>11312</v>
      </c>
      <c r="O608">
        <v>2025</v>
      </c>
      <c r="P608" t="s">
        <v>11325</v>
      </c>
      <c r="Q608" t="s">
        <v>11361</v>
      </c>
      <c r="R608" t="s">
        <v>11401</v>
      </c>
      <c r="S608" t="s">
        <v>41</v>
      </c>
      <c r="T608" t="s">
        <v>288</v>
      </c>
      <c r="U608">
        <v>0</v>
      </c>
      <c r="V608">
        <v>1</v>
      </c>
      <c r="W608" t="s">
        <v>19</v>
      </c>
      <c r="X608" t="s">
        <v>11406</v>
      </c>
    </row>
    <row r="609" spans="1:24" x14ac:dyDescent="0.3">
      <c r="A609" s="1">
        <v>46161</v>
      </c>
      <c r="B609" t="s">
        <v>1637</v>
      </c>
      <c r="C609" t="s">
        <v>1638</v>
      </c>
      <c r="D609" t="s">
        <v>1639</v>
      </c>
      <c r="E609" t="s">
        <v>17</v>
      </c>
      <c r="G609" t="s">
        <v>15</v>
      </c>
      <c r="H609" t="s">
        <v>17836</v>
      </c>
      <c r="I609" t="s">
        <v>11317</v>
      </c>
      <c r="J609">
        <v>2026</v>
      </c>
      <c r="K609" t="s">
        <v>15368</v>
      </c>
      <c r="L609" t="s">
        <v>15372</v>
      </c>
      <c r="M609" t="s">
        <v>14209</v>
      </c>
      <c r="N609" t="s">
        <v>11312</v>
      </c>
      <c r="O609">
        <v>2024</v>
      </c>
      <c r="P609" t="s">
        <v>11327</v>
      </c>
      <c r="Q609" t="s">
        <v>11324</v>
      </c>
      <c r="R609" t="s">
        <v>11402</v>
      </c>
      <c r="S609" t="s">
        <v>178</v>
      </c>
      <c r="T609" t="s">
        <v>16</v>
      </c>
      <c r="U609">
        <v>0</v>
      </c>
      <c r="V609">
        <v>1</v>
      </c>
      <c r="W609" t="s">
        <v>19</v>
      </c>
    </row>
    <row r="610" spans="1:24" x14ac:dyDescent="0.3">
      <c r="A610" s="1">
        <v>46161</v>
      </c>
      <c r="B610" t="s">
        <v>1640</v>
      </c>
      <c r="C610" t="s">
        <v>1641</v>
      </c>
      <c r="D610" t="s">
        <v>1642</v>
      </c>
      <c r="E610" t="s">
        <v>17</v>
      </c>
      <c r="F610">
        <v>368</v>
      </c>
      <c r="G610" t="s">
        <v>15</v>
      </c>
      <c r="H610" t="s">
        <v>17837</v>
      </c>
      <c r="I610" t="s">
        <v>11317</v>
      </c>
      <c r="J610">
        <v>2026</v>
      </c>
      <c r="K610" t="s">
        <v>14324</v>
      </c>
      <c r="L610" t="s">
        <v>14325</v>
      </c>
      <c r="M610" t="s">
        <v>14187</v>
      </c>
      <c r="N610" t="s">
        <v>11311</v>
      </c>
      <c r="O610">
        <v>2025</v>
      </c>
      <c r="P610" t="s">
        <v>11324</v>
      </c>
      <c r="Q610" t="s">
        <v>11349</v>
      </c>
      <c r="R610" t="s">
        <v>11401</v>
      </c>
      <c r="S610" t="s">
        <v>23</v>
      </c>
      <c r="T610" t="s">
        <v>16</v>
      </c>
      <c r="U610">
        <v>41</v>
      </c>
      <c r="V610">
        <v>1</v>
      </c>
      <c r="W610" t="s">
        <v>19</v>
      </c>
      <c r="X610" t="s">
        <v>11404</v>
      </c>
    </row>
    <row r="611" spans="1:24" x14ac:dyDescent="0.3">
      <c r="A611" s="1">
        <v>46161</v>
      </c>
      <c r="B611" t="s">
        <v>1643</v>
      </c>
      <c r="C611" t="s">
        <v>1644</v>
      </c>
      <c r="D611" t="s">
        <v>1645</v>
      </c>
      <c r="E611" t="s">
        <v>17</v>
      </c>
      <c r="F611">
        <v>670</v>
      </c>
      <c r="G611" t="s">
        <v>15</v>
      </c>
      <c r="H611" t="s">
        <v>17838</v>
      </c>
      <c r="I611" t="s">
        <v>11317</v>
      </c>
      <c r="J611">
        <v>2026</v>
      </c>
      <c r="K611" t="s">
        <v>15471</v>
      </c>
      <c r="L611" t="s">
        <v>16930</v>
      </c>
      <c r="M611" t="s">
        <v>16915</v>
      </c>
      <c r="N611" t="s">
        <v>11310</v>
      </c>
      <c r="O611">
        <v>2025</v>
      </c>
      <c r="P611" t="s">
        <v>11324</v>
      </c>
      <c r="Q611" t="s">
        <v>11352</v>
      </c>
      <c r="R611" t="s">
        <v>11401</v>
      </c>
      <c r="S611" t="s">
        <v>23</v>
      </c>
      <c r="T611" t="s">
        <v>16</v>
      </c>
      <c r="U611">
        <v>0</v>
      </c>
      <c r="V611">
        <v>1</v>
      </c>
      <c r="W611" t="s">
        <v>19</v>
      </c>
      <c r="X611" t="s">
        <v>11406</v>
      </c>
    </row>
    <row r="612" spans="1:24" x14ac:dyDescent="0.3">
      <c r="A612" s="1">
        <v>46161</v>
      </c>
      <c r="B612" t="s">
        <v>1646</v>
      </c>
      <c r="C612" t="s">
        <v>1647</v>
      </c>
      <c r="D612" t="s">
        <v>1648</v>
      </c>
      <c r="E612" t="s">
        <v>17</v>
      </c>
      <c r="G612" t="s">
        <v>15</v>
      </c>
      <c r="H612" t="s">
        <v>17839</v>
      </c>
      <c r="I612" t="s">
        <v>11317</v>
      </c>
      <c r="J612">
        <v>2026</v>
      </c>
      <c r="K612" t="s">
        <v>15370</v>
      </c>
      <c r="L612" t="s">
        <v>15372</v>
      </c>
      <c r="M612" t="s">
        <v>14209</v>
      </c>
      <c r="N612" t="s">
        <v>11319</v>
      </c>
      <c r="O612">
        <v>2025</v>
      </c>
      <c r="P612" t="s">
        <v>11327</v>
      </c>
      <c r="Q612" t="s">
        <v>11324</v>
      </c>
      <c r="R612" t="s">
        <v>11402</v>
      </c>
      <c r="S612" t="s">
        <v>623</v>
      </c>
      <c r="T612" t="s">
        <v>288</v>
      </c>
      <c r="U612">
        <v>0</v>
      </c>
      <c r="V612">
        <v>1</v>
      </c>
      <c r="W612" t="s">
        <v>19</v>
      </c>
    </row>
    <row r="613" spans="1:24" x14ac:dyDescent="0.3">
      <c r="A613" s="1">
        <v>46161</v>
      </c>
      <c r="B613" t="s">
        <v>1649</v>
      </c>
      <c r="C613" t="s">
        <v>1650</v>
      </c>
      <c r="D613" t="s">
        <v>1651</v>
      </c>
      <c r="E613" t="s">
        <v>17</v>
      </c>
      <c r="G613" t="s">
        <v>15</v>
      </c>
      <c r="H613" t="s">
        <v>17840</v>
      </c>
      <c r="I613" t="s">
        <v>11317</v>
      </c>
      <c r="J613">
        <v>2026</v>
      </c>
      <c r="N613" t="s">
        <v>11313</v>
      </c>
      <c r="O613">
        <v>2024</v>
      </c>
      <c r="P613" t="s">
        <v>11326</v>
      </c>
      <c r="Q613" t="s">
        <v>11325</v>
      </c>
      <c r="R613" t="s">
        <v>11402</v>
      </c>
      <c r="S613" t="s">
        <v>1652</v>
      </c>
      <c r="T613" t="s">
        <v>288</v>
      </c>
      <c r="U613">
        <v>128</v>
      </c>
      <c r="V613">
        <v>1</v>
      </c>
      <c r="W613" t="s">
        <v>19</v>
      </c>
    </row>
    <row r="614" spans="1:24" x14ac:dyDescent="0.3">
      <c r="A614" s="1">
        <v>46161</v>
      </c>
      <c r="B614" t="s">
        <v>1653</v>
      </c>
      <c r="C614" t="s">
        <v>1654</v>
      </c>
      <c r="D614" t="s">
        <v>1655</v>
      </c>
      <c r="E614" t="s">
        <v>17</v>
      </c>
      <c r="F614">
        <v>290</v>
      </c>
      <c r="G614" t="s">
        <v>15</v>
      </c>
      <c r="H614" t="s">
        <v>17841</v>
      </c>
      <c r="I614" t="s">
        <v>11317</v>
      </c>
      <c r="J614">
        <v>2026</v>
      </c>
      <c r="K614" t="s">
        <v>14324</v>
      </c>
      <c r="L614" t="s">
        <v>14325</v>
      </c>
      <c r="M614" t="s">
        <v>14187</v>
      </c>
      <c r="N614" t="s">
        <v>11311</v>
      </c>
      <c r="O614">
        <v>2025</v>
      </c>
      <c r="P614" t="s">
        <v>11324</v>
      </c>
      <c r="Q614" t="s">
        <v>11356</v>
      </c>
      <c r="R614" t="s">
        <v>11401</v>
      </c>
      <c r="S614" t="s">
        <v>37</v>
      </c>
      <c r="T614" t="s">
        <v>16</v>
      </c>
      <c r="U614">
        <v>56</v>
      </c>
      <c r="V614">
        <v>1</v>
      </c>
      <c r="W614" t="s">
        <v>19</v>
      </c>
      <c r="X614" t="s">
        <v>11404</v>
      </c>
    </row>
    <row r="615" spans="1:24" x14ac:dyDescent="0.3">
      <c r="A615" s="1">
        <v>46161</v>
      </c>
      <c r="B615" t="s">
        <v>1656</v>
      </c>
      <c r="C615" t="s">
        <v>1657</v>
      </c>
      <c r="D615" t="s">
        <v>1658</v>
      </c>
      <c r="E615" t="s">
        <v>17</v>
      </c>
      <c r="F615">
        <v>21</v>
      </c>
      <c r="G615" t="s">
        <v>15</v>
      </c>
      <c r="H615" t="s">
        <v>17842</v>
      </c>
      <c r="I615" t="s">
        <v>11317</v>
      </c>
      <c r="J615">
        <v>2026</v>
      </c>
      <c r="K615" t="s">
        <v>14378</v>
      </c>
      <c r="L615" t="s">
        <v>16969</v>
      </c>
      <c r="M615" t="s">
        <v>16913</v>
      </c>
      <c r="N615" t="s">
        <v>11321</v>
      </c>
      <c r="O615">
        <v>2026</v>
      </c>
      <c r="P615" t="s">
        <v>11325</v>
      </c>
      <c r="Q615" t="s">
        <v>11377</v>
      </c>
      <c r="R615" t="s">
        <v>11401</v>
      </c>
      <c r="S615" t="s">
        <v>37</v>
      </c>
      <c r="T615" t="s">
        <v>16</v>
      </c>
      <c r="U615">
        <v>70</v>
      </c>
      <c r="V615">
        <v>1</v>
      </c>
      <c r="W615" t="s">
        <v>19</v>
      </c>
      <c r="X615" t="s">
        <v>11405</v>
      </c>
    </row>
    <row r="616" spans="1:24" x14ac:dyDescent="0.3">
      <c r="A616" s="1">
        <v>46161</v>
      </c>
      <c r="B616" t="s">
        <v>1659</v>
      </c>
      <c r="C616" t="s">
        <v>1660</v>
      </c>
      <c r="D616" t="s">
        <v>1661</v>
      </c>
      <c r="E616" t="s">
        <v>17</v>
      </c>
      <c r="F616">
        <v>0</v>
      </c>
      <c r="G616" t="s">
        <v>15</v>
      </c>
      <c r="H616" t="s">
        <v>17843</v>
      </c>
      <c r="I616" t="s">
        <v>11317</v>
      </c>
      <c r="J616">
        <v>2026</v>
      </c>
      <c r="K616" t="s">
        <v>15570</v>
      </c>
      <c r="L616" t="s">
        <v>16844</v>
      </c>
      <c r="M616" t="s">
        <v>14762</v>
      </c>
      <c r="N616" t="s">
        <v>11320</v>
      </c>
      <c r="O616">
        <v>2024</v>
      </c>
      <c r="P616" t="s">
        <v>11329</v>
      </c>
      <c r="Q616" t="s">
        <v>11324</v>
      </c>
      <c r="R616" t="s">
        <v>11402</v>
      </c>
      <c r="S616" t="s">
        <v>86</v>
      </c>
      <c r="T616" t="s">
        <v>16</v>
      </c>
      <c r="U616">
        <v>0</v>
      </c>
      <c r="V616">
        <v>1</v>
      </c>
      <c r="W616" t="s">
        <v>19</v>
      </c>
      <c r="X616" t="s">
        <v>11405</v>
      </c>
    </row>
    <row r="617" spans="1:24" x14ac:dyDescent="0.3">
      <c r="A617" s="1">
        <v>46161</v>
      </c>
      <c r="B617" t="s">
        <v>1662</v>
      </c>
      <c r="C617" t="s">
        <v>1663</v>
      </c>
      <c r="D617" t="s">
        <v>1664</v>
      </c>
      <c r="E617" t="s">
        <v>17</v>
      </c>
      <c r="F617">
        <v>0</v>
      </c>
      <c r="G617" t="s">
        <v>15</v>
      </c>
      <c r="H617" t="s">
        <v>17844</v>
      </c>
      <c r="I617" t="s">
        <v>11317</v>
      </c>
      <c r="J617">
        <v>2026</v>
      </c>
      <c r="K617" t="s">
        <v>14934</v>
      </c>
      <c r="L617" t="s">
        <v>14935</v>
      </c>
      <c r="M617" t="s">
        <v>16913</v>
      </c>
      <c r="N617" t="s">
        <v>11319</v>
      </c>
      <c r="O617">
        <v>2025</v>
      </c>
      <c r="P617" t="s">
        <v>11324</v>
      </c>
      <c r="Q617" t="s">
        <v>11371</v>
      </c>
      <c r="R617" t="s">
        <v>11401</v>
      </c>
      <c r="S617" t="s">
        <v>1665</v>
      </c>
      <c r="T617" t="s">
        <v>288</v>
      </c>
      <c r="U617">
        <v>0</v>
      </c>
      <c r="V617">
        <v>1</v>
      </c>
      <c r="W617" t="s">
        <v>19</v>
      </c>
      <c r="X617" t="s">
        <v>11405</v>
      </c>
    </row>
    <row r="618" spans="1:24" x14ac:dyDescent="0.3">
      <c r="A618" s="1">
        <v>46161</v>
      </c>
      <c r="B618" t="s">
        <v>1666</v>
      </c>
      <c r="C618" t="s">
        <v>1667</v>
      </c>
      <c r="D618" t="s">
        <v>1668</v>
      </c>
      <c r="E618" t="s">
        <v>17</v>
      </c>
      <c r="F618">
        <v>516</v>
      </c>
      <c r="G618" t="s">
        <v>15</v>
      </c>
      <c r="I618" t="s">
        <v>11317</v>
      </c>
      <c r="J618">
        <v>2026</v>
      </c>
      <c r="K618" t="s">
        <v>14208</v>
      </c>
      <c r="L618" t="s">
        <v>16912</v>
      </c>
      <c r="M618" t="s">
        <v>16913</v>
      </c>
      <c r="N618" t="s">
        <v>11311</v>
      </c>
      <c r="O618">
        <v>2025</v>
      </c>
      <c r="P618" t="s">
        <v>11324</v>
      </c>
      <c r="Q618" t="s">
        <v>11356</v>
      </c>
      <c r="R618" t="s">
        <v>11401</v>
      </c>
      <c r="S618" t="s">
        <v>61</v>
      </c>
      <c r="T618" t="s">
        <v>31</v>
      </c>
      <c r="U618">
        <v>0</v>
      </c>
      <c r="V618">
        <v>1</v>
      </c>
      <c r="W618" t="s">
        <v>19</v>
      </c>
      <c r="X618" t="s">
        <v>11406</v>
      </c>
    </row>
    <row r="619" spans="1:24" x14ac:dyDescent="0.3">
      <c r="A619" s="1">
        <v>46161</v>
      </c>
      <c r="B619" t="s">
        <v>1669</v>
      </c>
      <c r="C619" t="s">
        <v>1670</v>
      </c>
      <c r="D619" t="s">
        <v>1671</v>
      </c>
      <c r="E619" t="s">
        <v>289</v>
      </c>
      <c r="F619">
        <v>381</v>
      </c>
      <c r="G619" t="s">
        <v>15</v>
      </c>
      <c r="H619" t="s">
        <v>17845</v>
      </c>
      <c r="I619" t="s">
        <v>11317</v>
      </c>
      <c r="J619">
        <v>2026</v>
      </c>
      <c r="K619" t="s">
        <v>14215</v>
      </c>
      <c r="L619" t="s">
        <v>16922</v>
      </c>
      <c r="M619" t="s">
        <v>16913</v>
      </c>
      <c r="N619" t="s">
        <v>11312</v>
      </c>
      <c r="O619">
        <v>2025</v>
      </c>
      <c r="P619" t="s">
        <v>11324</v>
      </c>
      <c r="Q619" t="s">
        <v>11350</v>
      </c>
      <c r="R619" t="s">
        <v>11401</v>
      </c>
      <c r="S619" t="s">
        <v>1665</v>
      </c>
      <c r="T619" t="s">
        <v>288</v>
      </c>
      <c r="U619">
        <v>0</v>
      </c>
      <c r="V619">
        <v>1</v>
      </c>
      <c r="W619" t="s">
        <v>19</v>
      </c>
      <c r="X619" t="s">
        <v>11404</v>
      </c>
    </row>
    <row r="620" spans="1:24" x14ac:dyDescent="0.3">
      <c r="A620" s="1">
        <v>46161</v>
      </c>
      <c r="B620" t="s">
        <v>1672</v>
      </c>
      <c r="C620" t="s">
        <v>1673</v>
      </c>
      <c r="D620" t="s">
        <v>1674</v>
      </c>
      <c r="E620" t="s">
        <v>289</v>
      </c>
      <c r="F620">
        <v>11</v>
      </c>
      <c r="G620" t="s">
        <v>15</v>
      </c>
      <c r="H620" t="s">
        <v>17846</v>
      </c>
      <c r="I620" t="s">
        <v>11317</v>
      </c>
      <c r="J620">
        <v>2026</v>
      </c>
      <c r="K620" t="s">
        <v>14215</v>
      </c>
      <c r="L620" t="s">
        <v>16922</v>
      </c>
      <c r="M620" t="s">
        <v>16913</v>
      </c>
      <c r="N620" t="s">
        <v>11315</v>
      </c>
      <c r="O620">
        <v>2026</v>
      </c>
      <c r="P620" t="s">
        <v>11325</v>
      </c>
      <c r="Q620" t="s">
        <v>11355</v>
      </c>
      <c r="R620" t="s">
        <v>11401</v>
      </c>
      <c r="S620" t="s">
        <v>1665</v>
      </c>
      <c r="T620" t="s">
        <v>288</v>
      </c>
      <c r="U620">
        <v>0</v>
      </c>
      <c r="V620">
        <v>1</v>
      </c>
      <c r="W620" t="s">
        <v>19</v>
      </c>
      <c r="X620" t="s">
        <v>11405</v>
      </c>
    </row>
    <row r="621" spans="1:24" x14ac:dyDescent="0.3">
      <c r="A621" s="1">
        <v>46160</v>
      </c>
      <c r="B621" t="s">
        <v>1675</v>
      </c>
      <c r="C621" t="s">
        <v>1676</v>
      </c>
      <c r="D621" t="s">
        <v>1677</v>
      </c>
      <c r="E621" t="s">
        <v>17</v>
      </c>
      <c r="F621">
        <v>23</v>
      </c>
      <c r="G621" t="s">
        <v>15</v>
      </c>
      <c r="H621" t="s">
        <v>17847</v>
      </c>
      <c r="I621" t="s">
        <v>11317</v>
      </c>
      <c r="J621">
        <v>2026</v>
      </c>
      <c r="K621" t="s">
        <v>14354</v>
      </c>
      <c r="L621" t="s">
        <v>16846</v>
      </c>
      <c r="M621" t="s">
        <v>14270</v>
      </c>
      <c r="N621" t="s">
        <v>11313</v>
      </c>
      <c r="O621">
        <v>2026</v>
      </c>
      <c r="P621" t="s">
        <v>11327</v>
      </c>
      <c r="Q621" t="s">
        <v>11325</v>
      </c>
      <c r="R621" t="s">
        <v>11402</v>
      </c>
      <c r="S621" t="s">
        <v>903</v>
      </c>
      <c r="T621" t="s">
        <v>288</v>
      </c>
      <c r="U621">
        <v>0</v>
      </c>
      <c r="V621">
        <v>1</v>
      </c>
      <c r="W621" t="s">
        <v>19</v>
      </c>
      <c r="X621" t="s">
        <v>11405</v>
      </c>
    </row>
    <row r="622" spans="1:24" x14ac:dyDescent="0.3">
      <c r="A622" s="1">
        <v>46160</v>
      </c>
      <c r="B622" t="s">
        <v>1678</v>
      </c>
      <c r="C622" t="s">
        <v>1679</v>
      </c>
      <c r="D622" t="s">
        <v>1680</v>
      </c>
      <c r="E622" t="s">
        <v>17</v>
      </c>
      <c r="F622">
        <v>301</v>
      </c>
      <c r="G622" t="s">
        <v>15</v>
      </c>
      <c r="H622" t="s">
        <v>17848</v>
      </c>
      <c r="I622" t="s">
        <v>11317</v>
      </c>
      <c r="J622">
        <v>2026</v>
      </c>
      <c r="K622" t="s">
        <v>14995</v>
      </c>
      <c r="L622" t="s">
        <v>16922</v>
      </c>
      <c r="M622" t="s">
        <v>16913</v>
      </c>
      <c r="N622" t="s">
        <v>11311</v>
      </c>
      <c r="O622">
        <v>2025</v>
      </c>
      <c r="P622" t="s">
        <v>11324</v>
      </c>
      <c r="Q622" t="s">
        <v>11372</v>
      </c>
      <c r="R622" t="s">
        <v>11401</v>
      </c>
      <c r="S622" t="s">
        <v>37</v>
      </c>
      <c r="T622" t="s">
        <v>16</v>
      </c>
      <c r="U622">
        <v>0</v>
      </c>
      <c r="V622">
        <v>1</v>
      </c>
      <c r="W622" t="s">
        <v>19</v>
      </c>
      <c r="X622" t="s">
        <v>11404</v>
      </c>
    </row>
    <row r="623" spans="1:24" x14ac:dyDescent="0.3">
      <c r="A623" s="1">
        <v>46160</v>
      </c>
      <c r="B623" t="s">
        <v>1681</v>
      </c>
      <c r="C623" t="s">
        <v>1682</v>
      </c>
      <c r="D623" t="s">
        <v>1683</v>
      </c>
      <c r="E623" t="s">
        <v>17</v>
      </c>
      <c r="F623">
        <v>1207</v>
      </c>
      <c r="G623" t="s">
        <v>15</v>
      </c>
      <c r="H623" t="s">
        <v>17849</v>
      </c>
      <c r="I623" t="s">
        <v>11317</v>
      </c>
      <c r="J623">
        <v>2026</v>
      </c>
      <c r="K623" t="s">
        <v>15080</v>
      </c>
      <c r="L623" t="s">
        <v>16912</v>
      </c>
      <c r="M623" t="s">
        <v>16913</v>
      </c>
      <c r="N623" t="s">
        <v>11312</v>
      </c>
      <c r="O623">
        <v>2025</v>
      </c>
      <c r="P623" t="s">
        <v>11325</v>
      </c>
      <c r="Q623" t="s">
        <v>11381</v>
      </c>
      <c r="R623" t="s">
        <v>11401</v>
      </c>
      <c r="S623" t="s">
        <v>37</v>
      </c>
      <c r="T623" t="s">
        <v>288</v>
      </c>
      <c r="U623">
        <v>138</v>
      </c>
      <c r="V623">
        <v>1</v>
      </c>
      <c r="W623" t="s">
        <v>19</v>
      </c>
      <c r="X623" t="s">
        <v>11408</v>
      </c>
    </row>
    <row r="624" spans="1:24" x14ac:dyDescent="0.3">
      <c r="A624" s="1">
        <v>46160</v>
      </c>
      <c r="B624" t="s">
        <v>1684</v>
      </c>
      <c r="C624" t="s">
        <v>1685</v>
      </c>
      <c r="D624" t="s">
        <v>1686</v>
      </c>
      <c r="E624" t="s">
        <v>17</v>
      </c>
      <c r="G624" t="s">
        <v>15</v>
      </c>
      <c r="H624" t="s">
        <v>17850</v>
      </c>
      <c r="I624" t="s">
        <v>11317</v>
      </c>
      <c r="J624">
        <v>2026</v>
      </c>
      <c r="K624" t="s">
        <v>15470</v>
      </c>
      <c r="L624" t="s">
        <v>15372</v>
      </c>
      <c r="M624" t="s">
        <v>14209</v>
      </c>
      <c r="N624" t="s">
        <v>11320</v>
      </c>
      <c r="O624">
        <v>2023</v>
      </c>
      <c r="P624" t="s">
        <v>11329</v>
      </c>
      <c r="Q624" t="s">
        <v>11324</v>
      </c>
      <c r="R624" t="s">
        <v>11402</v>
      </c>
      <c r="S624" t="s">
        <v>1687</v>
      </c>
      <c r="T624" t="s">
        <v>288</v>
      </c>
      <c r="U624">
        <v>0</v>
      </c>
      <c r="V624">
        <v>1</v>
      </c>
      <c r="W624" t="s">
        <v>19</v>
      </c>
    </row>
    <row r="625" spans="1:24" x14ac:dyDescent="0.3">
      <c r="A625" s="1">
        <v>46160</v>
      </c>
      <c r="B625" t="s">
        <v>1688</v>
      </c>
      <c r="C625" t="s">
        <v>1689</v>
      </c>
      <c r="D625" t="s">
        <v>1690</v>
      </c>
      <c r="E625" t="s">
        <v>17</v>
      </c>
      <c r="F625">
        <v>550</v>
      </c>
      <c r="G625" t="s">
        <v>15</v>
      </c>
      <c r="H625" t="s">
        <v>17851</v>
      </c>
      <c r="I625" t="s">
        <v>11317</v>
      </c>
      <c r="J625">
        <v>2026</v>
      </c>
      <c r="K625" t="s">
        <v>14185</v>
      </c>
      <c r="L625" t="s">
        <v>14186</v>
      </c>
      <c r="M625" t="s">
        <v>14187</v>
      </c>
      <c r="N625" t="s">
        <v>11310</v>
      </c>
      <c r="O625">
        <v>2025</v>
      </c>
      <c r="P625" t="s">
        <v>11324</v>
      </c>
      <c r="Q625" t="s">
        <v>11353</v>
      </c>
      <c r="R625" t="s">
        <v>11401</v>
      </c>
      <c r="S625" t="s">
        <v>32</v>
      </c>
      <c r="T625" t="s">
        <v>16</v>
      </c>
      <c r="U625">
        <v>0</v>
      </c>
      <c r="V625">
        <v>1</v>
      </c>
      <c r="W625" t="s">
        <v>19</v>
      </c>
      <c r="X625" t="s">
        <v>11406</v>
      </c>
    </row>
    <row r="626" spans="1:24" x14ac:dyDescent="0.3">
      <c r="A626" s="1">
        <v>46160</v>
      </c>
      <c r="B626" t="s">
        <v>1691</v>
      </c>
      <c r="C626" t="s">
        <v>1692</v>
      </c>
      <c r="D626" t="s">
        <v>1693</v>
      </c>
      <c r="E626" t="s">
        <v>17</v>
      </c>
      <c r="F626">
        <v>0</v>
      </c>
      <c r="G626" t="s">
        <v>15</v>
      </c>
      <c r="H626" t="s">
        <v>17852</v>
      </c>
      <c r="I626" t="s">
        <v>11317</v>
      </c>
      <c r="J626">
        <v>2026</v>
      </c>
      <c r="K626" t="s">
        <v>14379</v>
      </c>
      <c r="L626" t="s">
        <v>16912</v>
      </c>
      <c r="M626" t="s">
        <v>16913</v>
      </c>
      <c r="N626" t="s">
        <v>11313</v>
      </c>
      <c r="O626">
        <v>2026</v>
      </c>
      <c r="P626" t="s">
        <v>11324</v>
      </c>
      <c r="Q626" t="s">
        <v>11336</v>
      </c>
      <c r="R626" t="s">
        <v>11401</v>
      </c>
      <c r="S626" t="s">
        <v>23</v>
      </c>
      <c r="T626" t="s">
        <v>16</v>
      </c>
      <c r="U626">
        <v>0</v>
      </c>
      <c r="V626">
        <v>1</v>
      </c>
      <c r="W626" t="s">
        <v>19</v>
      </c>
      <c r="X626" t="s">
        <v>11405</v>
      </c>
    </row>
    <row r="627" spans="1:24" x14ac:dyDescent="0.3">
      <c r="A627" s="1">
        <v>46160</v>
      </c>
      <c r="B627" t="s">
        <v>1694</v>
      </c>
      <c r="C627" t="s">
        <v>1695</v>
      </c>
      <c r="D627" t="s">
        <v>1696</v>
      </c>
      <c r="E627" t="s">
        <v>17</v>
      </c>
      <c r="F627">
        <v>2167</v>
      </c>
      <c r="G627" t="s">
        <v>15</v>
      </c>
      <c r="H627" t="s">
        <v>17853</v>
      </c>
      <c r="I627" t="s">
        <v>11317</v>
      </c>
      <c r="J627">
        <v>2026</v>
      </c>
      <c r="K627" t="s">
        <v>14324</v>
      </c>
      <c r="L627" t="s">
        <v>14325</v>
      </c>
      <c r="M627" t="s">
        <v>14187</v>
      </c>
      <c r="N627" t="s">
        <v>11319</v>
      </c>
      <c r="O627">
        <v>2025</v>
      </c>
      <c r="P627" t="s">
        <v>11324</v>
      </c>
      <c r="Q627" t="s">
        <v>11371</v>
      </c>
      <c r="R627" t="s">
        <v>11401</v>
      </c>
      <c r="S627" t="s">
        <v>23</v>
      </c>
      <c r="T627" t="s">
        <v>16</v>
      </c>
      <c r="U627">
        <v>0</v>
      </c>
      <c r="V627">
        <v>1</v>
      </c>
      <c r="W627" t="s">
        <v>19</v>
      </c>
      <c r="X627" t="s">
        <v>11407</v>
      </c>
    </row>
    <row r="628" spans="1:24" x14ac:dyDescent="0.3">
      <c r="A628" s="1">
        <v>46160</v>
      </c>
      <c r="B628" t="s">
        <v>1697</v>
      </c>
      <c r="C628" t="s">
        <v>1698</v>
      </c>
      <c r="D628" t="s">
        <v>1699</v>
      </c>
      <c r="E628" t="s">
        <v>17</v>
      </c>
      <c r="F628">
        <v>0</v>
      </c>
      <c r="G628" t="s">
        <v>15</v>
      </c>
      <c r="H628" t="s">
        <v>17854</v>
      </c>
      <c r="I628" t="s">
        <v>11317</v>
      </c>
      <c r="J628">
        <v>2026</v>
      </c>
      <c r="K628" t="s">
        <v>14360</v>
      </c>
      <c r="L628" t="s">
        <v>14361</v>
      </c>
      <c r="M628" t="s">
        <v>15360</v>
      </c>
      <c r="N628" t="s">
        <v>11312</v>
      </c>
      <c r="O628">
        <v>2025</v>
      </c>
      <c r="P628" t="s">
        <v>11327</v>
      </c>
      <c r="Q628" t="s">
        <v>11324</v>
      </c>
      <c r="R628" t="s">
        <v>11402</v>
      </c>
      <c r="S628" t="s">
        <v>623</v>
      </c>
      <c r="T628" t="s">
        <v>288</v>
      </c>
      <c r="U628">
        <v>0</v>
      </c>
      <c r="V628">
        <v>1</v>
      </c>
      <c r="W628" t="s">
        <v>19</v>
      </c>
      <c r="X628" t="s">
        <v>11405</v>
      </c>
    </row>
    <row r="629" spans="1:24" x14ac:dyDescent="0.3">
      <c r="A629" s="1">
        <v>46160</v>
      </c>
      <c r="B629" t="s">
        <v>1700</v>
      </c>
      <c r="C629" t="s">
        <v>1701</v>
      </c>
      <c r="D629" t="s">
        <v>1702</v>
      </c>
      <c r="E629" t="s">
        <v>17</v>
      </c>
      <c r="F629">
        <v>743</v>
      </c>
      <c r="G629" t="s">
        <v>15</v>
      </c>
      <c r="H629" t="s">
        <v>17855</v>
      </c>
      <c r="I629" t="s">
        <v>11317</v>
      </c>
      <c r="J629">
        <v>2026</v>
      </c>
      <c r="K629" t="s">
        <v>14379</v>
      </c>
      <c r="L629" t="s">
        <v>16912</v>
      </c>
      <c r="M629" t="s">
        <v>16913</v>
      </c>
      <c r="N629" t="s">
        <v>11320</v>
      </c>
      <c r="O629">
        <v>2025</v>
      </c>
      <c r="P629" t="s">
        <v>11324</v>
      </c>
      <c r="Q629" t="s">
        <v>11367</v>
      </c>
      <c r="R629" t="s">
        <v>11401</v>
      </c>
      <c r="S629" t="s">
        <v>18</v>
      </c>
      <c r="T629" t="s">
        <v>16</v>
      </c>
      <c r="U629">
        <v>0</v>
      </c>
      <c r="V629">
        <v>1</v>
      </c>
      <c r="W629" t="s">
        <v>19</v>
      </c>
      <c r="X629" t="s">
        <v>11406</v>
      </c>
    </row>
    <row r="630" spans="1:24" x14ac:dyDescent="0.3">
      <c r="A630" s="1">
        <v>46160</v>
      </c>
      <c r="B630" t="s">
        <v>1703</v>
      </c>
      <c r="C630" t="s">
        <v>1704</v>
      </c>
      <c r="D630" t="s">
        <v>1705</v>
      </c>
      <c r="E630" t="s">
        <v>289</v>
      </c>
      <c r="F630">
        <v>4</v>
      </c>
      <c r="G630" t="s">
        <v>15</v>
      </c>
      <c r="H630" t="s">
        <v>17856</v>
      </c>
      <c r="I630" t="s">
        <v>11317</v>
      </c>
      <c r="J630">
        <v>2026</v>
      </c>
      <c r="K630" t="s">
        <v>14215</v>
      </c>
      <c r="L630" t="s">
        <v>16922</v>
      </c>
      <c r="M630" t="s">
        <v>16913</v>
      </c>
      <c r="N630" t="s">
        <v>11312</v>
      </c>
      <c r="O630">
        <v>2025</v>
      </c>
      <c r="P630" t="s">
        <v>11325</v>
      </c>
      <c r="Q630" t="s">
        <v>11381</v>
      </c>
      <c r="R630" t="s">
        <v>11401</v>
      </c>
      <c r="S630" t="s">
        <v>41</v>
      </c>
      <c r="T630" t="s">
        <v>288</v>
      </c>
      <c r="U630">
        <v>81</v>
      </c>
      <c r="V630">
        <v>1</v>
      </c>
      <c r="W630" t="s">
        <v>19</v>
      </c>
      <c r="X630" t="s">
        <v>11405</v>
      </c>
    </row>
    <row r="631" spans="1:24" x14ac:dyDescent="0.3">
      <c r="A631" s="1">
        <v>46160</v>
      </c>
      <c r="B631" t="s">
        <v>1706</v>
      </c>
      <c r="C631" t="s">
        <v>1707</v>
      </c>
      <c r="D631" t="s">
        <v>1708</v>
      </c>
      <c r="E631" t="s">
        <v>289</v>
      </c>
      <c r="F631">
        <v>655</v>
      </c>
      <c r="G631" t="s">
        <v>15</v>
      </c>
      <c r="H631" t="s">
        <v>17857</v>
      </c>
      <c r="I631" t="s">
        <v>11317</v>
      </c>
      <c r="J631">
        <v>2026</v>
      </c>
      <c r="N631" t="s">
        <v>11312</v>
      </c>
      <c r="O631">
        <v>2025</v>
      </c>
      <c r="P631" t="s">
        <v>11325</v>
      </c>
      <c r="Q631" t="s">
        <v>11361</v>
      </c>
      <c r="R631" t="s">
        <v>11401</v>
      </c>
      <c r="S631" t="s">
        <v>37</v>
      </c>
      <c r="T631" t="s">
        <v>288</v>
      </c>
      <c r="U631">
        <v>0</v>
      </c>
      <c r="V631">
        <v>1</v>
      </c>
      <c r="W631" t="s">
        <v>19</v>
      </c>
      <c r="X631" t="s">
        <v>11406</v>
      </c>
    </row>
    <row r="632" spans="1:24" x14ac:dyDescent="0.3">
      <c r="A632" s="1">
        <v>46160</v>
      </c>
      <c r="B632" t="s">
        <v>1709</v>
      </c>
      <c r="C632" t="s">
        <v>1710</v>
      </c>
      <c r="D632" t="s">
        <v>1711</v>
      </c>
      <c r="E632" t="s">
        <v>289</v>
      </c>
      <c r="F632">
        <v>930</v>
      </c>
      <c r="G632" t="s">
        <v>15</v>
      </c>
      <c r="H632" t="s">
        <v>17858</v>
      </c>
      <c r="I632" t="s">
        <v>11317</v>
      </c>
      <c r="J632">
        <v>2026</v>
      </c>
      <c r="K632" t="s">
        <v>14215</v>
      </c>
      <c r="L632" t="s">
        <v>16922</v>
      </c>
      <c r="M632" t="s">
        <v>16913</v>
      </c>
      <c r="N632" t="s">
        <v>11320</v>
      </c>
      <c r="O632">
        <v>2025</v>
      </c>
      <c r="P632" t="s">
        <v>11325</v>
      </c>
      <c r="Q632" t="s">
        <v>11364</v>
      </c>
      <c r="R632" t="s">
        <v>11401</v>
      </c>
      <c r="S632" t="s">
        <v>41</v>
      </c>
      <c r="T632" t="s">
        <v>288</v>
      </c>
      <c r="U632">
        <v>0</v>
      </c>
      <c r="V632">
        <v>1</v>
      </c>
      <c r="W632" t="s">
        <v>19</v>
      </c>
      <c r="X632" t="s">
        <v>11406</v>
      </c>
    </row>
    <row r="633" spans="1:24" x14ac:dyDescent="0.3">
      <c r="A633" s="1">
        <v>46160</v>
      </c>
      <c r="B633" t="s">
        <v>1712</v>
      </c>
      <c r="C633" t="s">
        <v>1713</v>
      </c>
      <c r="D633" t="s">
        <v>1714</v>
      </c>
      <c r="E633" t="s">
        <v>289</v>
      </c>
      <c r="F633">
        <v>132</v>
      </c>
      <c r="G633" t="s">
        <v>15</v>
      </c>
      <c r="H633" t="s">
        <v>17859</v>
      </c>
      <c r="I633" t="s">
        <v>11317</v>
      </c>
      <c r="J633">
        <v>2026</v>
      </c>
      <c r="K633" t="s">
        <v>14215</v>
      </c>
      <c r="L633" t="s">
        <v>16922</v>
      </c>
      <c r="M633" t="s">
        <v>16913</v>
      </c>
      <c r="N633" t="s">
        <v>11314</v>
      </c>
      <c r="O633">
        <v>2026</v>
      </c>
      <c r="P633" t="s">
        <v>11324</v>
      </c>
      <c r="Q633" t="s">
        <v>11351</v>
      </c>
      <c r="R633" t="s">
        <v>11401</v>
      </c>
      <c r="S633" t="s">
        <v>23</v>
      </c>
      <c r="T633" t="s">
        <v>288</v>
      </c>
      <c r="U633">
        <v>78</v>
      </c>
      <c r="V633">
        <v>1</v>
      </c>
      <c r="W633" t="s">
        <v>19</v>
      </c>
      <c r="X633" t="s">
        <v>11404</v>
      </c>
    </row>
    <row r="634" spans="1:24" x14ac:dyDescent="0.3">
      <c r="A634" s="1">
        <v>46160</v>
      </c>
      <c r="B634" t="s">
        <v>1718</v>
      </c>
      <c r="C634" t="s">
        <v>1719</v>
      </c>
      <c r="D634" t="s">
        <v>1720</v>
      </c>
      <c r="E634" t="s">
        <v>289</v>
      </c>
      <c r="F634">
        <v>1063</v>
      </c>
      <c r="G634" t="s">
        <v>15</v>
      </c>
      <c r="H634" t="s">
        <v>17861</v>
      </c>
      <c r="I634" t="s">
        <v>11317</v>
      </c>
      <c r="J634">
        <v>2026</v>
      </c>
      <c r="K634" t="s">
        <v>14285</v>
      </c>
      <c r="L634" t="s">
        <v>14204</v>
      </c>
      <c r="M634" t="s">
        <v>14847</v>
      </c>
      <c r="N634" t="s">
        <v>11312</v>
      </c>
      <c r="O634">
        <v>2025</v>
      </c>
      <c r="P634" t="s">
        <v>11325</v>
      </c>
      <c r="Q634" t="s">
        <v>11381</v>
      </c>
      <c r="R634" t="s">
        <v>11401</v>
      </c>
      <c r="S634" t="s">
        <v>41</v>
      </c>
      <c r="T634" t="s">
        <v>288</v>
      </c>
      <c r="U634">
        <v>95</v>
      </c>
      <c r="V634">
        <v>1</v>
      </c>
      <c r="W634" t="s">
        <v>19</v>
      </c>
      <c r="X634" t="s">
        <v>11408</v>
      </c>
    </row>
    <row r="635" spans="1:24" x14ac:dyDescent="0.3">
      <c r="A635" s="1">
        <v>46157</v>
      </c>
      <c r="B635" t="s">
        <v>1721</v>
      </c>
      <c r="C635" t="s">
        <v>1722</v>
      </c>
      <c r="D635" t="s">
        <v>1723</v>
      </c>
      <c r="E635" t="s">
        <v>17</v>
      </c>
      <c r="F635">
        <v>169</v>
      </c>
      <c r="G635" t="s">
        <v>15</v>
      </c>
      <c r="H635" t="s">
        <v>17862</v>
      </c>
      <c r="I635" t="s">
        <v>11317</v>
      </c>
      <c r="J635">
        <v>2026</v>
      </c>
      <c r="K635" t="s">
        <v>14324</v>
      </c>
      <c r="L635" t="s">
        <v>14325</v>
      </c>
      <c r="M635" t="s">
        <v>14187</v>
      </c>
      <c r="N635" t="s">
        <v>11313</v>
      </c>
      <c r="O635">
        <v>2026</v>
      </c>
      <c r="P635" t="s">
        <v>11324</v>
      </c>
      <c r="Q635" t="s">
        <v>11342</v>
      </c>
      <c r="R635" t="s">
        <v>11401</v>
      </c>
      <c r="S635" t="s">
        <v>37</v>
      </c>
      <c r="T635" t="s">
        <v>16</v>
      </c>
      <c r="U635">
        <v>37</v>
      </c>
      <c r="V635">
        <v>1</v>
      </c>
      <c r="W635" t="s">
        <v>19</v>
      </c>
      <c r="X635" t="s">
        <v>11404</v>
      </c>
    </row>
    <row r="636" spans="1:24" x14ac:dyDescent="0.3">
      <c r="A636" s="1">
        <v>46157</v>
      </c>
      <c r="B636" t="s">
        <v>1724</v>
      </c>
      <c r="C636" t="s">
        <v>1725</v>
      </c>
      <c r="D636" t="s">
        <v>1726</v>
      </c>
      <c r="E636" t="s">
        <v>17</v>
      </c>
      <c r="F636">
        <v>880</v>
      </c>
      <c r="G636" t="s">
        <v>15</v>
      </c>
      <c r="H636" t="s">
        <v>17863</v>
      </c>
      <c r="I636" t="s">
        <v>11317</v>
      </c>
      <c r="J636">
        <v>2026</v>
      </c>
      <c r="K636" t="s">
        <v>14379</v>
      </c>
      <c r="L636" t="s">
        <v>16912</v>
      </c>
      <c r="M636" t="s">
        <v>16913</v>
      </c>
      <c r="N636" t="s">
        <v>11310</v>
      </c>
      <c r="O636">
        <v>2025</v>
      </c>
      <c r="P636" t="s">
        <v>11324</v>
      </c>
      <c r="Q636" t="s">
        <v>11376</v>
      </c>
      <c r="R636" t="s">
        <v>11401</v>
      </c>
      <c r="S636" t="s">
        <v>262</v>
      </c>
      <c r="T636" t="s">
        <v>16</v>
      </c>
      <c r="U636">
        <v>41</v>
      </c>
      <c r="V636">
        <v>1</v>
      </c>
      <c r="W636" t="s">
        <v>19</v>
      </c>
      <c r="X636" t="s">
        <v>11406</v>
      </c>
    </row>
    <row r="637" spans="1:24" x14ac:dyDescent="0.3">
      <c r="A637" s="1">
        <v>46157</v>
      </c>
      <c r="B637" t="s">
        <v>1727</v>
      </c>
      <c r="C637" t="s">
        <v>1728</v>
      </c>
      <c r="D637" t="s">
        <v>1729</v>
      </c>
      <c r="E637" t="s">
        <v>17</v>
      </c>
      <c r="F637">
        <v>254</v>
      </c>
      <c r="G637" t="s">
        <v>15</v>
      </c>
      <c r="H637" t="s">
        <v>17864</v>
      </c>
      <c r="I637" t="s">
        <v>11317</v>
      </c>
      <c r="J637">
        <v>2026</v>
      </c>
      <c r="K637" t="s">
        <v>14379</v>
      </c>
      <c r="L637" t="s">
        <v>16912</v>
      </c>
      <c r="M637" t="s">
        <v>16913</v>
      </c>
      <c r="N637" t="s">
        <v>11313</v>
      </c>
      <c r="O637">
        <v>2026</v>
      </c>
      <c r="P637" t="s">
        <v>11324</v>
      </c>
      <c r="Q637" t="s">
        <v>11336</v>
      </c>
      <c r="R637" t="s">
        <v>11401</v>
      </c>
      <c r="S637" t="s">
        <v>23</v>
      </c>
      <c r="T637" t="s">
        <v>16</v>
      </c>
      <c r="U637">
        <v>0</v>
      </c>
      <c r="V637">
        <v>1</v>
      </c>
      <c r="W637" t="s">
        <v>19</v>
      </c>
      <c r="X637" t="s">
        <v>11404</v>
      </c>
    </row>
    <row r="638" spans="1:24" x14ac:dyDescent="0.3">
      <c r="A638" s="1">
        <v>46157</v>
      </c>
      <c r="B638" t="s">
        <v>1730</v>
      </c>
      <c r="C638" t="s">
        <v>1731</v>
      </c>
      <c r="D638" t="s">
        <v>1732</v>
      </c>
      <c r="E638" t="s">
        <v>17</v>
      </c>
      <c r="F638">
        <v>504</v>
      </c>
      <c r="G638" t="s">
        <v>15</v>
      </c>
      <c r="H638" t="s">
        <v>17865</v>
      </c>
      <c r="I638" t="s">
        <v>11317</v>
      </c>
      <c r="J638">
        <v>2026</v>
      </c>
      <c r="K638" t="s">
        <v>14378</v>
      </c>
      <c r="L638" t="s">
        <v>16969</v>
      </c>
      <c r="M638" t="s">
        <v>16913</v>
      </c>
      <c r="N638" t="s">
        <v>11320</v>
      </c>
      <c r="O638">
        <v>2025</v>
      </c>
      <c r="P638" t="s">
        <v>11324</v>
      </c>
      <c r="Q638" t="s">
        <v>11364</v>
      </c>
      <c r="R638" t="s">
        <v>11401</v>
      </c>
      <c r="S638" t="s">
        <v>61</v>
      </c>
      <c r="T638" t="s">
        <v>16</v>
      </c>
      <c r="U638">
        <v>39</v>
      </c>
      <c r="V638">
        <v>1</v>
      </c>
      <c r="W638" t="s">
        <v>19</v>
      </c>
      <c r="X638" t="s">
        <v>11406</v>
      </c>
    </row>
    <row r="639" spans="1:24" x14ac:dyDescent="0.3">
      <c r="A639" s="1">
        <v>46157</v>
      </c>
      <c r="B639" t="s">
        <v>1733</v>
      </c>
      <c r="C639" t="s">
        <v>1734</v>
      </c>
      <c r="D639" t="s">
        <v>1735</v>
      </c>
      <c r="E639" t="s">
        <v>17</v>
      </c>
      <c r="F639">
        <v>895</v>
      </c>
      <c r="G639" t="s">
        <v>15</v>
      </c>
      <c r="H639" t="s">
        <v>17866</v>
      </c>
      <c r="I639" t="s">
        <v>11317</v>
      </c>
      <c r="J639">
        <v>2026</v>
      </c>
      <c r="K639" t="s">
        <v>14379</v>
      </c>
      <c r="L639" t="s">
        <v>16912</v>
      </c>
      <c r="M639" t="s">
        <v>16913</v>
      </c>
      <c r="N639" t="s">
        <v>11312</v>
      </c>
      <c r="O639">
        <v>2025</v>
      </c>
      <c r="P639" t="s">
        <v>11324</v>
      </c>
      <c r="Q639" t="s">
        <v>11350</v>
      </c>
      <c r="R639" t="s">
        <v>11401</v>
      </c>
      <c r="S639" t="s">
        <v>302</v>
      </c>
      <c r="T639" t="s">
        <v>16</v>
      </c>
      <c r="U639">
        <v>38</v>
      </c>
      <c r="V639">
        <v>1</v>
      </c>
      <c r="W639" t="s">
        <v>19</v>
      </c>
      <c r="X639" t="s">
        <v>11406</v>
      </c>
    </row>
    <row r="640" spans="1:24" x14ac:dyDescent="0.3">
      <c r="A640" s="1">
        <v>46157</v>
      </c>
      <c r="B640" t="s">
        <v>1736</v>
      </c>
      <c r="C640" t="s">
        <v>1737</v>
      </c>
      <c r="D640" t="s">
        <v>1738</v>
      </c>
      <c r="E640" t="s">
        <v>289</v>
      </c>
      <c r="F640">
        <v>80</v>
      </c>
      <c r="G640" t="s">
        <v>15</v>
      </c>
      <c r="H640" t="s">
        <v>17867</v>
      </c>
      <c r="I640" t="s">
        <v>11317</v>
      </c>
      <c r="J640">
        <v>2026</v>
      </c>
      <c r="K640" t="s">
        <v>14285</v>
      </c>
      <c r="L640" t="s">
        <v>14204</v>
      </c>
      <c r="M640" t="s">
        <v>14847</v>
      </c>
      <c r="N640" t="s">
        <v>11311</v>
      </c>
      <c r="O640">
        <v>2025</v>
      </c>
      <c r="P640" t="s">
        <v>11324</v>
      </c>
      <c r="Q640" t="s">
        <v>11372</v>
      </c>
      <c r="R640" t="s">
        <v>11401</v>
      </c>
      <c r="S640" t="s">
        <v>18</v>
      </c>
      <c r="T640" t="s">
        <v>288</v>
      </c>
      <c r="U640">
        <v>0</v>
      </c>
      <c r="V640">
        <v>1</v>
      </c>
      <c r="W640" t="s">
        <v>19</v>
      </c>
      <c r="X640" t="s">
        <v>11404</v>
      </c>
    </row>
    <row r="641" spans="1:24" x14ac:dyDescent="0.3">
      <c r="A641" s="1">
        <v>46157</v>
      </c>
      <c r="B641" t="s">
        <v>1739</v>
      </c>
      <c r="C641" t="s">
        <v>1740</v>
      </c>
      <c r="D641" t="s">
        <v>1741</v>
      </c>
      <c r="E641" t="s">
        <v>17</v>
      </c>
      <c r="F641">
        <v>1405</v>
      </c>
      <c r="G641" t="s">
        <v>15</v>
      </c>
      <c r="H641" t="s">
        <v>17868</v>
      </c>
      <c r="I641" t="s">
        <v>11317</v>
      </c>
      <c r="J641">
        <v>2026</v>
      </c>
      <c r="K641" t="s">
        <v>15080</v>
      </c>
      <c r="L641" t="s">
        <v>16912</v>
      </c>
      <c r="M641" t="s">
        <v>16913</v>
      </c>
      <c r="N641" t="s">
        <v>11310</v>
      </c>
      <c r="O641">
        <v>2025</v>
      </c>
      <c r="P641" t="s">
        <v>11324</v>
      </c>
      <c r="Q641" t="s">
        <v>11376</v>
      </c>
      <c r="R641" t="s">
        <v>11401</v>
      </c>
      <c r="S641" t="s">
        <v>262</v>
      </c>
      <c r="T641" t="s">
        <v>16</v>
      </c>
      <c r="U641">
        <v>43</v>
      </c>
      <c r="V641">
        <v>1</v>
      </c>
      <c r="W641" t="s">
        <v>19</v>
      </c>
      <c r="X641" t="s">
        <v>11408</v>
      </c>
    </row>
    <row r="642" spans="1:24" x14ac:dyDescent="0.3">
      <c r="A642" s="1">
        <v>46157</v>
      </c>
      <c r="B642" t="s">
        <v>1742</v>
      </c>
      <c r="C642" t="s">
        <v>1743</v>
      </c>
      <c r="D642" t="s">
        <v>1744</v>
      </c>
      <c r="E642" t="s">
        <v>17</v>
      </c>
      <c r="F642">
        <v>0</v>
      </c>
      <c r="G642" t="s">
        <v>15</v>
      </c>
      <c r="H642" t="s">
        <v>17869</v>
      </c>
      <c r="I642" t="s">
        <v>11317</v>
      </c>
      <c r="J642">
        <v>2026</v>
      </c>
      <c r="K642" t="s">
        <v>14324</v>
      </c>
      <c r="L642" t="s">
        <v>14325</v>
      </c>
      <c r="M642" t="s">
        <v>14187</v>
      </c>
      <c r="N642" t="s">
        <v>11318</v>
      </c>
      <c r="O642">
        <v>2025</v>
      </c>
      <c r="P642" t="s">
        <v>11324</v>
      </c>
      <c r="Q642" t="s">
        <v>11382</v>
      </c>
      <c r="R642" t="s">
        <v>11401</v>
      </c>
      <c r="S642" t="s">
        <v>23</v>
      </c>
      <c r="T642" t="s">
        <v>16</v>
      </c>
      <c r="U642">
        <v>0</v>
      </c>
      <c r="V642">
        <v>1</v>
      </c>
      <c r="W642" t="s">
        <v>19</v>
      </c>
      <c r="X642" t="s">
        <v>11405</v>
      </c>
    </row>
    <row r="643" spans="1:24" x14ac:dyDescent="0.3">
      <c r="A643" s="1">
        <v>46157</v>
      </c>
      <c r="B643" t="s">
        <v>1745</v>
      </c>
      <c r="C643" t="s">
        <v>1746</v>
      </c>
      <c r="D643" t="s">
        <v>1747</v>
      </c>
      <c r="E643" t="s">
        <v>17</v>
      </c>
      <c r="F643">
        <v>870</v>
      </c>
      <c r="G643" t="s">
        <v>15</v>
      </c>
      <c r="H643" t="s">
        <v>17870</v>
      </c>
      <c r="I643" t="s">
        <v>11317</v>
      </c>
      <c r="J643">
        <v>2026</v>
      </c>
      <c r="K643" t="s">
        <v>14768</v>
      </c>
      <c r="L643" t="s">
        <v>14801</v>
      </c>
      <c r="M643" t="s">
        <v>15019</v>
      </c>
      <c r="N643" t="s">
        <v>11311</v>
      </c>
      <c r="O643">
        <v>2025</v>
      </c>
      <c r="P643" t="s">
        <v>11324</v>
      </c>
      <c r="Q643" t="s">
        <v>11349</v>
      </c>
      <c r="R643" t="s">
        <v>11401</v>
      </c>
      <c r="S643" t="s">
        <v>23</v>
      </c>
      <c r="T643" t="s">
        <v>16</v>
      </c>
      <c r="U643">
        <v>230</v>
      </c>
      <c r="V643">
        <v>1</v>
      </c>
      <c r="W643" t="s">
        <v>19</v>
      </c>
      <c r="X643" t="s">
        <v>11406</v>
      </c>
    </row>
    <row r="644" spans="1:24" x14ac:dyDescent="0.3">
      <c r="A644" s="1">
        <v>46157</v>
      </c>
      <c r="B644" t="s">
        <v>1748</v>
      </c>
      <c r="C644" t="s">
        <v>1749</v>
      </c>
      <c r="D644" t="s">
        <v>1750</v>
      </c>
      <c r="E644" t="s">
        <v>17</v>
      </c>
      <c r="F644">
        <v>399</v>
      </c>
      <c r="G644" t="s">
        <v>15</v>
      </c>
      <c r="H644" t="s">
        <v>17871</v>
      </c>
      <c r="I644" t="s">
        <v>11317</v>
      </c>
      <c r="J644">
        <v>2026</v>
      </c>
      <c r="K644" t="s">
        <v>14768</v>
      </c>
      <c r="L644" t="s">
        <v>14801</v>
      </c>
      <c r="M644" t="s">
        <v>15019</v>
      </c>
      <c r="N644" t="s">
        <v>11312</v>
      </c>
      <c r="O644">
        <v>2025</v>
      </c>
      <c r="P644" t="s">
        <v>11325</v>
      </c>
      <c r="Q644" t="s">
        <v>11361</v>
      </c>
      <c r="R644" t="s">
        <v>11401</v>
      </c>
      <c r="S644" t="s">
        <v>41</v>
      </c>
      <c r="T644" t="s">
        <v>16</v>
      </c>
      <c r="U644">
        <v>0</v>
      </c>
      <c r="V644">
        <v>1</v>
      </c>
      <c r="W644" t="s">
        <v>19</v>
      </c>
      <c r="X644" t="s">
        <v>11404</v>
      </c>
    </row>
    <row r="645" spans="1:24" x14ac:dyDescent="0.3">
      <c r="A645" s="1">
        <v>46157</v>
      </c>
      <c r="B645" t="s">
        <v>1751</v>
      </c>
      <c r="C645" t="s">
        <v>1752</v>
      </c>
      <c r="D645" t="s">
        <v>1753</v>
      </c>
      <c r="E645" t="s">
        <v>17</v>
      </c>
      <c r="F645">
        <v>56</v>
      </c>
      <c r="G645" t="s">
        <v>15</v>
      </c>
      <c r="H645" t="s">
        <v>17872</v>
      </c>
      <c r="I645" t="s">
        <v>11317</v>
      </c>
      <c r="J645">
        <v>2026</v>
      </c>
      <c r="K645" t="s">
        <v>14338</v>
      </c>
      <c r="L645" t="s">
        <v>16919</v>
      </c>
      <c r="M645" t="s">
        <v>17027</v>
      </c>
      <c r="N645" t="s">
        <v>11313</v>
      </c>
      <c r="O645">
        <v>2026</v>
      </c>
      <c r="P645" t="s">
        <v>11324</v>
      </c>
      <c r="Q645" t="s">
        <v>11336</v>
      </c>
      <c r="R645" t="s">
        <v>11401</v>
      </c>
      <c r="S645" t="s">
        <v>37</v>
      </c>
      <c r="T645" t="s">
        <v>16</v>
      </c>
      <c r="U645">
        <v>37</v>
      </c>
      <c r="V645">
        <v>1</v>
      </c>
      <c r="W645" t="s">
        <v>19</v>
      </c>
      <c r="X645" t="s">
        <v>11404</v>
      </c>
    </row>
    <row r="646" spans="1:24" x14ac:dyDescent="0.3">
      <c r="A646" s="1">
        <v>46156</v>
      </c>
      <c r="B646" t="s">
        <v>1754</v>
      </c>
      <c r="C646" t="s">
        <v>1755</v>
      </c>
      <c r="D646" t="s">
        <v>1756</v>
      </c>
      <c r="E646" t="s">
        <v>17</v>
      </c>
      <c r="F646">
        <v>2861</v>
      </c>
      <c r="G646" t="s">
        <v>15</v>
      </c>
      <c r="H646" t="s">
        <v>17873</v>
      </c>
      <c r="I646" t="s">
        <v>11317</v>
      </c>
      <c r="J646">
        <v>2026</v>
      </c>
      <c r="K646" t="s">
        <v>14324</v>
      </c>
      <c r="L646" t="s">
        <v>14325</v>
      </c>
      <c r="M646" t="s">
        <v>14187</v>
      </c>
      <c r="N646" t="s">
        <v>11318</v>
      </c>
      <c r="O646">
        <v>2025</v>
      </c>
      <c r="P646" t="s">
        <v>11324</v>
      </c>
      <c r="Q646" t="s">
        <v>11360</v>
      </c>
      <c r="R646" t="s">
        <v>11401</v>
      </c>
      <c r="S646" t="s">
        <v>18</v>
      </c>
      <c r="T646" t="s">
        <v>16</v>
      </c>
      <c r="U646">
        <v>0</v>
      </c>
      <c r="V646">
        <v>1</v>
      </c>
      <c r="W646" t="s">
        <v>19</v>
      </c>
      <c r="X646" t="s">
        <v>11407</v>
      </c>
    </row>
    <row r="647" spans="1:24" x14ac:dyDescent="0.3">
      <c r="A647" s="1">
        <v>46156</v>
      </c>
      <c r="B647" t="s">
        <v>1757</v>
      </c>
      <c r="C647" t="s">
        <v>1758</v>
      </c>
      <c r="D647" t="s">
        <v>1759</v>
      </c>
      <c r="E647" t="s">
        <v>17</v>
      </c>
      <c r="F647">
        <v>6</v>
      </c>
      <c r="G647" t="s">
        <v>15</v>
      </c>
      <c r="H647" t="s">
        <v>17874</v>
      </c>
      <c r="I647" t="s">
        <v>11317</v>
      </c>
      <c r="J647">
        <v>2026</v>
      </c>
      <c r="K647" t="s">
        <v>14324</v>
      </c>
      <c r="L647" t="s">
        <v>14325</v>
      </c>
      <c r="M647" t="s">
        <v>14187</v>
      </c>
      <c r="N647" t="s">
        <v>11312</v>
      </c>
      <c r="O647">
        <v>2025</v>
      </c>
      <c r="P647" t="s">
        <v>11324</v>
      </c>
      <c r="Q647" t="s">
        <v>11350</v>
      </c>
      <c r="R647" t="s">
        <v>11401</v>
      </c>
      <c r="S647" t="s">
        <v>61</v>
      </c>
      <c r="T647" t="s">
        <v>288</v>
      </c>
      <c r="U647">
        <v>0</v>
      </c>
      <c r="V647">
        <v>1</v>
      </c>
      <c r="W647" t="s">
        <v>19</v>
      </c>
      <c r="X647" t="s">
        <v>11405</v>
      </c>
    </row>
    <row r="648" spans="1:24" x14ac:dyDescent="0.3">
      <c r="A648" s="1">
        <v>46156</v>
      </c>
      <c r="B648" t="s">
        <v>1760</v>
      </c>
      <c r="C648" t="s">
        <v>1761</v>
      </c>
      <c r="D648" t="s">
        <v>1762</v>
      </c>
      <c r="E648" t="s">
        <v>289</v>
      </c>
      <c r="F648">
        <v>11</v>
      </c>
      <c r="G648" t="s">
        <v>15</v>
      </c>
      <c r="H648" t="s">
        <v>17875</v>
      </c>
      <c r="I648" t="s">
        <v>11317</v>
      </c>
      <c r="J648">
        <v>2026</v>
      </c>
      <c r="K648" t="s">
        <v>14217</v>
      </c>
      <c r="L648" t="s">
        <v>16934</v>
      </c>
      <c r="M648" t="s">
        <v>14847</v>
      </c>
      <c r="N648" t="s">
        <v>11315</v>
      </c>
      <c r="O648">
        <v>2026</v>
      </c>
      <c r="P648" t="s">
        <v>11324</v>
      </c>
      <c r="Q648" t="s">
        <v>11373</v>
      </c>
      <c r="R648" t="s">
        <v>11401</v>
      </c>
      <c r="S648" t="s">
        <v>23</v>
      </c>
      <c r="T648" t="s">
        <v>288</v>
      </c>
      <c r="U648">
        <v>0</v>
      </c>
      <c r="V648">
        <v>1</v>
      </c>
      <c r="W648" t="s">
        <v>19</v>
      </c>
      <c r="X648" t="s">
        <v>11405</v>
      </c>
    </row>
    <row r="649" spans="1:24" x14ac:dyDescent="0.3">
      <c r="A649" s="1">
        <v>46155</v>
      </c>
      <c r="B649" t="s">
        <v>1763</v>
      </c>
      <c r="C649" t="s">
        <v>1764</v>
      </c>
      <c r="D649" t="s">
        <v>1765</v>
      </c>
      <c r="E649" t="s">
        <v>17</v>
      </c>
      <c r="F649">
        <v>1365</v>
      </c>
      <c r="G649" t="s">
        <v>15</v>
      </c>
      <c r="H649" t="s">
        <v>17876</v>
      </c>
      <c r="I649" t="s">
        <v>11317</v>
      </c>
      <c r="J649">
        <v>2026</v>
      </c>
      <c r="K649" t="s">
        <v>15017</v>
      </c>
      <c r="L649" t="s">
        <v>15018</v>
      </c>
      <c r="M649" t="s">
        <v>15019</v>
      </c>
      <c r="N649" t="s">
        <v>11310</v>
      </c>
      <c r="O649">
        <v>2025</v>
      </c>
      <c r="P649" t="s">
        <v>11324</v>
      </c>
      <c r="Q649" t="s">
        <v>11352</v>
      </c>
      <c r="R649" t="s">
        <v>11401</v>
      </c>
      <c r="S649" t="s">
        <v>23</v>
      </c>
      <c r="T649" t="s">
        <v>16</v>
      </c>
      <c r="U649">
        <v>0</v>
      </c>
      <c r="V649">
        <v>1</v>
      </c>
      <c r="W649" t="s">
        <v>19</v>
      </c>
      <c r="X649" t="s">
        <v>11408</v>
      </c>
    </row>
    <row r="650" spans="1:24" x14ac:dyDescent="0.3">
      <c r="A650" s="1">
        <v>46155</v>
      </c>
      <c r="B650" t="s">
        <v>1766</v>
      </c>
      <c r="C650" t="s">
        <v>1767</v>
      </c>
      <c r="D650" t="s">
        <v>1768</v>
      </c>
      <c r="E650" t="s">
        <v>17</v>
      </c>
      <c r="F650">
        <v>8025</v>
      </c>
      <c r="G650" t="s">
        <v>15</v>
      </c>
      <c r="H650" t="s">
        <v>17877</v>
      </c>
      <c r="I650" t="s">
        <v>11317</v>
      </c>
      <c r="J650">
        <v>2026</v>
      </c>
      <c r="K650" t="s">
        <v>14306</v>
      </c>
      <c r="L650" t="s">
        <v>14307</v>
      </c>
      <c r="M650" t="s">
        <v>14209</v>
      </c>
      <c r="N650" t="s">
        <v>11318</v>
      </c>
      <c r="O650">
        <v>2022</v>
      </c>
      <c r="P650" t="s">
        <v>11333</v>
      </c>
      <c r="Q650" t="s">
        <v>11324</v>
      </c>
      <c r="R650" t="s">
        <v>11402</v>
      </c>
      <c r="S650" t="s">
        <v>178</v>
      </c>
      <c r="T650" t="s">
        <v>16</v>
      </c>
      <c r="U650">
        <v>0</v>
      </c>
      <c r="V650">
        <v>1</v>
      </c>
      <c r="W650" t="s">
        <v>19</v>
      </c>
      <c r="X650" t="s">
        <v>11409</v>
      </c>
    </row>
    <row r="651" spans="1:24" x14ac:dyDescent="0.3">
      <c r="A651" s="1">
        <v>46155</v>
      </c>
      <c r="B651" t="s">
        <v>1769</v>
      </c>
      <c r="C651" t="s">
        <v>1770</v>
      </c>
      <c r="D651" t="s">
        <v>1771</v>
      </c>
      <c r="E651" t="s">
        <v>17</v>
      </c>
      <c r="F651">
        <v>7767</v>
      </c>
      <c r="G651" t="s">
        <v>15</v>
      </c>
      <c r="H651" t="s">
        <v>17878</v>
      </c>
      <c r="I651" t="s">
        <v>11317</v>
      </c>
      <c r="J651">
        <v>2026</v>
      </c>
      <c r="K651" t="s">
        <v>14958</v>
      </c>
      <c r="L651" t="s">
        <v>16846</v>
      </c>
      <c r="M651" t="s">
        <v>14270</v>
      </c>
      <c r="N651" t="s">
        <v>11310</v>
      </c>
      <c r="O651">
        <v>2022</v>
      </c>
      <c r="P651" t="s">
        <v>11328</v>
      </c>
      <c r="Q651" t="s">
        <v>11325</v>
      </c>
      <c r="R651" t="s">
        <v>11402</v>
      </c>
      <c r="S651" t="s">
        <v>382</v>
      </c>
      <c r="T651" t="s">
        <v>16</v>
      </c>
      <c r="U651">
        <v>0</v>
      </c>
      <c r="V651">
        <v>1</v>
      </c>
      <c r="W651" t="s">
        <v>19</v>
      </c>
      <c r="X651" t="s">
        <v>11409</v>
      </c>
    </row>
    <row r="652" spans="1:24" x14ac:dyDescent="0.3">
      <c r="A652" s="1">
        <v>46154</v>
      </c>
      <c r="B652" t="s">
        <v>1774</v>
      </c>
      <c r="C652" t="s">
        <v>1775</v>
      </c>
      <c r="D652" t="s">
        <v>1776</v>
      </c>
      <c r="E652" t="s">
        <v>289</v>
      </c>
      <c r="F652">
        <v>428</v>
      </c>
      <c r="G652" t="s">
        <v>15</v>
      </c>
      <c r="H652" t="s">
        <v>17880</v>
      </c>
      <c r="I652" t="s">
        <v>11317</v>
      </c>
      <c r="J652">
        <v>2026</v>
      </c>
      <c r="K652" t="s">
        <v>14222</v>
      </c>
      <c r="L652" t="s">
        <v>16918</v>
      </c>
      <c r="M652" t="s">
        <v>17028</v>
      </c>
      <c r="N652" t="s">
        <v>11320</v>
      </c>
      <c r="O652">
        <v>2025</v>
      </c>
      <c r="P652" t="s">
        <v>11324</v>
      </c>
      <c r="Q652" t="s">
        <v>11367</v>
      </c>
      <c r="R652" t="s">
        <v>11401</v>
      </c>
      <c r="S652" t="s">
        <v>1777</v>
      </c>
      <c r="T652" t="s">
        <v>16</v>
      </c>
      <c r="U652">
        <v>0</v>
      </c>
      <c r="V652">
        <v>1</v>
      </c>
      <c r="W652" t="s">
        <v>19</v>
      </c>
      <c r="X652" t="s">
        <v>11404</v>
      </c>
    </row>
    <row r="653" spans="1:24" x14ac:dyDescent="0.3">
      <c r="A653" s="1">
        <v>46154</v>
      </c>
      <c r="B653" t="s">
        <v>1778</v>
      </c>
      <c r="C653" t="s">
        <v>1779</v>
      </c>
      <c r="D653" t="s">
        <v>1780</v>
      </c>
      <c r="E653" t="s">
        <v>289</v>
      </c>
      <c r="F653">
        <v>384</v>
      </c>
      <c r="G653" t="s">
        <v>15</v>
      </c>
      <c r="H653" t="s">
        <v>17881</v>
      </c>
      <c r="I653" t="s">
        <v>11317</v>
      </c>
      <c r="J653">
        <v>2026</v>
      </c>
      <c r="K653" t="s">
        <v>14222</v>
      </c>
      <c r="L653" t="s">
        <v>16918</v>
      </c>
      <c r="M653" t="s">
        <v>17028</v>
      </c>
      <c r="N653" t="s">
        <v>11311</v>
      </c>
      <c r="O653">
        <v>2025</v>
      </c>
      <c r="P653" t="s">
        <v>11324</v>
      </c>
      <c r="Q653" t="s">
        <v>11372</v>
      </c>
      <c r="R653" t="s">
        <v>11401</v>
      </c>
      <c r="S653" t="s">
        <v>23</v>
      </c>
      <c r="T653" t="s">
        <v>16</v>
      </c>
      <c r="U653">
        <v>34</v>
      </c>
      <c r="V653">
        <v>1</v>
      </c>
      <c r="W653" t="s">
        <v>19</v>
      </c>
      <c r="X653" t="s">
        <v>11404</v>
      </c>
    </row>
    <row r="654" spans="1:24" x14ac:dyDescent="0.3">
      <c r="A654" s="1">
        <v>46154</v>
      </c>
      <c r="B654" t="s">
        <v>1781</v>
      </c>
      <c r="C654" t="s">
        <v>1782</v>
      </c>
      <c r="D654" t="s">
        <v>1783</v>
      </c>
      <c r="E654" t="s">
        <v>17</v>
      </c>
      <c r="F654">
        <v>329</v>
      </c>
      <c r="G654" t="s">
        <v>15</v>
      </c>
      <c r="H654" t="s">
        <v>17882</v>
      </c>
      <c r="I654" t="s">
        <v>11317</v>
      </c>
      <c r="J654">
        <v>2026</v>
      </c>
      <c r="K654" t="s">
        <v>14363</v>
      </c>
      <c r="L654" t="s">
        <v>14364</v>
      </c>
      <c r="M654" t="s">
        <v>14187</v>
      </c>
      <c r="N654" t="s">
        <v>11311</v>
      </c>
      <c r="O654">
        <v>2025</v>
      </c>
      <c r="P654" t="s">
        <v>11324</v>
      </c>
      <c r="Q654" t="s">
        <v>11372</v>
      </c>
      <c r="R654" t="s">
        <v>11401</v>
      </c>
      <c r="S654" t="s">
        <v>23</v>
      </c>
      <c r="T654" t="s">
        <v>16</v>
      </c>
      <c r="U654">
        <v>43</v>
      </c>
      <c r="V654">
        <v>1</v>
      </c>
      <c r="W654" t="s">
        <v>19</v>
      </c>
      <c r="X654" t="s">
        <v>11404</v>
      </c>
    </row>
    <row r="655" spans="1:24" x14ac:dyDescent="0.3">
      <c r="A655" s="1">
        <v>46154</v>
      </c>
      <c r="B655" t="s">
        <v>1784</v>
      </c>
      <c r="C655" t="s">
        <v>1785</v>
      </c>
      <c r="D655" t="s">
        <v>1786</v>
      </c>
      <c r="E655" t="s">
        <v>17</v>
      </c>
      <c r="F655">
        <v>263</v>
      </c>
      <c r="G655" t="s">
        <v>15</v>
      </c>
      <c r="H655" t="s">
        <v>17883</v>
      </c>
      <c r="I655" t="s">
        <v>11317</v>
      </c>
      <c r="J655">
        <v>2026</v>
      </c>
      <c r="K655" t="s">
        <v>14952</v>
      </c>
      <c r="L655" t="s">
        <v>14810</v>
      </c>
      <c r="M655" t="s">
        <v>15019</v>
      </c>
      <c r="N655" t="s">
        <v>11313</v>
      </c>
      <c r="O655">
        <v>2026</v>
      </c>
      <c r="P655" t="s">
        <v>11324</v>
      </c>
      <c r="Q655" t="s">
        <v>11336</v>
      </c>
      <c r="R655" t="s">
        <v>11401</v>
      </c>
      <c r="S655" t="s">
        <v>18</v>
      </c>
      <c r="T655" t="s">
        <v>16</v>
      </c>
      <c r="U655">
        <v>194</v>
      </c>
      <c r="V655">
        <v>1</v>
      </c>
      <c r="W655" t="s">
        <v>19</v>
      </c>
      <c r="X655" t="s">
        <v>11404</v>
      </c>
    </row>
    <row r="656" spans="1:24" x14ac:dyDescent="0.3">
      <c r="A656" s="1">
        <v>46154</v>
      </c>
      <c r="B656" t="s">
        <v>1787</v>
      </c>
      <c r="C656" t="s">
        <v>1788</v>
      </c>
      <c r="D656" t="s">
        <v>1789</v>
      </c>
      <c r="E656" t="s">
        <v>289</v>
      </c>
      <c r="F656">
        <v>3</v>
      </c>
      <c r="G656" t="s">
        <v>15</v>
      </c>
      <c r="H656" t="s">
        <v>17884</v>
      </c>
      <c r="I656" t="s">
        <v>11317</v>
      </c>
      <c r="J656">
        <v>2026</v>
      </c>
      <c r="K656" t="s">
        <v>14285</v>
      </c>
      <c r="L656" t="s">
        <v>14204</v>
      </c>
      <c r="M656" t="s">
        <v>14847</v>
      </c>
      <c r="N656" t="s">
        <v>11315</v>
      </c>
      <c r="O656">
        <v>2026</v>
      </c>
      <c r="P656" t="s">
        <v>11325</v>
      </c>
      <c r="Q656" t="s">
        <v>11355</v>
      </c>
      <c r="R656" t="s">
        <v>11401</v>
      </c>
      <c r="S656" t="s">
        <v>37</v>
      </c>
      <c r="T656" t="s">
        <v>288</v>
      </c>
      <c r="U656">
        <v>85</v>
      </c>
      <c r="V656">
        <v>1</v>
      </c>
      <c r="W656" t="s">
        <v>19</v>
      </c>
      <c r="X656" t="s">
        <v>11405</v>
      </c>
    </row>
    <row r="657" spans="1:24" x14ac:dyDescent="0.3">
      <c r="A657" s="1">
        <v>46154</v>
      </c>
      <c r="B657" t="s">
        <v>1790</v>
      </c>
      <c r="C657" t="s">
        <v>1791</v>
      </c>
      <c r="D657" t="s">
        <v>1792</v>
      </c>
      <c r="E657" t="s">
        <v>289</v>
      </c>
      <c r="F657">
        <v>333</v>
      </c>
      <c r="G657" t="s">
        <v>15</v>
      </c>
      <c r="H657" t="s">
        <v>17885</v>
      </c>
      <c r="I657" t="s">
        <v>11317</v>
      </c>
      <c r="J657">
        <v>2026</v>
      </c>
      <c r="K657" t="s">
        <v>14215</v>
      </c>
      <c r="L657" t="s">
        <v>16922</v>
      </c>
      <c r="M657" t="s">
        <v>16913</v>
      </c>
      <c r="N657" t="s">
        <v>11313</v>
      </c>
      <c r="O657">
        <v>2026</v>
      </c>
      <c r="P657" t="s">
        <v>11324</v>
      </c>
      <c r="Q657" t="s">
        <v>11342</v>
      </c>
      <c r="R657" t="s">
        <v>11401</v>
      </c>
      <c r="S657" t="s">
        <v>61</v>
      </c>
      <c r="T657" t="s">
        <v>16</v>
      </c>
      <c r="U657">
        <v>39</v>
      </c>
      <c r="V657">
        <v>1</v>
      </c>
      <c r="W657" t="s">
        <v>19</v>
      </c>
      <c r="X657" t="s">
        <v>11404</v>
      </c>
    </row>
    <row r="658" spans="1:24" x14ac:dyDescent="0.3">
      <c r="A658" s="1">
        <v>46154</v>
      </c>
      <c r="B658" t="s">
        <v>1793</v>
      </c>
      <c r="C658" t="s">
        <v>1794</v>
      </c>
      <c r="D658" t="s">
        <v>1795</v>
      </c>
      <c r="E658" t="s">
        <v>289</v>
      </c>
      <c r="F658">
        <v>174</v>
      </c>
      <c r="G658" t="s">
        <v>15</v>
      </c>
      <c r="H658" t="s">
        <v>17886</v>
      </c>
      <c r="I658" t="s">
        <v>11317</v>
      </c>
      <c r="J658">
        <v>2026</v>
      </c>
      <c r="K658" t="s">
        <v>14215</v>
      </c>
      <c r="L658" t="s">
        <v>16922</v>
      </c>
      <c r="M658" t="s">
        <v>16913</v>
      </c>
      <c r="N658" t="s">
        <v>11316</v>
      </c>
      <c r="O658">
        <v>2025</v>
      </c>
      <c r="P658" t="s">
        <v>11325</v>
      </c>
      <c r="Q658" t="s">
        <v>11362</v>
      </c>
      <c r="R658" t="s">
        <v>11401</v>
      </c>
      <c r="S658" t="s">
        <v>129</v>
      </c>
      <c r="T658" t="s">
        <v>288</v>
      </c>
      <c r="U658">
        <v>88</v>
      </c>
      <c r="V658">
        <v>1</v>
      </c>
      <c r="W658" t="s">
        <v>19</v>
      </c>
      <c r="X658" t="s">
        <v>11404</v>
      </c>
    </row>
    <row r="659" spans="1:24" x14ac:dyDescent="0.3">
      <c r="A659" s="1">
        <v>46154</v>
      </c>
      <c r="B659" t="s">
        <v>1796</v>
      </c>
      <c r="C659" t="s">
        <v>1797</v>
      </c>
      <c r="D659" t="s">
        <v>1798</v>
      </c>
      <c r="E659" t="s">
        <v>17</v>
      </c>
      <c r="F659">
        <v>21</v>
      </c>
      <c r="G659" t="s">
        <v>15</v>
      </c>
      <c r="H659" t="s">
        <v>17887</v>
      </c>
      <c r="I659" t="s">
        <v>11317</v>
      </c>
      <c r="J659">
        <v>2026</v>
      </c>
      <c r="K659" t="s">
        <v>14380</v>
      </c>
      <c r="L659" t="s">
        <v>14381</v>
      </c>
      <c r="M659" t="s">
        <v>14195</v>
      </c>
      <c r="N659" t="s">
        <v>11315</v>
      </c>
      <c r="O659">
        <v>2026</v>
      </c>
      <c r="P659" t="s">
        <v>11325</v>
      </c>
      <c r="Q659" t="s">
        <v>11357</v>
      </c>
      <c r="R659" t="s">
        <v>11401</v>
      </c>
      <c r="S659" t="s">
        <v>1799</v>
      </c>
      <c r="T659" t="s">
        <v>16</v>
      </c>
      <c r="U659">
        <v>3</v>
      </c>
      <c r="V659">
        <v>1</v>
      </c>
      <c r="W659" t="s">
        <v>19</v>
      </c>
      <c r="X659" t="s">
        <v>11405</v>
      </c>
    </row>
    <row r="660" spans="1:24" x14ac:dyDescent="0.3">
      <c r="A660" s="1">
        <v>46154</v>
      </c>
      <c r="B660" t="s">
        <v>46</v>
      </c>
      <c r="C660" t="s">
        <v>1800</v>
      </c>
      <c r="D660" t="s">
        <v>1801</v>
      </c>
      <c r="E660" t="s">
        <v>17</v>
      </c>
      <c r="F660">
        <v>521</v>
      </c>
      <c r="G660" t="s">
        <v>15</v>
      </c>
      <c r="H660" t="s">
        <v>17888</v>
      </c>
      <c r="I660" t="s">
        <v>11317</v>
      </c>
      <c r="J660">
        <v>2026</v>
      </c>
      <c r="K660" t="s">
        <v>14324</v>
      </c>
      <c r="L660" t="s">
        <v>14325</v>
      </c>
      <c r="M660" t="s">
        <v>14187</v>
      </c>
      <c r="N660" t="s">
        <v>11313</v>
      </c>
      <c r="O660">
        <v>2026</v>
      </c>
      <c r="P660" t="s">
        <v>11324</v>
      </c>
      <c r="Q660" t="s">
        <v>11336</v>
      </c>
      <c r="R660" t="s">
        <v>11401</v>
      </c>
      <c r="S660" t="s">
        <v>23</v>
      </c>
      <c r="T660" t="s">
        <v>16</v>
      </c>
      <c r="U660">
        <v>134</v>
      </c>
      <c r="V660">
        <v>1</v>
      </c>
      <c r="W660" t="s">
        <v>19</v>
      </c>
      <c r="X660" t="s">
        <v>11406</v>
      </c>
    </row>
    <row r="661" spans="1:24" x14ac:dyDescent="0.3">
      <c r="A661" s="1">
        <v>46154</v>
      </c>
      <c r="B661" t="s">
        <v>1802</v>
      </c>
      <c r="C661" t="s">
        <v>1803</v>
      </c>
      <c r="D661" t="s">
        <v>1804</v>
      </c>
      <c r="E661" t="s">
        <v>289</v>
      </c>
      <c r="F661">
        <v>433</v>
      </c>
      <c r="G661" t="s">
        <v>15</v>
      </c>
      <c r="H661" t="s">
        <v>17889</v>
      </c>
      <c r="I661" t="s">
        <v>11317</v>
      </c>
      <c r="J661">
        <v>2026</v>
      </c>
      <c r="K661" t="s">
        <v>14222</v>
      </c>
      <c r="L661" t="s">
        <v>16918</v>
      </c>
      <c r="M661" t="s">
        <v>17028</v>
      </c>
      <c r="N661" t="s">
        <v>11315</v>
      </c>
      <c r="O661">
        <v>2026</v>
      </c>
      <c r="P661" t="s">
        <v>11324</v>
      </c>
      <c r="Q661" t="s">
        <v>11355</v>
      </c>
      <c r="R661" t="s">
        <v>11401</v>
      </c>
      <c r="S661" t="s">
        <v>61</v>
      </c>
      <c r="T661" t="s">
        <v>16</v>
      </c>
      <c r="U661">
        <v>0</v>
      </c>
      <c r="V661">
        <v>1</v>
      </c>
      <c r="W661" t="s">
        <v>19</v>
      </c>
      <c r="X661" t="s">
        <v>11404</v>
      </c>
    </row>
    <row r="662" spans="1:24" x14ac:dyDescent="0.3">
      <c r="A662" s="1">
        <v>46154</v>
      </c>
      <c r="B662" t="s">
        <v>1805</v>
      </c>
      <c r="C662" t="s">
        <v>1806</v>
      </c>
      <c r="D662" t="s">
        <v>1807</v>
      </c>
      <c r="E662" t="s">
        <v>289</v>
      </c>
      <c r="F662">
        <v>337</v>
      </c>
      <c r="G662" t="s">
        <v>15</v>
      </c>
      <c r="H662" t="s">
        <v>17890</v>
      </c>
      <c r="I662" t="s">
        <v>11317</v>
      </c>
      <c r="J662">
        <v>2026</v>
      </c>
      <c r="K662" t="s">
        <v>14222</v>
      </c>
      <c r="L662" t="s">
        <v>16918</v>
      </c>
      <c r="M662" t="s">
        <v>17028</v>
      </c>
      <c r="N662" t="s">
        <v>11312</v>
      </c>
      <c r="O662">
        <v>2025</v>
      </c>
      <c r="P662" t="s">
        <v>11324</v>
      </c>
      <c r="Q662" t="s">
        <v>11350</v>
      </c>
      <c r="R662" t="s">
        <v>11401</v>
      </c>
      <c r="S662" t="s">
        <v>37</v>
      </c>
      <c r="T662" t="s">
        <v>16</v>
      </c>
      <c r="U662">
        <v>42</v>
      </c>
      <c r="V662">
        <v>1</v>
      </c>
      <c r="W662" t="s">
        <v>19</v>
      </c>
      <c r="X662" t="s">
        <v>11404</v>
      </c>
    </row>
    <row r="663" spans="1:24" x14ac:dyDescent="0.3">
      <c r="A663" s="1">
        <v>46154</v>
      </c>
      <c r="B663" t="s">
        <v>1808</v>
      </c>
      <c r="C663" t="s">
        <v>1809</v>
      </c>
      <c r="D663" t="s">
        <v>1810</v>
      </c>
      <c r="E663" t="s">
        <v>17</v>
      </c>
      <c r="F663">
        <v>537</v>
      </c>
      <c r="G663" t="s">
        <v>15</v>
      </c>
      <c r="H663" t="s">
        <v>17892</v>
      </c>
      <c r="I663" t="s">
        <v>11317</v>
      </c>
      <c r="J663">
        <v>2026</v>
      </c>
      <c r="K663" t="s">
        <v>14377</v>
      </c>
      <c r="L663" t="s">
        <v>16917</v>
      </c>
      <c r="M663" t="s">
        <v>15360</v>
      </c>
      <c r="N663" t="s">
        <v>11311</v>
      </c>
      <c r="O663">
        <v>2025</v>
      </c>
      <c r="P663" t="s">
        <v>11324</v>
      </c>
      <c r="Q663" t="s">
        <v>11356</v>
      </c>
      <c r="R663" t="s">
        <v>11401</v>
      </c>
      <c r="S663" t="s">
        <v>61</v>
      </c>
      <c r="T663" t="s">
        <v>16</v>
      </c>
      <c r="U663">
        <v>53</v>
      </c>
      <c r="V663">
        <v>1</v>
      </c>
      <c r="W663" t="s">
        <v>19</v>
      </c>
      <c r="X663" t="s">
        <v>11406</v>
      </c>
    </row>
    <row r="664" spans="1:24" x14ac:dyDescent="0.3">
      <c r="A664" s="1">
        <v>46153</v>
      </c>
      <c r="B664" t="s">
        <v>1811</v>
      </c>
      <c r="C664" t="s">
        <v>1812</v>
      </c>
      <c r="D664" t="s">
        <v>1813</v>
      </c>
      <c r="E664" t="s">
        <v>17</v>
      </c>
      <c r="F664">
        <v>0</v>
      </c>
      <c r="G664" t="s">
        <v>15</v>
      </c>
      <c r="H664" t="s">
        <v>17893</v>
      </c>
      <c r="I664" t="s">
        <v>11317</v>
      </c>
      <c r="J664">
        <v>2026</v>
      </c>
      <c r="K664" t="s">
        <v>14378</v>
      </c>
      <c r="L664" t="s">
        <v>16969</v>
      </c>
      <c r="M664" t="s">
        <v>16913</v>
      </c>
      <c r="N664" t="s">
        <v>11310</v>
      </c>
      <c r="O664">
        <v>2025</v>
      </c>
      <c r="P664" t="s">
        <v>11325</v>
      </c>
      <c r="Q664" t="s">
        <v>11353</v>
      </c>
      <c r="R664" t="s">
        <v>11401</v>
      </c>
      <c r="S664" t="s">
        <v>41</v>
      </c>
      <c r="T664" t="s">
        <v>16</v>
      </c>
      <c r="U664">
        <v>91</v>
      </c>
      <c r="V664">
        <v>1</v>
      </c>
      <c r="W664" t="s">
        <v>19</v>
      </c>
      <c r="X664" t="s">
        <v>11405</v>
      </c>
    </row>
    <row r="665" spans="1:24" x14ac:dyDescent="0.3">
      <c r="A665" s="1">
        <v>46153</v>
      </c>
      <c r="B665" t="s">
        <v>1814</v>
      </c>
      <c r="C665" t="s">
        <v>1815</v>
      </c>
      <c r="D665" t="s">
        <v>1816</v>
      </c>
      <c r="E665" t="s">
        <v>17</v>
      </c>
      <c r="F665">
        <v>145</v>
      </c>
      <c r="G665" t="s">
        <v>15</v>
      </c>
      <c r="H665" t="s">
        <v>17894</v>
      </c>
      <c r="I665" t="s">
        <v>11317</v>
      </c>
      <c r="J665">
        <v>2026</v>
      </c>
      <c r="K665" t="s">
        <v>14344</v>
      </c>
      <c r="L665" t="s">
        <v>16911</v>
      </c>
      <c r="M665" t="s">
        <v>17027</v>
      </c>
      <c r="N665" t="s">
        <v>11315</v>
      </c>
      <c r="O665">
        <v>2026</v>
      </c>
      <c r="P665" t="s">
        <v>11324</v>
      </c>
      <c r="Q665" t="s">
        <v>11357</v>
      </c>
      <c r="R665" t="s">
        <v>11401</v>
      </c>
      <c r="S665" t="s">
        <v>61</v>
      </c>
      <c r="T665" t="s">
        <v>16</v>
      </c>
      <c r="U665">
        <v>0</v>
      </c>
      <c r="V665">
        <v>1</v>
      </c>
      <c r="W665" t="s">
        <v>19</v>
      </c>
      <c r="X665" t="s">
        <v>11404</v>
      </c>
    </row>
    <row r="666" spans="1:24" x14ac:dyDescent="0.3">
      <c r="A666" s="1">
        <v>46153</v>
      </c>
      <c r="B666" t="s">
        <v>1817</v>
      </c>
      <c r="C666" t="s">
        <v>1818</v>
      </c>
      <c r="D666" t="s">
        <v>1819</v>
      </c>
      <c r="E666" t="s">
        <v>17</v>
      </c>
      <c r="F666">
        <v>0</v>
      </c>
      <c r="G666" t="s">
        <v>15</v>
      </c>
      <c r="H666" t="s">
        <v>17895</v>
      </c>
      <c r="I666" t="s">
        <v>11317</v>
      </c>
      <c r="J666">
        <v>2026</v>
      </c>
      <c r="K666" t="s">
        <v>14363</v>
      </c>
      <c r="L666" t="s">
        <v>14364</v>
      </c>
      <c r="M666" t="s">
        <v>14187</v>
      </c>
      <c r="N666" t="s">
        <v>11315</v>
      </c>
      <c r="O666">
        <v>2026</v>
      </c>
      <c r="P666" t="s">
        <v>11324</v>
      </c>
      <c r="Q666" t="s">
        <v>11373</v>
      </c>
      <c r="R666" t="s">
        <v>11401</v>
      </c>
      <c r="S666" t="s">
        <v>37</v>
      </c>
      <c r="T666" t="s">
        <v>16</v>
      </c>
      <c r="U666">
        <v>189</v>
      </c>
      <c r="V666">
        <v>1</v>
      </c>
      <c r="W666" t="s">
        <v>19</v>
      </c>
      <c r="X666" t="s">
        <v>11405</v>
      </c>
    </row>
    <row r="667" spans="1:24" x14ac:dyDescent="0.3">
      <c r="A667" s="1">
        <v>46153</v>
      </c>
      <c r="B667" t="s">
        <v>1820</v>
      </c>
      <c r="C667" t="s">
        <v>1821</v>
      </c>
      <c r="D667" t="s">
        <v>1822</v>
      </c>
      <c r="E667" t="s">
        <v>289</v>
      </c>
      <c r="F667">
        <v>398</v>
      </c>
      <c r="G667" t="s">
        <v>15</v>
      </c>
      <c r="H667" t="s">
        <v>17896</v>
      </c>
      <c r="I667" t="s">
        <v>11317</v>
      </c>
      <c r="J667">
        <v>2026</v>
      </c>
      <c r="K667" t="s">
        <v>14215</v>
      </c>
      <c r="L667" t="s">
        <v>16922</v>
      </c>
      <c r="M667" t="s">
        <v>16913</v>
      </c>
      <c r="N667" t="s">
        <v>11311</v>
      </c>
      <c r="O667">
        <v>2025</v>
      </c>
      <c r="P667" t="s">
        <v>11324</v>
      </c>
      <c r="Q667" t="s">
        <v>11349</v>
      </c>
      <c r="R667" t="s">
        <v>11401</v>
      </c>
      <c r="S667" t="s">
        <v>23</v>
      </c>
      <c r="T667" t="s">
        <v>288</v>
      </c>
      <c r="U667">
        <v>0</v>
      </c>
      <c r="V667">
        <v>1</v>
      </c>
      <c r="W667" t="s">
        <v>19</v>
      </c>
      <c r="X667" t="s">
        <v>11404</v>
      </c>
    </row>
    <row r="668" spans="1:24" x14ac:dyDescent="0.3">
      <c r="A668" s="1">
        <v>46153</v>
      </c>
      <c r="B668" t="s">
        <v>1823</v>
      </c>
      <c r="C668" t="s">
        <v>1824</v>
      </c>
      <c r="D668" t="s">
        <v>1825</v>
      </c>
      <c r="E668" t="s">
        <v>289</v>
      </c>
      <c r="G668" t="s">
        <v>15</v>
      </c>
      <c r="H668" t="s">
        <v>17897</v>
      </c>
      <c r="I668" t="s">
        <v>11317</v>
      </c>
      <c r="J668">
        <v>2026</v>
      </c>
      <c r="K668" t="s">
        <v>14215</v>
      </c>
      <c r="L668" t="s">
        <v>16922</v>
      </c>
      <c r="M668" t="s">
        <v>16913</v>
      </c>
      <c r="N668" t="s">
        <v>11318</v>
      </c>
      <c r="O668">
        <v>2025</v>
      </c>
      <c r="P668" t="s">
        <v>11324</v>
      </c>
      <c r="Q668" t="s">
        <v>11375</v>
      </c>
      <c r="R668" t="s">
        <v>11401</v>
      </c>
      <c r="S668" t="s">
        <v>23</v>
      </c>
      <c r="T668" t="s">
        <v>288</v>
      </c>
      <c r="U668">
        <v>0</v>
      </c>
      <c r="V668">
        <v>1</v>
      </c>
      <c r="W668" t="s">
        <v>19</v>
      </c>
    </row>
    <row r="669" spans="1:24" x14ac:dyDescent="0.3">
      <c r="A669" s="1">
        <v>46153</v>
      </c>
      <c r="B669" t="s">
        <v>1826</v>
      </c>
      <c r="C669" t="s">
        <v>1827</v>
      </c>
      <c r="D669" t="s">
        <v>1828</v>
      </c>
      <c r="E669" t="s">
        <v>289</v>
      </c>
      <c r="F669">
        <v>64</v>
      </c>
      <c r="G669" t="s">
        <v>15</v>
      </c>
      <c r="H669" t="s">
        <v>17898</v>
      </c>
      <c r="I669" t="s">
        <v>11317</v>
      </c>
      <c r="J669">
        <v>2026</v>
      </c>
      <c r="K669" t="s">
        <v>14285</v>
      </c>
      <c r="L669" t="s">
        <v>14204</v>
      </c>
      <c r="M669" t="s">
        <v>14847</v>
      </c>
      <c r="N669" t="s">
        <v>11321</v>
      </c>
      <c r="O669">
        <v>2026</v>
      </c>
      <c r="P669" t="s">
        <v>11325</v>
      </c>
      <c r="Q669" t="s">
        <v>11377</v>
      </c>
      <c r="R669" t="s">
        <v>11401</v>
      </c>
      <c r="S669" t="s">
        <v>41</v>
      </c>
      <c r="T669" t="s">
        <v>288</v>
      </c>
      <c r="U669">
        <v>0</v>
      </c>
      <c r="V669">
        <v>1</v>
      </c>
      <c r="W669" t="s">
        <v>19</v>
      </c>
      <c r="X669" t="s">
        <v>11404</v>
      </c>
    </row>
    <row r="670" spans="1:24" x14ac:dyDescent="0.3">
      <c r="A670" s="1">
        <v>46153</v>
      </c>
      <c r="B670" t="s">
        <v>1829</v>
      </c>
      <c r="C670" t="s">
        <v>1830</v>
      </c>
      <c r="D670" t="s">
        <v>1831</v>
      </c>
      <c r="E670" t="s">
        <v>17</v>
      </c>
      <c r="F670">
        <v>8</v>
      </c>
      <c r="G670" t="s">
        <v>15</v>
      </c>
      <c r="H670" t="s">
        <v>17899</v>
      </c>
      <c r="I670" t="s">
        <v>11317</v>
      </c>
      <c r="J670">
        <v>2026</v>
      </c>
      <c r="K670" t="s">
        <v>14379</v>
      </c>
      <c r="L670" t="s">
        <v>16912</v>
      </c>
      <c r="M670" t="s">
        <v>16913</v>
      </c>
      <c r="N670" t="s">
        <v>11315</v>
      </c>
      <c r="O670">
        <v>2026</v>
      </c>
      <c r="P670" t="s">
        <v>11325</v>
      </c>
      <c r="Q670" t="s">
        <v>11355</v>
      </c>
      <c r="R670" t="s">
        <v>11401</v>
      </c>
      <c r="S670" t="s">
        <v>41</v>
      </c>
      <c r="T670" t="s">
        <v>288</v>
      </c>
      <c r="U670">
        <v>0</v>
      </c>
      <c r="V670">
        <v>1</v>
      </c>
      <c r="W670" t="s">
        <v>19</v>
      </c>
      <c r="X670" t="s">
        <v>11405</v>
      </c>
    </row>
    <row r="671" spans="1:24" x14ac:dyDescent="0.3">
      <c r="A671" s="1">
        <v>46153</v>
      </c>
      <c r="B671" t="s">
        <v>1832</v>
      </c>
      <c r="C671" t="s">
        <v>1833</v>
      </c>
      <c r="D671" t="s">
        <v>1834</v>
      </c>
      <c r="E671" t="s">
        <v>17</v>
      </c>
      <c r="F671">
        <v>24</v>
      </c>
      <c r="G671" t="s">
        <v>15</v>
      </c>
      <c r="H671" t="s">
        <v>17900</v>
      </c>
      <c r="I671" t="s">
        <v>11317</v>
      </c>
      <c r="J671">
        <v>2026</v>
      </c>
      <c r="K671" t="s">
        <v>14341</v>
      </c>
      <c r="L671" t="s">
        <v>16846</v>
      </c>
      <c r="M671" t="s">
        <v>14270</v>
      </c>
      <c r="N671" t="s">
        <v>11321</v>
      </c>
      <c r="O671">
        <v>2026</v>
      </c>
      <c r="P671" t="s">
        <v>11325</v>
      </c>
      <c r="Q671" t="s">
        <v>11377</v>
      </c>
      <c r="R671" t="s">
        <v>11401</v>
      </c>
      <c r="S671" t="s">
        <v>1835</v>
      </c>
      <c r="T671" t="s">
        <v>16</v>
      </c>
      <c r="U671">
        <v>3</v>
      </c>
      <c r="V671">
        <v>1</v>
      </c>
      <c r="W671" t="s">
        <v>19</v>
      </c>
      <c r="X671" t="s">
        <v>11405</v>
      </c>
    </row>
    <row r="672" spans="1:24" x14ac:dyDescent="0.3">
      <c r="A672" s="1">
        <v>46153</v>
      </c>
      <c r="B672" t="s">
        <v>1836</v>
      </c>
      <c r="C672" t="s">
        <v>1837</v>
      </c>
      <c r="D672" t="s">
        <v>1838</v>
      </c>
      <c r="E672" t="s">
        <v>289</v>
      </c>
      <c r="F672">
        <v>813</v>
      </c>
      <c r="G672" t="s">
        <v>15</v>
      </c>
      <c r="H672" t="s">
        <v>17901</v>
      </c>
      <c r="I672" t="s">
        <v>11317</v>
      </c>
      <c r="J672">
        <v>2026</v>
      </c>
      <c r="K672" t="s">
        <v>14202</v>
      </c>
      <c r="L672" t="s">
        <v>14862</v>
      </c>
      <c r="M672" t="s">
        <v>14847</v>
      </c>
      <c r="N672" t="s">
        <v>11312</v>
      </c>
      <c r="O672">
        <v>2025</v>
      </c>
      <c r="P672" t="s">
        <v>11325</v>
      </c>
      <c r="Q672" t="s">
        <v>11381</v>
      </c>
      <c r="R672" t="s">
        <v>11401</v>
      </c>
      <c r="S672" t="s">
        <v>41</v>
      </c>
      <c r="T672" t="s">
        <v>288</v>
      </c>
      <c r="U672">
        <v>0</v>
      </c>
      <c r="V672">
        <v>1</v>
      </c>
      <c r="W672" t="s">
        <v>19</v>
      </c>
      <c r="X672" t="s">
        <v>11406</v>
      </c>
    </row>
    <row r="673" spans="1:24" x14ac:dyDescent="0.3">
      <c r="A673" s="1">
        <v>46153</v>
      </c>
      <c r="B673" t="s">
        <v>1839</v>
      </c>
      <c r="C673" t="s">
        <v>1840</v>
      </c>
      <c r="D673" t="s">
        <v>1841</v>
      </c>
      <c r="E673" t="s">
        <v>17</v>
      </c>
      <c r="F673">
        <v>20</v>
      </c>
      <c r="G673" t="s">
        <v>15</v>
      </c>
      <c r="H673" t="s">
        <v>17902</v>
      </c>
      <c r="I673" t="s">
        <v>11317</v>
      </c>
      <c r="J673">
        <v>2026</v>
      </c>
      <c r="K673" t="s">
        <v>14344</v>
      </c>
      <c r="L673" t="s">
        <v>16911</v>
      </c>
      <c r="M673" t="s">
        <v>17027</v>
      </c>
      <c r="N673" t="s">
        <v>11315</v>
      </c>
      <c r="O673">
        <v>2026</v>
      </c>
      <c r="P673" t="s">
        <v>11324</v>
      </c>
      <c r="Q673" t="s">
        <v>11357</v>
      </c>
      <c r="R673" t="s">
        <v>11401</v>
      </c>
      <c r="S673" t="s">
        <v>23</v>
      </c>
      <c r="T673" t="s">
        <v>16</v>
      </c>
      <c r="U673">
        <v>40</v>
      </c>
      <c r="V673">
        <v>1</v>
      </c>
      <c r="W673" t="s">
        <v>19</v>
      </c>
      <c r="X673" t="s">
        <v>11405</v>
      </c>
    </row>
    <row r="674" spans="1:24" x14ac:dyDescent="0.3">
      <c r="A674" s="1">
        <v>46153</v>
      </c>
      <c r="B674" t="s">
        <v>1842</v>
      </c>
      <c r="C674" t="s">
        <v>1843</v>
      </c>
      <c r="D674" t="s">
        <v>1844</v>
      </c>
      <c r="E674" t="s">
        <v>17</v>
      </c>
      <c r="F674">
        <v>16</v>
      </c>
      <c r="G674" t="s">
        <v>15</v>
      </c>
      <c r="H674" t="s">
        <v>17904</v>
      </c>
      <c r="I674" t="s">
        <v>11317</v>
      </c>
      <c r="J674">
        <v>2026</v>
      </c>
      <c r="K674" t="s">
        <v>14324</v>
      </c>
      <c r="L674" t="s">
        <v>14325</v>
      </c>
      <c r="M674" t="s">
        <v>14187</v>
      </c>
      <c r="N674" t="s">
        <v>11315</v>
      </c>
      <c r="O674">
        <v>2026</v>
      </c>
      <c r="P674" t="s">
        <v>11324</v>
      </c>
      <c r="Q674" t="s">
        <v>11373</v>
      </c>
      <c r="R674" t="s">
        <v>11401</v>
      </c>
      <c r="S674" t="s">
        <v>23</v>
      </c>
      <c r="T674" t="s">
        <v>16</v>
      </c>
      <c r="U674">
        <v>40</v>
      </c>
      <c r="V674">
        <v>1</v>
      </c>
      <c r="W674" t="s">
        <v>19</v>
      </c>
      <c r="X674" t="s">
        <v>11405</v>
      </c>
    </row>
    <row r="675" spans="1:24" x14ac:dyDescent="0.3">
      <c r="A675" s="1">
        <v>46153</v>
      </c>
      <c r="B675" t="s">
        <v>1845</v>
      </c>
      <c r="C675" t="s">
        <v>1846</v>
      </c>
      <c r="D675" t="s">
        <v>1847</v>
      </c>
      <c r="E675" t="s">
        <v>17</v>
      </c>
      <c r="F675">
        <v>434</v>
      </c>
      <c r="G675" t="s">
        <v>15</v>
      </c>
      <c r="H675" t="s">
        <v>17905</v>
      </c>
      <c r="I675" t="s">
        <v>11317</v>
      </c>
      <c r="J675">
        <v>2026</v>
      </c>
      <c r="K675" t="s">
        <v>15080</v>
      </c>
      <c r="L675" t="s">
        <v>16912</v>
      </c>
      <c r="M675" t="s">
        <v>16913</v>
      </c>
      <c r="N675" t="s">
        <v>11320</v>
      </c>
      <c r="O675">
        <v>2025</v>
      </c>
      <c r="P675" t="s">
        <v>11324</v>
      </c>
      <c r="Q675" t="s">
        <v>11366</v>
      </c>
      <c r="R675" t="s">
        <v>11401</v>
      </c>
      <c r="S675" t="s">
        <v>23</v>
      </c>
      <c r="T675" t="s">
        <v>16</v>
      </c>
      <c r="U675">
        <v>44</v>
      </c>
      <c r="V675">
        <v>1</v>
      </c>
      <c r="W675" t="s">
        <v>19</v>
      </c>
      <c r="X675" t="s">
        <v>11404</v>
      </c>
    </row>
    <row r="676" spans="1:24" x14ac:dyDescent="0.3">
      <c r="A676" s="1">
        <v>46153</v>
      </c>
      <c r="B676" t="s">
        <v>1848</v>
      </c>
      <c r="C676" t="s">
        <v>1849</v>
      </c>
      <c r="D676" t="s">
        <v>1850</v>
      </c>
      <c r="E676" t="s">
        <v>17</v>
      </c>
      <c r="F676">
        <v>295</v>
      </c>
      <c r="G676" t="s">
        <v>15</v>
      </c>
      <c r="H676" t="s">
        <v>17906</v>
      </c>
      <c r="I676" t="s">
        <v>11317</v>
      </c>
      <c r="J676">
        <v>2026</v>
      </c>
      <c r="K676" t="s">
        <v>14379</v>
      </c>
      <c r="L676" t="s">
        <v>16912</v>
      </c>
      <c r="M676" t="s">
        <v>16913</v>
      </c>
      <c r="N676" t="s">
        <v>11319</v>
      </c>
      <c r="O676">
        <v>2025</v>
      </c>
      <c r="P676" t="s">
        <v>11324</v>
      </c>
      <c r="Q676" t="s">
        <v>11371</v>
      </c>
      <c r="R676" t="s">
        <v>11401</v>
      </c>
      <c r="S676" t="s">
        <v>37</v>
      </c>
      <c r="T676" t="s">
        <v>16</v>
      </c>
      <c r="U676">
        <v>45</v>
      </c>
      <c r="V676">
        <v>1</v>
      </c>
      <c r="W676" t="s">
        <v>19</v>
      </c>
      <c r="X676" t="s">
        <v>11404</v>
      </c>
    </row>
    <row r="677" spans="1:24" x14ac:dyDescent="0.3">
      <c r="A677" s="1">
        <v>46153</v>
      </c>
      <c r="B677" t="s">
        <v>1851</v>
      </c>
      <c r="C677" t="s">
        <v>1852</v>
      </c>
      <c r="D677" t="s">
        <v>1853</v>
      </c>
      <c r="E677" t="s">
        <v>289</v>
      </c>
      <c r="F677">
        <v>2</v>
      </c>
      <c r="G677" t="s">
        <v>15</v>
      </c>
      <c r="H677" t="s">
        <v>17907</v>
      </c>
      <c r="I677" t="s">
        <v>11317</v>
      </c>
      <c r="J677">
        <v>2026</v>
      </c>
      <c r="K677" t="s">
        <v>14285</v>
      </c>
      <c r="L677" t="s">
        <v>14204</v>
      </c>
      <c r="M677" t="s">
        <v>14847</v>
      </c>
      <c r="N677" t="s">
        <v>11315</v>
      </c>
      <c r="O677">
        <v>2026</v>
      </c>
      <c r="P677" t="s">
        <v>11325</v>
      </c>
      <c r="Q677" t="s">
        <v>11355</v>
      </c>
      <c r="R677" t="s">
        <v>11401</v>
      </c>
      <c r="S677" t="s">
        <v>41</v>
      </c>
      <c r="T677" t="s">
        <v>288</v>
      </c>
      <c r="U677">
        <v>71</v>
      </c>
      <c r="V677">
        <v>1</v>
      </c>
      <c r="W677" t="s">
        <v>19</v>
      </c>
      <c r="X677" t="s">
        <v>11405</v>
      </c>
    </row>
    <row r="678" spans="1:24" x14ac:dyDescent="0.3">
      <c r="A678" s="1">
        <v>46153</v>
      </c>
      <c r="B678" t="s">
        <v>1854</v>
      </c>
      <c r="C678" t="s">
        <v>1855</v>
      </c>
      <c r="D678" t="s">
        <v>1856</v>
      </c>
      <c r="E678" t="s">
        <v>17</v>
      </c>
      <c r="F678">
        <v>310</v>
      </c>
      <c r="G678" t="s">
        <v>15</v>
      </c>
      <c r="H678" t="s">
        <v>17908</v>
      </c>
      <c r="I678" t="s">
        <v>11317</v>
      </c>
      <c r="J678">
        <v>2026</v>
      </c>
      <c r="K678" t="s">
        <v>14238</v>
      </c>
      <c r="L678" t="s">
        <v>16914</v>
      </c>
      <c r="M678" t="s">
        <v>14847</v>
      </c>
      <c r="N678" t="s">
        <v>11312</v>
      </c>
      <c r="O678">
        <v>2025</v>
      </c>
      <c r="P678" t="s">
        <v>11325</v>
      </c>
      <c r="Q678" t="s">
        <v>11381</v>
      </c>
      <c r="R678" t="s">
        <v>11401</v>
      </c>
      <c r="S678" t="s">
        <v>41</v>
      </c>
      <c r="T678" t="s">
        <v>16</v>
      </c>
      <c r="U678">
        <v>119</v>
      </c>
      <c r="V678">
        <v>1</v>
      </c>
      <c r="W678" t="s">
        <v>19</v>
      </c>
      <c r="X678" t="s">
        <v>11404</v>
      </c>
    </row>
    <row r="679" spans="1:24" x14ac:dyDescent="0.3">
      <c r="A679" s="1">
        <v>46153</v>
      </c>
      <c r="B679" t="s">
        <v>1859</v>
      </c>
      <c r="C679" t="s">
        <v>1860</v>
      </c>
      <c r="D679" t="s">
        <v>1861</v>
      </c>
      <c r="E679" t="s">
        <v>17</v>
      </c>
      <c r="F679">
        <v>1044</v>
      </c>
      <c r="G679" t="s">
        <v>15</v>
      </c>
      <c r="H679" t="s">
        <v>17910</v>
      </c>
      <c r="I679" t="s">
        <v>11317</v>
      </c>
      <c r="J679">
        <v>2026</v>
      </c>
      <c r="K679" t="s">
        <v>15080</v>
      </c>
      <c r="L679" t="s">
        <v>16912</v>
      </c>
      <c r="M679" t="s">
        <v>16913</v>
      </c>
      <c r="N679" t="s">
        <v>11310</v>
      </c>
      <c r="O679">
        <v>2025</v>
      </c>
      <c r="P679" t="s">
        <v>11324</v>
      </c>
      <c r="Q679" t="s">
        <v>11354</v>
      </c>
      <c r="R679" t="s">
        <v>11401</v>
      </c>
      <c r="S679" t="s">
        <v>23</v>
      </c>
      <c r="T679" t="s">
        <v>16</v>
      </c>
      <c r="U679">
        <v>0</v>
      </c>
      <c r="V679">
        <v>1</v>
      </c>
      <c r="W679" t="s">
        <v>19</v>
      </c>
      <c r="X679" t="s">
        <v>11408</v>
      </c>
    </row>
    <row r="680" spans="1:24" x14ac:dyDescent="0.3">
      <c r="A680" s="1">
        <v>46153</v>
      </c>
      <c r="B680" t="s">
        <v>1862</v>
      </c>
      <c r="C680" t="s">
        <v>1863</v>
      </c>
      <c r="D680" t="s">
        <v>1864</v>
      </c>
      <c r="E680" t="s">
        <v>17</v>
      </c>
      <c r="F680">
        <v>911</v>
      </c>
      <c r="G680" t="s">
        <v>15</v>
      </c>
      <c r="H680" t="s">
        <v>17911</v>
      </c>
      <c r="I680" t="s">
        <v>11317</v>
      </c>
      <c r="J680">
        <v>2026</v>
      </c>
      <c r="K680" t="s">
        <v>14283</v>
      </c>
      <c r="L680" t="s">
        <v>14801</v>
      </c>
      <c r="M680" t="s">
        <v>15019</v>
      </c>
      <c r="N680" t="s">
        <v>11320</v>
      </c>
      <c r="O680">
        <v>2025</v>
      </c>
      <c r="P680" t="s">
        <v>11324</v>
      </c>
      <c r="Q680" t="s">
        <v>11364</v>
      </c>
      <c r="R680" t="s">
        <v>11401</v>
      </c>
      <c r="S680" t="s">
        <v>61</v>
      </c>
      <c r="T680" t="s">
        <v>16</v>
      </c>
      <c r="U680">
        <v>0</v>
      </c>
      <c r="V680">
        <v>1</v>
      </c>
      <c r="W680" t="s">
        <v>19</v>
      </c>
      <c r="X680" t="s">
        <v>11406</v>
      </c>
    </row>
    <row r="681" spans="1:24" x14ac:dyDescent="0.3">
      <c r="A681" s="1">
        <v>46152</v>
      </c>
      <c r="B681" t="s">
        <v>1865</v>
      </c>
      <c r="C681" t="s">
        <v>1866</v>
      </c>
      <c r="D681" t="s">
        <v>1867</v>
      </c>
      <c r="E681" t="s">
        <v>17</v>
      </c>
      <c r="F681">
        <v>240</v>
      </c>
      <c r="G681" t="s">
        <v>15</v>
      </c>
      <c r="H681" t="s">
        <v>17912</v>
      </c>
      <c r="I681" t="s">
        <v>11317</v>
      </c>
      <c r="J681">
        <v>2026</v>
      </c>
      <c r="K681" t="s">
        <v>14324</v>
      </c>
      <c r="L681" t="s">
        <v>14325</v>
      </c>
      <c r="M681" t="s">
        <v>14187</v>
      </c>
      <c r="N681" t="s">
        <v>11320</v>
      </c>
      <c r="O681">
        <v>2025</v>
      </c>
      <c r="P681" t="s">
        <v>11324</v>
      </c>
      <c r="Q681" t="s">
        <v>11367</v>
      </c>
      <c r="R681" t="s">
        <v>11401</v>
      </c>
      <c r="S681" t="s">
        <v>23</v>
      </c>
      <c r="T681" t="s">
        <v>16</v>
      </c>
      <c r="U681">
        <v>40</v>
      </c>
      <c r="V681">
        <v>1</v>
      </c>
      <c r="W681" t="s">
        <v>19</v>
      </c>
      <c r="X681" t="s">
        <v>11404</v>
      </c>
    </row>
    <row r="682" spans="1:24" x14ac:dyDescent="0.3">
      <c r="A682" s="1">
        <v>46150</v>
      </c>
      <c r="B682" t="s">
        <v>1868</v>
      </c>
      <c r="C682" t="s">
        <v>1869</v>
      </c>
      <c r="D682" t="s">
        <v>1870</v>
      </c>
      <c r="E682" t="s">
        <v>17</v>
      </c>
      <c r="F682">
        <v>271</v>
      </c>
      <c r="G682" t="s">
        <v>15</v>
      </c>
      <c r="H682" t="s">
        <v>17913</v>
      </c>
      <c r="I682" t="s">
        <v>11317</v>
      </c>
      <c r="J682">
        <v>2026</v>
      </c>
      <c r="K682" t="s">
        <v>15105</v>
      </c>
      <c r="L682" t="s">
        <v>15106</v>
      </c>
      <c r="M682" t="s">
        <v>16921</v>
      </c>
      <c r="N682" t="s">
        <v>11315</v>
      </c>
      <c r="O682">
        <v>2026</v>
      </c>
      <c r="P682" t="s">
        <v>11324</v>
      </c>
      <c r="Q682" t="s">
        <v>11373</v>
      </c>
      <c r="R682" t="s">
        <v>11401</v>
      </c>
      <c r="S682" t="s">
        <v>23</v>
      </c>
      <c r="T682" t="s">
        <v>16</v>
      </c>
      <c r="U682">
        <v>116</v>
      </c>
      <c r="V682">
        <v>1</v>
      </c>
      <c r="W682" t="s">
        <v>19</v>
      </c>
      <c r="X682" t="s">
        <v>11404</v>
      </c>
    </row>
    <row r="683" spans="1:24" x14ac:dyDescent="0.3">
      <c r="A683" s="1">
        <v>46150</v>
      </c>
      <c r="B683" t="s">
        <v>1871</v>
      </c>
      <c r="C683" t="s">
        <v>1872</v>
      </c>
      <c r="D683" t="s">
        <v>1873</v>
      </c>
      <c r="E683" t="s">
        <v>289</v>
      </c>
      <c r="G683" t="s">
        <v>15</v>
      </c>
      <c r="H683" t="s">
        <v>17914</v>
      </c>
      <c r="I683" t="s">
        <v>11317</v>
      </c>
      <c r="J683">
        <v>2026</v>
      </c>
      <c r="N683" t="s">
        <v>11311</v>
      </c>
      <c r="O683">
        <v>2025</v>
      </c>
      <c r="P683" t="s">
        <v>11325</v>
      </c>
      <c r="Q683" t="s">
        <v>11356</v>
      </c>
      <c r="R683" t="s">
        <v>11401</v>
      </c>
      <c r="S683" t="s">
        <v>41</v>
      </c>
      <c r="T683" t="s">
        <v>288</v>
      </c>
      <c r="U683">
        <v>0</v>
      </c>
      <c r="V683">
        <v>1</v>
      </c>
      <c r="W683" t="s">
        <v>19</v>
      </c>
    </row>
    <row r="684" spans="1:24" x14ac:dyDescent="0.3">
      <c r="A684" s="1">
        <v>46150</v>
      </c>
      <c r="B684" t="s">
        <v>1874</v>
      </c>
      <c r="C684" t="s">
        <v>1875</v>
      </c>
      <c r="D684" t="s">
        <v>1876</v>
      </c>
      <c r="E684" t="s">
        <v>289</v>
      </c>
      <c r="F684">
        <v>226</v>
      </c>
      <c r="G684" t="s">
        <v>15</v>
      </c>
      <c r="H684" t="s">
        <v>17915</v>
      </c>
      <c r="I684" t="s">
        <v>11317</v>
      </c>
      <c r="J684">
        <v>2026</v>
      </c>
      <c r="K684" t="s">
        <v>14215</v>
      </c>
      <c r="L684" t="s">
        <v>16922</v>
      </c>
      <c r="M684" t="s">
        <v>16913</v>
      </c>
      <c r="N684" t="s">
        <v>11311</v>
      </c>
      <c r="O684">
        <v>2025</v>
      </c>
      <c r="P684" t="s">
        <v>11324</v>
      </c>
      <c r="Q684" t="s">
        <v>11356</v>
      </c>
      <c r="R684" t="s">
        <v>11401</v>
      </c>
      <c r="S684" t="s">
        <v>61</v>
      </c>
      <c r="T684" t="s">
        <v>16</v>
      </c>
      <c r="U684">
        <v>221</v>
      </c>
      <c r="V684">
        <v>1</v>
      </c>
      <c r="W684" t="s">
        <v>19</v>
      </c>
      <c r="X684" t="s">
        <v>11404</v>
      </c>
    </row>
    <row r="685" spans="1:24" x14ac:dyDescent="0.3">
      <c r="A685" s="1">
        <v>46150</v>
      </c>
      <c r="B685" t="s">
        <v>1877</v>
      </c>
      <c r="C685" t="s">
        <v>1878</v>
      </c>
      <c r="D685" t="s">
        <v>1879</v>
      </c>
      <c r="E685" t="s">
        <v>289</v>
      </c>
      <c r="F685">
        <v>1048</v>
      </c>
      <c r="G685" t="s">
        <v>15</v>
      </c>
      <c r="H685" t="s">
        <v>17916</v>
      </c>
      <c r="I685" t="s">
        <v>11317</v>
      </c>
      <c r="J685">
        <v>2026</v>
      </c>
      <c r="K685" t="s">
        <v>14215</v>
      </c>
      <c r="L685" t="s">
        <v>16922</v>
      </c>
      <c r="M685" t="s">
        <v>16913</v>
      </c>
      <c r="N685" t="s">
        <v>11311</v>
      </c>
      <c r="O685">
        <v>2025</v>
      </c>
      <c r="P685" t="s">
        <v>11325</v>
      </c>
      <c r="Q685" t="s">
        <v>11356</v>
      </c>
      <c r="R685" t="s">
        <v>11401</v>
      </c>
      <c r="S685" t="s">
        <v>1665</v>
      </c>
      <c r="T685" t="s">
        <v>288</v>
      </c>
      <c r="U685">
        <v>0</v>
      </c>
      <c r="V685">
        <v>1</v>
      </c>
      <c r="W685" t="s">
        <v>19</v>
      </c>
      <c r="X685" t="s">
        <v>11408</v>
      </c>
    </row>
    <row r="686" spans="1:24" x14ac:dyDescent="0.3">
      <c r="A686" s="1">
        <v>46150</v>
      </c>
      <c r="B686" t="s">
        <v>1880</v>
      </c>
      <c r="C686" t="s">
        <v>1881</v>
      </c>
      <c r="D686" t="s">
        <v>1882</v>
      </c>
      <c r="E686" t="s">
        <v>289</v>
      </c>
      <c r="F686">
        <v>392</v>
      </c>
      <c r="G686" t="s">
        <v>15</v>
      </c>
      <c r="H686" t="s">
        <v>17917</v>
      </c>
      <c r="I686" t="s">
        <v>11317</v>
      </c>
      <c r="J686">
        <v>2026</v>
      </c>
      <c r="K686" t="s">
        <v>14215</v>
      </c>
      <c r="L686" t="s">
        <v>16922</v>
      </c>
      <c r="M686" t="s">
        <v>16913</v>
      </c>
      <c r="N686" t="s">
        <v>11312</v>
      </c>
      <c r="O686">
        <v>2025</v>
      </c>
      <c r="P686" t="s">
        <v>11324</v>
      </c>
      <c r="Q686" t="s">
        <v>11350</v>
      </c>
      <c r="R686" t="s">
        <v>11401</v>
      </c>
      <c r="S686" t="s">
        <v>37</v>
      </c>
      <c r="T686" t="s">
        <v>16</v>
      </c>
      <c r="U686">
        <v>44</v>
      </c>
      <c r="V686">
        <v>1</v>
      </c>
      <c r="W686" t="s">
        <v>19</v>
      </c>
      <c r="X686" t="s">
        <v>11404</v>
      </c>
    </row>
    <row r="687" spans="1:24" x14ac:dyDescent="0.3">
      <c r="A687" s="1">
        <v>46150</v>
      </c>
      <c r="B687" t="s">
        <v>1883</v>
      </c>
      <c r="C687" t="s">
        <v>1884</v>
      </c>
      <c r="D687" t="s">
        <v>1885</v>
      </c>
      <c r="E687" t="s">
        <v>17</v>
      </c>
      <c r="F687">
        <v>20</v>
      </c>
      <c r="G687" t="s">
        <v>15</v>
      </c>
      <c r="H687" t="s">
        <v>17918</v>
      </c>
      <c r="I687" t="s">
        <v>11317</v>
      </c>
      <c r="J687">
        <v>2026</v>
      </c>
      <c r="K687" t="s">
        <v>14324</v>
      </c>
      <c r="L687" t="s">
        <v>14325</v>
      </c>
      <c r="M687" t="s">
        <v>14187</v>
      </c>
      <c r="N687" t="s">
        <v>11316</v>
      </c>
      <c r="O687">
        <v>2025</v>
      </c>
      <c r="P687" t="s">
        <v>11324</v>
      </c>
      <c r="Q687" t="s">
        <v>11370</v>
      </c>
      <c r="R687" t="s">
        <v>11401</v>
      </c>
      <c r="S687" t="s">
        <v>18</v>
      </c>
      <c r="T687" t="s">
        <v>16</v>
      </c>
      <c r="U687">
        <v>0</v>
      </c>
      <c r="V687">
        <v>1</v>
      </c>
      <c r="W687" t="s">
        <v>19</v>
      </c>
      <c r="X687" t="s">
        <v>11405</v>
      </c>
    </row>
    <row r="688" spans="1:24" x14ac:dyDescent="0.3">
      <c r="A688" s="1">
        <v>46150</v>
      </c>
      <c r="B688" t="s">
        <v>1886</v>
      </c>
      <c r="C688" t="s">
        <v>1887</v>
      </c>
      <c r="D688" t="s">
        <v>1888</v>
      </c>
      <c r="E688" t="s">
        <v>289</v>
      </c>
      <c r="F688">
        <v>23</v>
      </c>
      <c r="G688" t="s">
        <v>15</v>
      </c>
      <c r="H688" t="s">
        <v>17919</v>
      </c>
      <c r="I688" t="s">
        <v>11317</v>
      </c>
      <c r="J688">
        <v>2026</v>
      </c>
      <c r="K688" t="s">
        <v>14215</v>
      </c>
      <c r="L688" t="s">
        <v>16922</v>
      </c>
      <c r="M688" t="s">
        <v>16913</v>
      </c>
      <c r="N688" t="s">
        <v>11313</v>
      </c>
      <c r="O688">
        <v>2026</v>
      </c>
      <c r="P688" t="s">
        <v>11324</v>
      </c>
      <c r="Q688" t="s">
        <v>11384</v>
      </c>
      <c r="R688" t="s">
        <v>11401</v>
      </c>
      <c r="S688" t="s">
        <v>37</v>
      </c>
      <c r="T688" t="s">
        <v>16</v>
      </c>
      <c r="U688">
        <v>40</v>
      </c>
      <c r="V688">
        <v>1</v>
      </c>
      <c r="W688" t="s">
        <v>19</v>
      </c>
      <c r="X688" t="s">
        <v>11405</v>
      </c>
    </row>
    <row r="689" spans="1:24" x14ac:dyDescent="0.3">
      <c r="A689" s="1">
        <v>46150</v>
      </c>
      <c r="B689" t="s">
        <v>1889</v>
      </c>
      <c r="C689" t="s">
        <v>1890</v>
      </c>
      <c r="D689" t="s">
        <v>1891</v>
      </c>
      <c r="E689" t="s">
        <v>17</v>
      </c>
      <c r="F689">
        <v>1095</v>
      </c>
      <c r="G689" t="s">
        <v>15</v>
      </c>
      <c r="H689" t="s">
        <v>17920</v>
      </c>
      <c r="I689" t="s">
        <v>11317</v>
      </c>
      <c r="J689">
        <v>2026</v>
      </c>
      <c r="K689" t="s">
        <v>14379</v>
      </c>
      <c r="L689" t="s">
        <v>16912</v>
      </c>
      <c r="M689" t="s">
        <v>16913</v>
      </c>
      <c r="N689" t="s">
        <v>11311</v>
      </c>
      <c r="O689">
        <v>2025</v>
      </c>
      <c r="P689" t="s">
        <v>11324</v>
      </c>
      <c r="Q689" t="s">
        <v>11372</v>
      </c>
      <c r="R689" t="s">
        <v>11401</v>
      </c>
      <c r="S689" t="s">
        <v>23</v>
      </c>
      <c r="T689" t="s">
        <v>16</v>
      </c>
      <c r="U689">
        <v>116</v>
      </c>
      <c r="V689">
        <v>1</v>
      </c>
      <c r="W689" t="s">
        <v>19</v>
      </c>
      <c r="X689" t="s">
        <v>11408</v>
      </c>
    </row>
    <row r="690" spans="1:24" x14ac:dyDescent="0.3">
      <c r="A690" s="1">
        <v>46150</v>
      </c>
      <c r="B690" t="s">
        <v>1892</v>
      </c>
      <c r="C690" t="s">
        <v>1893</v>
      </c>
      <c r="D690" t="s">
        <v>1894</v>
      </c>
      <c r="E690" t="s">
        <v>289</v>
      </c>
      <c r="F690">
        <v>980</v>
      </c>
      <c r="G690" t="s">
        <v>15</v>
      </c>
      <c r="H690" t="s">
        <v>17921</v>
      </c>
      <c r="I690" t="s">
        <v>11317</v>
      </c>
      <c r="J690">
        <v>2026</v>
      </c>
      <c r="K690" t="s">
        <v>15203</v>
      </c>
      <c r="L690" t="s">
        <v>15358</v>
      </c>
      <c r="M690" t="s">
        <v>15019</v>
      </c>
      <c r="N690" t="s">
        <v>11321</v>
      </c>
      <c r="O690">
        <v>2025</v>
      </c>
      <c r="P690" t="s">
        <v>11327</v>
      </c>
      <c r="Q690" t="s">
        <v>11324</v>
      </c>
      <c r="R690" t="s">
        <v>11402</v>
      </c>
      <c r="S690" t="s">
        <v>550</v>
      </c>
      <c r="T690" t="s">
        <v>288</v>
      </c>
      <c r="U690">
        <v>25</v>
      </c>
      <c r="V690">
        <v>1</v>
      </c>
      <c r="W690" t="s">
        <v>19</v>
      </c>
      <c r="X690" t="s">
        <v>11406</v>
      </c>
    </row>
    <row r="691" spans="1:24" x14ac:dyDescent="0.3">
      <c r="A691" s="1">
        <v>46150</v>
      </c>
      <c r="B691" t="s">
        <v>1895</v>
      </c>
      <c r="C691" t="s">
        <v>1896</v>
      </c>
      <c r="D691" t="s">
        <v>1897</v>
      </c>
      <c r="E691" t="s">
        <v>17</v>
      </c>
      <c r="F691">
        <v>139</v>
      </c>
      <c r="G691" t="s">
        <v>15</v>
      </c>
      <c r="H691" t="s">
        <v>17922</v>
      </c>
      <c r="I691" t="s">
        <v>11317</v>
      </c>
      <c r="J691">
        <v>2026</v>
      </c>
      <c r="K691" t="s">
        <v>14324</v>
      </c>
      <c r="L691" t="s">
        <v>14325</v>
      </c>
      <c r="M691" t="s">
        <v>14187</v>
      </c>
      <c r="N691" t="s">
        <v>11311</v>
      </c>
      <c r="O691">
        <v>2025</v>
      </c>
      <c r="P691" t="s">
        <v>11324</v>
      </c>
      <c r="Q691" t="s">
        <v>11349</v>
      </c>
      <c r="R691" t="s">
        <v>11401</v>
      </c>
      <c r="S691" t="s">
        <v>23</v>
      </c>
      <c r="T691" t="s">
        <v>16</v>
      </c>
      <c r="U691">
        <v>40</v>
      </c>
      <c r="V691">
        <v>1</v>
      </c>
      <c r="W691" t="s">
        <v>19</v>
      </c>
      <c r="X691" t="s">
        <v>11404</v>
      </c>
    </row>
    <row r="692" spans="1:24" x14ac:dyDescent="0.3">
      <c r="A692" s="1">
        <v>46150</v>
      </c>
      <c r="B692" t="s">
        <v>1898</v>
      </c>
      <c r="C692" t="s">
        <v>1899</v>
      </c>
      <c r="D692" t="s">
        <v>1900</v>
      </c>
      <c r="E692" t="s">
        <v>17</v>
      </c>
      <c r="F692">
        <v>1006</v>
      </c>
      <c r="G692" t="s">
        <v>15</v>
      </c>
      <c r="H692" t="s">
        <v>17923</v>
      </c>
      <c r="I692" t="s">
        <v>11317</v>
      </c>
      <c r="J692">
        <v>2026</v>
      </c>
      <c r="K692" t="s">
        <v>14379</v>
      </c>
      <c r="L692" t="s">
        <v>16912</v>
      </c>
      <c r="M692" t="s">
        <v>16913</v>
      </c>
      <c r="N692" t="s">
        <v>11311</v>
      </c>
      <c r="O692">
        <v>2025</v>
      </c>
      <c r="P692" t="s">
        <v>11324</v>
      </c>
      <c r="Q692" t="s">
        <v>11349</v>
      </c>
      <c r="R692" t="s">
        <v>11401</v>
      </c>
      <c r="S692" t="s">
        <v>61</v>
      </c>
      <c r="T692" t="s">
        <v>16</v>
      </c>
      <c r="U692">
        <v>130</v>
      </c>
      <c r="V692">
        <v>1</v>
      </c>
      <c r="W692" t="s">
        <v>19</v>
      </c>
      <c r="X692" t="s">
        <v>11408</v>
      </c>
    </row>
    <row r="693" spans="1:24" x14ac:dyDescent="0.3">
      <c r="A693" s="1">
        <v>46150</v>
      </c>
      <c r="B693" t="s">
        <v>1901</v>
      </c>
      <c r="C693" t="s">
        <v>1902</v>
      </c>
      <c r="D693" t="s">
        <v>1903</v>
      </c>
      <c r="E693" t="s">
        <v>289</v>
      </c>
      <c r="F693">
        <v>485</v>
      </c>
      <c r="G693" t="s">
        <v>15</v>
      </c>
      <c r="H693" t="s">
        <v>17924</v>
      </c>
      <c r="I693" t="s">
        <v>11317</v>
      </c>
      <c r="J693">
        <v>2026</v>
      </c>
      <c r="K693" t="s">
        <v>14285</v>
      </c>
      <c r="L693" t="s">
        <v>14204</v>
      </c>
      <c r="M693" t="s">
        <v>14847</v>
      </c>
      <c r="N693" t="s">
        <v>11312</v>
      </c>
      <c r="O693">
        <v>2025</v>
      </c>
      <c r="P693" t="s">
        <v>11325</v>
      </c>
      <c r="Q693" t="s">
        <v>11361</v>
      </c>
      <c r="R693" t="s">
        <v>11401</v>
      </c>
      <c r="S693" t="s">
        <v>61</v>
      </c>
      <c r="T693" t="s">
        <v>288</v>
      </c>
      <c r="U693">
        <v>97</v>
      </c>
      <c r="V693">
        <v>1</v>
      </c>
      <c r="W693" t="s">
        <v>19</v>
      </c>
      <c r="X693" t="s">
        <v>11404</v>
      </c>
    </row>
    <row r="694" spans="1:24" x14ac:dyDescent="0.3">
      <c r="A694" s="1">
        <v>46150</v>
      </c>
      <c r="B694" t="s">
        <v>1904</v>
      </c>
      <c r="C694" t="s">
        <v>1905</v>
      </c>
      <c r="D694" t="s">
        <v>1906</v>
      </c>
      <c r="E694" t="s">
        <v>17</v>
      </c>
      <c r="F694">
        <v>560</v>
      </c>
      <c r="G694" t="s">
        <v>15</v>
      </c>
      <c r="H694" t="s">
        <v>17925</v>
      </c>
      <c r="I694" t="s">
        <v>11317</v>
      </c>
      <c r="J694">
        <v>2026</v>
      </c>
      <c r="K694" t="s">
        <v>14379</v>
      </c>
      <c r="L694" t="s">
        <v>16912</v>
      </c>
      <c r="M694" t="s">
        <v>16913</v>
      </c>
      <c r="N694" t="s">
        <v>11313</v>
      </c>
      <c r="O694">
        <v>2026</v>
      </c>
      <c r="P694" t="s">
        <v>11324</v>
      </c>
      <c r="Q694" t="s">
        <v>11342</v>
      </c>
      <c r="R694" t="s">
        <v>11401</v>
      </c>
      <c r="S694" t="s">
        <v>61</v>
      </c>
      <c r="T694" t="s">
        <v>16</v>
      </c>
      <c r="U694">
        <v>0</v>
      </c>
      <c r="V694">
        <v>1</v>
      </c>
      <c r="W694" t="s">
        <v>19</v>
      </c>
      <c r="X694" t="s">
        <v>11406</v>
      </c>
    </row>
    <row r="695" spans="1:24" x14ac:dyDescent="0.3">
      <c r="A695" s="1">
        <v>46150</v>
      </c>
      <c r="B695" t="s">
        <v>1907</v>
      </c>
      <c r="C695" t="s">
        <v>1908</v>
      </c>
      <c r="D695" t="s">
        <v>1909</v>
      </c>
      <c r="E695" t="s">
        <v>17</v>
      </c>
      <c r="F695">
        <v>330</v>
      </c>
      <c r="G695" t="s">
        <v>15</v>
      </c>
      <c r="H695" t="s">
        <v>17926</v>
      </c>
      <c r="I695" t="s">
        <v>11317</v>
      </c>
      <c r="J695">
        <v>2026</v>
      </c>
      <c r="K695" t="s">
        <v>14188</v>
      </c>
      <c r="L695" t="s">
        <v>16928</v>
      </c>
      <c r="M695" t="s">
        <v>17028</v>
      </c>
      <c r="N695" t="s">
        <v>11319</v>
      </c>
      <c r="O695">
        <v>2025</v>
      </c>
      <c r="P695" t="s">
        <v>11325</v>
      </c>
      <c r="Q695" t="s">
        <v>11346</v>
      </c>
      <c r="R695" t="s">
        <v>11401</v>
      </c>
      <c r="S695" t="s">
        <v>41</v>
      </c>
      <c r="T695" t="s">
        <v>16</v>
      </c>
      <c r="U695">
        <v>95</v>
      </c>
      <c r="V695">
        <v>1</v>
      </c>
      <c r="W695" t="s">
        <v>19</v>
      </c>
      <c r="X695" t="s">
        <v>11404</v>
      </c>
    </row>
    <row r="696" spans="1:24" x14ac:dyDescent="0.3">
      <c r="A696" s="1">
        <v>46150</v>
      </c>
      <c r="B696" t="s">
        <v>1910</v>
      </c>
      <c r="C696" t="s">
        <v>1911</v>
      </c>
      <c r="D696" t="s">
        <v>1912</v>
      </c>
      <c r="E696" t="s">
        <v>17</v>
      </c>
      <c r="F696">
        <v>692</v>
      </c>
      <c r="G696" t="s">
        <v>15</v>
      </c>
      <c r="H696" t="s">
        <v>17927</v>
      </c>
      <c r="I696" t="s">
        <v>11317</v>
      </c>
      <c r="J696">
        <v>2026</v>
      </c>
      <c r="K696" t="s">
        <v>15080</v>
      </c>
      <c r="L696" t="s">
        <v>16912</v>
      </c>
      <c r="M696" t="s">
        <v>16913</v>
      </c>
      <c r="N696" t="s">
        <v>11320</v>
      </c>
      <c r="O696">
        <v>2025</v>
      </c>
      <c r="P696" t="s">
        <v>11324</v>
      </c>
      <c r="Q696" t="s">
        <v>11364</v>
      </c>
      <c r="R696" t="s">
        <v>11401</v>
      </c>
      <c r="S696" t="s">
        <v>18</v>
      </c>
      <c r="T696" t="s">
        <v>16</v>
      </c>
      <c r="U696">
        <v>41</v>
      </c>
      <c r="V696">
        <v>1</v>
      </c>
      <c r="W696" t="s">
        <v>19</v>
      </c>
      <c r="X696" t="s">
        <v>11406</v>
      </c>
    </row>
    <row r="697" spans="1:24" x14ac:dyDescent="0.3">
      <c r="A697" s="1">
        <v>46149</v>
      </c>
      <c r="B697" t="s">
        <v>1913</v>
      </c>
      <c r="C697" t="s">
        <v>1914</v>
      </c>
      <c r="D697" t="s">
        <v>1915</v>
      </c>
      <c r="E697" t="s">
        <v>289</v>
      </c>
      <c r="F697">
        <v>578</v>
      </c>
      <c r="G697" t="s">
        <v>15</v>
      </c>
      <c r="H697" t="s">
        <v>17928</v>
      </c>
      <c r="I697" t="s">
        <v>11317</v>
      </c>
      <c r="J697">
        <v>2026</v>
      </c>
      <c r="K697" t="s">
        <v>14285</v>
      </c>
      <c r="L697" t="s">
        <v>14204</v>
      </c>
      <c r="M697" t="s">
        <v>14847</v>
      </c>
      <c r="N697" t="s">
        <v>11311</v>
      </c>
      <c r="O697">
        <v>2025</v>
      </c>
      <c r="P697" t="s">
        <v>11324</v>
      </c>
      <c r="Q697" t="s">
        <v>11372</v>
      </c>
      <c r="R697" t="s">
        <v>11401</v>
      </c>
      <c r="S697" t="s">
        <v>1799</v>
      </c>
      <c r="T697" t="s">
        <v>288</v>
      </c>
      <c r="U697">
        <v>0</v>
      </c>
      <c r="V697">
        <v>1</v>
      </c>
      <c r="W697" t="s">
        <v>19</v>
      </c>
      <c r="X697" t="s">
        <v>11406</v>
      </c>
    </row>
    <row r="698" spans="1:24" x14ac:dyDescent="0.3">
      <c r="A698" s="1">
        <v>46149</v>
      </c>
      <c r="B698" t="s">
        <v>1916</v>
      </c>
      <c r="C698" t="s">
        <v>1917</v>
      </c>
      <c r="D698" t="s">
        <v>1918</v>
      </c>
      <c r="E698" t="s">
        <v>17</v>
      </c>
      <c r="G698" t="s">
        <v>15</v>
      </c>
      <c r="H698" t="s">
        <v>17929</v>
      </c>
      <c r="I698" t="s">
        <v>11317</v>
      </c>
      <c r="J698">
        <v>2026</v>
      </c>
      <c r="K698" t="s">
        <v>14767</v>
      </c>
      <c r="L698" t="s">
        <v>15112</v>
      </c>
      <c r="M698" t="s">
        <v>17026</v>
      </c>
      <c r="N698" t="s">
        <v>11321</v>
      </c>
      <c r="O698">
        <v>2023</v>
      </c>
      <c r="P698" t="s">
        <v>11329</v>
      </c>
      <c r="Q698" t="s">
        <v>11325</v>
      </c>
      <c r="R698" t="s">
        <v>11402</v>
      </c>
      <c r="S698" t="s">
        <v>1919</v>
      </c>
      <c r="T698" t="s">
        <v>16</v>
      </c>
      <c r="U698">
        <v>0</v>
      </c>
      <c r="V698">
        <v>1</v>
      </c>
      <c r="W698" t="s">
        <v>19</v>
      </c>
    </row>
    <row r="699" spans="1:24" x14ac:dyDescent="0.3">
      <c r="A699" s="1">
        <v>46149</v>
      </c>
      <c r="B699" t="s">
        <v>1920</v>
      </c>
      <c r="C699" t="s">
        <v>1921</v>
      </c>
      <c r="D699" t="s">
        <v>1922</v>
      </c>
      <c r="E699" t="s">
        <v>289</v>
      </c>
      <c r="F699">
        <v>49</v>
      </c>
      <c r="G699" t="s">
        <v>15</v>
      </c>
      <c r="H699" t="s">
        <v>17930</v>
      </c>
      <c r="I699" t="s">
        <v>11317</v>
      </c>
      <c r="J699">
        <v>2026</v>
      </c>
      <c r="K699" t="s">
        <v>14285</v>
      </c>
      <c r="L699" t="s">
        <v>14204</v>
      </c>
      <c r="M699" t="s">
        <v>14847</v>
      </c>
      <c r="N699" t="s">
        <v>11315</v>
      </c>
      <c r="O699">
        <v>2026</v>
      </c>
      <c r="P699" t="s">
        <v>11324</v>
      </c>
      <c r="Q699" t="s">
        <v>11355</v>
      </c>
      <c r="R699" t="s">
        <v>11401</v>
      </c>
      <c r="S699" t="s">
        <v>23</v>
      </c>
      <c r="T699" t="s">
        <v>288</v>
      </c>
      <c r="U699">
        <v>36</v>
      </c>
      <c r="V699">
        <v>1</v>
      </c>
      <c r="W699" t="s">
        <v>19</v>
      </c>
      <c r="X699" t="s">
        <v>11405</v>
      </c>
    </row>
    <row r="700" spans="1:24" x14ac:dyDescent="0.3">
      <c r="A700" s="1">
        <v>46149</v>
      </c>
      <c r="B700" t="s">
        <v>1923</v>
      </c>
      <c r="C700" t="s">
        <v>1924</v>
      </c>
      <c r="D700" t="s">
        <v>1925</v>
      </c>
      <c r="E700" t="s">
        <v>17</v>
      </c>
      <c r="F700">
        <v>0</v>
      </c>
      <c r="G700" t="s">
        <v>15</v>
      </c>
      <c r="H700" t="s">
        <v>17931</v>
      </c>
      <c r="I700" t="s">
        <v>11317</v>
      </c>
      <c r="J700">
        <v>2026</v>
      </c>
      <c r="K700" t="s">
        <v>14296</v>
      </c>
      <c r="L700" t="s">
        <v>14941</v>
      </c>
      <c r="M700" t="s">
        <v>15019</v>
      </c>
      <c r="N700" t="s">
        <v>11310</v>
      </c>
      <c r="O700">
        <v>2025</v>
      </c>
      <c r="P700" t="s">
        <v>11325</v>
      </c>
      <c r="Q700" t="s">
        <v>11354</v>
      </c>
      <c r="R700" t="s">
        <v>11401</v>
      </c>
      <c r="S700" t="s">
        <v>129</v>
      </c>
      <c r="T700" t="s">
        <v>16</v>
      </c>
      <c r="U700">
        <v>0</v>
      </c>
      <c r="V700">
        <v>1</v>
      </c>
      <c r="W700" t="s">
        <v>19</v>
      </c>
      <c r="X700" t="s">
        <v>11405</v>
      </c>
    </row>
    <row r="701" spans="1:24" x14ac:dyDescent="0.3">
      <c r="A701" s="1">
        <v>46149</v>
      </c>
      <c r="B701" t="s">
        <v>1926</v>
      </c>
      <c r="C701" t="s">
        <v>1927</v>
      </c>
      <c r="D701" t="s">
        <v>1928</v>
      </c>
      <c r="E701" t="s">
        <v>17</v>
      </c>
      <c r="F701">
        <v>192</v>
      </c>
      <c r="G701" t="s">
        <v>15</v>
      </c>
      <c r="H701" t="s">
        <v>17932</v>
      </c>
      <c r="I701" t="s">
        <v>11317</v>
      </c>
      <c r="J701">
        <v>2026</v>
      </c>
      <c r="K701" t="s">
        <v>14758</v>
      </c>
      <c r="L701" t="s">
        <v>16917</v>
      </c>
      <c r="M701" t="s">
        <v>15360</v>
      </c>
      <c r="N701" t="s">
        <v>11311</v>
      </c>
      <c r="O701">
        <v>2025</v>
      </c>
      <c r="P701" t="s">
        <v>11324</v>
      </c>
      <c r="Q701" t="s">
        <v>11372</v>
      </c>
      <c r="R701" t="s">
        <v>11401</v>
      </c>
      <c r="S701" t="s">
        <v>23</v>
      </c>
      <c r="T701" t="s">
        <v>16</v>
      </c>
      <c r="U701">
        <v>181</v>
      </c>
      <c r="V701">
        <v>1</v>
      </c>
      <c r="W701" t="s">
        <v>19</v>
      </c>
      <c r="X701" t="s">
        <v>11404</v>
      </c>
    </row>
    <row r="702" spans="1:24" x14ac:dyDescent="0.3">
      <c r="A702" s="1">
        <v>46149</v>
      </c>
      <c r="B702" t="s">
        <v>1929</v>
      </c>
      <c r="C702" t="s">
        <v>1930</v>
      </c>
      <c r="D702" t="s">
        <v>1931</v>
      </c>
      <c r="E702" t="s">
        <v>289</v>
      </c>
      <c r="F702">
        <v>782</v>
      </c>
      <c r="G702" t="s">
        <v>15</v>
      </c>
      <c r="H702" t="s">
        <v>17933</v>
      </c>
      <c r="I702" t="s">
        <v>11317</v>
      </c>
      <c r="J702">
        <v>2026</v>
      </c>
      <c r="K702" t="s">
        <v>14215</v>
      </c>
      <c r="L702" t="s">
        <v>16922</v>
      </c>
      <c r="M702" t="s">
        <v>16913</v>
      </c>
      <c r="N702" t="s">
        <v>11312</v>
      </c>
      <c r="O702">
        <v>2025</v>
      </c>
      <c r="P702" t="s">
        <v>11324</v>
      </c>
      <c r="Q702" t="s">
        <v>11350</v>
      </c>
      <c r="R702" t="s">
        <v>11401</v>
      </c>
      <c r="S702" t="s">
        <v>23</v>
      </c>
      <c r="T702" t="s">
        <v>288</v>
      </c>
      <c r="U702">
        <v>36</v>
      </c>
      <c r="V702">
        <v>1</v>
      </c>
      <c r="W702" t="s">
        <v>19</v>
      </c>
      <c r="X702" t="s">
        <v>11406</v>
      </c>
    </row>
    <row r="703" spans="1:24" x14ac:dyDescent="0.3">
      <c r="A703" s="1">
        <v>46149</v>
      </c>
      <c r="B703" t="s">
        <v>1932</v>
      </c>
      <c r="C703" t="s">
        <v>1933</v>
      </c>
      <c r="D703" t="s">
        <v>1934</v>
      </c>
      <c r="E703" t="s">
        <v>289</v>
      </c>
      <c r="F703">
        <v>144</v>
      </c>
      <c r="G703" t="s">
        <v>15</v>
      </c>
      <c r="H703" t="s">
        <v>17934</v>
      </c>
      <c r="I703" t="s">
        <v>11317</v>
      </c>
      <c r="J703">
        <v>2026</v>
      </c>
      <c r="K703" t="s">
        <v>14215</v>
      </c>
      <c r="L703" t="s">
        <v>16922</v>
      </c>
      <c r="M703" t="s">
        <v>16913</v>
      </c>
      <c r="N703" t="s">
        <v>11313</v>
      </c>
      <c r="O703">
        <v>2026</v>
      </c>
      <c r="P703" t="s">
        <v>11324</v>
      </c>
      <c r="Q703" t="s">
        <v>11336</v>
      </c>
      <c r="R703" t="s">
        <v>11401</v>
      </c>
      <c r="S703" t="s">
        <v>37</v>
      </c>
      <c r="T703" t="s">
        <v>288</v>
      </c>
      <c r="U703">
        <v>44</v>
      </c>
      <c r="V703">
        <v>1</v>
      </c>
      <c r="W703" t="s">
        <v>19</v>
      </c>
      <c r="X703" t="s">
        <v>11404</v>
      </c>
    </row>
    <row r="704" spans="1:24" x14ac:dyDescent="0.3">
      <c r="A704" s="1">
        <v>46149</v>
      </c>
      <c r="B704" t="s">
        <v>1935</v>
      </c>
      <c r="C704" t="s">
        <v>1936</v>
      </c>
      <c r="D704" t="s">
        <v>1937</v>
      </c>
      <c r="E704" t="s">
        <v>17</v>
      </c>
      <c r="F704">
        <v>547</v>
      </c>
      <c r="G704" t="s">
        <v>15</v>
      </c>
      <c r="H704" t="s">
        <v>17935</v>
      </c>
      <c r="I704" t="s">
        <v>11317</v>
      </c>
      <c r="J704">
        <v>2026</v>
      </c>
      <c r="K704" t="s">
        <v>14363</v>
      </c>
      <c r="L704" t="s">
        <v>14364</v>
      </c>
      <c r="M704" t="s">
        <v>14187</v>
      </c>
      <c r="N704" t="s">
        <v>11320</v>
      </c>
      <c r="O704">
        <v>2025</v>
      </c>
      <c r="P704" t="s">
        <v>11324</v>
      </c>
      <c r="Q704" t="s">
        <v>11367</v>
      </c>
      <c r="R704" t="s">
        <v>11401</v>
      </c>
      <c r="S704" t="s">
        <v>61</v>
      </c>
      <c r="T704" t="s">
        <v>16</v>
      </c>
      <c r="U704">
        <v>56</v>
      </c>
      <c r="V704">
        <v>1</v>
      </c>
      <c r="W704" t="s">
        <v>19</v>
      </c>
      <c r="X704" t="s">
        <v>11406</v>
      </c>
    </row>
    <row r="705" spans="1:24" x14ac:dyDescent="0.3">
      <c r="A705" s="1">
        <v>46149</v>
      </c>
      <c r="B705" t="s">
        <v>1938</v>
      </c>
      <c r="C705" t="s">
        <v>1939</v>
      </c>
      <c r="D705" t="s">
        <v>1940</v>
      </c>
      <c r="E705" t="s">
        <v>289</v>
      </c>
      <c r="F705">
        <v>46</v>
      </c>
      <c r="G705" t="s">
        <v>15</v>
      </c>
      <c r="H705" t="s">
        <v>17936</v>
      </c>
      <c r="I705" t="s">
        <v>11317</v>
      </c>
      <c r="J705">
        <v>2026</v>
      </c>
      <c r="K705" t="s">
        <v>14285</v>
      </c>
      <c r="L705" t="s">
        <v>14204</v>
      </c>
      <c r="M705" t="s">
        <v>14847</v>
      </c>
      <c r="N705" t="s">
        <v>11315</v>
      </c>
      <c r="O705">
        <v>2026</v>
      </c>
      <c r="P705" t="s">
        <v>11324</v>
      </c>
      <c r="Q705" t="s">
        <v>11357</v>
      </c>
      <c r="R705" t="s">
        <v>11401</v>
      </c>
      <c r="S705" t="s">
        <v>18</v>
      </c>
      <c r="T705" t="s">
        <v>288</v>
      </c>
      <c r="U705">
        <v>33</v>
      </c>
      <c r="V705">
        <v>1</v>
      </c>
      <c r="W705" t="s">
        <v>19</v>
      </c>
      <c r="X705" t="s">
        <v>11405</v>
      </c>
    </row>
    <row r="706" spans="1:24" x14ac:dyDescent="0.3">
      <c r="A706" s="1">
        <v>46149</v>
      </c>
      <c r="B706" t="s">
        <v>1941</v>
      </c>
      <c r="C706" t="s">
        <v>1942</v>
      </c>
      <c r="D706" t="s">
        <v>1943</v>
      </c>
      <c r="E706" t="s">
        <v>289</v>
      </c>
      <c r="F706">
        <v>630</v>
      </c>
      <c r="G706" t="s">
        <v>15</v>
      </c>
      <c r="H706" t="s">
        <v>17937</v>
      </c>
      <c r="I706" t="s">
        <v>11317</v>
      </c>
      <c r="J706">
        <v>2026</v>
      </c>
      <c r="K706" t="s">
        <v>14215</v>
      </c>
      <c r="L706" t="s">
        <v>16922</v>
      </c>
      <c r="M706" t="s">
        <v>16913</v>
      </c>
      <c r="N706" t="s">
        <v>11312</v>
      </c>
      <c r="O706">
        <v>2025</v>
      </c>
      <c r="P706" t="s">
        <v>11325</v>
      </c>
      <c r="Q706" t="s">
        <v>11381</v>
      </c>
      <c r="R706" t="s">
        <v>11401</v>
      </c>
      <c r="S706" t="s">
        <v>37</v>
      </c>
      <c r="T706" t="s">
        <v>288</v>
      </c>
      <c r="U706">
        <v>87</v>
      </c>
      <c r="V706">
        <v>1</v>
      </c>
      <c r="W706" t="s">
        <v>19</v>
      </c>
      <c r="X706" t="s">
        <v>11406</v>
      </c>
    </row>
    <row r="707" spans="1:24" x14ac:dyDescent="0.3">
      <c r="A707" s="1">
        <v>46149</v>
      </c>
      <c r="B707" t="s">
        <v>1944</v>
      </c>
      <c r="C707" t="s">
        <v>1945</v>
      </c>
      <c r="D707" t="s">
        <v>1946</v>
      </c>
      <c r="E707" t="s">
        <v>17</v>
      </c>
      <c r="F707">
        <v>185</v>
      </c>
      <c r="G707" t="s">
        <v>15</v>
      </c>
      <c r="H707" t="s">
        <v>17938</v>
      </c>
      <c r="I707" t="s">
        <v>11317</v>
      </c>
      <c r="J707">
        <v>2026</v>
      </c>
      <c r="K707" t="s">
        <v>14379</v>
      </c>
      <c r="L707" t="s">
        <v>16912</v>
      </c>
      <c r="M707" t="s">
        <v>16913</v>
      </c>
      <c r="N707" t="s">
        <v>11312</v>
      </c>
      <c r="O707">
        <v>2025</v>
      </c>
      <c r="P707" t="s">
        <v>11324</v>
      </c>
      <c r="Q707" t="s">
        <v>11350</v>
      </c>
      <c r="R707" t="s">
        <v>11401</v>
      </c>
      <c r="S707" t="s">
        <v>23</v>
      </c>
      <c r="T707" t="s">
        <v>16</v>
      </c>
      <c r="U707">
        <v>40</v>
      </c>
      <c r="V707">
        <v>1</v>
      </c>
      <c r="W707" t="s">
        <v>19</v>
      </c>
      <c r="X707" t="s">
        <v>11404</v>
      </c>
    </row>
    <row r="708" spans="1:24" x14ac:dyDescent="0.3">
      <c r="A708" s="1">
        <v>46149</v>
      </c>
      <c r="B708" t="s">
        <v>1947</v>
      </c>
      <c r="C708" t="s">
        <v>1948</v>
      </c>
      <c r="D708" t="s">
        <v>1949</v>
      </c>
      <c r="E708" t="s">
        <v>17</v>
      </c>
      <c r="F708">
        <v>556</v>
      </c>
      <c r="G708" t="s">
        <v>15</v>
      </c>
      <c r="H708" t="s">
        <v>17939</v>
      </c>
      <c r="I708" t="s">
        <v>11317</v>
      </c>
      <c r="J708">
        <v>2026</v>
      </c>
      <c r="K708" t="s">
        <v>14324</v>
      </c>
      <c r="L708" t="s">
        <v>14325</v>
      </c>
      <c r="M708" t="s">
        <v>14187</v>
      </c>
      <c r="N708" t="s">
        <v>11310</v>
      </c>
      <c r="O708">
        <v>2025</v>
      </c>
      <c r="P708" t="s">
        <v>11324</v>
      </c>
      <c r="Q708" t="s">
        <v>11354</v>
      </c>
      <c r="R708" t="s">
        <v>11401</v>
      </c>
      <c r="S708" t="s">
        <v>23</v>
      </c>
      <c r="T708" t="s">
        <v>16</v>
      </c>
      <c r="U708">
        <v>0</v>
      </c>
      <c r="V708">
        <v>1</v>
      </c>
      <c r="W708" t="s">
        <v>19</v>
      </c>
      <c r="X708" t="s">
        <v>11406</v>
      </c>
    </row>
    <row r="709" spans="1:24" x14ac:dyDescent="0.3">
      <c r="A709" s="1">
        <v>46149</v>
      </c>
      <c r="B709" t="s">
        <v>1950</v>
      </c>
      <c r="C709" t="s">
        <v>1951</v>
      </c>
      <c r="D709" t="s">
        <v>1952</v>
      </c>
      <c r="E709" t="s">
        <v>17</v>
      </c>
      <c r="F709">
        <v>0</v>
      </c>
      <c r="G709" t="s">
        <v>15</v>
      </c>
      <c r="H709" t="s">
        <v>17940</v>
      </c>
      <c r="I709" t="s">
        <v>11317</v>
      </c>
      <c r="J709">
        <v>2026</v>
      </c>
      <c r="K709" t="s">
        <v>14324</v>
      </c>
      <c r="L709" t="s">
        <v>14325</v>
      </c>
      <c r="M709" t="s">
        <v>14187</v>
      </c>
      <c r="N709" t="s">
        <v>11313</v>
      </c>
      <c r="O709">
        <v>2026</v>
      </c>
      <c r="P709" t="s">
        <v>11324</v>
      </c>
      <c r="Q709" t="s">
        <v>11342</v>
      </c>
      <c r="R709" t="s">
        <v>11401</v>
      </c>
      <c r="S709" t="s">
        <v>18</v>
      </c>
      <c r="T709" t="s">
        <v>16</v>
      </c>
      <c r="U709">
        <v>40</v>
      </c>
      <c r="V709">
        <v>1</v>
      </c>
      <c r="W709" t="s">
        <v>19</v>
      </c>
      <c r="X709" t="s">
        <v>11405</v>
      </c>
    </row>
    <row r="710" spans="1:24" x14ac:dyDescent="0.3">
      <c r="A710" s="1">
        <v>46149</v>
      </c>
      <c r="B710" t="s">
        <v>1953</v>
      </c>
      <c r="C710" t="s">
        <v>1954</v>
      </c>
      <c r="D710" t="s">
        <v>1955</v>
      </c>
      <c r="E710" t="s">
        <v>17</v>
      </c>
      <c r="F710">
        <v>1070</v>
      </c>
      <c r="G710" t="s">
        <v>15</v>
      </c>
      <c r="H710" t="s">
        <v>17941</v>
      </c>
      <c r="I710" t="s">
        <v>11317</v>
      </c>
      <c r="J710">
        <v>2026</v>
      </c>
      <c r="K710" t="s">
        <v>15017</v>
      </c>
      <c r="L710" t="s">
        <v>15018</v>
      </c>
      <c r="M710" t="s">
        <v>15019</v>
      </c>
      <c r="N710" t="s">
        <v>11310</v>
      </c>
      <c r="O710">
        <v>2025</v>
      </c>
      <c r="P710" t="s">
        <v>11324</v>
      </c>
      <c r="Q710" t="s">
        <v>11376</v>
      </c>
      <c r="R710" t="s">
        <v>11401</v>
      </c>
      <c r="S710" t="s">
        <v>61</v>
      </c>
      <c r="T710" t="s">
        <v>16</v>
      </c>
      <c r="U710">
        <v>0</v>
      </c>
      <c r="V710">
        <v>1</v>
      </c>
      <c r="W710" t="s">
        <v>19</v>
      </c>
      <c r="X710" t="s">
        <v>11408</v>
      </c>
    </row>
    <row r="711" spans="1:24" x14ac:dyDescent="0.3">
      <c r="A711" s="1">
        <v>46149</v>
      </c>
      <c r="B711" t="s">
        <v>1956</v>
      </c>
      <c r="C711" t="s">
        <v>1957</v>
      </c>
      <c r="D711" t="s">
        <v>1958</v>
      </c>
      <c r="E711" t="s">
        <v>17</v>
      </c>
      <c r="F711">
        <v>1524</v>
      </c>
      <c r="G711" t="s">
        <v>15</v>
      </c>
      <c r="H711" t="s">
        <v>17942</v>
      </c>
      <c r="I711" t="s">
        <v>11317</v>
      </c>
      <c r="J711">
        <v>2026</v>
      </c>
      <c r="K711" t="s">
        <v>14324</v>
      </c>
      <c r="L711" t="s">
        <v>14325</v>
      </c>
      <c r="M711" t="s">
        <v>14187</v>
      </c>
      <c r="N711" t="s">
        <v>11320</v>
      </c>
      <c r="O711">
        <v>2025</v>
      </c>
      <c r="P711" t="s">
        <v>11324</v>
      </c>
      <c r="Q711" t="s">
        <v>11367</v>
      </c>
      <c r="R711" t="s">
        <v>11401</v>
      </c>
      <c r="S711" t="s">
        <v>1959</v>
      </c>
      <c r="T711" t="s">
        <v>16</v>
      </c>
      <c r="U711">
        <v>0</v>
      </c>
      <c r="V711">
        <v>1</v>
      </c>
      <c r="W711" t="s">
        <v>19</v>
      </c>
      <c r="X711" t="s">
        <v>11408</v>
      </c>
    </row>
    <row r="712" spans="1:24" x14ac:dyDescent="0.3">
      <c r="A712" s="1">
        <v>46148</v>
      </c>
      <c r="B712" t="s">
        <v>1960</v>
      </c>
      <c r="C712" t="s">
        <v>1961</v>
      </c>
      <c r="D712" t="s">
        <v>1962</v>
      </c>
      <c r="E712" t="s">
        <v>289</v>
      </c>
      <c r="F712">
        <v>215</v>
      </c>
      <c r="G712" t="s">
        <v>15</v>
      </c>
      <c r="H712" t="s">
        <v>17943</v>
      </c>
      <c r="I712" t="s">
        <v>11317</v>
      </c>
      <c r="J712">
        <v>2026</v>
      </c>
      <c r="K712" t="s">
        <v>14285</v>
      </c>
      <c r="L712" t="s">
        <v>14204</v>
      </c>
      <c r="M712" t="s">
        <v>14847</v>
      </c>
      <c r="N712" t="s">
        <v>11311</v>
      </c>
      <c r="O712">
        <v>2025</v>
      </c>
      <c r="P712" t="s">
        <v>11325</v>
      </c>
      <c r="Q712" t="s">
        <v>11356</v>
      </c>
      <c r="R712" t="s">
        <v>11401</v>
      </c>
      <c r="S712" t="s">
        <v>61</v>
      </c>
      <c r="T712" t="s">
        <v>288</v>
      </c>
      <c r="U712">
        <v>0</v>
      </c>
      <c r="V712">
        <v>1</v>
      </c>
      <c r="W712" t="s">
        <v>19</v>
      </c>
      <c r="X712" t="s">
        <v>11404</v>
      </c>
    </row>
    <row r="713" spans="1:24" x14ac:dyDescent="0.3">
      <c r="A713" s="1">
        <v>46148</v>
      </c>
      <c r="B713" t="s">
        <v>1963</v>
      </c>
      <c r="C713" t="s">
        <v>1964</v>
      </c>
      <c r="D713" t="s">
        <v>1965</v>
      </c>
      <c r="E713" t="s">
        <v>17</v>
      </c>
      <c r="F713">
        <v>218</v>
      </c>
      <c r="G713" t="s">
        <v>15</v>
      </c>
      <c r="H713" t="s">
        <v>17944</v>
      </c>
      <c r="I713" t="s">
        <v>11317</v>
      </c>
      <c r="J713">
        <v>2026</v>
      </c>
      <c r="K713" t="s">
        <v>14324</v>
      </c>
      <c r="L713" t="s">
        <v>14325</v>
      </c>
      <c r="M713" t="s">
        <v>14187</v>
      </c>
      <c r="N713" t="s">
        <v>11319</v>
      </c>
      <c r="O713">
        <v>2025</v>
      </c>
      <c r="P713" t="s">
        <v>11324</v>
      </c>
      <c r="Q713" t="s">
        <v>11371</v>
      </c>
      <c r="R713" t="s">
        <v>11401</v>
      </c>
      <c r="S713" t="s">
        <v>23</v>
      </c>
      <c r="T713" t="s">
        <v>16</v>
      </c>
      <c r="U713">
        <v>41</v>
      </c>
      <c r="V713">
        <v>1</v>
      </c>
      <c r="W713" t="s">
        <v>19</v>
      </c>
      <c r="X713" t="s">
        <v>11404</v>
      </c>
    </row>
    <row r="714" spans="1:24" x14ac:dyDescent="0.3">
      <c r="A714" s="1">
        <v>46148</v>
      </c>
      <c r="B714" t="s">
        <v>1966</v>
      </c>
      <c r="C714" t="s">
        <v>1967</v>
      </c>
      <c r="D714" t="s">
        <v>1968</v>
      </c>
      <c r="E714" t="s">
        <v>17</v>
      </c>
      <c r="F714">
        <v>811</v>
      </c>
      <c r="G714" t="s">
        <v>15</v>
      </c>
      <c r="H714" t="s">
        <v>17945</v>
      </c>
      <c r="I714" t="s">
        <v>11317</v>
      </c>
      <c r="J714">
        <v>2026</v>
      </c>
      <c r="K714" t="s">
        <v>14379</v>
      </c>
      <c r="L714" t="s">
        <v>16912</v>
      </c>
      <c r="M714" t="s">
        <v>16913</v>
      </c>
      <c r="N714" t="s">
        <v>11320</v>
      </c>
      <c r="O714">
        <v>2025</v>
      </c>
      <c r="P714" t="s">
        <v>11324</v>
      </c>
      <c r="Q714" t="s">
        <v>11367</v>
      </c>
      <c r="R714" t="s">
        <v>11401</v>
      </c>
      <c r="S714" t="s">
        <v>23</v>
      </c>
      <c r="T714" t="s">
        <v>16</v>
      </c>
      <c r="U714">
        <v>0</v>
      </c>
      <c r="V714">
        <v>1</v>
      </c>
      <c r="W714" t="s">
        <v>19</v>
      </c>
      <c r="X714" t="s">
        <v>11406</v>
      </c>
    </row>
    <row r="715" spans="1:24" x14ac:dyDescent="0.3">
      <c r="A715" s="1">
        <v>46148</v>
      </c>
      <c r="B715" t="s">
        <v>1969</v>
      </c>
      <c r="C715" t="s">
        <v>1970</v>
      </c>
      <c r="D715" t="s">
        <v>1971</v>
      </c>
      <c r="E715" t="s">
        <v>17</v>
      </c>
      <c r="F715">
        <v>352</v>
      </c>
      <c r="G715" t="s">
        <v>15</v>
      </c>
      <c r="H715" t="s">
        <v>17946</v>
      </c>
      <c r="I715" t="s">
        <v>11317</v>
      </c>
      <c r="J715">
        <v>2026</v>
      </c>
      <c r="K715" t="s">
        <v>14324</v>
      </c>
      <c r="L715" t="s">
        <v>14325</v>
      </c>
      <c r="M715" t="s">
        <v>14187</v>
      </c>
      <c r="N715" t="s">
        <v>11320</v>
      </c>
      <c r="O715">
        <v>2025</v>
      </c>
      <c r="P715" t="s">
        <v>11324</v>
      </c>
      <c r="Q715" t="s">
        <v>11364</v>
      </c>
      <c r="R715" t="s">
        <v>11401</v>
      </c>
      <c r="S715" t="s">
        <v>18</v>
      </c>
      <c r="T715" t="s">
        <v>16</v>
      </c>
      <c r="U715">
        <v>38</v>
      </c>
      <c r="V715">
        <v>1</v>
      </c>
      <c r="W715" t="s">
        <v>19</v>
      </c>
      <c r="X715" t="s">
        <v>11404</v>
      </c>
    </row>
    <row r="716" spans="1:24" x14ac:dyDescent="0.3">
      <c r="A716" s="1">
        <v>46148</v>
      </c>
      <c r="B716" t="s">
        <v>1972</v>
      </c>
      <c r="C716" t="s">
        <v>1973</v>
      </c>
      <c r="D716" t="s">
        <v>1974</v>
      </c>
      <c r="E716" t="s">
        <v>17</v>
      </c>
      <c r="F716">
        <v>191</v>
      </c>
      <c r="G716" t="s">
        <v>15</v>
      </c>
      <c r="H716" t="s">
        <v>17947</v>
      </c>
      <c r="I716" t="s">
        <v>11317</v>
      </c>
      <c r="J716">
        <v>2026</v>
      </c>
      <c r="K716" t="s">
        <v>14344</v>
      </c>
      <c r="L716" t="s">
        <v>16911</v>
      </c>
      <c r="M716" t="s">
        <v>17027</v>
      </c>
      <c r="N716" t="s">
        <v>11312</v>
      </c>
      <c r="O716">
        <v>2025</v>
      </c>
      <c r="P716" t="s">
        <v>11324</v>
      </c>
      <c r="Q716" t="s">
        <v>11361</v>
      </c>
      <c r="R716" t="s">
        <v>11401</v>
      </c>
      <c r="S716" t="s">
        <v>37</v>
      </c>
      <c r="T716" t="s">
        <v>16</v>
      </c>
      <c r="U716">
        <v>0</v>
      </c>
      <c r="V716">
        <v>1</v>
      </c>
      <c r="W716" t="s">
        <v>19</v>
      </c>
      <c r="X716" t="s">
        <v>11404</v>
      </c>
    </row>
    <row r="717" spans="1:24" x14ac:dyDescent="0.3">
      <c r="A717" s="1">
        <v>46148</v>
      </c>
      <c r="B717" t="s">
        <v>1975</v>
      </c>
      <c r="C717" t="s">
        <v>1976</v>
      </c>
      <c r="D717" t="s">
        <v>1977</v>
      </c>
      <c r="E717" t="s">
        <v>17</v>
      </c>
      <c r="F717">
        <v>475</v>
      </c>
      <c r="G717" t="s">
        <v>15</v>
      </c>
      <c r="H717" t="s">
        <v>17948</v>
      </c>
      <c r="I717" t="s">
        <v>11317</v>
      </c>
      <c r="J717">
        <v>2026</v>
      </c>
      <c r="K717" t="s">
        <v>14354</v>
      </c>
      <c r="L717" t="s">
        <v>16846</v>
      </c>
      <c r="M717" t="s">
        <v>14270</v>
      </c>
      <c r="N717" t="s">
        <v>11319</v>
      </c>
      <c r="O717">
        <v>2025</v>
      </c>
      <c r="P717" t="s">
        <v>11324</v>
      </c>
      <c r="Q717" t="s">
        <v>11371</v>
      </c>
      <c r="R717" t="s">
        <v>11401</v>
      </c>
      <c r="S717" t="s">
        <v>262</v>
      </c>
      <c r="T717" t="s">
        <v>16</v>
      </c>
      <c r="U717">
        <v>51</v>
      </c>
      <c r="V717">
        <v>1</v>
      </c>
      <c r="W717" t="s">
        <v>19</v>
      </c>
      <c r="X717" t="s">
        <v>11404</v>
      </c>
    </row>
    <row r="718" spans="1:24" x14ac:dyDescent="0.3">
      <c r="A718" s="1">
        <v>46148</v>
      </c>
      <c r="B718" t="s">
        <v>1978</v>
      </c>
      <c r="C718" t="s">
        <v>1979</v>
      </c>
      <c r="D718" t="s">
        <v>1980</v>
      </c>
      <c r="E718" t="s">
        <v>17</v>
      </c>
      <c r="F718">
        <v>25</v>
      </c>
      <c r="G718" t="s">
        <v>15</v>
      </c>
      <c r="H718" t="s">
        <v>17949</v>
      </c>
      <c r="I718" t="s">
        <v>11317</v>
      </c>
      <c r="J718">
        <v>2026</v>
      </c>
      <c r="K718" t="s">
        <v>14324</v>
      </c>
      <c r="L718" t="s">
        <v>14325</v>
      </c>
      <c r="M718" t="s">
        <v>14187</v>
      </c>
      <c r="N718" t="s">
        <v>11311</v>
      </c>
      <c r="O718">
        <v>2025</v>
      </c>
      <c r="P718" t="s">
        <v>11324</v>
      </c>
      <c r="Q718" t="s">
        <v>11372</v>
      </c>
      <c r="R718" t="s">
        <v>11401</v>
      </c>
      <c r="S718" t="s">
        <v>61</v>
      </c>
      <c r="T718" t="s">
        <v>16</v>
      </c>
      <c r="U718">
        <v>0</v>
      </c>
      <c r="V718">
        <v>1</v>
      </c>
      <c r="W718" t="s">
        <v>19</v>
      </c>
      <c r="X718" t="s">
        <v>11405</v>
      </c>
    </row>
    <row r="719" spans="1:24" x14ac:dyDescent="0.3">
      <c r="A719" s="1">
        <v>46148</v>
      </c>
      <c r="B719" t="s">
        <v>1981</v>
      </c>
      <c r="C719" t="s">
        <v>1982</v>
      </c>
      <c r="D719" t="s">
        <v>1983</v>
      </c>
      <c r="E719" t="s">
        <v>17</v>
      </c>
      <c r="F719">
        <v>497</v>
      </c>
      <c r="G719" t="s">
        <v>15</v>
      </c>
      <c r="H719" t="s">
        <v>17950</v>
      </c>
      <c r="I719" t="s">
        <v>11317</v>
      </c>
      <c r="J719">
        <v>2026</v>
      </c>
      <c r="K719" t="s">
        <v>14324</v>
      </c>
      <c r="L719" t="s">
        <v>14325</v>
      </c>
      <c r="M719" t="s">
        <v>14187</v>
      </c>
      <c r="N719" t="s">
        <v>11319</v>
      </c>
      <c r="O719">
        <v>2025</v>
      </c>
      <c r="P719" t="s">
        <v>11324</v>
      </c>
      <c r="Q719" t="s">
        <v>11371</v>
      </c>
      <c r="R719" t="s">
        <v>11401</v>
      </c>
      <c r="S719" t="s">
        <v>23</v>
      </c>
      <c r="T719" t="s">
        <v>16</v>
      </c>
      <c r="U719">
        <v>43</v>
      </c>
      <c r="V719">
        <v>1</v>
      </c>
      <c r="W719" t="s">
        <v>19</v>
      </c>
      <c r="X719" t="s">
        <v>11404</v>
      </c>
    </row>
    <row r="720" spans="1:24" x14ac:dyDescent="0.3">
      <c r="A720" s="1">
        <v>46148</v>
      </c>
      <c r="B720" t="s">
        <v>1984</v>
      </c>
      <c r="C720" t="s">
        <v>1985</v>
      </c>
      <c r="D720" t="s">
        <v>1986</v>
      </c>
      <c r="E720" t="s">
        <v>17</v>
      </c>
      <c r="F720">
        <v>221</v>
      </c>
      <c r="G720" t="s">
        <v>15</v>
      </c>
      <c r="H720" t="s">
        <v>17951</v>
      </c>
      <c r="I720" t="s">
        <v>11317</v>
      </c>
      <c r="J720">
        <v>2026</v>
      </c>
      <c r="K720" t="s">
        <v>14378</v>
      </c>
      <c r="L720" t="s">
        <v>16969</v>
      </c>
      <c r="M720" t="s">
        <v>16913</v>
      </c>
      <c r="N720" t="s">
        <v>11310</v>
      </c>
      <c r="O720">
        <v>2025</v>
      </c>
      <c r="P720" t="s">
        <v>11324</v>
      </c>
      <c r="Q720" t="s">
        <v>11354</v>
      </c>
      <c r="R720" t="s">
        <v>11401</v>
      </c>
      <c r="S720" t="s">
        <v>23</v>
      </c>
      <c r="T720" t="s">
        <v>16</v>
      </c>
      <c r="U720">
        <v>0</v>
      </c>
      <c r="V720">
        <v>1</v>
      </c>
      <c r="W720" t="s">
        <v>19</v>
      </c>
      <c r="X720" t="s">
        <v>11404</v>
      </c>
    </row>
    <row r="721" spans="1:24" x14ac:dyDescent="0.3">
      <c r="A721" s="1">
        <v>46148</v>
      </c>
      <c r="B721" t="s">
        <v>1987</v>
      </c>
      <c r="C721" t="s">
        <v>1988</v>
      </c>
      <c r="D721" t="s">
        <v>1989</v>
      </c>
      <c r="E721" t="s">
        <v>17</v>
      </c>
      <c r="F721">
        <v>465</v>
      </c>
      <c r="G721" t="s">
        <v>15</v>
      </c>
      <c r="H721" t="s">
        <v>17952</v>
      </c>
      <c r="I721" t="s">
        <v>11317</v>
      </c>
      <c r="J721">
        <v>2026</v>
      </c>
      <c r="K721" t="s">
        <v>15017</v>
      </c>
      <c r="L721" t="s">
        <v>15018</v>
      </c>
      <c r="M721" t="s">
        <v>15019</v>
      </c>
      <c r="N721" t="s">
        <v>11310</v>
      </c>
      <c r="O721">
        <v>2025</v>
      </c>
      <c r="P721" t="s">
        <v>11324</v>
      </c>
      <c r="Q721" t="s">
        <v>11353</v>
      </c>
      <c r="R721" t="s">
        <v>11401</v>
      </c>
      <c r="S721" t="s">
        <v>23</v>
      </c>
      <c r="T721" t="s">
        <v>16</v>
      </c>
      <c r="U721">
        <v>0</v>
      </c>
      <c r="V721">
        <v>1</v>
      </c>
      <c r="W721" t="s">
        <v>19</v>
      </c>
      <c r="X721" t="s">
        <v>11404</v>
      </c>
    </row>
    <row r="722" spans="1:24" x14ac:dyDescent="0.3">
      <c r="A722" s="1">
        <v>46148</v>
      </c>
      <c r="B722" t="s">
        <v>1990</v>
      </c>
      <c r="C722" t="s">
        <v>1991</v>
      </c>
      <c r="D722" t="s">
        <v>1992</v>
      </c>
      <c r="E722" t="s">
        <v>17</v>
      </c>
      <c r="F722">
        <v>160</v>
      </c>
      <c r="G722" t="s">
        <v>15</v>
      </c>
      <c r="H722" t="s">
        <v>17953</v>
      </c>
      <c r="I722" t="s">
        <v>11317</v>
      </c>
      <c r="J722">
        <v>2026</v>
      </c>
      <c r="K722" t="s">
        <v>15105</v>
      </c>
      <c r="L722" t="s">
        <v>15106</v>
      </c>
      <c r="M722" t="s">
        <v>16921</v>
      </c>
      <c r="N722" t="s">
        <v>11313</v>
      </c>
      <c r="O722">
        <v>2026</v>
      </c>
      <c r="P722" t="s">
        <v>11324</v>
      </c>
      <c r="Q722" t="s">
        <v>11336</v>
      </c>
      <c r="R722" t="s">
        <v>11401</v>
      </c>
      <c r="S722" t="s">
        <v>23</v>
      </c>
      <c r="T722" t="s">
        <v>16</v>
      </c>
      <c r="U722">
        <v>37</v>
      </c>
      <c r="V722">
        <v>1</v>
      </c>
      <c r="W722" t="s">
        <v>19</v>
      </c>
      <c r="X722" t="s">
        <v>11404</v>
      </c>
    </row>
    <row r="723" spans="1:24" x14ac:dyDescent="0.3">
      <c r="A723" s="1">
        <v>46148</v>
      </c>
      <c r="B723" t="s">
        <v>1993</v>
      </c>
      <c r="C723" t="s">
        <v>1994</v>
      </c>
      <c r="D723" t="s">
        <v>1995</v>
      </c>
      <c r="E723" t="s">
        <v>17</v>
      </c>
      <c r="F723">
        <v>960</v>
      </c>
      <c r="G723" t="s">
        <v>15</v>
      </c>
      <c r="H723" t="s">
        <v>17954</v>
      </c>
      <c r="I723" t="s">
        <v>11317</v>
      </c>
      <c r="J723">
        <v>2026</v>
      </c>
      <c r="K723" t="s">
        <v>14379</v>
      </c>
      <c r="L723" t="s">
        <v>16912</v>
      </c>
      <c r="M723" t="s">
        <v>16913</v>
      </c>
      <c r="N723" t="s">
        <v>11311</v>
      </c>
      <c r="O723">
        <v>2025</v>
      </c>
      <c r="P723" t="s">
        <v>11324</v>
      </c>
      <c r="Q723" t="s">
        <v>11349</v>
      </c>
      <c r="R723" t="s">
        <v>11401</v>
      </c>
      <c r="S723" t="s">
        <v>23</v>
      </c>
      <c r="T723" t="s">
        <v>16</v>
      </c>
      <c r="U723">
        <v>42</v>
      </c>
      <c r="V723">
        <v>1</v>
      </c>
      <c r="W723" t="s">
        <v>19</v>
      </c>
      <c r="X723" t="s">
        <v>11406</v>
      </c>
    </row>
    <row r="724" spans="1:24" x14ac:dyDescent="0.3">
      <c r="A724" s="1">
        <v>46148</v>
      </c>
      <c r="B724" t="s">
        <v>1996</v>
      </c>
      <c r="C724" t="s">
        <v>1997</v>
      </c>
      <c r="D724" t="s">
        <v>1998</v>
      </c>
      <c r="E724" t="s">
        <v>17</v>
      </c>
      <c r="F724">
        <v>755</v>
      </c>
      <c r="G724" t="s">
        <v>15</v>
      </c>
      <c r="H724" t="s">
        <v>17955</v>
      </c>
      <c r="I724" t="s">
        <v>11317</v>
      </c>
      <c r="J724">
        <v>2026</v>
      </c>
      <c r="K724" t="s">
        <v>14379</v>
      </c>
      <c r="L724" t="s">
        <v>16912</v>
      </c>
      <c r="M724" t="s">
        <v>16913</v>
      </c>
      <c r="N724" t="s">
        <v>11316</v>
      </c>
      <c r="O724">
        <v>2025</v>
      </c>
      <c r="P724" t="s">
        <v>11325</v>
      </c>
      <c r="Q724" t="s">
        <v>11365</v>
      </c>
      <c r="R724" t="s">
        <v>11401</v>
      </c>
      <c r="S724" t="s">
        <v>129</v>
      </c>
      <c r="T724" t="s">
        <v>16</v>
      </c>
      <c r="U724">
        <v>0</v>
      </c>
      <c r="V724">
        <v>1</v>
      </c>
      <c r="W724" t="s">
        <v>19</v>
      </c>
      <c r="X724" t="s">
        <v>11406</v>
      </c>
    </row>
    <row r="725" spans="1:24" x14ac:dyDescent="0.3">
      <c r="A725" s="1">
        <v>46147</v>
      </c>
      <c r="B725" t="s">
        <v>1999</v>
      </c>
      <c r="C725" t="s">
        <v>2000</v>
      </c>
      <c r="D725" t="s">
        <v>2001</v>
      </c>
      <c r="E725" t="s">
        <v>17</v>
      </c>
      <c r="F725">
        <v>164</v>
      </c>
      <c r="G725" t="s">
        <v>15</v>
      </c>
      <c r="H725" t="s">
        <v>17956</v>
      </c>
      <c r="I725" t="s">
        <v>11317</v>
      </c>
      <c r="J725">
        <v>2026</v>
      </c>
      <c r="K725" t="s">
        <v>14379</v>
      </c>
      <c r="L725" t="s">
        <v>16912</v>
      </c>
      <c r="M725" t="s">
        <v>16913</v>
      </c>
      <c r="N725" t="s">
        <v>11311</v>
      </c>
      <c r="O725">
        <v>2025</v>
      </c>
      <c r="P725" t="s">
        <v>11324</v>
      </c>
      <c r="Q725" t="s">
        <v>11356</v>
      </c>
      <c r="R725" t="s">
        <v>11401</v>
      </c>
      <c r="S725" t="s">
        <v>37</v>
      </c>
      <c r="T725" t="s">
        <v>16</v>
      </c>
      <c r="U725">
        <v>45</v>
      </c>
      <c r="V725">
        <v>1</v>
      </c>
      <c r="W725" t="s">
        <v>19</v>
      </c>
      <c r="X725" t="s">
        <v>11404</v>
      </c>
    </row>
    <row r="726" spans="1:24" x14ac:dyDescent="0.3">
      <c r="A726" s="1">
        <v>46147</v>
      </c>
      <c r="B726" t="s">
        <v>2002</v>
      </c>
      <c r="C726" t="s">
        <v>2003</v>
      </c>
      <c r="D726" t="s">
        <v>2004</v>
      </c>
      <c r="E726" t="s">
        <v>289</v>
      </c>
      <c r="F726">
        <v>1272</v>
      </c>
      <c r="G726" t="s">
        <v>15</v>
      </c>
      <c r="H726" t="s">
        <v>17957</v>
      </c>
      <c r="I726" t="s">
        <v>11317</v>
      </c>
      <c r="J726">
        <v>2026</v>
      </c>
      <c r="K726" t="s">
        <v>14271</v>
      </c>
      <c r="L726" t="s">
        <v>14272</v>
      </c>
      <c r="M726" t="s">
        <v>17022</v>
      </c>
      <c r="N726" t="s">
        <v>11311</v>
      </c>
      <c r="O726">
        <v>2025</v>
      </c>
      <c r="P726" t="s">
        <v>11325</v>
      </c>
      <c r="Q726" t="s">
        <v>11356</v>
      </c>
      <c r="R726" t="s">
        <v>11401</v>
      </c>
      <c r="S726" t="s">
        <v>262</v>
      </c>
      <c r="T726" t="s">
        <v>288</v>
      </c>
      <c r="U726">
        <v>0</v>
      </c>
      <c r="V726">
        <v>1</v>
      </c>
      <c r="W726" t="s">
        <v>19</v>
      </c>
      <c r="X726" t="s">
        <v>11408</v>
      </c>
    </row>
    <row r="727" spans="1:24" x14ac:dyDescent="0.3">
      <c r="A727" s="1">
        <v>46147</v>
      </c>
      <c r="B727" t="s">
        <v>2005</v>
      </c>
      <c r="C727" t="s">
        <v>2006</v>
      </c>
      <c r="D727" t="s">
        <v>2007</v>
      </c>
      <c r="E727" t="s">
        <v>17</v>
      </c>
      <c r="F727">
        <v>259</v>
      </c>
      <c r="G727" t="s">
        <v>15</v>
      </c>
      <c r="H727" t="s">
        <v>17958</v>
      </c>
      <c r="I727" t="s">
        <v>11317</v>
      </c>
      <c r="J727">
        <v>2026</v>
      </c>
      <c r="K727" t="s">
        <v>14249</v>
      </c>
      <c r="L727" t="s">
        <v>16936</v>
      </c>
      <c r="M727" t="s">
        <v>14209</v>
      </c>
      <c r="N727" t="s">
        <v>11313</v>
      </c>
      <c r="O727">
        <v>2026</v>
      </c>
      <c r="P727" t="s">
        <v>11324</v>
      </c>
      <c r="Q727" t="s">
        <v>11336</v>
      </c>
      <c r="R727" t="s">
        <v>11401</v>
      </c>
      <c r="S727" t="s">
        <v>37</v>
      </c>
      <c r="T727" t="s">
        <v>288</v>
      </c>
      <c r="U727">
        <v>0</v>
      </c>
      <c r="V727">
        <v>1</v>
      </c>
      <c r="W727" t="s">
        <v>19</v>
      </c>
      <c r="X727" t="s">
        <v>11404</v>
      </c>
    </row>
    <row r="728" spans="1:24" x14ac:dyDescent="0.3">
      <c r="A728" s="1">
        <v>46147</v>
      </c>
      <c r="B728" t="s">
        <v>2008</v>
      </c>
      <c r="C728" t="s">
        <v>2009</v>
      </c>
      <c r="D728" t="s">
        <v>2010</v>
      </c>
      <c r="E728" t="s">
        <v>17</v>
      </c>
      <c r="F728">
        <v>54</v>
      </c>
      <c r="G728" t="s">
        <v>15</v>
      </c>
      <c r="H728" t="s">
        <v>17959</v>
      </c>
      <c r="I728" t="s">
        <v>11317</v>
      </c>
      <c r="J728">
        <v>2026</v>
      </c>
      <c r="K728" t="s">
        <v>14338</v>
      </c>
      <c r="L728" t="s">
        <v>16919</v>
      </c>
      <c r="M728" t="s">
        <v>17027</v>
      </c>
      <c r="N728" t="s">
        <v>11313</v>
      </c>
      <c r="O728">
        <v>2026</v>
      </c>
      <c r="P728" t="s">
        <v>11324</v>
      </c>
      <c r="Q728" t="s">
        <v>11336</v>
      </c>
      <c r="R728" t="s">
        <v>11401</v>
      </c>
      <c r="S728" t="s">
        <v>18</v>
      </c>
      <c r="T728" t="s">
        <v>16</v>
      </c>
      <c r="U728">
        <v>0</v>
      </c>
      <c r="V728">
        <v>1</v>
      </c>
      <c r="W728" t="s">
        <v>19</v>
      </c>
      <c r="X728" t="s">
        <v>11404</v>
      </c>
    </row>
    <row r="729" spans="1:24" x14ac:dyDescent="0.3">
      <c r="A729" s="1">
        <v>46147</v>
      </c>
      <c r="B729" t="s">
        <v>2011</v>
      </c>
      <c r="C729" t="s">
        <v>2012</v>
      </c>
      <c r="D729" t="s">
        <v>2013</v>
      </c>
      <c r="E729" t="s">
        <v>17</v>
      </c>
      <c r="G729" t="s">
        <v>15</v>
      </c>
      <c r="H729" t="s">
        <v>17960</v>
      </c>
      <c r="I729" t="s">
        <v>11317</v>
      </c>
      <c r="J729">
        <v>2026</v>
      </c>
      <c r="K729" t="s">
        <v>15086</v>
      </c>
      <c r="L729" t="s">
        <v>16917</v>
      </c>
      <c r="M729" t="s">
        <v>15360</v>
      </c>
      <c r="N729" t="s">
        <v>11313</v>
      </c>
      <c r="O729">
        <v>2023</v>
      </c>
      <c r="P729" t="s">
        <v>11328</v>
      </c>
      <c r="Q729" t="s">
        <v>11325</v>
      </c>
      <c r="R729" t="s">
        <v>11402</v>
      </c>
      <c r="S729" t="s">
        <v>1959</v>
      </c>
      <c r="T729" t="s">
        <v>16</v>
      </c>
      <c r="U729">
        <v>0</v>
      </c>
      <c r="V729">
        <v>1</v>
      </c>
      <c r="W729" t="s">
        <v>19</v>
      </c>
    </row>
    <row r="730" spans="1:24" x14ac:dyDescent="0.3">
      <c r="A730" s="1">
        <v>46147</v>
      </c>
      <c r="B730" t="s">
        <v>2014</v>
      </c>
      <c r="C730" t="s">
        <v>2015</v>
      </c>
      <c r="D730" t="s">
        <v>2016</v>
      </c>
      <c r="E730" t="s">
        <v>17</v>
      </c>
      <c r="F730">
        <v>606</v>
      </c>
      <c r="G730" t="s">
        <v>15</v>
      </c>
      <c r="H730" t="s">
        <v>17961</v>
      </c>
      <c r="I730" t="s">
        <v>11317</v>
      </c>
      <c r="J730">
        <v>2026</v>
      </c>
      <c r="K730" t="s">
        <v>15017</v>
      </c>
      <c r="L730" t="s">
        <v>15018</v>
      </c>
      <c r="M730" t="s">
        <v>15019</v>
      </c>
      <c r="N730" t="s">
        <v>11310</v>
      </c>
      <c r="O730">
        <v>2025</v>
      </c>
      <c r="P730" t="s">
        <v>11324</v>
      </c>
      <c r="Q730" t="s">
        <v>11352</v>
      </c>
      <c r="R730" t="s">
        <v>11401</v>
      </c>
      <c r="S730" t="s">
        <v>23</v>
      </c>
      <c r="T730" t="s">
        <v>16</v>
      </c>
      <c r="U730">
        <v>0</v>
      </c>
      <c r="V730">
        <v>1</v>
      </c>
      <c r="W730" t="s">
        <v>19</v>
      </c>
      <c r="X730" t="s">
        <v>11406</v>
      </c>
    </row>
    <row r="731" spans="1:24" x14ac:dyDescent="0.3">
      <c r="A731" s="1">
        <v>46147</v>
      </c>
      <c r="B731" t="s">
        <v>2017</v>
      </c>
      <c r="C731" t="s">
        <v>2018</v>
      </c>
      <c r="D731" t="s">
        <v>2019</v>
      </c>
      <c r="E731" t="s">
        <v>17</v>
      </c>
      <c r="F731">
        <v>943</v>
      </c>
      <c r="G731" t="s">
        <v>15</v>
      </c>
      <c r="H731" t="s">
        <v>17962</v>
      </c>
      <c r="I731" t="s">
        <v>11317</v>
      </c>
      <c r="J731">
        <v>2026</v>
      </c>
      <c r="K731" t="s">
        <v>14379</v>
      </c>
      <c r="L731" t="s">
        <v>16912</v>
      </c>
      <c r="M731" t="s">
        <v>16913</v>
      </c>
      <c r="N731" t="s">
        <v>11316</v>
      </c>
      <c r="O731">
        <v>2025</v>
      </c>
      <c r="P731" t="s">
        <v>11324</v>
      </c>
      <c r="Q731" t="s">
        <v>11362</v>
      </c>
      <c r="R731" t="s">
        <v>11401</v>
      </c>
      <c r="S731" t="s">
        <v>37</v>
      </c>
      <c r="T731" t="s">
        <v>16</v>
      </c>
      <c r="U731">
        <v>0</v>
      </c>
      <c r="V731">
        <v>1</v>
      </c>
      <c r="W731" t="s">
        <v>19</v>
      </c>
      <c r="X731" t="s">
        <v>11406</v>
      </c>
    </row>
    <row r="732" spans="1:24" x14ac:dyDescent="0.3">
      <c r="A732" s="1">
        <v>46147</v>
      </c>
      <c r="B732" t="s">
        <v>2020</v>
      </c>
      <c r="C732" t="s">
        <v>2021</v>
      </c>
      <c r="D732" t="s">
        <v>2022</v>
      </c>
      <c r="E732" t="s">
        <v>17</v>
      </c>
      <c r="F732">
        <v>48</v>
      </c>
      <c r="G732" t="s">
        <v>15</v>
      </c>
      <c r="H732" t="s">
        <v>17963</v>
      </c>
      <c r="I732" t="s">
        <v>11317</v>
      </c>
      <c r="J732">
        <v>2026</v>
      </c>
      <c r="K732" t="s">
        <v>14324</v>
      </c>
      <c r="L732" t="s">
        <v>14325</v>
      </c>
      <c r="M732" t="s">
        <v>14187</v>
      </c>
      <c r="N732" t="s">
        <v>11315</v>
      </c>
      <c r="O732">
        <v>2026</v>
      </c>
      <c r="P732" t="s">
        <v>11324</v>
      </c>
      <c r="Q732" t="s">
        <v>11357</v>
      </c>
      <c r="R732" t="s">
        <v>11401</v>
      </c>
      <c r="S732" t="s">
        <v>23</v>
      </c>
      <c r="T732" t="s">
        <v>16</v>
      </c>
      <c r="U732">
        <v>0</v>
      </c>
      <c r="V732">
        <v>1</v>
      </c>
      <c r="W732" t="s">
        <v>19</v>
      </c>
      <c r="X732" t="s">
        <v>11405</v>
      </c>
    </row>
    <row r="733" spans="1:24" x14ac:dyDescent="0.3">
      <c r="A733" s="1">
        <v>46147</v>
      </c>
      <c r="B733" t="s">
        <v>2023</v>
      </c>
      <c r="C733" t="s">
        <v>2024</v>
      </c>
      <c r="D733" t="s">
        <v>2025</v>
      </c>
      <c r="E733" t="s">
        <v>17</v>
      </c>
      <c r="F733">
        <v>39</v>
      </c>
      <c r="G733" t="s">
        <v>15</v>
      </c>
      <c r="H733" t="s">
        <v>17964</v>
      </c>
      <c r="I733" t="s">
        <v>11317</v>
      </c>
      <c r="J733">
        <v>2026</v>
      </c>
      <c r="K733" t="s">
        <v>14363</v>
      </c>
      <c r="L733" t="s">
        <v>14364</v>
      </c>
      <c r="M733" t="s">
        <v>14187</v>
      </c>
      <c r="N733" t="s">
        <v>11315</v>
      </c>
      <c r="O733">
        <v>2026</v>
      </c>
      <c r="P733" t="s">
        <v>11324</v>
      </c>
      <c r="Q733" t="s">
        <v>11357</v>
      </c>
      <c r="R733" t="s">
        <v>11401</v>
      </c>
      <c r="S733" t="s">
        <v>61</v>
      </c>
      <c r="T733" t="s">
        <v>16</v>
      </c>
      <c r="U733">
        <v>37</v>
      </c>
      <c r="V733">
        <v>1</v>
      </c>
      <c r="W733" t="s">
        <v>19</v>
      </c>
      <c r="X733" t="s">
        <v>11405</v>
      </c>
    </row>
    <row r="734" spans="1:24" x14ac:dyDescent="0.3">
      <c r="A734" s="1">
        <v>46147</v>
      </c>
      <c r="B734" t="s">
        <v>2028</v>
      </c>
      <c r="C734" t="s">
        <v>2029</v>
      </c>
      <c r="D734" t="s">
        <v>2030</v>
      </c>
      <c r="E734" t="s">
        <v>17</v>
      </c>
      <c r="F734">
        <v>533</v>
      </c>
      <c r="G734" t="s">
        <v>15</v>
      </c>
      <c r="H734" t="s">
        <v>17966</v>
      </c>
      <c r="I734" t="s">
        <v>11317</v>
      </c>
      <c r="J734">
        <v>2026</v>
      </c>
      <c r="K734" t="s">
        <v>14283</v>
      </c>
      <c r="L734" t="s">
        <v>14801</v>
      </c>
      <c r="M734" t="s">
        <v>15019</v>
      </c>
      <c r="N734" t="s">
        <v>11318</v>
      </c>
      <c r="O734">
        <v>2025</v>
      </c>
      <c r="P734" t="s">
        <v>11324</v>
      </c>
      <c r="Q734" t="s">
        <v>11369</v>
      </c>
      <c r="R734" t="s">
        <v>11401</v>
      </c>
      <c r="S734" t="s">
        <v>61</v>
      </c>
      <c r="T734" t="s">
        <v>16</v>
      </c>
      <c r="U734">
        <v>0</v>
      </c>
      <c r="V734">
        <v>1</v>
      </c>
      <c r="W734" t="s">
        <v>19</v>
      </c>
      <c r="X734" t="s">
        <v>11406</v>
      </c>
    </row>
    <row r="735" spans="1:24" x14ac:dyDescent="0.3">
      <c r="A735" s="1">
        <v>46147</v>
      </c>
      <c r="B735" t="s">
        <v>2031</v>
      </c>
      <c r="C735" t="s">
        <v>2032</v>
      </c>
      <c r="D735" t="s">
        <v>2033</v>
      </c>
      <c r="E735" t="s">
        <v>17</v>
      </c>
      <c r="F735">
        <v>34</v>
      </c>
      <c r="G735" t="s">
        <v>15</v>
      </c>
      <c r="H735" t="s">
        <v>17967</v>
      </c>
      <c r="I735" t="s">
        <v>11317</v>
      </c>
      <c r="J735">
        <v>2026</v>
      </c>
      <c r="K735" t="s">
        <v>14324</v>
      </c>
      <c r="L735" t="s">
        <v>14325</v>
      </c>
      <c r="M735" t="s">
        <v>14187</v>
      </c>
      <c r="N735" t="s">
        <v>11318</v>
      </c>
      <c r="O735">
        <v>2025</v>
      </c>
      <c r="P735" t="s">
        <v>11324</v>
      </c>
      <c r="Q735" t="s">
        <v>11382</v>
      </c>
      <c r="R735" t="s">
        <v>11401</v>
      </c>
      <c r="S735" t="s">
        <v>23</v>
      </c>
      <c r="T735" t="s">
        <v>16</v>
      </c>
      <c r="U735">
        <v>0</v>
      </c>
      <c r="V735">
        <v>1</v>
      </c>
      <c r="W735" t="s">
        <v>19</v>
      </c>
      <c r="X735" t="s">
        <v>11405</v>
      </c>
    </row>
    <row r="736" spans="1:24" x14ac:dyDescent="0.3">
      <c r="A736" s="1">
        <v>46147</v>
      </c>
      <c r="B736" t="s">
        <v>2034</v>
      </c>
      <c r="C736" t="s">
        <v>2035</v>
      </c>
      <c r="D736" t="s">
        <v>2036</v>
      </c>
      <c r="E736" t="s">
        <v>17</v>
      </c>
      <c r="F736">
        <v>77</v>
      </c>
      <c r="G736" t="s">
        <v>15</v>
      </c>
      <c r="H736" t="s">
        <v>17968</v>
      </c>
      <c r="I736" t="s">
        <v>11317</v>
      </c>
      <c r="J736">
        <v>2026</v>
      </c>
      <c r="K736" t="s">
        <v>14324</v>
      </c>
      <c r="L736" t="s">
        <v>14325</v>
      </c>
      <c r="M736" t="s">
        <v>14187</v>
      </c>
      <c r="N736" t="s">
        <v>11316</v>
      </c>
      <c r="O736">
        <v>2025</v>
      </c>
      <c r="P736" t="s">
        <v>11324</v>
      </c>
      <c r="Q736" t="s">
        <v>11370</v>
      </c>
      <c r="R736" t="s">
        <v>11401</v>
      </c>
      <c r="S736" t="s">
        <v>23</v>
      </c>
      <c r="T736" t="s">
        <v>16</v>
      </c>
      <c r="U736">
        <v>0</v>
      </c>
      <c r="V736">
        <v>1</v>
      </c>
      <c r="W736" t="s">
        <v>19</v>
      </c>
      <c r="X736" t="s">
        <v>11404</v>
      </c>
    </row>
    <row r="737" spans="1:24" x14ac:dyDescent="0.3">
      <c r="A737" s="1">
        <v>46147</v>
      </c>
      <c r="B737" t="s">
        <v>2037</v>
      </c>
      <c r="C737" t="s">
        <v>2038</v>
      </c>
      <c r="D737" t="s">
        <v>2039</v>
      </c>
      <c r="E737" t="s">
        <v>17</v>
      </c>
      <c r="F737">
        <v>910</v>
      </c>
      <c r="G737" t="s">
        <v>15</v>
      </c>
      <c r="H737" t="s">
        <v>17969</v>
      </c>
      <c r="I737" t="s">
        <v>11317</v>
      </c>
      <c r="J737">
        <v>2026</v>
      </c>
      <c r="K737" t="s">
        <v>15080</v>
      </c>
      <c r="L737" t="s">
        <v>16912</v>
      </c>
      <c r="M737" t="s">
        <v>16913</v>
      </c>
      <c r="N737" t="s">
        <v>11321</v>
      </c>
      <c r="O737">
        <v>2025</v>
      </c>
      <c r="P737" t="s">
        <v>11324</v>
      </c>
      <c r="Q737" t="s">
        <v>11387</v>
      </c>
      <c r="R737" t="s">
        <v>11401</v>
      </c>
      <c r="S737" t="s">
        <v>61</v>
      </c>
      <c r="T737" t="s">
        <v>16</v>
      </c>
      <c r="U737">
        <v>0</v>
      </c>
      <c r="V737">
        <v>1</v>
      </c>
      <c r="W737" t="s">
        <v>19</v>
      </c>
      <c r="X737" t="s">
        <v>11406</v>
      </c>
    </row>
    <row r="738" spans="1:24" x14ac:dyDescent="0.3">
      <c r="A738" s="1">
        <v>46147</v>
      </c>
      <c r="B738" t="s">
        <v>2040</v>
      </c>
      <c r="C738" t="s">
        <v>2041</v>
      </c>
      <c r="D738" t="s">
        <v>2042</v>
      </c>
      <c r="E738" t="s">
        <v>17</v>
      </c>
      <c r="F738">
        <v>0</v>
      </c>
      <c r="G738" t="s">
        <v>15</v>
      </c>
      <c r="H738" t="s">
        <v>17970</v>
      </c>
      <c r="I738" t="s">
        <v>11317</v>
      </c>
      <c r="J738">
        <v>2026</v>
      </c>
      <c r="K738" t="s">
        <v>14324</v>
      </c>
      <c r="L738" t="s">
        <v>14325</v>
      </c>
      <c r="M738" t="s">
        <v>14187</v>
      </c>
      <c r="N738" t="s">
        <v>11315</v>
      </c>
      <c r="O738">
        <v>2026</v>
      </c>
      <c r="P738" t="s">
        <v>11324</v>
      </c>
      <c r="Q738" t="s">
        <v>11373</v>
      </c>
      <c r="R738" t="s">
        <v>11401</v>
      </c>
      <c r="S738" t="s">
        <v>37</v>
      </c>
      <c r="T738" t="s">
        <v>16</v>
      </c>
      <c r="U738">
        <v>0</v>
      </c>
      <c r="V738">
        <v>1</v>
      </c>
      <c r="W738" t="s">
        <v>19</v>
      </c>
      <c r="X738" t="s">
        <v>11405</v>
      </c>
    </row>
    <row r="739" spans="1:24" x14ac:dyDescent="0.3">
      <c r="A739" s="1">
        <v>46147</v>
      </c>
      <c r="B739" t="s">
        <v>2043</v>
      </c>
      <c r="C739" t="s">
        <v>2044</v>
      </c>
      <c r="D739" t="s">
        <v>2045</v>
      </c>
      <c r="E739" t="s">
        <v>289</v>
      </c>
      <c r="F739">
        <v>610</v>
      </c>
      <c r="G739" t="s">
        <v>15</v>
      </c>
      <c r="H739" t="s">
        <v>17971</v>
      </c>
      <c r="I739" t="s">
        <v>11317</v>
      </c>
      <c r="J739">
        <v>2026</v>
      </c>
      <c r="K739" t="s">
        <v>14215</v>
      </c>
      <c r="L739" t="s">
        <v>16922</v>
      </c>
      <c r="M739" t="s">
        <v>16913</v>
      </c>
      <c r="N739" t="s">
        <v>11310</v>
      </c>
      <c r="O739">
        <v>2025</v>
      </c>
      <c r="P739" t="s">
        <v>11324</v>
      </c>
      <c r="Q739" t="s">
        <v>11376</v>
      </c>
      <c r="R739" t="s">
        <v>11401</v>
      </c>
      <c r="S739" t="s">
        <v>1665</v>
      </c>
      <c r="T739" t="s">
        <v>288</v>
      </c>
      <c r="U739">
        <v>2</v>
      </c>
      <c r="V739">
        <v>1</v>
      </c>
      <c r="W739" t="s">
        <v>19</v>
      </c>
      <c r="X739" t="s">
        <v>11406</v>
      </c>
    </row>
    <row r="740" spans="1:24" x14ac:dyDescent="0.3">
      <c r="A740" s="1">
        <v>46147</v>
      </c>
      <c r="B740" t="s">
        <v>2046</v>
      </c>
      <c r="C740" t="s">
        <v>2047</v>
      </c>
      <c r="D740" t="s">
        <v>2048</v>
      </c>
      <c r="E740" t="s">
        <v>17</v>
      </c>
      <c r="F740">
        <v>20</v>
      </c>
      <c r="G740" t="s">
        <v>15</v>
      </c>
      <c r="H740" t="s">
        <v>17972</v>
      </c>
      <c r="I740" t="s">
        <v>11317</v>
      </c>
      <c r="J740">
        <v>2026</v>
      </c>
      <c r="K740" t="s">
        <v>14378</v>
      </c>
      <c r="L740" t="s">
        <v>16969</v>
      </c>
      <c r="M740" t="s">
        <v>16913</v>
      </c>
      <c r="N740" t="s">
        <v>11313</v>
      </c>
      <c r="O740">
        <v>2026</v>
      </c>
      <c r="P740" t="s">
        <v>11325</v>
      </c>
      <c r="Q740" t="s">
        <v>11380</v>
      </c>
      <c r="R740" t="s">
        <v>11401</v>
      </c>
      <c r="S740" t="s">
        <v>129</v>
      </c>
      <c r="T740" t="s">
        <v>16</v>
      </c>
      <c r="U740">
        <v>0</v>
      </c>
      <c r="V740">
        <v>1</v>
      </c>
      <c r="W740" t="s">
        <v>19</v>
      </c>
      <c r="X740" t="s">
        <v>11405</v>
      </c>
    </row>
    <row r="741" spans="1:24" x14ac:dyDescent="0.3">
      <c r="A741" s="1">
        <v>46147</v>
      </c>
      <c r="B741" t="s">
        <v>2049</v>
      </c>
      <c r="C741" t="s">
        <v>2050</v>
      </c>
      <c r="D741" t="s">
        <v>2051</v>
      </c>
      <c r="E741" t="s">
        <v>17</v>
      </c>
      <c r="F741">
        <v>392</v>
      </c>
      <c r="G741" t="s">
        <v>15</v>
      </c>
      <c r="H741" t="s">
        <v>17973</v>
      </c>
      <c r="I741" t="s">
        <v>11317</v>
      </c>
      <c r="J741">
        <v>2026</v>
      </c>
      <c r="K741" t="s">
        <v>15080</v>
      </c>
      <c r="L741" t="s">
        <v>16912</v>
      </c>
      <c r="M741" t="s">
        <v>16913</v>
      </c>
      <c r="N741" t="s">
        <v>11320</v>
      </c>
      <c r="O741">
        <v>2025</v>
      </c>
      <c r="P741" t="s">
        <v>11324</v>
      </c>
      <c r="Q741" t="s">
        <v>11364</v>
      </c>
      <c r="R741" t="s">
        <v>11401</v>
      </c>
      <c r="S741" t="s">
        <v>37</v>
      </c>
      <c r="T741" t="s">
        <v>16</v>
      </c>
      <c r="U741">
        <v>45</v>
      </c>
      <c r="V741">
        <v>1</v>
      </c>
      <c r="W741" t="s">
        <v>19</v>
      </c>
      <c r="X741" t="s">
        <v>11404</v>
      </c>
    </row>
    <row r="742" spans="1:24" x14ac:dyDescent="0.3">
      <c r="A742" s="1">
        <v>46147</v>
      </c>
      <c r="B742" t="s">
        <v>2052</v>
      </c>
      <c r="C742" t="s">
        <v>2053</v>
      </c>
      <c r="D742" t="s">
        <v>2054</v>
      </c>
      <c r="E742" t="s">
        <v>17</v>
      </c>
      <c r="F742">
        <v>3452</v>
      </c>
      <c r="G742" t="s">
        <v>15</v>
      </c>
      <c r="H742" t="s">
        <v>17974</v>
      </c>
      <c r="I742" t="s">
        <v>11317</v>
      </c>
      <c r="J742">
        <v>2026</v>
      </c>
      <c r="K742" t="s">
        <v>14324</v>
      </c>
      <c r="L742" t="s">
        <v>14325</v>
      </c>
      <c r="M742" t="s">
        <v>14187</v>
      </c>
      <c r="N742" t="s">
        <v>11319</v>
      </c>
      <c r="O742">
        <v>2025</v>
      </c>
      <c r="P742" t="s">
        <v>11324</v>
      </c>
      <c r="Q742" t="s">
        <v>11371</v>
      </c>
      <c r="R742" t="s">
        <v>11401</v>
      </c>
      <c r="S742" t="s">
        <v>32</v>
      </c>
      <c r="T742" t="s">
        <v>16</v>
      </c>
      <c r="U742">
        <v>0</v>
      </c>
      <c r="V742">
        <v>1</v>
      </c>
      <c r="W742" t="s">
        <v>19</v>
      </c>
      <c r="X742" t="s">
        <v>11411</v>
      </c>
    </row>
    <row r="743" spans="1:24" x14ac:dyDescent="0.3">
      <c r="A743" s="1">
        <v>46147</v>
      </c>
      <c r="B743" t="s">
        <v>2055</v>
      </c>
      <c r="C743" t="s">
        <v>2056</v>
      </c>
      <c r="D743" t="s">
        <v>2057</v>
      </c>
      <c r="E743" t="s">
        <v>17</v>
      </c>
      <c r="F743">
        <v>2070</v>
      </c>
      <c r="G743" t="s">
        <v>15</v>
      </c>
      <c r="H743" t="s">
        <v>17975</v>
      </c>
      <c r="I743" t="s">
        <v>11317</v>
      </c>
      <c r="J743">
        <v>2026</v>
      </c>
      <c r="K743" t="s">
        <v>14379</v>
      </c>
      <c r="L743" t="s">
        <v>16912</v>
      </c>
      <c r="M743" t="s">
        <v>16913</v>
      </c>
      <c r="N743" t="s">
        <v>11320</v>
      </c>
      <c r="O743">
        <v>2025</v>
      </c>
      <c r="P743" t="s">
        <v>11325</v>
      </c>
      <c r="Q743" t="s">
        <v>11367</v>
      </c>
      <c r="R743" t="s">
        <v>11401</v>
      </c>
      <c r="S743" t="s">
        <v>129</v>
      </c>
      <c r="T743" t="s">
        <v>16</v>
      </c>
      <c r="U743">
        <v>162</v>
      </c>
      <c r="V743">
        <v>1</v>
      </c>
      <c r="W743" t="s">
        <v>19</v>
      </c>
      <c r="X743" t="s">
        <v>11407</v>
      </c>
    </row>
    <row r="744" spans="1:24" x14ac:dyDescent="0.3">
      <c r="A744" s="1">
        <v>46147</v>
      </c>
      <c r="B744" t="s">
        <v>2058</v>
      </c>
      <c r="C744" t="s">
        <v>2059</v>
      </c>
      <c r="D744" t="s">
        <v>2060</v>
      </c>
      <c r="E744" t="s">
        <v>289</v>
      </c>
      <c r="F744">
        <v>479</v>
      </c>
      <c r="G744" t="s">
        <v>15</v>
      </c>
      <c r="H744" t="s">
        <v>17976</v>
      </c>
      <c r="I744" t="s">
        <v>11317</v>
      </c>
      <c r="J744">
        <v>2026</v>
      </c>
      <c r="K744" t="s">
        <v>14285</v>
      </c>
      <c r="L744" t="s">
        <v>14204</v>
      </c>
      <c r="M744" t="s">
        <v>14847</v>
      </c>
      <c r="N744" t="s">
        <v>11312</v>
      </c>
      <c r="O744">
        <v>2025</v>
      </c>
      <c r="P744" t="s">
        <v>11324</v>
      </c>
      <c r="Q744" t="s">
        <v>11361</v>
      </c>
      <c r="R744" t="s">
        <v>11401</v>
      </c>
      <c r="S744" t="s">
        <v>23</v>
      </c>
      <c r="T744" t="s">
        <v>288</v>
      </c>
      <c r="U744">
        <v>49</v>
      </c>
      <c r="V744">
        <v>1</v>
      </c>
      <c r="W744" t="s">
        <v>19</v>
      </c>
      <c r="X744" t="s">
        <v>11404</v>
      </c>
    </row>
    <row r="745" spans="1:24" x14ac:dyDescent="0.3">
      <c r="A745" s="1">
        <v>46147</v>
      </c>
      <c r="B745" t="s">
        <v>2061</v>
      </c>
      <c r="C745" t="s">
        <v>2062</v>
      </c>
      <c r="D745" t="s">
        <v>2063</v>
      </c>
      <c r="E745" t="s">
        <v>289</v>
      </c>
      <c r="F745">
        <v>174</v>
      </c>
      <c r="G745" t="s">
        <v>15</v>
      </c>
      <c r="H745" t="s">
        <v>17977</v>
      </c>
      <c r="I745" t="s">
        <v>11317</v>
      </c>
      <c r="J745">
        <v>2026</v>
      </c>
      <c r="K745" t="s">
        <v>14215</v>
      </c>
      <c r="L745" t="s">
        <v>16922</v>
      </c>
      <c r="M745" t="s">
        <v>16913</v>
      </c>
      <c r="N745" t="s">
        <v>11311</v>
      </c>
      <c r="O745">
        <v>2025</v>
      </c>
      <c r="P745" t="s">
        <v>11324</v>
      </c>
      <c r="Q745" t="s">
        <v>11349</v>
      </c>
      <c r="R745" t="s">
        <v>11401</v>
      </c>
      <c r="S745" t="s">
        <v>18</v>
      </c>
      <c r="T745" t="s">
        <v>16</v>
      </c>
      <c r="U745">
        <v>40</v>
      </c>
      <c r="V745">
        <v>1</v>
      </c>
      <c r="W745" t="s">
        <v>19</v>
      </c>
      <c r="X745" t="s">
        <v>11404</v>
      </c>
    </row>
    <row r="746" spans="1:24" x14ac:dyDescent="0.3">
      <c r="A746" s="1">
        <v>46147</v>
      </c>
      <c r="B746" t="s">
        <v>2064</v>
      </c>
      <c r="C746" t="s">
        <v>2065</v>
      </c>
      <c r="D746" t="s">
        <v>2066</v>
      </c>
      <c r="E746" t="s">
        <v>289</v>
      </c>
      <c r="F746">
        <v>956</v>
      </c>
      <c r="G746" t="s">
        <v>15</v>
      </c>
      <c r="H746" t="s">
        <v>17978</v>
      </c>
      <c r="I746" t="s">
        <v>11317</v>
      </c>
      <c r="J746">
        <v>2026</v>
      </c>
      <c r="K746" t="s">
        <v>14215</v>
      </c>
      <c r="L746" t="s">
        <v>16922</v>
      </c>
      <c r="M746" t="s">
        <v>16913</v>
      </c>
      <c r="N746" t="s">
        <v>11312</v>
      </c>
      <c r="O746">
        <v>2025</v>
      </c>
      <c r="P746" t="s">
        <v>11324</v>
      </c>
      <c r="Q746" t="s">
        <v>11350</v>
      </c>
      <c r="R746" t="s">
        <v>11401</v>
      </c>
      <c r="S746" t="s">
        <v>61</v>
      </c>
      <c r="T746" t="s">
        <v>288</v>
      </c>
      <c r="U746">
        <v>85</v>
      </c>
      <c r="V746">
        <v>1</v>
      </c>
      <c r="W746" t="s">
        <v>19</v>
      </c>
      <c r="X746" t="s">
        <v>11406</v>
      </c>
    </row>
    <row r="747" spans="1:24" x14ac:dyDescent="0.3">
      <c r="A747" s="1">
        <v>46147</v>
      </c>
      <c r="B747" t="s">
        <v>2067</v>
      </c>
      <c r="C747" t="s">
        <v>2068</v>
      </c>
      <c r="D747" t="s">
        <v>2069</v>
      </c>
      <c r="E747" t="s">
        <v>17</v>
      </c>
      <c r="F747">
        <v>382</v>
      </c>
      <c r="G747" t="s">
        <v>15</v>
      </c>
      <c r="H747" t="s">
        <v>17979</v>
      </c>
      <c r="I747" t="s">
        <v>11317</v>
      </c>
      <c r="J747">
        <v>2026</v>
      </c>
      <c r="K747" t="s">
        <v>14363</v>
      </c>
      <c r="L747" t="s">
        <v>14364</v>
      </c>
      <c r="M747" t="s">
        <v>14187</v>
      </c>
      <c r="N747" t="s">
        <v>11315</v>
      </c>
      <c r="O747">
        <v>2026</v>
      </c>
      <c r="P747" t="s">
        <v>11325</v>
      </c>
      <c r="Q747" t="s">
        <v>11355</v>
      </c>
      <c r="R747" t="s">
        <v>11401</v>
      </c>
      <c r="S747" t="s">
        <v>41</v>
      </c>
      <c r="T747" t="s">
        <v>16</v>
      </c>
      <c r="U747">
        <v>108</v>
      </c>
      <c r="V747">
        <v>1</v>
      </c>
      <c r="W747" t="s">
        <v>19</v>
      </c>
      <c r="X747" t="s">
        <v>11404</v>
      </c>
    </row>
    <row r="748" spans="1:24" x14ac:dyDescent="0.3">
      <c r="A748" s="1">
        <v>46147</v>
      </c>
      <c r="B748" t="s">
        <v>2070</v>
      </c>
      <c r="C748" t="s">
        <v>2071</v>
      </c>
      <c r="D748" t="s">
        <v>2072</v>
      </c>
      <c r="E748" t="s">
        <v>17</v>
      </c>
      <c r="F748">
        <v>1507</v>
      </c>
      <c r="G748" t="s">
        <v>15</v>
      </c>
      <c r="H748" t="s">
        <v>17980</v>
      </c>
      <c r="I748" t="s">
        <v>11317</v>
      </c>
      <c r="J748">
        <v>2026</v>
      </c>
      <c r="K748" t="s">
        <v>14378</v>
      </c>
      <c r="L748" t="s">
        <v>16969</v>
      </c>
      <c r="M748" t="s">
        <v>16913</v>
      </c>
      <c r="N748" t="s">
        <v>11311</v>
      </c>
      <c r="O748">
        <v>2025</v>
      </c>
      <c r="P748" t="s">
        <v>11324</v>
      </c>
      <c r="Q748" t="s">
        <v>11372</v>
      </c>
      <c r="R748" t="s">
        <v>11401</v>
      </c>
      <c r="S748" t="s">
        <v>18</v>
      </c>
      <c r="T748" t="s">
        <v>16</v>
      </c>
      <c r="U748">
        <v>0</v>
      </c>
      <c r="V748">
        <v>1</v>
      </c>
      <c r="W748" t="s">
        <v>19</v>
      </c>
      <c r="X748" t="s">
        <v>11408</v>
      </c>
    </row>
    <row r="749" spans="1:24" x14ac:dyDescent="0.3">
      <c r="A749" s="1">
        <v>46147</v>
      </c>
      <c r="B749" t="s">
        <v>2073</v>
      </c>
      <c r="C749" t="s">
        <v>2074</v>
      </c>
      <c r="D749" t="s">
        <v>2075</v>
      </c>
      <c r="E749" t="s">
        <v>289</v>
      </c>
      <c r="F749">
        <v>24</v>
      </c>
      <c r="G749" t="s">
        <v>15</v>
      </c>
      <c r="H749" t="s">
        <v>17981</v>
      </c>
      <c r="I749" t="s">
        <v>11317</v>
      </c>
      <c r="J749">
        <v>2026</v>
      </c>
      <c r="K749" t="s">
        <v>14299</v>
      </c>
      <c r="L749" t="s">
        <v>17021</v>
      </c>
      <c r="M749" t="s">
        <v>16925</v>
      </c>
      <c r="N749" t="s">
        <v>11315</v>
      </c>
      <c r="O749">
        <v>2026</v>
      </c>
      <c r="P749" t="s">
        <v>11325</v>
      </c>
      <c r="Q749" t="s">
        <v>11355</v>
      </c>
      <c r="R749" t="s">
        <v>11401</v>
      </c>
      <c r="S749" t="s">
        <v>41</v>
      </c>
      <c r="T749" t="s">
        <v>288</v>
      </c>
      <c r="U749">
        <v>0</v>
      </c>
      <c r="V749">
        <v>1</v>
      </c>
      <c r="W749" t="s">
        <v>19</v>
      </c>
      <c r="X749" t="s">
        <v>11405</v>
      </c>
    </row>
    <row r="750" spans="1:24" x14ac:dyDescent="0.3">
      <c r="A750" s="1">
        <v>46147</v>
      </c>
      <c r="B750" t="s">
        <v>2076</v>
      </c>
      <c r="C750" t="s">
        <v>2077</v>
      </c>
      <c r="D750" t="s">
        <v>2078</v>
      </c>
      <c r="E750" t="s">
        <v>17</v>
      </c>
      <c r="F750">
        <v>0</v>
      </c>
      <c r="G750" t="s">
        <v>15</v>
      </c>
      <c r="H750" t="s">
        <v>17982</v>
      </c>
      <c r="I750" t="s">
        <v>11317</v>
      </c>
      <c r="J750">
        <v>2026</v>
      </c>
      <c r="K750" t="s">
        <v>14338</v>
      </c>
      <c r="L750" t="s">
        <v>16919</v>
      </c>
      <c r="M750" t="s">
        <v>17027</v>
      </c>
      <c r="N750" t="s">
        <v>11311</v>
      </c>
      <c r="O750">
        <v>2025</v>
      </c>
      <c r="P750" t="s">
        <v>11324</v>
      </c>
      <c r="Q750" t="s">
        <v>11372</v>
      </c>
      <c r="R750" t="s">
        <v>11401</v>
      </c>
      <c r="S750" t="s">
        <v>18</v>
      </c>
      <c r="T750" t="s">
        <v>16</v>
      </c>
      <c r="U750">
        <v>49</v>
      </c>
      <c r="V750">
        <v>1</v>
      </c>
      <c r="W750" t="s">
        <v>19</v>
      </c>
      <c r="X750" t="s">
        <v>11405</v>
      </c>
    </row>
    <row r="751" spans="1:24" x14ac:dyDescent="0.3">
      <c r="A751" s="1">
        <v>46147</v>
      </c>
      <c r="B751" t="s">
        <v>2079</v>
      </c>
      <c r="C751" t="s">
        <v>2080</v>
      </c>
      <c r="D751" t="s">
        <v>2081</v>
      </c>
      <c r="E751" t="s">
        <v>17</v>
      </c>
      <c r="F751">
        <v>487</v>
      </c>
      <c r="G751" t="s">
        <v>15</v>
      </c>
      <c r="H751" t="s">
        <v>17983</v>
      </c>
      <c r="I751" t="s">
        <v>11317</v>
      </c>
      <c r="J751">
        <v>2026</v>
      </c>
      <c r="K751" t="s">
        <v>14344</v>
      </c>
      <c r="L751" t="s">
        <v>16911</v>
      </c>
      <c r="M751" t="s">
        <v>17027</v>
      </c>
      <c r="N751" t="s">
        <v>11312</v>
      </c>
      <c r="O751">
        <v>2025</v>
      </c>
      <c r="P751" t="s">
        <v>11324</v>
      </c>
      <c r="Q751" t="s">
        <v>11350</v>
      </c>
      <c r="R751" t="s">
        <v>11401</v>
      </c>
      <c r="S751" t="s">
        <v>61</v>
      </c>
      <c r="T751" t="s">
        <v>16</v>
      </c>
      <c r="U751">
        <v>0</v>
      </c>
      <c r="V751">
        <v>1</v>
      </c>
      <c r="W751" t="s">
        <v>19</v>
      </c>
      <c r="X751" t="s">
        <v>11404</v>
      </c>
    </row>
    <row r="752" spans="1:24" x14ac:dyDescent="0.3">
      <c r="A752" s="1">
        <v>46147</v>
      </c>
      <c r="B752" t="s">
        <v>2082</v>
      </c>
      <c r="C752" t="s">
        <v>2083</v>
      </c>
      <c r="D752" t="s">
        <v>2084</v>
      </c>
      <c r="E752" t="s">
        <v>289</v>
      </c>
      <c r="F752">
        <v>818</v>
      </c>
      <c r="G752" t="s">
        <v>15</v>
      </c>
      <c r="H752" t="s">
        <v>17984</v>
      </c>
      <c r="I752" t="s">
        <v>11317</v>
      </c>
      <c r="J752">
        <v>2026</v>
      </c>
      <c r="K752" t="s">
        <v>14215</v>
      </c>
      <c r="L752" t="s">
        <v>16922</v>
      </c>
      <c r="M752" t="s">
        <v>16913</v>
      </c>
      <c r="N752" t="s">
        <v>11320</v>
      </c>
      <c r="O752">
        <v>2025</v>
      </c>
      <c r="P752" t="s">
        <v>11324</v>
      </c>
      <c r="Q752" t="s">
        <v>11367</v>
      </c>
      <c r="R752" t="s">
        <v>11401</v>
      </c>
      <c r="S752" t="s">
        <v>18</v>
      </c>
      <c r="T752" t="s">
        <v>288</v>
      </c>
      <c r="U752">
        <v>0</v>
      </c>
      <c r="V752">
        <v>1</v>
      </c>
      <c r="W752" t="s">
        <v>19</v>
      </c>
      <c r="X752" t="s">
        <v>11406</v>
      </c>
    </row>
    <row r="753" spans="1:24" x14ac:dyDescent="0.3">
      <c r="A753" s="1">
        <v>46147</v>
      </c>
      <c r="B753" t="s">
        <v>2085</v>
      </c>
      <c r="C753" t="s">
        <v>2086</v>
      </c>
      <c r="D753" t="s">
        <v>2087</v>
      </c>
      <c r="E753" t="s">
        <v>17</v>
      </c>
      <c r="F753">
        <v>1205</v>
      </c>
      <c r="G753" t="s">
        <v>15</v>
      </c>
      <c r="H753" t="s">
        <v>17985</v>
      </c>
      <c r="I753" t="s">
        <v>11317</v>
      </c>
      <c r="J753">
        <v>2026</v>
      </c>
      <c r="K753" t="s">
        <v>14283</v>
      </c>
      <c r="L753" t="s">
        <v>14801</v>
      </c>
      <c r="M753" t="s">
        <v>15019</v>
      </c>
      <c r="N753" t="s">
        <v>11312</v>
      </c>
      <c r="O753">
        <v>2025</v>
      </c>
      <c r="P753" t="s">
        <v>11324</v>
      </c>
      <c r="Q753" t="s">
        <v>11350</v>
      </c>
      <c r="R753" t="s">
        <v>11401</v>
      </c>
      <c r="S753" t="s">
        <v>61</v>
      </c>
      <c r="T753" t="s">
        <v>16</v>
      </c>
      <c r="U753">
        <v>116</v>
      </c>
      <c r="V753">
        <v>1</v>
      </c>
      <c r="W753" t="s">
        <v>19</v>
      </c>
      <c r="X753" t="s">
        <v>11408</v>
      </c>
    </row>
    <row r="754" spans="1:24" x14ac:dyDescent="0.3">
      <c r="A754" s="1">
        <v>46147</v>
      </c>
      <c r="B754" t="s">
        <v>2088</v>
      </c>
      <c r="C754" t="s">
        <v>2089</v>
      </c>
      <c r="D754" t="s">
        <v>2090</v>
      </c>
      <c r="E754" t="s">
        <v>289</v>
      </c>
      <c r="F754">
        <v>971</v>
      </c>
      <c r="G754" t="s">
        <v>15</v>
      </c>
      <c r="H754" t="s">
        <v>17986</v>
      </c>
      <c r="I754" t="s">
        <v>11317</v>
      </c>
      <c r="J754">
        <v>2026</v>
      </c>
      <c r="K754" t="s">
        <v>14215</v>
      </c>
      <c r="L754" t="s">
        <v>16922</v>
      </c>
      <c r="M754" t="s">
        <v>16913</v>
      </c>
      <c r="N754" t="s">
        <v>11319</v>
      </c>
      <c r="O754">
        <v>2025</v>
      </c>
      <c r="P754" t="s">
        <v>11325</v>
      </c>
      <c r="Q754" t="s">
        <v>11363</v>
      </c>
      <c r="R754" t="s">
        <v>11401</v>
      </c>
      <c r="S754" t="s">
        <v>41</v>
      </c>
      <c r="T754" t="s">
        <v>288</v>
      </c>
      <c r="U754">
        <v>94</v>
      </c>
      <c r="V754">
        <v>1</v>
      </c>
      <c r="W754" t="s">
        <v>19</v>
      </c>
      <c r="X754" t="s">
        <v>11406</v>
      </c>
    </row>
    <row r="755" spans="1:24" x14ac:dyDescent="0.3">
      <c r="A755" s="1">
        <v>46147</v>
      </c>
      <c r="B755" t="s">
        <v>2091</v>
      </c>
      <c r="C755" t="s">
        <v>2092</v>
      </c>
      <c r="D755" t="s">
        <v>2093</v>
      </c>
      <c r="E755" t="s">
        <v>17</v>
      </c>
      <c r="F755">
        <v>795</v>
      </c>
      <c r="G755" t="s">
        <v>15</v>
      </c>
      <c r="H755" t="s">
        <v>17987</v>
      </c>
      <c r="I755" t="s">
        <v>11317</v>
      </c>
      <c r="J755">
        <v>2026</v>
      </c>
      <c r="K755" t="s">
        <v>14379</v>
      </c>
      <c r="L755" t="s">
        <v>16912</v>
      </c>
      <c r="M755" t="s">
        <v>16913</v>
      </c>
      <c r="N755" t="s">
        <v>11311</v>
      </c>
      <c r="O755">
        <v>2025</v>
      </c>
      <c r="P755" t="s">
        <v>11324</v>
      </c>
      <c r="Q755" t="s">
        <v>11372</v>
      </c>
      <c r="R755" t="s">
        <v>11401</v>
      </c>
      <c r="S755" t="s">
        <v>416</v>
      </c>
      <c r="T755" t="s">
        <v>16</v>
      </c>
      <c r="U755">
        <v>0</v>
      </c>
      <c r="V755">
        <v>1</v>
      </c>
      <c r="W755" t="s">
        <v>19</v>
      </c>
      <c r="X755" t="s">
        <v>11406</v>
      </c>
    </row>
    <row r="756" spans="1:24" x14ac:dyDescent="0.3">
      <c r="A756" s="1">
        <v>46147</v>
      </c>
      <c r="B756" t="s">
        <v>2094</v>
      </c>
      <c r="C756" t="s">
        <v>2095</v>
      </c>
      <c r="D756" t="s">
        <v>2096</v>
      </c>
      <c r="E756" t="s">
        <v>17</v>
      </c>
      <c r="F756">
        <v>229</v>
      </c>
      <c r="G756" t="s">
        <v>15</v>
      </c>
      <c r="H756" t="s">
        <v>17988</v>
      </c>
      <c r="I756" t="s">
        <v>11317</v>
      </c>
      <c r="J756">
        <v>2026</v>
      </c>
      <c r="K756" t="s">
        <v>14378</v>
      </c>
      <c r="L756" t="s">
        <v>16969</v>
      </c>
      <c r="M756" t="s">
        <v>16913</v>
      </c>
      <c r="N756" t="s">
        <v>11320</v>
      </c>
      <c r="O756">
        <v>2025</v>
      </c>
      <c r="P756" t="s">
        <v>11324</v>
      </c>
      <c r="Q756" t="s">
        <v>11374</v>
      </c>
      <c r="R756" t="s">
        <v>11401</v>
      </c>
      <c r="S756" t="s">
        <v>61</v>
      </c>
      <c r="T756" t="s">
        <v>16</v>
      </c>
      <c r="U756">
        <v>0</v>
      </c>
      <c r="V756">
        <v>1</v>
      </c>
      <c r="W756" t="s">
        <v>19</v>
      </c>
      <c r="X756" t="s">
        <v>11404</v>
      </c>
    </row>
    <row r="757" spans="1:24" x14ac:dyDescent="0.3">
      <c r="A757" s="1">
        <v>46147</v>
      </c>
      <c r="B757" t="s">
        <v>2097</v>
      </c>
      <c r="C757" t="s">
        <v>2098</v>
      </c>
      <c r="D757" t="s">
        <v>2099</v>
      </c>
      <c r="E757" t="s">
        <v>17</v>
      </c>
      <c r="F757">
        <v>323</v>
      </c>
      <c r="G757" t="s">
        <v>15</v>
      </c>
      <c r="H757" t="s">
        <v>17989</v>
      </c>
      <c r="I757" t="s">
        <v>11317</v>
      </c>
      <c r="J757">
        <v>2026</v>
      </c>
      <c r="K757" t="s">
        <v>14269</v>
      </c>
      <c r="L757" t="s">
        <v>16846</v>
      </c>
      <c r="M757" t="s">
        <v>14270</v>
      </c>
      <c r="N757" t="s">
        <v>11312</v>
      </c>
      <c r="O757">
        <v>2025</v>
      </c>
      <c r="P757" t="s">
        <v>11324</v>
      </c>
      <c r="Q757" t="s">
        <v>11381</v>
      </c>
      <c r="R757" t="s">
        <v>11401</v>
      </c>
      <c r="S757" t="s">
        <v>18</v>
      </c>
      <c r="T757" t="s">
        <v>16</v>
      </c>
      <c r="U757">
        <v>40</v>
      </c>
      <c r="V757">
        <v>1</v>
      </c>
      <c r="W757" t="s">
        <v>19</v>
      </c>
      <c r="X757" t="s">
        <v>11404</v>
      </c>
    </row>
    <row r="758" spans="1:24" x14ac:dyDescent="0.3">
      <c r="A758" s="1">
        <v>46147</v>
      </c>
      <c r="B758" t="s">
        <v>2100</v>
      </c>
      <c r="C758" t="s">
        <v>2101</v>
      </c>
      <c r="D758" t="s">
        <v>2102</v>
      </c>
      <c r="E758" t="s">
        <v>289</v>
      </c>
      <c r="F758">
        <v>396</v>
      </c>
      <c r="G758" t="s">
        <v>15</v>
      </c>
      <c r="H758" t="s">
        <v>17990</v>
      </c>
      <c r="I758" t="s">
        <v>11317</v>
      </c>
      <c r="J758">
        <v>2026</v>
      </c>
      <c r="K758" t="s">
        <v>14215</v>
      </c>
      <c r="L758" t="s">
        <v>16922</v>
      </c>
      <c r="M758" t="s">
        <v>16913</v>
      </c>
      <c r="N758" t="s">
        <v>11315</v>
      </c>
      <c r="O758">
        <v>2026</v>
      </c>
      <c r="P758" t="s">
        <v>11325</v>
      </c>
      <c r="Q758" t="s">
        <v>11355</v>
      </c>
      <c r="R758" t="s">
        <v>11401</v>
      </c>
      <c r="S758" t="s">
        <v>37</v>
      </c>
      <c r="T758" t="s">
        <v>288</v>
      </c>
      <c r="U758">
        <v>0</v>
      </c>
      <c r="V758">
        <v>1</v>
      </c>
      <c r="W758" t="s">
        <v>19</v>
      </c>
      <c r="X758" t="s">
        <v>11404</v>
      </c>
    </row>
    <row r="759" spans="1:24" x14ac:dyDescent="0.3">
      <c r="A759" s="1">
        <v>46147</v>
      </c>
      <c r="B759" t="s">
        <v>2103</v>
      </c>
      <c r="C759" t="s">
        <v>2104</v>
      </c>
      <c r="D759" t="s">
        <v>2105</v>
      </c>
      <c r="E759" t="s">
        <v>17</v>
      </c>
      <c r="F759">
        <v>145</v>
      </c>
      <c r="G759" t="s">
        <v>15</v>
      </c>
      <c r="H759" t="s">
        <v>17991</v>
      </c>
      <c r="I759" t="s">
        <v>11317</v>
      </c>
      <c r="J759">
        <v>2026</v>
      </c>
      <c r="K759" t="s">
        <v>14379</v>
      </c>
      <c r="L759" t="s">
        <v>16912</v>
      </c>
      <c r="M759" t="s">
        <v>16913</v>
      </c>
      <c r="N759" t="s">
        <v>11312</v>
      </c>
      <c r="O759">
        <v>2025</v>
      </c>
      <c r="P759" t="s">
        <v>11325</v>
      </c>
      <c r="Q759" t="s">
        <v>11361</v>
      </c>
      <c r="R759" t="s">
        <v>11401</v>
      </c>
      <c r="S759" t="s">
        <v>41</v>
      </c>
      <c r="T759" t="s">
        <v>288</v>
      </c>
      <c r="U759">
        <v>119</v>
      </c>
      <c r="V759">
        <v>1</v>
      </c>
      <c r="W759" t="s">
        <v>19</v>
      </c>
      <c r="X759" t="s">
        <v>11404</v>
      </c>
    </row>
    <row r="760" spans="1:24" x14ac:dyDescent="0.3">
      <c r="A760" s="1">
        <v>46146</v>
      </c>
      <c r="B760" t="s">
        <v>2106</v>
      </c>
      <c r="C760" t="s">
        <v>2107</v>
      </c>
      <c r="D760" t="s">
        <v>2108</v>
      </c>
      <c r="E760" t="s">
        <v>17</v>
      </c>
      <c r="F760">
        <v>464</v>
      </c>
      <c r="G760" t="s">
        <v>15</v>
      </c>
      <c r="H760" t="s">
        <v>17992</v>
      </c>
      <c r="I760" t="s">
        <v>11317</v>
      </c>
      <c r="J760">
        <v>2026</v>
      </c>
      <c r="K760" t="s">
        <v>14379</v>
      </c>
      <c r="L760" t="s">
        <v>16912</v>
      </c>
      <c r="M760" t="s">
        <v>16913</v>
      </c>
      <c r="N760" t="s">
        <v>11310</v>
      </c>
      <c r="O760">
        <v>2025</v>
      </c>
      <c r="P760" t="s">
        <v>11325</v>
      </c>
      <c r="Q760" t="s">
        <v>11353</v>
      </c>
      <c r="R760" t="s">
        <v>11401</v>
      </c>
      <c r="S760" t="s">
        <v>262</v>
      </c>
      <c r="T760" t="s">
        <v>288</v>
      </c>
      <c r="U760">
        <v>145</v>
      </c>
      <c r="V760">
        <v>1</v>
      </c>
      <c r="W760" t="s">
        <v>19</v>
      </c>
      <c r="X760" t="s">
        <v>11404</v>
      </c>
    </row>
    <row r="761" spans="1:24" x14ac:dyDescent="0.3">
      <c r="A761" s="1">
        <v>46146</v>
      </c>
      <c r="B761" t="s">
        <v>2109</v>
      </c>
      <c r="C761" t="s">
        <v>2110</v>
      </c>
      <c r="D761" t="s">
        <v>2111</v>
      </c>
      <c r="E761" t="s">
        <v>17</v>
      </c>
      <c r="F761">
        <v>941</v>
      </c>
      <c r="G761" t="s">
        <v>15</v>
      </c>
      <c r="H761" t="s">
        <v>17994</v>
      </c>
      <c r="I761" t="s">
        <v>11317</v>
      </c>
      <c r="J761">
        <v>2026</v>
      </c>
      <c r="K761" t="s">
        <v>14283</v>
      </c>
      <c r="L761" t="s">
        <v>14801</v>
      </c>
      <c r="M761" t="s">
        <v>15019</v>
      </c>
      <c r="N761" t="s">
        <v>11312</v>
      </c>
      <c r="O761">
        <v>2025</v>
      </c>
      <c r="P761" t="s">
        <v>11324</v>
      </c>
      <c r="Q761" t="s">
        <v>11350</v>
      </c>
      <c r="R761" t="s">
        <v>11401</v>
      </c>
      <c r="S761" t="s">
        <v>37</v>
      </c>
      <c r="T761" t="s">
        <v>16</v>
      </c>
      <c r="U761">
        <v>190</v>
      </c>
      <c r="V761">
        <v>1</v>
      </c>
      <c r="W761" t="s">
        <v>19</v>
      </c>
      <c r="X761" t="s">
        <v>11406</v>
      </c>
    </row>
    <row r="762" spans="1:24" x14ac:dyDescent="0.3">
      <c r="A762" s="1">
        <v>46146</v>
      </c>
      <c r="B762" t="s">
        <v>2112</v>
      </c>
      <c r="C762" t="s">
        <v>2113</v>
      </c>
      <c r="D762" t="s">
        <v>2114</v>
      </c>
      <c r="E762" t="s">
        <v>289</v>
      </c>
      <c r="F762">
        <v>696</v>
      </c>
      <c r="G762" t="s">
        <v>15</v>
      </c>
      <c r="H762" t="s">
        <v>17995</v>
      </c>
      <c r="I762" t="s">
        <v>11317</v>
      </c>
      <c r="J762">
        <v>2026</v>
      </c>
      <c r="K762" t="s">
        <v>14285</v>
      </c>
      <c r="L762" t="s">
        <v>14204</v>
      </c>
      <c r="M762" t="s">
        <v>14847</v>
      </c>
      <c r="N762" t="s">
        <v>11319</v>
      </c>
      <c r="O762">
        <v>2025</v>
      </c>
      <c r="P762" t="s">
        <v>11324</v>
      </c>
      <c r="Q762" t="s">
        <v>11371</v>
      </c>
      <c r="R762" t="s">
        <v>11401</v>
      </c>
      <c r="S762" t="s">
        <v>37</v>
      </c>
      <c r="T762" t="s">
        <v>288</v>
      </c>
      <c r="U762">
        <v>48</v>
      </c>
      <c r="V762">
        <v>1</v>
      </c>
      <c r="W762" t="s">
        <v>19</v>
      </c>
      <c r="X762" t="s">
        <v>11406</v>
      </c>
    </row>
    <row r="763" spans="1:24" x14ac:dyDescent="0.3">
      <c r="A763" s="1">
        <v>46146</v>
      </c>
      <c r="B763" t="s">
        <v>2115</v>
      </c>
      <c r="C763" t="s">
        <v>2116</v>
      </c>
      <c r="D763" t="s">
        <v>2117</v>
      </c>
      <c r="E763" t="s">
        <v>289</v>
      </c>
      <c r="F763">
        <v>576</v>
      </c>
      <c r="G763" t="s">
        <v>15</v>
      </c>
      <c r="H763" t="s">
        <v>17996</v>
      </c>
      <c r="I763" t="s">
        <v>11317</v>
      </c>
      <c r="J763">
        <v>2026</v>
      </c>
      <c r="K763" t="s">
        <v>14215</v>
      </c>
      <c r="L763" t="s">
        <v>16922</v>
      </c>
      <c r="M763" t="s">
        <v>16913</v>
      </c>
      <c r="N763" t="s">
        <v>11311</v>
      </c>
      <c r="O763">
        <v>2025</v>
      </c>
      <c r="P763" t="s">
        <v>11324</v>
      </c>
      <c r="Q763" t="s">
        <v>11372</v>
      </c>
      <c r="R763" t="s">
        <v>11401</v>
      </c>
      <c r="S763" t="s">
        <v>37</v>
      </c>
      <c r="T763" t="s">
        <v>288</v>
      </c>
      <c r="U763">
        <v>41</v>
      </c>
      <c r="V763">
        <v>1</v>
      </c>
      <c r="W763" t="s">
        <v>19</v>
      </c>
      <c r="X763" t="s">
        <v>11406</v>
      </c>
    </row>
    <row r="764" spans="1:24" x14ac:dyDescent="0.3">
      <c r="A764" s="1">
        <v>46146</v>
      </c>
      <c r="B764" t="s">
        <v>2118</v>
      </c>
      <c r="C764" t="s">
        <v>2119</v>
      </c>
      <c r="D764" t="s">
        <v>2120</v>
      </c>
      <c r="E764" t="s">
        <v>17</v>
      </c>
      <c r="F764">
        <v>916</v>
      </c>
      <c r="G764" t="s">
        <v>15</v>
      </c>
      <c r="H764" t="s">
        <v>17997</v>
      </c>
      <c r="I764" t="s">
        <v>11317</v>
      </c>
      <c r="J764">
        <v>2026</v>
      </c>
      <c r="K764" t="s">
        <v>14324</v>
      </c>
      <c r="L764" t="s">
        <v>14325</v>
      </c>
      <c r="M764" t="s">
        <v>14187</v>
      </c>
      <c r="N764" t="s">
        <v>11317</v>
      </c>
      <c r="O764">
        <v>2025</v>
      </c>
      <c r="P764" t="s">
        <v>11324</v>
      </c>
      <c r="Q764" t="s">
        <v>11359</v>
      </c>
      <c r="R764" t="s">
        <v>11401</v>
      </c>
      <c r="S764" t="s">
        <v>550</v>
      </c>
      <c r="T764" t="s">
        <v>16</v>
      </c>
      <c r="U764">
        <v>0</v>
      </c>
      <c r="V764">
        <v>1</v>
      </c>
      <c r="W764" t="s">
        <v>19</v>
      </c>
      <c r="X764" t="s">
        <v>11406</v>
      </c>
    </row>
    <row r="765" spans="1:24" x14ac:dyDescent="0.3">
      <c r="A765" s="1">
        <v>46146</v>
      </c>
      <c r="B765" t="s">
        <v>2121</v>
      </c>
      <c r="C765" t="s">
        <v>2122</v>
      </c>
      <c r="D765" t="s">
        <v>2123</v>
      </c>
      <c r="E765" t="s">
        <v>289</v>
      </c>
      <c r="F765">
        <v>301</v>
      </c>
      <c r="G765" t="s">
        <v>15</v>
      </c>
      <c r="H765" t="s">
        <v>17998</v>
      </c>
      <c r="I765" t="s">
        <v>11317</v>
      </c>
      <c r="J765">
        <v>2026</v>
      </c>
      <c r="K765" t="s">
        <v>14215</v>
      </c>
      <c r="L765" t="s">
        <v>16922</v>
      </c>
      <c r="M765" t="s">
        <v>16913</v>
      </c>
      <c r="N765" t="s">
        <v>11312</v>
      </c>
      <c r="O765">
        <v>2025</v>
      </c>
      <c r="P765" t="s">
        <v>11325</v>
      </c>
      <c r="Q765" t="s">
        <v>11361</v>
      </c>
      <c r="R765" t="s">
        <v>11401</v>
      </c>
      <c r="S765" t="s">
        <v>37</v>
      </c>
      <c r="T765" t="s">
        <v>288</v>
      </c>
      <c r="U765">
        <v>83</v>
      </c>
      <c r="V765">
        <v>1</v>
      </c>
      <c r="W765" t="s">
        <v>19</v>
      </c>
      <c r="X765" t="s">
        <v>11404</v>
      </c>
    </row>
    <row r="766" spans="1:24" x14ac:dyDescent="0.3">
      <c r="A766" s="1">
        <v>46146</v>
      </c>
      <c r="B766" t="s">
        <v>2124</v>
      </c>
      <c r="C766" t="s">
        <v>2125</v>
      </c>
      <c r="D766" t="s">
        <v>2126</v>
      </c>
      <c r="E766" t="s">
        <v>289</v>
      </c>
      <c r="F766">
        <v>20</v>
      </c>
      <c r="G766" t="s">
        <v>15</v>
      </c>
      <c r="H766" t="s">
        <v>17999</v>
      </c>
      <c r="I766" t="s">
        <v>11317</v>
      </c>
      <c r="J766">
        <v>2026</v>
      </c>
      <c r="K766" t="s">
        <v>14215</v>
      </c>
      <c r="L766" t="s">
        <v>16922</v>
      </c>
      <c r="M766" t="s">
        <v>16913</v>
      </c>
      <c r="N766" t="s">
        <v>11315</v>
      </c>
      <c r="O766">
        <v>2026</v>
      </c>
      <c r="P766" t="s">
        <v>11325</v>
      </c>
      <c r="Q766" t="s">
        <v>11355</v>
      </c>
      <c r="R766" t="s">
        <v>11401</v>
      </c>
      <c r="S766" t="s">
        <v>41</v>
      </c>
      <c r="T766" t="s">
        <v>288</v>
      </c>
      <c r="U766">
        <v>72</v>
      </c>
      <c r="V766">
        <v>1</v>
      </c>
      <c r="W766" t="s">
        <v>19</v>
      </c>
      <c r="X766" t="s">
        <v>11405</v>
      </c>
    </row>
    <row r="767" spans="1:24" x14ac:dyDescent="0.3">
      <c r="A767" s="1">
        <v>46146</v>
      </c>
      <c r="B767" t="s">
        <v>2127</v>
      </c>
      <c r="C767" t="s">
        <v>2128</v>
      </c>
      <c r="D767" t="s">
        <v>2129</v>
      </c>
      <c r="E767" t="s">
        <v>17</v>
      </c>
      <c r="F767">
        <v>0</v>
      </c>
      <c r="G767" t="s">
        <v>15</v>
      </c>
      <c r="H767" t="s">
        <v>18000</v>
      </c>
      <c r="I767" t="s">
        <v>11317</v>
      </c>
      <c r="J767">
        <v>2026</v>
      </c>
      <c r="K767" t="s">
        <v>14379</v>
      </c>
      <c r="L767" t="s">
        <v>16912</v>
      </c>
      <c r="M767" t="s">
        <v>16913</v>
      </c>
      <c r="N767" t="s">
        <v>11313</v>
      </c>
      <c r="O767">
        <v>2026</v>
      </c>
      <c r="P767" t="s">
        <v>11324</v>
      </c>
      <c r="Q767" t="s">
        <v>11342</v>
      </c>
      <c r="R767" t="s">
        <v>11401</v>
      </c>
      <c r="S767" t="s">
        <v>37</v>
      </c>
      <c r="T767" t="s">
        <v>16</v>
      </c>
      <c r="U767">
        <v>46</v>
      </c>
      <c r="V767">
        <v>1</v>
      </c>
      <c r="W767" t="s">
        <v>19</v>
      </c>
      <c r="X767" t="s">
        <v>11405</v>
      </c>
    </row>
    <row r="768" spans="1:24" x14ac:dyDescent="0.3">
      <c r="A768" s="1">
        <v>46146</v>
      </c>
      <c r="B768" t="s">
        <v>2130</v>
      </c>
      <c r="C768" t="s">
        <v>2131</v>
      </c>
      <c r="D768" t="s">
        <v>2132</v>
      </c>
      <c r="E768" t="s">
        <v>17</v>
      </c>
      <c r="F768">
        <v>63</v>
      </c>
      <c r="G768" t="s">
        <v>15</v>
      </c>
      <c r="H768" t="s">
        <v>18001</v>
      </c>
      <c r="I768" t="s">
        <v>11317</v>
      </c>
      <c r="J768">
        <v>2026</v>
      </c>
      <c r="K768" t="s">
        <v>14378</v>
      </c>
      <c r="L768" t="s">
        <v>16969</v>
      </c>
      <c r="M768" t="s">
        <v>16913</v>
      </c>
      <c r="N768" t="s">
        <v>11318</v>
      </c>
      <c r="O768">
        <v>2025</v>
      </c>
      <c r="P768" t="s">
        <v>11324</v>
      </c>
      <c r="Q768" t="s">
        <v>11360</v>
      </c>
      <c r="R768" t="s">
        <v>11401</v>
      </c>
      <c r="S768" t="s">
        <v>86</v>
      </c>
      <c r="T768" t="s">
        <v>16</v>
      </c>
      <c r="U768">
        <v>0</v>
      </c>
      <c r="V768">
        <v>1</v>
      </c>
      <c r="W768" t="s">
        <v>19</v>
      </c>
      <c r="X768" t="s">
        <v>11404</v>
      </c>
    </row>
    <row r="769" spans="1:24" x14ac:dyDescent="0.3">
      <c r="A769" s="1">
        <v>46146</v>
      </c>
      <c r="B769" t="s">
        <v>2133</v>
      </c>
      <c r="C769" t="s">
        <v>2134</v>
      </c>
      <c r="D769" t="s">
        <v>2135</v>
      </c>
      <c r="E769" t="s">
        <v>17</v>
      </c>
      <c r="F769">
        <v>1249</v>
      </c>
      <c r="G769" t="s">
        <v>15</v>
      </c>
      <c r="H769" t="s">
        <v>18002</v>
      </c>
      <c r="I769" t="s">
        <v>11317</v>
      </c>
      <c r="J769">
        <v>2026</v>
      </c>
      <c r="K769" t="s">
        <v>14379</v>
      </c>
      <c r="L769" t="s">
        <v>16912</v>
      </c>
      <c r="M769" t="s">
        <v>16913</v>
      </c>
      <c r="N769" t="s">
        <v>11312</v>
      </c>
      <c r="O769">
        <v>2025</v>
      </c>
      <c r="P769" t="s">
        <v>11325</v>
      </c>
      <c r="Q769" t="s">
        <v>11361</v>
      </c>
      <c r="R769" t="s">
        <v>11401</v>
      </c>
      <c r="S769" t="s">
        <v>61</v>
      </c>
      <c r="T769" t="s">
        <v>16</v>
      </c>
      <c r="U769">
        <v>0</v>
      </c>
      <c r="V769">
        <v>1</v>
      </c>
      <c r="W769" t="s">
        <v>19</v>
      </c>
      <c r="X769" t="s">
        <v>11408</v>
      </c>
    </row>
    <row r="770" spans="1:24" x14ac:dyDescent="0.3">
      <c r="A770" s="1">
        <v>46146</v>
      </c>
      <c r="B770" t="s">
        <v>2136</v>
      </c>
      <c r="C770" t="s">
        <v>2137</v>
      </c>
      <c r="D770" t="s">
        <v>2138</v>
      </c>
      <c r="E770" t="s">
        <v>17</v>
      </c>
      <c r="F770">
        <v>757</v>
      </c>
      <c r="G770" t="s">
        <v>15</v>
      </c>
      <c r="H770" t="s">
        <v>18003</v>
      </c>
      <c r="I770" t="s">
        <v>11317</v>
      </c>
      <c r="J770">
        <v>2026</v>
      </c>
      <c r="K770" t="s">
        <v>14296</v>
      </c>
      <c r="L770" t="s">
        <v>14941</v>
      </c>
      <c r="M770" t="s">
        <v>15019</v>
      </c>
      <c r="N770" t="s">
        <v>11310</v>
      </c>
      <c r="O770">
        <v>2025</v>
      </c>
      <c r="P770" t="s">
        <v>11325</v>
      </c>
      <c r="Q770" t="s">
        <v>11353</v>
      </c>
      <c r="R770" t="s">
        <v>11401</v>
      </c>
      <c r="S770" t="s">
        <v>262</v>
      </c>
      <c r="T770" t="s">
        <v>288</v>
      </c>
      <c r="U770">
        <v>139</v>
      </c>
      <c r="V770">
        <v>1</v>
      </c>
      <c r="W770" t="s">
        <v>19</v>
      </c>
      <c r="X770" t="s">
        <v>11406</v>
      </c>
    </row>
    <row r="771" spans="1:24" x14ac:dyDescent="0.3">
      <c r="A771" s="1">
        <v>46146</v>
      </c>
      <c r="B771" t="s">
        <v>2139</v>
      </c>
      <c r="C771" t="s">
        <v>2140</v>
      </c>
      <c r="D771" t="s">
        <v>2141</v>
      </c>
      <c r="E771" t="s">
        <v>17</v>
      </c>
      <c r="F771">
        <v>179</v>
      </c>
      <c r="G771" t="s">
        <v>15</v>
      </c>
      <c r="H771" t="s">
        <v>18004</v>
      </c>
      <c r="I771" t="s">
        <v>11317</v>
      </c>
      <c r="J771">
        <v>2026</v>
      </c>
      <c r="K771" t="s">
        <v>14252</v>
      </c>
      <c r="L771" t="s">
        <v>14253</v>
      </c>
      <c r="M771" t="s">
        <v>16921</v>
      </c>
      <c r="N771" t="s">
        <v>11313</v>
      </c>
      <c r="O771">
        <v>2026</v>
      </c>
      <c r="P771" t="s">
        <v>11324</v>
      </c>
      <c r="Q771" t="s">
        <v>11342</v>
      </c>
      <c r="R771" t="s">
        <v>11401</v>
      </c>
      <c r="S771" t="s">
        <v>37</v>
      </c>
      <c r="T771" t="s">
        <v>16</v>
      </c>
      <c r="U771">
        <v>192</v>
      </c>
      <c r="V771">
        <v>1</v>
      </c>
      <c r="W771" t="s">
        <v>19</v>
      </c>
      <c r="X771" t="s">
        <v>11404</v>
      </c>
    </row>
    <row r="772" spans="1:24" x14ac:dyDescent="0.3">
      <c r="A772" s="1">
        <v>46146</v>
      </c>
      <c r="B772" t="s">
        <v>2142</v>
      </c>
      <c r="C772" t="s">
        <v>2143</v>
      </c>
      <c r="D772" t="s">
        <v>2144</v>
      </c>
      <c r="E772" t="s">
        <v>17</v>
      </c>
      <c r="F772">
        <v>1450</v>
      </c>
      <c r="G772" t="s">
        <v>15</v>
      </c>
      <c r="H772" t="s">
        <v>18005</v>
      </c>
      <c r="I772" t="s">
        <v>11317</v>
      </c>
      <c r="J772">
        <v>2026</v>
      </c>
      <c r="K772" t="s">
        <v>14379</v>
      </c>
      <c r="L772" t="s">
        <v>16912</v>
      </c>
      <c r="M772" t="s">
        <v>16913</v>
      </c>
      <c r="N772" t="s">
        <v>11310</v>
      </c>
      <c r="O772">
        <v>2025</v>
      </c>
      <c r="P772" t="s">
        <v>11325</v>
      </c>
      <c r="Q772" t="s">
        <v>11368</v>
      </c>
      <c r="R772" t="s">
        <v>11401</v>
      </c>
      <c r="S772" t="s">
        <v>41</v>
      </c>
      <c r="T772" t="s">
        <v>288</v>
      </c>
      <c r="U772">
        <v>158</v>
      </c>
      <c r="V772">
        <v>1</v>
      </c>
      <c r="W772" t="s">
        <v>19</v>
      </c>
      <c r="X772" t="s">
        <v>11408</v>
      </c>
    </row>
    <row r="773" spans="1:24" x14ac:dyDescent="0.3">
      <c r="A773" s="1">
        <v>46146</v>
      </c>
      <c r="B773" t="s">
        <v>2145</v>
      </c>
      <c r="C773" t="s">
        <v>2146</v>
      </c>
      <c r="D773" t="s">
        <v>2147</v>
      </c>
      <c r="E773" t="s">
        <v>17</v>
      </c>
      <c r="F773">
        <v>1926</v>
      </c>
      <c r="G773" t="s">
        <v>15</v>
      </c>
      <c r="H773" t="s">
        <v>18006</v>
      </c>
      <c r="I773" t="s">
        <v>11317</v>
      </c>
      <c r="J773">
        <v>2026</v>
      </c>
      <c r="K773" t="s">
        <v>14324</v>
      </c>
      <c r="L773" t="s">
        <v>14325</v>
      </c>
      <c r="M773" t="s">
        <v>14187</v>
      </c>
      <c r="N773" t="s">
        <v>11319</v>
      </c>
      <c r="O773">
        <v>2025</v>
      </c>
      <c r="P773" t="s">
        <v>11324</v>
      </c>
      <c r="Q773" t="s">
        <v>11371</v>
      </c>
      <c r="R773" t="s">
        <v>11401</v>
      </c>
      <c r="S773" t="s">
        <v>37</v>
      </c>
      <c r="T773" t="s">
        <v>16</v>
      </c>
      <c r="U773">
        <v>44</v>
      </c>
      <c r="V773">
        <v>1</v>
      </c>
      <c r="W773" t="s">
        <v>19</v>
      </c>
      <c r="X773" t="s">
        <v>11408</v>
      </c>
    </row>
    <row r="774" spans="1:24" x14ac:dyDescent="0.3">
      <c r="A774" s="1">
        <v>46146</v>
      </c>
      <c r="B774" t="s">
        <v>2148</v>
      </c>
      <c r="C774" t="s">
        <v>2149</v>
      </c>
      <c r="D774" t="s">
        <v>2150</v>
      </c>
      <c r="E774" t="s">
        <v>17</v>
      </c>
      <c r="F774">
        <v>123</v>
      </c>
      <c r="G774" t="s">
        <v>15</v>
      </c>
      <c r="H774" t="s">
        <v>18007</v>
      </c>
      <c r="I774" t="s">
        <v>11317</v>
      </c>
      <c r="J774">
        <v>2026</v>
      </c>
      <c r="K774" t="s">
        <v>15017</v>
      </c>
      <c r="L774" t="s">
        <v>15018</v>
      </c>
      <c r="M774" t="s">
        <v>15019</v>
      </c>
      <c r="N774" t="s">
        <v>11315</v>
      </c>
      <c r="O774">
        <v>2026</v>
      </c>
      <c r="P774" t="s">
        <v>11325</v>
      </c>
      <c r="Q774" t="s">
        <v>11355</v>
      </c>
      <c r="R774" t="s">
        <v>11401</v>
      </c>
      <c r="S774" t="s">
        <v>41</v>
      </c>
      <c r="T774" t="s">
        <v>288</v>
      </c>
      <c r="U774">
        <v>138</v>
      </c>
      <c r="V774">
        <v>1</v>
      </c>
      <c r="W774" t="s">
        <v>19</v>
      </c>
      <c r="X774" t="s">
        <v>11404</v>
      </c>
    </row>
    <row r="775" spans="1:24" x14ac:dyDescent="0.3">
      <c r="A775" s="1">
        <v>46146</v>
      </c>
      <c r="B775" t="s">
        <v>2151</v>
      </c>
      <c r="C775" t="s">
        <v>2152</v>
      </c>
      <c r="D775" t="s">
        <v>2153</v>
      </c>
      <c r="E775" t="s">
        <v>289</v>
      </c>
      <c r="F775">
        <v>68</v>
      </c>
      <c r="G775" t="s">
        <v>15</v>
      </c>
      <c r="H775" t="s">
        <v>18008</v>
      </c>
      <c r="I775" t="s">
        <v>11317</v>
      </c>
      <c r="J775">
        <v>2026</v>
      </c>
      <c r="K775" t="s">
        <v>14202</v>
      </c>
      <c r="L775" t="s">
        <v>14862</v>
      </c>
      <c r="M775" t="s">
        <v>14847</v>
      </c>
      <c r="N775" t="s">
        <v>11313</v>
      </c>
      <c r="O775">
        <v>2026</v>
      </c>
      <c r="P775" t="s">
        <v>11324</v>
      </c>
      <c r="Q775" t="s">
        <v>11336</v>
      </c>
      <c r="R775" t="s">
        <v>11401</v>
      </c>
      <c r="S775" t="s">
        <v>61</v>
      </c>
      <c r="T775" t="s">
        <v>16</v>
      </c>
      <c r="U775">
        <v>0</v>
      </c>
      <c r="V775">
        <v>1</v>
      </c>
      <c r="W775" t="s">
        <v>19</v>
      </c>
      <c r="X775" t="s">
        <v>11404</v>
      </c>
    </row>
    <row r="776" spans="1:24" x14ac:dyDescent="0.3">
      <c r="A776" s="1">
        <v>46146</v>
      </c>
      <c r="B776" t="s">
        <v>2154</v>
      </c>
      <c r="C776" t="s">
        <v>2155</v>
      </c>
      <c r="D776" t="s">
        <v>2156</v>
      </c>
      <c r="E776" t="s">
        <v>289</v>
      </c>
      <c r="F776">
        <v>66</v>
      </c>
      <c r="G776" t="s">
        <v>15</v>
      </c>
      <c r="H776" t="s">
        <v>18009</v>
      </c>
      <c r="I776" t="s">
        <v>11317</v>
      </c>
      <c r="J776">
        <v>2026</v>
      </c>
      <c r="K776" t="s">
        <v>14215</v>
      </c>
      <c r="L776" t="s">
        <v>16922</v>
      </c>
      <c r="M776" t="s">
        <v>16913</v>
      </c>
      <c r="N776" t="s">
        <v>11313</v>
      </c>
      <c r="O776">
        <v>2026</v>
      </c>
      <c r="P776" t="s">
        <v>11324</v>
      </c>
      <c r="Q776" t="s">
        <v>11342</v>
      </c>
      <c r="R776" t="s">
        <v>11401</v>
      </c>
      <c r="S776" t="s">
        <v>23</v>
      </c>
      <c r="T776" t="s">
        <v>16</v>
      </c>
      <c r="U776">
        <v>0</v>
      </c>
      <c r="V776">
        <v>1</v>
      </c>
      <c r="W776" t="s">
        <v>19</v>
      </c>
      <c r="X776" t="s">
        <v>11404</v>
      </c>
    </row>
    <row r="777" spans="1:24" x14ac:dyDescent="0.3">
      <c r="A777" s="1">
        <v>46146</v>
      </c>
      <c r="B777" t="s">
        <v>2157</v>
      </c>
      <c r="C777" t="s">
        <v>2158</v>
      </c>
      <c r="D777" t="s">
        <v>2159</v>
      </c>
      <c r="E777" t="s">
        <v>17</v>
      </c>
      <c r="F777">
        <v>0</v>
      </c>
      <c r="G777" t="s">
        <v>15</v>
      </c>
      <c r="H777" t="s">
        <v>18010</v>
      </c>
      <c r="I777" t="s">
        <v>11317</v>
      </c>
      <c r="J777">
        <v>2026</v>
      </c>
      <c r="K777" t="s">
        <v>14296</v>
      </c>
      <c r="L777" t="s">
        <v>14941</v>
      </c>
      <c r="M777" t="s">
        <v>15019</v>
      </c>
      <c r="N777" t="s">
        <v>11315</v>
      </c>
      <c r="O777">
        <v>2026</v>
      </c>
      <c r="P777" t="s">
        <v>11324</v>
      </c>
      <c r="Q777" t="s">
        <v>11357</v>
      </c>
      <c r="R777" t="s">
        <v>11401</v>
      </c>
      <c r="S777" t="s">
        <v>37</v>
      </c>
      <c r="T777" t="s">
        <v>16</v>
      </c>
      <c r="U777">
        <v>40</v>
      </c>
      <c r="V777">
        <v>1</v>
      </c>
      <c r="W777" t="s">
        <v>19</v>
      </c>
      <c r="X777" t="s">
        <v>11405</v>
      </c>
    </row>
    <row r="778" spans="1:24" x14ac:dyDescent="0.3">
      <c r="A778" s="1">
        <v>46146</v>
      </c>
      <c r="B778" t="s">
        <v>2160</v>
      </c>
      <c r="C778" t="s">
        <v>2161</v>
      </c>
      <c r="D778" t="s">
        <v>2162</v>
      </c>
      <c r="E778" t="s">
        <v>17</v>
      </c>
      <c r="F778">
        <v>206</v>
      </c>
      <c r="G778" t="s">
        <v>15</v>
      </c>
      <c r="H778" t="s">
        <v>18011</v>
      </c>
      <c r="I778" t="s">
        <v>11317</v>
      </c>
      <c r="J778">
        <v>2026</v>
      </c>
      <c r="K778" t="s">
        <v>15197</v>
      </c>
      <c r="L778" t="s">
        <v>15198</v>
      </c>
      <c r="M778" t="s">
        <v>16915</v>
      </c>
      <c r="N778" t="s">
        <v>11319</v>
      </c>
      <c r="O778">
        <v>2025</v>
      </c>
      <c r="P778" t="s">
        <v>11324</v>
      </c>
      <c r="Q778" t="s">
        <v>11371</v>
      </c>
      <c r="R778" t="s">
        <v>11401</v>
      </c>
      <c r="S778" t="s">
        <v>32</v>
      </c>
      <c r="T778" t="s">
        <v>16</v>
      </c>
      <c r="U778">
        <v>0</v>
      </c>
      <c r="V778">
        <v>1</v>
      </c>
      <c r="W778" t="s">
        <v>19</v>
      </c>
      <c r="X778" t="s">
        <v>11404</v>
      </c>
    </row>
    <row r="779" spans="1:24" x14ac:dyDescent="0.3">
      <c r="A779" s="1">
        <v>46146</v>
      </c>
      <c r="B779" t="s">
        <v>2163</v>
      </c>
      <c r="C779" t="s">
        <v>2164</v>
      </c>
      <c r="D779" t="s">
        <v>2165</v>
      </c>
      <c r="E779" t="s">
        <v>17</v>
      </c>
      <c r="F779">
        <v>2393</v>
      </c>
      <c r="G779" t="s">
        <v>15</v>
      </c>
      <c r="H779" t="s">
        <v>18012</v>
      </c>
      <c r="I779" t="s">
        <v>11317</v>
      </c>
      <c r="J779">
        <v>2026</v>
      </c>
      <c r="K779" t="s">
        <v>14283</v>
      </c>
      <c r="L779" t="s">
        <v>14801</v>
      </c>
      <c r="M779" t="s">
        <v>15019</v>
      </c>
      <c r="N779" t="s">
        <v>11310</v>
      </c>
      <c r="O779">
        <v>2025</v>
      </c>
      <c r="P779" t="s">
        <v>11324</v>
      </c>
      <c r="Q779" t="s">
        <v>11352</v>
      </c>
      <c r="R779" t="s">
        <v>11401</v>
      </c>
      <c r="S779" t="s">
        <v>2166</v>
      </c>
      <c r="T779" t="s">
        <v>16</v>
      </c>
      <c r="U779">
        <v>51</v>
      </c>
      <c r="V779">
        <v>1</v>
      </c>
      <c r="W779" t="s">
        <v>19</v>
      </c>
      <c r="X779" t="s">
        <v>11407</v>
      </c>
    </row>
    <row r="780" spans="1:24" x14ac:dyDescent="0.3">
      <c r="A780" s="1">
        <v>46146</v>
      </c>
      <c r="B780" t="s">
        <v>2167</v>
      </c>
      <c r="C780" t="s">
        <v>2168</v>
      </c>
      <c r="D780" t="s">
        <v>2169</v>
      </c>
      <c r="E780" t="s">
        <v>17</v>
      </c>
      <c r="F780">
        <v>561</v>
      </c>
      <c r="G780" t="s">
        <v>15</v>
      </c>
      <c r="H780" t="s">
        <v>18013</v>
      </c>
      <c r="I780" t="s">
        <v>11317</v>
      </c>
      <c r="J780">
        <v>2026</v>
      </c>
      <c r="K780" t="s">
        <v>15197</v>
      </c>
      <c r="L780" t="s">
        <v>15198</v>
      </c>
      <c r="M780" t="s">
        <v>16915</v>
      </c>
      <c r="N780" t="s">
        <v>11320</v>
      </c>
      <c r="O780">
        <v>2025</v>
      </c>
      <c r="P780" t="s">
        <v>11324</v>
      </c>
      <c r="Q780" t="s">
        <v>11366</v>
      </c>
      <c r="R780" t="s">
        <v>11401</v>
      </c>
      <c r="S780" t="s">
        <v>23</v>
      </c>
      <c r="T780" t="s">
        <v>16</v>
      </c>
      <c r="U780">
        <v>59</v>
      </c>
      <c r="V780">
        <v>1</v>
      </c>
      <c r="W780" t="s">
        <v>19</v>
      </c>
      <c r="X780" t="s">
        <v>11406</v>
      </c>
    </row>
    <row r="781" spans="1:24" x14ac:dyDescent="0.3">
      <c r="A781" s="1">
        <v>46146</v>
      </c>
      <c r="B781" t="s">
        <v>2170</v>
      </c>
      <c r="C781" t="s">
        <v>2171</v>
      </c>
      <c r="D781" t="s">
        <v>2172</v>
      </c>
      <c r="E781" t="s">
        <v>17</v>
      </c>
      <c r="F781">
        <v>10</v>
      </c>
      <c r="G781" t="s">
        <v>15</v>
      </c>
      <c r="H781" t="s">
        <v>18014</v>
      </c>
      <c r="I781" t="s">
        <v>11317</v>
      </c>
      <c r="J781">
        <v>2026</v>
      </c>
      <c r="K781" t="s">
        <v>14296</v>
      </c>
      <c r="L781" t="s">
        <v>14941</v>
      </c>
      <c r="M781" t="s">
        <v>15019</v>
      </c>
      <c r="N781" t="s">
        <v>11311</v>
      </c>
      <c r="O781">
        <v>2025</v>
      </c>
      <c r="P781" t="s">
        <v>11324</v>
      </c>
      <c r="Q781" t="s">
        <v>11349</v>
      </c>
      <c r="R781" t="s">
        <v>11401</v>
      </c>
      <c r="S781" t="s">
        <v>23</v>
      </c>
      <c r="T781" t="s">
        <v>16</v>
      </c>
      <c r="U781">
        <v>49</v>
      </c>
      <c r="V781">
        <v>1</v>
      </c>
      <c r="W781" t="s">
        <v>19</v>
      </c>
      <c r="X781" t="s">
        <v>11405</v>
      </c>
    </row>
    <row r="782" spans="1:24" x14ac:dyDescent="0.3">
      <c r="A782" s="1">
        <v>46146</v>
      </c>
      <c r="B782" t="s">
        <v>2173</v>
      </c>
      <c r="C782" t="s">
        <v>2174</v>
      </c>
      <c r="D782" t="s">
        <v>2175</v>
      </c>
      <c r="E782" t="s">
        <v>289</v>
      </c>
      <c r="F782">
        <v>1500</v>
      </c>
      <c r="G782" t="s">
        <v>15</v>
      </c>
      <c r="H782" t="s">
        <v>18015</v>
      </c>
      <c r="I782" t="s">
        <v>11317</v>
      </c>
      <c r="J782">
        <v>2026</v>
      </c>
      <c r="K782" t="s">
        <v>14215</v>
      </c>
      <c r="L782" t="s">
        <v>16922</v>
      </c>
      <c r="M782" t="s">
        <v>16913</v>
      </c>
      <c r="N782" t="s">
        <v>11311</v>
      </c>
      <c r="O782">
        <v>2025</v>
      </c>
      <c r="P782" t="s">
        <v>11324</v>
      </c>
      <c r="Q782" t="s">
        <v>11356</v>
      </c>
      <c r="R782" t="s">
        <v>11401</v>
      </c>
      <c r="S782" t="s">
        <v>23</v>
      </c>
      <c r="T782" t="s">
        <v>288</v>
      </c>
      <c r="U782">
        <v>0</v>
      </c>
      <c r="V782">
        <v>1</v>
      </c>
      <c r="W782" t="s">
        <v>19</v>
      </c>
      <c r="X782" t="s">
        <v>11408</v>
      </c>
    </row>
    <row r="783" spans="1:24" x14ac:dyDescent="0.3">
      <c r="A783" s="1">
        <v>46146</v>
      </c>
      <c r="B783" t="s">
        <v>2176</v>
      </c>
      <c r="C783" t="s">
        <v>2177</v>
      </c>
      <c r="D783" t="s">
        <v>2178</v>
      </c>
      <c r="E783" t="s">
        <v>17</v>
      </c>
      <c r="F783">
        <v>227</v>
      </c>
      <c r="G783" t="s">
        <v>15</v>
      </c>
      <c r="H783" t="s">
        <v>18016</v>
      </c>
      <c r="I783" t="s">
        <v>11317</v>
      </c>
      <c r="J783">
        <v>2026</v>
      </c>
      <c r="K783" t="s">
        <v>14324</v>
      </c>
      <c r="L783" t="s">
        <v>14325</v>
      </c>
      <c r="M783" t="s">
        <v>14187</v>
      </c>
      <c r="N783" t="s">
        <v>11311</v>
      </c>
      <c r="O783">
        <v>2025</v>
      </c>
      <c r="P783" t="s">
        <v>11324</v>
      </c>
      <c r="Q783" t="s">
        <v>11349</v>
      </c>
      <c r="R783" t="s">
        <v>11401</v>
      </c>
      <c r="S783" t="s">
        <v>18</v>
      </c>
      <c r="T783" t="s">
        <v>16</v>
      </c>
      <c r="U783">
        <v>0</v>
      </c>
      <c r="V783">
        <v>1</v>
      </c>
      <c r="W783" t="s">
        <v>19</v>
      </c>
      <c r="X783" t="s">
        <v>11404</v>
      </c>
    </row>
    <row r="784" spans="1:24" x14ac:dyDescent="0.3">
      <c r="A784" s="1">
        <v>46146</v>
      </c>
      <c r="B784" t="s">
        <v>2179</v>
      </c>
      <c r="C784" t="s">
        <v>2180</v>
      </c>
      <c r="D784" t="s">
        <v>2181</v>
      </c>
      <c r="E784" t="s">
        <v>17</v>
      </c>
      <c r="F784">
        <v>73</v>
      </c>
      <c r="G784" t="s">
        <v>15</v>
      </c>
      <c r="H784" t="s">
        <v>18017</v>
      </c>
      <c r="I784" t="s">
        <v>11317</v>
      </c>
      <c r="J784">
        <v>2026</v>
      </c>
      <c r="K784" t="s">
        <v>14324</v>
      </c>
      <c r="L784" t="s">
        <v>14325</v>
      </c>
      <c r="M784" t="s">
        <v>14187</v>
      </c>
      <c r="N784" t="s">
        <v>11312</v>
      </c>
      <c r="O784">
        <v>2025</v>
      </c>
      <c r="P784" t="s">
        <v>11324</v>
      </c>
      <c r="Q784" t="s">
        <v>11350</v>
      </c>
      <c r="R784" t="s">
        <v>11401</v>
      </c>
      <c r="S784" t="s">
        <v>37</v>
      </c>
      <c r="T784" t="s">
        <v>16</v>
      </c>
      <c r="U784">
        <v>40</v>
      </c>
      <c r="V784">
        <v>1</v>
      </c>
      <c r="W784" t="s">
        <v>19</v>
      </c>
      <c r="X784" t="s">
        <v>11404</v>
      </c>
    </row>
    <row r="785" spans="1:24" x14ac:dyDescent="0.3">
      <c r="A785" s="1">
        <v>46146</v>
      </c>
      <c r="B785" t="s">
        <v>2182</v>
      </c>
      <c r="C785" t="s">
        <v>2183</v>
      </c>
      <c r="D785" t="s">
        <v>2184</v>
      </c>
      <c r="E785" t="s">
        <v>289</v>
      </c>
      <c r="F785">
        <v>122</v>
      </c>
      <c r="G785" t="s">
        <v>15</v>
      </c>
      <c r="H785" t="s">
        <v>18018</v>
      </c>
      <c r="I785" t="s">
        <v>11317</v>
      </c>
      <c r="J785">
        <v>2026</v>
      </c>
      <c r="K785" t="s">
        <v>15383</v>
      </c>
      <c r="L785" t="s">
        <v>16922</v>
      </c>
      <c r="M785" t="s">
        <v>16913</v>
      </c>
      <c r="N785" t="s">
        <v>11316</v>
      </c>
      <c r="O785">
        <v>2025</v>
      </c>
      <c r="P785" t="s">
        <v>11324</v>
      </c>
      <c r="Q785" t="s">
        <v>11362</v>
      </c>
      <c r="R785" t="s">
        <v>11401</v>
      </c>
      <c r="S785" t="s">
        <v>37</v>
      </c>
      <c r="T785" t="s">
        <v>16</v>
      </c>
      <c r="U785">
        <v>0</v>
      </c>
      <c r="V785">
        <v>1</v>
      </c>
      <c r="W785" t="s">
        <v>19</v>
      </c>
      <c r="X785" t="s">
        <v>11404</v>
      </c>
    </row>
    <row r="786" spans="1:24" x14ac:dyDescent="0.3">
      <c r="A786" s="1">
        <v>46146</v>
      </c>
      <c r="B786" t="s">
        <v>2185</v>
      </c>
      <c r="C786" t="s">
        <v>2186</v>
      </c>
      <c r="D786" t="s">
        <v>2187</v>
      </c>
      <c r="E786" t="s">
        <v>17</v>
      </c>
      <c r="F786">
        <v>266</v>
      </c>
      <c r="G786" t="s">
        <v>15</v>
      </c>
      <c r="H786" t="s">
        <v>18019</v>
      </c>
      <c r="I786" t="s">
        <v>11317</v>
      </c>
      <c r="J786">
        <v>2026</v>
      </c>
      <c r="K786" t="s">
        <v>14946</v>
      </c>
      <c r="L786" t="s">
        <v>16969</v>
      </c>
      <c r="M786" t="s">
        <v>16913</v>
      </c>
      <c r="N786" t="s">
        <v>11313</v>
      </c>
      <c r="O786">
        <v>2026</v>
      </c>
      <c r="P786" t="s">
        <v>11324</v>
      </c>
      <c r="Q786" t="s">
        <v>11336</v>
      </c>
      <c r="R786" t="s">
        <v>11401</v>
      </c>
      <c r="S786" t="s">
        <v>61</v>
      </c>
      <c r="T786" t="s">
        <v>16</v>
      </c>
      <c r="U786">
        <v>39</v>
      </c>
      <c r="V786">
        <v>1</v>
      </c>
      <c r="W786" t="s">
        <v>19</v>
      </c>
      <c r="X786" t="s">
        <v>11404</v>
      </c>
    </row>
    <row r="787" spans="1:24" x14ac:dyDescent="0.3">
      <c r="A787" s="1">
        <v>46142</v>
      </c>
      <c r="B787" t="s">
        <v>2188</v>
      </c>
      <c r="C787" t="s">
        <v>2189</v>
      </c>
      <c r="D787" t="s">
        <v>2190</v>
      </c>
      <c r="E787" t="s">
        <v>17</v>
      </c>
      <c r="F787">
        <v>19</v>
      </c>
      <c r="G787" t="s">
        <v>15</v>
      </c>
      <c r="H787" t="s">
        <v>18020</v>
      </c>
      <c r="I787" t="s">
        <v>11314</v>
      </c>
      <c r="J787">
        <v>2026</v>
      </c>
      <c r="K787" t="s">
        <v>14378</v>
      </c>
      <c r="L787" t="s">
        <v>16969</v>
      </c>
      <c r="M787" t="s">
        <v>16913</v>
      </c>
      <c r="N787" t="s">
        <v>11315</v>
      </c>
      <c r="O787">
        <v>2026</v>
      </c>
      <c r="P787" t="s">
        <v>11324</v>
      </c>
      <c r="Q787" t="s">
        <v>11357</v>
      </c>
      <c r="R787" t="s">
        <v>11401</v>
      </c>
      <c r="S787" t="s">
        <v>23</v>
      </c>
      <c r="T787" t="s">
        <v>16</v>
      </c>
      <c r="U787">
        <v>56</v>
      </c>
      <c r="V787">
        <v>1</v>
      </c>
      <c r="W787" t="s">
        <v>19</v>
      </c>
      <c r="X787" t="s">
        <v>11405</v>
      </c>
    </row>
    <row r="788" spans="1:24" x14ac:dyDescent="0.3">
      <c r="A788" s="1">
        <v>46142</v>
      </c>
      <c r="B788" t="s">
        <v>2191</v>
      </c>
      <c r="C788" t="s">
        <v>2192</v>
      </c>
      <c r="D788" t="s">
        <v>2193</v>
      </c>
      <c r="E788" t="s">
        <v>17</v>
      </c>
      <c r="F788">
        <v>0</v>
      </c>
      <c r="G788" t="s">
        <v>15</v>
      </c>
      <c r="H788" t="s">
        <v>18021</v>
      </c>
      <c r="I788" t="s">
        <v>11314</v>
      </c>
      <c r="J788">
        <v>2026</v>
      </c>
      <c r="K788" t="s">
        <v>14324</v>
      </c>
      <c r="L788" t="s">
        <v>14325</v>
      </c>
      <c r="M788" t="s">
        <v>14187</v>
      </c>
      <c r="N788" t="s">
        <v>11318</v>
      </c>
      <c r="O788">
        <v>2025</v>
      </c>
      <c r="P788" t="s">
        <v>11324</v>
      </c>
      <c r="Q788" t="s">
        <v>11375</v>
      </c>
      <c r="R788" t="s">
        <v>11401</v>
      </c>
      <c r="S788" t="s">
        <v>23</v>
      </c>
      <c r="T788" t="s">
        <v>16</v>
      </c>
      <c r="U788">
        <v>0</v>
      </c>
      <c r="V788">
        <v>1</v>
      </c>
      <c r="W788" t="s">
        <v>19</v>
      </c>
      <c r="X788" t="s">
        <v>11405</v>
      </c>
    </row>
    <row r="789" spans="1:24" x14ac:dyDescent="0.3">
      <c r="A789" s="1">
        <v>46142</v>
      </c>
      <c r="B789" t="s">
        <v>2194</v>
      </c>
      <c r="C789" t="s">
        <v>2195</v>
      </c>
      <c r="D789" t="s">
        <v>2196</v>
      </c>
      <c r="E789" t="s">
        <v>289</v>
      </c>
      <c r="F789">
        <v>461</v>
      </c>
      <c r="G789" t="s">
        <v>15</v>
      </c>
      <c r="H789" t="s">
        <v>18022</v>
      </c>
      <c r="I789" t="s">
        <v>11314</v>
      </c>
      <c r="J789">
        <v>2026</v>
      </c>
      <c r="K789" t="s">
        <v>14215</v>
      </c>
      <c r="L789" t="s">
        <v>16922</v>
      </c>
      <c r="M789" t="s">
        <v>16913</v>
      </c>
      <c r="N789" t="s">
        <v>11312</v>
      </c>
      <c r="O789">
        <v>2025</v>
      </c>
      <c r="P789" t="s">
        <v>11325</v>
      </c>
      <c r="Q789" t="s">
        <v>11381</v>
      </c>
      <c r="R789" t="s">
        <v>11401</v>
      </c>
      <c r="S789" t="s">
        <v>37</v>
      </c>
      <c r="T789" t="s">
        <v>288</v>
      </c>
      <c r="U789">
        <v>84</v>
      </c>
      <c r="V789">
        <v>1</v>
      </c>
      <c r="W789" t="s">
        <v>19</v>
      </c>
      <c r="X789" t="s">
        <v>11404</v>
      </c>
    </row>
    <row r="790" spans="1:24" x14ac:dyDescent="0.3">
      <c r="A790" s="1">
        <v>46142</v>
      </c>
      <c r="B790" t="s">
        <v>2197</v>
      </c>
      <c r="C790" t="s">
        <v>2198</v>
      </c>
      <c r="D790" t="s">
        <v>2199</v>
      </c>
      <c r="E790" t="s">
        <v>17</v>
      </c>
      <c r="F790">
        <v>353</v>
      </c>
      <c r="G790" t="s">
        <v>15</v>
      </c>
      <c r="H790" t="s">
        <v>18023</v>
      </c>
      <c r="I790" t="s">
        <v>11314</v>
      </c>
      <c r="J790">
        <v>2026</v>
      </c>
      <c r="K790" t="s">
        <v>14377</v>
      </c>
      <c r="L790" t="s">
        <v>16917</v>
      </c>
      <c r="M790" t="s">
        <v>15360</v>
      </c>
      <c r="N790" t="s">
        <v>11319</v>
      </c>
      <c r="O790">
        <v>2025</v>
      </c>
      <c r="P790" t="s">
        <v>11334</v>
      </c>
      <c r="Q790" t="s">
        <v>11388</v>
      </c>
      <c r="R790" t="s">
        <v>11401</v>
      </c>
      <c r="S790" t="s">
        <v>37</v>
      </c>
      <c r="T790" t="s">
        <v>288</v>
      </c>
      <c r="U790">
        <v>134</v>
      </c>
      <c r="V790">
        <v>1</v>
      </c>
      <c r="W790" t="s">
        <v>19</v>
      </c>
      <c r="X790" t="s">
        <v>11404</v>
      </c>
    </row>
    <row r="791" spans="1:24" x14ac:dyDescent="0.3">
      <c r="A791" s="1">
        <v>46142</v>
      </c>
      <c r="B791" t="s">
        <v>2200</v>
      </c>
      <c r="C791" t="s">
        <v>2201</v>
      </c>
      <c r="D791" t="s">
        <v>2202</v>
      </c>
      <c r="E791" t="s">
        <v>289</v>
      </c>
      <c r="F791">
        <v>61</v>
      </c>
      <c r="G791" t="s">
        <v>15</v>
      </c>
      <c r="H791" t="s">
        <v>18024</v>
      </c>
      <c r="I791" t="s">
        <v>11314</v>
      </c>
      <c r="J791">
        <v>2026</v>
      </c>
      <c r="K791" t="s">
        <v>14285</v>
      </c>
      <c r="L791" t="s">
        <v>14204</v>
      </c>
      <c r="M791" t="s">
        <v>14847</v>
      </c>
      <c r="N791" t="s">
        <v>11312</v>
      </c>
      <c r="O791">
        <v>2025</v>
      </c>
      <c r="P791" t="s">
        <v>11325</v>
      </c>
      <c r="Q791" t="s">
        <v>11361</v>
      </c>
      <c r="R791" t="s">
        <v>11401</v>
      </c>
      <c r="S791" t="s">
        <v>41</v>
      </c>
      <c r="T791" t="s">
        <v>288</v>
      </c>
      <c r="U791">
        <v>84</v>
      </c>
      <c r="V791">
        <v>1</v>
      </c>
      <c r="W791" t="s">
        <v>19</v>
      </c>
      <c r="X791" t="s">
        <v>11404</v>
      </c>
    </row>
    <row r="792" spans="1:24" x14ac:dyDescent="0.3">
      <c r="A792" s="1">
        <v>46142</v>
      </c>
      <c r="B792" t="s">
        <v>2203</v>
      </c>
      <c r="C792" t="s">
        <v>2204</v>
      </c>
      <c r="D792" t="s">
        <v>2205</v>
      </c>
      <c r="E792" t="s">
        <v>17</v>
      </c>
      <c r="F792">
        <v>0</v>
      </c>
      <c r="G792" t="s">
        <v>15</v>
      </c>
      <c r="H792" t="s">
        <v>18025</v>
      </c>
      <c r="I792" t="s">
        <v>11314</v>
      </c>
      <c r="J792">
        <v>2026</v>
      </c>
      <c r="K792" t="s">
        <v>14952</v>
      </c>
      <c r="L792" t="s">
        <v>14810</v>
      </c>
      <c r="M792" t="s">
        <v>15019</v>
      </c>
      <c r="N792" t="s">
        <v>11312</v>
      </c>
      <c r="O792">
        <v>2025</v>
      </c>
      <c r="P792" t="s">
        <v>11325</v>
      </c>
      <c r="Q792" t="s">
        <v>11361</v>
      </c>
      <c r="R792" t="s">
        <v>11401</v>
      </c>
      <c r="S792" t="s">
        <v>37</v>
      </c>
      <c r="T792" t="s">
        <v>288</v>
      </c>
      <c r="U792">
        <v>116</v>
      </c>
      <c r="V792">
        <v>1</v>
      </c>
      <c r="W792" t="s">
        <v>19</v>
      </c>
      <c r="X792" t="s">
        <v>11405</v>
      </c>
    </row>
    <row r="793" spans="1:24" x14ac:dyDescent="0.3">
      <c r="A793" s="1">
        <v>46142</v>
      </c>
      <c r="B793" t="s">
        <v>2206</v>
      </c>
      <c r="C793" t="s">
        <v>2207</v>
      </c>
      <c r="D793" t="s">
        <v>2208</v>
      </c>
      <c r="E793" t="s">
        <v>17</v>
      </c>
      <c r="F793">
        <v>93</v>
      </c>
      <c r="G793" t="s">
        <v>15</v>
      </c>
      <c r="H793" t="s">
        <v>18026</v>
      </c>
      <c r="I793" t="s">
        <v>11314</v>
      </c>
      <c r="J793">
        <v>2026</v>
      </c>
      <c r="K793" t="s">
        <v>14324</v>
      </c>
      <c r="L793" t="s">
        <v>14325</v>
      </c>
      <c r="M793" t="s">
        <v>14187</v>
      </c>
      <c r="N793" t="s">
        <v>11315</v>
      </c>
      <c r="O793">
        <v>2026</v>
      </c>
      <c r="P793" t="s">
        <v>11324</v>
      </c>
      <c r="Q793" t="s">
        <v>11373</v>
      </c>
      <c r="R793" t="s">
        <v>11401</v>
      </c>
      <c r="S793" t="s">
        <v>23</v>
      </c>
      <c r="T793" t="s">
        <v>16</v>
      </c>
      <c r="U793">
        <v>40</v>
      </c>
      <c r="V793">
        <v>1</v>
      </c>
      <c r="W793" t="s">
        <v>19</v>
      </c>
      <c r="X793" t="s">
        <v>11404</v>
      </c>
    </row>
    <row r="794" spans="1:24" x14ac:dyDescent="0.3">
      <c r="A794" s="1">
        <v>46142</v>
      </c>
      <c r="B794" t="s">
        <v>2209</v>
      </c>
      <c r="C794" t="s">
        <v>2210</v>
      </c>
      <c r="D794" t="s">
        <v>2211</v>
      </c>
      <c r="E794" t="s">
        <v>289</v>
      </c>
      <c r="F794">
        <v>859</v>
      </c>
      <c r="G794" t="s">
        <v>15</v>
      </c>
      <c r="H794" t="s">
        <v>18027</v>
      </c>
      <c r="I794" t="s">
        <v>11314</v>
      </c>
      <c r="J794">
        <v>2026</v>
      </c>
      <c r="K794" t="s">
        <v>14215</v>
      </c>
      <c r="L794" t="s">
        <v>16922</v>
      </c>
      <c r="M794" t="s">
        <v>16913</v>
      </c>
      <c r="N794" t="s">
        <v>11312</v>
      </c>
      <c r="O794">
        <v>2025</v>
      </c>
      <c r="P794" t="s">
        <v>11324</v>
      </c>
      <c r="Q794" t="s">
        <v>11350</v>
      </c>
      <c r="R794" t="s">
        <v>11401</v>
      </c>
      <c r="S794" t="s">
        <v>23</v>
      </c>
      <c r="T794" t="s">
        <v>16</v>
      </c>
      <c r="U794">
        <v>37</v>
      </c>
      <c r="V794">
        <v>1</v>
      </c>
      <c r="W794" t="s">
        <v>19</v>
      </c>
      <c r="X794" t="s">
        <v>11406</v>
      </c>
    </row>
    <row r="795" spans="1:24" x14ac:dyDescent="0.3">
      <c r="A795" s="1">
        <v>46142</v>
      </c>
      <c r="B795" t="s">
        <v>2212</v>
      </c>
      <c r="C795" t="s">
        <v>2213</v>
      </c>
      <c r="D795" t="s">
        <v>2214</v>
      </c>
      <c r="E795" t="s">
        <v>17</v>
      </c>
      <c r="F795">
        <v>1253</v>
      </c>
      <c r="G795" t="s">
        <v>15</v>
      </c>
      <c r="H795" t="s">
        <v>18028</v>
      </c>
      <c r="I795" t="s">
        <v>11314</v>
      </c>
      <c r="J795">
        <v>2026</v>
      </c>
      <c r="K795" t="s">
        <v>14377</v>
      </c>
      <c r="L795" t="s">
        <v>16917</v>
      </c>
      <c r="M795" t="s">
        <v>15360</v>
      </c>
      <c r="N795" t="s">
        <v>11320</v>
      </c>
      <c r="O795">
        <v>2025</v>
      </c>
      <c r="P795" t="s">
        <v>11324</v>
      </c>
      <c r="Q795" t="s">
        <v>11364</v>
      </c>
      <c r="R795" t="s">
        <v>11401</v>
      </c>
      <c r="S795" t="s">
        <v>23</v>
      </c>
      <c r="T795" t="s">
        <v>16</v>
      </c>
      <c r="U795">
        <v>0</v>
      </c>
      <c r="V795">
        <v>1</v>
      </c>
      <c r="W795" t="s">
        <v>19</v>
      </c>
      <c r="X795" t="s">
        <v>11408</v>
      </c>
    </row>
    <row r="796" spans="1:24" x14ac:dyDescent="0.3">
      <c r="A796" s="1">
        <v>46142</v>
      </c>
      <c r="B796" t="s">
        <v>2215</v>
      </c>
      <c r="C796" t="s">
        <v>2216</v>
      </c>
      <c r="D796" t="s">
        <v>2217</v>
      </c>
      <c r="E796" t="s">
        <v>17</v>
      </c>
      <c r="F796">
        <v>771</v>
      </c>
      <c r="G796" t="s">
        <v>15</v>
      </c>
      <c r="H796" t="s">
        <v>18029</v>
      </c>
      <c r="I796" t="s">
        <v>11314</v>
      </c>
      <c r="J796">
        <v>2026</v>
      </c>
      <c r="K796" t="s">
        <v>14379</v>
      </c>
      <c r="L796" t="s">
        <v>16912</v>
      </c>
      <c r="M796" t="s">
        <v>16913</v>
      </c>
      <c r="N796" t="s">
        <v>11319</v>
      </c>
      <c r="O796">
        <v>2025</v>
      </c>
      <c r="P796" t="s">
        <v>11325</v>
      </c>
      <c r="Q796" t="s">
        <v>11346</v>
      </c>
      <c r="R796" t="s">
        <v>11401</v>
      </c>
      <c r="S796" t="s">
        <v>32</v>
      </c>
      <c r="T796" t="s">
        <v>16</v>
      </c>
      <c r="U796">
        <v>116</v>
      </c>
      <c r="V796">
        <v>1</v>
      </c>
      <c r="W796" t="s">
        <v>19</v>
      </c>
      <c r="X796" t="s">
        <v>11406</v>
      </c>
    </row>
    <row r="797" spans="1:24" x14ac:dyDescent="0.3">
      <c r="A797" s="1">
        <v>46142</v>
      </c>
      <c r="B797" t="s">
        <v>2218</v>
      </c>
      <c r="C797" t="s">
        <v>2219</v>
      </c>
      <c r="D797" t="s">
        <v>2220</v>
      </c>
      <c r="E797" t="s">
        <v>17</v>
      </c>
      <c r="F797">
        <v>604</v>
      </c>
      <c r="G797" t="s">
        <v>15</v>
      </c>
      <c r="H797" t="s">
        <v>18030</v>
      </c>
      <c r="I797" t="s">
        <v>11314</v>
      </c>
      <c r="J797">
        <v>2026</v>
      </c>
      <c r="K797" t="s">
        <v>14378</v>
      </c>
      <c r="L797" t="s">
        <v>16969</v>
      </c>
      <c r="M797" t="s">
        <v>16913</v>
      </c>
      <c r="N797" t="s">
        <v>11317</v>
      </c>
      <c r="O797">
        <v>2025</v>
      </c>
      <c r="P797" t="s">
        <v>11324</v>
      </c>
      <c r="Q797" t="s">
        <v>11379</v>
      </c>
      <c r="R797" t="s">
        <v>11401</v>
      </c>
      <c r="S797" t="s">
        <v>86</v>
      </c>
      <c r="T797" t="s">
        <v>16</v>
      </c>
      <c r="U797">
        <v>0</v>
      </c>
      <c r="V797">
        <v>1</v>
      </c>
      <c r="W797" t="s">
        <v>19</v>
      </c>
      <c r="X797" t="s">
        <v>11406</v>
      </c>
    </row>
    <row r="798" spans="1:24" x14ac:dyDescent="0.3">
      <c r="A798" s="1">
        <v>46142</v>
      </c>
      <c r="B798" t="s">
        <v>2221</v>
      </c>
      <c r="C798" t="s">
        <v>2222</v>
      </c>
      <c r="D798" t="s">
        <v>2223</v>
      </c>
      <c r="E798" t="s">
        <v>17</v>
      </c>
      <c r="F798">
        <v>1314</v>
      </c>
      <c r="G798" t="s">
        <v>15</v>
      </c>
      <c r="H798" t="s">
        <v>18031</v>
      </c>
      <c r="I798" t="s">
        <v>11314</v>
      </c>
      <c r="J798">
        <v>2026</v>
      </c>
      <c r="N798" t="s">
        <v>11316</v>
      </c>
      <c r="O798">
        <v>2025</v>
      </c>
      <c r="P798" t="s">
        <v>11324</v>
      </c>
      <c r="Q798" t="s">
        <v>11362</v>
      </c>
      <c r="R798" t="s">
        <v>11401</v>
      </c>
      <c r="S798" t="s">
        <v>23</v>
      </c>
      <c r="T798" t="s">
        <v>16</v>
      </c>
      <c r="U798">
        <v>0</v>
      </c>
      <c r="V798">
        <v>1</v>
      </c>
      <c r="W798" t="s">
        <v>19</v>
      </c>
      <c r="X798" t="s">
        <v>11408</v>
      </c>
    </row>
    <row r="799" spans="1:24" x14ac:dyDescent="0.3">
      <c r="A799" s="1">
        <v>46141</v>
      </c>
      <c r="B799" t="s">
        <v>2224</v>
      </c>
      <c r="C799" t="s">
        <v>2225</v>
      </c>
      <c r="D799" t="s">
        <v>2226</v>
      </c>
      <c r="E799" t="s">
        <v>289</v>
      </c>
      <c r="F799">
        <v>583</v>
      </c>
      <c r="G799" t="s">
        <v>15</v>
      </c>
      <c r="H799" t="s">
        <v>18032</v>
      </c>
      <c r="I799" t="s">
        <v>11314</v>
      </c>
      <c r="J799">
        <v>2026</v>
      </c>
      <c r="K799" t="s">
        <v>14388</v>
      </c>
      <c r="L799" t="s">
        <v>15398</v>
      </c>
      <c r="M799" t="s">
        <v>14847</v>
      </c>
      <c r="N799" t="s">
        <v>11311</v>
      </c>
      <c r="O799">
        <v>2025</v>
      </c>
      <c r="P799" t="s">
        <v>11324</v>
      </c>
      <c r="Q799" t="s">
        <v>11349</v>
      </c>
      <c r="R799" t="s">
        <v>11401</v>
      </c>
      <c r="S799" t="s">
        <v>61</v>
      </c>
      <c r="T799" t="s">
        <v>288</v>
      </c>
      <c r="U799">
        <v>0</v>
      </c>
      <c r="V799">
        <v>1</v>
      </c>
      <c r="W799" t="s">
        <v>19</v>
      </c>
      <c r="X799" t="s">
        <v>11406</v>
      </c>
    </row>
    <row r="800" spans="1:24" x14ac:dyDescent="0.3">
      <c r="A800" s="1">
        <v>46141</v>
      </c>
      <c r="B800" t="s">
        <v>2227</v>
      </c>
      <c r="C800" t="s">
        <v>2228</v>
      </c>
      <c r="D800" t="s">
        <v>2229</v>
      </c>
      <c r="E800" t="s">
        <v>17</v>
      </c>
      <c r="F800">
        <v>236</v>
      </c>
      <c r="G800" t="s">
        <v>15</v>
      </c>
      <c r="H800" t="s">
        <v>18034</v>
      </c>
      <c r="I800" t="s">
        <v>11314</v>
      </c>
      <c r="J800">
        <v>2026</v>
      </c>
      <c r="K800" t="s">
        <v>14379</v>
      </c>
      <c r="L800" t="s">
        <v>16912</v>
      </c>
      <c r="M800" t="s">
        <v>16913</v>
      </c>
      <c r="N800" t="s">
        <v>11311</v>
      </c>
      <c r="O800">
        <v>2025</v>
      </c>
      <c r="P800" t="s">
        <v>11324</v>
      </c>
      <c r="Q800" t="s">
        <v>11372</v>
      </c>
      <c r="R800" t="s">
        <v>11401</v>
      </c>
      <c r="S800" t="s">
        <v>32</v>
      </c>
      <c r="T800" t="s">
        <v>288</v>
      </c>
      <c r="U800">
        <v>37</v>
      </c>
      <c r="V800">
        <v>1</v>
      </c>
      <c r="W800" t="s">
        <v>19</v>
      </c>
      <c r="X800" t="s">
        <v>11404</v>
      </c>
    </row>
    <row r="801" spans="1:24" x14ac:dyDescent="0.3">
      <c r="A801" s="1">
        <v>46141</v>
      </c>
      <c r="B801" t="s">
        <v>2230</v>
      </c>
      <c r="C801" t="s">
        <v>2231</v>
      </c>
      <c r="D801" t="s">
        <v>2232</v>
      </c>
      <c r="E801" t="s">
        <v>289</v>
      </c>
      <c r="F801">
        <v>798</v>
      </c>
      <c r="G801" t="s">
        <v>15</v>
      </c>
      <c r="H801" t="s">
        <v>18035</v>
      </c>
      <c r="I801" t="s">
        <v>11314</v>
      </c>
      <c r="J801">
        <v>2026</v>
      </c>
      <c r="K801" t="s">
        <v>14215</v>
      </c>
      <c r="L801" t="s">
        <v>16922</v>
      </c>
      <c r="M801" t="s">
        <v>16913</v>
      </c>
      <c r="N801" t="s">
        <v>11314</v>
      </c>
      <c r="O801">
        <v>2025</v>
      </c>
      <c r="P801" t="s">
        <v>11324</v>
      </c>
      <c r="Q801" t="s">
        <v>11351</v>
      </c>
      <c r="R801" t="s">
        <v>11401</v>
      </c>
      <c r="S801" t="s">
        <v>416</v>
      </c>
      <c r="T801" t="s">
        <v>288</v>
      </c>
      <c r="U801">
        <v>0</v>
      </c>
      <c r="V801">
        <v>1</v>
      </c>
      <c r="W801" t="s">
        <v>19</v>
      </c>
      <c r="X801" t="s">
        <v>11406</v>
      </c>
    </row>
    <row r="802" spans="1:24" x14ac:dyDescent="0.3">
      <c r="A802" s="1">
        <v>46141</v>
      </c>
      <c r="B802" t="s">
        <v>2233</v>
      </c>
      <c r="C802" t="s">
        <v>2234</v>
      </c>
      <c r="D802" t="s">
        <v>2235</v>
      </c>
      <c r="E802" t="s">
        <v>289</v>
      </c>
      <c r="F802">
        <v>271</v>
      </c>
      <c r="G802" t="s">
        <v>15</v>
      </c>
      <c r="H802" t="s">
        <v>18036</v>
      </c>
      <c r="I802" t="s">
        <v>11314</v>
      </c>
      <c r="J802">
        <v>2026</v>
      </c>
      <c r="K802" t="s">
        <v>14215</v>
      </c>
      <c r="L802" t="s">
        <v>16922</v>
      </c>
      <c r="M802" t="s">
        <v>16913</v>
      </c>
      <c r="N802" t="s">
        <v>11311</v>
      </c>
      <c r="O802">
        <v>2025</v>
      </c>
      <c r="P802" t="s">
        <v>11324</v>
      </c>
      <c r="Q802" t="s">
        <v>11372</v>
      </c>
      <c r="R802" t="s">
        <v>11401</v>
      </c>
      <c r="S802" t="s">
        <v>18</v>
      </c>
      <c r="T802" t="s">
        <v>288</v>
      </c>
      <c r="U802">
        <v>0</v>
      </c>
      <c r="V802">
        <v>1</v>
      </c>
      <c r="W802" t="s">
        <v>19</v>
      </c>
      <c r="X802" t="s">
        <v>11404</v>
      </c>
    </row>
    <row r="803" spans="1:24" x14ac:dyDescent="0.3">
      <c r="A803" s="1">
        <v>46141</v>
      </c>
      <c r="B803" t="s">
        <v>2236</v>
      </c>
      <c r="C803" t="s">
        <v>2237</v>
      </c>
      <c r="D803" t="s">
        <v>2238</v>
      </c>
      <c r="E803" t="s">
        <v>17</v>
      </c>
      <c r="F803">
        <v>828</v>
      </c>
      <c r="G803" t="s">
        <v>15</v>
      </c>
      <c r="H803" t="s">
        <v>18037</v>
      </c>
      <c r="I803" t="s">
        <v>11314</v>
      </c>
      <c r="J803">
        <v>2026</v>
      </c>
      <c r="K803" t="s">
        <v>14379</v>
      </c>
      <c r="L803" t="s">
        <v>16912</v>
      </c>
      <c r="M803" t="s">
        <v>16913</v>
      </c>
      <c r="N803" t="s">
        <v>11320</v>
      </c>
      <c r="O803">
        <v>2025</v>
      </c>
      <c r="P803" t="s">
        <v>11325</v>
      </c>
      <c r="Q803" t="s">
        <v>11364</v>
      </c>
      <c r="R803" t="s">
        <v>11401</v>
      </c>
      <c r="S803" t="s">
        <v>37</v>
      </c>
      <c r="T803" t="s">
        <v>288</v>
      </c>
      <c r="U803">
        <v>137</v>
      </c>
      <c r="V803">
        <v>1</v>
      </c>
      <c r="W803" t="s">
        <v>19</v>
      </c>
      <c r="X803" t="s">
        <v>11406</v>
      </c>
    </row>
    <row r="804" spans="1:24" x14ac:dyDescent="0.3">
      <c r="A804" s="1">
        <v>46141</v>
      </c>
      <c r="B804" t="s">
        <v>2239</v>
      </c>
      <c r="C804" t="s">
        <v>2240</v>
      </c>
      <c r="D804" t="s">
        <v>2241</v>
      </c>
      <c r="E804" t="s">
        <v>17</v>
      </c>
      <c r="F804">
        <v>139</v>
      </c>
      <c r="G804" t="s">
        <v>15</v>
      </c>
      <c r="H804" t="s">
        <v>18038</v>
      </c>
      <c r="I804" t="s">
        <v>11314</v>
      </c>
      <c r="J804">
        <v>2026</v>
      </c>
      <c r="K804" t="s">
        <v>14324</v>
      </c>
      <c r="L804" t="s">
        <v>14325</v>
      </c>
      <c r="M804" t="s">
        <v>14187</v>
      </c>
      <c r="N804" t="s">
        <v>11315</v>
      </c>
      <c r="O804">
        <v>2026</v>
      </c>
      <c r="P804" t="s">
        <v>11324</v>
      </c>
      <c r="Q804" t="s">
        <v>11357</v>
      </c>
      <c r="R804" t="s">
        <v>11401</v>
      </c>
      <c r="S804" t="s">
        <v>37</v>
      </c>
      <c r="T804" t="s">
        <v>288</v>
      </c>
      <c r="U804">
        <v>36</v>
      </c>
      <c r="V804">
        <v>1</v>
      </c>
      <c r="W804" t="s">
        <v>19</v>
      </c>
      <c r="X804" t="s">
        <v>11404</v>
      </c>
    </row>
    <row r="805" spans="1:24" x14ac:dyDescent="0.3">
      <c r="A805" s="1">
        <v>46141</v>
      </c>
      <c r="B805" t="s">
        <v>2242</v>
      </c>
      <c r="C805" t="s">
        <v>2243</v>
      </c>
      <c r="D805" t="s">
        <v>2244</v>
      </c>
      <c r="E805" t="s">
        <v>17</v>
      </c>
      <c r="F805">
        <v>135</v>
      </c>
      <c r="G805" t="s">
        <v>15</v>
      </c>
      <c r="H805" t="s">
        <v>18039</v>
      </c>
      <c r="I805" t="s">
        <v>11314</v>
      </c>
      <c r="J805">
        <v>2026</v>
      </c>
      <c r="K805" t="s">
        <v>14378</v>
      </c>
      <c r="L805" t="s">
        <v>16969</v>
      </c>
      <c r="M805" t="s">
        <v>16913</v>
      </c>
      <c r="N805" t="s">
        <v>11319</v>
      </c>
      <c r="O805">
        <v>2025</v>
      </c>
      <c r="P805" t="s">
        <v>11324</v>
      </c>
      <c r="Q805" t="s">
        <v>11371</v>
      </c>
      <c r="R805" t="s">
        <v>11401</v>
      </c>
      <c r="S805" t="s">
        <v>23</v>
      </c>
      <c r="T805" t="s">
        <v>16</v>
      </c>
      <c r="U805">
        <v>0</v>
      </c>
      <c r="V805">
        <v>1</v>
      </c>
      <c r="W805" t="s">
        <v>19</v>
      </c>
      <c r="X805" t="s">
        <v>11404</v>
      </c>
    </row>
    <row r="806" spans="1:24" x14ac:dyDescent="0.3">
      <c r="A806" s="1">
        <v>46141</v>
      </c>
      <c r="B806" t="s">
        <v>2245</v>
      </c>
      <c r="C806" t="s">
        <v>2246</v>
      </c>
      <c r="D806" t="s">
        <v>2247</v>
      </c>
      <c r="E806" t="s">
        <v>17</v>
      </c>
      <c r="F806">
        <v>42</v>
      </c>
      <c r="G806" t="s">
        <v>15</v>
      </c>
      <c r="H806" t="s">
        <v>18040</v>
      </c>
      <c r="I806" t="s">
        <v>11314</v>
      </c>
      <c r="J806">
        <v>2026</v>
      </c>
      <c r="K806" t="s">
        <v>14363</v>
      </c>
      <c r="L806" t="s">
        <v>14364</v>
      </c>
      <c r="M806" t="s">
        <v>14187</v>
      </c>
      <c r="N806" t="s">
        <v>11310</v>
      </c>
      <c r="O806">
        <v>2025</v>
      </c>
      <c r="P806" t="s">
        <v>11325</v>
      </c>
      <c r="Q806" t="s">
        <v>11352</v>
      </c>
      <c r="R806" t="s">
        <v>11401</v>
      </c>
      <c r="S806" t="s">
        <v>41</v>
      </c>
      <c r="T806" t="s">
        <v>288</v>
      </c>
      <c r="U806">
        <v>166</v>
      </c>
      <c r="V806">
        <v>1</v>
      </c>
      <c r="W806" t="s">
        <v>19</v>
      </c>
      <c r="X806" t="s">
        <v>11405</v>
      </c>
    </row>
    <row r="807" spans="1:24" x14ac:dyDescent="0.3">
      <c r="A807" s="1">
        <v>46141</v>
      </c>
      <c r="B807" t="s">
        <v>2248</v>
      </c>
      <c r="C807" t="s">
        <v>2249</v>
      </c>
      <c r="D807" t="s">
        <v>2250</v>
      </c>
      <c r="E807" t="s">
        <v>289</v>
      </c>
      <c r="F807">
        <v>520</v>
      </c>
      <c r="G807" t="s">
        <v>15</v>
      </c>
      <c r="H807" t="s">
        <v>18042</v>
      </c>
      <c r="I807" t="s">
        <v>11314</v>
      </c>
      <c r="J807">
        <v>2026</v>
      </c>
      <c r="K807" t="s">
        <v>14215</v>
      </c>
      <c r="L807" t="s">
        <v>16922</v>
      </c>
      <c r="M807" t="s">
        <v>16913</v>
      </c>
      <c r="N807" t="s">
        <v>11310</v>
      </c>
      <c r="O807">
        <v>2025</v>
      </c>
      <c r="P807" t="s">
        <v>11324</v>
      </c>
      <c r="Q807" t="s">
        <v>11354</v>
      </c>
      <c r="R807" t="s">
        <v>11401</v>
      </c>
      <c r="S807" t="s">
        <v>23</v>
      </c>
      <c r="T807" t="s">
        <v>16</v>
      </c>
      <c r="U807">
        <v>0</v>
      </c>
      <c r="V807">
        <v>1</v>
      </c>
      <c r="W807" t="s">
        <v>19</v>
      </c>
      <c r="X807" t="s">
        <v>11406</v>
      </c>
    </row>
    <row r="808" spans="1:24" x14ac:dyDescent="0.3">
      <c r="A808" s="1">
        <v>46141</v>
      </c>
      <c r="B808" t="s">
        <v>2251</v>
      </c>
      <c r="C808" t="s">
        <v>2252</v>
      </c>
      <c r="D808" t="s">
        <v>2253</v>
      </c>
      <c r="E808" t="s">
        <v>17</v>
      </c>
      <c r="F808">
        <v>112</v>
      </c>
      <c r="G808" t="s">
        <v>15</v>
      </c>
      <c r="H808" t="s">
        <v>18043</v>
      </c>
      <c r="I808" t="s">
        <v>11314</v>
      </c>
      <c r="J808">
        <v>2026</v>
      </c>
      <c r="K808" t="s">
        <v>15086</v>
      </c>
      <c r="L808" t="s">
        <v>16917</v>
      </c>
      <c r="M808" t="s">
        <v>15360</v>
      </c>
      <c r="N808" t="s">
        <v>11320</v>
      </c>
      <c r="O808">
        <v>2025</v>
      </c>
      <c r="P808" t="s">
        <v>11324</v>
      </c>
      <c r="Q808" t="s">
        <v>11367</v>
      </c>
      <c r="R808" t="s">
        <v>11401</v>
      </c>
      <c r="S808" t="s">
        <v>23</v>
      </c>
      <c r="T808" t="s">
        <v>16</v>
      </c>
      <c r="U808">
        <v>212</v>
      </c>
      <c r="V808">
        <v>1</v>
      </c>
      <c r="W808" t="s">
        <v>19</v>
      </c>
      <c r="X808" t="s">
        <v>11404</v>
      </c>
    </row>
    <row r="809" spans="1:24" x14ac:dyDescent="0.3">
      <c r="A809" s="1">
        <v>46141</v>
      </c>
      <c r="B809" t="s">
        <v>2254</v>
      </c>
      <c r="C809" t="s">
        <v>2255</v>
      </c>
      <c r="D809" t="s">
        <v>2256</v>
      </c>
      <c r="E809" t="s">
        <v>289</v>
      </c>
      <c r="F809">
        <v>939</v>
      </c>
      <c r="G809" t="s">
        <v>15</v>
      </c>
      <c r="H809" t="s">
        <v>18044</v>
      </c>
      <c r="I809" t="s">
        <v>11314</v>
      </c>
      <c r="J809">
        <v>2026</v>
      </c>
      <c r="K809" t="s">
        <v>14215</v>
      </c>
      <c r="L809" t="s">
        <v>16922</v>
      </c>
      <c r="M809" t="s">
        <v>16913</v>
      </c>
      <c r="N809" t="s">
        <v>11316</v>
      </c>
      <c r="O809">
        <v>2025</v>
      </c>
      <c r="P809" t="s">
        <v>11324</v>
      </c>
      <c r="Q809" t="s">
        <v>11362</v>
      </c>
      <c r="R809" t="s">
        <v>11401</v>
      </c>
      <c r="S809" t="s">
        <v>18</v>
      </c>
      <c r="T809" t="s">
        <v>288</v>
      </c>
      <c r="U809">
        <v>0</v>
      </c>
      <c r="V809">
        <v>1</v>
      </c>
      <c r="W809" t="s">
        <v>19</v>
      </c>
      <c r="X809" t="s">
        <v>11406</v>
      </c>
    </row>
    <row r="810" spans="1:24" x14ac:dyDescent="0.3">
      <c r="A810" s="1">
        <v>46141</v>
      </c>
      <c r="B810" t="s">
        <v>2257</v>
      </c>
      <c r="C810" t="s">
        <v>2258</v>
      </c>
      <c r="D810" t="s">
        <v>2259</v>
      </c>
      <c r="E810" t="s">
        <v>289</v>
      </c>
      <c r="F810">
        <v>20</v>
      </c>
      <c r="G810" t="s">
        <v>15</v>
      </c>
      <c r="H810" t="s">
        <v>18045</v>
      </c>
      <c r="I810" t="s">
        <v>11314</v>
      </c>
      <c r="J810">
        <v>2026</v>
      </c>
      <c r="K810" t="s">
        <v>14215</v>
      </c>
      <c r="L810" t="s">
        <v>16922</v>
      </c>
      <c r="M810" t="s">
        <v>16913</v>
      </c>
      <c r="N810" t="s">
        <v>11312</v>
      </c>
      <c r="O810">
        <v>2025</v>
      </c>
      <c r="P810" t="s">
        <v>11324</v>
      </c>
      <c r="Q810" t="s">
        <v>11350</v>
      </c>
      <c r="R810" t="s">
        <v>11401</v>
      </c>
      <c r="S810" t="s">
        <v>37</v>
      </c>
      <c r="T810" t="s">
        <v>288</v>
      </c>
      <c r="U810">
        <v>39</v>
      </c>
      <c r="V810">
        <v>1</v>
      </c>
      <c r="W810" t="s">
        <v>19</v>
      </c>
      <c r="X810" t="s">
        <v>11405</v>
      </c>
    </row>
    <row r="811" spans="1:24" x14ac:dyDescent="0.3">
      <c r="A811" s="1">
        <v>46141</v>
      </c>
      <c r="B811" t="s">
        <v>2260</v>
      </c>
      <c r="C811" t="s">
        <v>2261</v>
      </c>
      <c r="D811" t="s">
        <v>2262</v>
      </c>
      <c r="E811" t="s">
        <v>17</v>
      </c>
      <c r="F811">
        <v>106</v>
      </c>
      <c r="G811" t="s">
        <v>15</v>
      </c>
      <c r="H811" t="s">
        <v>18046</v>
      </c>
      <c r="I811" t="s">
        <v>11314</v>
      </c>
      <c r="J811">
        <v>2026</v>
      </c>
      <c r="K811" t="s">
        <v>14285</v>
      </c>
      <c r="L811" t="s">
        <v>14204</v>
      </c>
      <c r="M811" t="s">
        <v>14847</v>
      </c>
      <c r="N811" t="s">
        <v>11312</v>
      </c>
      <c r="O811">
        <v>2025</v>
      </c>
      <c r="P811" t="s">
        <v>11324</v>
      </c>
      <c r="Q811" t="s">
        <v>11381</v>
      </c>
      <c r="R811" t="s">
        <v>11401</v>
      </c>
      <c r="S811" t="s">
        <v>18</v>
      </c>
      <c r="T811" t="s">
        <v>288</v>
      </c>
      <c r="U811">
        <v>48</v>
      </c>
      <c r="V811">
        <v>1</v>
      </c>
      <c r="W811" t="s">
        <v>19</v>
      </c>
      <c r="X811" t="s">
        <v>11404</v>
      </c>
    </row>
    <row r="812" spans="1:24" x14ac:dyDescent="0.3">
      <c r="A812" s="1">
        <v>46141</v>
      </c>
      <c r="B812" t="s">
        <v>636</v>
      </c>
      <c r="C812" t="s">
        <v>2263</v>
      </c>
      <c r="D812" t="s">
        <v>2264</v>
      </c>
      <c r="E812" t="s">
        <v>17</v>
      </c>
      <c r="F812">
        <v>678</v>
      </c>
      <c r="G812" t="s">
        <v>15</v>
      </c>
      <c r="H812" t="s">
        <v>637</v>
      </c>
      <c r="I812" t="s">
        <v>11314</v>
      </c>
      <c r="J812">
        <v>2026</v>
      </c>
      <c r="K812" t="s">
        <v>14363</v>
      </c>
      <c r="L812" t="s">
        <v>14364</v>
      </c>
      <c r="M812" t="s">
        <v>14187</v>
      </c>
      <c r="N812" t="s">
        <v>11310</v>
      </c>
      <c r="O812">
        <v>2025</v>
      </c>
      <c r="P812" t="s">
        <v>11324</v>
      </c>
      <c r="Q812" t="s">
        <v>11376</v>
      </c>
      <c r="R812" t="s">
        <v>11401</v>
      </c>
      <c r="S812" t="s">
        <v>23</v>
      </c>
      <c r="T812" t="s">
        <v>288</v>
      </c>
      <c r="U812">
        <v>0</v>
      </c>
      <c r="V812">
        <v>1</v>
      </c>
      <c r="W812" t="s">
        <v>19</v>
      </c>
      <c r="X812" t="s">
        <v>11406</v>
      </c>
    </row>
    <row r="813" spans="1:24" x14ac:dyDescent="0.3">
      <c r="A813" s="1">
        <v>46141</v>
      </c>
      <c r="B813" t="s">
        <v>2265</v>
      </c>
      <c r="C813" t="s">
        <v>2266</v>
      </c>
      <c r="D813" t="s">
        <v>2267</v>
      </c>
      <c r="E813" t="s">
        <v>289</v>
      </c>
      <c r="F813">
        <v>816</v>
      </c>
      <c r="G813" t="s">
        <v>15</v>
      </c>
      <c r="H813" t="s">
        <v>18047</v>
      </c>
      <c r="I813" t="s">
        <v>11314</v>
      </c>
      <c r="J813">
        <v>2026</v>
      </c>
      <c r="K813" t="s">
        <v>14222</v>
      </c>
      <c r="L813" t="s">
        <v>16918</v>
      </c>
      <c r="M813" t="s">
        <v>17028</v>
      </c>
      <c r="N813" t="s">
        <v>11318</v>
      </c>
      <c r="O813">
        <v>2025</v>
      </c>
      <c r="P813" t="s">
        <v>11324</v>
      </c>
      <c r="Q813" t="s">
        <v>11369</v>
      </c>
      <c r="R813" t="s">
        <v>11401</v>
      </c>
      <c r="S813" t="s">
        <v>23</v>
      </c>
      <c r="T813" t="s">
        <v>16</v>
      </c>
      <c r="U813">
        <v>0</v>
      </c>
      <c r="V813">
        <v>1</v>
      </c>
      <c r="W813" t="s">
        <v>19</v>
      </c>
      <c r="X813" t="s">
        <v>11406</v>
      </c>
    </row>
    <row r="814" spans="1:24" x14ac:dyDescent="0.3">
      <c r="A814" s="1">
        <v>46141</v>
      </c>
      <c r="B814" t="s">
        <v>2268</v>
      </c>
      <c r="C814" t="s">
        <v>2269</v>
      </c>
      <c r="D814" t="s">
        <v>2270</v>
      </c>
      <c r="E814" t="s">
        <v>17</v>
      </c>
      <c r="F814">
        <v>542</v>
      </c>
      <c r="G814" t="s">
        <v>15</v>
      </c>
      <c r="H814" t="s">
        <v>18048</v>
      </c>
      <c r="I814" t="s">
        <v>11314</v>
      </c>
      <c r="J814">
        <v>2026</v>
      </c>
      <c r="K814" t="s">
        <v>15017</v>
      </c>
      <c r="L814" t="s">
        <v>15018</v>
      </c>
      <c r="M814" t="s">
        <v>15019</v>
      </c>
      <c r="N814" t="s">
        <v>11310</v>
      </c>
      <c r="O814">
        <v>2025</v>
      </c>
      <c r="P814" t="s">
        <v>11325</v>
      </c>
      <c r="Q814" t="s">
        <v>11368</v>
      </c>
      <c r="R814" t="s">
        <v>11401</v>
      </c>
      <c r="S814" t="s">
        <v>41</v>
      </c>
      <c r="T814" t="s">
        <v>288</v>
      </c>
      <c r="U814">
        <v>0</v>
      </c>
      <c r="V814">
        <v>1</v>
      </c>
      <c r="W814" t="s">
        <v>19</v>
      </c>
      <c r="X814" t="s">
        <v>11406</v>
      </c>
    </row>
    <row r="815" spans="1:24" x14ac:dyDescent="0.3">
      <c r="A815" s="1">
        <v>46141</v>
      </c>
      <c r="B815" t="s">
        <v>2271</v>
      </c>
      <c r="C815" t="s">
        <v>2272</v>
      </c>
      <c r="D815" t="s">
        <v>2273</v>
      </c>
      <c r="E815" t="s">
        <v>17</v>
      </c>
      <c r="F815">
        <v>608</v>
      </c>
      <c r="G815" t="s">
        <v>15</v>
      </c>
      <c r="H815" t="s">
        <v>18049</v>
      </c>
      <c r="I815" t="s">
        <v>11314</v>
      </c>
      <c r="J815">
        <v>2026</v>
      </c>
      <c r="K815" t="s">
        <v>14378</v>
      </c>
      <c r="L815" t="s">
        <v>16969</v>
      </c>
      <c r="M815" t="s">
        <v>16913</v>
      </c>
      <c r="N815" t="s">
        <v>11313</v>
      </c>
      <c r="O815">
        <v>2026</v>
      </c>
      <c r="P815" t="s">
        <v>11324</v>
      </c>
      <c r="Q815" t="s">
        <v>11336</v>
      </c>
      <c r="R815" t="s">
        <v>11401</v>
      </c>
      <c r="S815" t="s">
        <v>37</v>
      </c>
      <c r="T815" t="s">
        <v>288</v>
      </c>
      <c r="U815">
        <v>0</v>
      </c>
      <c r="V815">
        <v>1</v>
      </c>
      <c r="W815" t="s">
        <v>19</v>
      </c>
      <c r="X815" t="s">
        <v>11406</v>
      </c>
    </row>
    <row r="816" spans="1:24" x14ac:dyDescent="0.3">
      <c r="A816" s="1">
        <v>46141</v>
      </c>
      <c r="B816" t="s">
        <v>2274</v>
      </c>
      <c r="C816" t="s">
        <v>2275</v>
      </c>
      <c r="D816" t="s">
        <v>2276</v>
      </c>
      <c r="E816" t="s">
        <v>17</v>
      </c>
      <c r="F816">
        <v>274</v>
      </c>
      <c r="G816" t="s">
        <v>15</v>
      </c>
      <c r="H816" t="s">
        <v>18050</v>
      </c>
      <c r="I816" t="s">
        <v>11314</v>
      </c>
      <c r="J816">
        <v>2026</v>
      </c>
      <c r="K816" t="s">
        <v>14379</v>
      </c>
      <c r="L816" t="s">
        <v>16912</v>
      </c>
      <c r="M816" t="s">
        <v>16913</v>
      </c>
      <c r="N816" t="s">
        <v>11316</v>
      </c>
      <c r="O816">
        <v>2025</v>
      </c>
      <c r="P816" t="s">
        <v>11324</v>
      </c>
      <c r="Q816" t="s">
        <v>11362</v>
      </c>
      <c r="R816" t="s">
        <v>11401</v>
      </c>
      <c r="S816" t="s">
        <v>18</v>
      </c>
      <c r="T816" t="s">
        <v>288</v>
      </c>
      <c r="U816">
        <v>0</v>
      </c>
      <c r="V816">
        <v>1</v>
      </c>
      <c r="W816" t="s">
        <v>19</v>
      </c>
      <c r="X816" t="s">
        <v>11404</v>
      </c>
    </row>
    <row r="817" spans="1:24" x14ac:dyDescent="0.3">
      <c r="A817" s="1">
        <v>46141</v>
      </c>
      <c r="B817" t="s">
        <v>2277</v>
      </c>
      <c r="C817" t="s">
        <v>2278</v>
      </c>
      <c r="D817" t="s">
        <v>2279</v>
      </c>
      <c r="E817" t="s">
        <v>17</v>
      </c>
      <c r="F817">
        <v>519</v>
      </c>
      <c r="G817" t="s">
        <v>15</v>
      </c>
      <c r="H817" t="s">
        <v>18051</v>
      </c>
      <c r="I817" t="s">
        <v>11314</v>
      </c>
      <c r="J817">
        <v>2026</v>
      </c>
      <c r="K817" t="s">
        <v>14379</v>
      </c>
      <c r="L817" t="s">
        <v>16912</v>
      </c>
      <c r="M817" t="s">
        <v>16913</v>
      </c>
      <c r="N817" t="s">
        <v>11316</v>
      </c>
      <c r="O817">
        <v>2025</v>
      </c>
      <c r="P817" t="s">
        <v>11325</v>
      </c>
      <c r="Q817" t="s">
        <v>11358</v>
      </c>
      <c r="R817" t="s">
        <v>11401</v>
      </c>
      <c r="S817" t="s">
        <v>37</v>
      </c>
      <c r="T817" t="s">
        <v>16</v>
      </c>
      <c r="U817">
        <v>0</v>
      </c>
      <c r="V817">
        <v>1</v>
      </c>
      <c r="W817" t="s">
        <v>19</v>
      </c>
      <c r="X817" t="s">
        <v>11406</v>
      </c>
    </row>
    <row r="818" spans="1:24" x14ac:dyDescent="0.3">
      <c r="A818" s="1">
        <v>46141</v>
      </c>
      <c r="B818" t="s">
        <v>2280</v>
      </c>
      <c r="C818" t="s">
        <v>2281</v>
      </c>
      <c r="D818" t="s">
        <v>2282</v>
      </c>
      <c r="E818" t="s">
        <v>17</v>
      </c>
      <c r="F818">
        <v>370</v>
      </c>
      <c r="G818" t="s">
        <v>15</v>
      </c>
      <c r="H818" t="s">
        <v>18052</v>
      </c>
      <c r="I818" t="s">
        <v>11314</v>
      </c>
      <c r="J818">
        <v>2026</v>
      </c>
      <c r="K818" t="s">
        <v>14379</v>
      </c>
      <c r="L818" t="s">
        <v>16912</v>
      </c>
      <c r="M818" t="s">
        <v>16913</v>
      </c>
      <c r="N818" t="s">
        <v>11313</v>
      </c>
      <c r="O818">
        <v>2026</v>
      </c>
      <c r="P818" t="s">
        <v>11324</v>
      </c>
      <c r="Q818" t="s">
        <v>11342</v>
      </c>
      <c r="R818" t="s">
        <v>11401</v>
      </c>
      <c r="S818" t="s">
        <v>18</v>
      </c>
      <c r="T818" t="s">
        <v>288</v>
      </c>
      <c r="U818">
        <v>197</v>
      </c>
      <c r="V818">
        <v>1</v>
      </c>
      <c r="W818" t="s">
        <v>19</v>
      </c>
      <c r="X818" t="s">
        <v>11404</v>
      </c>
    </row>
    <row r="819" spans="1:24" x14ac:dyDescent="0.3">
      <c r="A819" s="1">
        <v>46141</v>
      </c>
      <c r="B819" t="s">
        <v>2283</v>
      </c>
      <c r="C819" t="s">
        <v>2284</v>
      </c>
      <c r="D819" t="s">
        <v>2285</v>
      </c>
      <c r="E819" t="s">
        <v>17</v>
      </c>
      <c r="G819" t="s">
        <v>15</v>
      </c>
      <c r="H819" t="s">
        <v>18053</v>
      </c>
      <c r="I819" t="s">
        <v>11314</v>
      </c>
      <c r="J819">
        <v>2026</v>
      </c>
      <c r="K819" t="s">
        <v>15394</v>
      </c>
      <c r="L819" t="s">
        <v>14889</v>
      </c>
      <c r="M819" t="s">
        <v>16921</v>
      </c>
      <c r="N819" t="s">
        <v>11317</v>
      </c>
      <c r="O819">
        <v>2024</v>
      </c>
      <c r="P819" t="s">
        <v>11326</v>
      </c>
      <c r="Q819" t="s">
        <v>11324</v>
      </c>
      <c r="R819" t="s">
        <v>11402</v>
      </c>
      <c r="S819" t="s">
        <v>178</v>
      </c>
      <c r="T819" t="s">
        <v>16</v>
      </c>
      <c r="U819">
        <v>0</v>
      </c>
      <c r="V819">
        <v>1</v>
      </c>
      <c r="W819" t="s">
        <v>19</v>
      </c>
    </row>
    <row r="820" spans="1:24" x14ac:dyDescent="0.3">
      <c r="A820" s="1">
        <v>46141</v>
      </c>
      <c r="B820" t="s">
        <v>2286</v>
      </c>
      <c r="C820" t="s">
        <v>2287</v>
      </c>
      <c r="D820" t="s">
        <v>2288</v>
      </c>
      <c r="E820" t="s">
        <v>17</v>
      </c>
      <c r="F820">
        <v>97</v>
      </c>
      <c r="G820" t="s">
        <v>15</v>
      </c>
      <c r="H820" t="s">
        <v>18054</v>
      </c>
      <c r="I820" t="s">
        <v>11314</v>
      </c>
      <c r="J820">
        <v>2026</v>
      </c>
      <c r="K820" t="s">
        <v>14378</v>
      </c>
      <c r="L820" t="s">
        <v>16969</v>
      </c>
      <c r="M820" t="s">
        <v>16913</v>
      </c>
      <c r="N820" t="s">
        <v>11312</v>
      </c>
      <c r="O820">
        <v>2025</v>
      </c>
      <c r="P820" t="s">
        <v>11324</v>
      </c>
      <c r="Q820" t="s">
        <v>11350</v>
      </c>
      <c r="R820" t="s">
        <v>11401</v>
      </c>
      <c r="S820" t="s">
        <v>23</v>
      </c>
      <c r="T820" t="s">
        <v>288</v>
      </c>
      <c r="U820">
        <v>40</v>
      </c>
      <c r="V820">
        <v>1</v>
      </c>
      <c r="W820" t="s">
        <v>19</v>
      </c>
      <c r="X820" t="s">
        <v>11404</v>
      </c>
    </row>
    <row r="821" spans="1:24" x14ac:dyDescent="0.3">
      <c r="A821" s="1">
        <v>46141</v>
      </c>
      <c r="B821" t="s">
        <v>2289</v>
      </c>
      <c r="C821" t="s">
        <v>2290</v>
      </c>
      <c r="D821" t="s">
        <v>2291</v>
      </c>
      <c r="E821" t="s">
        <v>17</v>
      </c>
      <c r="F821">
        <v>1334</v>
      </c>
      <c r="G821" t="s">
        <v>15</v>
      </c>
      <c r="H821" t="s">
        <v>18055</v>
      </c>
      <c r="I821" t="s">
        <v>11314</v>
      </c>
      <c r="J821">
        <v>2026</v>
      </c>
      <c r="K821" t="s">
        <v>14324</v>
      </c>
      <c r="L821" t="s">
        <v>14325</v>
      </c>
      <c r="M821" t="s">
        <v>14187</v>
      </c>
      <c r="N821" t="s">
        <v>11316</v>
      </c>
      <c r="O821">
        <v>2025</v>
      </c>
      <c r="P821" t="s">
        <v>11324</v>
      </c>
      <c r="Q821" t="s">
        <v>11362</v>
      </c>
      <c r="R821" t="s">
        <v>11401</v>
      </c>
      <c r="S821" t="s">
        <v>18</v>
      </c>
      <c r="T821" t="s">
        <v>288</v>
      </c>
      <c r="U821">
        <v>0</v>
      </c>
      <c r="V821">
        <v>1</v>
      </c>
      <c r="W821" t="s">
        <v>19</v>
      </c>
      <c r="X821" t="s">
        <v>11408</v>
      </c>
    </row>
    <row r="822" spans="1:24" x14ac:dyDescent="0.3">
      <c r="A822" s="1">
        <v>46141</v>
      </c>
      <c r="B822" t="s">
        <v>2292</v>
      </c>
      <c r="C822" t="s">
        <v>2293</v>
      </c>
      <c r="D822" t="s">
        <v>2294</v>
      </c>
      <c r="E822" t="s">
        <v>17</v>
      </c>
      <c r="F822">
        <v>732</v>
      </c>
      <c r="G822" t="s">
        <v>15</v>
      </c>
      <c r="H822" t="s">
        <v>18056</v>
      </c>
      <c r="I822" t="s">
        <v>11314</v>
      </c>
      <c r="J822">
        <v>2026</v>
      </c>
      <c r="K822" t="s">
        <v>14188</v>
      </c>
      <c r="L822" t="s">
        <v>16928</v>
      </c>
      <c r="M822" t="s">
        <v>17028</v>
      </c>
      <c r="N822" t="s">
        <v>11310</v>
      </c>
      <c r="O822">
        <v>2025</v>
      </c>
      <c r="P822" t="s">
        <v>11325</v>
      </c>
      <c r="Q822" t="s">
        <v>11353</v>
      </c>
      <c r="R822" t="s">
        <v>11401</v>
      </c>
      <c r="S822" t="s">
        <v>41</v>
      </c>
      <c r="T822" t="s">
        <v>16</v>
      </c>
      <c r="U822">
        <v>0</v>
      </c>
      <c r="V822">
        <v>1</v>
      </c>
      <c r="W822" t="s">
        <v>19</v>
      </c>
      <c r="X822" t="s">
        <v>11406</v>
      </c>
    </row>
    <row r="823" spans="1:24" x14ac:dyDescent="0.3">
      <c r="A823" s="1">
        <v>46141</v>
      </c>
      <c r="B823" t="s">
        <v>2295</v>
      </c>
      <c r="C823" t="s">
        <v>2296</v>
      </c>
      <c r="D823" t="s">
        <v>2297</v>
      </c>
      <c r="E823" t="s">
        <v>17</v>
      </c>
      <c r="F823">
        <v>1033</v>
      </c>
      <c r="G823" t="s">
        <v>15</v>
      </c>
      <c r="H823" t="s">
        <v>18057</v>
      </c>
      <c r="I823" t="s">
        <v>11314</v>
      </c>
      <c r="J823">
        <v>2026</v>
      </c>
      <c r="K823" t="s">
        <v>15086</v>
      </c>
      <c r="L823" t="s">
        <v>16917</v>
      </c>
      <c r="M823" t="s">
        <v>15360</v>
      </c>
      <c r="N823" t="s">
        <v>11319</v>
      </c>
      <c r="O823">
        <v>2025</v>
      </c>
      <c r="P823" t="s">
        <v>11324</v>
      </c>
      <c r="Q823" t="s">
        <v>11371</v>
      </c>
      <c r="R823" t="s">
        <v>11401</v>
      </c>
      <c r="S823" t="s">
        <v>23</v>
      </c>
      <c r="T823" t="s">
        <v>16</v>
      </c>
      <c r="U823">
        <v>0</v>
      </c>
      <c r="V823">
        <v>1</v>
      </c>
      <c r="W823" t="s">
        <v>19</v>
      </c>
      <c r="X823" t="s">
        <v>11408</v>
      </c>
    </row>
    <row r="824" spans="1:24" x14ac:dyDescent="0.3">
      <c r="A824" s="1">
        <v>46141</v>
      </c>
      <c r="B824" t="s">
        <v>2298</v>
      </c>
      <c r="C824" t="s">
        <v>2299</v>
      </c>
      <c r="D824" t="s">
        <v>2300</v>
      </c>
      <c r="E824" t="s">
        <v>17</v>
      </c>
      <c r="F824">
        <v>1601</v>
      </c>
      <c r="G824" t="s">
        <v>15</v>
      </c>
      <c r="H824" t="s">
        <v>18058</v>
      </c>
      <c r="I824" t="s">
        <v>11314</v>
      </c>
      <c r="J824">
        <v>2026</v>
      </c>
      <c r="K824" t="s">
        <v>15080</v>
      </c>
      <c r="L824" t="s">
        <v>16912</v>
      </c>
      <c r="M824" t="s">
        <v>16913</v>
      </c>
      <c r="N824" t="s">
        <v>11320</v>
      </c>
      <c r="O824">
        <v>2025</v>
      </c>
      <c r="P824" t="s">
        <v>11325</v>
      </c>
      <c r="Q824" t="s">
        <v>11364</v>
      </c>
      <c r="R824" t="s">
        <v>11401</v>
      </c>
      <c r="S824" t="s">
        <v>41</v>
      </c>
      <c r="T824" t="s">
        <v>16</v>
      </c>
      <c r="U824">
        <v>0</v>
      </c>
      <c r="V824">
        <v>1</v>
      </c>
      <c r="W824" t="s">
        <v>19</v>
      </c>
      <c r="X824" t="s">
        <v>11408</v>
      </c>
    </row>
    <row r="825" spans="1:24" x14ac:dyDescent="0.3">
      <c r="A825" s="1">
        <v>46141</v>
      </c>
      <c r="B825" t="s">
        <v>2301</v>
      </c>
      <c r="C825" t="s">
        <v>2302</v>
      </c>
      <c r="D825" t="s">
        <v>2303</v>
      </c>
      <c r="E825" t="s">
        <v>17</v>
      </c>
      <c r="F825">
        <v>33</v>
      </c>
      <c r="G825" t="s">
        <v>15</v>
      </c>
      <c r="H825" t="s">
        <v>18059</v>
      </c>
      <c r="I825" t="s">
        <v>11314</v>
      </c>
      <c r="J825">
        <v>2026</v>
      </c>
      <c r="K825" t="s">
        <v>14379</v>
      </c>
      <c r="L825" t="s">
        <v>16912</v>
      </c>
      <c r="M825" t="s">
        <v>16913</v>
      </c>
      <c r="N825" t="s">
        <v>11315</v>
      </c>
      <c r="O825">
        <v>2026</v>
      </c>
      <c r="P825" t="s">
        <v>11325</v>
      </c>
      <c r="Q825" t="s">
        <v>11355</v>
      </c>
      <c r="R825" t="s">
        <v>11401</v>
      </c>
      <c r="S825" t="s">
        <v>129</v>
      </c>
      <c r="T825" t="s">
        <v>288</v>
      </c>
      <c r="U825">
        <v>123</v>
      </c>
      <c r="V825">
        <v>1</v>
      </c>
      <c r="W825" t="s">
        <v>19</v>
      </c>
      <c r="X825" t="s">
        <v>11405</v>
      </c>
    </row>
    <row r="826" spans="1:24" x14ac:dyDescent="0.3">
      <c r="A826" s="1">
        <v>46140</v>
      </c>
      <c r="B826" t="s">
        <v>2304</v>
      </c>
      <c r="C826" t="s">
        <v>2305</v>
      </c>
      <c r="D826" t="s">
        <v>2306</v>
      </c>
      <c r="E826" t="s">
        <v>17</v>
      </c>
      <c r="G826" t="s">
        <v>15</v>
      </c>
      <c r="H826" t="s">
        <v>18060</v>
      </c>
      <c r="I826" t="s">
        <v>11314</v>
      </c>
      <c r="J826">
        <v>2026</v>
      </c>
      <c r="K826" t="s">
        <v>14363</v>
      </c>
      <c r="L826" t="s">
        <v>14364</v>
      </c>
      <c r="M826" t="s">
        <v>14187</v>
      </c>
      <c r="N826" t="s">
        <v>11315</v>
      </c>
      <c r="O826">
        <v>2026</v>
      </c>
      <c r="P826" t="s">
        <v>11324</v>
      </c>
      <c r="Q826" t="s">
        <v>11357</v>
      </c>
      <c r="R826" t="s">
        <v>11401</v>
      </c>
      <c r="S826" t="s">
        <v>18</v>
      </c>
      <c r="T826" t="s">
        <v>16</v>
      </c>
      <c r="U826">
        <v>0</v>
      </c>
      <c r="V826">
        <v>1</v>
      </c>
      <c r="W826" t="s">
        <v>19</v>
      </c>
    </row>
    <row r="827" spans="1:24" x14ac:dyDescent="0.3">
      <c r="A827" s="1">
        <v>46140</v>
      </c>
      <c r="B827" t="s">
        <v>2307</v>
      </c>
      <c r="C827" t="s">
        <v>2308</v>
      </c>
      <c r="D827" t="s">
        <v>2309</v>
      </c>
      <c r="E827" t="s">
        <v>17</v>
      </c>
      <c r="F827">
        <v>0</v>
      </c>
      <c r="G827" t="s">
        <v>15</v>
      </c>
      <c r="H827" t="s">
        <v>18061</v>
      </c>
      <c r="I827" t="s">
        <v>11314</v>
      </c>
      <c r="J827">
        <v>2026</v>
      </c>
      <c r="K827" t="s">
        <v>14378</v>
      </c>
      <c r="L827" t="s">
        <v>16969</v>
      </c>
      <c r="M827" t="s">
        <v>16913</v>
      </c>
      <c r="N827" t="s">
        <v>11311</v>
      </c>
      <c r="O827">
        <v>2025</v>
      </c>
      <c r="P827" t="s">
        <v>11324</v>
      </c>
      <c r="Q827" t="s">
        <v>11349</v>
      </c>
      <c r="R827" t="s">
        <v>11401</v>
      </c>
      <c r="S827" t="s">
        <v>23</v>
      </c>
      <c r="T827" t="s">
        <v>16</v>
      </c>
      <c r="U827">
        <v>151</v>
      </c>
      <c r="V827">
        <v>1</v>
      </c>
      <c r="W827" t="s">
        <v>19</v>
      </c>
      <c r="X827" t="s">
        <v>11405</v>
      </c>
    </row>
    <row r="828" spans="1:24" x14ac:dyDescent="0.3">
      <c r="A828" s="1">
        <v>46140</v>
      </c>
      <c r="B828" t="s">
        <v>2310</v>
      </c>
      <c r="C828" t="s">
        <v>2311</v>
      </c>
      <c r="D828" t="s">
        <v>2312</v>
      </c>
      <c r="E828" t="s">
        <v>289</v>
      </c>
      <c r="F828">
        <v>1953</v>
      </c>
      <c r="G828" t="s">
        <v>15</v>
      </c>
      <c r="H828" t="s">
        <v>18062</v>
      </c>
      <c r="I828" t="s">
        <v>11314</v>
      </c>
      <c r="J828">
        <v>2026</v>
      </c>
      <c r="K828" t="s">
        <v>14215</v>
      </c>
      <c r="L828" t="s">
        <v>16922</v>
      </c>
      <c r="M828" t="s">
        <v>16913</v>
      </c>
      <c r="N828" t="s">
        <v>11319</v>
      </c>
      <c r="O828">
        <v>2025</v>
      </c>
      <c r="P828" t="s">
        <v>11324</v>
      </c>
      <c r="Q828" t="s">
        <v>11371</v>
      </c>
      <c r="R828" t="s">
        <v>11401</v>
      </c>
      <c r="S828" t="s">
        <v>61</v>
      </c>
      <c r="T828" t="s">
        <v>16</v>
      </c>
      <c r="U828">
        <v>0</v>
      </c>
      <c r="V828">
        <v>1</v>
      </c>
      <c r="W828" t="s">
        <v>19</v>
      </c>
      <c r="X828" t="s">
        <v>11408</v>
      </c>
    </row>
    <row r="829" spans="1:24" x14ac:dyDescent="0.3">
      <c r="A829" s="1">
        <v>46140</v>
      </c>
      <c r="B829" t="s">
        <v>2313</v>
      </c>
      <c r="C829" t="s">
        <v>2314</v>
      </c>
      <c r="D829" t="s">
        <v>2315</v>
      </c>
      <c r="E829" t="s">
        <v>289</v>
      </c>
      <c r="F829">
        <v>253</v>
      </c>
      <c r="G829" t="s">
        <v>15</v>
      </c>
      <c r="H829" t="s">
        <v>18063</v>
      </c>
      <c r="I829" t="s">
        <v>11314</v>
      </c>
      <c r="J829">
        <v>2026</v>
      </c>
      <c r="K829" t="s">
        <v>14285</v>
      </c>
      <c r="L829" t="s">
        <v>14204</v>
      </c>
      <c r="M829" t="s">
        <v>14847</v>
      </c>
      <c r="N829" t="s">
        <v>11311</v>
      </c>
      <c r="O829">
        <v>2025</v>
      </c>
      <c r="P829" t="s">
        <v>11324</v>
      </c>
      <c r="Q829" t="s">
        <v>11372</v>
      </c>
      <c r="R829" t="s">
        <v>11401</v>
      </c>
      <c r="S829" t="s">
        <v>18</v>
      </c>
      <c r="T829" t="s">
        <v>16</v>
      </c>
      <c r="U829">
        <v>0</v>
      </c>
      <c r="V829">
        <v>1</v>
      </c>
      <c r="W829" t="s">
        <v>19</v>
      </c>
      <c r="X829" t="s">
        <v>11404</v>
      </c>
    </row>
    <row r="830" spans="1:24" x14ac:dyDescent="0.3">
      <c r="A830" s="1">
        <v>46140</v>
      </c>
      <c r="B830" t="s">
        <v>2316</v>
      </c>
      <c r="C830" t="s">
        <v>2317</v>
      </c>
      <c r="D830" t="s">
        <v>2318</v>
      </c>
      <c r="E830" t="s">
        <v>289</v>
      </c>
      <c r="F830">
        <v>1496</v>
      </c>
      <c r="G830" t="s">
        <v>15</v>
      </c>
      <c r="H830" t="s">
        <v>18065</v>
      </c>
      <c r="I830" t="s">
        <v>11314</v>
      </c>
      <c r="J830">
        <v>2026</v>
      </c>
      <c r="K830" t="s">
        <v>14215</v>
      </c>
      <c r="L830" t="s">
        <v>16922</v>
      </c>
      <c r="M830" t="s">
        <v>16913</v>
      </c>
      <c r="N830" t="s">
        <v>11316</v>
      </c>
      <c r="O830">
        <v>2025</v>
      </c>
      <c r="P830" t="s">
        <v>11324</v>
      </c>
      <c r="Q830" t="s">
        <v>11362</v>
      </c>
      <c r="R830" t="s">
        <v>11401</v>
      </c>
      <c r="S830" t="s">
        <v>32</v>
      </c>
      <c r="T830" t="s">
        <v>16</v>
      </c>
      <c r="U830">
        <v>0</v>
      </c>
      <c r="V830">
        <v>1</v>
      </c>
      <c r="W830" t="s">
        <v>19</v>
      </c>
      <c r="X830" t="s">
        <v>11408</v>
      </c>
    </row>
    <row r="831" spans="1:24" x14ac:dyDescent="0.3">
      <c r="A831" s="1">
        <v>46140</v>
      </c>
      <c r="B831" t="s">
        <v>2319</v>
      </c>
      <c r="C831" t="s">
        <v>2320</v>
      </c>
      <c r="D831" t="s">
        <v>2321</v>
      </c>
      <c r="E831" t="s">
        <v>17</v>
      </c>
      <c r="F831">
        <v>10</v>
      </c>
      <c r="G831" t="s">
        <v>15</v>
      </c>
      <c r="H831" t="s">
        <v>18066</v>
      </c>
      <c r="I831" t="s">
        <v>11314</v>
      </c>
      <c r="J831">
        <v>2026</v>
      </c>
      <c r="K831" t="s">
        <v>14324</v>
      </c>
      <c r="L831" t="s">
        <v>14325</v>
      </c>
      <c r="M831" t="s">
        <v>14187</v>
      </c>
      <c r="N831" t="s">
        <v>11311</v>
      </c>
      <c r="O831">
        <v>2025</v>
      </c>
      <c r="P831" t="s">
        <v>11324</v>
      </c>
      <c r="Q831" t="s">
        <v>11349</v>
      </c>
      <c r="R831" t="s">
        <v>11401</v>
      </c>
      <c r="S831" t="s">
        <v>23</v>
      </c>
      <c r="T831" t="s">
        <v>288</v>
      </c>
      <c r="U831">
        <v>41</v>
      </c>
      <c r="V831">
        <v>1</v>
      </c>
      <c r="W831" t="s">
        <v>19</v>
      </c>
      <c r="X831" t="s">
        <v>11405</v>
      </c>
    </row>
    <row r="832" spans="1:24" x14ac:dyDescent="0.3">
      <c r="A832" s="1">
        <v>46140</v>
      </c>
      <c r="B832" t="s">
        <v>2322</v>
      </c>
      <c r="C832" t="s">
        <v>2323</v>
      </c>
      <c r="D832" t="s">
        <v>2324</v>
      </c>
      <c r="E832" t="s">
        <v>17</v>
      </c>
      <c r="F832">
        <v>501</v>
      </c>
      <c r="G832" t="s">
        <v>15</v>
      </c>
      <c r="H832" t="s">
        <v>18067</v>
      </c>
      <c r="I832" t="s">
        <v>11314</v>
      </c>
      <c r="J832">
        <v>2026</v>
      </c>
      <c r="K832" t="s">
        <v>14324</v>
      </c>
      <c r="L832" t="s">
        <v>14325</v>
      </c>
      <c r="M832" t="s">
        <v>14187</v>
      </c>
      <c r="N832" t="s">
        <v>11316</v>
      </c>
      <c r="O832">
        <v>2025</v>
      </c>
      <c r="P832" t="s">
        <v>11324</v>
      </c>
      <c r="Q832" t="s">
        <v>11378</v>
      </c>
      <c r="R832" t="s">
        <v>11401</v>
      </c>
      <c r="S832" t="s">
        <v>23</v>
      </c>
      <c r="T832" t="s">
        <v>288</v>
      </c>
      <c r="U832">
        <v>41</v>
      </c>
      <c r="V832">
        <v>1</v>
      </c>
      <c r="W832" t="s">
        <v>19</v>
      </c>
      <c r="X832" t="s">
        <v>11406</v>
      </c>
    </row>
    <row r="833" spans="1:24" x14ac:dyDescent="0.3">
      <c r="A833" s="1">
        <v>46140</v>
      </c>
      <c r="B833" t="s">
        <v>2325</v>
      </c>
      <c r="C833" t="s">
        <v>2326</v>
      </c>
      <c r="D833" t="s">
        <v>2327</v>
      </c>
      <c r="E833" t="s">
        <v>17</v>
      </c>
      <c r="F833">
        <v>0</v>
      </c>
      <c r="G833" t="s">
        <v>15</v>
      </c>
      <c r="H833" t="s">
        <v>18068</v>
      </c>
      <c r="I833" t="s">
        <v>11314</v>
      </c>
      <c r="J833">
        <v>2026</v>
      </c>
      <c r="K833" t="s">
        <v>14344</v>
      </c>
      <c r="L833" t="s">
        <v>16911</v>
      </c>
      <c r="M833" t="s">
        <v>17027</v>
      </c>
      <c r="N833" t="s">
        <v>11313</v>
      </c>
      <c r="O833">
        <v>2026</v>
      </c>
      <c r="P833" t="s">
        <v>11324</v>
      </c>
      <c r="Q833" t="s">
        <v>11336</v>
      </c>
      <c r="R833" t="s">
        <v>11401</v>
      </c>
      <c r="S833" t="s">
        <v>61</v>
      </c>
      <c r="T833" t="s">
        <v>288</v>
      </c>
      <c r="U833">
        <v>40</v>
      </c>
      <c r="V833">
        <v>1</v>
      </c>
      <c r="W833" t="s">
        <v>19</v>
      </c>
      <c r="X833" t="s">
        <v>11405</v>
      </c>
    </row>
    <row r="834" spans="1:24" x14ac:dyDescent="0.3">
      <c r="A834" s="1">
        <v>46140</v>
      </c>
      <c r="B834" t="s">
        <v>2328</v>
      </c>
      <c r="C834" t="s">
        <v>2329</v>
      </c>
      <c r="D834" t="s">
        <v>2330</v>
      </c>
      <c r="E834" t="s">
        <v>17</v>
      </c>
      <c r="F834">
        <v>150</v>
      </c>
      <c r="G834" t="s">
        <v>15</v>
      </c>
      <c r="H834" t="s">
        <v>18069</v>
      </c>
      <c r="I834" t="s">
        <v>11314</v>
      </c>
      <c r="J834">
        <v>2026</v>
      </c>
      <c r="K834" t="s">
        <v>14324</v>
      </c>
      <c r="L834" t="s">
        <v>14325</v>
      </c>
      <c r="M834" t="s">
        <v>14187</v>
      </c>
      <c r="N834" t="s">
        <v>11318</v>
      </c>
      <c r="O834">
        <v>2025</v>
      </c>
      <c r="P834" t="s">
        <v>11324</v>
      </c>
      <c r="Q834" t="s">
        <v>11382</v>
      </c>
      <c r="R834" t="s">
        <v>11401</v>
      </c>
      <c r="S834" t="s">
        <v>37</v>
      </c>
      <c r="T834" t="s">
        <v>288</v>
      </c>
      <c r="U834">
        <v>0</v>
      </c>
      <c r="V834">
        <v>1</v>
      </c>
      <c r="W834" t="s">
        <v>19</v>
      </c>
      <c r="X834" t="s">
        <v>11404</v>
      </c>
    </row>
    <row r="835" spans="1:24" x14ac:dyDescent="0.3">
      <c r="A835" s="1">
        <v>46140</v>
      </c>
      <c r="B835" t="s">
        <v>2331</v>
      </c>
      <c r="C835" t="s">
        <v>2332</v>
      </c>
      <c r="D835" t="s">
        <v>2333</v>
      </c>
      <c r="E835" t="s">
        <v>17</v>
      </c>
      <c r="F835">
        <v>0</v>
      </c>
      <c r="G835" t="s">
        <v>15</v>
      </c>
      <c r="H835" t="s">
        <v>18070</v>
      </c>
      <c r="I835" t="s">
        <v>11314</v>
      </c>
      <c r="J835">
        <v>2026</v>
      </c>
      <c r="K835" t="s">
        <v>14378</v>
      </c>
      <c r="L835" t="s">
        <v>16969</v>
      </c>
      <c r="M835" t="s">
        <v>16913</v>
      </c>
      <c r="N835" t="s">
        <v>11311</v>
      </c>
      <c r="O835">
        <v>2025</v>
      </c>
      <c r="P835" t="s">
        <v>11324</v>
      </c>
      <c r="Q835" t="s">
        <v>11372</v>
      </c>
      <c r="R835" t="s">
        <v>11401</v>
      </c>
      <c r="S835" t="s">
        <v>37</v>
      </c>
      <c r="T835" t="s">
        <v>16</v>
      </c>
      <c r="U835">
        <v>114</v>
      </c>
      <c r="V835">
        <v>1</v>
      </c>
      <c r="W835" t="s">
        <v>19</v>
      </c>
      <c r="X835" t="s">
        <v>11405</v>
      </c>
    </row>
    <row r="836" spans="1:24" x14ac:dyDescent="0.3">
      <c r="A836" s="1">
        <v>46140</v>
      </c>
      <c r="B836" t="s">
        <v>2334</v>
      </c>
      <c r="C836" t="s">
        <v>2335</v>
      </c>
      <c r="D836" t="s">
        <v>2336</v>
      </c>
      <c r="E836" t="s">
        <v>17</v>
      </c>
      <c r="F836">
        <v>625</v>
      </c>
      <c r="G836" t="s">
        <v>15</v>
      </c>
      <c r="H836" t="s">
        <v>18071</v>
      </c>
      <c r="I836" t="s">
        <v>11314</v>
      </c>
      <c r="J836">
        <v>2026</v>
      </c>
      <c r="K836" t="s">
        <v>15080</v>
      </c>
      <c r="L836" t="s">
        <v>16912</v>
      </c>
      <c r="M836" t="s">
        <v>16913</v>
      </c>
      <c r="N836" t="s">
        <v>11320</v>
      </c>
      <c r="O836">
        <v>2025</v>
      </c>
      <c r="P836" t="s">
        <v>11325</v>
      </c>
      <c r="Q836" t="s">
        <v>11364</v>
      </c>
      <c r="R836" t="s">
        <v>11401</v>
      </c>
      <c r="S836" t="s">
        <v>129</v>
      </c>
      <c r="T836" t="s">
        <v>288</v>
      </c>
      <c r="U836">
        <v>142</v>
      </c>
      <c r="V836">
        <v>1</v>
      </c>
      <c r="W836" t="s">
        <v>19</v>
      </c>
      <c r="X836" t="s">
        <v>11406</v>
      </c>
    </row>
    <row r="837" spans="1:24" x14ac:dyDescent="0.3">
      <c r="A837" s="1">
        <v>46140</v>
      </c>
      <c r="B837" t="s">
        <v>2337</v>
      </c>
      <c r="C837" t="s">
        <v>2338</v>
      </c>
      <c r="D837" t="s">
        <v>2339</v>
      </c>
      <c r="E837" t="s">
        <v>17</v>
      </c>
      <c r="F837">
        <v>283</v>
      </c>
      <c r="G837" t="s">
        <v>15</v>
      </c>
      <c r="H837" t="s">
        <v>18072</v>
      </c>
      <c r="I837" t="s">
        <v>11314</v>
      </c>
      <c r="J837">
        <v>2026</v>
      </c>
      <c r="K837" t="s">
        <v>14324</v>
      </c>
      <c r="L837" t="s">
        <v>14325</v>
      </c>
      <c r="M837" t="s">
        <v>14187</v>
      </c>
      <c r="N837" t="s">
        <v>11310</v>
      </c>
      <c r="O837">
        <v>2025</v>
      </c>
      <c r="P837" t="s">
        <v>11324</v>
      </c>
      <c r="Q837" t="s">
        <v>11376</v>
      </c>
      <c r="R837" t="s">
        <v>11401</v>
      </c>
      <c r="S837" t="s">
        <v>18</v>
      </c>
      <c r="T837" t="s">
        <v>288</v>
      </c>
      <c r="U837">
        <v>0</v>
      </c>
      <c r="V837">
        <v>1</v>
      </c>
      <c r="W837" t="s">
        <v>19</v>
      </c>
      <c r="X837" t="s">
        <v>11404</v>
      </c>
    </row>
    <row r="838" spans="1:24" x14ac:dyDescent="0.3">
      <c r="A838" s="1">
        <v>46140</v>
      </c>
      <c r="B838" t="s">
        <v>2340</v>
      </c>
      <c r="C838" t="s">
        <v>2341</v>
      </c>
      <c r="D838" t="s">
        <v>2342</v>
      </c>
      <c r="E838" t="s">
        <v>17</v>
      </c>
      <c r="F838">
        <v>2297</v>
      </c>
      <c r="G838" t="s">
        <v>15</v>
      </c>
      <c r="H838" t="s">
        <v>18073</v>
      </c>
      <c r="I838" t="s">
        <v>11314</v>
      </c>
      <c r="J838">
        <v>2026</v>
      </c>
      <c r="K838" t="s">
        <v>14338</v>
      </c>
      <c r="L838" t="s">
        <v>16919</v>
      </c>
      <c r="M838" t="s">
        <v>17027</v>
      </c>
      <c r="N838" t="s">
        <v>11320</v>
      </c>
      <c r="O838">
        <v>2025</v>
      </c>
      <c r="P838" t="s">
        <v>11324</v>
      </c>
      <c r="Q838" t="s">
        <v>11366</v>
      </c>
      <c r="R838" t="s">
        <v>11401</v>
      </c>
      <c r="S838" t="s">
        <v>23</v>
      </c>
      <c r="T838" t="s">
        <v>16</v>
      </c>
      <c r="U838">
        <v>0</v>
      </c>
      <c r="V838">
        <v>1</v>
      </c>
      <c r="W838" t="s">
        <v>19</v>
      </c>
      <c r="X838" t="s">
        <v>11407</v>
      </c>
    </row>
    <row r="839" spans="1:24" x14ac:dyDescent="0.3">
      <c r="A839" s="1">
        <v>46140</v>
      </c>
      <c r="B839" t="s">
        <v>2343</v>
      </c>
      <c r="C839" t="s">
        <v>2344</v>
      </c>
      <c r="D839" t="s">
        <v>2345</v>
      </c>
      <c r="E839" t="s">
        <v>17</v>
      </c>
      <c r="G839" t="s">
        <v>15</v>
      </c>
      <c r="H839" t="s">
        <v>18074</v>
      </c>
      <c r="I839" t="s">
        <v>11314</v>
      </c>
      <c r="J839">
        <v>2026</v>
      </c>
      <c r="K839" t="s">
        <v>14344</v>
      </c>
      <c r="L839" t="s">
        <v>16911</v>
      </c>
      <c r="M839" t="s">
        <v>17027</v>
      </c>
      <c r="N839" t="s">
        <v>11312</v>
      </c>
      <c r="O839">
        <v>2025</v>
      </c>
      <c r="P839" t="s">
        <v>11324</v>
      </c>
      <c r="Q839" t="s">
        <v>11350</v>
      </c>
      <c r="R839" t="s">
        <v>11401</v>
      </c>
      <c r="S839" t="s">
        <v>23</v>
      </c>
      <c r="T839" t="s">
        <v>16</v>
      </c>
      <c r="U839">
        <v>40</v>
      </c>
      <c r="V839">
        <v>1</v>
      </c>
      <c r="W839" t="s">
        <v>19</v>
      </c>
    </row>
    <row r="840" spans="1:24" x14ac:dyDescent="0.3">
      <c r="A840" s="1">
        <v>46140</v>
      </c>
      <c r="B840" t="s">
        <v>2346</v>
      </c>
      <c r="C840" t="s">
        <v>2347</v>
      </c>
      <c r="D840" t="s">
        <v>2348</v>
      </c>
      <c r="E840" t="s">
        <v>17</v>
      </c>
      <c r="F840">
        <v>590</v>
      </c>
      <c r="G840" t="s">
        <v>15</v>
      </c>
      <c r="H840" t="s">
        <v>18075</v>
      </c>
      <c r="I840" t="s">
        <v>11314</v>
      </c>
      <c r="J840">
        <v>2026</v>
      </c>
      <c r="K840" t="s">
        <v>14324</v>
      </c>
      <c r="L840" t="s">
        <v>14325</v>
      </c>
      <c r="M840" t="s">
        <v>14187</v>
      </c>
      <c r="N840" t="s">
        <v>11316</v>
      </c>
      <c r="O840">
        <v>2025</v>
      </c>
      <c r="P840" t="s">
        <v>11324</v>
      </c>
      <c r="Q840" t="s">
        <v>11365</v>
      </c>
      <c r="R840" t="s">
        <v>11401</v>
      </c>
      <c r="S840" t="s">
        <v>23</v>
      </c>
      <c r="T840" t="s">
        <v>16</v>
      </c>
      <c r="U840">
        <v>55</v>
      </c>
      <c r="V840">
        <v>1</v>
      </c>
      <c r="W840" t="s">
        <v>19</v>
      </c>
      <c r="X840" t="s">
        <v>11406</v>
      </c>
    </row>
    <row r="841" spans="1:24" x14ac:dyDescent="0.3">
      <c r="A841" s="1">
        <v>46140</v>
      </c>
      <c r="B841" t="s">
        <v>2349</v>
      </c>
      <c r="C841" t="s">
        <v>2350</v>
      </c>
      <c r="D841" t="s">
        <v>2351</v>
      </c>
      <c r="E841" t="s">
        <v>17</v>
      </c>
      <c r="F841">
        <v>164</v>
      </c>
      <c r="G841" t="s">
        <v>15</v>
      </c>
      <c r="H841" t="s">
        <v>18076</v>
      </c>
      <c r="I841" t="s">
        <v>11314</v>
      </c>
      <c r="J841">
        <v>2026</v>
      </c>
      <c r="K841" t="s">
        <v>14952</v>
      </c>
      <c r="L841" t="s">
        <v>14810</v>
      </c>
      <c r="M841" t="s">
        <v>15019</v>
      </c>
      <c r="N841" t="s">
        <v>11315</v>
      </c>
      <c r="O841">
        <v>2026</v>
      </c>
      <c r="P841" t="s">
        <v>11325</v>
      </c>
      <c r="Q841" t="s">
        <v>11355</v>
      </c>
      <c r="R841" t="s">
        <v>11401</v>
      </c>
      <c r="S841" t="s">
        <v>37</v>
      </c>
      <c r="T841" t="s">
        <v>288</v>
      </c>
      <c r="U841">
        <v>0</v>
      </c>
      <c r="V841">
        <v>1</v>
      </c>
      <c r="W841" t="s">
        <v>19</v>
      </c>
      <c r="X841" t="s">
        <v>11404</v>
      </c>
    </row>
    <row r="842" spans="1:24" x14ac:dyDescent="0.3">
      <c r="A842" s="1">
        <v>46140</v>
      </c>
      <c r="B842" t="s">
        <v>2352</v>
      </c>
      <c r="C842" t="s">
        <v>2353</v>
      </c>
      <c r="D842" t="s">
        <v>2354</v>
      </c>
      <c r="E842" t="s">
        <v>17</v>
      </c>
      <c r="F842">
        <v>107</v>
      </c>
      <c r="G842" t="s">
        <v>15</v>
      </c>
      <c r="H842" t="s">
        <v>18077</v>
      </c>
      <c r="I842" t="s">
        <v>11314</v>
      </c>
      <c r="J842">
        <v>2026</v>
      </c>
      <c r="K842" t="s">
        <v>14324</v>
      </c>
      <c r="L842" t="s">
        <v>14325</v>
      </c>
      <c r="M842" t="s">
        <v>14187</v>
      </c>
      <c r="N842" t="s">
        <v>11315</v>
      </c>
      <c r="O842">
        <v>2026</v>
      </c>
      <c r="P842" t="s">
        <v>11324</v>
      </c>
      <c r="Q842" t="s">
        <v>11373</v>
      </c>
      <c r="R842" t="s">
        <v>11401</v>
      </c>
      <c r="S842" t="s">
        <v>23</v>
      </c>
      <c r="T842" t="s">
        <v>288</v>
      </c>
      <c r="U842">
        <v>37</v>
      </c>
      <c r="V842">
        <v>1</v>
      </c>
      <c r="W842" t="s">
        <v>19</v>
      </c>
      <c r="X842" t="s">
        <v>11404</v>
      </c>
    </row>
    <row r="843" spans="1:24" x14ac:dyDescent="0.3">
      <c r="A843" s="1">
        <v>46140</v>
      </c>
      <c r="B843" t="s">
        <v>2355</v>
      </c>
      <c r="C843" t="s">
        <v>2356</v>
      </c>
      <c r="D843" t="s">
        <v>2357</v>
      </c>
      <c r="E843" t="s">
        <v>17</v>
      </c>
      <c r="F843">
        <v>97</v>
      </c>
      <c r="G843" t="s">
        <v>15</v>
      </c>
      <c r="H843" t="s">
        <v>18078</v>
      </c>
      <c r="I843" t="s">
        <v>11314</v>
      </c>
      <c r="J843">
        <v>2026</v>
      </c>
      <c r="K843" t="s">
        <v>14379</v>
      </c>
      <c r="L843" t="s">
        <v>16912</v>
      </c>
      <c r="M843" t="s">
        <v>16913</v>
      </c>
      <c r="N843" t="s">
        <v>11315</v>
      </c>
      <c r="O843">
        <v>2026</v>
      </c>
      <c r="P843" t="s">
        <v>11325</v>
      </c>
      <c r="Q843" t="s">
        <v>11355</v>
      </c>
      <c r="R843" t="s">
        <v>11401</v>
      </c>
      <c r="S843" t="s">
        <v>61</v>
      </c>
      <c r="T843" t="s">
        <v>288</v>
      </c>
      <c r="U843">
        <v>108</v>
      </c>
      <c r="V843">
        <v>1</v>
      </c>
      <c r="W843" t="s">
        <v>19</v>
      </c>
      <c r="X843" t="s">
        <v>11404</v>
      </c>
    </row>
    <row r="844" spans="1:24" x14ac:dyDescent="0.3">
      <c r="A844" s="1">
        <v>46140</v>
      </c>
      <c r="B844" t="s">
        <v>2358</v>
      </c>
      <c r="C844" t="s">
        <v>2359</v>
      </c>
      <c r="D844" t="s">
        <v>2360</v>
      </c>
      <c r="E844" t="s">
        <v>17</v>
      </c>
      <c r="F844">
        <v>600</v>
      </c>
      <c r="G844" t="s">
        <v>15</v>
      </c>
      <c r="H844" t="s">
        <v>18079</v>
      </c>
      <c r="I844" t="s">
        <v>11314</v>
      </c>
      <c r="J844">
        <v>2026</v>
      </c>
      <c r="K844" t="s">
        <v>15080</v>
      </c>
      <c r="L844" t="s">
        <v>16912</v>
      </c>
      <c r="M844" t="s">
        <v>16913</v>
      </c>
      <c r="N844" t="s">
        <v>11310</v>
      </c>
      <c r="O844">
        <v>2025</v>
      </c>
      <c r="P844" t="s">
        <v>11324</v>
      </c>
      <c r="Q844" t="s">
        <v>11354</v>
      </c>
      <c r="R844" t="s">
        <v>11401</v>
      </c>
      <c r="S844" t="s">
        <v>23</v>
      </c>
      <c r="T844" t="s">
        <v>16</v>
      </c>
      <c r="U844">
        <v>131</v>
      </c>
      <c r="V844">
        <v>1</v>
      </c>
      <c r="W844" t="s">
        <v>19</v>
      </c>
      <c r="X844" t="s">
        <v>11406</v>
      </c>
    </row>
    <row r="845" spans="1:24" x14ac:dyDescent="0.3">
      <c r="A845" s="1">
        <v>46140</v>
      </c>
      <c r="B845" t="s">
        <v>2361</v>
      </c>
      <c r="C845" t="s">
        <v>2362</v>
      </c>
      <c r="D845" t="s">
        <v>2363</v>
      </c>
      <c r="E845" t="s">
        <v>17</v>
      </c>
      <c r="F845">
        <v>10</v>
      </c>
      <c r="G845" t="s">
        <v>15</v>
      </c>
      <c r="H845" t="s">
        <v>18080</v>
      </c>
      <c r="I845" t="s">
        <v>11314</v>
      </c>
      <c r="J845">
        <v>2026</v>
      </c>
      <c r="K845" t="s">
        <v>14324</v>
      </c>
      <c r="L845" t="s">
        <v>14325</v>
      </c>
      <c r="M845" t="s">
        <v>14187</v>
      </c>
      <c r="N845" t="s">
        <v>11316</v>
      </c>
      <c r="O845">
        <v>2025</v>
      </c>
      <c r="P845" t="s">
        <v>11324</v>
      </c>
      <c r="Q845" t="s">
        <v>11365</v>
      </c>
      <c r="R845" t="s">
        <v>11401</v>
      </c>
      <c r="S845" t="s">
        <v>23</v>
      </c>
      <c r="T845" t="s">
        <v>288</v>
      </c>
      <c r="U845">
        <v>50</v>
      </c>
      <c r="V845">
        <v>1</v>
      </c>
      <c r="W845" t="s">
        <v>19</v>
      </c>
      <c r="X845" t="s">
        <v>11405</v>
      </c>
    </row>
    <row r="846" spans="1:24" x14ac:dyDescent="0.3">
      <c r="A846" s="1">
        <v>46140</v>
      </c>
      <c r="B846" t="s">
        <v>2364</v>
      </c>
      <c r="C846" t="s">
        <v>2365</v>
      </c>
      <c r="D846" t="s">
        <v>2366</v>
      </c>
      <c r="E846" t="s">
        <v>17</v>
      </c>
      <c r="F846">
        <v>199</v>
      </c>
      <c r="G846" t="s">
        <v>15</v>
      </c>
      <c r="H846" t="s">
        <v>18081</v>
      </c>
      <c r="I846" t="s">
        <v>11314</v>
      </c>
      <c r="J846">
        <v>2026</v>
      </c>
      <c r="K846" t="s">
        <v>14363</v>
      </c>
      <c r="L846" t="s">
        <v>14364</v>
      </c>
      <c r="M846" t="s">
        <v>14187</v>
      </c>
      <c r="N846" t="s">
        <v>11312</v>
      </c>
      <c r="O846">
        <v>2025</v>
      </c>
      <c r="P846" t="s">
        <v>11325</v>
      </c>
      <c r="Q846" t="s">
        <v>11381</v>
      </c>
      <c r="R846" t="s">
        <v>11401</v>
      </c>
      <c r="S846" t="s">
        <v>41</v>
      </c>
      <c r="T846" t="s">
        <v>288</v>
      </c>
      <c r="U846">
        <v>0</v>
      </c>
      <c r="V846">
        <v>1</v>
      </c>
      <c r="W846" t="s">
        <v>19</v>
      </c>
      <c r="X846" t="s">
        <v>11404</v>
      </c>
    </row>
    <row r="847" spans="1:24" x14ac:dyDescent="0.3">
      <c r="A847" s="1">
        <v>46140</v>
      </c>
      <c r="B847" t="s">
        <v>2367</v>
      </c>
      <c r="C847" t="s">
        <v>2368</v>
      </c>
      <c r="D847" t="s">
        <v>2369</v>
      </c>
      <c r="E847" t="s">
        <v>17</v>
      </c>
      <c r="F847">
        <v>22</v>
      </c>
      <c r="G847" t="s">
        <v>15</v>
      </c>
      <c r="H847" t="s">
        <v>18082</v>
      </c>
      <c r="I847" t="s">
        <v>11314</v>
      </c>
      <c r="J847">
        <v>2026</v>
      </c>
      <c r="K847" t="s">
        <v>14379</v>
      </c>
      <c r="L847" t="s">
        <v>16912</v>
      </c>
      <c r="M847" t="s">
        <v>16913</v>
      </c>
      <c r="N847" t="s">
        <v>11320</v>
      </c>
      <c r="O847">
        <v>2025</v>
      </c>
      <c r="P847" t="s">
        <v>11324</v>
      </c>
      <c r="Q847" t="s">
        <v>11367</v>
      </c>
      <c r="R847" t="s">
        <v>11401</v>
      </c>
      <c r="S847" t="s">
        <v>23</v>
      </c>
      <c r="T847" t="s">
        <v>288</v>
      </c>
      <c r="U847">
        <v>205</v>
      </c>
      <c r="V847">
        <v>1</v>
      </c>
      <c r="W847" t="s">
        <v>19</v>
      </c>
      <c r="X847" t="s">
        <v>11405</v>
      </c>
    </row>
    <row r="848" spans="1:24" x14ac:dyDescent="0.3">
      <c r="A848" s="1">
        <v>46140</v>
      </c>
      <c r="B848" t="s">
        <v>2370</v>
      </c>
      <c r="C848" t="s">
        <v>2371</v>
      </c>
      <c r="D848" t="s">
        <v>2372</v>
      </c>
      <c r="E848" t="s">
        <v>17</v>
      </c>
      <c r="F848">
        <v>1104</v>
      </c>
      <c r="G848" t="s">
        <v>15</v>
      </c>
      <c r="H848" t="s">
        <v>18083</v>
      </c>
      <c r="I848" t="s">
        <v>11314</v>
      </c>
      <c r="J848">
        <v>2026</v>
      </c>
      <c r="K848" t="s">
        <v>14379</v>
      </c>
      <c r="L848" t="s">
        <v>16912</v>
      </c>
      <c r="M848" t="s">
        <v>16913</v>
      </c>
      <c r="N848" t="s">
        <v>11318</v>
      </c>
      <c r="O848">
        <v>2025</v>
      </c>
      <c r="P848" t="s">
        <v>11324</v>
      </c>
      <c r="Q848" t="s">
        <v>11360</v>
      </c>
      <c r="R848" t="s">
        <v>11401</v>
      </c>
      <c r="S848" t="s">
        <v>416</v>
      </c>
      <c r="T848" t="s">
        <v>16</v>
      </c>
      <c r="U848">
        <v>0</v>
      </c>
      <c r="V848">
        <v>1</v>
      </c>
      <c r="W848" t="s">
        <v>19</v>
      </c>
      <c r="X848" t="s">
        <v>11408</v>
      </c>
    </row>
    <row r="849" spans="1:24" x14ac:dyDescent="0.3">
      <c r="A849" s="1">
        <v>46140</v>
      </c>
      <c r="B849" t="s">
        <v>2373</v>
      </c>
      <c r="C849" t="s">
        <v>2374</v>
      </c>
      <c r="D849" t="s">
        <v>2375</v>
      </c>
      <c r="E849" t="s">
        <v>289</v>
      </c>
      <c r="F849">
        <v>649</v>
      </c>
      <c r="G849" t="s">
        <v>15</v>
      </c>
      <c r="H849" t="s">
        <v>18084</v>
      </c>
      <c r="I849" t="s">
        <v>11314</v>
      </c>
      <c r="J849">
        <v>2026</v>
      </c>
      <c r="K849" t="s">
        <v>14285</v>
      </c>
      <c r="L849" t="s">
        <v>14204</v>
      </c>
      <c r="M849" t="s">
        <v>14847</v>
      </c>
      <c r="N849" t="s">
        <v>11311</v>
      </c>
      <c r="O849">
        <v>2025</v>
      </c>
      <c r="P849" t="s">
        <v>11324</v>
      </c>
      <c r="Q849" t="s">
        <v>11349</v>
      </c>
      <c r="R849" t="s">
        <v>11401</v>
      </c>
      <c r="S849" t="s">
        <v>23</v>
      </c>
      <c r="T849" t="s">
        <v>288</v>
      </c>
      <c r="U849">
        <v>40</v>
      </c>
      <c r="V849">
        <v>1</v>
      </c>
      <c r="W849" t="s">
        <v>19</v>
      </c>
      <c r="X849" t="s">
        <v>11406</v>
      </c>
    </row>
    <row r="850" spans="1:24" x14ac:dyDescent="0.3">
      <c r="A850" s="1">
        <v>46139</v>
      </c>
      <c r="B850" t="s">
        <v>2376</v>
      </c>
      <c r="C850" t="s">
        <v>2377</v>
      </c>
      <c r="D850" t="s">
        <v>2378</v>
      </c>
      <c r="E850" t="s">
        <v>17</v>
      </c>
      <c r="F850">
        <v>725</v>
      </c>
      <c r="G850" t="s">
        <v>15</v>
      </c>
      <c r="H850" t="s">
        <v>18085</v>
      </c>
      <c r="I850" t="s">
        <v>11314</v>
      </c>
      <c r="J850">
        <v>2026</v>
      </c>
      <c r="K850" t="s">
        <v>14363</v>
      </c>
      <c r="L850" t="s">
        <v>14364</v>
      </c>
      <c r="M850" t="s">
        <v>14187</v>
      </c>
      <c r="N850" t="s">
        <v>11310</v>
      </c>
      <c r="O850">
        <v>2025</v>
      </c>
      <c r="P850" t="s">
        <v>11325</v>
      </c>
      <c r="Q850" t="s">
        <v>11368</v>
      </c>
      <c r="R850" t="s">
        <v>11401</v>
      </c>
      <c r="S850" t="s">
        <v>41</v>
      </c>
      <c r="T850" t="s">
        <v>288</v>
      </c>
      <c r="U850">
        <v>145</v>
      </c>
      <c r="V850">
        <v>1</v>
      </c>
      <c r="W850" t="s">
        <v>19</v>
      </c>
      <c r="X850" t="s">
        <v>11406</v>
      </c>
    </row>
    <row r="851" spans="1:24" x14ac:dyDescent="0.3">
      <c r="A851" s="1">
        <v>46139</v>
      </c>
      <c r="B851" t="s">
        <v>2379</v>
      </c>
      <c r="C851" t="s">
        <v>2380</v>
      </c>
      <c r="D851" t="s">
        <v>2381</v>
      </c>
      <c r="E851" t="s">
        <v>17</v>
      </c>
      <c r="F851">
        <v>569</v>
      </c>
      <c r="G851" t="s">
        <v>15</v>
      </c>
      <c r="H851" t="s">
        <v>18086</v>
      </c>
      <c r="I851" t="s">
        <v>11314</v>
      </c>
      <c r="J851">
        <v>2026</v>
      </c>
      <c r="K851" t="s">
        <v>14768</v>
      </c>
      <c r="L851" t="s">
        <v>14801</v>
      </c>
      <c r="M851" t="s">
        <v>15019</v>
      </c>
      <c r="N851" t="s">
        <v>11311</v>
      </c>
      <c r="O851">
        <v>2025</v>
      </c>
      <c r="P851" t="s">
        <v>11324</v>
      </c>
      <c r="Q851" t="s">
        <v>11372</v>
      </c>
      <c r="R851" t="s">
        <v>11401</v>
      </c>
      <c r="S851" t="s">
        <v>2166</v>
      </c>
      <c r="T851" t="s">
        <v>16</v>
      </c>
      <c r="U851">
        <v>0</v>
      </c>
      <c r="V851">
        <v>1</v>
      </c>
      <c r="W851" t="s">
        <v>19</v>
      </c>
      <c r="X851" t="s">
        <v>11406</v>
      </c>
    </row>
    <row r="852" spans="1:24" x14ac:dyDescent="0.3">
      <c r="A852" s="1">
        <v>46139</v>
      </c>
      <c r="B852" t="s">
        <v>2382</v>
      </c>
      <c r="C852" t="s">
        <v>2383</v>
      </c>
      <c r="D852" t="s">
        <v>2384</v>
      </c>
      <c r="E852" t="s">
        <v>289</v>
      </c>
      <c r="F852">
        <v>680</v>
      </c>
      <c r="G852" t="s">
        <v>15</v>
      </c>
      <c r="H852" t="s">
        <v>18087</v>
      </c>
      <c r="I852" t="s">
        <v>11314</v>
      </c>
      <c r="J852">
        <v>2026</v>
      </c>
      <c r="K852" t="s">
        <v>14285</v>
      </c>
      <c r="L852" t="s">
        <v>14204</v>
      </c>
      <c r="M852" t="s">
        <v>14847</v>
      </c>
      <c r="N852" t="s">
        <v>11311</v>
      </c>
      <c r="O852">
        <v>2025</v>
      </c>
      <c r="P852" t="s">
        <v>11324</v>
      </c>
      <c r="Q852" t="s">
        <v>11372</v>
      </c>
      <c r="R852" t="s">
        <v>11401</v>
      </c>
      <c r="S852" t="s">
        <v>37</v>
      </c>
      <c r="T852" t="s">
        <v>288</v>
      </c>
      <c r="U852">
        <v>39</v>
      </c>
      <c r="V852">
        <v>1</v>
      </c>
      <c r="W852" t="s">
        <v>19</v>
      </c>
      <c r="X852" t="s">
        <v>11406</v>
      </c>
    </row>
    <row r="853" spans="1:24" x14ac:dyDescent="0.3">
      <c r="A853" s="1">
        <v>46139</v>
      </c>
      <c r="B853" t="s">
        <v>2385</v>
      </c>
      <c r="C853" t="s">
        <v>2386</v>
      </c>
      <c r="D853" t="s">
        <v>2387</v>
      </c>
      <c r="E853" t="s">
        <v>17</v>
      </c>
      <c r="F853">
        <v>399</v>
      </c>
      <c r="G853" t="s">
        <v>15</v>
      </c>
      <c r="H853" t="s">
        <v>18088</v>
      </c>
      <c r="I853" t="s">
        <v>11314</v>
      </c>
      <c r="J853">
        <v>2026</v>
      </c>
      <c r="K853" t="s">
        <v>15017</v>
      </c>
      <c r="L853" t="s">
        <v>15018</v>
      </c>
      <c r="M853" t="s">
        <v>15019</v>
      </c>
      <c r="N853" t="s">
        <v>11318</v>
      </c>
      <c r="O853">
        <v>2025</v>
      </c>
      <c r="P853" t="s">
        <v>11324</v>
      </c>
      <c r="Q853" t="s">
        <v>11360</v>
      </c>
      <c r="R853" t="s">
        <v>11401</v>
      </c>
      <c r="S853" t="s">
        <v>18</v>
      </c>
      <c r="T853" t="s">
        <v>16</v>
      </c>
      <c r="U853">
        <v>0</v>
      </c>
      <c r="V853">
        <v>1</v>
      </c>
      <c r="W853" t="s">
        <v>19</v>
      </c>
      <c r="X853" t="s">
        <v>11404</v>
      </c>
    </row>
    <row r="854" spans="1:24" x14ac:dyDescent="0.3">
      <c r="A854" s="1">
        <v>46139</v>
      </c>
      <c r="B854" t="s">
        <v>2388</v>
      </c>
      <c r="C854" t="s">
        <v>2389</v>
      </c>
      <c r="D854" t="s">
        <v>2390</v>
      </c>
      <c r="E854" t="s">
        <v>17</v>
      </c>
      <c r="F854">
        <v>496</v>
      </c>
      <c r="G854" t="s">
        <v>15</v>
      </c>
      <c r="H854" t="s">
        <v>18089</v>
      </c>
      <c r="I854" t="s">
        <v>11314</v>
      </c>
      <c r="J854">
        <v>2026</v>
      </c>
      <c r="K854" t="s">
        <v>14324</v>
      </c>
      <c r="L854" t="s">
        <v>14325</v>
      </c>
      <c r="M854" t="s">
        <v>14187</v>
      </c>
      <c r="N854" t="s">
        <v>11316</v>
      </c>
      <c r="O854">
        <v>2025</v>
      </c>
      <c r="P854" t="s">
        <v>11324</v>
      </c>
      <c r="Q854" t="s">
        <v>11370</v>
      </c>
      <c r="R854" t="s">
        <v>11401</v>
      </c>
      <c r="S854" t="s">
        <v>18</v>
      </c>
      <c r="T854" t="s">
        <v>288</v>
      </c>
      <c r="U854">
        <v>0</v>
      </c>
      <c r="V854">
        <v>1</v>
      </c>
      <c r="W854" t="s">
        <v>19</v>
      </c>
      <c r="X854" t="s">
        <v>11404</v>
      </c>
    </row>
    <row r="855" spans="1:24" x14ac:dyDescent="0.3">
      <c r="A855" s="1">
        <v>46139</v>
      </c>
      <c r="B855" t="s">
        <v>2391</v>
      </c>
      <c r="C855" t="s">
        <v>2392</v>
      </c>
      <c r="D855" t="s">
        <v>2393</v>
      </c>
      <c r="E855" t="s">
        <v>17</v>
      </c>
      <c r="F855">
        <v>284</v>
      </c>
      <c r="G855" t="s">
        <v>15</v>
      </c>
      <c r="H855" t="s">
        <v>18090</v>
      </c>
      <c r="I855" t="s">
        <v>11314</v>
      </c>
      <c r="J855">
        <v>2026</v>
      </c>
      <c r="K855" t="s">
        <v>14379</v>
      </c>
      <c r="L855" t="s">
        <v>16912</v>
      </c>
      <c r="M855" t="s">
        <v>16913</v>
      </c>
      <c r="N855" t="s">
        <v>11312</v>
      </c>
      <c r="O855">
        <v>2025</v>
      </c>
      <c r="P855" t="s">
        <v>11324</v>
      </c>
      <c r="Q855" t="s">
        <v>11361</v>
      </c>
      <c r="R855" t="s">
        <v>11401</v>
      </c>
      <c r="S855" t="s">
        <v>23</v>
      </c>
      <c r="T855" t="s">
        <v>288</v>
      </c>
      <c r="U855">
        <v>40</v>
      </c>
      <c r="V855">
        <v>1</v>
      </c>
      <c r="W855" t="s">
        <v>19</v>
      </c>
      <c r="X855" t="s">
        <v>11404</v>
      </c>
    </row>
    <row r="856" spans="1:24" x14ac:dyDescent="0.3">
      <c r="A856" s="1">
        <v>46139</v>
      </c>
      <c r="B856" t="s">
        <v>2394</v>
      </c>
      <c r="C856" t="s">
        <v>2395</v>
      </c>
      <c r="D856" t="s">
        <v>2396</v>
      </c>
      <c r="E856" t="s">
        <v>17</v>
      </c>
      <c r="F856">
        <v>291</v>
      </c>
      <c r="G856" t="s">
        <v>15</v>
      </c>
      <c r="H856" t="s">
        <v>18091</v>
      </c>
      <c r="I856" t="s">
        <v>11314</v>
      </c>
      <c r="J856">
        <v>2026</v>
      </c>
      <c r="K856" t="s">
        <v>14377</v>
      </c>
      <c r="L856" t="s">
        <v>16917</v>
      </c>
      <c r="M856" t="s">
        <v>15360</v>
      </c>
      <c r="N856" t="s">
        <v>11319</v>
      </c>
      <c r="O856">
        <v>2025</v>
      </c>
      <c r="P856" t="s">
        <v>11325</v>
      </c>
      <c r="Q856" t="s">
        <v>11363</v>
      </c>
      <c r="R856" t="s">
        <v>11401</v>
      </c>
      <c r="S856" t="s">
        <v>129</v>
      </c>
      <c r="T856" t="s">
        <v>16</v>
      </c>
      <c r="U856">
        <v>90</v>
      </c>
      <c r="V856">
        <v>1</v>
      </c>
      <c r="W856" t="s">
        <v>19</v>
      </c>
      <c r="X856" t="s">
        <v>11404</v>
      </c>
    </row>
    <row r="857" spans="1:24" x14ac:dyDescent="0.3">
      <c r="A857" s="1">
        <v>46139</v>
      </c>
      <c r="B857" t="s">
        <v>2397</v>
      </c>
      <c r="C857" t="s">
        <v>2398</v>
      </c>
      <c r="D857" t="s">
        <v>2399</v>
      </c>
      <c r="E857" t="s">
        <v>17</v>
      </c>
      <c r="F857">
        <v>0</v>
      </c>
      <c r="G857" t="s">
        <v>15</v>
      </c>
      <c r="H857" t="s">
        <v>18092</v>
      </c>
      <c r="I857" t="s">
        <v>11314</v>
      </c>
      <c r="J857">
        <v>2026</v>
      </c>
      <c r="K857" t="s">
        <v>14324</v>
      </c>
      <c r="L857" t="s">
        <v>14325</v>
      </c>
      <c r="M857" t="s">
        <v>14187</v>
      </c>
      <c r="N857" t="s">
        <v>11315</v>
      </c>
      <c r="O857">
        <v>2026</v>
      </c>
      <c r="P857" t="s">
        <v>11324</v>
      </c>
      <c r="Q857" t="s">
        <v>11355</v>
      </c>
      <c r="R857" t="s">
        <v>11401</v>
      </c>
      <c r="S857" t="s">
        <v>23</v>
      </c>
      <c r="T857" t="s">
        <v>16</v>
      </c>
      <c r="U857">
        <v>37</v>
      </c>
      <c r="V857">
        <v>1</v>
      </c>
      <c r="W857" t="s">
        <v>19</v>
      </c>
      <c r="X857" t="s">
        <v>11405</v>
      </c>
    </row>
    <row r="858" spans="1:24" x14ac:dyDescent="0.3">
      <c r="A858" s="1">
        <v>46139</v>
      </c>
      <c r="B858" t="s">
        <v>2400</v>
      </c>
      <c r="C858" t="s">
        <v>2401</v>
      </c>
      <c r="D858" t="s">
        <v>2402</v>
      </c>
      <c r="E858" t="s">
        <v>17</v>
      </c>
      <c r="F858">
        <v>854</v>
      </c>
      <c r="G858" t="s">
        <v>15</v>
      </c>
      <c r="H858" t="s">
        <v>18093</v>
      </c>
      <c r="I858" t="s">
        <v>11314</v>
      </c>
      <c r="J858">
        <v>2026</v>
      </c>
      <c r="K858" t="s">
        <v>14379</v>
      </c>
      <c r="L858" t="s">
        <v>16912</v>
      </c>
      <c r="M858" t="s">
        <v>16913</v>
      </c>
      <c r="N858" t="s">
        <v>11316</v>
      </c>
      <c r="O858">
        <v>2025</v>
      </c>
      <c r="P858" t="s">
        <v>11325</v>
      </c>
      <c r="Q858" t="s">
        <v>11365</v>
      </c>
      <c r="R858" t="s">
        <v>11401</v>
      </c>
      <c r="S858" t="s">
        <v>32</v>
      </c>
      <c r="T858" t="s">
        <v>288</v>
      </c>
      <c r="U858">
        <v>85</v>
      </c>
      <c r="V858">
        <v>1</v>
      </c>
      <c r="W858" t="s">
        <v>19</v>
      </c>
      <c r="X858" t="s">
        <v>11406</v>
      </c>
    </row>
    <row r="859" spans="1:24" x14ac:dyDescent="0.3">
      <c r="A859" s="1">
        <v>46139</v>
      </c>
      <c r="B859" t="s">
        <v>2403</v>
      </c>
      <c r="C859" t="s">
        <v>2404</v>
      </c>
      <c r="D859" t="s">
        <v>2405</v>
      </c>
      <c r="E859" t="s">
        <v>17</v>
      </c>
      <c r="F859">
        <v>750</v>
      </c>
      <c r="G859" t="s">
        <v>15</v>
      </c>
      <c r="H859" t="s">
        <v>18095</v>
      </c>
      <c r="I859" t="s">
        <v>11314</v>
      </c>
      <c r="J859">
        <v>2026</v>
      </c>
      <c r="K859" t="s">
        <v>14379</v>
      </c>
      <c r="L859" t="s">
        <v>16912</v>
      </c>
      <c r="M859" t="s">
        <v>16913</v>
      </c>
      <c r="N859" t="s">
        <v>11311</v>
      </c>
      <c r="O859">
        <v>2025</v>
      </c>
      <c r="P859" t="s">
        <v>11324</v>
      </c>
      <c r="Q859" t="s">
        <v>11356</v>
      </c>
      <c r="R859" t="s">
        <v>11401</v>
      </c>
      <c r="S859" t="s">
        <v>23</v>
      </c>
      <c r="T859" t="s">
        <v>288</v>
      </c>
      <c r="U859">
        <v>140</v>
      </c>
      <c r="V859">
        <v>1</v>
      </c>
      <c r="W859" t="s">
        <v>19</v>
      </c>
      <c r="X859" t="s">
        <v>11406</v>
      </c>
    </row>
    <row r="860" spans="1:24" x14ac:dyDescent="0.3">
      <c r="A860" s="1">
        <v>46139</v>
      </c>
      <c r="B860" t="s">
        <v>2406</v>
      </c>
      <c r="C860" t="s">
        <v>2407</v>
      </c>
      <c r="D860" t="s">
        <v>2408</v>
      </c>
      <c r="E860" t="s">
        <v>289</v>
      </c>
      <c r="F860">
        <v>479</v>
      </c>
      <c r="G860" t="s">
        <v>15</v>
      </c>
      <c r="H860" t="s">
        <v>18097</v>
      </c>
      <c r="I860" t="s">
        <v>11314</v>
      </c>
      <c r="J860">
        <v>2026</v>
      </c>
      <c r="K860" t="s">
        <v>14202</v>
      </c>
      <c r="L860" t="s">
        <v>14862</v>
      </c>
      <c r="M860" t="s">
        <v>14847</v>
      </c>
      <c r="N860" t="s">
        <v>11311</v>
      </c>
      <c r="O860">
        <v>2025</v>
      </c>
      <c r="P860" t="s">
        <v>11324</v>
      </c>
      <c r="Q860" t="s">
        <v>11372</v>
      </c>
      <c r="R860" t="s">
        <v>11401</v>
      </c>
      <c r="S860" t="s">
        <v>18</v>
      </c>
      <c r="T860" t="s">
        <v>288</v>
      </c>
      <c r="U860">
        <v>42</v>
      </c>
      <c r="V860">
        <v>1</v>
      </c>
      <c r="W860" t="s">
        <v>19</v>
      </c>
      <c r="X860" t="s">
        <v>11404</v>
      </c>
    </row>
    <row r="861" spans="1:24" x14ac:dyDescent="0.3">
      <c r="A861" s="1">
        <v>46139</v>
      </c>
      <c r="B861" t="s">
        <v>126</v>
      </c>
      <c r="C861" t="s">
        <v>127</v>
      </c>
      <c r="D861" t="s">
        <v>2409</v>
      </c>
      <c r="E861" t="s">
        <v>17</v>
      </c>
      <c r="F861">
        <v>790</v>
      </c>
      <c r="G861" t="s">
        <v>15</v>
      </c>
      <c r="H861" t="s">
        <v>18098</v>
      </c>
      <c r="I861" t="s">
        <v>11314</v>
      </c>
      <c r="J861">
        <v>2026</v>
      </c>
      <c r="K861" t="s">
        <v>15080</v>
      </c>
      <c r="L861" t="s">
        <v>16912</v>
      </c>
      <c r="M861" t="s">
        <v>16913</v>
      </c>
      <c r="N861" t="s">
        <v>11316</v>
      </c>
      <c r="O861">
        <v>2025</v>
      </c>
      <c r="P861" t="s">
        <v>11325</v>
      </c>
      <c r="Q861" t="s">
        <v>11365</v>
      </c>
      <c r="R861" t="s">
        <v>11401</v>
      </c>
      <c r="S861" t="s">
        <v>129</v>
      </c>
      <c r="T861" t="s">
        <v>288</v>
      </c>
      <c r="U861">
        <v>145</v>
      </c>
      <c r="V861">
        <v>1</v>
      </c>
      <c r="W861" t="s">
        <v>19</v>
      </c>
      <c r="X861" t="s">
        <v>11406</v>
      </c>
    </row>
    <row r="862" spans="1:24" x14ac:dyDescent="0.3">
      <c r="A862" s="1">
        <v>46139</v>
      </c>
      <c r="B862" t="s">
        <v>2410</v>
      </c>
      <c r="C862" t="s">
        <v>2411</v>
      </c>
      <c r="D862" t="s">
        <v>2412</v>
      </c>
      <c r="E862" t="s">
        <v>289</v>
      </c>
      <c r="F862">
        <v>511</v>
      </c>
      <c r="G862" t="s">
        <v>15</v>
      </c>
      <c r="H862" t="s">
        <v>18100</v>
      </c>
      <c r="I862" t="s">
        <v>11314</v>
      </c>
      <c r="J862">
        <v>2026</v>
      </c>
      <c r="K862" t="s">
        <v>15397</v>
      </c>
      <c r="L862" t="s">
        <v>15398</v>
      </c>
      <c r="M862" t="s">
        <v>14847</v>
      </c>
      <c r="N862" t="s">
        <v>11319</v>
      </c>
      <c r="O862">
        <v>2025</v>
      </c>
      <c r="P862" t="s">
        <v>11324</v>
      </c>
      <c r="Q862" t="s">
        <v>11371</v>
      </c>
      <c r="R862" t="s">
        <v>11401</v>
      </c>
      <c r="S862" t="s">
        <v>262</v>
      </c>
      <c r="T862" t="s">
        <v>16</v>
      </c>
      <c r="U862">
        <v>0</v>
      </c>
      <c r="V862">
        <v>1</v>
      </c>
      <c r="W862" t="s">
        <v>19</v>
      </c>
      <c r="X862" t="s">
        <v>11406</v>
      </c>
    </row>
    <row r="863" spans="1:24" x14ac:dyDescent="0.3">
      <c r="A863" s="1">
        <v>46139</v>
      </c>
      <c r="B863" t="s">
        <v>2413</v>
      </c>
      <c r="C863" t="s">
        <v>2414</v>
      </c>
      <c r="D863" t="s">
        <v>2415</v>
      </c>
      <c r="E863" t="s">
        <v>17</v>
      </c>
      <c r="F863">
        <v>2824</v>
      </c>
      <c r="G863" t="s">
        <v>15</v>
      </c>
      <c r="H863" t="s">
        <v>18101</v>
      </c>
      <c r="I863" t="s">
        <v>11314</v>
      </c>
      <c r="J863">
        <v>2026</v>
      </c>
      <c r="K863" t="s">
        <v>14378</v>
      </c>
      <c r="L863" t="s">
        <v>16969</v>
      </c>
      <c r="M863" t="s">
        <v>16913</v>
      </c>
      <c r="N863" t="s">
        <v>11318</v>
      </c>
      <c r="O863">
        <v>2025</v>
      </c>
      <c r="P863" t="s">
        <v>11324</v>
      </c>
      <c r="Q863" t="s">
        <v>11382</v>
      </c>
      <c r="R863" t="s">
        <v>11401</v>
      </c>
      <c r="S863" t="s">
        <v>23</v>
      </c>
      <c r="T863" t="s">
        <v>288</v>
      </c>
      <c r="U863">
        <v>0</v>
      </c>
      <c r="V863">
        <v>1</v>
      </c>
      <c r="W863" t="s">
        <v>19</v>
      </c>
      <c r="X863" t="s">
        <v>11407</v>
      </c>
    </row>
    <row r="864" spans="1:24" x14ac:dyDescent="0.3">
      <c r="A864" s="1">
        <v>46139</v>
      </c>
      <c r="B864" t="s">
        <v>2416</v>
      </c>
      <c r="C864" t="s">
        <v>2417</v>
      </c>
      <c r="D864" t="s">
        <v>2418</v>
      </c>
      <c r="E864" t="s">
        <v>289</v>
      </c>
      <c r="F864">
        <v>52</v>
      </c>
      <c r="G864" t="s">
        <v>15</v>
      </c>
      <c r="H864" t="s">
        <v>18102</v>
      </c>
      <c r="I864" t="s">
        <v>11314</v>
      </c>
      <c r="J864">
        <v>2026</v>
      </c>
      <c r="K864" t="s">
        <v>14215</v>
      </c>
      <c r="L864" t="s">
        <v>16922</v>
      </c>
      <c r="M864" t="s">
        <v>16913</v>
      </c>
      <c r="N864" t="s">
        <v>11313</v>
      </c>
      <c r="O864">
        <v>2026</v>
      </c>
      <c r="P864" t="s">
        <v>11324</v>
      </c>
      <c r="Q864" t="s">
        <v>11342</v>
      </c>
      <c r="R864" t="s">
        <v>11401</v>
      </c>
      <c r="S864" t="s">
        <v>23</v>
      </c>
      <c r="T864" t="s">
        <v>288</v>
      </c>
      <c r="U864">
        <v>36</v>
      </c>
      <c r="V864">
        <v>1</v>
      </c>
      <c r="W864" t="s">
        <v>19</v>
      </c>
      <c r="X864" t="s">
        <v>11404</v>
      </c>
    </row>
    <row r="865" spans="1:24" x14ac:dyDescent="0.3">
      <c r="A865" s="1">
        <v>46139</v>
      </c>
      <c r="B865" t="s">
        <v>2419</v>
      </c>
      <c r="C865" t="s">
        <v>2420</v>
      </c>
      <c r="D865" t="s">
        <v>2421</v>
      </c>
      <c r="E865" t="s">
        <v>17</v>
      </c>
      <c r="F865">
        <v>928</v>
      </c>
      <c r="G865" t="s">
        <v>15</v>
      </c>
      <c r="H865" t="s">
        <v>17209</v>
      </c>
      <c r="I865" t="s">
        <v>11314</v>
      </c>
      <c r="J865">
        <v>2026</v>
      </c>
      <c r="K865" t="s">
        <v>14324</v>
      </c>
      <c r="L865" t="s">
        <v>14325</v>
      </c>
      <c r="M865" t="s">
        <v>14187</v>
      </c>
      <c r="N865" t="s">
        <v>11318</v>
      </c>
      <c r="O865">
        <v>2025</v>
      </c>
      <c r="P865" t="s">
        <v>11324</v>
      </c>
      <c r="Q865" t="s">
        <v>11382</v>
      </c>
      <c r="R865" t="s">
        <v>11401</v>
      </c>
      <c r="S865" t="s">
        <v>23</v>
      </c>
      <c r="T865" t="s">
        <v>288</v>
      </c>
      <c r="U865">
        <v>0</v>
      </c>
      <c r="V865">
        <v>1</v>
      </c>
      <c r="W865" t="s">
        <v>19</v>
      </c>
      <c r="X865" t="s">
        <v>11406</v>
      </c>
    </row>
    <row r="866" spans="1:24" x14ac:dyDescent="0.3">
      <c r="A866" s="1">
        <v>46139</v>
      </c>
      <c r="B866" t="s">
        <v>2422</v>
      </c>
      <c r="C866" t="s">
        <v>2423</v>
      </c>
      <c r="D866" t="s">
        <v>2424</v>
      </c>
      <c r="E866" t="s">
        <v>17</v>
      </c>
      <c r="F866">
        <v>24</v>
      </c>
      <c r="G866" t="s">
        <v>15</v>
      </c>
      <c r="H866" t="s">
        <v>18103</v>
      </c>
      <c r="I866" t="s">
        <v>11314</v>
      </c>
      <c r="J866">
        <v>2026</v>
      </c>
      <c r="K866" t="s">
        <v>14379</v>
      </c>
      <c r="L866" t="s">
        <v>16912</v>
      </c>
      <c r="M866" t="s">
        <v>16913</v>
      </c>
      <c r="N866" t="s">
        <v>11320</v>
      </c>
      <c r="O866">
        <v>2025</v>
      </c>
      <c r="P866" t="s">
        <v>11324</v>
      </c>
      <c r="Q866" t="s">
        <v>11367</v>
      </c>
      <c r="R866" t="s">
        <v>11401</v>
      </c>
      <c r="S866" t="s">
        <v>18</v>
      </c>
      <c r="T866" t="s">
        <v>16</v>
      </c>
      <c r="U866">
        <v>0</v>
      </c>
      <c r="V866">
        <v>1</v>
      </c>
      <c r="W866" t="s">
        <v>19</v>
      </c>
      <c r="X866" t="s">
        <v>11405</v>
      </c>
    </row>
    <row r="867" spans="1:24" x14ac:dyDescent="0.3">
      <c r="A867" s="1">
        <v>46139</v>
      </c>
      <c r="B867" t="s">
        <v>2425</v>
      </c>
      <c r="C867" t="s">
        <v>2426</v>
      </c>
      <c r="D867" t="s">
        <v>2427</v>
      </c>
      <c r="E867" t="s">
        <v>17</v>
      </c>
      <c r="F867">
        <v>1070</v>
      </c>
      <c r="G867" t="s">
        <v>15</v>
      </c>
      <c r="H867" t="s">
        <v>18104</v>
      </c>
      <c r="I867" t="s">
        <v>11314</v>
      </c>
      <c r="J867">
        <v>2026</v>
      </c>
      <c r="K867" t="s">
        <v>14237</v>
      </c>
      <c r="L867" t="s">
        <v>14925</v>
      </c>
      <c r="M867" t="s">
        <v>14227</v>
      </c>
      <c r="N867" t="s">
        <v>11312</v>
      </c>
      <c r="O867">
        <v>2025</v>
      </c>
      <c r="P867" t="s">
        <v>11324</v>
      </c>
      <c r="Q867" t="s">
        <v>11361</v>
      </c>
      <c r="R867" t="s">
        <v>11401</v>
      </c>
      <c r="S867" t="s">
        <v>23</v>
      </c>
      <c r="T867" t="s">
        <v>16</v>
      </c>
      <c r="U867">
        <v>142</v>
      </c>
      <c r="V867">
        <v>1</v>
      </c>
      <c r="W867" t="s">
        <v>19</v>
      </c>
      <c r="X867" t="s">
        <v>11408</v>
      </c>
    </row>
    <row r="868" spans="1:24" x14ac:dyDescent="0.3">
      <c r="A868" s="1">
        <v>46139</v>
      </c>
      <c r="B868" t="s">
        <v>2428</v>
      </c>
      <c r="C868" t="s">
        <v>2429</v>
      </c>
      <c r="D868" t="s">
        <v>2430</v>
      </c>
      <c r="E868" t="s">
        <v>17</v>
      </c>
      <c r="F868">
        <v>1639</v>
      </c>
      <c r="G868" t="s">
        <v>15</v>
      </c>
      <c r="H868" t="s">
        <v>18105</v>
      </c>
      <c r="I868" t="s">
        <v>11314</v>
      </c>
      <c r="J868">
        <v>2026</v>
      </c>
      <c r="K868" t="s">
        <v>14379</v>
      </c>
      <c r="L868" t="s">
        <v>16912</v>
      </c>
      <c r="M868" t="s">
        <v>16913</v>
      </c>
      <c r="N868" t="s">
        <v>11320</v>
      </c>
      <c r="O868">
        <v>2025</v>
      </c>
      <c r="P868" t="s">
        <v>11324</v>
      </c>
      <c r="Q868" t="s">
        <v>11366</v>
      </c>
      <c r="R868" t="s">
        <v>11401</v>
      </c>
      <c r="S868" t="s">
        <v>23</v>
      </c>
      <c r="T868" t="s">
        <v>16</v>
      </c>
      <c r="U868">
        <v>42</v>
      </c>
      <c r="V868">
        <v>1</v>
      </c>
      <c r="W868" t="s">
        <v>19</v>
      </c>
      <c r="X868" t="s">
        <v>11408</v>
      </c>
    </row>
    <row r="869" spans="1:24" x14ac:dyDescent="0.3">
      <c r="A869" s="1">
        <v>46139</v>
      </c>
      <c r="B869" t="s">
        <v>2431</v>
      </c>
      <c r="C869" t="s">
        <v>2432</v>
      </c>
      <c r="D869" t="s">
        <v>2433</v>
      </c>
      <c r="E869" t="s">
        <v>17</v>
      </c>
      <c r="F869">
        <v>647</v>
      </c>
      <c r="G869" t="s">
        <v>15</v>
      </c>
      <c r="H869" t="s">
        <v>18106</v>
      </c>
      <c r="I869" t="s">
        <v>11314</v>
      </c>
      <c r="J869">
        <v>2026</v>
      </c>
      <c r="K869" t="s">
        <v>14228</v>
      </c>
      <c r="L869" t="s">
        <v>14226</v>
      </c>
      <c r="M869" t="s">
        <v>16915</v>
      </c>
      <c r="N869" t="s">
        <v>11311</v>
      </c>
      <c r="O869">
        <v>2025</v>
      </c>
      <c r="P869" t="s">
        <v>11324</v>
      </c>
      <c r="Q869" t="s">
        <v>11349</v>
      </c>
      <c r="R869" t="s">
        <v>11401</v>
      </c>
      <c r="S869" t="s">
        <v>23</v>
      </c>
      <c r="T869" t="s">
        <v>288</v>
      </c>
      <c r="U869">
        <v>0</v>
      </c>
      <c r="V869">
        <v>1</v>
      </c>
      <c r="W869" t="s">
        <v>19</v>
      </c>
      <c r="X869" t="s">
        <v>11406</v>
      </c>
    </row>
    <row r="870" spans="1:24" x14ac:dyDescent="0.3">
      <c r="A870" s="1">
        <v>46139</v>
      </c>
      <c r="B870" t="s">
        <v>2434</v>
      </c>
      <c r="C870" t="s">
        <v>2435</v>
      </c>
      <c r="D870" t="s">
        <v>2436</v>
      </c>
      <c r="E870" t="s">
        <v>17</v>
      </c>
      <c r="F870">
        <v>7</v>
      </c>
      <c r="G870" t="s">
        <v>15</v>
      </c>
      <c r="H870" t="s">
        <v>18107</v>
      </c>
      <c r="I870" t="s">
        <v>11314</v>
      </c>
      <c r="J870">
        <v>2026</v>
      </c>
      <c r="K870" t="s">
        <v>14324</v>
      </c>
      <c r="L870" t="s">
        <v>14325</v>
      </c>
      <c r="M870" t="s">
        <v>14187</v>
      </c>
      <c r="N870" t="s">
        <v>11313</v>
      </c>
      <c r="O870">
        <v>2026</v>
      </c>
      <c r="P870" t="s">
        <v>11324</v>
      </c>
      <c r="Q870" t="s">
        <v>11336</v>
      </c>
      <c r="R870" t="s">
        <v>11401</v>
      </c>
      <c r="S870" t="s">
        <v>23</v>
      </c>
      <c r="T870" t="s">
        <v>288</v>
      </c>
      <c r="U870">
        <v>49</v>
      </c>
      <c r="V870">
        <v>1</v>
      </c>
      <c r="W870" t="s">
        <v>19</v>
      </c>
      <c r="X870" t="s">
        <v>11405</v>
      </c>
    </row>
    <row r="871" spans="1:24" x14ac:dyDescent="0.3">
      <c r="A871" s="1">
        <v>46139</v>
      </c>
      <c r="B871" t="s">
        <v>2437</v>
      </c>
      <c r="C871" t="s">
        <v>2438</v>
      </c>
      <c r="D871" t="s">
        <v>2439</v>
      </c>
      <c r="E871" t="s">
        <v>17</v>
      </c>
      <c r="F871">
        <v>0</v>
      </c>
      <c r="G871" t="s">
        <v>15</v>
      </c>
      <c r="H871" t="s">
        <v>18108</v>
      </c>
      <c r="I871" t="s">
        <v>11314</v>
      </c>
      <c r="J871">
        <v>2026</v>
      </c>
      <c r="K871" t="s">
        <v>14379</v>
      </c>
      <c r="L871" t="s">
        <v>16912</v>
      </c>
      <c r="M871" t="s">
        <v>16913</v>
      </c>
      <c r="N871" t="s">
        <v>11311</v>
      </c>
      <c r="O871">
        <v>2025</v>
      </c>
      <c r="P871" t="s">
        <v>11324</v>
      </c>
      <c r="Q871" t="s">
        <v>11349</v>
      </c>
      <c r="R871" t="s">
        <v>11401</v>
      </c>
      <c r="S871" t="s">
        <v>23</v>
      </c>
      <c r="T871" t="s">
        <v>288</v>
      </c>
      <c r="U871">
        <v>42</v>
      </c>
      <c r="V871">
        <v>1</v>
      </c>
      <c r="W871" t="s">
        <v>19</v>
      </c>
      <c r="X871" t="s">
        <v>11405</v>
      </c>
    </row>
    <row r="872" spans="1:24" x14ac:dyDescent="0.3">
      <c r="A872" s="1">
        <v>46137</v>
      </c>
      <c r="B872" t="s">
        <v>2440</v>
      </c>
      <c r="C872" t="s">
        <v>2441</v>
      </c>
      <c r="D872" t="s">
        <v>2442</v>
      </c>
      <c r="E872" t="s">
        <v>17</v>
      </c>
      <c r="G872" t="s">
        <v>15</v>
      </c>
      <c r="H872" t="s">
        <v>18109</v>
      </c>
      <c r="I872" t="s">
        <v>11314</v>
      </c>
      <c r="J872">
        <v>2026</v>
      </c>
      <c r="K872" t="s">
        <v>14379</v>
      </c>
      <c r="L872" t="s">
        <v>16912</v>
      </c>
      <c r="M872" t="s">
        <v>16913</v>
      </c>
      <c r="N872" t="s">
        <v>11316</v>
      </c>
      <c r="O872">
        <v>2025</v>
      </c>
      <c r="P872" t="s">
        <v>11324</v>
      </c>
      <c r="Q872" t="s">
        <v>11370</v>
      </c>
      <c r="R872" t="s">
        <v>11401</v>
      </c>
      <c r="S872" t="s">
        <v>32</v>
      </c>
      <c r="T872" t="s">
        <v>288</v>
      </c>
      <c r="U872">
        <v>0</v>
      </c>
      <c r="V872">
        <v>1</v>
      </c>
      <c r="W872" t="s">
        <v>19</v>
      </c>
    </row>
    <row r="873" spans="1:24" x14ac:dyDescent="0.3">
      <c r="A873" s="1">
        <v>46136</v>
      </c>
      <c r="B873" t="s">
        <v>2443</v>
      </c>
      <c r="C873" t="s">
        <v>2444</v>
      </c>
      <c r="D873" t="s">
        <v>2445</v>
      </c>
      <c r="E873" t="s">
        <v>17</v>
      </c>
      <c r="F873">
        <v>1554</v>
      </c>
      <c r="G873" t="s">
        <v>15</v>
      </c>
      <c r="H873" t="s">
        <v>18110</v>
      </c>
      <c r="I873" t="s">
        <v>11314</v>
      </c>
      <c r="J873">
        <v>2026</v>
      </c>
      <c r="K873" t="s">
        <v>15017</v>
      </c>
      <c r="L873" t="s">
        <v>15018</v>
      </c>
      <c r="M873" t="s">
        <v>15019</v>
      </c>
      <c r="N873" t="s">
        <v>11312</v>
      </c>
      <c r="O873">
        <v>2025</v>
      </c>
      <c r="P873" t="s">
        <v>11325</v>
      </c>
      <c r="Q873" t="s">
        <v>11381</v>
      </c>
      <c r="R873" t="s">
        <v>11401</v>
      </c>
      <c r="S873" t="s">
        <v>37</v>
      </c>
      <c r="T873" t="s">
        <v>16</v>
      </c>
      <c r="U873">
        <v>0</v>
      </c>
      <c r="V873">
        <v>0</v>
      </c>
      <c r="W873" t="s">
        <v>19</v>
      </c>
      <c r="X873" t="s">
        <v>11408</v>
      </c>
    </row>
    <row r="874" spans="1:24" x14ac:dyDescent="0.3">
      <c r="A874" s="1">
        <v>46136</v>
      </c>
      <c r="B874" t="s">
        <v>2446</v>
      </c>
      <c r="C874" t="s">
        <v>2447</v>
      </c>
      <c r="D874" t="s">
        <v>2448</v>
      </c>
      <c r="E874" t="s">
        <v>17</v>
      </c>
      <c r="F874">
        <v>900</v>
      </c>
      <c r="G874" t="s">
        <v>15</v>
      </c>
      <c r="H874" t="s">
        <v>18111</v>
      </c>
      <c r="I874" t="s">
        <v>11314</v>
      </c>
      <c r="J874">
        <v>2026</v>
      </c>
      <c r="K874" t="s">
        <v>14324</v>
      </c>
      <c r="L874" t="s">
        <v>14325</v>
      </c>
      <c r="M874" t="s">
        <v>14187</v>
      </c>
      <c r="N874" t="s">
        <v>11311</v>
      </c>
      <c r="O874">
        <v>2025</v>
      </c>
      <c r="P874" t="s">
        <v>11324</v>
      </c>
      <c r="Q874" t="s">
        <v>11356</v>
      </c>
      <c r="R874" t="s">
        <v>11401</v>
      </c>
      <c r="S874" t="s">
        <v>23</v>
      </c>
      <c r="T874" t="s">
        <v>288</v>
      </c>
      <c r="U874">
        <v>39</v>
      </c>
      <c r="V874">
        <v>0</v>
      </c>
      <c r="W874" t="s">
        <v>19</v>
      </c>
      <c r="X874" t="s">
        <v>11406</v>
      </c>
    </row>
    <row r="875" spans="1:24" x14ac:dyDescent="0.3">
      <c r="A875" s="1">
        <v>46136</v>
      </c>
      <c r="B875" t="s">
        <v>2449</v>
      </c>
      <c r="C875" t="s">
        <v>2450</v>
      </c>
      <c r="D875" t="s">
        <v>2451</v>
      </c>
      <c r="E875" t="s">
        <v>17</v>
      </c>
      <c r="F875">
        <v>242</v>
      </c>
      <c r="G875" t="s">
        <v>15</v>
      </c>
      <c r="H875" t="s">
        <v>18113</v>
      </c>
      <c r="I875" t="s">
        <v>11314</v>
      </c>
      <c r="J875">
        <v>2026</v>
      </c>
      <c r="K875" t="s">
        <v>14324</v>
      </c>
      <c r="L875" t="s">
        <v>14325</v>
      </c>
      <c r="M875" t="s">
        <v>14187</v>
      </c>
      <c r="N875" t="s">
        <v>11311</v>
      </c>
      <c r="O875">
        <v>2025</v>
      </c>
      <c r="P875" t="s">
        <v>11324</v>
      </c>
      <c r="Q875" t="s">
        <v>11349</v>
      </c>
      <c r="R875" t="s">
        <v>11401</v>
      </c>
      <c r="S875" t="s">
        <v>23</v>
      </c>
      <c r="T875" t="s">
        <v>16</v>
      </c>
      <c r="U875">
        <v>35</v>
      </c>
      <c r="V875">
        <v>0</v>
      </c>
      <c r="W875" t="s">
        <v>19</v>
      </c>
      <c r="X875" t="s">
        <v>11404</v>
      </c>
    </row>
    <row r="876" spans="1:24" x14ac:dyDescent="0.3">
      <c r="A876" s="1">
        <v>46136</v>
      </c>
      <c r="B876" t="s">
        <v>2452</v>
      </c>
      <c r="C876" t="s">
        <v>2453</v>
      </c>
      <c r="D876" t="s">
        <v>2454</v>
      </c>
      <c r="E876" t="s">
        <v>289</v>
      </c>
      <c r="F876">
        <v>78</v>
      </c>
      <c r="G876" t="s">
        <v>15</v>
      </c>
      <c r="H876" t="s">
        <v>18114</v>
      </c>
      <c r="I876" t="s">
        <v>11314</v>
      </c>
      <c r="J876">
        <v>2026</v>
      </c>
      <c r="K876" t="s">
        <v>14215</v>
      </c>
      <c r="L876" t="s">
        <v>16922</v>
      </c>
      <c r="M876" t="s">
        <v>16913</v>
      </c>
      <c r="N876" t="s">
        <v>11319</v>
      </c>
      <c r="O876">
        <v>2025</v>
      </c>
      <c r="P876" t="s">
        <v>11324</v>
      </c>
      <c r="Q876" t="s">
        <v>11371</v>
      </c>
      <c r="R876" t="s">
        <v>11401</v>
      </c>
      <c r="S876" t="s">
        <v>23</v>
      </c>
      <c r="T876" t="s">
        <v>16</v>
      </c>
      <c r="U876">
        <v>0</v>
      </c>
      <c r="V876">
        <v>0</v>
      </c>
      <c r="W876" t="s">
        <v>19</v>
      </c>
      <c r="X876" t="s">
        <v>11404</v>
      </c>
    </row>
    <row r="877" spans="1:24" x14ac:dyDescent="0.3">
      <c r="A877" s="1">
        <v>46136</v>
      </c>
      <c r="B877" t="s">
        <v>2455</v>
      </c>
      <c r="C877" t="s">
        <v>2456</v>
      </c>
      <c r="D877" t="s">
        <v>2457</v>
      </c>
      <c r="E877" t="s">
        <v>289</v>
      </c>
      <c r="F877">
        <v>718</v>
      </c>
      <c r="G877" t="s">
        <v>15</v>
      </c>
      <c r="H877" t="s">
        <v>18115</v>
      </c>
      <c r="I877" t="s">
        <v>11314</v>
      </c>
      <c r="J877">
        <v>2026</v>
      </c>
      <c r="K877" t="s">
        <v>14215</v>
      </c>
      <c r="L877" t="s">
        <v>16922</v>
      </c>
      <c r="M877" t="s">
        <v>16913</v>
      </c>
      <c r="N877" t="s">
        <v>11319</v>
      </c>
      <c r="O877">
        <v>2025</v>
      </c>
      <c r="P877" t="s">
        <v>11324</v>
      </c>
      <c r="Q877" t="s">
        <v>11371</v>
      </c>
      <c r="R877" t="s">
        <v>11401</v>
      </c>
      <c r="S877" t="s">
        <v>23</v>
      </c>
      <c r="T877" t="s">
        <v>16</v>
      </c>
      <c r="U877">
        <v>0</v>
      </c>
      <c r="V877">
        <v>0</v>
      </c>
      <c r="W877" t="s">
        <v>19</v>
      </c>
      <c r="X877" t="s">
        <v>11406</v>
      </c>
    </row>
    <row r="878" spans="1:24" x14ac:dyDescent="0.3">
      <c r="A878" s="1">
        <v>46136</v>
      </c>
      <c r="B878" t="s">
        <v>2461</v>
      </c>
      <c r="C878" t="s">
        <v>2462</v>
      </c>
      <c r="D878" t="s">
        <v>2463</v>
      </c>
      <c r="E878" t="s">
        <v>17</v>
      </c>
      <c r="F878">
        <v>242</v>
      </c>
      <c r="G878" t="s">
        <v>15</v>
      </c>
      <c r="H878" t="s">
        <v>18117</v>
      </c>
      <c r="I878" t="s">
        <v>11314</v>
      </c>
      <c r="J878">
        <v>2026</v>
      </c>
      <c r="N878" t="s">
        <v>11316</v>
      </c>
      <c r="O878">
        <v>2025</v>
      </c>
      <c r="P878" t="s">
        <v>11324</v>
      </c>
      <c r="Q878" t="s">
        <v>11370</v>
      </c>
      <c r="R878" t="s">
        <v>11401</v>
      </c>
      <c r="S878" t="s">
        <v>23</v>
      </c>
      <c r="T878" t="s">
        <v>288</v>
      </c>
      <c r="U878">
        <v>0</v>
      </c>
      <c r="V878">
        <v>0</v>
      </c>
      <c r="W878" t="s">
        <v>19</v>
      </c>
      <c r="X878" t="s">
        <v>11404</v>
      </c>
    </row>
    <row r="879" spans="1:24" x14ac:dyDescent="0.3">
      <c r="A879" s="1">
        <v>46136</v>
      </c>
      <c r="B879" t="s">
        <v>2464</v>
      </c>
      <c r="C879" t="s">
        <v>2465</v>
      </c>
      <c r="D879" t="s">
        <v>2466</v>
      </c>
      <c r="E879" t="s">
        <v>17</v>
      </c>
      <c r="F879">
        <v>978</v>
      </c>
      <c r="G879" t="s">
        <v>15</v>
      </c>
      <c r="H879" t="s">
        <v>18118</v>
      </c>
      <c r="I879" t="s">
        <v>11314</v>
      </c>
      <c r="J879">
        <v>2026</v>
      </c>
      <c r="K879" t="s">
        <v>15017</v>
      </c>
      <c r="L879" t="s">
        <v>15018</v>
      </c>
      <c r="M879" t="s">
        <v>15019</v>
      </c>
      <c r="N879" t="s">
        <v>11310</v>
      </c>
      <c r="O879">
        <v>2025</v>
      </c>
      <c r="P879" t="s">
        <v>11325</v>
      </c>
      <c r="Q879" t="s">
        <v>11368</v>
      </c>
      <c r="R879" t="s">
        <v>11401</v>
      </c>
      <c r="S879" t="s">
        <v>41</v>
      </c>
      <c r="T879" t="s">
        <v>288</v>
      </c>
      <c r="U879">
        <v>158</v>
      </c>
      <c r="V879">
        <v>0</v>
      </c>
      <c r="W879" t="s">
        <v>19</v>
      </c>
      <c r="X879" t="s">
        <v>11406</v>
      </c>
    </row>
    <row r="880" spans="1:24" x14ac:dyDescent="0.3">
      <c r="A880" s="1">
        <v>46136</v>
      </c>
      <c r="B880" t="s">
        <v>2467</v>
      </c>
      <c r="C880" t="s">
        <v>2468</v>
      </c>
      <c r="D880" t="s">
        <v>2469</v>
      </c>
      <c r="E880" t="s">
        <v>17</v>
      </c>
      <c r="F880">
        <v>492</v>
      </c>
      <c r="G880" t="s">
        <v>15</v>
      </c>
      <c r="H880" t="s">
        <v>18119</v>
      </c>
      <c r="I880" t="s">
        <v>11314</v>
      </c>
      <c r="J880">
        <v>2026</v>
      </c>
      <c r="K880" t="s">
        <v>14269</v>
      </c>
      <c r="L880" t="s">
        <v>16846</v>
      </c>
      <c r="M880" t="s">
        <v>14270</v>
      </c>
      <c r="N880" t="s">
        <v>11311</v>
      </c>
      <c r="O880">
        <v>2025</v>
      </c>
      <c r="P880" t="s">
        <v>11324</v>
      </c>
      <c r="Q880" t="s">
        <v>11356</v>
      </c>
      <c r="R880" t="s">
        <v>11401</v>
      </c>
      <c r="S880" t="s">
        <v>61</v>
      </c>
      <c r="T880" t="s">
        <v>288</v>
      </c>
      <c r="U880">
        <v>0</v>
      </c>
      <c r="V880">
        <v>0</v>
      </c>
      <c r="W880" t="s">
        <v>19</v>
      </c>
      <c r="X880" t="s">
        <v>11404</v>
      </c>
    </row>
    <row r="881" spans="1:24" x14ac:dyDescent="0.3">
      <c r="A881" s="1">
        <v>46136</v>
      </c>
      <c r="B881" t="s">
        <v>2470</v>
      </c>
      <c r="C881" t="s">
        <v>2471</v>
      </c>
      <c r="D881" t="s">
        <v>2472</v>
      </c>
      <c r="E881" t="s">
        <v>289</v>
      </c>
      <c r="F881">
        <v>149</v>
      </c>
      <c r="G881" t="s">
        <v>15</v>
      </c>
      <c r="H881" t="s">
        <v>18120</v>
      </c>
      <c r="I881" t="s">
        <v>11314</v>
      </c>
      <c r="J881">
        <v>2026</v>
      </c>
      <c r="K881" t="s">
        <v>14215</v>
      </c>
      <c r="L881" t="s">
        <v>16922</v>
      </c>
      <c r="M881" t="s">
        <v>16913</v>
      </c>
      <c r="N881" t="s">
        <v>11313</v>
      </c>
      <c r="O881">
        <v>2026</v>
      </c>
      <c r="P881" t="s">
        <v>11324</v>
      </c>
      <c r="Q881" t="s">
        <v>11336</v>
      </c>
      <c r="R881" t="s">
        <v>11401</v>
      </c>
      <c r="S881" t="s">
        <v>61</v>
      </c>
      <c r="T881" t="s">
        <v>288</v>
      </c>
      <c r="U881">
        <v>0</v>
      </c>
      <c r="V881">
        <v>0</v>
      </c>
      <c r="W881" t="s">
        <v>19</v>
      </c>
      <c r="X881" t="s">
        <v>11404</v>
      </c>
    </row>
    <row r="882" spans="1:24" x14ac:dyDescent="0.3">
      <c r="A882" s="1">
        <v>46136</v>
      </c>
      <c r="B882" t="s">
        <v>2473</v>
      </c>
      <c r="C882" t="s">
        <v>2474</v>
      </c>
      <c r="D882" t="s">
        <v>2475</v>
      </c>
      <c r="E882" t="s">
        <v>17</v>
      </c>
      <c r="G882" t="s">
        <v>15</v>
      </c>
      <c r="H882" t="s">
        <v>18121</v>
      </c>
      <c r="I882" t="s">
        <v>11314</v>
      </c>
      <c r="J882">
        <v>2026</v>
      </c>
      <c r="K882" t="s">
        <v>14344</v>
      </c>
      <c r="L882" t="s">
        <v>16911</v>
      </c>
      <c r="M882" t="s">
        <v>17027</v>
      </c>
      <c r="N882" t="s">
        <v>11312</v>
      </c>
      <c r="O882">
        <v>2025</v>
      </c>
      <c r="P882" t="s">
        <v>11325</v>
      </c>
      <c r="Q882" t="s">
        <v>11361</v>
      </c>
      <c r="R882" t="s">
        <v>11401</v>
      </c>
      <c r="S882" t="s">
        <v>61</v>
      </c>
      <c r="T882" t="s">
        <v>288</v>
      </c>
      <c r="U882">
        <v>112</v>
      </c>
      <c r="V882">
        <v>0</v>
      </c>
      <c r="W882" t="s">
        <v>19</v>
      </c>
    </row>
    <row r="883" spans="1:24" x14ac:dyDescent="0.3">
      <c r="A883" s="1">
        <v>46136</v>
      </c>
      <c r="B883" t="s">
        <v>2476</v>
      </c>
      <c r="C883" t="s">
        <v>2477</v>
      </c>
      <c r="D883" t="s">
        <v>2478</v>
      </c>
      <c r="E883" t="s">
        <v>289</v>
      </c>
      <c r="F883">
        <v>168</v>
      </c>
      <c r="G883" t="s">
        <v>15</v>
      </c>
      <c r="H883" t="s">
        <v>18122</v>
      </c>
      <c r="I883" t="s">
        <v>11314</v>
      </c>
      <c r="J883">
        <v>2026</v>
      </c>
      <c r="K883" t="s">
        <v>14215</v>
      </c>
      <c r="L883" t="s">
        <v>16922</v>
      </c>
      <c r="M883" t="s">
        <v>16913</v>
      </c>
      <c r="N883" t="s">
        <v>11318</v>
      </c>
      <c r="O883">
        <v>2025</v>
      </c>
      <c r="P883" t="s">
        <v>11324</v>
      </c>
      <c r="Q883" t="s">
        <v>11375</v>
      </c>
      <c r="R883" t="s">
        <v>11401</v>
      </c>
      <c r="S883" t="s">
        <v>23</v>
      </c>
      <c r="T883" t="s">
        <v>288</v>
      </c>
      <c r="U883">
        <v>0</v>
      </c>
      <c r="V883">
        <v>0</v>
      </c>
      <c r="W883" t="s">
        <v>19</v>
      </c>
      <c r="X883" t="s">
        <v>11404</v>
      </c>
    </row>
    <row r="884" spans="1:24" x14ac:dyDescent="0.3">
      <c r="A884" s="1">
        <v>46136</v>
      </c>
      <c r="B884" t="s">
        <v>2479</v>
      </c>
      <c r="C884" t="s">
        <v>2480</v>
      </c>
      <c r="D884" t="s">
        <v>2481</v>
      </c>
      <c r="E884" t="s">
        <v>17</v>
      </c>
      <c r="F884">
        <v>359</v>
      </c>
      <c r="G884" t="s">
        <v>15</v>
      </c>
      <c r="H884" t="s">
        <v>18123</v>
      </c>
      <c r="I884" t="s">
        <v>11314</v>
      </c>
      <c r="J884">
        <v>2026</v>
      </c>
      <c r="K884" t="s">
        <v>14379</v>
      </c>
      <c r="L884" t="s">
        <v>16912</v>
      </c>
      <c r="M884" t="s">
        <v>16913</v>
      </c>
      <c r="N884" t="s">
        <v>11312</v>
      </c>
      <c r="O884">
        <v>2025</v>
      </c>
      <c r="P884" t="s">
        <v>11324</v>
      </c>
      <c r="Q884" t="s">
        <v>11381</v>
      </c>
      <c r="R884" t="s">
        <v>11401</v>
      </c>
      <c r="S884" t="s">
        <v>18</v>
      </c>
      <c r="T884" t="s">
        <v>288</v>
      </c>
      <c r="U884">
        <v>0</v>
      </c>
      <c r="V884">
        <v>0</v>
      </c>
      <c r="W884" t="s">
        <v>19</v>
      </c>
      <c r="X884" t="s">
        <v>11404</v>
      </c>
    </row>
    <row r="885" spans="1:24" x14ac:dyDescent="0.3">
      <c r="A885" s="1">
        <v>46136</v>
      </c>
      <c r="B885" t="s">
        <v>2482</v>
      </c>
      <c r="C885" t="s">
        <v>2483</v>
      </c>
      <c r="D885" t="s">
        <v>2484</v>
      </c>
      <c r="E885" t="s">
        <v>17</v>
      </c>
      <c r="F885">
        <v>0</v>
      </c>
      <c r="G885" t="s">
        <v>15</v>
      </c>
      <c r="H885" t="s">
        <v>18124</v>
      </c>
      <c r="I885" t="s">
        <v>11314</v>
      </c>
      <c r="J885">
        <v>2026</v>
      </c>
      <c r="K885" t="s">
        <v>14324</v>
      </c>
      <c r="L885" t="s">
        <v>14325</v>
      </c>
      <c r="M885" t="s">
        <v>14187</v>
      </c>
      <c r="N885" t="s">
        <v>11311</v>
      </c>
      <c r="O885">
        <v>2025</v>
      </c>
      <c r="P885" t="s">
        <v>11324</v>
      </c>
      <c r="Q885" t="s">
        <v>11349</v>
      </c>
      <c r="R885" t="s">
        <v>11401</v>
      </c>
      <c r="S885" t="s">
        <v>18</v>
      </c>
      <c r="T885" t="s">
        <v>16</v>
      </c>
      <c r="U885">
        <v>0</v>
      </c>
      <c r="V885">
        <v>0</v>
      </c>
      <c r="W885" t="s">
        <v>19</v>
      </c>
      <c r="X885" t="s">
        <v>11405</v>
      </c>
    </row>
    <row r="886" spans="1:24" x14ac:dyDescent="0.3">
      <c r="A886" s="1">
        <v>46136</v>
      </c>
      <c r="B886" t="s">
        <v>2485</v>
      </c>
      <c r="C886" t="s">
        <v>2486</v>
      </c>
      <c r="D886" t="s">
        <v>2487</v>
      </c>
      <c r="E886" t="s">
        <v>289</v>
      </c>
      <c r="F886">
        <v>7</v>
      </c>
      <c r="G886" t="s">
        <v>15</v>
      </c>
      <c r="H886" t="s">
        <v>18125</v>
      </c>
      <c r="I886" t="s">
        <v>11314</v>
      </c>
      <c r="J886">
        <v>2026</v>
      </c>
      <c r="K886" t="s">
        <v>14215</v>
      </c>
      <c r="L886" t="s">
        <v>16922</v>
      </c>
      <c r="M886" t="s">
        <v>16913</v>
      </c>
      <c r="N886" t="s">
        <v>11315</v>
      </c>
      <c r="O886">
        <v>2026</v>
      </c>
      <c r="P886" t="s">
        <v>11324</v>
      </c>
      <c r="Q886" t="s">
        <v>11373</v>
      </c>
      <c r="R886" t="s">
        <v>11401</v>
      </c>
      <c r="S886" t="s">
        <v>1665</v>
      </c>
      <c r="T886" t="s">
        <v>288</v>
      </c>
      <c r="U886">
        <v>0</v>
      </c>
      <c r="V886">
        <v>0</v>
      </c>
      <c r="W886" t="s">
        <v>19</v>
      </c>
      <c r="X886" t="s">
        <v>11405</v>
      </c>
    </row>
    <row r="887" spans="1:24" x14ac:dyDescent="0.3">
      <c r="A887" s="1">
        <v>46136</v>
      </c>
      <c r="B887" t="s">
        <v>2488</v>
      </c>
      <c r="C887" t="s">
        <v>2489</v>
      </c>
      <c r="D887" t="s">
        <v>2490</v>
      </c>
      <c r="E887" t="s">
        <v>17</v>
      </c>
      <c r="F887">
        <v>896</v>
      </c>
      <c r="G887" t="s">
        <v>15</v>
      </c>
      <c r="H887" t="s">
        <v>18126</v>
      </c>
      <c r="I887" t="s">
        <v>11314</v>
      </c>
      <c r="J887">
        <v>2026</v>
      </c>
      <c r="K887" t="s">
        <v>14324</v>
      </c>
      <c r="L887" t="s">
        <v>14325</v>
      </c>
      <c r="M887" t="s">
        <v>14187</v>
      </c>
      <c r="N887" t="s">
        <v>11320</v>
      </c>
      <c r="O887">
        <v>2025</v>
      </c>
      <c r="P887" t="s">
        <v>11324</v>
      </c>
      <c r="Q887" t="s">
        <v>11364</v>
      </c>
      <c r="R887" t="s">
        <v>11401</v>
      </c>
      <c r="S887" t="s">
        <v>129</v>
      </c>
      <c r="T887" t="s">
        <v>288</v>
      </c>
      <c r="U887">
        <v>49</v>
      </c>
      <c r="V887">
        <v>0</v>
      </c>
      <c r="W887" t="s">
        <v>19</v>
      </c>
      <c r="X887" t="s">
        <v>11406</v>
      </c>
    </row>
    <row r="888" spans="1:24" x14ac:dyDescent="0.3">
      <c r="A888" s="1">
        <v>46136</v>
      </c>
      <c r="B888" t="s">
        <v>2491</v>
      </c>
      <c r="C888" t="s">
        <v>2492</v>
      </c>
      <c r="D888" t="s">
        <v>2493</v>
      </c>
      <c r="E888" t="s">
        <v>17</v>
      </c>
      <c r="F888">
        <v>693</v>
      </c>
      <c r="G888" t="s">
        <v>15</v>
      </c>
      <c r="H888" t="s">
        <v>18127</v>
      </c>
      <c r="I888" t="s">
        <v>11314</v>
      </c>
      <c r="J888">
        <v>2026</v>
      </c>
      <c r="K888" t="s">
        <v>14363</v>
      </c>
      <c r="L888" t="s">
        <v>14364</v>
      </c>
      <c r="M888" t="s">
        <v>14187</v>
      </c>
      <c r="N888" t="s">
        <v>11321</v>
      </c>
      <c r="O888">
        <v>2025</v>
      </c>
      <c r="P888" t="s">
        <v>11324</v>
      </c>
      <c r="Q888" t="s">
        <v>11389</v>
      </c>
      <c r="R888" t="s">
        <v>11401</v>
      </c>
      <c r="S888" t="s">
        <v>18</v>
      </c>
      <c r="T888" t="s">
        <v>288</v>
      </c>
      <c r="U888">
        <v>0</v>
      </c>
      <c r="V888">
        <v>0</v>
      </c>
      <c r="W888" t="s">
        <v>19</v>
      </c>
      <c r="X888" t="s">
        <v>11406</v>
      </c>
    </row>
    <row r="889" spans="1:24" x14ac:dyDescent="0.3">
      <c r="A889" s="1">
        <v>46136</v>
      </c>
      <c r="B889" t="s">
        <v>2494</v>
      </c>
      <c r="C889" t="s">
        <v>2495</v>
      </c>
      <c r="D889" t="s">
        <v>2496</v>
      </c>
      <c r="E889" t="s">
        <v>17</v>
      </c>
      <c r="F889">
        <v>43</v>
      </c>
      <c r="G889" t="s">
        <v>15</v>
      </c>
      <c r="H889" t="s">
        <v>18128</v>
      </c>
      <c r="I889" t="s">
        <v>11314</v>
      </c>
      <c r="J889">
        <v>2026</v>
      </c>
      <c r="K889" t="s">
        <v>14269</v>
      </c>
      <c r="L889" t="s">
        <v>16846</v>
      </c>
      <c r="M889" t="s">
        <v>14270</v>
      </c>
      <c r="N889" t="s">
        <v>11312</v>
      </c>
      <c r="O889">
        <v>2025</v>
      </c>
      <c r="P889" t="s">
        <v>11324</v>
      </c>
      <c r="Q889" t="s">
        <v>11361</v>
      </c>
      <c r="R889" t="s">
        <v>11401</v>
      </c>
      <c r="S889" t="s">
        <v>23</v>
      </c>
      <c r="T889" t="s">
        <v>288</v>
      </c>
      <c r="U889">
        <v>0</v>
      </c>
      <c r="V889">
        <v>0</v>
      </c>
      <c r="W889" t="s">
        <v>19</v>
      </c>
      <c r="X889" t="s">
        <v>11405</v>
      </c>
    </row>
    <row r="890" spans="1:24" x14ac:dyDescent="0.3">
      <c r="A890" s="1">
        <v>46136</v>
      </c>
      <c r="B890" t="s">
        <v>2497</v>
      </c>
      <c r="C890" t="s">
        <v>2498</v>
      </c>
      <c r="D890" t="s">
        <v>2499</v>
      </c>
      <c r="E890" t="s">
        <v>289</v>
      </c>
      <c r="F890">
        <v>269</v>
      </c>
      <c r="G890" t="s">
        <v>15</v>
      </c>
      <c r="H890" t="s">
        <v>18129</v>
      </c>
      <c r="I890" t="s">
        <v>11314</v>
      </c>
      <c r="J890">
        <v>2026</v>
      </c>
      <c r="K890" t="s">
        <v>14215</v>
      </c>
      <c r="L890" t="s">
        <v>16922</v>
      </c>
      <c r="M890" t="s">
        <v>16913</v>
      </c>
      <c r="N890" t="s">
        <v>11311</v>
      </c>
      <c r="O890">
        <v>2025</v>
      </c>
      <c r="P890" t="s">
        <v>11324</v>
      </c>
      <c r="Q890" t="s">
        <v>11349</v>
      </c>
      <c r="R890" t="s">
        <v>11401</v>
      </c>
      <c r="S890" t="s">
        <v>61</v>
      </c>
      <c r="T890" t="s">
        <v>288</v>
      </c>
      <c r="U890">
        <v>50</v>
      </c>
      <c r="V890">
        <v>0</v>
      </c>
      <c r="W890" t="s">
        <v>19</v>
      </c>
      <c r="X890" t="s">
        <v>11404</v>
      </c>
    </row>
    <row r="891" spans="1:24" x14ac:dyDescent="0.3">
      <c r="A891" s="1">
        <v>46136</v>
      </c>
      <c r="B891" t="s">
        <v>2500</v>
      </c>
      <c r="C891" t="s">
        <v>2501</v>
      </c>
      <c r="D891" t="s">
        <v>2502</v>
      </c>
      <c r="E891" t="s">
        <v>17</v>
      </c>
      <c r="F891">
        <v>1801</v>
      </c>
      <c r="G891" t="s">
        <v>15</v>
      </c>
      <c r="H891" t="s">
        <v>18130</v>
      </c>
      <c r="I891" t="s">
        <v>11314</v>
      </c>
      <c r="J891">
        <v>2026</v>
      </c>
      <c r="K891" t="s">
        <v>15080</v>
      </c>
      <c r="L891" t="s">
        <v>16912</v>
      </c>
      <c r="M891" t="s">
        <v>16913</v>
      </c>
      <c r="N891" t="s">
        <v>11316</v>
      </c>
      <c r="O891">
        <v>2025</v>
      </c>
      <c r="P891" t="s">
        <v>11324</v>
      </c>
      <c r="Q891" t="s">
        <v>11370</v>
      </c>
      <c r="R891" t="s">
        <v>11401</v>
      </c>
      <c r="S891" t="s">
        <v>18</v>
      </c>
      <c r="T891" t="s">
        <v>16</v>
      </c>
      <c r="U891">
        <v>0</v>
      </c>
      <c r="V891">
        <v>0</v>
      </c>
      <c r="W891" t="s">
        <v>19</v>
      </c>
      <c r="X891" t="s">
        <v>11408</v>
      </c>
    </row>
    <row r="892" spans="1:24" x14ac:dyDescent="0.3">
      <c r="A892" s="1">
        <v>46136</v>
      </c>
      <c r="B892" t="s">
        <v>2503</v>
      </c>
      <c r="C892" t="s">
        <v>2504</v>
      </c>
      <c r="D892" t="s">
        <v>2505</v>
      </c>
      <c r="E892" t="s">
        <v>289</v>
      </c>
      <c r="F892">
        <v>4</v>
      </c>
      <c r="G892" t="s">
        <v>15</v>
      </c>
      <c r="H892" t="s">
        <v>18131</v>
      </c>
      <c r="I892" t="s">
        <v>11314</v>
      </c>
      <c r="J892">
        <v>2026</v>
      </c>
      <c r="K892" t="s">
        <v>14285</v>
      </c>
      <c r="L892" t="s">
        <v>14204</v>
      </c>
      <c r="M892" t="s">
        <v>14847</v>
      </c>
      <c r="N892" t="s">
        <v>11313</v>
      </c>
      <c r="O892">
        <v>2026</v>
      </c>
      <c r="P892" t="s">
        <v>11324</v>
      </c>
      <c r="Q892" t="s">
        <v>11336</v>
      </c>
      <c r="R892" t="s">
        <v>11401</v>
      </c>
      <c r="S892" t="s">
        <v>18</v>
      </c>
      <c r="T892" t="s">
        <v>288</v>
      </c>
      <c r="U892">
        <v>0</v>
      </c>
      <c r="V892">
        <v>0</v>
      </c>
      <c r="W892" t="s">
        <v>19</v>
      </c>
      <c r="X892" t="s">
        <v>11405</v>
      </c>
    </row>
    <row r="893" spans="1:24" x14ac:dyDescent="0.3">
      <c r="A893" s="1">
        <v>46136</v>
      </c>
      <c r="B893" t="s">
        <v>2506</v>
      </c>
      <c r="C893" t="s">
        <v>2507</v>
      </c>
      <c r="D893" t="s">
        <v>2508</v>
      </c>
      <c r="E893" t="s">
        <v>17</v>
      </c>
      <c r="F893">
        <v>790</v>
      </c>
      <c r="G893" t="s">
        <v>15</v>
      </c>
      <c r="H893" t="s">
        <v>18132</v>
      </c>
      <c r="I893" t="s">
        <v>11314</v>
      </c>
      <c r="J893">
        <v>2026</v>
      </c>
      <c r="K893" t="s">
        <v>14378</v>
      </c>
      <c r="L893" t="s">
        <v>16969</v>
      </c>
      <c r="M893" t="s">
        <v>16913</v>
      </c>
      <c r="N893" t="s">
        <v>11312</v>
      </c>
      <c r="O893">
        <v>2025</v>
      </c>
      <c r="P893" t="s">
        <v>11324</v>
      </c>
      <c r="Q893" t="s">
        <v>11350</v>
      </c>
      <c r="R893" t="s">
        <v>11401</v>
      </c>
      <c r="S893" t="s">
        <v>23</v>
      </c>
      <c r="T893" t="s">
        <v>288</v>
      </c>
      <c r="U893">
        <v>37</v>
      </c>
      <c r="V893">
        <v>0</v>
      </c>
      <c r="W893" t="s">
        <v>19</v>
      </c>
      <c r="X893" t="s">
        <v>11406</v>
      </c>
    </row>
    <row r="894" spans="1:24" x14ac:dyDescent="0.3">
      <c r="A894" s="1">
        <v>46136</v>
      </c>
      <c r="B894" t="s">
        <v>2509</v>
      </c>
      <c r="C894" t="s">
        <v>2510</v>
      </c>
      <c r="D894" t="s">
        <v>2511</v>
      </c>
      <c r="E894" t="s">
        <v>289</v>
      </c>
      <c r="F894">
        <v>633</v>
      </c>
      <c r="G894" t="s">
        <v>15</v>
      </c>
      <c r="H894" t="s">
        <v>18133</v>
      </c>
      <c r="I894" t="s">
        <v>11314</v>
      </c>
      <c r="J894">
        <v>2026</v>
      </c>
      <c r="K894" t="s">
        <v>14215</v>
      </c>
      <c r="L894" t="s">
        <v>16922</v>
      </c>
      <c r="M894" t="s">
        <v>16913</v>
      </c>
      <c r="N894" t="s">
        <v>11311</v>
      </c>
      <c r="O894">
        <v>2025</v>
      </c>
      <c r="P894" t="s">
        <v>11324</v>
      </c>
      <c r="Q894" t="s">
        <v>11372</v>
      </c>
      <c r="R894" t="s">
        <v>11401</v>
      </c>
      <c r="S894" t="s">
        <v>18</v>
      </c>
      <c r="T894" t="s">
        <v>16</v>
      </c>
      <c r="U894">
        <v>41</v>
      </c>
      <c r="V894">
        <v>0</v>
      </c>
      <c r="W894" t="s">
        <v>19</v>
      </c>
      <c r="X894" t="s">
        <v>11406</v>
      </c>
    </row>
    <row r="895" spans="1:24" x14ac:dyDescent="0.3">
      <c r="A895" s="1">
        <v>46136</v>
      </c>
      <c r="B895" t="s">
        <v>2512</v>
      </c>
      <c r="C895" t="s">
        <v>2513</v>
      </c>
      <c r="D895" t="s">
        <v>2514</v>
      </c>
      <c r="E895" t="s">
        <v>17</v>
      </c>
      <c r="F895">
        <v>292</v>
      </c>
      <c r="G895" t="s">
        <v>15</v>
      </c>
      <c r="H895" t="s">
        <v>18134</v>
      </c>
      <c r="I895" t="s">
        <v>11314</v>
      </c>
      <c r="J895">
        <v>2026</v>
      </c>
      <c r="K895" t="s">
        <v>14379</v>
      </c>
      <c r="L895" t="s">
        <v>16912</v>
      </c>
      <c r="M895" t="s">
        <v>16913</v>
      </c>
      <c r="N895" t="s">
        <v>11312</v>
      </c>
      <c r="O895">
        <v>2025</v>
      </c>
      <c r="P895" t="s">
        <v>11324</v>
      </c>
      <c r="Q895" t="s">
        <v>11350</v>
      </c>
      <c r="R895" t="s">
        <v>11401</v>
      </c>
      <c r="S895" t="s">
        <v>23</v>
      </c>
      <c r="T895" t="s">
        <v>16</v>
      </c>
      <c r="U895">
        <v>0</v>
      </c>
      <c r="V895">
        <v>0</v>
      </c>
      <c r="W895" t="s">
        <v>19</v>
      </c>
      <c r="X895" t="s">
        <v>11404</v>
      </c>
    </row>
    <row r="896" spans="1:24" x14ac:dyDescent="0.3">
      <c r="A896" s="1">
        <v>46135</v>
      </c>
      <c r="B896" t="s">
        <v>2515</v>
      </c>
      <c r="C896" t="s">
        <v>2516</v>
      </c>
      <c r="D896" t="s">
        <v>2517</v>
      </c>
      <c r="E896" t="s">
        <v>17</v>
      </c>
      <c r="F896">
        <v>1036</v>
      </c>
      <c r="G896" t="s">
        <v>15</v>
      </c>
      <c r="H896" t="s">
        <v>18135</v>
      </c>
      <c r="I896" t="s">
        <v>11314</v>
      </c>
      <c r="J896">
        <v>2026</v>
      </c>
      <c r="K896" t="s">
        <v>15105</v>
      </c>
      <c r="L896" t="s">
        <v>15106</v>
      </c>
      <c r="M896" t="s">
        <v>16921</v>
      </c>
      <c r="N896" t="s">
        <v>11312</v>
      </c>
      <c r="O896">
        <v>2025</v>
      </c>
      <c r="P896" t="s">
        <v>11325</v>
      </c>
      <c r="Q896" t="s">
        <v>11361</v>
      </c>
      <c r="R896" t="s">
        <v>11401</v>
      </c>
      <c r="S896" t="s">
        <v>41</v>
      </c>
      <c r="T896" t="s">
        <v>288</v>
      </c>
      <c r="U896">
        <v>0</v>
      </c>
      <c r="V896">
        <v>0</v>
      </c>
      <c r="W896" t="s">
        <v>19</v>
      </c>
      <c r="X896" t="s">
        <v>11408</v>
      </c>
    </row>
    <row r="897" spans="1:24" x14ac:dyDescent="0.3">
      <c r="A897" s="1">
        <v>46135</v>
      </c>
      <c r="B897" t="s">
        <v>2518</v>
      </c>
      <c r="C897" t="s">
        <v>2519</v>
      </c>
      <c r="D897" t="s">
        <v>2520</v>
      </c>
      <c r="E897" t="s">
        <v>17</v>
      </c>
      <c r="F897">
        <v>1651</v>
      </c>
      <c r="G897" t="s">
        <v>15</v>
      </c>
      <c r="H897" t="s">
        <v>18136</v>
      </c>
      <c r="I897" t="s">
        <v>11314</v>
      </c>
      <c r="J897">
        <v>2026</v>
      </c>
      <c r="K897" t="s">
        <v>14324</v>
      </c>
      <c r="L897" t="s">
        <v>14325</v>
      </c>
      <c r="M897" t="s">
        <v>14187</v>
      </c>
      <c r="N897" t="s">
        <v>11319</v>
      </c>
      <c r="O897">
        <v>2025</v>
      </c>
      <c r="P897" t="s">
        <v>11324</v>
      </c>
      <c r="Q897" t="s">
        <v>11371</v>
      </c>
      <c r="R897" t="s">
        <v>11401</v>
      </c>
      <c r="S897" t="s">
        <v>23</v>
      </c>
      <c r="T897" t="s">
        <v>288</v>
      </c>
      <c r="U897">
        <v>139</v>
      </c>
      <c r="V897">
        <v>0</v>
      </c>
      <c r="W897" t="s">
        <v>19</v>
      </c>
      <c r="X897" t="s">
        <v>11408</v>
      </c>
    </row>
    <row r="898" spans="1:24" x14ac:dyDescent="0.3">
      <c r="A898" s="1">
        <v>46135</v>
      </c>
      <c r="B898" t="s">
        <v>2521</v>
      </c>
      <c r="C898" t="s">
        <v>2522</v>
      </c>
      <c r="D898" t="s">
        <v>2523</v>
      </c>
      <c r="E898" t="s">
        <v>17</v>
      </c>
      <c r="F898">
        <v>176</v>
      </c>
      <c r="G898" t="s">
        <v>15</v>
      </c>
      <c r="H898" t="s">
        <v>18137</v>
      </c>
      <c r="I898" t="s">
        <v>11314</v>
      </c>
      <c r="J898">
        <v>2026</v>
      </c>
      <c r="K898" t="s">
        <v>14273</v>
      </c>
      <c r="L898" t="s">
        <v>14274</v>
      </c>
      <c r="M898" t="s">
        <v>14195</v>
      </c>
      <c r="N898" t="s">
        <v>11315</v>
      </c>
      <c r="O898">
        <v>2026</v>
      </c>
      <c r="P898" t="s">
        <v>11324</v>
      </c>
      <c r="Q898" t="s">
        <v>11373</v>
      </c>
      <c r="R898" t="s">
        <v>11401</v>
      </c>
      <c r="S898" t="s">
        <v>61</v>
      </c>
      <c r="T898" t="s">
        <v>288</v>
      </c>
      <c r="U898">
        <v>36</v>
      </c>
      <c r="V898">
        <v>0</v>
      </c>
      <c r="W898" t="s">
        <v>19</v>
      </c>
      <c r="X898" t="s">
        <v>11404</v>
      </c>
    </row>
    <row r="899" spans="1:24" x14ac:dyDescent="0.3">
      <c r="A899" s="1">
        <v>46135</v>
      </c>
      <c r="B899" t="s">
        <v>2524</v>
      </c>
      <c r="C899" t="s">
        <v>2525</v>
      </c>
      <c r="D899" t="s">
        <v>2526</v>
      </c>
      <c r="E899" t="s">
        <v>17</v>
      </c>
      <c r="G899" t="s">
        <v>15</v>
      </c>
      <c r="H899" t="s">
        <v>18138</v>
      </c>
      <c r="I899" t="s">
        <v>11314</v>
      </c>
      <c r="J899">
        <v>2026</v>
      </c>
      <c r="K899" t="s">
        <v>14324</v>
      </c>
      <c r="L899" t="s">
        <v>14325</v>
      </c>
      <c r="M899" t="s">
        <v>14187</v>
      </c>
      <c r="N899" t="s">
        <v>11316</v>
      </c>
      <c r="O899">
        <v>2025</v>
      </c>
      <c r="P899" t="s">
        <v>11324</v>
      </c>
      <c r="Q899" t="s">
        <v>11378</v>
      </c>
      <c r="R899" t="s">
        <v>11401</v>
      </c>
      <c r="S899" t="s">
        <v>32</v>
      </c>
      <c r="T899" t="s">
        <v>288</v>
      </c>
      <c r="U899">
        <v>0</v>
      </c>
      <c r="V899">
        <v>0</v>
      </c>
      <c r="W899" t="s">
        <v>19</v>
      </c>
    </row>
    <row r="900" spans="1:24" x14ac:dyDescent="0.3">
      <c r="A900" s="1">
        <v>46135</v>
      </c>
      <c r="B900" t="s">
        <v>2527</v>
      </c>
      <c r="C900" t="s">
        <v>2528</v>
      </c>
      <c r="D900" t="s">
        <v>2529</v>
      </c>
      <c r="E900" t="s">
        <v>17</v>
      </c>
      <c r="F900">
        <v>748</v>
      </c>
      <c r="G900" t="s">
        <v>15</v>
      </c>
      <c r="H900" t="s">
        <v>18139</v>
      </c>
      <c r="I900" t="s">
        <v>11314</v>
      </c>
      <c r="J900">
        <v>2026</v>
      </c>
      <c r="K900" t="s">
        <v>14379</v>
      </c>
      <c r="L900" t="s">
        <v>16912</v>
      </c>
      <c r="M900" t="s">
        <v>16913</v>
      </c>
      <c r="N900" t="s">
        <v>11310</v>
      </c>
      <c r="O900">
        <v>2025</v>
      </c>
      <c r="P900" t="s">
        <v>11325</v>
      </c>
      <c r="Q900" t="s">
        <v>11353</v>
      </c>
      <c r="R900" t="s">
        <v>11401</v>
      </c>
      <c r="S900" t="s">
        <v>262</v>
      </c>
      <c r="T900" t="s">
        <v>288</v>
      </c>
      <c r="U900">
        <v>78</v>
      </c>
      <c r="V900">
        <v>0</v>
      </c>
      <c r="W900" t="s">
        <v>19</v>
      </c>
      <c r="X900" t="s">
        <v>11406</v>
      </c>
    </row>
    <row r="901" spans="1:24" x14ac:dyDescent="0.3">
      <c r="A901" s="1">
        <v>46135</v>
      </c>
      <c r="B901" t="s">
        <v>2530</v>
      </c>
      <c r="C901" t="s">
        <v>2531</v>
      </c>
      <c r="D901" t="s">
        <v>2532</v>
      </c>
      <c r="E901" t="s">
        <v>17</v>
      </c>
      <c r="F901">
        <v>1451</v>
      </c>
      <c r="G901" t="s">
        <v>15</v>
      </c>
      <c r="H901" t="s">
        <v>18140</v>
      </c>
      <c r="I901" t="s">
        <v>11314</v>
      </c>
      <c r="J901">
        <v>2026</v>
      </c>
      <c r="K901" t="s">
        <v>14269</v>
      </c>
      <c r="L901" t="s">
        <v>16846</v>
      </c>
      <c r="M901" t="s">
        <v>14270</v>
      </c>
      <c r="N901" t="s">
        <v>11312</v>
      </c>
      <c r="O901">
        <v>2025</v>
      </c>
      <c r="P901" t="s">
        <v>11324</v>
      </c>
      <c r="Q901" t="s">
        <v>11361</v>
      </c>
      <c r="R901" t="s">
        <v>11401</v>
      </c>
      <c r="S901" t="s">
        <v>37</v>
      </c>
      <c r="T901" t="s">
        <v>288</v>
      </c>
      <c r="U901">
        <v>0</v>
      </c>
      <c r="V901">
        <v>0</v>
      </c>
      <c r="W901" t="s">
        <v>19</v>
      </c>
      <c r="X901" t="s">
        <v>11408</v>
      </c>
    </row>
    <row r="902" spans="1:24" x14ac:dyDescent="0.3">
      <c r="A902" s="1">
        <v>46135</v>
      </c>
      <c r="B902" t="s">
        <v>2533</v>
      </c>
      <c r="C902" t="s">
        <v>2534</v>
      </c>
      <c r="D902" t="s">
        <v>2535</v>
      </c>
      <c r="E902" t="s">
        <v>289</v>
      </c>
      <c r="F902">
        <v>34</v>
      </c>
      <c r="G902" t="s">
        <v>15</v>
      </c>
      <c r="H902" t="s">
        <v>18141</v>
      </c>
      <c r="I902" t="s">
        <v>11314</v>
      </c>
      <c r="J902">
        <v>2026</v>
      </c>
      <c r="K902" t="s">
        <v>14285</v>
      </c>
      <c r="L902" t="s">
        <v>14204</v>
      </c>
      <c r="M902" t="s">
        <v>14847</v>
      </c>
      <c r="N902" t="s">
        <v>11313</v>
      </c>
      <c r="O902">
        <v>2026</v>
      </c>
      <c r="P902" t="s">
        <v>11324</v>
      </c>
      <c r="Q902" t="s">
        <v>11336</v>
      </c>
      <c r="R902" t="s">
        <v>11401</v>
      </c>
      <c r="S902" t="s">
        <v>2536</v>
      </c>
      <c r="T902" t="s">
        <v>288</v>
      </c>
      <c r="U902">
        <v>43</v>
      </c>
      <c r="V902">
        <v>0</v>
      </c>
      <c r="W902" t="s">
        <v>19</v>
      </c>
      <c r="X902" t="s">
        <v>11405</v>
      </c>
    </row>
    <row r="903" spans="1:24" x14ac:dyDescent="0.3">
      <c r="A903" s="1">
        <v>46135</v>
      </c>
      <c r="B903" t="s">
        <v>2537</v>
      </c>
      <c r="C903" t="s">
        <v>2538</v>
      </c>
      <c r="D903" t="s">
        <v>2539</v>
      </c>
      <c r="E903" t="s">
        <v>17</v>
      </c>
      <c r="F903">
        <v>764</v>
      </c>
      <c r="G903" t="s">
        <v>15</v>
      </c>
      <c r="H903" t="s">
        <v>18142</v>
      </c>
      <c r="I903" t="s">
        <v>11314</v>
      </c>
      <c r="J903">
        <v>2026</v>
      </c>
      <c r="K903" t="s">
        <v>14324</v>
      </c>
      <c r="L903" t="s">
        <v>14325</v>
      </c>
      <c r="M903" t="s">
        <v>14187</v>
      </c>
      <c r="N903" t="s">
        <v>11319</v>
      </c>
      <c r="O903">
        <v>2025</v>
      </c>
      <c r="P903" t="s">
        <v>11324</v>
      </c>
      <c r="Q903" t="s">
        <v>11371</v>
      </c>
      <c r="R903" t="s">
        <v>11401</v>
      </c>
      <c r="S903" t="s">
        <v>18</v>
      </c>
      <c r="T903" t="s">
        <v>288</v>
      </c>
      <c r="U903">
        <v>38</v>
      </c>
      <c r="V903">
        <v>0</v>
      </c>
      <c r="W903" t="s">
        <v>19</v>
      </c>
      <c r="X903" t="s">
        <v>11406</v>
      </c>
    </row>
    <row r="904" spans="1:24" x14ac:dyDescent="0.3">
      <c r="A904" s="1">
        <v>46135</v>
      </c>
      <c r="B904" t="s">
        <v>2540</v>
      </c>
      <c r="C904" t="s">
        <v>2541</v>
      </c>
      <c r="D904" t="s">
        <v>2542</v>
      </c>
      <c r="E904" t="s">
        <v>17</v>
      </c>
      <c r="F904">
        <v>949</v>
      </c>
      <c r="G904" t="s">
        <v>15</v>
      </c>
      <c r="H904" t="s">
        <v>18143</v>
      </c>
      <c r="I904" t="s">
        <v>11314</v>
      </c>
      <c r="J904">
        <v>2026</v>
      </c>
      <c r="K904" t="s">
        <v>14379</v>
      </c>
      <c r="L904" t="s">
        <v>16912</v>
      </c>
      <c r="M904" t="s">
        <v>16913</v>
      </c>
      <c r="N904" t="s">
        <v>11312</v>
      </c>
      <c r="O904">
        <v>2025</v>
      </c>
      <c r="P904" t="s">
        <v>11325</v>
      </c>
      <c r="Q904" t="s">
        <v>11361</v>
      </c>
      <c r="R904" t="s">
        <v>11401</v>
      </c>
      <c r="S904" t="s">
        <v>41</v>
      </c>
      <c r="T904" t="s">
        <v>288</v>
      </c>
      <c r="U904">
        <v>70</v>
      </c>
      <c r="V904">
        <v>0</v>
      </c>
      <c r="W904" t="s">
        <v>19</v>
      </c>
      <c r="X904" t="s">
        <v>11406</v>
      </c>
    </row>
    <row r="905" spans="1:24" x14ac:dyDescent="0.3">
      <c r="A905" s="1">
        <v>46135</v>
      </c>
      <c r="B905" t="s">
        <v>2543</v>
      </c>
      <c r="C905" t="s">
        <v>2544</v>
      </c>
      <c r="D905" t="s">
        <v>2545</v>
      </c>
      <c r="E905" t="s">
        <v>17</v>
      </c>
      <c r="F905">
        <v>266</v>
      </c>
      <c r="G905" t="s">
        <v>15</v>
      </c>
      <c r="H905" t="s">
        <v>18144</v>
      </c>
      <c r="I905" t="s">
        <v>11314</v>
      </c>
      <c r="J905">
        <v>2026</v>
      </c>
      <c r="K905" t="s">
        <v>14378</v>
      </c>
      <c r="L905" t="s">
        <v>16969</v>
      </c>
      <c r="M905" t="s">
        <v>16913</v>
      </c>
      <c r="N905" t="s">
        <v>11313</v>
      </c>
      <c r="O905">
        <v>2026</v>
      </c>
      <c r="P905" t="s">
        <v>11325</v>
      </c>
      <c r="Q905" t="s">
        <v>11380</v>
      </c>
      <c r="R905" t="s">
        <v>11401</v>
      </c>
      <c r="S905" t="s">
        <v>129</v>
      </c>
      <c r="T905" t="s">
        <v>288</v>
      </c>
      <c r="U905">
        <v>72</v>
      </c>
      <c r="V905">
        <v>0</v>
      </c>
      <c r="W905" t="s">
        <v>19</v>
      </c>
      <c r="X905" t="s">
        <v>11404</v>
      </c>
    </row>
    <row r="906" spans="1:24" x14ac:dyDescent="0.3">
      <c r="A906" s="1">
        <v>46135</v>
      </c>
      <c r="B906" t="s">
        <v>2546</v>
      </c>
      <c r="C906" t="s">
        <v>2547</v>
      </c>
      <c r="D906" t="s">
        <v>2548</v>
      </c>
      <c r="E906" t="s">
        <v>17</v>
      </c>
      <c r="F906">
        <v>0</v>
      </c>
      <c r="G906" t="s">
        <v>15</v>
      </c>
      <c r="H906" t="s">
        <v>18145</v>
      </c>
      <c r="I906" t="s">
        <v>11314</v>
      </c>
      <c r="J906">
        <v>2026</v>
      </c>
      <c r="K906" t="s">
        <v>14344</v>
      </c>
      <c r="L906" t="s">
        <v>16911</v>
      </c>
      <c r="M906" t="s">
        <v>17027</v>
      </c>
      <c r="N906" t="s">
        <v>11319</v>
      </c>
      <c r="O906">
        <v>2025</v>
      </c>
      <c r="P906" t="s">
        <v>11324</v>
      </c>
      <c r="Q906" t="s">
        <v>11371</v>
      </c>
      <c r="R906" t="s">
        <v>11401</v>
      </c>
      <c r="S906" t="s">
        <v>416</v>
      </c>
      <c r="T906" t="s">
        <v>288</v>
      </c>
      <c r="U906">
        <v>0</v>
      </c>
      <c r="V906">
        <v>0</v>
      </c>
      <c r="W906" t="s">
        <v>19</v>
      </c>
      <c r="X906" t="s">
        <v>11405</v>
      </c>
    </row>
    <row r="907" spans="1:24" x14ac:dyDescent="0.3">
      <c r="A907" s="1">
        <v>46134</v>
      </c>
      <c r="B907" t="s">
        <v>2549</v>
      </c>
      <c r="C907" t="s">
        <v>2550</v>
      </c>
      <c r="D907" t="s">
        <v>2551</v>
      </c>
      <c r="E907" t="s">
        <v>17</v>
      </c>
      <c r="F907">
        <v>0</v>
      </c>
      <c r="G907" t="s">
        <v>15</v>
      </c>
      <c r="H907" t="s">
        <v>18146</v>
      </c>
      <c r="I907" t="s">
        <v>11314</v>
      </c>
      <c r="J907">
        <v>2026</v>
      </c>
      <c r="K907" t="s">
        <v>14225</v>
      </c>
      <c r="L907" t="s">
        <v>14226</v>
      </c>
      <c r="M907" t="s">
        <v>16915</v>
      </c>
      <c r="N907" t="s">
        <v>11313</v>
      </c>
      <c r="O907">
        <v>2026</v>
      </c>
      <c r="P907" t="s">
        <v>11324</v>
      </c>
      <c r="Q907" t="s">
        <v>11336</v>
      </c>
      <c r="R907" t="s">
        <v>11401</v>
      </c>
      <c r="S907" t="s">
        <v>23</v>
      </c>
      <c r="T907" t="s">
        <v>288</v>
      </c>
      <c r="U907">
        <v>40</v>
      </c>
      <c r="V907">
        <v>0</v>
      </c>
      <c r="W907" t="s">
        <v>19</v>
      </c>
      <c r="X907" t="s">
        <v>11405</v>
      </c>
    </row>
    <row r="908" spans="1:24" x14ac:dyDescent="0.3">
      <c r="A908" s="1">
        <v>46134</v>
      </c>
      <c r="B908" t="s">
        <v>2552</v>
      </c>
      <c r="C908" t="s">
        <v>2553</v>
      </c>
      <c r="D908" t="s">
        <v>2554</v>
      </c>
      <c r="E908" t="s">
        <v>17</v>
      </c>
      <c r="F908">
        <v>558</v>
      </c>
      <c r="G908" t="s">
        <v>15</v>
      </c>
      <c r="H908" t="s">
        <v>18147</v>
      </c>
      <c r="I908" t="s">
        <v>11314</v>
      </c>
      <c r="J908">
        <v>2026</v>
      </c>
      <c r="K908" t="s">
        <v>15017</v>
      </c>
      <c r="L908" t="s">
        <v>15018</v>
      </c>
      <c r="M908" t="s">
        <v>15019</v>
      </c>
      <c r="N908" t="s">
        <v>11312</v>
      </c>
      <c r="O908">
        <v>2025</v>
      </c>
      <c r="P908" t="s">
        <v>11324</v>
      </c>
      <c r="Q908" t="s">
        <v>11350</v>
      </c>
      <c r="R908" t="s">
        <v>11401</v>
      </c>
      <c r="S908" t="s">
        <v>23</v>
      </c>
      <c r="T908" t="s">
        <v>288</v>
      </c>
      <c r="U908">
        <v>0</v>
      </c>
      <c r="V908">
        <v>0</v>
      </c>
      <c r="W908" t="s">
        <v>19</v>
      </c>
      <c r="X908" t="s">
        <v>11406</v>
      </c>
    </row>
    <row r="909" spans="1:24" x14ac:dyDescent="0.3">
      <c r="A909" s="1">
        <v>46134</v>
      </c>
      <c r="B909" t="s">
        <v>2555</v>
      </c>
      <c r="C909" t="s">
        <v>2556</v>
      </c>
      <c r="D909" t="s">
        <v>2557</v>
      </c>
      <c r="E909" t="s">
        <v>17</v>
      </c>
      <c r="F909">
        <v>16</v>
      </c>
      <c r="G909" t="s">
        <v>15</v>
      </c>
      <c r="H909" t="s">
        <v>18148</v>
      </c>
      <c r="I909" t="s">
        <v>11314</v>
      </c>
      <c r="J909">
        <v>2026</v>
      </c>
      <c r="K909" t="s">
        <v>14378</v>
      </c>
      <c r="L909" t="s">
        <v>16969</v>
      </c>
      <c r="M909" t="s">
        <v>16913</v>
      </c>
      <c r="N909" t="s">
        <v>11315</v>
      </c>
      <c r="O909">
        <v>2026</v>
      </c>
      <c r="P909" t="s">
        <v>11324</v>
      </c>
      <c r="Q909" t="s">
        <v>11357</v>
      </c>
      <c r="R909" t="s">
        <v>11401</v>
      </c>
      <c r="S909" t="s">
        <v>23</v>
      </c>
      <c r="T909" t="s">
        <v>16</v>
      </c>
      <c r="U909">
        <v>0</v>
      </c>
      <c r="V909">
        <v>0</v>
      </c>
      <c r="W909" t="s">
        <v>19</v>
      </c>
      <c r="X909" t="s">
        <v>11405</v>
      </c>
    </row>
    <row r="910" spans="1:24" x14ac:dyDescent="0.3">
      <c r="A910" s="1">
        <v>46134</v>
      </c>
      <c r="B910" t="s">
        <v>2558</v>
      </c>
      <c r="C910" t="s">
        <v>2559</v>
      </c>
      <c r="D910" t="s">
        <v>2560</v>
      </c>
      <c r="E910" t="s">
        <v>17</v>
      </c>
      <c r="F910">
        <v>51</v>
      </c>
      <c r="G910" t="s">
        <v>15</v>
      </c>
      <c r="H910" t="s">
        <v>18149</v>
      </c>
      <c r="I910" t="s">
        <v>11314</v>
      </c>
      <c r="J910">
        <v>2026</v>
      </c>
      <c r="K910" t="s">
        <v>14341</v>
      </c>
      <c r="L910" t="s">
        <v>16846</v>
      </c>
      <c r="M910" t="s">
        <v>14270</v>
      </c>
      <c r="N910" t="s">
        <v>11315</v>
      </c>
      <c r="O910">
        <v>2026</v>
      </c>
      <c r="P910" t="s">
        <v>11325</v>
      </c>
      <c r="Q910" t="s">
        <v>11355</v>
      </c>
      <c r="R910" t="s">
        <v>11401</v>
      </c>
      <c r="S910" t="s">
        <v>61</v>
      </c>
      <c r="T910" t="s">
        <v>16</v>
      </c>
      <c r="U910">
        <v>0</v>
      </c>
      <c r="V910">
        <v>0</v>
      </c>
      <c r="W910" t="s">
        <v>19</v>
      </c>
      <c r="X910" t="s">
        <v>11404</v>
      </c>
    </row>
    <row r="911" spans="1:24" x14ac:dyDescent="0.3">
      <c r="A911" s="1">
        <v>46134</v>
      </c>
      <c r="B911" t="s">
        <v>2561</v>
      </c>
      <c r="C911" t="s">
        <v>2562</v>
      </c>
      <c r="D911" t="s">
        <v>2563</v>
      </c>
      <c r="E911" t="s">
        <v>17</v>
      </c>
      <c r="G911" t="s">
        <v>15</v>
      </c>
      <c r="H911" t="s">
        <v>18150</v>
      </c>
      <c r="I911" t="s">
        <v>11314</v>
      </c>
      <c r="J911">
        <v>2026</v>
      </c>
      <c r="K911" t="s">
        <v>14377</v>
      </c>
      <c r="L911" t="s">
        <v>16917</v>
      </c>
      <c r="M911" t="s">
        <v>15360</v>
      </c>
      <c r="N911" t="s">
        <v>11310</v>
      </c>
      <c r="O911">
        <v>2025</v>
      </c>
      <c r="P911" t="s">
        <v>11324</v>
      </c>
      <c r="Q911" t="s">
        <v>11376</v>
      </c>
      <c r="R911" t="s">
        <v>11401</v>
      </c>
      <c r="S911" t="s">
        <v>1665</v>
      </c>
      <c r="T911" t="s">
        <v>288</v>
      </c>
      <c r="U911">
        <v>0</v>
      </c>
      <c r="V911">
        <v>0</v>
      </c>
      <c r="W911" t="s">
        <v>19</v>
      </c>
    </row>
    <row r="912" spans="1:24" x14ac:dyDescent="0.3">
      <c r="A912" s="1">
        <v>46134</v>
      </c>
      <c r="B912" t="s">
        <v>2564</v>
      </c>
      <c r="C912" t="s">
        <v>2565</v>
      </c>
      <c r="D912" t="s">
        <v>2566</v>
      </c>
      <c r="E912" t="s">
        <v>17</v>
      </c>
      <c r="F912">
        <v>0</v>
      </c>
      <c r="G912" t="s">
        <v>15</v>
      </c>
      <c r="H912" t="s">
        <v>18151</v>
      </c>
      <c r="I912" t="s">
        <v>11314</v>
      </c>
      <c r="J912">
        <v>2026</v>
      </c>
      <c r="K912" t="s">
        <v>14318</v>
      </c>
      <c r="L912" t="s">
        <v>15196</v>
      </c>
      <c r="M912" t="s">
        <v>16925</v>
      </c>
      <c r="N912" t="s">
        <v>11315</v>
      </c>
      <c r="O912">
        <v>2026</v>
      </c>
      <c r="P912" t="s">
        <v>11325</v>
      </c>
      <c r="Q912" t="s">
        <v>11355</v>
      </c>
      <c r="R912" t="s">
        <v>11401</v>
      </c>
      <c r="S912" t="s">
        <v>37</v>
      </c>
      <c r="T912" t="s">
        <v>288</v>
      </c>
      <c r="U912">
        <v>0</v>
      </c>
      <c r="V912">
        <v>0</v>
      </c>
      <c r="W912" t="s">
        <v>19</v>
      </c>
      <c r="X912" t="s">
        <v>11405</v>
      </c>
    </row>
    <row r="913" spans="1:24" x14ac:dyDescent="0.3">
      <c r="A913" s="1">
        <v>46134</v>
      </c>
      <c r="B913" t="s">
        <v>2567</v>
      </c>
      <c r="C913" t="s">
        <v>2568</v>
      </c>
      <c r="D913" t="s">
        <v>2569</v>
      </c>
      <c r="E913" t="s">
        <v>17</v>
      </c>
      <c r="F913">
        <v>532</v>
      </c>
      <c r="G913" t="s">
        <v>15</v>
      </c>
      <c r="H913" t="s">
        <v>18152</v>
      </c>
      <c r="I913" t="s">
        <v>11314</v>
      </c>
      <c r="J913">
        <v>2026</v>
      </c>
      <c r="K913" t="s">
        <v>14324</v>
      </c>
      <c r="L913" t="s">
        <v>14325</v>
      </c>
      <c r="M913" t="s">
        <v>14187</v>
      </c>
      <c r="N913" t="s">
        <v>11319</v>
      </c>
      <c r="O913">
        <v>2025</v>
      </c>
      <c r="P913" t="s">
        <v>11324</v>
      </c>
      <c r="Q913" t="s">
        <v>11371</v>
      </c>
      <c r="R913" t="s">
        <v>11401</v>
      </c>
      <c r="S913" t="s">
        <v>37</v>
      </c>
      <c r="T913" t="s">
        <v>288</v>
      </c>
      <c r="U913">
        <v>0</v>
      </c>
      <c r="V913">
        <v>0</v>
      </c>
      <c r="W913" t="s">
        <v>19</v>
      </c>
      <c r="X913" t="s">
        <v>11406</v>
      </c>
    </row>
    <row r="914" spans="1:24" x14ac:dyDescent="0.3">
      <c r="A914" s="1">
        <v>46134</v>
      </c>
      <c r="B914" t="s">
        <v>2570</v>
      </c>
      <c r="C914" t="s">
        <v>2571</v>
      </c>
      <c r="D914" t="s">
        <v>2572</v>
      </c>
      <c r="E914" t="s">
        <v>17</v>
      </c>
      <c r="F914">
        <v>719</v>
      </c>
      <c r="G914" t="s">
        <v>15</v>
      </c>
      <c r="H914" t="s">
        <v>18153</v>
      </c>
      <c r="I914" t="s">
        <v>11314</v>
      </c>
      <c r="J914">
        <v>2026</v>
      </c>
      <c r="K914" t="s">
        <v>15197</v>
      </c>
      <c r="L914" t="s">
        <v>15198</v>
      </c>
      <c r="M914" t="s">
        <v>16915</v>
      </c>
      <c r="N914" t="s">
        <v>11320</v>
      </c>
      <c r="O914">
        <v>2025</v>
      </c>
      <c r="P914" t="s">
        <v>11324</v>
      </c>
      <c r="Q914" t="s">
        <v>11366</v>
      </c>
      <c r="R914" t="s">
        <v>11401</v>
      </c>
      <c r="S914" t="s">
        <v>262</v>
      </c>
      <c r="T914" t="s">
        <v>16</v>
      </c>
      <c r="U914">
        <v>0</v>
      </c>
      <c r="V914">
        <v>0</v>
      </c>
      <c r="W914" t="s">
        <v>19</v>
      </c>
      <c r="X914" t="s">
        <v>11406</v>
      </c>
    </row>
    <row r="915" spans="1:24" x14ac:dyDescent="0.3">
      <c r="A915" s="1">
        <v>46134</v>
      </c>
      <c r="B915" t="s">
        <v>2573</v>
      </c>
      <c r="C915" t="s">
        <v>2574</v>
      </c>
      <c r="D915" t="s">
        <v>2575</v>
      </c>
      <c r="E915" t="s">
        <v>17</v>
      </c>
      <c r="F915">
        <v>632</v>
      </c>
      <c r="G915" t="s">
        <v>15</v>
      </c>
      <c r="H915" t="s">
        <v>18154</v>
      </c>
      <c r="I915" t="s">
        <v>11314</v>
      </c>
      <c r="J915">
        <v>2026</v>
      </c>
      <c r="K915" t="s">
        <v>14924</v>
      </c>
      <c r="L915" t="s">
        <v>14925</v>
      </c>
      <c r="M915" t="s">
        <v>14227</v>
      </c>
      <c r="N915" t="s">
        <v>11312</v>
      </c>
      <c r="O915">
        <v>2025</v>
      </c>
      <c r="P915" t="s">
        <v>11324</v>
      </c>
      <c r="Q915" t="s">
        <v>11350</v>
      </c>
      <c r="R915" t="s">
        <v>11401</v>
      </c>
      <c r="S915" t="s">
        <v>23</v>
      </c>
      <c r="T915" t="s">
        <v>288</v>
      </c>
      <c r="U915">
        <v>0</v>
      </c>
      <c r="V915">
        <v>0</v>
      </c>
      <c r="W915" t="s">
        <v>19</v>
      </c>
      <c r="X915" t="s">
        <v>11406</v>
      </c>
    </row>
    <row r="916" spans="1:24" x14ac:dyDescent="0.3">
      <c r="A916" s="1">
        <v>46133</v>
      </c>
      <c r="B916" t="s">
        <v>2576</v>
      </c>
      <c r="C916" t="s">
        <v>2577</v>
      </c>
      <c r="D916" t="s">
        <v>2578</v>
      </c>
      <c r="E916" t="s">
        <v>17</v>
      </c>
      <c r="F916">
        <v>24</v>
      </c>
      <c r="G916" t="s">
        <v>15</v>
      </c>
      <c r="H916" t="s">
        <v>18155</v>
      </c>
      <c r="I916" t="s">
        <v>11314</v>
      </c>
      <c r="J916">
        <v>2026</v>
      </c>
      <c r="K916" t="s">
        <v>14363</v>
      </c>
      <c r="L916" t="s">
        <v>14364</v>
      </c>
      <c r="M916" t="s">
        <v>14187</v>
      </c>
      <c r="N916" t="s">
        <v>11312</v>
      </c>
      <c r="O916">
        <v>2025</v>
      </c>
      <c r="P916" t="s">
        <v>11325</v>
      </c>
      <c r="Q916" t="s">
        <v>11361</v>
      </c>
      <c r="R916" t="s">
        <v>11401</v>
      </c>
      <c r="S916" t="s">
        <v>37</v>
      </c>
      <c r="T916" t="s">
        <v>16</v>
      </c>
      <c r="U916">
        <v>0</v>
      </c>
      <c r="V916">
        <v>0</v>
      </c>
      <c r="W916" t="s">
        <v>19</v>
      </c>
      <c r="X916" t="s">
        <v>11405</v>
      </c>
    </row>
    <row r="917" spans="1:24" x14ac:dyDescent="0.3">
      <c r="A917" s="1">
        <v>46133</v>
      </c>
      <c r="B917" t="s">
        <v>2579</v>
      </c>
      <c r="C917" t="s">
        <v>2580</v>
      </c>
      <c r="D917" t="s">
        <v>2581</v>
      </c>
      <c r="E917" t="s">
        <v>17</v>
      </c>
      <c r="F917">
        <v>779</v>
      </c>
      <c r="G917" t="s">
        <v>15</v>
      </c>
      <c r="H917" t="s">
        <v>18156</v>
      </c>
      <c r="I917" t="s">
        <v>11314</v>
      </c>
      <c r="J917">
        <v>2026</v>
      </c>
      <c r="K917" t="s">
        <v>14379</v>
      </c>
      <c r="L917" t="s">
        <v>16912</v>
      </c>
      <c r="M917" t="s">
        <v>16913</v>
      </c>
      <c r="N917" t="s">
        <v>11316</v>
      </c>
      <c r="O917">
        <v>2025</v>
      </c>
      <c r="P917" t="s">
        <v>11325</v>
      </c>
      <c r="Q917" t="s">
        <v>11358</v>
      </c>
      <c r="R917" t="s">
        <v>11401</v>
      </c>
      <c r="S917" t="s">
        <v>1500</v>
      </c>
      <c r="T917" t="s">
        <v>288</v>
      </c>
      <c r="U917">
        <v>25</v>
      </c>
      <c r="V917">
        <v>0</v>
      </c>
      <c r="W917" t="s">
        <v>19</v>
      </c>
      <c r="X917" t="s">
        <v>11406</v>
      </c>
    </row>
    <row r="918" spans="1:24" x14ac:dyDescent="0.3">
      <c r="A918" s="1">
        <v>46133</v>
      </c>
      <c r="B918" t="s">
        <v>2582</v>
      </c>
      <c r="C918" t="s">
        <v>2583</v>
      </c>
      <c r="D918" t="s">
        <v>2584</v>
      </c>
      <c r="E918" t="s">
        <v>17</v>
      </c>
      <c r="F918">
        <v>0</v>
      </c>
      <c r="G918" t="s">
        <v>15</v>
      </c>
      <c r="H918" t="s">
        <v>18157</v>
      </c>
      <c r="I918" t="s">
        <v>11314</v>
      </c>
      <c r="J918">
        <v>2026</v>
      </c>
      <c r="K918" t="s">
        <v>14324</v>
      </c>
      <c r="L918" t="s">
        <v>14325</v>
      </c>
      <c r="M918" t="s">
        <v>14187</v>
      </c>
      <c r="N918" t="s">
        <v>11315</v>
      </c>
      <c r="O918">
        <v>2026</v>
      </c>
      <c r="P918" t="s">
        <v>11324</v>
      </c>
      <c r="Q918" t="s">
        <v>11355</v>
      </c>
      <c r="R918" t="s">
        <v>11401</v>
      </c>
      <c r="S918" t="s">
        <v>23</v>
      </c>
      <c r="T918" t="s">
        <v>288</v>
      </c>
      <c r="U918">
        <v>35</v>
      </c>
      <c r="V918">
        <v>0</v>
      </c>
      <c r="W918" t="s">
        <v>19</v>
      </c>
      <c r="X918" t="s">
        <v>11405</v>
      </c>
    </row>
    <row r="919" spans="1:24" x14ac:dyDescent="0.3">
      <c r="A919" s="1">
        <v>46133</v>
      </c>
      <c r="B919" t="s">
        <v>2585</v>
      </c>
      <c r="C919" t="s">
        <v>2586</v>
      </c>
      <c r="D919" t="s">
        <v>2587</v>
      </c>
      <c r="E919" t="s">
        <v>17</v>
      </c>
      <c r="F919">
        <v>849</v>
      </c>
      <c r="G919" t="s">
        <v>15</v>
      </c>
      <c r="H919" t="s">
        <v>18158</v>
      </c>
      <c r="I919" t="s">
        <v>11314</v>
      </c>
      <c r="J919">
        <v>2026</v>
      </c>
      <c r="K919" t="s">
        <v>14379</v>
      </c>
      <c r="L919" t="s">
        <v>16912</v>
      </c>
      <c r="M919" t="s">
        <v>16913</v>
      </c>
      <c r="N919" t="s">
        <v>11320</v>
      </c>
      <c r="O919">
        <v>2025</v>
      </c>
      <c r="P919" t="s">
        <v>11325</v>
      </c>
      <c r="Q919" t="s">
        <v>11364</v>
      </c>
      <c r="R919" t="s">
        <v>11401</v>
      </c>
      <c r="S919" t="s">
        <v>41</v>
      </c>
      <c r="T919" t="s">
        <v>16</v>
      </c>
      <c r="U919">
        <v>0</v>
      </c>
      <c r="V919">
        <v>0</v>
      </c>
      <c r="W919" t="s">
        <v>19</v>
      </c>
      <c r="X919" t="s">
        <v>11406</v>
      </c>
    </row>
    <row r="920" spans="1:24" x14ac:dyDescent="0.3">
      <c r="A920" s="1">
        <v>46133</v>
      </c>
      <c r="B920" t="s">
        <v>2588</v>
      </c>
      <c r="C920" t="s">
        <v>2589</v>
      </c>
      <c r="D920" t="s">
        <v>2590</v>
      </c>
      <c r="E920" t="s">
        <v>17</v>
      </c>
      <c r="F920">
        <v>11</v>
      </c>
      <c r="G920" t="s">
        <v>15</v>
      </c>
      <c r="H920" t="s">
        <v>18159</v>
      </c>
      <c r="I920" t="s">
        <v>11314</v>
      </c>
      <c r="J920">
        <v>2026</v>
      </c>
      <c r="K920" t="s">
        <v>14285</v>
      </c>
      <c r="L920" t="s">
        <v>14204</v>
      </c>
      <c r="M920" t="s">
        <v>14847</v>
      </c>
      <c r="N920" t="s">
        <v>11315</v>
      </c>
      <c r="O920">
        <v>2026</v>
      </c>
      <c r="P920" t="s">
        <v>11324</v>
      </c>
      <c r="Q920" t="s">
        <v>11357</v>
      </c>
      <c r="R920" t="s">
        <v>11401</v>
      </c>
      <c r="S920" t="s">
        <v>23</v>
      </c>
      <c r="T920" t="s">
        <v>288</v>
      </c>
      <c r="U920">
        <v>0</v>
      </c>
      <c r="V920">
        <v>0</v>
      </c>
      <c r="W920" t="s">
        <v>19</v>
      </c>
      <c r="X920" t="s">
        <v>11405</v>
      </c>
    </row>
    <row r="921" spans="1:24" x14ac:dyDescent="0.3">
      <c r="A921" s="1">
        <v>46133</v>
      </c>
      <c r="B921" t="s">
        <v>2591</v>
      </c>
      <c r="C921" t="s">
        <v>2592</v>
      </c>
      <c r="D921" t="s">
        <v>2593</v>
      </c>
      <c r="E921" t="s">
        <v>17</v>
      </c>
      <c r="F921">
        <v>791</v>
      </c>
      <c r="G921" t="s">
        <v>15</v>
      </c>
      <c r="H921" t="s">
        <v>18160</v>
      </c>
      <c r="I921" t="s">
        <v>11314</v>
      </c>
      <c r="J921">
        <v>2026</v>
      </c>
      <c r="K921" t="s">
        <v>14379</v>
      </c>
      <c r="L921" t="s">
        <v>16912</v>
      </c>
      <c r="M921" t="s">
        <v>16913</v>
      </c>
      <c r="N921" t="s">
        <v>11312</v>
      </c>
      <c r="O921">
        <v>2025</v>
      </c>
      <c r="P921" t="s">
        <v>11324</v>
      </c>
      <c r="Q921" t="s">
        <v>11350</v>
      </c>
      <c r="R921" t="s">
        <v>11401</v>
      </c>
      <c r="S921" t="s">
        <v>37</v>
      </c>
      <c r="T921" t="s">
        <v>288</v>
      </c>
      <c r="U921">
        <v>108</v>
      </c>
      <c r="V921">
        <v>0</v>
      </c>
      <c r="W921" t="s">
        <v>19</v>
      </c>
      <c r="X921" t="s">
        <v>11406</v>
      </c>
    </row>
    <row r="922" spans="1:24" x14ac:dyDescent="0.3">
      <c r="A922" s="1">
        <v>46133</v>
      </c>
      <c r="B922" t="s">
        <v>2594</v>
      </c>
      <c r="C922" t="s">
        <v>2595</v>
      </c>
      <c r="D922" t="s">
        <v>2596</v>
      </c>
      <c r="E922" t="s">
        <v>17</v>
      </c>
      <c r="F922">
        <v>1200</v>
      </c>
      <c r="G922" t="s">
        <v>15</v>
      </c>
      <c r="H922" t="s">
        <v>18161</v>
      </c>
      <c r="I922" t="s">
        <v>11314</v>
      </c>
      <c r="J922">
        <v>2026</v>
      </c>
      <c r="K922" t="s">
        <v>14378</v>
      </c>
      <c r="L922" t="s">
        <v>16969</v>
      </c>
      <c r="M922" t="s">
        <v>16913</v>
      </c>
      <c r="N922" t="s">
        <v>11310</v>
      </c>
      <c r="O922">
        <v>2025</v>
      </c>
      <c r="P922" t="s">
        <v>11325</v>
      </c>
      <c r="Q922" t="s">
        <v>11354</v>
      </c>
      <c r="R922" t="s">
        <v>11401</v>
      </c>
      <c r="S922" t="s">
        <v>32</v>
      </c>
      <c r="T922" t="s">
        <v>288</v>
      </c>
      <c r="U922">
        <v>113</v>
      </c>
      <c r="V922">
        <v>0</v>
      </c>
      <c r="W922" t="s">
        <v>19</v>
      </c>
      <c r="X922" t="s">
        <v>11408</v>
      </c>
    </row>
    <row r="923" spans="1:24" x14ac:dyDescent="0.3">
      <c r="A923" s="1">
        <v>46133</v>
      </c>
      <c r="B923" t="s">
        <v>2597</v>
      </c>
      <c r="C923" t="s">
        <v>2598</v>
      </c>
      <c r="D923" t="s">
        <v>2599</v>
      </c>
      <c r="E923" t="s">
        <v>17</v>
      </c>
      <c r="F923">
        <v>89</v>
      </c>
      <c r="G923" t="s">
        <v>15</v>
      </c>
      <c r="H923" t="s">
        <v>18162</v>
      </c>
      <c r="I923" t="s">
        <v>11314</v>
      </c>
      <c r="J923">
        <v>2026</v>
      </c>
      <c r="K923" t="s">
        <v>14324</v>
      </c>
      <c r="L923" t="s">
        <v>14325</v>
      </c>
      <c r="M923" t="s">
        <v>14187</v>
      </c>
      <c r="N923" t="s">
        <v>11315</v>
      </c>
      <c r="O923">
        <v>2026</v>
      </c>
      <c r="P923" t="s">
        <v>11324</v>
      </c>
      <c r="Q923" t="s">
        <v>11373</v>
      </c>
      <c r="R923" t="s">
        <v>11401</v>
      </c>
      <c r="S923" t="s">
        <v>61</v>
      </c>
      <c r="T923" t="s">
        <v>288</v>
      </c>
      <c r="U923">
        <v>0</v>
      </c>
      <c r="V923">
        <v>0</v>
      </c>
      <c r="W923" t="s">
        <v>19</v>
      </c>
      <c r="X923" t="s">
        <v>11404</v>
      </c>
    </row>
    <row r="924" spans="1:24" x14ac:dyDescent="0.3">
      <c r="A924" s="1">
        <v>46133</v>
      </c>
      <c r="B924" t="s">
        <v>2600</v>
      </c>
      <c r="C924" t="s">
        <v>2601</v>
      </c>
      <c r="D924" t="s">
        <v>2602</v>
      </c>
      <c r="E924" t="s">
        <v>289</v>
      </c>
      <c r="G924" t="s">
        <v>15</v>
      </c>
      <c r="H924" t="s">
        <v>18163</v>
      </c>
      <c r="I924" t="s">
        <v>11314</v>
      </c>
      <c r="J924">
        <v>2026</v>
      </c>
      <c r="K924" t="s">
        <v>14285</v>
      </c>
      <c r="L924" t="s">
        <v>14204</v>
      </c>
      <c r="M924" t="s">
        <v>14847</v>
      </c>
      <c r="N924" t="s">
        <v>11320</v>
      </c>
      <c r="O924">
        <v>2025</v>
      </c>
      <c r="P924" t="s">
        <v>11324</v>
      </c>
      <c r="Q924" t="s">
        <v>11367</v>
      </c>
      <c r="R924" t="s">
        <v>11401</v>
      </c>
      <c r="S924" t="s">
        <v>2603</v>
      </c>
      <c r="T924" t="s">
        <v>288</v>
      </c>
      <c r="U924">
        <v>1</v>
      </c>
      <c r="V924">
        <v>0</v>
      </c>
      <c r="W924" t="s">
        <v>19</v>
      </c>
    </row>
    <row r="925" spans="1:24" x14ac:dyDescent="0.3">
      <c r="A925" s="1">
        <v>46133</v>
      </c>
      <c r="B925" t="s">
        <v>2604</v>
      </c>
      <c r="C925" t="s">
        <v>2605</v>
      </c>
      <c r="D925" t="s">
        <v>2606</v>
      </c>
      <c r="E925" t="s">
        <v>17</v>
      </c>
      <c r="F925">
        <v>0</v>
      </c>
      <c r="G925" t="s">
        <v>15</v>
      </c>
      <c r="H925" t="s">
        <v>18164</v>
      </c>
      <c r="I925" t="s">
        <v>11314</v>
      </c>
      <c r="J925">
        <v>2026</v>
      </c>
      <c r="K925" t="s">
        <v>14379</v>
      </c>
      <c r="L925" t="s">
        <v>16912</v>
      </c>
      <c r="M925" t="s">
        <v>16913</v>
      </c>
      <c r="N925" t="s">
        <v>11318</v>
      </c>
      <c r="O925">
        <v>2025</v>
      </c>
      <c r="P925" t="s">
        <v>11325</v>
      </c>
      <c r="Q925" t="s">
        <v>11368</v>
      </c>
      <c r="R925" t="s">
        <v>11401</v>
      </c>
      <c r="S925" t="s">
        <v>41</v>
      </c>
      <c r="T925" t="s">
        <v>288</v>
      </c>
      <c r="U925">
        <v>85</v>
      </c>
      <c r="V925">
        <v>0</v>
      </c>
      <c r="W925" t="s">
        <v>19</v>
      </c>
      <c r="X925" t="s">
        <v>11405</v>
      </c>
    </row>
    <row r="926" spans="1:24" x14ac:dyDescent="0.3">
      <c r="A926" s="1">
        <v>46133</v>
      </c>
      <c r="B926" t="s">
        <v>2607</v>
      </c>
      <c r="C926" t="s">
        <v>2608</v>
      </c>
      <c r="D926" t="s">
        <v>2609</v>
      </c>
      <c r="E926" t="s">
        <v>289</v>
      </c>
      <c r="F926">
        <v>817</v>
      </c>
      <c r="G926" t="s">
        <v>15</v>
      </c>
      <c r="H926" t="s">
        <v>18165</v>
      </c>
      <c r="I926" t="s">
        <v>11314</v>
      </c>
      <c r="J926">
        <v>2026</v>
      </c>
      <c r="K926" t="s">
        <v>14215</v>
      </c>
      <c r="L926" t="s">
        <v>16922</v>
      </c>
      <c r="M926" t="s">
        <v>16913</v>
      </c>
      <c r="N926" t="s">
        <v>11312</v>
      </c>
      <c r="O926">
        <v>2025</v>
      </c>
      <c r="P926" t="s">
        <v>11325</v>
      </c>
      <c r="Q926" t="s">
        <v>11381</v>
      </c>
      <c r="R926" t="s">
        <v>11401</v>
      </c>
      <c r="S926" t="s">
        <v>41</v>
      </c>
      <c r="T926" t="s">
        <v>16</v>
      </c>
      <c r="U926">
        <v>74</v>
      </c>
      <c r="V926">
        <v>0</v>
      </c>
      <c r="W926" t="s">
        <v>19</v>
      </c>
      <c r="X926" t="s">
        <v>11406</v>
      </c>
    </row>
    <row r="927" spans="1:24" x14ac:dyDescent="0.3">
      <c r="A927" s="1">
        <v>46132</v>
      </c>
      <c r="B927" t="s">
        <v>2611</v>
      </c>
      <c r="C927" t="s">
        <v>2612</v>
      </c>
      <c r="D927" t="s">
        <v>2613</v>
      </c>
      <c r="E927" t="s">
        <v>17</v>
      </c>
      <c r="F927">
        <v>164</v>
      </c>
      <c r="G927" t="s">
        <v>15</v>
      </c>
      <c r="H927" t="s">
        <v>18167</v>
      </c>
      <c r="I927" t="s">
        <v>11314</v>
      </c>
      <c r="J927">
        <v>2026</v>
      </c>
      <c r="K927" t="s">
        <v>14378</v>
      </c>
      <c r="L927" t="s">
        <v>16969</v>
      </c>
      <c r="M927" t="s">
        <v>16913</v>
      </c>
      <c r="N927" t="s">
        <v>11315</v>
      </c>
      <c r="O927">
        <v>2026</v>
      </c>
      <c r="P927" t="s">
        <v>11325</v>
      </c>
      <c r="Q927" t="s">
        <v>11357</v>
      </c>
      <c r="R927" t="s">
        <v>11401</v>
      </c>
      <c r="S927" t="s">
        <v>2614</v>
      </c>
      <c r="T927" t="s">
        <v>288</v>
      </c>
      <c r="U927">
        <v>4</v>
      </c>
      <c r="V927">
        <v>0</v>
      </c>
      <c r="W927" t="s">
        <v>19</v>
      </c>
      <c r="X927" t="s">
        <v>11404</v>
      </c>
    </row>
    <row r="928" spans="1:24" x14ac:dyDescent="0.3">
      <c r="A928" s="1">
        <v>46132</v>
      </c>
      <c r="B928" t="s">
        <v>2615</v>
      </c>
      <c r="C928" t="s">
        <v>2616</v>
      </c>
      <c r="D928" t="s">
        <v>2617</v>
      </c>
      <c r="E928" t="s">
        <v>17</v>
      </c>
      <c r="G928" t="s">
        <v>15</v>
      </c>
      <c r="H928" t="s">
        <v>18168</v>
      </c>
      <c r="I928" t="s">
        <v>11314</v>
      </c>
      <c r="J928">
        <v>2026</v>
      </c>
      <c r="K928" t="s">
        <v>14379</v>
      </c>
      <c r="L928" t="s">
        <v>16912</v>
      </c>
      <c r="M928" t="s">
        <v>16913</v>
      </c>
      <c r="N928" t="s">
        <v>11320</v>
      </c>
      <c r="O928">
        <v>2025</v>
      </c>
      <c r="P928" t="s">
        <v>11325</v>
      </c>
      <c r="Q928" t="s">
        <v>11364</v>
      </c>
      <c r="R928" t="s">
        <v>11401</v>
      </c>
      <c r="S928" t="s">
        <v>41</v>
      </c>
      <c r="T928" t="s">
        <v>288</v>
      </c>
      <c r="U928">
        <v>0</v>
      </c>
      <c r="V928">
        <v>0</v>
      </c>
      <c r="W928" t="s">
        <v>19</v>
      </c>
    </row>
    <row r="929" spans="1:24" x14ac:dyDescent="0.3">
      <c r="A929" s="1">
        <v>46132</v>
      </c>
      <c r="B929" t="s">
        <v>2618</v>
      </c>
      <c r="C929" t="s">
        <v>2619</v>
      </c>
      <c r="D929" t="s">
        <v>2620</v>
      </c>
      <c r="E929" t="s">
        <v>17</v>
      </c>
      <c r="F929">
        <v>253</v>
      </c>
      <c r="G929" t="s">
        <v>15</v>
      </c>
      <c r="H929" t="s">
        <v>18169</v>
      </c>
      <c r="I929" t="s">
        <v>11314</v>
      </c>
      <c r="J929">
        <v>2026</v>
      </c>
      <c r="K929" t="s">
        <v>14324</v>
      </c>
      <c r="L929" t="s">
        <v>14325</v>
      </c>
      <c r="M929" t="s">
        <v>14187</v>
      </c>
      <c r="N929" t="s">
        <v>11311</v>
      </c>
      <c r="O929">
        <v>2025</v>
      </c>
      <c r="P929" t="s">
        <v>11324</v>
      </c>
      <c r="Q929" t="s">
        <v>11372</v>
      </c>
      <c r="R929" t="s">
        <v>11401</v>
      </c>
      <c r="S929" t="s">
        <v>61</v>
      </c>
      <c r="T929" t="s">
        <v>288</v>
      </c>
      <c r="U929">
        <v>49</v>
      </c>
      <c r="V929">
        <v>0</v>
      </c>
      <c r="W929" t="s">
        <v>19</v>
      </c>
      <c r="X929" t="s">
        <v>11404</v>
      </c>
    </row>
    <row r="930" spans="1:24" x14ac:dyDescent="0.3">
      <c r="A930" s="1">
        <v>46132</v>
      </c>
      <c r="B930" t="s">
        <v>2621</v>
      </c>
      <c r="C930" t="s">
        <v>2622</v>
      </c>
      <c r="D930" t="s">
        <v>2623</v>
      </c>
      <c r="E930" t="s">
        <v>17</v>
      </c>
      <c r="F930">
        <v>288</v>
      </c>
      <c r="G930" t="s">
        <v>15</v>
      </c>
      <c r="H930" t="s">
        <v>18170</v>
      </c>
      <c r="I930" t="s">
        <v>11314</v>
      </c>
      <c r="J930">
        <v>2026</v>
      </c>
      <c r="K930" t="s">
        <v>14363</v>
      </c>
      <c r="L930" t="s">
        <v>14364</v>
      </c>
      <c r="M930" t="s">
        <v>14187</v>
      </c>
      <c r="N930" t="s">
        <v>11311</v>
      </c>
      <c r="O930">
        <v>2025</v>
      </c>
      <c r="P930" t="s">
        <v>11324</v>
      </c>
      <c r="Q930" t="s">
        <v>11356</v>
      </c>
      <c r="R930" t="s">
        <v>11401</v>
      </c>
      <c r="S930" t="s">
        <v>23</v>
      </c>
      <c r="T930" t="s">
        <v>16</v>
      </c>
      <c r="U930">
        <v>0</v>
      </c>
      <c r="V930">
        <v>0</v>
      </c>
      <c r="W930" t="s">
        <v>19</v>
      </c>
      <c r="X930" t="s">
        <v>11404</v>
      </c>
    </row>
    <row r="931" spans="1:24" x14ac:dyDescent="0.3">
      <c r="A931" s="1">
        <v>46132</v>
      </c>
      <c r="B931" t="s">
        <v>2624</v>
      </c>
      <c r="C931" t="s">
        <v>2625</v>
      </c>
      <c r="D931" t="s">
        <v>2626</v>
      </c>
      <c r="E931" t="s">
        <v>17</v>
      </c>
      <c r="F931">
        <v>60</v>
      </c>
      <c r="G931" t="s">
        <v>15</v>
      </c>
      <c r="H931" t="s">
        <v>18171</v>
      </c>
      <c r="I931" t="s">
        <v>11314</v>
      </c>
      <c r="J931">
        <v>2026</v>
      </c>
      <c r="K931" t="s">
        <v>14379</v>
      </c>
      <c r="L931" t="s">
        <v>16912</v>
      </c>
      <c r="M931" t="s">
        <v>16913</v>
      </c>
      <c r="N931" t="s">
        <v>11318</v>
      </c>
      <c r="O931">
        <v>2025</v>
      </c>
      <c r="P931" t="s">
        <v>11324</v>
      </c>
      <c r="Q931" t="s">
        <v>11360</v>
      </c>
      <c r="R931" t="s">
        <v>11401</v>
      </c>
      <c r="S931" t="s">
        <v>86</v>
      </c>
      <c r="T931" t="s">
        <v>288</v>
      </c>
      <c r="U931">
        <v>0</v>
      </c>
      <c r="V931">
        <v>0</v>
      </c>
      <c r="W931" t="s">
        <v>19</v>
      </c>
      <c r="X931" t="s">
        <v>11404</v>
      </c>
    </row>
    <row r="932" spans="1:24" x14ac:dyDescent="0.3">
      <c r="A932" s="1">
        <v>46132</v>
      </c>
      <c r="B932" t="s">
        <v>2627</v>
      </c>
      <c r="C932" t="s">
        <v>2628</v>
      </c>
      <c r="D932" t="s">
        <v>2629</v>
      </c>
      <c r="E932" t="s">
        <v>289</v>
      </c>
      <c r="F932">
        <v>1329</v>
      </c>
      <c r="G932" t="s">
        <v>15</v>
      </c>
      <c r="H932" t="s">
        <v>18172</v>
      </c>
      <c r="I932" t="s">
        <v>11314</v>
      </c>
      <c r="J932">
        <v>2026</v>
      </c>
      <c r="K932" t="s">
        <v>16838</v>
      </c>
      <c r="L932" t="s">
        <v>16839</v>
      </c>
      <c r="M932" t="s">
        <v>14212</v>
      </c>
      <c r="N932" t="s">
        <v>11316</v>
      </c>
      <c r="O932">
        <v>2025</v>
      </c>
      <c r="P932" t="s">
        <v>11325</v>
      </c>
      <c r="Q932" t="s">
        <v>11365</v>
      </c>
      <c r="R932" t="s">
        <v>11401</v>
      </c>
      <c r="S932" t="s">
        <v>41</v>
      </c>
      <c r="T932" t="s">
        <v>288</v>
      </c>
      <c r="U932">
        <v>112</v>
      </c>
      <c r="V932">
        <v>0</v>
      </c>
      <c r="W932" t="s">
        <v>19</v>
      </c>
      <c r="X932" t="s">
        <v>11408</v>
      </c>
    </row>
    <row r="933" spans="1:24" x14ac:dyDescent="0.3">
      <c r="A933" s="1">
        <v>46132</v>
      </c>
      <c r="B933" t="s">
        <v>2630</v>
      </c>
      <c r="C933" t="s">
        <v>2631</v>
      </c>
      <c r="D933" t="s">
        <v>2632</v>
      </c>
      <c r="E933" t="s">
        <v>17</v>
      </c>
      <c r="F933">
        <v>339</v>
      </c>
      <c r="G933" t="s">
        <v>15</v>
      </c>
      <c r="H933" t="s">
        <v>18173</v>
      </c>
      <c r="I933" t="s">
        <v>11314</v>
      </c>
      <c r="J933">
        <v>2026</v>
      </c>
      <c r="K933" t="s">
        <v>14768</v>
      </c>
      <c r="L933" t="s">
        <v>14801</v>
      </c>
      <c r="M933" t="s">
        <v>15019</v>
      </c>
      <c r="N933" t="s">
        <v>11312</v>
      </c>
      <c r="O933">
        <v>2025</v>
      </c>
      <c r="P933" t="s">
        <v>11324</v>
      </c>
      <c r="Q933" t="s">
        <v>11381</v>
      </c>
      <c r="R933" t="s">
        <v>11401</v>
      </c>
      <c r="S933" t="s">
        <v>23</v>
      </c>
      <c r="T933" t="s">
        <v>288</v>
      </c>
      <c r="U933">
        <v>0</v>
      </c>
      <c r="V933">
        <v>0</v>
      </c>
      <c r="W933" t="s">
        <v>19</v>
      </c>
      <c r="X933" t="s">
        <v>11404</v>
      </c>
    </row>
    <row r="934" spans="1:24" x14ac:dyDescent="0.3">
      <c r="A934" s="1">
        <v>46132</v>
      </c>
      <c r="B934" t="s">
        <v>2633</v>
      </c>
      <c r="C934" t="s">
        <v>2634</v>
      </c>
      <c r="D934" t="s">
        <v>2635</v>
      </c>
      <c r="E934" t="s">
        <v>17</v>
      </c>
      <c r="F934">
        <v>0</v>
      </c>
      <c r="G934" t="s">
        <v>15</v>
      </c>
      <c r="H934" t="s">
        <v>18174</v>
      </c>
      <c r="I934" t="s">
        <v>11314</v>
      </c>
      <c r="J934">
        <v>2026</v>
      </c>
      <c r="K934" t="s">
        <v>14338</v>
      </c>
      <c r="L934" t="s">
        <v>16919</v>
      </c>
      <c r="M934" t="s">
        <v>17027</v>
      </c>
      <c r="N934" t="s">
        <v>11313</v>
      </c>
      <c r="O934">
        <v>2026</v>
      </c>
      <c r="P934" t="s">
        <v>11324</v>
      </c>
      <c r="Q934" t="s">
        <v>11336</v>
      </c>
      <c r="R934" t="s">
        <v>11401</v>
      </c>
      <c r="S934" t="s">
        <v>23</v>
      </c>
      <c r="T934" t="s">
        <v>16</v>
      </c>
      <c r="U934">
        <v>37</v>
      </c>
      <c r="V934">
        <v>0</v>
      </c>
      <c r="W934" t="s">
        <v>19</v>
      </c>
      <c r="X934" t="s">
        <v>11405</v>
      </c>
    </row>
    <row r="935" spans="1:24" x14ac:dyDescent="0.3">
      <c r="A935" s="1">
        <v>46132</v>
      </c>
      <c r="B935" t="s">
        <v>2636</v>
      </c>
      <c r="C935" t="s">
        <v>2637</v>
      </c>
      <c r="D935" t="s">
        <v>2638</v>
      </c>
      <c r="E935" t="s">
        <v>17</v>
      </c>
      <c r="F935">
        <v>100</v>
      </c>
      <c r="G935" t="s">
        <v>15</v>
      </c>
      <c r="H935" t="s">
        <v>18175</v>
      </c>
      <c r="I935" t="s">
        <v>11314</v>
      </c>
      <c r="J935">
        <v>2026</v>
      </c>
      <c r="K935" t="s">
        <v>14237</v>
      </c>
      <c r="L935" t="s">
        <v>14925</v>
      </c>
      <c r="M935" t="s">
        <v>14227</v>
      </c>
      <c r="N935" t="s">
        <v>11315</v>
      </c>
      <c r="O935">
        <v>2026</v>
      </c>
      <c r="P935" t="s">
        <v>11325</v>
      </c>
      <c r="Q935" t="s">
        <v>11355</v>
      </c>
      <c r="R935" t="s">
        <v>11401</v>
      </c>
      <c r="S935" t="s">
        <v>61</v>
      </c>
      <c r="T935" t="s">
        <v>288</v>
      </c>
      <c r="U935">
        <v>0</v>
      </c>
      <c r="V935">
        <v>0</v>
      </c>
      <c r="W935" t="s">
        <v>19</v>
      </c>
      <c r="X935" t="s">
        <v>11404</v>
      </c>
    </row>
    <row r="936" spans="1:24" x14ac:dyDescent="0.3">
      <c r="A936" s="1">
        <v>46132</v>
      </c>
      <c r="B936" t="s">
        <v>2639</v>
      </c>
      <c r="C936" t="s">
        <v>2640</v>
      </c>
      <c r="D936" t="s">
        <v>2641</v>
      </c>
      <c r="E936" t="s">
        <v>17</v>
      </c>
      <c r="F936">
        <v>662</v>
      </c>
      <c r="G936" t="s">
        <v>15</v>
      </c>
      <c r="H936" t="s">
        <v>18176</v>
      </c>
      <c r="I936" t="s">
        <v>11314</v>
      </c>
      <c r="J936">
        <v>2026</v>
      </c>
      <c r="K936" t="s">
        <v>14379</v>
      </c>
      <c r="L936" t="s">
        <v>16912</v>
      </c>
      <c r="M936" t="s">
        <v>16913</v>
      </c>
      <c r="N936" t="s">
        <v>11312</v>
      </c>
      <c r="O936">
        <v>2025</v>
      </c>
      <c r="P936" t="s">
        <v>11324</v>
      </c>
      <c r="Q936" t="s">
        <v>11350</v>
      </c>
      <c r="R936" t="s">
        <v>11401</v>
      </c>
      <c r="S936" t="s">
        <v>23</v>
      </c>
      <c r="T936" t="s">
        <v>16</v>
      </c>
      <c r="U936">
        <v>134</v>
      </c>
      <c r="V936">
        <v>0</v>
      </c>
      <c r="W936" t="s">
        <v>19</v>
      </c>
      <c r="X936" t="s">
        <v>11406</v>
      </c>
    </row>
    <row r="937" spans="1:24" x14ac:dyDescent="0.3">
      <c r="A937" s="1">
        <v>46132</v>
      </c>
      <c r="B937" t="s">
        <v>2642</v>
      </c>
      <c r="C937" t="s">
        <v>2643</v>
      </c>
      <c r="D937" t="s">
        <v>2644</v>
      </c>
      <c r="E937" t="s">
        <v>17</v>
      </c>
      <c r="F937">
        <v>851</v>
      </c>
      <c r="G937" t="s">
        <v>15</v>
      </c>
      <c r="H937" t="s">
        <v>18177</v>
      </c>
      <c r="I937" t="s">
        <v>11314</v>
      </c>
      <c r="J937">
        <v>2026</v>
      </c>
      <c r="K937" t="s">
        <v>14379</v>
      </c>
      <c r="L937" t="s">
        <v>16912</v>
      </c>
      <c r="M937" t="s">
        <v>16913</v>
      </c>
      <c r="N937" t="s">
        <v>11310</v>
      </c>
      <c r="O937">
        <v>2025</v>
      </c>
      <c r="P937" t="s">
        <v>11325</v>
      </c>
      <c r="Q937" t="s">
        <v>11353</v>
      </c>
      <c r="R937" t="s">
        <v>11401</v>
      </c>
      <c r="S937" t="s">
        <v>2645</v>
      </c>
      <c r="T937" t="s">
        <v>288</v>
      </c>
      <c r="U937">
        <v>0</v>
      </c>
      <c r="V937">
        <v>0</v>
      </c>
      <c r="W937" t="s">
        <v>19</v>
      </c>
      <c r="X937" t="s">
        <v>11406</v>
      </c>
    </row>
    <row r="938" spans="1:24" x14ac:dyDescent="0.3">
      <c r="A938" s="1">
        <v>46132</v>
      </c>
      <c r="B938" t="s">
        <v>2646</v>
      </c>
      <c r="C938" t="s">
        <v>2647</v>
      </c>
      <c r="D938" t="s">
        <v>2648</v>
      </c>
      <c r="E938" t="s">
        <v>17</v>
      </c>
      <c r="F938">
        <v>0</v>
      </c>
      <c r="G938" t="s">
        <v>15</v>
      </c>
      <c r="H938" t="s">
        <v>18178</v>
      </c>
      <c r="I938" t="s">
        <v>11314</v>
      </c>
      <c r="J938">
        <v>2026</v>
      </c>
      <c r="K938" t="s">
        <v>14378</v>
      </c>
      <c r="L938" t="s">
        <v>16969</v>
      </c>
      <c r="M938" t="s">
        <v>16913</v>
      </c>
      <c r="N938" t="s">
        <v>11313</v>
      </c>
      <c r="O938">
        <v>2026</v>
      </c>
      <c r="P938" t="s">
        <v>11324</v>
      </c>
      <c r="Q938" t="s">
        <v>11384</v>
      </c>
      <c r="R938" t="s">
        <v>11401</v>
      </c>
      <c r="S938" t="s">
        <v>37</v>
      </c>
      <c r="T938" t="s">
        <v>288</v>
      </c>
      <c r="U938">
        <v>116</v>
      </c>
      <c r="V938">
        <v>0</v>
      </c>
      <c r="W938" t="s">
        <v>19</v>
      </c>
      <c r="X938" t="s">
        <v>11405</v>
      </c>
    </row>
    <row r="939" spans="1:24" x14ac:dyDescent="0.3">
      <c r="A939" s="1">
        <v>46132</v>
      </c>
      <c r="B939" t="s">
        <v>2649</v>
      </c>
      <c r="C939" t="s">
        <v>2650</v>
      </c>
      <c r="D939" t="s">
        <v>2651</v>
      </c>
      <c r="E939" t="s">
        <v>17</v>
      </c>
      <c r="F939">
        <v>0</v>
      </c>
      <c r="G939" t="s">
        <v>15</v>
      </c>
      <c r="H939" t="s">
        <v>18179</v>
      </c>
      <c r="I939" t="s">
        <v>11314</v>
      </c>
      <c r="J939">
        <v>2026</v>
      </c>
      <c r="K939" t="s">
        <v>14324</v>
      </c>
      <c r="L939" t="s">
        <v>14325</v>
      </c>
      <c r="M939" t="s">
        <v>14187</v>
      </c>
      <c r="N939" t="s">
        <v>11315</v>
      </c>
      <c r="O939">
        <v>2026</v>
      </c>
      <c r="P939" t="s">
        <v>11324</v>
      </c>
      <c r="Q939" t="s">
        <v>11373</v>
      </c>
      <c r="R939" t="s">
        <v>11401</v>
      </c>
      <c r="S939" t="s">
        <v>61</v>
      </c>
      <c r="T939" t="s">
        <v>288</v>
      </c>
      <c r="U939">
        <v>0</v>
      </c>
      <c r="V939">
        <v>0</v>
      </c>
      <c r="W939" t="s">
        <v>19</v>
      </c>
      <c r="X939" t="s">
        <v>11405</v>
      </c>
    </row>
    <row r="940" spans="1:24" x14ac:dyDescent="0.3">
      <c r="A940" s="1">
        <v>46132</v>
      </c>
      <c r="B940" t="s">
        <v>2652</v>
      </c>
      <c r="C940" t="s">
        <v>2653</v>
      </c>
      <c r="D940" t="s">
        <v>2654</v>
      </c>
      <c r="E940" t="s">
        <v>17</v>
      </c>
      <c r="F940">
        <v>0</v>
      </c>
      <c r="G940" t="s">
        <v>15</v>
      </c>
      <c r="H940" t="s">
        <v>18180</v>
      </c>
      <c r="I940" t="s">
        <v>11314</v>
      </c>
      <c r="J940">
        <v>2026</v>
      </c>
      <c r="K940" t="s">
        <v>14324</v>
      </c>
      <c r="L940" t="s">
        <v>14325</v>
      </c>
      <c r="M940" t="s">
        <v>14187</v>
      </c>
      <c r="N940" t="s">
        <v>11313</v>
      </c>
      <c r="O940">
        <v>2026</v>
      </c>
      <c r="P940" t="s">
        <v>11324</v>
      </c>
      <c r="Q940" t="s">
        <v>11336</v>
      </c>
      <c r="R940" t="s">
        <v>11401</v>
      </c>
      <c r="S940" t="s">
        <v>23</v>
      </c>
      <c r="T940" t="s">
        <v>288</v>
      </c>
      <c r="U940">
        <v>36</v>
      </c>
      <c r="V940">
        <v>0</v>
      </c>
      <c r="W940" t="s">
        <v>19</v>
      </c>
      <c r="X940" t="s">
        <v>11405</v>
      </c>
    </row>
    <row r="941" spans="1:24" x14ac:dyDescent="0.3">
      <c r="A941" s="1">
        <v>46132</v>
      </c>
      <c r="B941" t="s">
        <v>2655</v>
      </c>
      <c r="C941" t="s">
        <v>2656</v>
      </c>
      <c r="D941" t="s">
        <v>2657</v>
      </c>
      <c r="E941" t="s">
        <v>17</v>
      </c>
      <c r="F941">
        <v>1332</v>
      </c>
      <c r="G941" t="s">
        <v>15</v>
      </c>
      <c r="H941" t="s">
        <v>18181</v>
      </c>
      <c r="I941" t="s">
        <v>11314</v>
      </c>
      <c r="J941">
        <v>2026</v>
      </c>
      <c r="K941" t="s">
        <v>14379</v>
      </c>
      <c r="L941" t="s">
        <v>16912</v>
      </c>
      <c r="M941" t="s">
        <v>16913</v>
      </c>
      <c r="N941" t="s">
        <v>11320</v>
      </c>
      <c r="O941">
        <v>2025</v>
      </c>
      <c r="P941" t="s">
        <v>11324</v>
      </c>
      <c r="Q941" t="s">
        <v>11367</v>
      </c>
      <c r="R941" t="s">
        <v>11401</v>
      </c>
      <c r="S941" t="s">
        <v>23</v>
      </c>
      <c r="T941" t="s">
        <v>288</v>
      </c>
      <c r="U941">
        <v>0</v>
      </c>
      <c r="V941">
        <v>0</v>
      </c>
      <c r="W941" t="s">
        <v>19</v>
      </c>
      <c r="X941" t="s">
        <v>11408</v>
      </c>
    </row>
    <row r="942" spans="1:24" x14ac:dyDescent="0.3">
      <c r="A942" s="1">
        <v>46131</v>
      </c>
      <c r="B942" t="s">
        <v>2658</v>
      </c>
      <c r="C942" t="s">
        <v>2659</v>
      </c>
      <c r="D942" t="s">
        <v>2660</v>
      </c>
      <c r="E942" t="s">
        <v>17</v>
      </c>
      <c r="F942">
        <v>0</v>
      </c>
      <c r="G942" t="s">
        <v>15</v>
      </c>
      <c r="H942" t="s">
        <v>18182</v>
      </c>
      <c r="I942" t="s">
        <v>11314</v>
      </c>
      <c r="J942">
        <v>2026</v>
      </c>
      <c r="K942" t="s">
        <v>15195</v>
      </c>
      <c r="L942" t="s">
        <v>15196</v>
      </c>
      <c r="M942" t="s">
        <v>16925</v>
      </c>
      <c r="N942" t="s">
        <v>11315</v>
      </c>
      <c r="O942">
        <v>2026</v>
      </c>
      <c r="P942" t="s">
        <v>11325</v>
      </c>
      <c r="Q942" t="s">
        <v>11355</v>
      </c>
      <c r="R942" t="s">
        <v>11401</v>
      </c>
      <c r="S942" t="s">
        <v>360</v>
      </c>
      <c r="T942" t="s">
        <v>16</v>
      </c>
      <c r="U942">
        <v>84</v>
      </c>
      <c r="V942">
        <v>0</v>
      </c>
      <c r="W942" t="s">
        <v>19</v>
      </c>
      <c r="X942" t="s">
        <v>11405</v>
      </c>
    </row>
    <row r="943" spans="1:24" x14ac:dyDescent="0.3">
      <c r="A943" s="1">
        <v>46130</v>
      </c>
      <c r="B943" t="s">
        <v>2662</v>
      </c>
      <c r="C943" t="s">
        <v>2663</v>
      </c>
      <c r="D943" t="s">
        <v>2664</v>
      </c>
      <c r="E943" t="s">
        <v>17</v>
      </c>
      <c r="F943">
        <v>0</v>
      </c>
      <c r="G943" t="s">
        <v>15</v>
      </c>
      <c r="H943" t="s">
        <v>18183</v>
      </c>
      <c r="I943" t="s">
        <v>11314</v>
      </c>
      <c r="J943">
        <v>2026</v>
      </c>
      <c r="K943" t="s">
        <v>14379</v>
      </c>
      <c r="L943" t="s">
        <v>16912</v>
      </c>
      <c r="M943" t="s">
        <v>16913</v>
      </c>
      <c r="N943" t="s">
        <v>11315</v>
      </c>
      <c r="O943">
        <v>2026</v>
      </c>
      <c r="P943" t="s">
        <v>11324</v>
      </c>
      <c r="Q943" t="s">
        <v>11357</v>
      </c>
      <c r="R943" t="s">
        <v>11401</v>
      </c>
      <c r="S943" t="s">
        <v>23</v>
      </c>
      <c r="T943" t="s">
        <v>16</v>
      </c>
      <c r="U943">
        <v>0</v>
      </c>
      <c r="V943">
        <v>0</v>
      </c>
      <c r="W943" t="s">
        <v>19</v>
      </c>
      <c r="X943" t="s">
        <v>11405</v>
      </c>
    </row>
    <row r="944" spans="1:24" x14ac:dyDescent="0.3">
      <c r="A944" s="1">
        <v>46130</v>
      </c>
      <c r="B944" t="s">
        <v>191</v>
      </c>
      <c r="C944" t="s">
        <v>192</v>
      </c>
      <c r="D944" t="s">
        <v>2665</v>
      </c>
      <c r="E944" t="s">
        <v>289</v>
      </c>
      <c r="F944">
        <v>35</v>
      </c>
      <c r="G944" t="s">
        <v>15</v>
      </c>
      <c r="H944" t="s">
        <v>18184</v>
      </c>
      <c r="I944" t="s">
        <v>11314</v>
      </c>
      <c r="J944">
        <v>2026</v>
      </c>
      <c r="K944" t="s">
        <v>14285</v>
      </c>
      <c r="L944" t="s">
        <v>14204</v>
      </c>
      <c r="M944" t="s">
        <v>14847</v>
      </c>
      <c r="N944" t="s">
        <v>11313</v>
      </c>
      <c r="O944">
        <v>2026</v>
      </c>
      <c r="P944" t="s">
        <v>11324</v>
      </c>
      <c r="Q944" t="s">
        <v>11336</v>
      </c>
      <c r="R944" t="s">
        <v>11401</v>
      </c>
      <c r="S944" t="s">
        <v>18</v>
      </c>
      <c r="T944" t="s">
        <v>16</v>
      </c>
      <c r="U944">
        <v>33</v>
      </c>
      <c r="V944">
        <v>0</v>
      </c>
      <c r="W944" t="s">
        <v>19</v>
      </c>
      <c r="X944" t="s">
        <v>11405</v>
      </c>
    </row>
    <row r="945" spans="1:24" x14ac:dyDescent="0.3">
      <c r="A945" s="1">
        <v>46129</v>
      </c>
      <c r="B945" t="s">
        <v>2666</v>
      </c>
      <c r="C945" t="s">
        <v>2667</v>
      </c>
      <c r="D945" t="s">
        <v>2668</v>
      </c>
      <c r="E945" t="s">
        <v>17</v>
      </c>
      <c r="F945">
        <v>1466</v>
      </c>
      <c r="G945" t="s">
        <v>15</v>
      </c>
      <c r="H945" t="s">
        <v>18185</v>
      </c>
      <c r="I945" t="s">
        <v>11314</v>
      </c>
      <c r="J945">
        <v>2026</v>
      </c>
      <c r="K945" t="s">
        <v>14324</v>
      </c>
      <c r="L945" t="s">
        <v>14325</v>
      </c>
      <c r="M945" t="s">
        <v>14187</v>
      </c>
      <c r="N945" t="s">
        <v>11311</v>
      </c>
      <c r="O945">
        <v>2025</v>
      </c>
      <c r="P945" t="s">
        <v>11324</v>
      </c>
      <c r="Q945" t="s">
        <v>11356</v>
      </c>
      <c r="R945" t="s">
        <v>11401</v>
      </c>
      <c r="S945" t="s">
        <v>23</v>
      </c>
      <c r="T945" t="s">
        <v>288</v>
      </c>
      <c r="U945">
        <v>52</v>
      </c>
      <c r="V945">
        <v>0</v>
      </c>
      <c r="W945" t="s">
        <v>19</v>
      </c>
      <c r="X945" t="s">
        <v>11408</v>
      </c>
    </row>
    <row r="946" spans="1:24" x14ac:dyDescent="0.3">
      <c r="A946" s="1">
        <v>46129</v>
      </c>
      <c r="B946" t="s">
        <v>2669</v>
      </c>
      <c r="C946" t="s">
        <v>2670</v>
      </c>
      <c r="D946" t="s">
        <v>2671</v>
      </c>
      <c r="E946" t="s">
        <v>17</v>
      </c>
      <c r="F946">
        <v>339</v>
      </c>
      <c r="G946" t="s">
        <v>15</v>
      </c>
      <c r="H946" t="s">
        <v>18186</v>
      </c>
      <c r="I946" t="s">
        <v>11314</v>
      </c>
      <c r="J946">
        <v>2026</v>
      </c>
      <c r="K946" t="s">
        <v>14940</v>
      </c>
      <c r="L946" t="s">
        <v>14941</v>
      </c>
      <c r="M946" t="s">
        <v>15019</v>
      </c>
      <c r="N946" t="s">
        <v>11320</v>
      </c>
      <c r="O946">
        <v>2025</v>
      </c>
      <c r="P946" t="s">
        <v>11324</v>
      </c>
      <c r="Q946" t="s">
        <v>11367</v>
      </c>
      <c r="R946" t="s">
        <v>11401</v>
      </c>
      <c r="S946" t="s">
        <v>18</v>
      </c>
      <c r="T946" t="s">
        <v>16</v>
      </c>
      <c r="U946">
        <v>41</v>
      </c>
      <c r="V946">
        <v>0</v>
      </c>
      <c r="W946" t="s">
        <v>19</v>
      </c>
      <c r="X946" t="s">
        <v>11404</v>
      </c>
    </row>
    <row r="947" spans="1:24" x14ac:dyDescent="0.3">
      <c r="A947" s="1">
        <v>46129</v>
      </c>
      <c r="B947" t="s">
        <v>2672</v>
      </c>
      <c r="C947" t="s">
        <v>2673</v>
      </c>
      <c r="D947" t="s">
        <v>2674</v>
      </c>
      <c r="E947" t="s">
        <v>17</v>
      </c>
      <c r="F947">
        <v>1069</v>
      </c>
      <c r="G947" t="s">
        <v>15</v>
      </c>
      <c r="H947" t="s">
        <v>18187</v>
      </c>
      <c r="I947" t="s">
        <v>11314</v>
      </c>
      <c r="J947">
        <v>2026</v>
      </c>
      <c r="K947" t="s">
        <v>14324</v>
      </c>
      <c r="L947" t="s">
        <v>14325</v>
      </c>
      <c r="M947" t="s">
        <v>14187</v>
      </c>
      <c r="N947" t="s">
        <v>11320</v>
      </c>
      <c r="O947">
        <v>2025</v>
      </c>
      <c r="P947" t="s">
        <v>11324</v>
      </c>
      <c r="Q947" t="s">
        <v>11367</v>
      </c>
      <c r="R947" t="s">
        <v>11401</v>
      </c>
      <c r="S947" t="s">
        <v>18</v>
      </c>
      <c r="T947" t="s">
        <v>288</v>
      </c>
      <c r="U947">
        <v>0</v>
      </c>
      <c r="V947">
        <v>0</v>
      </c>
      <c r="W947" t="s">
        <v>19</v>
      </c>
      <c r="X947" t="s">
        <v>11408</v>
      </c>
    </row>
    <row r="948" spans="1:24" x14ac:dyDescent="0.3">
      <c r="A948" s="1">
        <v>46129</v>
      </c>
      <c r="B948" t="s">
        <v>2675</v>
      </c>
      <c r="C948" t="s">
        <v>2676</v>
      </c>
      <c r="D948" t="s">
        <v>2677</v>
      </c>
      <c r="E948" t="s">
        <v>289</v>
      </c>
      <c r="F948">
        <v>604</v>
      </c>
      <c r="G948" t="s">
        <v>15</v>
      </c>
      <c r="H948" t="s">
        <v>18188</v>
      </c>
      <c r="I948" t="s">
        <v>11314</v>
      </c>
      <c r="J948">
        <v>2026</v>
      </c>
      <c r="K948" t="s">
        <v>14215</v>
      </c>
      <c r="L948" t="s">
        <v>16922</v>
      </c>
      <c r="M948" t="s">
        <v>16913</v>
      </c>
      <c r="N948" t="s">
        <v>11320</v>
      </c>
      <c r="O948">
        <v>2025</v>
      </c>
      <c r="P948" t="s">
        <v>11324</v>
      </c>
      <c r="Q948" t="s">
        <v>11367</v>
      </c>
      <c r="R948" t="s">
        <v>11401</v>
      </c>
      <c r="S948" t="s">
        <v>61</v>
      </c>
      <c r="T948" t="s">
        <v>288</v>
      </c>
      <c r="U948">
        <v>201</v>
      </c>
      <c r="V948">
        <v>0</v>
      </c>
      <c r="W948" t="s">
        <v>19</v>
      </c>
      <c r="X948" t="s">
        <v>11406</v>
      </c>
    </row>
    <row r="949" spans="1:24" x14ac:dyDescent="0.3">
      <c r="A949" s="1">
        <v>46129</v>
      </c>
      <c r="B949" t="s">
        <v>2678</v>
      </c>
      <c r="C949" t="s">
        <v>2679</v>
      </c>
      <c r="D949" t="s">
        <v>2680</v>
      </c>
      <c r="E949" t="s">
        <v>17</v>
      </c>
      <c r="F949">
        <v>306</v>
      </c>
      <c r="G949" t="s">
        <v>15</v>
      </c>
      <c r="H949" t="s">
        <v>18190</v>
      </c>
      <c r="I949" t="s">
        <v>11314</v>
      </c>
      <c r="J949">
        <v>2026</v>
      </c>
      <c r="K949" t="s">
        <v>14379</v>
      </c>
      <c r="L949" t="s">
        <v>16912</v>
      </c>
      <c r="M949" t="s">
        <v>16913</v>
      </c>
      <c r="N949" t="s">
        <v>11316</v>
      </c>
      <c r="O949">
        <v>2025</v>
      </c>
      <c r="P949" t="s">
        <v>11325</v>
      </c>
      <c r="Q949" t="s">
        <v>11358</v>
      </c>
      <c r="R949" t="s">
        <v>11401</v>
      </c>
      <c r="S949" t="s">
        <v>45</v>
      </c>
      <c r="T949" t="s">
        <v>288</v>
      </c>
      <c r="U949">
        <v>0</v>
      </c>
      <c r="V949">
        <v>0</v>
      </c>
      <c r="W949" t="s">
        <v>19</v>
      </c>
      <c r="X949" t="s">
        <v>11404</v>
      </c>
    </row>
    <row r="950" spans="1:24" x14ac:dyDescent="0.3">
      <c r="A950" s="1">
        <v>46129</v>
      </c>
      <c r="B950" t="s">
        <v>2681</v>
      </c>
      <c r="C950" t="s">
        <v>2682</v>
      </c>
      <c r="D950" t="s">
        <v>2683</v>
      </c>
      <c r="E950" t="s">
        <v>289</v>
      </c>
      <c r="F950">
        <v>308</v>
      </c>
      <c r="G950" t="s">
        <v>15</v>
      </c>
      <c r="H950" t="s">
        <v>18191</v>
      </c>
      <c r="I950" t="s">
        <v>11314</v>
      </c>
      <c r="J950">
        <v>2026</v>
      </c>
      <c r="K950" t="s">
        <v>14215</v>
      </c>
      <c r="L950" t="s">
        <v>16922</v>
      </c>
      <c r="M950" t="s">
        <v>16913</v>
      </c>
      <c r="N950" t="s">
        <v>11316</v>
      </c>
      <c r="O950">
        <v>2025</v>
      </c>
      <c r="P950" t="s">
        <v>11325</v>
      </c>
      <c r="Q950" t="s">
        <v>11358</v>
      </c>
      <c r="R950" t="s">
        <v>11401</v>
      </c>
      <c r="S950" t="s">
        <v>41</v>
      </c>
      <c r="T950" t="s">
        <v>16</v>
      </c>
      <c r="U950">
        <v>0</v>
      </c>
      <c r="V950">
        <v>0</v>
      </c>
      <c r="W950" t="s">
        <v>19</v>
      </c>
      <c r="X950" t="s">
        <v>11404</v>
      </c>
    </row>
    <row r="951" spans="1:24" x14ac:dyDescent="0.3">
      <c r="A951" s="1">
        <v>46129</v>
      </c>
      <c r="B951" t="s">
        <v>2684</v>
      </c>
      <c r="C951" t="s">
        <v>2685</v>
      </c>
      <c r="D951" t="s">
        <v>2686</v>
      </c>
      <c r="E951" t="s">
        <v>17</v>
      </c>
      <c r="F951">
        <v>4</v>
      </c>
      <c r="G951" t="s">
        <v>15</v>
      </c>
      <c r="H951" t="s">
        <v>18192</v>
      </c>
      <c r="I951" t="s">
        <v>11314</v>
      </c>
      <c r="J951">
        <v>2026</v>
      </c>
      <c r="K951" t="s">
        <v>14324</v>
      </c>
      <c r="L951" t="s">
        <v>14325</v>
      </c>
      <c r="M951" t="s">
        <v>14187</v>
      </c>
      <c r="N951" t="s">
        <v>11315</v>
      </c>
      <c r="O951">
        <v>2026</v>
      </c>
      <c r="P951" t="s">
        <v>11324</v>
      </c>
      <c r="Q951" t="s">
        <v>11373</v>
      </c>
      <c r="R951" t="s">
        <v>11401</v>
      </c>
      <c r="S951" t="s">
        <v>61</v>
      </c>
      <c r="T951" t="s">
        <v>288</v>
      </c>
      <c r="U951">
        <v>50</v>
      </c>
      <c r="V951">
        <v>0</v>
      </c>
      <c r="W951" t="s">
        <v>19</v>
      </c>
      <c r="X951" t="s">
        <v>11405</v>
      </c>
    </row>
    <row r="952" spans="1:24" x14ac:dyDescent="0.3">
      <c r="A952" s="1">
        <v>46129</v>
      </c>
      <c r="B952" t="s">
        <v>2687</v>
      </c>
      <c r="C952" t="s">
        <v>2688</v>
      </c>
      <c r="D952" t="s">
        <v>2689</v>
      </c>
      <c r="E952" t="s">
        <v>289</v>
      </c>
      <c r="F952">
        <v>0</v>
      </c>
      <c r="G952" t="s">
        <v>15</v>
      </c>
      <c r="H952" t="s">
        <v>18193</v>
      </c>
      <c r="I952" t="s">
        <v>11314</v>
      </c>
      <c r="J952">
        <v>2026</v>
      </c>
      <c r="K952" t="s">
        <v>15052</v>
      </c>
      <c r="L952" t="s">
        <v>16923</v>
      </c>
      <c r="M952" t="s">
        <v>14847</v>
      </c>
      <c r="N952" t="s">
        <v>11311</v>
      </c>
      <c r="O952">
        <v>2025</v>
      </c>
      <c r="P952" t="s">
        <v>11324</v>
      </c>
      <c r="Q952" t="s">
        <v>11349</v>
      </c>
      <c r="R952" t="s">
        <v>11401</v>
      </c>
      <c r="S952" t="s">
        <v>37</v>
      </c>
      <c r="T952" t="s">
        <v>288</v>
      </c>
      <c r="U952">
        <v>0</v>
      </c>
      <c r="V952">
        <v>0</v>
      </c>
      <c r="W952" t="s">
        <v>19</v>
      </c>
      <c r="X952" t="s">
        <v>11405</v>
      </c>
    </row>
    <row r="953" spans="1:24" x14ac:dyDescent="0.3">
      <c r="A953" s="1">
        <v>46129</v>
      </c>
      <c r="B953" t="s">
        <v>2690</v>
      </c>
      <c r="C953" t="s">
        <v>2691</v>
      </c>
      <c r="D953" t="s">
        <v>2692</v>
      </c>
      <c r="E953" t="s">
        <v>17</v>
      </c>
      <c r="F953">
        <v>0</v>
      </c>
      <c r="G953" t="s">
        <v>15</v>
      </c>
      <c r="H953" t="s">
        <v>18194</v>
      </c>
      <c r="I953" t="s">
        <v>11314</v>
      </c>
      <c r="J953">
        <v>2026</v>
      </c>
      <c r="K953" t="s">
        <v>14283</v>
      </c>
      <c r="L953" t="s">
        <v>14801</v>
      </c>
      <c r="M953" t="s">
        <v>15019</v>
      </c>
      <c r="N953" t="s">
        <v>11312</v>
      </c>
      <c r="O953">
        <v>2025</v>
      </c>
      <c r="P953" t="s">
        <v>11324</v>
      </c>
      <c r="Q953" t="s">
        <v>11361</v>
      </c>
      <c r="R953" t="s">
        <v>11401</v>
      </c>
      <c r="S953" t="s">
        <v>23</v>
      </c>
      <c r="T953" t="s">
        <v>288</v>
      </c>
      <c r="U953">
        <v>41</v>
      </c>
      <c r="V953">
        <v>0</v>
      </c>
      <c r="W953" t="s">
        <v>19</v>
      </c>
      <c r="X953" t="s">
        <v>11405</v>
      </c>
    </row>
    <row r="954" spans="1:24" x14ac:dyDescent="0.3">
      <c r="A954" s="1">
        <v>46129</v>
      </c>
      <c r="B954" t="s">
        <v>2693</v>
      </c>
      <c r="C954" t="s">
        <v>2694</v>
      </c>
      <c r="D954" t="s">
        <v>2695</v>
      </c>
      <c r="E954" t="s">
        <v>17</v>
      </c>
      <c r="F954">
        <v>475</v>
      </c>
      <c r="G954" t="s">
        <v>15</v>
      </c>
      <c r="H954" t="s">
        <v>18196</v>
      </c>
      <c r="I954" t="s">
        <v>11314</v>
      </c>
      <c r="J954">
        <v>2026</v>
      </c>
      <c r="K954" t="s">
        <v>14334</v>
      </c>
      <c r="L954" t="s">
        <v>14340</v>
      </c>
      <c r="M954" t="s">
        <v>17027</v>
      </c>
      <c r="N954" t="s">
        <v>11311</v>
      </c>
      <c r="O954">
        <v>2025</v>
      </c>
      <c r="P954" t="s">
        <v>11324</v>
      </c>
      <c r="Q954" t="s">
        <v>11372</v>
      </c>
      <c r="R954" t="s">
        <v>11401</v>
      </c>
      <c r="S954" t="s">
        <v>623</v>
      </c>
      <c r="T954" t="s">
        <v>16</v>
      </c>
      <c r="U954">
        <v>0</v>
      </c>
      <c r="V954">
        <v>0</v>
      </c>
      <c r="W954" t="s">
        <v>19</v>
      </c>
      <c r="X954" t="s">
        <v>11404</v>
      </c>
    </row>
    <row r="955" spans="1:24" x14ac:dyDescent="0.3">
      <c r="A955" s="1">
        <v>46129</v>
      </c>
      <c r="B955" t="s">
        <v>2696</v>
      </c>
      <c r="C955" t="s">
        <v>2697</v>
      </c>
      <c r="D955" t="s">
        <v>2698</v>
      </c>
      <c r="E955" t="s">
        <v>17</v>
      </c>
      <c r="F955">
        <v>0</v>
      </c>
      <c r="G955" t="s">
        <v>15</v>
      </c>
      <c r="H955" t="s">
        <v>18197</v>
      </c>
      <c r="I955" t="s">
        <v>11314</v>
      </c>
      <c r="J955">
        <v>2026</v>
      </c>
      <c r="K955" t="s">
        <v>14366</v>
      </c>
      <c r="L955" t="s">
        <v>15485</v>
      </c>
      <c r="M955" t="s">
        <v>14270</v>
      </c>
      <c r="N955" t="s">
        <v>11315</v>
      </c>
      <c r="O955">
        <v>2026</v>
      </c>
      <c r="P955" t="s">
        <v>11324</v>
      </c>
      <c r="Q955" t="s">
        <v>11357</v>
      </c>
      <c r="R955" t="s">
        <v>11401</v>
      </c>
      <c r="S955" t="s">
        <v>18</v>
      </c>
      <c r="T955" t="s">
        <v>288</v>
      </c>
      <c r="U955">
        <v>53</v>
      </c>
      <c r="V955">
        <v>0</v>
      </c>
      <c r="W955" t="s">
        <v>19</v>
      </c>
      <c r="X955" t="s">
        <v>11405</v>
      </c>
    </row>
    <row r="956" spans="1:24" x14ac:dyDescent="0.3">
      <c r="A956" s="1">
        <v>46129</v>
      </c>
      <c r="B956" t="s">
        <v>2699</v>
      </c>
      <c r="C956" t="s">
        <v>2700</v>
      </c>
      <c r="D956" t="s">
        <v>2701</v>
      </c>
      <c r="E956" t="s">
        <v>17</v>
      </c>
      <c r="F956">
        <v>0</v>
      </c>
      <c r="G956" t="s">
        <v>15</v>
      </c>
      <c r="H956" t="s">
        <v>18198</v>
      </c>
      <c r="I956" t="s">
        <v>11314</v>
      </c>
      <c r="J956">
        <v>2026</v>
      </c>
      <c r="K956" t="s">
        <v>14379</v>
      </c>
      <c r="L956" t="s">
        <v>16912</v>
      </c>
      <c r="M956" t="s">
        <v>16913</v>
      </c>
      <c r="N956" t="s">
        <v>11315</v>
      </c>
      <c r="O956">
        <v>2026</v>
      </c>
      <c r="P956" t="s">
        <v>11324</v>
      </c>
      <c r="Q956" t="s">
        <v>11357</v>
      </c>
      <c r="R956" t="s">
        <v>11401</v>
      </c>
      <c r="S956" t="s">
        <v>23</v>
      </c>
      <c r="T956" t="s">
        <v>288</v>
      </c>
      <c r="U956">
        <v>40</v>
      </c>
      <c r="V956">
        <v>0</v>
      </c>
      <c r="W956" t="s">
        <v>19</v>
      </c>
      <c r="X956" t="s">
        <v>11405</v>
      </c>
    </row>
    <row r="957" spans="1:24" x14ac:dyDescent="0.3">
      <c r="A957" s="1">
        <v>46129</v>
      </c>
      <c r="B957" t="s">
        <v>2702</v>
      </c>
      <c r="C957" t="s">
        <v>2703</v>
      </c>
      <c r="D957" t="s">
        <v>2704</v>
      </c>
      <c r="E957" t="s">
        <v>17</v>
      </c>
      <c r="F957">
        <v>445</v>
      </c>
      <c r="G957" t="s">
        <v>15</v>
      </c>
      <c r="H957" t="s">
        <v>18199</v>
      </c>
      <c r="I957" t="s">
        <v>11314</v>
      </c>
      <c r="J957">
        <v>2026</v>
      </c>
      <c r="K957" t="s">
        <v>14378</v>
      </c>
      <c r="L957" t="s">
        <v>16969</v>
      </c>
      <c r="M957" t="s">
        <v>16913</v>
      </c>
      <c r="N957" t="s">
        <v>11317</v>
      </c>
      <c r="O957">
        <v>2025</v>
      </c>
      <c r="P957" t="s">
        <v>11325</v>
      </c>
      <c r="Q957" t="s">
        <v>11379</v>
      </c>
      <c r="R957" t="s">
        <v>11401</v>
      </c>
      <c r="S957" t="s">
        <v>45</v>
      </c>
      <c r="T957" t="s">
        <v>288</v>
      </c>
      <c r="U957">
        <v>0</v>
      </c>
      <c r="V957">
        <v>0</v>
      </c>
      <c r="W957" t="s">
        <v>19</v>
      </c>
      <c r="X957" t="s">
        <v>11404</v>
      </c>
    </row>
    <row r="958" spans="1:24" x14ac:dyDescent="0.3">
      <c r="A958" s="1">
        <v>46128</v>
      </c>
      <c r="B958" t="s">
        <v>2705</v>
      </c>
      <c r="C958" t="s">
        <v>2706</v>
      </c>
      <c r="D958" t="s">
        <v>2707</v>
      </c>
      <c r="E958" t="s">
        <v>17</v>
      </c>
      <c r="F958">
        <v>48</v>
      </c>
      <c r="G958" t="s">
        <v>15</v>
      </c>
      <c r="H958" t="s">
        <v>18200</v>
      </c>
      <c r="I958" t="s">
        <v>11314</v>
      </c>
      <c r="J958">
        <v>2026</v>
      </c>
      <c r="K958" t="s">
        <v>15080</v>
      </c>
      <c r="L958" t="s">
        <v>16912</v>
      </c>
      <c r="M958" t="s">
        <v>16913</v>
      </c>
      <c r="N958" t="s">
        <v>11312</v>
      </c>
      <c r="O958">
        <v>2025</v>
      </c>
      <c r="P958" t="s">
        <v>11324</v>
      </c>
      <c r="Q958" t="s">
        <v>11361</v>
      </c>
      <c r="R958" t="s">
        <v>11401</v>
      </c>
      <c r="S958" t="s">
        <v>18</v>
      </c>
      <c r="T958" t="s">
        <v>288</v>
      </c>
      <c r="U958">
        <v>47</v>
      </c>
      <c r="V958">
        <v>0</v>
      </c>
      <c r="W958" t="s">
        <v>19</v>
      </c>
      <c r="X958" t="s">
        <v>11405</v>
      </c>
    </row>
    <row r="959" spans="1:24" x14ac:dyDescent="0.3">
      <c r="A959" s="1">
        <v>46128</v>
      </c>
      <c r="B959" t="s">
        <v>2708</v>
      </c>
      <c r="C959" t="s">
        <v>2709</v>
      </c>
      <c r="D959" t="s">
        <v>2710</v>
      </c>
      <c r="E959" t="s">
        <v>17</v>
      </c>
      <c r="F959">
        <v>522</v>
      </c>
      <c r="G959" t="s">
        <v>15</v>
      </c>
      <c r="H959" t="s">
        <v>18201</v>
      </c>
      <c r="I959" t="s">
        <v>11314</v>
      </c>
      <c r="J959">
        <v>2026</v>
      </c>
      <c r="K959" t="s">
        <v>14363</v>
      </c>
      <c r="L959" t="s">
        <v>14364</v>
      </c>
      <c r="M959" t="s">
        <v>14187</v>
      </c>
      <c r="N959" t="s">
        <v>11316</v>
      </c>
      <c r="O959">
        <v>2025</v>
      </c>
      <c r="P959" t="s">
        <v>11324</v>
      </c>
      <c r="Q959" t="s">
        <v>11365</v>
      </c>
      <c r="R959" t="s">
        <v>11401</v>
      </c>
      <c r="S959" t="s">
        <v>61</v>
      </c>
      <c r="T959" t="s">
        <v>288</v>
      </c>
      <c r="U959">
        <v>0</v>
      </c>
      <c r="V959">
        <v>0</v>
      </c>
      <c r="W959" t="s">
        <v>19</v>
      </c>
      <c r="X959" t="s">
        <v>11406</v>
      </c>
    </row>
    <row r="960" spans="1:24" x14ac:dyDescent="0.3">
      <c r="A960" s="1">
        <v>46128</v>
      </c>
      <c r="B960" t="s">
        <v>2711</v>
      </c>
      <c r="C960" t="s">
        <v>2712</v>
      </c>
      <c r="D960" t="s">
        <v>2713</v>
      </c>
      <c r="E960" t="s">
        <v>17</v>
      </c>
      <c r="F960">
        <v>0</v>
      </c>
      <c r="G960" t="s">
        <v>15</v>
      </c>
      <c r="H960" t="s">
        <v>18202</v>
      </c>
      <c r="I960" t="s">
        <v>11314</v>
      </c>
      <c r="J960">
        <v>2026</v>
      </c>
      <c r="K960" t="s">
        <v>14768</v>
      </c>
      <c r="L960" t="s">
        <v>14801</v>
      </c>
      <c r="M960" t="s">
        <v>15019</v>
      </c>
      <c r="N960" t="s">
        <v>11313</v>
      </c>
      <c r="O960">
        <v>2026</v>
      </c>
      <c r="P960" t="s">
        <v>11324</v>
      </c>
      <c r="Q960" t="s">
        <v>11336</v>
      </c>
      <c r="R960" t="s">
        <v>11401</v>
      </c>
      <c r="S960" t="s">
        <v>23</v>
      </c>
      <c r="T960" t="s">
        <v>288</v>
      </c>
      <c r="U960">
        <v>40</v>
      </c>
      <c r="V960">
        <v>0</v>
      </c>
      <c r="W960" t="s">
        <v>19</v>
      </c>
      <c r="X960" t="s">
        <v>11405</v>
      </c>
    </row>
    <row r="961" spans="1:24" x14ac:dyDescent="0.3">
      <c r="A961" s="1">
        <v>46128</v>
      </c>
      <c r="B961" t="s">
        <v>2714</v>
      </c>
      <c r="C961" t="s">
        <v>2715</v>
      </c>
      <c r="D961" t="s">
        <v>2716</v>
      </c>
      <c r="E961" t="s">
        <v>17</v>
      </c>
      <c r="F961">
        <v>729</v>
      </c>
      <c r="G961" t="s">
        <v>15</v>
      </c>
      <c r="H961" t="s">
        <v>18203</v>
      </c>
      <c r="I961" t="s">
        <v>11314</v>
      </c>
      <c r="J961">
        <v>2026</v>
      </c>
      <c r="K961" t="s">
        <v>14324</v>
      </c>
      <c r="L961" t="s">
        <v>14325</v>
      </c>
      <c r="M961" t="s">
        <v>14187</v>
      </c>
      <c r="N961" t="s">
        <v>11316</v>
      </c>
      <c r="O961">
        <v>2025</v>
      </c>
      <c r="P961" t="s">
        <v>11324</v>
      </c>
      <c r="Q961" t="s">
        <v>11378</v>
      </c>
      <c r="R961" t="s">
        <v>11401</v>
      </c>
      <c r="S961" t="s">
        <v>61</v>
      </c>
      <c r="T961" t="s">
        <v>288</v>
      </c>
      <c r="U961">
        <v>0</v>
      </c>
      <c r="V961">
        <v>0</v>
      </c>
      <c r="W961" t="s">
        <v>19</v>
      </c>
      <c r="X961" t="s">
        <v>11406</v>
      </c>
    </row>
    <row r="962" spans="1:24" x14ac:dyDescent="0.3">
      <c r="A962" s="1">
        <v>46128</v>
      </c>
      <c r="B962" t="s">
        <v>633</v>
      </c>
      <c r="C962" t="s">
        <v>2717</v>
      </c>
      <c r="D962" t="s">
        <v>2718</v>
      </c>
      <c r="E962" t="s">
        <v>17</v>
      </c>
      <c r="F962">
        <v>1288</v>
      </c>
      <c r="G962" t="s">
        <v>15</v>
      </c>
      <c r="H962" t="s">
        <v>634</v>
      </c>
      <c r="I962" t="s">
        <v>11314</v>
      </c>
      <c r="J962">
        <v>2026</v>
      </c>
      <c r="K962" t="s">
        <v>15017</v>
      </c>
      <c r="L962" t="s">
        <v>15018</v>
      </c>
      <c r="M962" t="s">
        <v>15019</v>
      </c>
      <c r="N962" t="s">
        <v>11311</v>
      </c>
      <c r="O962">
        <v>2025</v>
      </c>
      <c r="P962" t="s">
        <v>11324</v>
      </c>
      <c r="Q962" t="s">
        <v>11372</v>
      </c>
      <c r="R962" t="s">
        <v>11401</v>
      </c>
      <c r="S962" t="s">
        <v>18</v>
      </c>
      <c r="T962" t="s">
        <v>288</v>
      </c>
      <c r="U962">
        <v>42</v>
      </c>
      <c r="V962">
        <v>0</v>
      </c>
      <c r="W962" t="s">
        <v>19</v>
      </c>
      <c r="X962" t="s">
        <v>11408</v>
      </c>
    </row>
    <row r="963" spans="1:24" x14ac:dyDescent="0.3">
      <c r="A963" s="1">
        <v>46128</v>
      </c>
      <c r="B963" t="s">
        <v>2719</v>
      </c>
      <c r="C963" t="s">
        <v>2720</v>
      </c>
      <c r="D963" t="s">
        <v>2721</v>
      </c>
      <c r="E963" t="s">
        <v>17</v>
      </c>
      <c r="F963">
        <v>0</v>
      </c>
      <c r="G963" t="s">
        <v>15</v>
      </c>
      <c r="H963" t="s">
        <v>18204</v>
      </c>
      <c r="I963" t="s">
        <v>11314</v>
      </c>
      <c r="J963">
        <v>2026</v>
      </c>
      <c r="K963" t="s">
        <v>14284</v>
      </c>
      <c r="L963" t="s">
        <v>14358</v>
      </c>
      <c r="M963" t="s">
        <v>14195</v>
      </c>
      <c r="N963" t="s">
        <v>11312</v>
      </c>
      <c r="O963">
        <v>2025</v>
      </c>
      <c r="P963" t="s">
        <v>11324</v>
      </c>
      <c r="Q963" t="s">
        <v>11381</v>
      </c>
      <c r="R963" t="s">
        <v>11401</v>
      </c>
      <c r="S963" t="s">
        <v>18</v>
      </c>
      <c r="T963" t="s">
        <v>288</v>
      </c>
      <c r="U963">
        <v>41</v>
      </c>
      <c r="V963">
        <v>0</v>
      </c>
      <c r="W963" t="s">
        <v>19</v>
      </c>
      <c r="X963" t="s">
        <v>11405</v>
      </c>
    </row>
    <row r="964" spans="1:24" x14ac:dyDescent="0.3">
      <c r="A964" s="1">
        <v>46128</v>
      </c>
      <c r="B964" t="s">
        <v>2722</v>
      </c>
      <c r="C964" t="s">
        <v>2723</v>
      </c>
      <c r="D964" t="s">
        <v>2724</v>
      </c>
      <c r="E964" t="s">
        <v>17</v>
      </c>
      <c r="F964">
        <v>917</v>
      </c>
      <c r="G964" t="s">
        <v>15</v>
      </c>
      <c r="H964" t="s">
        <v>18205</v>
      </c>
      <c r="I964" t="s">
        <v>11314</v>
      </c>
      <c r="J964">
        <v>2026</v>
      </c>
      <c r="K964" t="s">
        <v>14269</v>
      </c>
      <c r="L964" t="s">
        <v>16846</v>
      </c>
      <c r="M964" t="s">
        <v>14270</v>
      </c>
      <c r="N964" t="s">
        <v>11312</v>
      </c>
      <c r="O964">
        <v>2025</v>
      </c>
      <c r="P964" t="s">
        <v>11325</v>
      </c>
      <c r="Q964" t="s">
        <v>11381</v>
      </c>
      <c r="R964" t="s">
        <v>11401</v>
      </c>
      <c r="S964" t="s">
        <v>41</v>
      </c>
      <c r="T964" t="s">
        <v>288</v>
      </c>
      <c r="U964">
        <v>0</v>
      </c>
      <c r="V964">
        <v>0</v>
      </c>
      <c r="W964" t="s">
        <v>19</v>
      </c>
      <c r="X964" t="s">
        <v>11406</v>
      </c>
    </row>
    <row r="965" spans="1:24" x14ac:dyDescent="0.3">
      <c r="A965" s="1">
        <v>46128</v>
      </c>
      <c r="B965" t="s">
        <v>2725</v>
      </c>
      <c r="C965" t="s">
        <v>2726</v>
      </c>
      <c r="D965" t="s">
        <v>2727</v>
      </c>
      <c r="E965" t="s">
        <v>17</v>
      </c>
      <c r="F965">
        <v>276</v>
      </c>
      <c r="G965" t="s">
        <v>15</v>
      </c>
      <c r="H965" t="s">
        <v>18206</v>
      </c>
      <c r="I965" t="s">
        <v>11314</v>
      </c>
      <c r="J965">
        <v>2026</v>
      </c>
      <c r="K965" t="s">
        <v>14378</v>
      </c>
      <c r="L965" t="s">
        <v>16969</v>
      </c>
      <c r="M965" t="s">
        <v>16913</v>
      </c>
      <c r="N965" t="s">
        <v>11320</v>
      </c>
      <c r="O965">
        <v>2025</v>
      </c>
      <c r="P965" t="s">
        <v>11325</v>
      </c>
      <c r="Q965" t="s">
        <v>11364</v>
      </c>
      <c r="R965" t="s">
        <v>11401</v>
      </c>
      <c r="S965" t="s">
        <v>41</v>
      </c>
      <c r="T965" t="s">
        <v>288</v>
      </c>
      <c r="U965">
        <v>118</v>
      </c>
      <c r="V965">
        <v>0</v>
      </c>
      <c r="W965" t="s">
        <v>19</v>
      </c>
      <c r="X965" t="s">
        <v>11404</v>
      </c>
    </row>
    <row r="966" spans="1:24" x14ac:dyDescent="0.3">
      <c r="A966" s="1">
        <v>46128</v>
      </c>
      <c r="B966" t="s">
        <v>2728</v>
      </c>
      <c r="C966" t="s">
        <v>2729</v>
      </c>
      <c r="D966" t="s">
        <v>2730</v>
      </c>
      <c r="E966" t="s">
        <v>17</v>
      </c>
      <c r="F966">
        <v>388</v>
      </c>
      <c r="G966" t="s">
        <v>15</v>
      </c>
      <c r="H966" t="s">
        <v>18207</v>
      </c>
      <c r="I966" t="s">
        <v>11314</v>
      </c>
      <c r="J966">
        <v>2026</v>
      </c>
      <c r="K966" t="s">
        <v>14185</v>
      </c>
      <c r="L966" t="s">
        <v>14186</v>
      </c>
      <c r="M966" t="s">
        <v>14187</v>
      </c>
      <c r="N966" t="s">
        <v>11311</v>
      </c>
      <c r="O966">
        <v>2025</v>
      </c>
      <c r="P966" t="s">
        <v>11324</v>
      </c>
      <c r="Q966" t="s">
        <v>11356</v>
      </c>
      <c r="R966" t="s">
        <v>11401</v>
      </c>
      <c r="S966" t="s">
        <v>23</v>
      </c>
      <c r="T966" t="s">
        <v>288</v>
      </c>
      <c r="U966">
        <v>42</v>
      </c>
      <c r="V966">
        <v>0</v>
      </c>
      <c r="W966" t="s">
        <v>19</v>
      </c>
      <c r="X966" t="s">
        <v>11404</v>
      </c>
    </row>
    <row r="967" spans="1:24" x14ac:dyDescent="0.3">
      <c r="A967" s="1">
        <v>46128</v>
      </c>
      <c r="B967" t="s">
        <v>2731</v>
      </c>
      <c r="C967" t="s">
        <v>2732</v>
      </c>
      <c r="D967" t="s">
        <v>2733</v>
      </c>
      <c r="E967" t="s">
        <v>17</v>
      </c>
      <c r="F967">
        <v>746</v>
      </c>
      <c r="G967" t="s">
        <v>15</v>
      </c>
      <c r="H967" t="s">
        <v>18208</v>
      </c>
      <c r="I967" t="s">
        <v>11314</v>
      </c>
      <c r="J967">
        <v>2026</v>
      </c>
      <c r="K967" t="s">
        <v>14324</v>
      </c>
      <c r="L967" t="s">
        <v>14325</v>
      </c>
      <c r="M967" t="s">
        <v>14187</v>
      </c>
      <c r="N967" t="s">
        <v>11320</v>
      </c>
      <c r="O967">
        <v>2025</v>
      </c>
      <c r="P967" t="s">
        <v>11324</v>
      </c>
      <c r="Q967" t="s">
        <v>11366</v>
      </c>
      <c r="R967" t="s">
        <v>11401</v>
      </c>
      <c r="S967" t="s">
        <v>37</v>
      </c>
      <c r="T967" t="s">
        <v>288</v>
      </c>
      <c r="U967">
        <v>45</v>
      </c>
      <c r="V967">
        <v>0</v>
      </c>
      <c r="W967" t="s">
        <v>19</v>
      </c>
      <c r="X967" t="s">
        <v>11406</v>
      </c>
    </row>
    <row r="968" spans="1:24" x14ac:dyDescent="0.3">
      <c r="A968" s="1">
        <v>46128</v>
      </c>
      <c r="B968" t="s">
        <v>2734</v>
      </c>
      <c r="C968" t="s">
        <v>2735</v>
      </c>
      <c r="D968" t="s">
        <v>2736</v>
      </c>
      <c r="E968" t="s">
        <v>17</v>
      </c>
      <c r="F968">
        <v>1365</v>
      </c>
      <c r="G968" t="s">
        <v>15</v>
      </c>
      <c r="H968" t="s">
        <v>18209</v>
      </c>
      <c r="I968" t="s">
        <v>11314</v>
      </c>
      <c r="J968">
        <v>2026</v>
      </c>
      <c r="K968" t="s">
        <v>14344</v>
      </c>
      <c r="L968" t="s">
        <v>16911</v>
      </c>
      <c r="M968" t="s">
        <v>17027</v>
      </c>
      <c r="N968" t="s">
        <v>11312</v>
      </c>
      <c r="O968">
        <v>2025</v>
      </c>
      <c r="P968" t="s">
        <v>11324</v>
      </c>
      <c r="Q968" t="s">
        <v>11350</v>
      </c>
      <c r="R968" t="s">
        <v>11401</v>
      </c>
      <c r="S968" t="s">
        <v>37</v>
      </c>
      <c r="T968" t="s">
        <v>288</v>
      </c>
      <c r="U968">
        <v>0</v>
      </c>
      <c r="V968">
        <v>0</v>
      </c>
      <c r="W968" t="s">
        <v>19</v>
      </c>
      <c r="X968" t="s">
        <v>11408</v>
      </c>
    </row>
    <row r="969" spans="1:24" x14ac:dyDescent="0.3">
      <c r="A969" s="1">
        <v>46128</v>
      </c>
      <c r="B969" t="s">
        <v>2737</v>
      </c>
      <c r="C969" t="s">
        <v>2738</v>
      </c>
      <c r="D969" t="s">
        <v>2739</v>
      </c>
      <c r="E969" t="s">
        <v>17</v>
      </c>
      <c r="F969">
        <v>548</v>
      </c>
      <c r="G969" t="s">
        <v>15</v>
      </c>
      <c r="H969" t="s">
        <v>18210</v>
      </c>
      <c r="I969" t="s">
        <v>11314</v>
      </c>
      <c r="J969">
        <v>2026</v>
      </c>
      <c r="K969" t="s">
        <v>14379</v>
      </c>
      <c r="L969" t="s">
        <v>16912</v>
      </c>
      <c r="M969" t="s">
        <v>16913</v>
      </c>
      <c r="N969" t="s">
        <v>11316</v>
      </c>
      <c r="O969">
        <v>2025</v>
      </c>
      <c r="P969" t="s">
        <v>11324</v>
      </c>
      <c r="Q969" t="s">
        <v>11370</v>
      </c>
      <c r="R969" t="s">
        <v>11401</v>
      </c>
      <c r="S969" t="s">
        <v>61</v>
      </c>
      <c r="T969" t="s">
        <v>288</v>
      </c>
      <c r="U969">
        <v>0</v>
      </c>
      <c r="V969">
        <v>0</v>
      </c>
      <c r="W969" t="s">
        <v>19</v>
      </c>
      <c r="X969" t="s">
        <v>11406</v>
      </c>
    </row>
    <row r="970" spans="1:24" x14ac:dyDescent="0.3">
      <c r="A970" s="1">
        <v>46128</v>
      </c>
      <c r="B970" t="s">
        <v>2740</v>
      </c>
      <c r="C970" t="s">
        <v>2741</v>
      </c>
      <c r="D970" t="s">
        <v>2742</v>
      </c>
      <c r="E970" t="s">
        <v>17</v>
      </c>
      <c r="F970">
        <v>670</v>
      </c>
      <c r="G970" t="s">
        <v>15</v>
      </c>
      <c r="H970" t="s">
        <v>18211</v>
      </c>
      <c r="I970" t="s">
        <v>11314</v>
      </c>
      <c r="J970">
        <v>2026</v>
      </c>
      <c r="K970" t="s">
        <v>14377</v>
      </c>
      <c r="L970" t="s">
        <v>16917</v>
      </c>
      <c r="M970" t="s">
        <v>15360</v>
      </c>
      <c r="N970" t="s">
        <v>11310</v>
      </c>
      <c r="O970">
        <v>2025</v>
      </c>
      <c r="P970" t="s">
        <v>11324</v>
      </c>
      <c r="Q970" t="s">
        <v>11354</v>
      </c>
      <c r="R970" t="s">
        <v>11401</v>
      </c>
      <c r="S970" t="s">
        <v>23</v>
      </c>
      <c r="T970" t="s">
        <v>16</v>
      </c>
      <c r="U970">
        <v>0</v>
      </c>
      <c r="V970">
        <v>0</v>
      </c>
      <c r="W970" t="s">
        <v>19</v>
      </c>
      <c r="X970" t="s">
        <v>11406</v>
      </c>
    </row>
    <row r="971" spans="1:24" x14ac:dyDescent="0.3">
      <c r="A971" s="1">
        <v>46128</v>
      </c>
      <c r="B971" t="s">
        <v>2743</v>
      </c>
      <c r="C971" t="s">
        <v>2744</v>
      </c>
      <c r="D971" t="s">
        <v>2745</v>
      </c>
      <c r="E971" t="s">
        <v>289</v>
      </c>
      <c r="F971">
        <v>301</v>
      </c>
      <c r="G971" t="s">
        <v>15</v>
      </c>
      <c r="I971" t="s">
        <v>11314</v>
      </c>
      <c r="J971">
        <v>2026</v>
      </c>
      <c r="N971" t="s">
        <v>11312</v>
      </c>
      <c r="O971">
        <v>2025</v>
      </c>
      <c r="P971" t="s">
        <v>11324</v>
      </c>
      <c r="Q971" t="s">
        <v>11361</v>
      </c>
      <c r="R971" t="s">
        <v>11401</v>
      </c>
      <c r="S971" t="s">
        <v>23</v>
      </c>
      <c r="T971" t="s">
        <v>866</v>
      </c>
      <c r="U971">
        <v>39</v>
      </c>
      <c r="V971">
        <v>0</v>
      </c>
      <c r="W971" t="s">
        <v>19</v>
      </c>
      <c r="X971" t="s">
        <v>11404</v>
      </c>
    </row>
    <row r="972" spans="1:24" x14ac:dyDescent="0.3">
      <c r="A972" s="1">
        <v>46128</v>
      </c>
      <c r="B972" t="s">
        <v>2746</v>
      </c>
      <c r="C972" t="s">
        <v>2747</v>
      </c>
      <c r="D972" t="s">
        <v>2748</v>
      </c>
      <c r="E972" t="s">
        <v>17</v>
      </c>
      <c r="F972">
        <v>657</v>
      </c>
      <c r="G972" t="s">
        <v>15</v>
      </c>
      <c r="H972" t="s">
        <v>18212</v>
      </c>
      <c r="I972" t="s">
        <v>11314</v>
      </c>
      <c r="J972">
        <v>2026</v>
      </c>
      <c r="K972" t="s">
        <v>14283</v>
      </c>
      <c r="L972" t="s">
        <v>14801</v>
      </c>
      <c r="M972" t="s">
        <v>15019</v>
      </c>
      <c r="N972" t="s">
        <v>11311</v>
      </c>
      <c r="O972">
        <v>2025</v>
      </c>
      <c r="P972" t="s">
        <v>11324</v>
      </c>
      <c r="Q972" t="s">
        <v>11349</v>
      </c>
      <c r="R972" t="s">
        <v>11401</v>
      </c>
      <c r="S972" t="s">
        <v>23</v>
      </c>
      <c r="T972" t="s">
        <v>288</v>
      </c>
      <c r="U972">
        <v>44</v>
      </c>
      <c r="V972">
        <v>0</v>
      </c>
      <c r="W972" t="s">
        <v>19</v>
      </c>
      <c r="X972" t="s">
        <v>11406</v>
      </c>
    </row>
    <row r="973" spans="1:24" x14ac:dyDescent="0.3">
      <c r="A973" s="1">
        <v>46127</v>
      </c>
      <c r="B973" t="s">
        <v>2749</v>
      </c>
      <c r="C973" t="s">
        <v>2750</v>
      </c>
      <c r="D973" t="s">
        <v>2751</v>
      </c>
      <c r="E973" t="s">
        <v>17</v>
      </c>
      <c r="F973">
        <v>1105</v>
      </c>
      <c r="G973" t="s">
        <v>15</v>
      </c>
      <c r="H973" t="s">
        <v>18215</v>
      </c>
      <c r="I973" t="s">
        <v>11314</v>
      </c>
      <c r="J973">
        <v>2026</v>
      </c>
      <c r="K973" t="s">
        <v>14324</v>
      </c>
      <c r="L973" t="s">
        <v>14325</v>
      </c>
      <c r="M973" t="s">
        <v>14187</v>
      </c>
      <c r="N973" t="s">
        <v>11311</v>
      </c>
      <c r="O973">
        <v>2025</v>
      </c>
      <c r="P973" t="s">
        <v>11324</v>
      </c>
      <c r="Q973" t="s">
        <v>11356</v>
      </c>
      <c r="R973" t="s">
        <v>11401</v>
      </c>
      <c r="S973" t="s">
        <v>61</v>
      </c>
      <c r="T973" t="s">
        <v>288</v>
      </c>
      <c r="U973">
        <v>44</v>
      </c>
      <c r="V973">
        <v>0</v>
      </c>
      <c r="W973" t="s">
        <v>19</v>
      </c>
      <c r="X973" t="s">
        <v>11408</v>
      </c>
    </row>
    <row r="974" spans="1:24" x14ac:dyDescent="0.3">
      <c r="A974" s="1">
        <v>46127</v>
      </c>
      <c r="B974" t="s">
        <v>2752</v>
      </c>
      <c r="C974" t="s">
        <v>2753</v>
      </c>
      <c r="D974" t="s">
        <v>2754</v>
      </c>
      <c r="E974" t="s">
        <v>17</v>
      </c>
      <c r="F974">
        <v>28</v>
      </c>
      <c r="G974" t="s">
        <v>15</v>
      </c>
      <c r="H974" t="s">
        <v>18216</v>
      </c>
      <c r="I974" t="s">
        <v>11314</v>
      </c>
      <c r="J974">
        <v>2026</v>
      </c>
      <c r="K974" t="s">
        <v>14283</v>
      </c>
      <c r="L974" t="s">
        <v>14801</v>
      </c>
      <c r="M974" t="s">
        <v>15019</v>
      </c>
      <c r="N974" t="s">
        <v>11313</v>
      </c>
      <c r="O974">
        <v>2026</v>
      </c>
      <c r="P974" t="s">
        <v>11324</v>
      </c>
      <c r="Q974" t="s">
        <v>11336</v>
      </c>
      <c r="R974" t="s">
        <v>11401</v>
      </c>
      <c r="S974" t="s">
        <v>37</v>
      </c>
      <c r="T974" t="s">
        <v>288</v>
      </c>
      <c r="U974">
        <v>42</v>
      </c>
      <c r="V974">
        <v>0</v>
      </c>
      <c r="W974" t="s">
        <v>19</v>
      </c>
      <c r="X974" t="s">
        <v>11405</v>
      </c>
    </row>
    <row r="975" spans="1:24" x14ac:dyDescent="0.3">
      <c r="A975" s="1">
        <v>46127</v>
      </c>
      <c r="B975" t="s">
        <v>2756</v>
      </c>
      <c r="C975" t="s">
        <v>2757</v>
      </c>
      <c r="D975" t="s">
        <v>2758</v>
      </c>
      <c r="E975" t="s">
        <v>17</v>
      </c>
      <c r="F975">
        <v>332</v>
      </c>
      <c r="G975" t="s">
        <v>15</v>
      </c>
      <c r="H975" t="s">
        <v>18218</v>
      </c>
      <c r="I975" t="s">
        <v>11314</v>
      </c>
      <c r="J975">
        <v>2026</v>
      </c>
      <c r="K975" t="s">
        <v>14378</v>
      </c>
      <c r="L975" t="s">
        <v>16969</v>
      </c>
      <c r="M975" t="s">
        <v>16913</v>
      </c>
      <c r="N975" t="s">
        <v>11319</v>
      </c>
      <c r="O975">
        <v>2025</v>
      </c>
      <c r="P975" t="s">
        <v>11324</v>
      </c>
      <c r="Q975" t="s">
        <v>11371</v>
      </c>
      <c r="R975" t="s">
        <v>11401</v>
      </c>
      <c r="S975" t="s">
        <v>23</v>
      </c>
      <c r="T975" t="s">
        <v>288</v>
      </c>
      <c r="U975">
        <v>76</v>
      </c>
      <c r="V975">
        <v>0</v>
      </c>
      <c r="W975" t="s">
        <v>19</v>
      </c>
      <c r="X975" t="s">
        <v>11404</v>
      </c>
    </row>
    <row r="976" spans="1:24" x14ac:dyDescent="0.3">
      <c r="A976" s="1">
        <v>46127</v>
      </c>
      <c r="B976" t="s">
        <v>1080</v>
      </c>
      <c r="C976" t="s">
        <v>2759</v>
      </c>
      <c r="D976" t="s">
        <v>2760</v>
      </c>
      <c r="E976" t="s">
        <v>17</v>
      </c>
      <c r="F976">
        <v>504</v>
      </c>
      <c r="G976" t="s">
        <v>15</v>
      </c>
      <c r="H976" t="s">
        <v>1081</v>
      </c>
      <c r="I976" t="s">
        <v>11314</v>
      </c>
      <c r="J976">
        <v>2026</v>
      </c>
      <c r="K976" t="s">
        <v>14379</v>
      </c>
      <c r="L976" t="s">
        <v>16912</v>
      </c>
      <c r="M976" t="s">
        <v>16913</v>
      </c>
      <c r="N976" t="s">
        <v>11320</v>
      </c>
      <c r="O976">
        <v>2025</v>
      </c>
      <c r="P976" t="s">
        <v>11324</v>
      </c>
      <c r="Q976" t="s">
        <v>11367</v>
      </c>
      <c r="R976" t="s">
        <v>11401</v>
      </c>
      <c r="S976" t="s">
        <v>23</v>
      </c>
      <c r="T976" t="s">
        <v>16</v>
      </c>
      <c r="U976">
        <v>43</v>
      </c>
      <c r="V976">
        <v>0</v>
      </c>
      <c r="W976" t="s">
        <v>19</v>
      </c>
      <c r="X976" t="s">
        <v>11406</v>
      </c>
    </row>
    <row r="977" spans="1:24" x14ac:dyDescent="0.3">
      <c r="A977" s="1">
        <v>46127</v>
      </c>
      <c r="B977" t="s">
        <v>2761</v>
      </c>
      <c r="C977" t="s">
        <v>2762</v>
      </c>
      <c r="D977" t="s">
        <v>2763</v>
      </c>
      <c r="E977" t="s">
        <v>17</v>
      </c>
      <c r="F977">
        <v>132</v>
      </c>
      <c r="G977" t="s">
        <v>15</v>
      </c>
      <c r="H977" t="s">
        <v>18219</v>
      </c>
      <c r="I977" t="s">
        <v>11314</v>
      </c>
      <c r="J977">
        <v>2026</v>
      </c>
      <c r="K977" t="s">
        <v>14324</v>
      </c>
      <c r="L977" t="s">
        <v>14325</v>
      </c>
      <c r="M977" t="s">
        <v>14187</v>
      </c>
      <c r="N977" t="s">
        <v>11315</v>
      </c>
      <c r="O977">
        <v>2026</v>
      </c>
      <c r="P977" t="s">
        <v>11324</v>
      </c>
      <c r="Q977" t="s">
        <v>11373</v>
      </c>
      <c r="R977" t="s">
        <v>11401</v>
      </c>
      <c r="S977" t="s">
        <v>86</v>
      </c>
      <c r="T977" t="s">
        <v>288</v>
      </c>
      <c r="U977">
        <v>0</v>
      </c>
      <c r="V977">
        <v>0</v>
      </c>
      <c r="W977" t="s">
        <v>19</v>
      </c>
      <c r="X977" t="s">
        <v>11404</v>
      </c>
    </row>
    <row r="978" spans="1:24" x14ac:dyDescent="0.3">
      <c r="A978" s="1">
        <v>46127</v>
      </c>
      <c r="B978" t="s">
        <v>2764</v>
      </c>
      <c r="C978" t="s">
        <v>2765</v>
      </c>
      <c r="D978" t="s">
        <v>2766</v>
      </c>
      <c r="E978" t="s">
        <v>17</v>
      </c>
      <c r="F978">
        <v>600</v>
      </c>
      <c r="G978" t="s">
        <v>15</v>
      </c>
      <c r="H978" t="s">
        <v>18220</v>
      </c>
      <c r="I978" t="s">
        <v>11314</v>
      </c>
      <c r="J978">
        <v>2026</v>
      </c>
      <c r="K978" t="s">
        <v>14283</v>
      </c>
      <c r="L978" t="s">
        <v>14801</v>
      </c>
      <c r="M978" t="s">
        <v>15019</v>
      </c>
      <c r="N978" t="s">
        <v>11311</v>
      </c>
      <c r="O978">
        <v>2025</v>
      </c>
      <c r="P978" t="s">
        <v>11324</v>
      </c>
      <c r="Q978" t="s">
        <v>11356</v>
      </c>
      <c r="R978" t="s">
        <v>11401</v>
      </c>
      <c r="S978" t="s">
        <v>37</v>
      </c>
      <c r="T978" t="s">
        <v>16</v>
      </c>
      <c r="U978">
        <v>42</v>
      </c>
      <c r="V978">
        <v>0</v>
      </c>
      <c r="W978" t="s">
        <v>19</v>
      </c>
      <c r="X978" t="s">
        <v>11406</v>
      </c>
    </row>
    <row r="979" spans="1:24" x14ac:dyDescent="0.3">
      <c r="A979" s="1">
        <v>46127</v>
      </c>
      <c r="B979" t="s">
        <v>2767</v>
      </c>
      <c r="C979" t="s">
        <v>2768</v>
      </c>
      <c r="D979" t="s">
        <v>2769</v>
      </c>
      <c r="E979" t="s">
        <v>289</v>
      </c>
      <c r="F979">
        <v>0</v>
      </c>
      <c r="G979" t="s">
        <v>15</v>
      </c>
      <c r="H979" t="s">
        <v>18221</v>
      </c>
      <c r="I979" t="s">
        <v>11314</v>
      </c>
      <c r="J979">
        <v>2026</v>
      </c>
      <c r="K979" t="s">
        <v>14202</v>
      </c>
      <c r="L979" t="s">
        <v>14862</v>
      </c>
      <c r="M979" t="s">
        <v>14847</v>
      </c>
      <c r="N979" t="s">
        <v>11311</v>
      </c>
      <c r="O979">
        <v>2025</v>
      </c>
      <c r="P979" t="s">
        <v>11324</v>
      </c>
      <c r="Q979" t="s">
        <v>11349</v>
      </c>
      <c r="R979" t="s">
        <v>11401</v>
      </c>
      <c r="S979" t="s">
        <v>61</v>
      </c>
      <c r="T979" t="s">
        <v>288</v>
      </c>
      <c r="U979">
        <v>59</v>
      </c>
      <c r="V979">
        <v>0</v>
      </c>
      <c r="W979" t="s">
        <v>19</v>
      </c>
      <c r="X979" t="s">
        <v>11405</v>
      </c>
    </row>
    <row r="980" spans="1:24" x14ac:dyDescent="0.3">
      <c r="A980" s="1">
        <v>46127</v>
      </c>
      <c r="B980" t="s">
        <v>2770</v>
      </c>
      <c r="C980" t="s">
        <v>2771</v>
      </c>
      <c r="D980" t="s">
        <v>2772</v>
      </c>
      <c r="E980" t="s">
        <v>17</v>
      </c>
      <c r="F980">
        <v>47</v>
      </c>
      <c r="G980" t="s">
        <v>15</v>
      </c>
      <c r="H980" t="s">
        <v>18222</v>
      </c>
      <c r="I980" t="s">
        <v>11314</v>
      </c>
      <c r="J980">
        <v>2026</v>
      </c>
      <c r="K980" t="s">
        <v>14324</v>
      </c>
      <c r="L980" t="s">
        <v>14325</v>
      </c>
      <c r="M980" t="s">
        <v>14187</v>
      </c>
      <c r="N980" t="s">
        <v>11316</v>
      </c>
      <c r="O980">
        <v>2025</v>
      </c>
      <c r="P980" t="s">
        <v>11324</v>
      </c>
      <c r="Q980" t="s">
        <v>11363</v>
      </c>
      <c r="R980" t="s">
        <v>11401</v>
      </c>
      <c r="S980" t="s">
        <v>23</v>
      </c>
      <c r="T980" t="s">
        <v>288</v>
      </c>
      <c r="U980">
        <v>0</v>
      </c>
      <c r="V980">
        <v>0</v>
      </c>
      <c r="W980" t="s">
        <v>19</v>
      </c>
      <c r="X980" t="s">
        <v>11405</v>
      </c>
    </row>
    <row r="981" spans="1:24" x14ac:dyDescent="0.3">
      <c r="A981" s="1">
        <v>46127</v>
      </c>
      <c r="B981" t="s">
        <v>2773</v>
      </c>
      <c r="C981" t="s">
        <v>2774</v>
      </c>
      <c r="D981" t="s">
        <v>2775</v>
      </c>
      <c r="E981" t="s">
        <v>17</v>
      </c>
      <c r="F981">
        <v>431</v>
      </c>
      <c r="G981" t="s">
        <v>15</v>
      </c>
      <c r="H981" t="s">
        <v>17513</v>
      </c>
      <c r="I981" t="s">
        <v>11314</v>
      </c>
      <c r="J981">
        <v>2026</v>
      </c>
      <c r="K981" t="s">
        <v>14379</v>
      </c>
      <c r="L981" t="s">
        <v>16912</v>
      </c>
      <c r="M981" t="s">
        <v>16913</v>
      </c>
      <c r="N981" t="s">
        <v>11312</v>
      </c>
      <c r="O981">
        <v>2025</v>
      </c>
      <c r="P981" t="s">
        <v>11324</v>
      </c>
      <c r="Q981" t="s">
        <v>11350</v>
      </c>
      <c r="R981" t="s">
        <v>11401</v>
      </c>
      <c r="S981" t="s">
        <v>23</v>
      </c>
      <c r="T981" t="s">
        <v>288</v>
      </c>
      <c r="U981">
        <v>37</v>
      </c>
      <c r="V981">
        <v>0</v>
      </c>
      <c r="W981" t="s">
        <v>19</v>
      </c>
      <c r="X981" t="s">
        <v>11404</v>
      </c>
    </row>
    <row r="982" spans="1:24" x14ac:dyDescent="0.3">
      <c r="A982" s="1">
        <v>46127</v>
      </c>
      <c r="B982" t="s">
        <v>2776</v>
      </c>
      <c r="C982" t="s">
        <v>2777</v>
      </c>
      <c r="D982" t="s">
        <v>2778</v>
      </c>
      <c r="E982" t="s">
        <v>17</v>
      </c>
      <c r="F982">
        <v>0</v>
      </c>
      <c r="G982" t="s">
        <v>15</v>
      </c>
      <c r="H982" t="s">
        <v>18224</v>
      </c>
      <c r="I982" t="s">
        <v>11314</v>
      </c>
      <c r="J982">
        <v>2026</v>
      </c>
      <c r="K982" t="s">
        <v>14182</v>
      </c>
      <c r="L982" t="s">
        <v>16937</v>
      </c>
      <c r="M982" t="s">
        <v>16925</v>
      </c>
      <c r="N982" t="s">
        <v>11315</v>
      </c>
      <c r="O982">
        <v>2026</v>
      </c>
      <c r="P982" t="s">
        <v>11324</v>
      </c>
      <c r="Q982" t="s">
        <v>11357</v>
      </c>
      <c r="R982" t="s">
        <v>11401</v>
      </c>
      <c r="S982" t="s">
        <v>23</v>
      </c>
      <c r="T982" t="s">
        <v>16</v>
      </c>
      <c r="U982">
        <v>38</v>
      </c>
      <c r="V982">
        <v>0</v>
      </c>
      <c r="W982" t="s">
        <v>19</v>
      </c>
      <c r="X982" t="s">
        <v>11405</v>
      </c>
    </row>
    <row r="983" spans="1:24" x14ac:dyDescent="0.3">
      <c r="A983" s="1">
        <v>46127</v>
      </c>
      <c r="B983" t="s">
        <v>2779</v>
      </c>
      <c r="C983" t="s">
        <v>2780</v>
      </c>
      <c r="D983" t="s">
        <v>2781</v>
      </c>
      <c r="E983" t="s">
        <v>17</v>
      </c>
      <c r="F983">
        <v>1067</v>
      </c>
      <c r="G983" t="s">
        <v>15</v>
      </c>
      <c r="H983" t="s">
        <v>18225</v>
      </c>
      <c r="I983" t="s">
        <v>11314</v>
      </c>
      <c r="J983">
        <v>2026</v>
      </c>
      <c r="K983" t="s">
        <v>15017</v>
      </c>
      <c r="L983" t="s">
        <v>15018</v>
      </c>
      <c r="M983" t="s">
        <v>15019</v>
      </c>
      <c r="N983" t="s">
        <v>11310</v>
      </c>
      <c r="O983">
        <v>2025</v>
      </c>
      <c r="P983" t="s">
        <v>11325</v>
      </c>
      <c r="Q983" t="s">
        <v>11353</v>
      </c>
      <c r="R983" t="s">
        <v>11401</v>
      </c>
      <c r="S983" t="s">
        <v>1835</v>
      </c>
      <c r="T983" t="s">
        <v>288</v>
      </c>
      <c r="U983">
        <v>145</v>
      </c>
      <c r="V983">
        <v>0</v>
      </c>
      <c r="W983" t="s">
        <v>19</v>
      </c>
      <c r="X983" t="s">
        <v>11408</v>
      </c>
    </row>
    <row r="984" spans="1:24" x14ac:dyDescent="0.3">
      <c r="A984" s="1">
        <v>46126</v>
      </c>
      <c r="B984" t="s">
        <v>2782</v>
      </c>
      <c r="C984" t="s">
        <v>2783</v>
      </c>
      <c r="D984" t="s">
        <v>2784</v>
      </c>
      <c r="E984" t="s">
        <v>17</v>
      </c>
      <c r="F984">
        <v>165</v>
      </c>
      <c r="G984" t="s">
        <v>15</v>
      </c>
      <c r="H984" t="s">
        <v>18226</v>
      </c>
      <c r="I984" t="s">
        <v>11314</v>
      </c>
      <c r="J984">
        <v>2026</v>
      </c>
      <c r="K984" t="s">
        <v>14378</v>
      </c>
      <c r="L984" t="s">
        <v>16969</v>
      </c>
      <c r="M984" t="s">
        <v>16913</v>
      </c>
      <c r="N984" t="s">
        <v>11316</v>
      </c>
      <c r="O984">
        <v>2025</v>
      </c>
      <c r="P984" t="s">
        <v>11324</v>
      </c>
      <c r="Q984" t="s">
        <v>11362</v>
      </c>
      <c r="R984" t="s">
        <v>11401</v>
      </c>
      <c r="S984" t="s">
        <v>23</v>
      </c>
      <c r="T984" t="s">
        <v>288</v>
      </c>
      <c r="U984">
        <v>42</v>
      </c>
      <c r="V984">
        <v>0</v>
      </c>
      <c r="W984" t="s">
        <v>19</v>
      </c>
      <c r="X984" t="s">
        <v>11404</v>
      </c>
    </row>
    <row r="985" spans="1:24" x14ac:dyDescent="0.3">
      <c r="A985" s="1">
        <v>46126</v>
      </c>
      <c r="B985" t="s">
        <v>2785</v>
      </c>
      <c r="C985" t="s">
        <v>2786</v>
      </c>
      <c r="D985" t="s">
        <v>2787</v>
      </c>
      <c r="E985" t="s">
        <v>17</v>
      </c>
      <c r="F985">
        <v>206</v>
      </c>
      <c r="G985" t="s">
        <v>15</v>
      </c>
      <c r="H985" t="s">
        <v>18227</v>
      </c>
      <c r="I985" t="s">
        <v>11314</v>
      </c>
      <c r="J985">
        <v>2026</v>
      </c>
      <c r="K985" t="s">
        <v>14324</v>
      </c>
      <c r="L985" t="s">
        <v>14325</v>
      </c>
      <c r="M985" t="s">
        <v>14187</v>
      </c>
      <c r="N985" t="s">
        <v>11320</v>
      </c>
      <c r="O985">
        <v>2025</v>
      </c>
      <c r="P985" t="s">
        <v>11324</v>
      </c>
      <c r="Q985" t="s">
        <v>11366</v>
      </c>
      <c r="R985" t="s">
        <v>11401</v>
      </c>
      <c r="S985" t="s">
        <v>416</v>
      </c>
      <c r="T985" t="s">
        <v>288</v>
      </c>
      <c r="U985">
        <v>0</v>
      </c>
      <c r="V985">
        <v>0</v>
      </c>
      <c r="W985" t="s">
        <v>19</v>
      </c>
      <c r="X985" t="s">
        <v>11404</v>
      </c>
    </row>
    <row r="986" spans="1:24" x14ac:dyDescent="0.3">
      <c r="A986" s="1">
        <v>46126</v>
      </c>
      <c r="B986" t="s">
        <v>2788</v>
      </c>
      <c r="C986" t="s">
        <v>2789</v>
      </c>
      <c r="D986" t="s">
        <v>2790</v>
      </c>
      <c r="E986" t="s">
        <v>17</v>
      </c>
      <c r="F986">
        <v>1177</v>
      </c>
      <c r="G986" t="s">
        <v>15</v>
      </c>
      <c r="H986" t="s">
        <v>18228</v>
      </c>
      <c r="I986" t="s">
        <v>11314</v>
      </c>
      <c r="J986">
        <v>2026</v>
      </c>
      <c r="K986" t="s">
        <v>14237</v>
      </c>
      <c r="L986" t="s">
        <v>14925</v>
      </c>
      <c r="M986" t="s">
        <v>14227</v>
      </c>
      <c r="N986" t="s">
        <v>11311</v>
      </c>
      <c r="O986">
        <v>2025</v>
      </c>
      <c r="P986" t="s">
        <v>11324</v>
      </c>
      <c r="Q986" t="s">
        <v>11349</v>
      </c>
      <c r="R986" t="s">
        <v>11401</v>
      </c>
      <c r="S986" t="s">
        <v>23</v>
      </c>
      <c r="T986" t="s">
        <v>288</v>
      </c>
      <c r="U986">
        <v>55</v>
      </c>
      <c r="V986">
        <v>0</v>
      </c>
      <c r="W986" t="s">
        <v>19</v>
      </c>
      <c r="X986" t="s">
        <v>11408</v>
      </c>
    </row>
    <row r="987" spans="1:24" x14ac:dyDescent="0.3">
      <c r="A987" s="1">
        <v>46126</v>
      </c>
      <c r="B987" t="s">
        <v>2791</v>
      </c>
      <c r="C987" t="s">
        <v>2792</v>
      </c>
      <c r="D987" t="s">
        <v>2793</v>
      </c>
      <c r="E987" t="s">
        <v>17</v>
      </c>
      <c r="F987">
        <v>117</v>
      </c>
      <c r="G987" t="s">
        <v>15</v>
      </c>
      <c r="H987" t="s">
        <v>18229</v>
      </c>
      <c r="I987" t="s">
        <v>11314</v>
      </c>
      <c r="J987">
        <v>2026</v>
      </c>
      <c r="K987" t="s">
        <v>15080</v>
      </c>
      <c r="L987" t="s">
        <v>16912</v>
      </c>
      <c r="M987" t="s">
        <v>16913</v>
      </c>
      <c r="N987" t="s">
        <v>11312</v>
      </c>
      <c r="O987">
        <v>2025</v>
      </c>
      <c r="P987" t="s">
        <v>11324</v>
      </c>
      <c r="Q987" t="s">
        <v>11350</v>
      </c>
      <c r="R987" t="s">
        <v>11401</v>
      </c>
      <c r="S987" t="s">
        <v>23</v>
      </c>
      <c r="T987" t="s">
        <v>288</v>
      </c>
      <c r="U987">
        <v>41</v>
      </c>
      <c r="V987">
        <v>0</v>
      </c>
      <c r="W987" t="s">
        <v>19</v>
      </c>
      <c r="X987" t="s">
        <v>11404</v>
      </c>
    </row>
    <row r="988" spans="1:24" x14ac:dyDescent="0.3">
      <c r="A988" s="1">
        <v>46126</v>
      </c>
      <c r="B988" t="s">
        <v>2794</v>
      </c>
      <c r="C988" t="s">
        <v>2795</v>
      </c>
      <c r="D988" t="s">
        <v>2796</v>
      </c>
      <c r="E988" t="s">
        <v>17</v>
      </c>
      <c r="F988">
        <v>0</v>
      </c>
      <c r="G988" t="s">
        <v>15</v>
      </c>
      <c r="H988" t="s">
        <v>18230</v>
      </c>
      <c r="I988" t="s">
        <v>11314</v>
      </c>
      <c r="J988">
        <v>2026</v>
      </c>
      <c r="K988" t="s">
        <v>14379</v>
      </c>
      <c r="L988" t="s">
        <v>16912</v>
      </c>
      <c r="M988" t="s">
        <v>16913</v>
      </c>
      <c r="N988" t="s">
        <v>11315</v>
      </c>
      <c r="O988">
        <v>2026</v>
      </c>
      <c r="P988" t="s">
        <v>11324</v>
      </c>
      <c r="Q988" t="s">
        <v>11373</v>
      </c>
      <c r="R988" t="s">
        <v>11401</v>
      </c>
      <c r="S988" t="s">
        <v>23</v>
      </c>
      <c r="T988" t="s">
        <v>288</v>
      </c>
      <c r="U988">
        <v>124</v>
      </c>
      <c r="V988">
        <v>0</v>
      </c>
      <c r="W988" t="s">
        <v>19</v>
      </c>
      <c r="X988" t="s">
        <v>11405</v>
      </c>
    </row>
    <row r="989" spans="1:24" x14ac:dyDescent="0.3">
      <c r="A989" s="1">
        <v>46126</v>
      </c>
      <c r="B989" t="s">
        <v>2797</v>
      </c>
      <c r="C989" t="s">
        <v>2798</v>
      </c>
      <c r="D989" t="s">
        <v>2799</v>
      </c>
      <c r="E989" t="s">
        <v>17</v>
      </c>
      <c r="F989">
        <v>306</v>
      </c>
      <c r="G989" t="s">
        <v>15</v>
      </c>
      <c r="H989" t="s">
        <v>18231</v>
      </c>
      <c r="I989" t="s">
        <v>11314</v>
      </c>
      <c r="J989">
        <v>2026</v>
      </c>
      <c r="K989" t="s">
        <v>14324</v>
      </c>
      <c r="L989" t="s">
        <v>14325</v>
      </c>
      <c r="M989" t="s">
        <v>14187</v>
      </c>
      <c r="N989" t="s">
        <v>11311</v>
      </c>
      <c r="O989">
        <v>2025</v>
      </c>
      <c r="P989" t="s">
        <v>11324</v>
      </c>
      <c r="Q989" t="s">
        <v>11372</v>
      </c>
      <c r="R989" t="s">
        <v>11401</v>
      </c>
      <c r="S989" t="s">
        <v>23</v>
      </c>
      <c r="T989" t="s">
        <v>288</v>
      </c>
      <c r="U989">
        <v>0</v>
      </c>
      <c r="V989">
        <v>0</v>
      </c>
      <c r="W989" t="s">
        <v>19</v>
      </c>
      <c r="X989" t="s">
        <v>11404</v>
      </c>
    </row>
    <row r="990" spans="1:24" x14ac:dyDescent="0.3">
      <c r="A990" s="1">
        <v>46125</v>
      </c>
      <c r="B990" t="s">
        <v>2800</v>
      </c>
      <c r="C990" t="s">
        <v>2801</v>
      </c>
      <c r="D990" t="s">
        <v>2802</v>
      </c>
      <c r="E990" t="s">
        <v>17</v>
      </c>
      <c r="F990">
        <v>1337</v>
      </c>
      <c r="G990" t="s">
        <v>15</v>
      </c>
      <c r="H990" t="s">
        <v>18232</v>
      </c>
      <c r="I990" t="s">
        <v>11314</v>
      </c>
      <c r="J990">
        <v>2026</v>
      </c>
      <c r="K990" t="s">
        <v>14201</v>
      </c>
      <c r="L990" t="s">
        <v>16844</v>
      </c>
      <c r="M990" t="s">
        <v>14762</v>
      </c>
      <c r="N990" t="s">
        <v>11310</v>
      </c>
      <c r="O990">
        <v>2025</v>
      </c>
      <c r="P990" t="s">
        <v>11325</v>
      </c>
      <c r="Q990" t="s">
        <v>11352</v>
      </c>
      <c r="R990" t="s">
        <v>11401</v>
      </c>
      <c r="S990" t="s">
        <v>2614</v>
      </c>
      <c r="T990" t="s">
        <v>16</v>
      </c>
      <c r="U990">
        <v>1</v>
      </c>
      <c r="V990">
        <v>0</v>
      </c>
      <c r="W990" t="s">
        <v>19</v>
      </c>
      <c r="X990" t="s">
        <v>11408</v>
      </c>
    </row>
    <row r="991" spans="1:24" x14ac:dyDescent="0.3">
      <c r="A991" s="1">
        <v>46125</v>
      </c>
      <c r="B991" t="s">
        <v>2803</v>
      </c>
      <c r="C991" t="s">
        <v>2804</v>
      </c>
      <c r="D991" t="s">
        <v>2805</v>
      </c>
      <c r="E991" t="s">
        <v>17</v>
      </c>
      <c r="F991">
        <v>1526</v>
      </c>
      <c r="G991" t="s">
        <v>15</v>
      </c>
      <c r="H991" t="s">
        <v>18233</v>
      </c>
      <c r="I991" t="s">
        <v>11314</v>
      </c>
      <c r="J991">
        <v>2026</v>
      </c>
      <c r="K991" t="s">
        <v>14283</v>
      </c>
      <c r="L991" t="s">
        <v>14801</v>
      </c>
      <c r="M991" t="s">
        <v>15019</v>
      </c>
      <c r="N991" t="s">
        <v>11316</v>
      </c>
      <c r="O991">
        <v>2025</v>
      </c>
      <c r="P991" t="s">
        <v>11324</v>
      </c>
      <c r="Q991" t="s">
        <v>11362</v>
      </c>
      <c r="R991" t="s">
        <v>11401</v>
      </c>
      <c r="S991" t="s">
        <v>18</v>
      </c>
      <c r="T991" t="s">
        <v>288</v>
      </c>
      <c r="U991">
        <v>0</v>
      </c>
      <c r="V991">
        <v>0</v>
      </c>
      <c r="W991" t="s">
        <v>19</v>
      </c>
      <c r="X991" t="s">
        <v>11408</v>
      </c>
    </row>
    <row r="992" spans="1:24" x14ac:dyDescent="0.3">
      <c r="A992" s="1">
        <v>46125</v>
      </c>
      <c r="B992" t="s">
        <v>2806</v>
      </c>
      <c r="C992" t="s">
        <v>2807</v>
      </c>
      <c r="D992" t="s">
        <v>2808</v>
      </c>
      <c r="E992" t="s">
        <v>17</v>
      </c>
      <c r="F992">
        <v>261</v>
      </c>
      <c r="G992" t="s">
        <v>15</v>
      </c>
      <c r="H992" t="s">
        <v>18235</v>
      </c>
      <c r="I992" t="s">
        <v>11314</v>
      </c>
      <c r="J992">
        <v>2026</v>
      </c>
      <c r="K992" t="s">
        <v>14379</v>
      </c>
      <c r="L992" t="s">
        <v>16912</v>
      </c>
      <c r="M992" t="s">
        <v>16913</v>
      </c>
      <c r="N992" t="s">
        <v>11315</v>
      </c>
      <c r="O992">
        <v>2026</v>
      </c>
      <c r="P992" t="s">
        <v>11325</v>
      </c>
      <c r="Q992" t="s">
        <v>11355</v>
      </c>
      <c r="R992" t="s">
        <v>11401</v>
      </c>
      <c r="S992" t="s">
        <v>37</v>
      </c>
      <c r="T992" t="s">
        <v>16</v>
      </c>
      <c r="U992">
        <v>83</v>
      </c>
      <c r="V992">
        <v>0</v>
      </c>
      <c r="W992" t="s">
        <v>19</v>
      </c>
      <c r="X992" t="s">
        <v>11404</v>
      </c>
    </row>
    <row r="993" spans="1:24" x14ac:dyDescent="0.3">
      <c r="A993" s="1">
        <v>46125</v>
      </c>
      <c r="B993" t="s">
        <v>2809</v>
      </c>
      <c r="C993" t="s">
        <v>2810</v>
      </c>
      <c r="D993" t="s">
        <v>2811</v>
      </c>
      <c r="E993" t="s">
        <v>17</v>
      </c>
      <c r="F993">
        <v>773</v>
      </c>
      <c r="G993" t="s">
        <v>15</v>
      </c>
      <c r="H993" t="s">
        <v>18236</v>
      </c>
      <c r="I993" t="s">
        <v>11314</v>
      </c>
      <c r="J993">
        <v>2026</v>
      </c>
      <c r="K993" t="s">
        <v>14378</v>
      </c>
      <c r="L993" t="s">
        <v>16969</v>
      </c>
      <c r="M993" t="s">
        <v>16913</v>
      </c>
      <c r="N993" t="s">
        <v>11311</v>
      </c>
      <c r="O993">
        <v>2025</v>
      </c>
      <c r="P993" t="s">
        <v>11325</v>
      </c>
      <c r="Q993" t="s">
        <v>11356</v>
      </c>
      <c r="R993" t="s">
        <v>11401</v>
      </c>
      <c r="S993" t="s">
        <v>37</v>
      </c>
      <c r="T993" t="s">
        <v>16</v>
      </c>
      <c r="U993">
        <v>193</v>
      </c>
      <c r="V993">
        <v>0</v>
      </c>
      <c r="W993" t="s">
        <v>19</v>
      </c>
      <c r="X993" t="s">
        <v>11406</v>
      </c>
    </row>
    <row r="994" spans="1:24" x14ac:dyDescent="0.3">
      <c r="A994" s="1">
        <v>46125</v>
      </c>
      <c r="B994" t="s">
        <v>2812</v>
      </c>
      <c r="C994" t="s">
        <v>2813</v>
      </c>
      <c r="D994" t="s">
        <v>2814</v>
      </c>
      <c r="E994" t="s">
        <v>17</v>
      </c>
      <c r="F994">
        <v>234</v>
      </c>
      <c r="G994" t="s">
        <v>15</v>
      </c>
      <c r="H994" t="s">
        <v>18237</v>
      </c>
      <c r="I994" t="s">
        <v>11314</v>
      </c>
      <c r="J994">
        <v>2026</v>
      </c>
      <c r="K994" t="s">
        <v>14379</v>
      </c>
      <c r="L994" t="s">
        <v>16912</v>
      </c>
      <c r="M994" t="s">
        <v>16913</v>
      </c>
      <c r="N994" t="s">
        <v>11313</v>
      </c>
      <c r="O994">
        <v>2026</v>
      </c>
      <c r="P994" t="s">
        <v>11325</v>
      </c>
      <c r="Q994" t="s">
        <v>11380</v>
      </c>
      <c r="R994" t="s">
        <v>11401</v>
      </c>
      <c r="S994" t="s">
        <v>61</v>
      </c>
      <c r="T994" t="s">
        <v>288</v>
      </c>
      <c r="U994">
        <v>63</v>
      </c>
      <c r="V994">
        <v>0</v>
      </c>
      <c r="W994" t="s">
        <v>19</v>
      </c>
      <c r="X994" t="s">
        <v>11404</v>
      </c>
    </row>
    <row r="995" spans="1:24" x14ac:dyDescent="0.3">
      <c r="A995" s="1">
        <v>46125</v>
      </c>
      <c r="B995" t="s">
        <v>2815</v>
      </c>
      <c r="C995" t="s">
        <v>2816</v>
      </c>
      <c r="D995" t="s">
        <v>2817</v>
      </c>
      <c r="E995" t="s">
        <v>17</v>
      </c>
      <c r="F995">
        <v>0</v>
      </c>
      <c r="G995" t="s">
        <v>15</v>
      </c>
      <c r="H995" t="s">
        <v>18238</v>
      </c>
      <c r="I995" t="s">
        <v>11314</v>
      </c>
      <c r="J995">
        <v>2026</v>
      </c>
      <c r="K995" t="s">
        <v>14378</v>
      </c>
      <c r="L995" t="s">
        <v>16969</v>
      </c>
      <c r="M995" t="s">
        <v>16913</v>
      </c>
      <c r="N995" t="s">
        <v>11315</v>
      </c>
      <c r="O995">
        <v>2026</v>
      </c>
      <c r="P995" t="s">
        <v>11325</v>
      </c>
      <c r="Q995" t="s">
        <v>11355</v>
      </c>
      <c r="R995" t="s">
        <v>11401</v>
      </c>
      <c r="S995" t="s">
        <v>61</v>
      </c>
      <c r="T995" t="s">
        <v>288</v>
      </c>
      <c r="U995">
        <v>90</v>
      </c>
      <c r="V995">
        <v>0</v>
      </c>
      <c r="W995" t="s">
        <v>19</v>
      </c>
      <c r="X995" t="s">
        <v>11405</v>
      </c>
    </row>
    <row r="996" spans="1:24" x14ac:dyDescent="0.3">
      <c r="A996" s="1">
        <v>46125</v>
      </c>
      <c r="B996" t="s">
        <v>2818</v>
      </c>
      <c r="C996" t="s">
        <v>2819</v>
      </c>
      <c r="D996" t="s">
        <v>2820</v>
      </c>
      <c r="E996" t="s">
        <v>17</v>
      </c>
      <c r="F996">
        <v>0</v>
      </c>
      <c r="G996" t="s">
        <v>15</v>
      </c>
      <c r="H996" t="s">
        <v>18239</v>
      </c>
      <c r="I996" t="s">
        <v>11314</v>
      </c>
      <c r="J996">
        <v>2026</v>
      </c>
      <c r="K996" t="s">
        <v>14379</v>
      </c>
      <c r="L996" t="s">
        <v>16912</v>
      </c>
      <c r="M996" t="s">
        <v>16913</v>
      </c>
      <c r="N996" t="s">
        <v>11315</v>
      </c>
      <c r="O996">
        <v>2026</v>
      </c>
      <c r="P996" t="s">
        <v>11324</v>
      </c>
      <c r="Q996" t="s">
        <v>11373</v>
      </c>
      <c r="R996" t="s">
        <v>11401</v>
      </c>
      <c r="S996" t="s">
        <v>23</v>
      </c>
      <c r="T996" t="s">
        <v>288</v>
      </c>
      <c r="U996">
        <v>37</v>
      </c>
      <c r="V996">
        <v>0</v>
      </c>
      <c r="W996" t="s">
        <v>19</v>
      </c>
      <c r="X996" t="s">
        <v>11405</v>
      </c>
    </row>
    <row r="997" spans="1:24" x14ac:dyDescent="0.3">
      <c r="A997" s="1">
        <v>46123</v>
      </c>
      <c r="B997" t="s">
        <v>2821</v>
      </c>
      <c r="C997" t="s">
        <v>2822</v>
      </c>
      <c r="D997" t="s">
        <v>2823</v>
      </c>
      <c r="E997" t="s">
        <v>289</v>
      </c>
      <c r="F997">
        <v>72</v>
      </c>
      <c r="G997" t="s">
        <v>15</v>
      </c>
      <c r="H997" t="s">
        <v>18240</v>
      </c>
      <c r="I997" t="s">
        <v>11314</v>
      </c>
      <c r="J997">
        <v>2026</v>
      </c>
      <c r="K997" t="s">
        <v>15059</v>
      </c>
      <c r="L997" t="s">
        <v>16938</v>
      </c>
      <c r="M997" t="s">
        <v>14847</v>
      </c>
      <c r="N997" t="s">
        <v>11315</v>
      </c>
      <c r="O997">
        <v>2026</v>
      </c>
      <c r="P997" t="s">
        <v>11324</v>
      </c>
      <c r="Q997" t="s">
        <v>11373</v>
      </c>
      <c r="R997" t="s">
        <v>11401</v>
      </c>
      <c r="S997" t="s">
        <v>23</v>
      </c>
      <c r="T997" t="s">
        <v>16</v>
      </c>
      <c r="U997">
        <v>79</v>
      </c>
      <c r="V997">
        <v>0</v>
      </c>
      <c r="W997" t="s">
        <v>19</v>
      </c>
      <c r="X997" t="s">
        <v>11404</v>
      </c>
    </row>
    <row r="998" spans="1:24" x14ac:dyDescent="0.3">
      <c r="A998" s="1">
        <v>46123</v>
      </c>
      <c r="B998" t="s">
        <v>2824</v>
      </c>
      <c r="C998" t="s">
        <v>2825</v>
      </c>
      <c r="D998" t="s">
        <v>2826</v>
      </c>
      <c r="E998" t="s">
        <v>17</v>
      </c>
      <c r="F998">
        <v>382</v>
      </c>
      <c r="G998" t="s">
        <v>15</v>
      </c>
      <c r="H998" t="s">
        <v>18241</v>
      </c>
      <c r="I998" t="s">
        <v>11314</v>
      </c>
      <c r="J998">
        <v>2026</v>
      </c>
      <c r="K998" t="s">
        <v>14201</v>
      </c>
      <c r="L998" t="s">
        <v>16844</v>
      </c>
      <c r="M998" t="s">
        <v>14762</v>
      </c>
      <c r="N998" t="s">
        <v>11320</v>
      </c>
      <c r="O998">
        <v>2025</v>
      </c>
      <c r="P998" t="s">
        <v>11334</v>
      </c>
      <c r="Q998" t="s">
        <v>11388</v>
      </c>
      <c r="R998" t="s">
        <v>11401</v>
      </c>
      <c r="S998" t="s">
        <v>37</v>
      </c>
      <c r="T998" t="s">
        <v>288</v>
      </c>
      <c r="U998">
        <v>0</v>
      </c>
      <c r="V998">
        <v>0</v>
      </c>
      <c r="W998" t="s">
        <v>19</v>
      </c>
      <c r="X998" t="s">
        <v>11404</v>
      </c>
    </row>
    <row r="999" spans="1:24" x14ac:dyDescent="0.3">
      <c r="A999" s="1">
        <v>46123</v>
      </c>
      <c r="B999" t="s">
        <v>2827</v>
      </c>
      <c r="C999" t="s">
        <v>2828</v>
      </c>
      <c r="D999" t="s">
        <v>2829</v>
      </c>
      <c r="E999" t="s">
        <v>17</v>
      </c>
      <c r="F999">
        <v>238</v>
      </c>
      <c r="G999" t="s">
        <v>15</v>
      </c>
      <c r="H999" t="s">
        <v>18242</v>
      </c>
      <c r="I999" t="s">
        <v>11314</v>
      </c>
      <c r="J999">
        <v>2026</v>
      </c>
      <c r="K999" t="s">
        <v>14378</v>
      </c>
      <c r="L999" t="s">
        <v>16969</v>
      </c>
      <c r="M999" t="s">
        <v>16913</v>
      </c>
      <c r="N999" t="s">
        <v>11312</v>
      </c>
      <c r="O999">
        <v>2025</v>
      </c>
      <c r="P999" t="s">
        <v>11325</v>
      </c>
      <c r="Q999" t="s">
        <v>11361</v>
      </c>
      <c r="R999" t="s">
        <v>11401</v>
      </c>
      <c r="S999" t="s">
        <v>262</v>
      </c>
      <c r="T999" t="s">
        <v>16</v>
      </c>
      <c r="U999">
        <v>161</v>
      </c>
      <c r="V999">
        <v>0</v>
      </c>
      <c r="W999" t="s">
        <v>19</v>
      </c>
      <c r="X999" t="s">
        <v>11404</v>
      </c>
    </row>
    <row r="1000" spans="1:24" x14ac:dyDescent="0.3">
      <c r="A1000" s="1">
        <v>46123</v>
      </c>
      <c r="B1000" t="s">
        <v>2830</v>
      </c>
      <c r="C1000" t="s">
        <v>2831</v>
      </c>
      <c r="D1000" t="s">
        <v>2832</v>
      </c>
      <c r="E1000" t="s">
        <v>17</v>
      </c>
      <c r="F1000">
        <v>471</v>
      </c>
      <c r="G1000" t="s">
        <v>15</v>
      </c>
      <c r="H1000" t="s">
        <v>18243</v>
      </c>
      <c r="I1000" t="s">
        <v>11314</v>
      </c>
      <c r="J1000">
        <v>2026</v>
      </c>
      <c r="K1000" t="s">
        <v>14324</v>
      </c>
      <c r="L1000" t="s">
        <v>14325</v>
      </c>
      <c r="M1000" t="s">
        <v>14187</v>
      </c>
      <c r="N1000" t="s">
        <v>11310</v>
      </c>
      <c r="O1000">
        <v>2025</v>
      </c>
      <c r="P1000" t="s">
        <v>11324</v>
      </c>
      <c r="Q1000" t="s">
        <v>11354</v>
      </c>
      <c r="R1000" t="s">
        <v>11401</v>
      </c>
      <c r="S1000" t="s">
        <v>23</v>
      </c>
      <c r="T1000" t="s">
        <v>16</v>
      </c>
      <c r="U1000">
        <v>0</v>
      </c>
      <c r="V1000">
        <v>0</v>
      </c>
      <c r="W1000" t="s">
        <v>19</v>
      </c>
      <c r="X1000" t="s">
        <v>11404</v>
      </c>
    </row>
    <row r="1001" spans="1:24" x14ac:dyDescent="0.3">
      <c r="A1001" s="1">
        <v>46122</v>
      </c>
      <c r="B1001" t="s">
        <v>2833</v>
      </c>
      <c r="C1001" t="s">
        <v>2834</v>
      </c>
      <c r="D1001" t="s">
        <v>2835</v>
      </c>
      <c r="E1001" t="s">
        <v>17</v>
      </c>
      <c r="F1001">
        <v>13</v>
      </c>
      <c r="G1001" t="s">
        <v>15</v>
      </c>
      <c r="H1001" t="s">
        <v>18245</v>
      </c>
      <c r="I1001" t="s">
        <v>11314</v>
      </c>
      <c r="J1001">
        <v>2026</v>
      </c>
      <c r="K1001" t="s">
        <v>14341</v>
      </c>
      <c r="L1001" t="s">
        <v>16846</v>
      </c>
      <c r="M1001" t="s">
        <v>14270</v>
      </c>
      <c r="N1001" t="s">
        <v>11315</v>
      </c>
      <c r="O1001">
        <v>2026</v>
      </c>
      <c r="P1001" t="s">
        <v>11324</v>
      </c>
      <c r="Q1001" t="s">
        <v>11355</v>
      </c>
      <c r="R1001" t="s">
        <v>11401</v>
      </c>
      <c r="S1001" t="s">
        <v>61</v>
      </c>
      <c r="T1001" t="s">
        <v>288</v>
      </c>
      <c r="U1001">
        <v>49</v>
      </c>
      <c r="V1001">
        <v>0</v>
      </c>
      <c r="W1001" t="s">
        <v>19</v>
      </c>
      <c r="X1001" t="s">
        <v>11405</v>
      </c>
    </row>
    <row r="1002" spans="1:24" x14ac:dyDescent="0.3">
      <c r="A1002" s="1">
        <v>46122</v>
      </c>
      <c r="B1002" t="s">
        <v>2836</v>
      </c>
      <c r="C1002" t="s">
        <v>2837</v>
      </c>
      <c r="D1002" t="s">
        <v>2838</v>
      </c>
      <c r="E1002" t="s">
        <v>17</v>
      </c>
      <c r="F1002">
        <v>1048</v>
      </c>
      <c r="G1002" t="s">
        <v>15</v>
      </c>
      <c r="H1002" t="s">
        <v>18246</v>
      </c>
      <c r="I1002" t="s">
        <v>11314</v>
      </c>
      <c r="J1002">
        <v>2026</v>
      </c>
      <c r="K1002" t="s">
        <v>14378</v>
      </c>
      <c r="L1002" t="s">
        <v>16969</v>
      </c>
      <c r="M1002" t="s">
        <v>16913</v>
      </c>
      <c r="N1002" t="s">
        <v>11320</v>
      </c>
      <c r="O1002">
        <v>2025</v>
      </c>
      <c r="P1002" t="s">
        <v>11325</v>
      </c>
      <c r="Q1002" t="s">
        <v>11364</v>
      </c>
      <c r="R1002" t="s">
        <v>11401</v>
      </c>
      <c r="S1002" t="s">
        <v>32</v>
      </c>
      <c r="T1002" t="s">
        <v>16</v>
      </c>
      <c r="U1002">
        <v>0</v>
      </c>
      <c r="V1002">
        <v>0</v>
      </c>
      <c r="W1002" t="s">
        <v>19</v>
      </c>
      <c r="X1002" t="s">
        <v>11408</v>
      </c>
    </row>
    <row r="1003" spans="1:24" x14ac:dyDescent="0.3">
      <c r="A1003" s="1">
        <v>46122</v>
      </c>
      <c r="B1003" t="s">
        <v>2839</v>
      </c>
      <c r="C1003" t="s">
        <v>2840</v>
      </c>
      <c r="D1003" t="s">
        <v>2841</v>
      </c>
      <c r="E1003" t="s">
        <v>17</v>
      </c>
      <c r="F1003">
        <v>255</v>
      </c>
      <c r="G1003" t="s">
        <v>15</v>
      </c>
      <c r="H1003" t="s">
        <v>18247</v>
      </c>
      <c r="I1003" t="s">
        <v>11314</v>
      </c>
      <c r="J1003">
        <v>2026</v>
      </c>
      <c r="K1003" t="s">
        <v>15080</v>
      </c>
      <c r="L1003" t="s">
        <v>16912</v>
      </c>
      <c r="M1003" t="s">
        <v>16913</v>
      </c>
      <c r="N1003" t="s">
        <v>11320</v>
      </c>
      <c r="O1003">
        <v>2025</v>
      </c>
      <c r="P1003" t="s">
        <v>11325</v>
      </c>
      <c r="Q1003" t="s">
        <v>11364</v>
      </c>
      <c r="R1003" t="s">
        <v>11401</v>
      </c>
      <c r="S1003" t="s">
        <v>45</v>
      </c>
      <c r="T1003" t="s">
        <v>16</v>
      </c>
      <c r="U1003">
        <v>0</v>
      </c>
      <c r="V1003">
        <v>0</v>
      </c>
      <c r="W1003" t="s">
        <v>19</v>
      </c>
      <c r="X1003" t="s">
        <v>11404</v>
      </c>
    </row>
    <row r="1004" spans="1:24" x14ac:dyDescent="0.3">
      <c r="A1004" s="1">
        <v>46122</v>
      </c>
      <c r="B1004" t="s">
        <v>2842</v>
      </c>
      <c r="C1004" t="s">
        <v>2843</v>
      </c>
      <c r="D1004" t="s">
        <v>2844</v>
      </c>
      <c r="E1004" t="s">
        <v>17</v>
      </c>
      <c r="F1004">
        <v>1101</v>
      </c>
      <c r="G1004" t="s">
        <v>15</v>
      </c>
      <c r="H1004" t="s">
        <v>18249</v>
      </c>
      <c r="I1004" t="s">
        <v>11314</v>
      </c>
      <c r="J1004">
        <v>2026</v>
      </c>
      <c r="K1004" t="s">
        <v>15017</v>
      </c>
      <c r="L1004" t="s">
        <v>15018</v>
      </c>
      <c r="M1004" t="s">
        <v>15019</v>
      </c>
      <c r="N1004" t="s">
        <v>11312</v>
      </c>
      <c r="O1004">
        <v>2025</v>
      </c>
      <c r="P1004" t="s">
        <v>11325</v>
      </c>
      <c r="Q1004" t="s">
        <v>11361</v>
      </c>
      <c r="R1004" t="s">
        <v>11401</v>
      </c>
      <c r="S1004" t="s">
        <v>41</v>
      </c>
      <c r="T1004" t="s">
        <v>288</v>
      </c>
      <c r="U1004">
        <v>116</v>
      </c>
      <c r="V1004">
        <v>0</v>
      </c>
      <c r="W1004" t="s">
        <v>19</v>
      </c>
      <c r="X1004" t="s">
        <v>11408</v>
      </c>
    </row>
    <row r="1005" spans="1:24" x14ac:dyDescent="0.3">
      <c r="A1005" s="1">
        <v>46122</v>
      </c>
      <c r="B1005" t="s">
        <v>259</v>
      </c>
      <c r="C1005" t="s">
        <v>260</v>
      </c>
      <c r="D1005" t="s">
        <v>2845</v>
      </c>
      <c r="E1005" t="s">
        <v>17</v>
      </c>
      <c r="F1005">
        <v>154</v>
      </c>
      <c r="G1005" t="s">
        <v>15</v>
      </c>
      <c r="H1005" t="s">
        <v>18250</v>
      </c>
      <c r="I1005" t="s">
        <v>11314</v>
      </c>
      <c r="J1005">
        <v>2026</v>
      </c>
      <c r="K1005" t="s">
        <v>14188</v>
      </c>
      <c r="L1005" t="s">
        <v>16928</v>
      </c>
      <c r="M1005" t="s">
        <v>17028</v>
      </c>
      <c r="N1005" t="s">
        <v>11310</v>
      </c>
      <c r="O1005">
        <v>2025</v>
      </c>
      <c r="P1005" t="s">
        <v>11325</v>
      </c>
      <c r="Q1005" t="s">
        <v>11353</v>
      </c>
      <c r="R1005" t="s">
        <v>11401</v>
      </c>
      <c r="S1005" t="s">
        <v>262</v>
      </c>
      <c r="T1005" t="s">
        <v>288</v>
      </c>
      <c r="U1005">
        <v>0</v>
      </c>
      <c r="V1005">
        <v>0</v>
      </c>
      <c r="W1005" t="s">
        <v>19</v>
      </c>
      <c r="X1005" t="s">
        <v>11404</v>
      </c>
    </row>
    <row r="1006" spans="1:24" x14ac:dyDescent="0.3">
      <c r="A1006" s="1">
        <v>46122</v>
      </c>
      <c r="B1006" t="s">
        <v>2846</v>
      </c>
      <c r="C1006" t="s">
        <v>2847</v>
      </c>
      <c r="D1006" t="s">
        <v>2848</v>
      </c>
      <c r="E1006" t="s">
        <v>17</v>
      </c>
      <c r="F1006">
        <v>169</v>
      </c>
      <c r="G1006" t="s">
        <v>15</v>
      </c>
      <c r="H1006" t="s">
        <v>18251</v>
      </c>
      <c r="I1006" t="s">
        <v>11314</v>
      </c>
      <c r="J1006">
        <v>2026</v>
      </c>
      <c r="K1006" t="s">
        <v>14379</v>
      </c>
      <c r="L1006" t="s">
        <v>16912</v>
      </c>
      <c r="M1006" t="s">
        <v>16913</v>
      </c>
      <c r="N1006" t="s">
        <v>11310</v>
      </c>
      <c r="O1006">
        <v>2025</v>
      </c>
      <c r="P1006" t="s">
        <v>11324</v>
      </c>
      <c r="Q1006" t="s">
        <v>11353</v>
      </c>
      <c r="R1006" t="s">
        <v>11401</v>
      </c>
      <c r="S1006" t="s">
        <v>262</v>
      </c>
      <c r="T1006" t="s">
        <v>288</v>
      </c>
      <c r="U1006">
        <v>39</v>
      </c>
      <c r="V1006">
        <v>0</v>
      </c>
      <c r="W1006" t="s">
        <v>19</v>
      </c>
      <c r="X1006" t="s">
        <v>11404</v>
      </c>
    </row>
    <row r="1007" spans="1:24" x14ac:dyDescent="0.3">
      <c r="A1007" s="1">
        <v>46122</v>
      </c>
      <c r="B1007" t="s">
        <v>2849</v>
      </c>
      <c r="C1007" t="s">
        <v>2850</v>
      </c>
      <c r="D1007" t="s">
        <v>2851</v>
      </c>
      <c r="E1007" t="s">
        <v>17</v>
      </c>
      <c r="G1007" t="s">
        <v>15</v>
      </c>
      <c r="H1007" t="s">
        <v>18252</v>
      </c>
      <c r="I1007" t="s">
        <v>11314</v>
      </c>
      <c r="J1007">
        <v>2026</v>
      </c>
      <c r="K1007" t="s">
        <v>15099</v>
      </c>
      <c r="L1007" t="s">
        <v>16846</v>
      </c>
      <c r="M1007" t="s">
        <v>14270</v>
      </c>
      <c r="N1007" t="s">
        <v>11310</v>
      </c>
      <c r="O1007">
        <v>2025</v>
      </c>
      <c r="P1007" t="s">
        <v>11324</v>
      </c>
      <c r="Q1007" t="s">
        <v>11376</v>
      </c>
      <c r="R1007" t="s">
        <v>11401</v>
      </c>
      <c r="S1007" t="s">
        <v>23</v>
      </c>
      <c r="T1007" t="s">
        <v>16</v>
      </c>
      <c r="U1007">
        <v>0</v>
      </c>
      <c r="V1007">
        <v>0</v>
      </c>
      <c r="W1007" t="s">
        <v>19</v>
      </c>
    </row>
    <row r="1008" spans="1:24" x14ac:dyDescent="0.3">
      <c r="A1008" s="1">
        <v>46122</v>
      </c>
      <c r="B1008" t="s">
        <v>2852</v>
      </c>
      <c r="C1008" t="s">
        <v>2853</v>
      </c>
      <c r="D1008" t="s">
        <v>2854</v>
      </c>
      <c r="E1008" t="s">
        <v>17</v>
      </c>
      <c r="G1008" t="s">
        <v>15</v>
      </c>
      <c r="H1008" t="s">
        <v>18253</v>
      </c>
      <c r="I1008" t="s">
        <v>11314</v>
      </c>
      <c r="J1008">
        <v>2026</v>
      </c>
      <c r="K1008" t="s">
        <v>14378</v>
      </c>
      <c r="L1008" t="s">
        <v>16969</v>
      </c>
      <c r="M1008" t="s">
        <v>16913</v>
      </c>
      <c r="N1008" t="s">
        <v>11315</v>
      </c>
      <c r="O1008">
        <v>2026</v>
      </c>
      <c r="P1008" t="s">
        <v>11324</v>
      </c>
      <c r="Q1008" t="s">
        <v>11357</v>
      </c>
      <c r="R1008" t="s">
        <v>11401</v>
      </c>
      <c r="S1008" t="s">
        <v>18</v>
      </c>
      <c r="T1008" t="s">
        <v>16</v>
      </c>
      <c r="U1008">
        <v>41</v>
      </c>
      <c r="V1008">
        <v>0</v>
      </c>
      <c r="W1008" t="s">
        <v>19</v>
      </c>
    </row>
    <row r="1009" spans="1:24" x14ac:dyDescent="0.3">
      <c r="A1009" s="1">
        <v>46122</v>
      </c>
      <c r="B1009" t="s">
        <v>2855</v>
      </c>
      <c r="C1009" t="s">
        <v>2856</v>
      </c>
      <c r="D1009" t="s">
        <v>2857</v>
      </c>
      <c r="E1009" t="s">
        <v>17</v>
      </c>
      <c r="F1009">
        <v>69</v>
      </c>
      <c r="G1009" t="s">
        <v>15</v>
      </c>
      <c r="H1009" t="s">
        <v>18254</v>
      </c>
      <c r="I1009" t="s">
        <v>11314</v>
      </c>
      <c r="J1009">
        <v>2026</v>
      </c>
      <c r="K1009" t="s">
        <v>14324</v>
      </c>
      <c r="L1009" t="s">
        <v>14325</v>
      </c>
      <c r="M1009" t="s">
        <v>14187</v>
      </c>
      <c r="N1009" t="s">
        <v>11315</v>
      </c>
      <c r="O1009">
        <v>2026</v>
      </c>
      <c r="P1009" t="s">
        <v>11324</v>
      </c>
      <c r="Q1009" t="s">
        <v>11373</v>
      </c>
      <c r="R1009" t="s">
        <v>11401</v>
      </c>
      <c r="S1009" t="s">
        <v>61</v>
      </c>
      <c r="T1009" t="s">
        <v>288</v>
      </c>
      <c r="U1009">
        <v>42</v>
      </c>
      <c r="V1009">
        <v>0</v>
      </c>
      <c r="W1009" t="s">
        <v>19</v>
      </c>
      <c r="X1009" t="s">
        <v>11404</v>
      </c>
    </row>
    <row r="1010" spans="1:24" x14ac:dyDescent="0.3">
      <c r="A1010" s="1">
        <v>46122</v>
      </c>
      <c r="B1010" t="s">
        <v>2858</v>
      </c>
      <c r="C1010" t="s">
        <v>2859</v>
      </c>
      <c r="D1010" t="s">
        <v>2860</v>
      </c>
      <c r="E1010" t="s">
        <v>17</v>
      </c>
      <c r="F1010">
        <v>134</v>
      </c>
      <c r="G1010" t="s">
        <v>15</v>
      </c>
      <c r="H1010" t="s">
        <v>18255</v>
      </c>
      <c r="I1010" t="s">
        <v>11314</v>
      </c>
      <c r="J1010">
        <v>2026</v>
      </c>
      <c r="K1010" t="s">
        <v>14324</v>
      </c>
      <c r="L1010" t="s">
        <v>14325</v>
      </c>
      <c r="M1010" t="s">
        <v>14187</v>
      </c>
      <c r="N1010" t="s">
        <v>11311</v>
      </c>
      <c r="O1010">
        <v>2025</v>
      </c>
      <c r="P1010" t="s">
        <v>11324</v>
      </c>
      <c r="Q1010" t="s">
        <v>11349</v>
      </c>
      <c r="R1010" t="s">
        <v>11401</v>
      </c>
      <c r="S1010" t="s">
        <v>18</v>
      </c>
      <c r="T1010" t="s">
        <v>288</v>
      </c>
      <c r="U1010">
        <v>0</v>
      </c>
      <c r="V1010">
        <v>0</v>
      </c>
      <c r="W1010" t="s">
        <v>19</v>
      </c>
      <c r="X1010" t="s">
        <v>11404</v>
      </c>
    </row>
    <row r="1011" spans="1:24" x14ac:dyDescent="0.3">
      <c r="A1011" s="1">
        <v>46122</v>
      </c>
      <c r="B1011" t="s">
        <v>2861</v>
      </c>
      <c r="C1011" t="s">
        <v>2862</v>
      </c>
      <c r="D1011" t="s">
        <v>2863</v>
      </c>
      <c r="E1011" t="s">
        <v>17</v>
      </c>
      <c r="F1011">
        <v>1411</v>
      </c>
      <c r="G1011" t="s">
        <v>15</v>
      </c>
      <c r="H1011" t="s">
        <v>18256</v>
      </c>
      <c r="I1011" t="s">
        <v>11314</v>
      </c>
      <c r="J1011">
        <v>2026</v>
      </c>
      <c r="K1011" t="s">
        <v>14901</v>
      </c>
      <c r="L1011" t="s">
        <v>14374</v>
      </c>
      <c r="M1011" t="s">
        <v>16921</v>
      </c>
      <c r="N1011" t="s">
        <v>11312</v>
      </c>
      <c r="O1011">
        <v>2025</v>
      </c>
      <c r="P1011" t="s">
        <v>11325</v>
      </c>
      <c r="Q1011" t="s">
        <v>11361</v>
      </c>
      <c r="R1011" t="s">
        <v>11401</v>
      </c>
      <c r="S1011" t="s">
        <v>41</v>
      </c>
      <c r="T1011" t="s">
        <v>288</v>
      </c>
      <c r="U1011">
        <v>0</v>
      </c>
      <c r="V1011">
        <v>0</v>
      </c>
      <c r="W1011" t="s">
        <v>19</v>
      </c>
      <c r="X1011" t="s">
        <v>11408</v>
      </c>
    </row>
    <row r="1012" spans="1:24" x14ac:dyDescent="0.3">
      <c r="A1012" s="1">
        <v>46122</v>
      </c>
      <c r="B1012" t="s">
        <v>2864</v>
      </c>
      <c r="C1012" t="s">
        <v>2865</v>
      </c>
      <c r="D1012" t="s">
        <v>2866</v>
      </c>
      <c r="E1012" t="s">
        <v>17</v>
      </c>
      <c r="F1012">
        <v>884</v>
      </c>
      <c r="G1012" t="s">
        <v>15</v>
      </c>
      <c r="H1012" t="s">
        <v>18257</v>
      </c>
      <c r="I1012" t="s">
        <v>11314</v>
      </c>
      <c r="J1012">
        <v>2026</v>
      </c>
      <c r="K1012" t="s">
        <v>14378</v>
      </c>
      <c r="L1012" t="s">
        <v>16969</v>
      </c>
      <c r="M1012" t="s">
        <v>16913</v>
      </c>
      <c r="N1012" t="s">
        <v>11312</v>
      </c>
      <c r="O1012">
        <v>2025</v>
      </c>
      <c r="P1012" t="s">
        <v>11325</v>
      </c>
      <c r="Q1012" t="s">
        <v>11381</v>
      </c>
      <c r="R1012" t="s">
        <v>11401</v>
      </c>
      <c r="S1012" t="s">
        <v>61</v>
      </c>
      <c r="T1012" t="s">
        <v>288</v>
      </c>
      <c r="U1012">
        <v>116</v>
      </c>
      <c r="V1012">
        <v>0</v>
      </c>
      <c r="W1012" t="s">
        <v>19</v>
      </c>
      <c r="X1012" t="s">
        <v>11406</v>
      </c>
    </row>
    <row r="1013" spans="1:24" x14ac:dyDescent="0.3">
      <c r="A1013" s="1">
        <v>46121</v>
      </c>
      <c r="B1013" t="s">
        <v>2867</v>
      </c>
      <c r="C1013" t="s">
        <v>2868</v>
      </c>
      <c r="D1013" t="s">
        <v>2869</v>
      </c>
      <c r="E1013" t="s">
        <v>17</v>
      </c>
      <c r="F1013">
        <v>0</v>
      </c>
      <c r="G1013" t="s">
        <v>15</v>
      </c>
      <c r="I1013" t="s">
        <v>11314</v>
      </c>
      <c r="J1013">
        <v>2026</v>
      </c>
      <c r="K1013" t="s">
        <v>16787</v>
      </c>
      <c r="L1013" t="s">
        <v>17029</v>
      </c>
      <c r="M1013" t="s">
        <v>17030</v>
      </c>
      <c r="N1013" t="s">
        <v>11312</v>
      </c>
      <c r="O1013">
        <v>2025</v>
      </c>
      <c r="P1013" t="s">
        <v>11335</v>
      </c>
      <c r="Q1013" t="s">
        <v>11390</v>
      </c>
      <c r="R1013" t="s">
        <v>11401</v>
      </c>
      <c r="S1013" t="s">
        <v>37</v>
      </c>
      <c r="T1013" t="s">
        <v>16</v>
      </c>
      <c r="U1013">
        <v>40</v>
      </c>
      <c r="V1013">
        <v>0</v>
      </c>
      <c r="W1013" t="s">
        <v>19</v>
      </c>
      <c r="X1013" t="s">
        <v>11405</v>
      </c>
    </row>
    <row r="1014" spans="1:24" x14ac:dyDescent="0.3">
      <c r="A1014" s="1">
        <v>46120</v>
      </c>
      <c r="B1014" t="s">
        <v>2870</v>
      </c>
      <c r="C1014" t="s">
        <v>2871</v>
      </c>
      <c r="D1014" t="s">
        <v>2872</v>
      </c>
      <c r="E1014" t="s">
        <v>17</v>
      </c>
      <c r="F1014">
        <v>100</v>
      </c>
      <c r="G1014" t="s">
        <v>15</v>
      </c>
      <c r="H1014" t="s">
        <v>18258</v>
      </c>
      <c r="I1014" t="s">
        <v>11314</v>
      </c>
      <c r="J1014">
        <v>2026</v>
      </c>
      <c r="K1014" t="s">
        <v>14188</v>
      </c>
      <c r="L1014" t="s">
        <v>16928</v>
      </c>
      <c r="M1014" t="s">
        <v>17028</v>
      </c>
      <c r="N1014" t="s">
        <v>11316</v>
      </c>
      <c r="O1014">
        <v>2025</v>
      </c>
      <c r="P1014" t="s">
        <v>11324</v>
      </c>
      <c r="Q1014" t="s">
        <v>11365</v>
      </c>
      <c r="R1014" t="s">
        <v>11401</v>
      </c>
      <c r="S1014" t="s">
        <v>23</v>
      </c>
      <c r="T1014" t="s">
        <v>288</v>
      </c>
      <c r="U1014">
        <v>0</v>
      </c>
      <c r="V1014">
        <v>0</v>
      </c>
      <c r="W1014" t="s">
        <v>19</v>
      </c>
      <c r="X1014" t="s">
        <v>11404</v>
      </c>
    </row>
    <row r="1015" spans="1:24" x14ac:dyDescent="0.3">
      <c r="A1015" s="1">
        <v>46120</v>
      </c>
      <c r="B1015" t="s">
        <v>2874</v>
      </c>
      <c r="C1015" t="s">
        <v>2875</v>
      </c>
      <c r="D1015" t="s">
        <v>2876</v>
      </c>
      <c r="E1015" t="s">
        <v>17</v>
      </c>
      <c r="F1015">
        <v>5</v>
      </c>
      <c r="G1015" t="s">
        <v>15</v>
      </c>
      <c r="I1015" t="s">
        <v>11314</v>
      </c>
      <c r="J1015">
        <v>2026</v>
      </c>
      <c r="K1015" t="s">
        <v>16787</v>
      </c>
      <c r="L1015" t="s">
        <v>17029</v>
      </c>
      <c r="M1015" t="s">
        <v>17030</v>
      </c>
      <c r="N1015" t="s">
        <v>11312</v>
      </c>
      <c r="O1015">
        <v>2025</v>
      </c>
      <c r="P1015" t="s">
        <v>11324</v>
      </c>
      <c r="Q1015" t="s">
        <v>11350</v>
      </c>
      <c r="R1015" t="s">
        <v>11401</v>
      </c>
      <c r="S1015" t="s">
        <v>23</v>
      </c>
      <c r="T1015" t="s">
        <v>16</v>
      </c>
      <c r="U1015">
        <v>49</v>
      </c>
      <c r="V1015">
        <v>0</v>
      </c>
      <c r="W1015" t="s">
        <v>19</v>
      </c>
      <c r="X1015" t="s">
        <v>11405</v>
      </c>
    </row>
    <row r="1016" spans="1:24" x14ac:dyDescent="0.3">
      <c r="A1016" s="1">
        <v>46119</v>
      </c>
      <c r="B1016" t="s">
        <v>2877</v>
      </c>
      <c r="C1016" t="s">
        <v>2878</v>
      </c>
      <c r="D1016" t="s">
        <v>2879</v>
      </c>
      <c r="E1016" t="s">
        <v>289</v>
      </c>
      <c r="F1016">
        <v>2181</v>
      </c>
      <c r="G1016" t="s">
        <v>15</v>
      </c>
      <c r="H1016" t="s">
        <v>18259</v>
      </c>
      <c r="I1016" t="s">
        <v>11314</v>
      </c>
      <c r="J1016">
        <v>2026</v>
      </c>
      <c r="K1016" t="s">
        <v>14241</v>
      </c>
      <c r="L1016" t="s">
        <v>15358</v>
      </c>
      <c r="M1016" t="s">
        <v>15019</v>
      </c>
      <c r="N1016" t="s">
        <v>11313</v>
      </c>
      <c r="O1016">
        <v>2024</v>
      </c>
      <c r="P1016" t="s">
        <v>11329</v>
      </c>
      <c r="Q1016" t="s">
        <v>11325</v>
      </c>
      <c r="R1016" t="s">
        <v>11402</v>
      </c>
      <c r="S1016" t="s">
        <v>178</v>
      </c>
      <c r="T1016" t="s">
        <v>288</v>
      </c>
      <c r="U1016">
        <v>92</v>
      </c>
      <c r="V1016">
        <v>0</v>
      </c>
      <c r="W1016" t="s">
        <v>19</v>
      </c>
      <c r="X1016" t="s">
        <v>11407</v>
      </c>
    </row>
    <row r="1017" spans="1:24" x14ac:dyDescent="0.3">
      <c r="A1017" s="1">
        <v>46118</v>
      </c>
      <c r="B1017" t="s">
        <v>2880</v>
      </c>
      <c r="C1017" t="s">
        <v>2881</v>
      </c>
      <c r="D1017" t="s">
        <v>2882</v>
      </c>
      <c r="E1017" t="s">
        <v>17</v>
      </c>
      <c r="F1017">
        <v>0</v>
      </c>
      <c r="G1017" t="s">
        <v>15</v>
      </c>
      <c r="I1017" t="s">
        <v>11314</v>
      </c>
      <c r="J1017">
        <v>2026</v>
      </c>
      <c r="K1017" t="s">
        <v>16787</v>
      </c>
      <c r="L1017" t="s">
        <v>17029</v>
      </c>
      <c r="M1017" t="s">
        <v>17030</v>
      </c>
      <c r="N1017" t="s">
        <v>11312</v>
      </c>
      <c r="O1017">
        <v>2025</v>
      </c>
      <c r="P1017" t="s">
        <v>11324</v>
      </c>
      <c r="Q1017" t="s">
        <v>11350</v>
      </c>
      <c r="R1017" t="s">
        <v>11401</v>
      </c>
      <c r="S1017" t="s">
        <v>37</v>
      </c>
      <c r="T1017" t="s">
        <v>16</v>
      </c>
      <c r="U1017">
        <v>196</v>
      </c>
      <c r="V1017">
        <v>0</v>
      </c>
      <c r="W1017" t="s">
        <v>19</v>
      </c>
      <c r="X1017" t="s">
        <v>11405</v>
      </c>
    </row>
    <row r="1018" spans="1:24" x14ac:dyDescent="0.3">
      <c r="A1018" s="1">
        <v>46118</v>
      </c>
      <c r="B1018" t="s">
        <v>2883</v>
      </c>
      <c r="C1018" t="s">
        <v>2884</v>
      </c>
      <c r="D1018" t="s">
        <v>2885</v>
      </c>
      <c r="E1018" t="s">
        <v>17</v>
      </c>
      <c r="F1018">
        <v>0</v>
      </c>
      <c r="G1018" t="s">
        <v>15</v>
      </c>
      <c r="I1018" t="s">
        <v>11314</v>
      </c>
      <c r="J1018">
        <v>2026</v>
      </c>
      <c r="K1018" t="s">
        <v>16787</v>
      </c>
      <c r="L1018" t="s">
        <v>17029</v>
      </c>
      <c r="M1018" t="s">
        <v>17030</v>
      </c>
      <c r="N1018" t="s">
        <v>11315</v>
      </c>
      <c r="O1018">
        <v>2026</v>
      </c>
      <c r="P1018" t="s">
        <v>11325</v>
      </c>
      <c r="Q1018" t="s">
        <v>11355</v>
      </c>
      <c r="R1018" t="s">
        <v>11401</v>
      </c>
      <c r="S1018" t="s">
        <v>41</v>
      </c>
      <c r="T1018" t="s">
        <v>16</v>
      </c>
      <c r="U1018">
        <v>127</v>
      </c>
      <c r="V1018">
        <v>0</v>
      </c>
      <c r="W1018" t="s">
        <v>19</v>
      </c>
      <c r="X1018" t="s">
        <v>11405</v>
      </c>
    </row>
    <row r="1019" spans="1:24" x14ac:dyDescent="0.3">
      <c r="A1019" s="1">
        <v>46118</v>
      </c>
      <c r="B1019" t="s">
        <v>2886</v>
      </c>
      <c r="C1019" t="s">
        <v>2887</v>
      </c>
      <c r="D1019" t="s">
        <v>2888</v>
      </c>
      <c r="E1019" t="s">
        <v>17</v>
      </c>
      <c r="F1019">
        <v>24</v>
      </c>
      <c r="G1019" t="s">
        <v>15</v>
      </c>
      <c r="I1019" t="s">
        <v>11314</v>
      </c>
      <c r="J1019">
        <v>2026</v>
      </c>
      <c r="K1019" t="s">
        <v>16787</v>
      </c>
      <c r="L1019" t="s">
        <v>17029</v>
      </c>
      <c r="M1019" t="s">
        <v>17030</v>
      </c>
      <c r="N1019" t="s">
        <v>11311</v>
      </c>
      <c r="O1019">
        <v>2025</v>
      </c>
      <c r="P1019" t="s">
        <v>11324</v>
      </c>
      <c r="Q1019" t="s">
        <v>11356</v>
      </c>
      <c r="R1019" t="s">
        <v>11401</v>
      </c>
      <c r="S1019" t="s">
        <v>23</v>
      </c>
      <c r="T1019" t="s">
        <v>16</v>
      </c>
      <c r="U1019">
        <v>39</v>
      </c>
      <c r="V1019">
        <v>0</v>
      </c>
      <c r="W1019" t="s">
        <v>33</v>
      </c>
      <c r="X1019" t="s">
        <v>11405</v>
      </c>
    </row>
    <row r="1020" spans="1:24" x14ac:dyDescent="0.3">
      <c r="A1020" s="1">
        <v>46118</v>
      </c>
      <c r="B1020" t="s">
        <v>2889</v>
      </c>
      <c r="C1020" t="s">
        <v>2890</v>
      </c>
      <c r="D1020" t="s">
        <v>2891</v>
      </c>
      <c r="E1020" t="s">
        <v>17</v>
      </c>
      <c r="F1020">
        <v>539</v>
      </c>
      <c r="G1020" t="s">
        <v>15</v>
      </c>
      <c r="I1020" t="s">
        <v>11314</v>
      </c>
      <c r="J1020">
        <v>2026</v>
      </c>
      <c r="K1020" t="s">
        <v>16787</v>
      </c>
      <c r="L1020" t="s">
        <v>17029</v>
      </c>
      <c r="M1020" t="s">
        <v>17030</v>
      </c>
      <c r="N1020" t="s">
        <v>11316</v>
      </c>
      <c r="O1020">
        <v>2025</v>
      </c>
      <c r="P1020" t="s">
        <v>11324</v>
      </c>
      <c r="Q1020" t="s">
        <v>11365</v>
      </c>
      <c r="R1020" t="s">
        <v>11401</v>
      </c>
      <c r="S1020" t="s">
        <v>23</v>
      </c>
      <c r="T1020" t="s">
        <v>16</v>
      </c>
      <c r="U1020">
        <v>0</v>
      </c>
      <c r="V1020">
        <v>0</v>
      </c>
      <c r="W1020" t="s">
        <v>19</v>
      </c>
      <c r="X1020" t="s">
        <v>11406</v>
      </c>
    </row>
    <row r="1021" spans="1:24" x14ac:dyDescent="0.3">
      <c r="A1021" s="1">
        <v>46118</v>
      </c>
      <c r="B1021" t="s">
        <v>2892</v>
      </c>
      <c r="C1021" t="s">
        <v>2893</v>
      </c>
      <c r="D1021" t="s">
        <v>2894</v>
      </c>
      <c r="E1021" t="s">
        <v>17</v>
      </c>
      <c r="F1021">
        <v>547</v>
      </c>
      <c r="G1021" t="s">
        <v>15</v>
      </c>
      <c r="I1021" t="s">
        <v>11314</v>
      </c>
      <c r="J1021">
        <v>2026</v>
      </c>
      <c r="K1021" t="s">
        <v>16787</v>
      </c>
      <c r="L1021" t="s">
        <v>17029</v>
      </c>
      <c r="M1021" t="s">
        <v>17030</v>
      </c>
      <c r="N1021" t="s">
        <v>11310</v>
      </c>
      <c r="O1021">
        <v>2025</v>
      </c>
      <c r="P1021" t="s">
        <v>11324</v>
      </c>
      <c r="Q1021" t="s">
        <v>11354</v>
      </c>
      <c r="R1021" t="s">
        <v>11401</v>
      </c>
      <c r="S1021" t="s">
        <v>86</v>
      </c>
      <c r="T1021" t="s">
        <v>16</v>
      </c>
      <c r="U1021">
        <v>0</v>
      </c>
      <c r="V1021">
        <v>0</v>
      </c>
      <c r="W1021" t="s">
        <v>19</v>
      </c>
      <c r="X1021" t="s">
        <v>11406</v>
      </c>
    </row>
    <row r="1022" spans="1:24" x14ac:dyDescent="0.3">
      <c r="A1022" s="1">
        <v>46115</v>
      </c>
      <c r="B1022" t="s">
        <v>2779</v>
      </c>
      <c r="C1022" t="s">
        <v>2780</v>
      </c>
      <c r="D1022" t="s">
        <v>2895</v>
      </c>
      <c r="E1022" t="s">
        <v>17</v>
      </c>
      <c r="F1022">
        <v>1029</v>
      </c>
      <c r="G1022" t="s">
        <v>15</v>
      </c>
      <c r="I1022" t="s">
        <v>11314</v>
      </c>
      <c r="J1022">
        <v>2026</v>
      </c>
      <c r="K1022" t="s">
        <v>15017</v>
      </c>
      <c r="L1022" t="s">
        <v>15018</v>
      </c>
      <c r="M1022" t="s">
        <v>15019</v>
      </c>
      <c r="N1022" t="s">
        <v>11310</v>
      </c>
      <c r="O1022">
        <v>2025</v>
      </c>
      <c r="P1022" t="s">
        <v>11325</v>
      </c>
      <c r="Q1022" t="s">
        <v>11353</v>
      </c>
      <c r="R1022" t="s">
        <v>11401</v>
      </c>
      <c r="S1022" t="s">
        <v>1835</v>
      </c>
      <c r="T1022" t="s">
        <v>288</v>
      </c>
      <c r="U1022">
        <v>145</v>
      </c>
      <c r="V1022">
        <v>0</v>
      </c>
      <c r="W1022" t="s">
        <v>19</v>
      </c>
      <c r="X1022" t="s">
        <v>11408</v>
      </c>
    </row>
    <row r="1023" spans="1:24" x14ac:dyDescent="0.3">
      <c r="A1023" s="1">
        <v>46114</v>
      </c>
      <c r="B1023" t="s">
        <v>2896</v>
      </c>
      <c r="C1023" t="s">
        <v>2897</v>
      </c>
      <c r="D1023" t="s">
        <v>2898</v>
      </c>
      <c r="E1023" t="s">
        <v>17</v>
      </c>
      <c r="F1023">
        <v>0</v>
      </c>
      <c r="G1023" t="s">
        <v>15</v>
      </c>
      <c r="I1023" t="s">
        <v>11314</v>
      </c>
      <c r="J1023">
        <v>2026</v>
      </c>
      <c r="K1023" t="s">
        <v>14250</v>
      </c>
      <c r="L1023" t="s">
        <v>16939</v>
      </c>
      <c r="M1023" t="s">
        <v>16925</v>
      </c>
      <c r="N1023" t="s">
        <v>11312</v>
      </c>
      <c r="O1023">
        <v>2025</v>
      </c>
      <c r="P1023" t="s">
        <v>11324</v>
      </c>
      <c r="Q1023" t="s">
        <v>11350</v>
      </c>
      <c r="R1023" t="s">
        <v>11401</v>
      </c>
      <c r="S1023" t="s">
        <v>37</v>
      </c>
      <c r="T1023" t="s">
        <v>16</v>
      </c>
      <c r="U1023">
        <v>0</v>
      </c>
      <c r="V1023">
        <v>0</v>
      </c>
      <c r="W1023" t="s">
        <v>19</v>
      </c>
      <c r="X1023" t="s">
        <v>11405</v>
      </c>
    </row>
    <row r="1024" spans="1:24" x14ac:dyDescent="0.3">
      <c r="A1024" s="1">
        <v>46114</v>
      </c>
      <c r="B1024" t="s">
        <v>2899</v>
      </c>
      <c r="C1024" t="s">
        <v>2900</v>
      </c>
      <c r="D1024" t="s">
        <v>2901</v>
      </c>
      <c r="E1024" t="s">
        <v>17</v>
      </c>
      <c r="G1024" t="s">
        <v>15</v>
      </c>
      <c r="I1024" t="s">
        <v>11314</v>
      </c>
      <c r="J1024">
        <v>2026</v>
      </c>
      <c r="K1024" t="s">
        <v>15017</v>
      </c>
      <c r="L1024" t="s">
        <v>15018</v>
      </c>
      <c r="M1024" t="s">
        <v>15019</v>
      </c>
      <c r="N1024" t="s">
        <v>11316</v>
      </c>
      <c r="O1024">
        <v>2025</v>
      </c>
      <c r="P1024" t="s">
        <v>11325</v>
      </c>
      <c r="Q1024" t="s">
        <v>11365</v>
      </c>
      <c r="R1024" t="s">
        <v>11401</v>
      </c>
      <c r="S1024" t="s">
        <v>1500</v>
      </c>
      <c r="T1024" t="s">
        <v>16</v>
      </c>
      <c r="U1024">
        <v>17</v>
      </c>
      <c r="V1024">
        <v>0</v>
      </c>
      <c r="W1024" t="s">
        <v>33</v>
      </c>
    </row>
    <row r="1025" spans="1:24" x14ac:dyDescent="0.3">
      <c r="A1025" s="1">
        <v>46114</v>
      </c>
      <c r="B1025" t="s">
        <v>2902</v>
      </c>
      <c r="C1025" t="s">
        <v>2903</v>
      </c>
      <c r="D1025" t="s">
        <v>2904</v>
      </c>
      <c r="E1025" t="s">
        <v>17</v>
      </c>
      <c r="F1025">
        <v>667</v>
      </c>
      <c r="G1025" t="s">
        <v>15</v>
      </c>
      <c r="H1025" t="s">
        <v>18260</v>
      </c>
      <c r="I1025" t="s">
        <v>11314</v>
      </c>
      <c r="J1025">
        <v>2026</v>
      </c>
      <c r="K1025" t="s">
        <v>16787</v>
      </c>
      <c r="L1025" t="s">
        <v>17029</v>
      </c>
      <c r="M1025" t="s">
        <v>17030</v>
      </c>
      <c r="N1025" t="s">
        <v>11316</v>
      </c>
      <c r="O1025">
        <v>2025</v>
      </c>
      <c r="P1025" t="s">
        <v>11324</v>
      </c>
      <c r="Q1025" t="s">
        <v>11362</v>
      </c>
      <c r="R1025" t="s">
        <v>11401</v>
      </c>
      <c r="S1025" t="s">
        <v>18</v>
      </c>
      <c r="T1025" t="s">
        <v>288</v>
      </c>
      <c r="U1025">
        <v>0</v>
      </c>
      <c r="V1025">
        <v>0</v>
      </c>
      <c r="W1025" t="s">
        <v>19</v>
      </c>
      <c r="X1025" t="s">
        <v>11406</v>
      </c>
    </row>
    <row r="1026" spans="1:24" x14ac:dyDescent="0.3">
      <c r="A1026" s="1">
        <v>46112</v>
      </c>
      <c r="B1026" t="s">
        <v>2905</v>
      </c>
      <c r="C1026" t="s">
        <v>2906</v>
      </c>
      <c r="D1026" t="s">
        <v>2907</v>
      </c>
      <c r="E1026" t="s">
        <v>17</v>
      </c>
      <c r="G1026" t="s">
        <v>15</v>
      </c>
      <c r="I1026" t="s">
        <v>11321</v>
      </c>
      <c r="J1026">
        <v>2026</v>
      </c>
      <c r="K1026" t="s">
        <v>14324</v>
      </c>
      <c r="L1026" t="s">
        <v>14325</v>
      </c>
      <c r="M1026" t="s">
        <v>14187</v>
      </c>
      <c r="N1026" t="s">
        <v>11312</v>
      </c>
      <c r="O1026">
        <v>2025</v>
      </c>
      <c r="P1026" t="s">
        <v>11324</v>
      </c>
      <c r="Q1026" t="s">
        <v>11381</v>
      </c>
      <c r="R1026" t="s">
        <v>11401</v>
      </c>
      <c r="S1026" t="s">
        <v>37</v>
      </c>
      <c r="T1026" t="s">
        <v>16</v>
      </c>
      <c r="U1026">
        <v>49</v>
      </c>
      <c r="V1026">
        <v>0</v>
      </c>
      <c r="W1026" t="s">
        <v>19</v>
      </c>
    </row>
    <row r="1027" spans="1:24" x14ac:dyDescent="0.3">
      <c r="A1027" s="1">
        <v>46111</v>
      </c>
      <c r="B1027" t="s">
        <v>2908</v>
      </c>
      <c r="C1027" t="s">
        <v>2909</v>
      </c>
      <c r="D1027" t="s">
        <v>2910</v>
      </c>
      <c r="E1027" t="s">
        <v>17</v>
      </c>
      <c r="G1027" t="s">
        <v>15</v>
      </c>
      <c r="I1027" t="s">
        <v>11321</v>
      </c>
      <c r="J1027">
        <v>2026</v>
      </c>
      <c r="K1027" t="s">
        <v>14188</v>
      </c>
      <c r="L1027" t="s">
        <v>16928</v>
      </c>
      <c r="M1027" t="s">
        <v>17028</v>
      </c>
      <c r="N1027" t="s">
        <v>11317</v>
      </c>
      <c r="O1027">
        <v>2024</v>
      </c>
      <c r="P1027" t="s">
        <v>11332</v>
      </c>
      <c r="Q1027" t="s">
        <v>11324</v>
      </c>
      <c r="R1027" t="s">
        <v>11402</v>
      </c>
      <c r="S1027" t="s">
        <v>178</v>
      </c>
      <c r="T1027" t="s">
        <v>2911</v>
      </c>
      <c r="U1027">
        <v>35</v>
      </c>
      <c r="V1027">
        <v>0</v>
      </c>
      <c r="W1027" t="s">
        <v>19</v>
      </c>
    </row>
    <row r="1028" spans="1:24" x14ac:dyDescent="0.3">
      <c r="A1028" s="1">
        <v>46108</v>
      </c>
      <c r="B1028" t="s">
        <v>2912</v>
      </c>
      <c r="C1028" t="s">
        <v>2913</v>
      </c>
      <c r="D1028" t="s">
        <v>2914</v>
      </c>
      <c r="E1028" t="s">
        <v>17</v>
      </c>
      <c r="G1028" t="s">
        <v>15</v>
      </c>
      <c r="H1028" t="s">
        <v>18261</v>
      </c>
      <c r="I1028" t="s">
        <v>11321</v>
      </c>
      <c r="J1028">
        <v>2026</v>
      </c>
      <c r="K1028" t="s">
        <v>14324</v>
      </c>
      <c r="L1028" t="s">
        <v>14325</v>
      </c>
      <c r="M1028" t="s">
        <v>14187</v>
      </c>
      <c r="N1028" t="s">
        <v>11319</v>
      </c>
      <c r="O1028">
        <v>2025</v>
      </c>
      <c r="P1028" t="s">
        <v>11324</v>
      </c>
      <c r="Q1028" t="s">
        <v>11371</v>
      </c>
      <c r="R1028" t="s">
        <v>11401</v>
      </c>
      <c r="S1028" t="s">
        <v>23</v>
      </c>
      <c r="T1028" t="s">
        <v>16</v>
      </c>
      <c r="U1028">
        <v>0</v>
      </c>
      <c r="V1028">
        <v>0</v>
      </c>
      <c r="W1028" t="s">
        <v>19</v>
      </c>
    </row>
    <row r="1029" spans="1:24" x14ac:dyDescent="0.3">
      <c r="A1029" s="1">
        <v>46108</v>
      </c>
      <c r="B1029" t="s">
        <v>2915</v>
      </c>
      <c r="C1029" t="s">
        <v>2916</v>
      </c>
      <c r="D1029" t="s">
        <v>2917</v>
      </c>
      <c r="E1029" t="s">
        <v>17</v>
      </c>
      <c r="G1029" t="s">
        <v>15</v>
      </c>
      <c r="H1029" t="s">
        <v>18262</v>
      </c>
      <c r="I1029" t="s">
        <v>11321</v>
      </c>
      <c r="J1029">
        <v>2026</v>
      </c>
      <c r="K1029" t="s">
        <v>14366</v>
      </c>
      <c r="L1029" t="s">
        <v>15485</v>
      </c>
      <c r="M1029" t="s">
        <v>14270</v>
      </c>
      <c r="N1029" t="s">
        <v>11311</v>
      </c>
      <c r="O1029">
        <v>2025</v>
      </c>
      <c r="P1029" t="s">
        <v>11324</v>
      </c>
      <c r="Q1029" t="s">
        <v>11372</v>
      </c>
      <c r="R1029" t="s">
        <v>11401</v>
      </c>
      <c r="S1029" t="s">
        <v>86</v>
      </c>
      <c r="T1029" t="s">
        <v>288</v>
      </c>
      <c r="U1029">
        <v>46</v>
      </c>
      <c r="V1029">
        <v>0</v>
      </c>
      <c r="W1029" t="s">
        <v>19</v>
      </c>
    </row>
    <row r="1030" spans="1:24" x14ac:dyDescent="0.3">
      <c r="A1030" s="1">
        <v>46108</v>
      </c>
      <c r="B1030" t="s">
        <v>2257</v>
      </c>
      <c r="C1030" t="s">
        <v>2918</v>
      </c>
      <c r="D1030" t="s">
        <v>2919</v>
      </c>
      <c r="E1030" t="s">
        <v>17</v>
      </c>
      <c r="G1030" t="s">
        <v>15</v>
      </c>
      <c r="H1030" t="s">
        <v>18263</v>
      </c>
      <c r="I1030" t="s">
        <v>11321</v>
      </c>
      <c r="J1030">
        <v>2026</v>
      </c>
      <c r="K1030" t="s">
        <v>14342</v>
      </c>
      <c r="L1030" t="s">
        <v>14343</v>
      </c>
      <c r="M1030" t="s">
        <v>14187</v>
      </c>
      <c r="N1030" t="s">
        <v>11320</v>
      </c>
      <c r="O1030">
        <v>2023</v>
      </c>
      <c r="P1030" t="s">
        <v>11329</v>
      </c>
      <c r="Q1030" t="s">
        <v>11324</v>
      </c>
      <c r="R1030" t="s">
        <v>11402</v>
      </c>
      <c r="S1030" t="s">
        <v>18</v>
      </c>
      <c r="T1030" t="s">
        <v>16</v>
      </c>
      <c r="U1030">
        <v>0</v>
      </c>
      <c r="V1030">
        <v>0</v>
      </c>
      <c r="W1030" t="s">
        <v>19</v>
      </c>
    </row>
    <row r="1031" spans="1:24" x14ac:dyDescent="0.3">
      <c r="A1031" s="1">
        <v>46108</v>
      </c>
      <c r="B1031" t="s">
        <v>2920</v>
      </c>
      <c r="C1031" t="s">
        <v>2921</v>
      </c>
      <c r="D1031" t="s">
        <v>2922</v>
      </c>
      <c r="E1031" t="s">
        <v>17</v>
      </c>
      <c r="F1031">
        <v>115</v>
      </c>
      <c r="G1031" t="s">
        <v>15</v>
      </c>
      <c r="H1031" t="s">
        <v>18264</v>
      </c>
      <c r="I1031" t="s">
        <v>11321</v>
      </c>
      <c r="J1031">
        <v>2026</v>
      </c>
      <c r="K1031" t="s">
        <v>14379</v>
      </c>
      <c r="L1031" t="s">
        <v>16912</v>
      </c>
      <c r="M1031" t="s">
        <v>16913</v>
      </c>
      <c r="N1031" t="s">
        <v>11311</v>
      </c>
      <c r="O1031">
        <v>2025</v>
      </c>
      <c r="P1031" t="s">
        <v>11324</v>
      </c>
      <c r="Q1031" t="s">
        <v>11372</v>
      </c>
      <c r="R1031" t="s">
        <v>11401</v>
      </c>
      <c r="S1031" t="s">
        <v>18</v>
      </c>
      <c r="T1031" t="s">
        <v>16</v>
      </c>
      <c r="U1031">
        <v>0</v>
      </c>
      <c r="V1031">
        <v>0</v>
      </c>
      <c r="W1031" t="s">
        <v>19</v>
      </c>
      <c r="X1031" t="s">
        <v>11404</v>
      </c>
    </row>
    <row r="1032" spans="1:24" x14ac:dyDescent="0.3">
      <c r="A1032" s="1">
        <v>46108</v>
      </c>
      <c r="B1032" t="s">
        <v>2923</v>
      </c>
      <c r="C1032" t="s">
        <v>2924</v>
      </c>
      <c r="D1032" t="s">
        <v>2925</v>
      </c>
      <c r="E1032" t="s">
        <v>17</v>
      </c>
      <c r="G1032" t="s">
        <v>15</v>
      </c>
      <c r="H1032" t="s">
        <v>18265</v>
      </c>
      <c r="I1032" t="s">
        <v>11321</v>
      </c>
      <c r="J1032">
        <v>2026</v>
      </c>
      <c r="K1032" t="s">
        <v>14324</v>
      </c>
      <c r="L1032" t="s">
        <v>14325</v>
      </c>
      <c r="M1032" t="s">
        <v>14187</v>
      </c>
      <c r="N1032" t="s">
        <v>11311</v>
      </c>
      <c r="O1032">
        <v>2025</v>
      </c>
      <c r="P1032" t="s">
        <v>11324</v>
      </c>
      <c r="Q1032" t="s">
        <v>11349</v>
      </c>
      <c r="R1032" t="s">
        <v>11401</v>
      </c>
      <c r="S1032" t="s">
        <v>23</v>
      </c>
      <c r="T1032" t="s">
        <v>16</v>
      </c>
      <c r="U1032">
        <v>48</v>
      </c>
      <c r="V1032">
        <v>0</v>
      </c>
      <c r="W1032" t="s">
        <v>19</v>
      </c>
    </row>
    <row r="1033" spans="1:24" x14ac:dyDescent="0.3">
      <c r="A1033" s="1">
        <v>46108</v>
      </c>
      <c r="B1033" t="s">
        <v>2926</v>
      </c>
      <c r="C1033" t="s">
        <v>2927</v>
      </c>
      <c r="D1033" t="s">
        <v>2928</v>
      </c>
      <c r="E1033" t="s">
        <v>17</v>
      </c>
      <c r="F1033">
        <v>849</v>
      </c>
      <c r="G1033" t="s">
        <v>15</v>
      </c>
      <c r="H1033" t="s">
        <v>18266</v>
      </c>
      <c r="I1033" t="s">
        <v>11321</v>
      </c>
      <c r="J1033">
        <v>2026</v>
      </c>
      <c r="K1033" t="s">
        <v>14324</v>
      </c>
      <c r="L1033" t="s">
        <v>14325</v>
      </c>
      <c r="M1033" t="s">
        <v>14187</v>
      </c>
      <c r="N1033" t="s">
        <v>11318</v>
      </c>
      <c r="O1033">
        <v>2025</v>
      </c>
      <c r="P1033" t="s">
        <v>11324</v>
      </c>
      <c r="Q1033" t="s">
        <v>11375</v>
      </c>
      <c r="R1033" t="s">
        <v>11401</v>
      </c>
      <c r="S1033" t="s">
        <v>23</v>
      </c>
      <c r="T1033" t="s">
        <v>16</v>
      </c>
      <c r="U1033">
        <v>0</v>
      </c>
      <c r="V1033">
        <v>0</v>
      </c>
      <c r="W1033" t="s">
        <v>19</v>
      </c>
      <c r="X1033" t="s">
        <v>11406</v>
      </c>
    </row>
    <row r="1034" spans="1:24" x14ac:dyDescent="0.3">
      <c r="A1034" s="1">
        <v>46108</v>
      </c>
      <c r="B1034" t="s">
        <v>2929</v>
      </c>
      <c r="C1034" t="s">
        <v>2930</v>
      </c>
      <c r="D1034" t="s">
        <v>2931</v>
      </c>
      <c r="E1034" t="s">
        <v>17</v>
      </c>
      <c r="G1034" t="s">
        <v>15</v>
      </c>
      <c r="H1034" t="s">
        <v>18267</v>
      </c>
      <c r="I1034" t="s">
        <v>11321</v>
      </c>
      <c r="J1034">
        <v>2026</v>
      </c>
      <c r="K1034" t="s">
        <v>14324</v>
      </c>
      <c r="L1034" t="s">
        <v>14325</v>
      </c>
      <c r="M1034" t="s">
        <v>14187</v>
      </c>
      <c r="N1034" t="s">
        <v>11311</v>
      </c>
      <c r="O1034">
        <v>2025</v>
      </c>
      <c r="P1034" t="s">
        <v>11324</v>
      </c>
      <c r="Q1034" t="s">
        <v>11349</v>
      </c>
      <c r="R1034" t="s">
        <v>11401</v>
      </c>
      <c r="S1034" t="s">
        <v>23</v>
      </c>
      <c r="T1034" t="s">
        <v>16</v>
      </c>
      <c r="U1034">
        <v>49</v>
      </c>
      <c r="V1034">
        <v>0</v>
      </c>
      <c r="W1034" t="s">
        <v>19</v>
      </c>
    </row>
    <row r="1035" spans="1:24" x14ac:dyDescent="0.3">
      <c r="A1035" s="1">
        <v>46108</v>
      </c>
      <c r="B1035" t="s">
        <v>2932</v>
      </c>
      <c r="C1035" t="s">
        <v>2933</v>
      </c>
      <c r="D1035" t="s">
        <v>2934</v>
      </c>
      <c r="E1035" t="s">
        <v>17</v>
      </c>
      <c r="G1035" t="s">
        <v>15</v>
      </c>
      <c r="H1035" t="s">
        <v>18268</v>
      </c>
      <c r="I1035" t="s">
        <v>11321</v>
      </c>
      <c r="J1035">
        <v>2026</v>
      </c>
      <c r="K1035" t="s">
        <v>14324</v>
      </c>
      <c r="L1035" t="s">
        <v>14325</v>
      </c>
      <c r="M1035" t="s">
        <v>14187</v>
      </c>
      <c r="N1035" t="s">
        <v>11311</v>
      </c>
      <c r="O1035">
        <v>2025</v>
      </c>
      <c r="P1035" t="s">
        <v>11324</v>
      </c>
      <c r="Q1035" t="s">
        <v>11356</v>
      </c>
      <c r="R1035" t="s">
        <v>11401</v>
      </c>
      <c r="S1035" t="s">
        <v>23</v>
      </c>
      <c r="T1035" t="s">
        <v>16</v>
      </c>
      <c r="U1035">
        <v>0</v>
      </c>
      <c r="V1035">
        <v>0</v>
      </c>
      <c r="W1035" t="s">
        <v>19</v>
      </c>
    </row>
    <row r="1036" spans="1:24" x14ac:dyDescent="0.3">
      <c r="A1036" s="1">
        <v>46108</v>
      </c>
      <c r="B1036" t="s">
        <v>2935</v>
      </c>
      <c r="C1036" t="s">
        <v>2936</v>
      </c>
      <c r="D1036" t="s">
        <v>2937</v>
      </c>
      <c r="E1036" t="s">
        <v>17</v>
      </c>
      <c r="G1036" t="s">
        <v>15</v>
      </c>
      <c r="H1036" t="s">
        <v>18269</v>
      </c>
      <c r="I1036" t="s">
        <v>11321</v>
      </c>
      <c r="J1036">
        <v>2026</v>
      </c>
      <c r="K1036" t="s">
        <v>14324</v>
      </c>
      <c r="L1036" t="s">
        <v>14325</v>
      </c>
      <c r="M1036" t="s">
        <v>14187</v>
      </c>
      <c r="N1036" t="s">
        <v>11315</v>
      </c>
      <c r="O1036">
        <v>2026</v>
      </c>
      <c r="P1036" t="s">
        <v>11324</v>
      </c>
      <c r="Q1036" t="s">
        <v>11373</v>
      </c>
      <c r="R1036" t="s">
        <v>11401</v>
      </c>
      <c r="S1036" t="s">
        <v>37</v>
      </c>
      <c r="T1036" t="s">
        <v>16</v>
      </c>
      <c r="U1036">
        <v>108</v>
      </c>
      <c r="V1036">
        <v>0</v>
      </c>
      <c r="W1036" t="s">
        <v>19</v>
      </c>
    </row>
    <row r="1037" spans="1:24" x14ac:dyDescent="0.3">
      <c r="A1037" s="1">
        <v>46108</v>
      </c>
      <c r="B1037" t="s">
        <v>2938</v>
      </c>
      <c r="C1037" t="s">
        <v>2939</v>
      </c>
      <c r="D1037" t="s">
        <v>2940</v>
      </c>
      <c r="E1037" t="s">
        <v>17</v>
      </c>
      <c r="G1037" t="s">
        <v>15</v>
      </c>
      <c r="H1037" t="s">
        <v>18270</v>
      </c>
      <c r="I1037" t="s">
        <v>11321</v>
      </c>
      <c r="J1037">
        <v>2026</v>
      </c>
      <c r="K1037" t="s">
        <v>14324</v>
      </c>
      <c r="L1037" t="s">
        <v>14325</v>
      </c>
      <c r="M1037" t="s">
        <v>14187</v>
      </c>
      <c r="N1037" t="s">
        <v>11311</v>
      </c>
      <c r="O1037">
        <v>2025</v>
      </c>
      <c r="P1037" t="s">
        <v>11324</v>
      </c>
      <c r="Q1037" t="s">
        <v>11372</v>
      </c>
      <c r="R1037" t="s">
        <v>11401</v>
      </c>
      <c r="S1037" t="s">
        <v>61</v>
      </c>
      <c r="T1037" t="s">
        <v>16</v>
      </c>
      <c r="U1037">
        <v>39</v>
      </c>
      <c r="V1037">
        <v>0</v>
      </c>
      <c r="W1037" t="s">
        <v>19</v>
      </c>
    </row>
    <row r="1038" spans="1:24" x14ac:dyDescent="0.3">
      <c r="A1038" s="1">
        <v>46108</v>
      </c>
      <c r="B1038" t="s">
        <v>2941</v>
      </c>
      <c r="C1038" t="s">
        <v>2942</v>
      </c>
      <c r="D1038" t="s">
        <v>2943</v>
      </c>
      <c r="E1038" t="s">
        <v>17</v>
      </c>
      <c r="G1038" t="s">
        <v>15</v>
      </c>
      <c r="H1038" t="s">
        <v>18271</v>
      </c>
      <c r="I1038" t="s">
        <v>11321</v>
      </c>
      <c r="J1038">
        <v>2026</v>
      </c>
      <c r="K1038" t="s">
        <v>14324</v>
      </c>
      <c r="L1038" t="s">
        <v>14325</v>
      </c>
      <c r="M1038" t="s">
        <v>14187</v>
      </c>
      <c r="N1038" t="s">
        <v>11318</v>
      </c>
      <c r="O1038">
        <v>2025</v>
      </c>
      <c r="P1038" t="s">
        <v>11324</v>
      </c>
      <c r="Q1038" t="s">
        <v>11375</v>
      </c>
      <c r="R1038" t="s">
        <v>11401</v>
      </c>
      <c r="S1038" t="s">
        <v>61</v>
      </c>
      <c r="T1038" t="s">
        <v>16</v>
      </c>
      <c r="U1038">
        <v>0</v>
      </c>
      <c r="V1038">
        <v>0</v>
      </c>
      <c r="W1038" t="s">
        <v>19</v>
      </c>
    </row>
    <row r="1039" spans="1:24" x14ac:dyDescent="0.3">
      <c r="A1039" s="1">
        <v>46108</v>
      </c>
      <c r="B1039" t="s">
        <v>2944</v>
      </c>
      <c r="C1039" t="s">
        <v>2945</v>
      </c>
      <c r="D1039" t="s">
        <v>2946</v>
      </c>
      <c r="E1039" t="s">
        <v>17</v>
      </c>
      <c r="F1039">
        <v>921</v>
      </c>
      <c r="G1039" t="s">
        <v>15</v>
      </c>
      <c r="H1039" t="s">
        <v>18272</v>
      </c>
      <c r="I1039" t="s">
        <v>11321</v>
      </c>
      <c r="J1039">
        <v>2026</v>
      </c>
      <c r="K1039" t="s">
        <v>14324</v>
      </c>
      <c r="L1039" t="s">
        <v>14325</v>
      </c>
      <c r="M1039" t="s">
        <v>14187</v>
      </c>
      <c r="N1039" t="s">
        <v>11318</v>
      </c>
      <c r="O1039">
        <v>2025</v>
      </c>
      <c r="P1039" t="s">
        <v>11324</v>
      </c>
      <c r="Q1039" t="s">
        <v>11375</v>
      </c>
      <c r="R1039" t="s">
        <v>11401</v>
      </c>
      <c r="S1039" t="s">
        <v>61</v>
      </c>
      <c r="T1039" t="s">
        <v>16</v>
      </c>
      <c r="U1039">
        <v>0</v>
      </c>
      <c r="V1039">
        <v>0</v>
      </c>
      <c r="W1039" t="s">
        <v>19</v>
      </c>
      <c r="X1039" t="s">
        <v>11406</v>
      </c>
    </row>
    <row r="1040" spans="1:24" x14ac:dyDescent="0.3">
      <c r="A1040" s="1">
        <v>46108</v>
      </c>
      <c r="B1040" t="s">
        <v>2947</v>
      </c>
      <c r="C1040" t="s">
        <v>2948</v>
      </c>
      <c r="D1040" t="s">
        <v>2949</v>
      </c>
      <c r="E1040" t="s">
        <v>17</v>
      </c>
      <c r="G1040" t="s">
        <v>15</v>
      </c>
      <c r="H1040" t="s">
        <v>18273</v>
      </c>
      <c r="I1040" t="s">
        <v>11321</v>
      </c>
      <c r="J1040">
        <v>2026</v>
      </c>
      <c r="K1040" t="s">
        <v>14324</v>
      </c>
      <c r="L1040" t="s">
        <v>14325</v>
      </c>
      <c r="M1040" t="s">
        <v>14187</v>
      </c>
      <c r="N1040" t="s">
        <v>11319</v>
      </c>
      <c r="O1040">
        <v>2025</v>
      </c>
      <c r="P1040" t="s">
        <v>11324</v>
      </c>
      <c r="Q1040" t="s">
        <v>11371</v>
      </c>
      <c r="R1040" t="s">
        <v>11401</v>
      </c>
      <c r="S1040" t="s">
        <v>23</v>
      </c>
      <c r="T1040" t="s">
        <v>288</v>
      </c>
      <c r="U1040">
        <v>0</v>
      </c>
      <c r="V1040">
        <v>0</v>
      </c>
      <c r="W1040" t="s">
        <v>19</v>
      </c>
    </row>
    <row r="1041" spans="1:24" x14ac:dyDescent="0.3">
      <c r="A1041" s="1">
        <v>46108</v>
      </c>
      <c r="B1041" t="s">
        <v>2950</v>
      </c>
      <c r="C1041" t="s">
        <v>2951</v>
      </c>
      <c r="D1041" t="s">
        <v>2952</v>
      </c>
      <c r="E1041" t="s">
        <v>17</v>
      </c>
      <c r="F1041">
        <v>148</v>
      </c>
      <c r="G1041" t="s">
        <v>15</v>
      </c>
      <c r="H1041" t="s">
        <v>18274</v>
      </c>
      <c r="I1041" t="s">
        <v>11321</v>
      </c>
      <c r="J1041">
        <v>2026</v>
      </c>
      <c r="K1041" t="s">
        <v>14324</v>
      </c>
      <c r="L1041" t="s">
        <v>14325</v>
      </c>
      <c r="M1041" t="s">
        <v>14187</v>
      </c>
      <c r="N1041" t="s">
        <v>11318</v>
      </c>
      <c r="O1041">
        <v>2025</v>
      </c>
      <c r="P1041" t="s">
        <v>11324</v>
      </c>
      <c r="Q1041" t="s">
        <v>11375</v>
      </c>
      <c r="R1041" t="s">
        <v>11401</v>
      </c>
      <c r="S1041" t="s">
        <v>32</v>
      </c>
      <c r="T1041" t="s">
        <v>16</v>
      </c>
      <c r="U1041">
        <v>0</v>
      </c>
      <c r="V1041">
        <v>0</v>
      </c>
      <c r="W1041" t="s">
        <v>19</v>
      </c>
      <c r="X1041" t="s">
        <v>11404</v>
      </c>
    </row>
    <row r="1042" spans="1:24" x14ac:dyDescent="0.3">
      <c r="A1042" s="1">
        <v>46106</v>
      </c>
      <c r="B1042" t="s">
        <v>2950</v>
      </c>
      <c r="C1042" t="s">
        <v>2951</v>
      </c>
      <c r="D1042" t="s">
        <v>2954</v>
      </c>
      <c r="E1042" t="s">
        <v>17</v>
      </c>
      <c r="G1042" t="s">
        <v>15</v>
      </c>
      <c r="I1042" t="s">
        <v>11321</v>
      </c>
      <c r="J1042">
        <v>2026</v>
      </c>
      <c r="N1042" t="s">
        <v>11318</v>
      </c>
      <c r="O1042">
        <v>2025</v>
      </c>
      <c r="P1042" t="s">
        <v>11324</v>
      </c>
      <c r="Q1042" t="s">
        <v>11375</v>
      </c>
      <c r="R1042" t="s">
        <v>11401</v>
      </c>
      <c r="S1042" t="s">
        <v>32</v>
      </c>
      <c r="T1042" t="s">
        <v>866</v>
      </c>
      <c r="U1042">
        <v>0</v>
      </c>
      <c r="V1042">
        <v>0</v>
      </c>
      <c r="W1042" t="s">
        <v>19</v>
      </c>
    </row>
    <row r="1043" spans="1:24" x14ac:dyDescent="0.3">
      <c r="A1043" s="1">
        <v>46091</v>
      </c>
      <c r="B1043" t="s">
        <v>2955</v>
      </c>
      <c r="C1043" t="s">
        <v>2956</v>
      </c>
      <c r="D1043" t="s">
        <v>2957</v>
      </c>
      <c r="E1043" t="s">
        <v>17</v>
      </c>
      <c r="F1043">
        <v>7</v>
      </c>
      <c r="G1043" t="s">
        <v>15</v>
      </c>
      <c r="H1043" t="s">
        <v>18276</v>
      </c>
      <c r="I1043" t="s">
        <v>11321</v>
      </c>
      <c r="J1043">
        <v>2026</v>
      </c>
      <c r="K1043" t="s">
        <v>16789</v>
      </c>
      <c r="L1043" t="s">
        <v>15572</v>
      </c>
      <c r="M1043" t="s">
        <v>15363</v>
      </c>
      <c r="N1043" t="s">
        <v>11310</v>
      </c>
      <c r="O1043">
        <v>2025</v>
      </c>
      <c r="P1043" t="s">
        <v>11324</v>
      </c>
      <c r="Q1043" t="s">
        <v>11376</v>
      </c>
      <c r="R1043" t="s">
        <v>11401</v>
      </c>
      <c r="S1043" t="s">
        <v>23</v>
      </c>
      <c r="T1043" t="s">
        <v>16</v>
      </c>
      <c r="U1043">
        <v>0</v>
      </c>
      <c r="V1043">
        <v>0</v>
      </c>
      <c r="W1043" t="s">
        <v>19</v>
      </c>
      <c r="X1043" t="s">
        <v>11405</v>
      </c>
    </row>
    <row r="1044" spans="1:24" x14ac:dyDescent="0.3">
      <c r="A1044" s="1">
        <v>46091</v>
      </c>
      <c r="B1044" t="s">
        <v>2958</v>
      </c>
      <c r="C1044" t="s">
        <v>2959</v>
      </c>
      <c r="D1044" t="s">
        <v>2960</v>
      </c>
      <c r="E1044" t="s">
        <v>17</v>
      </c>
      <c r="F1044">
        <v>393</v>
      </c>
      <c r="G1044" t="s">
        <v>15</v>
      </c>
      <c r="H1044" t="s">
        <v>18277</v>
      </c>
      <c r="I1044" t="s">
        <v>11321</v>
      </c>
      <c r="J1044">
        <v>2026</v>
      </c>
      <c r="K1044" t="s">
        <v>15080</v>
      </c>
      <c r="L1044" t="s">
        <v>16912</v>
      </c>
      <c r="M1044" t="s">
        <v>16913</v>
      </c>
      <c r="N1044" t="s">
        <v>11312</v>
      </c>
      <c r="O1044">
        <v>2025</v>
      </c>
      <c r="P1044" t="s">
        <v>11325</v>
      </c>
      <c r="Q1044" t="s">
        <v>11361</v>
      </c>
      <c r="R1044" t="s">
        <v>11401</v>
      </c>
      <c r="S1044" t="s">
        <v>37</v>
      </c>
      <c r="T1044" t="s">
        <v>16</v>
      </c>
      <c r="U1044">
        <v>0</v>
      </c>
      <c r="V1044">
        <v>0</v>
      </c>
      <c r="W1044" t="s">
        <v>19</v>
      </c>
      <c r="X1044" t="s">
        <v>11404</v>
      </c>
    </row>
    <row r="1045" spans="1:24" x14ac:dyDescent="0.3">
      <c r="A1045" s="1">
        <v>46091</v>
      </c>
      <c r="B1045" t="s">
        <v>2961</v>
      </c>
      <c r="C1045" t="s">
        <v>2962</v>
      </c>
      <c r="D1045" t="s">
        <v>2963</v>
      </c>
      <c r="E1045" t="s">
        <v>17</v>
      </c>
      <c r="F1045">
        <v>170</v>
      </c>
      <c r="G1045" t="s">
        <v>15</v>
      </c>
      <c r="H1045" t="s">
        <v>18278</v>
      </c>
      <c r="I1045" t="s">
        <v>11321</v>
      </c>
      <c r="J1045">
        <v>2026</v>
      </c>
      <c r="K1045" t="s">
        <v>14324</v>
      </c>
      <c r="L1045" t="s">
        <v>14325</v>
      </c>
      <c r="M1045" t="s">
        <v>14187</v>
      </c>
      <c r="N1045" t="s">
        <v>11311</v>
      </c>
      <c r="O1045">
        <v>2025</v>
      </c>
      <c r="P1045" t="s">
        <v>11324</v>
      </c>
      <c r="Q1045" t="s">
        <v>11349</v>
      </c>
      <c r="R1045" t="s">
        <v>11401</v>
      </c>
      <c r="S1045" t="s">
        <v>61</v>
      </c>
      <c r="T1045" t="s">
        <v>16</v>
      </c>
      <c r="U1045">
        <v>232</v>
      </c>
      <c r="V1045">
        <v>0</v>
      </c>
      <c r="W1045" t="s">
        <v>19</v>
      </c>
      <c r="X1045" t="s">
        <v>11404</v>
      </c>
    </row>
    <row r="1046" spans="1:24" x14ac:dyDescent="0.3">
      <c r="A1046" s="1">
        <v>46091</v>
      </c>
      <c r="B1046" t="s">
        <v>2964</v>
      </c>
      <c r="C1046" t="s">
        <v>2965</v>
      </c>
      <c r="D1046" t="s">
        <v>2966</v>
      </c>
      <c r="E1046" t="s">
        <v>17</v>
      </c>
      <c r="F1046">
        <v>127</v>
      </c>
      <c r="G1046" t="s">
        <v>15</v>
      </c>
      <c r="H1046" t="s">
        <v>18279</v>
      </c>
      <c r="I1046" t="s">
        <v>11321</v>
      </c>
      <c r="J1046">
        <v>2026</v>
      </c>
      <c r="K1046" t="s">
        <v>14324</v>
      </c>
      <c r="L1046" t="s">
        <v>14325</v>
      </c>
      <c r="M1046" t="s">
        <v>14187</v>
      </c>
      <c r="N1046" t="s">
        <v>11317</v>
      </c>
      <c r="O1046">
        <v>2025</v>
      </c>
      <c r="P1046" t="s">
        <v>11324</v>
      </c>
      <c r="Q1046" t="s">
        <v>11383</v>
      </c>
      <c r="R1046" t="s">
        <v>11401</v>
      </c>
      <c r="S1046" t="s">
        <v>416</v>
      </c>
      <c r="T1046" t="s">
        <v>16</v>
      </c>
      <c r="U1046">
        <v>0</v>
      </c>
      <c r="V1046">
        <v>0</v>
      </c>
      <c r="W1046" t="s">
        <v>19</v>
      </c>
      <c r="X1046" t="s">
        <v>11404</v>
      </c>
    </row>
    <row r="1047" spans="1:24" x14ac:dyDescent="0.3">
      <c r="A1047" s="1">
        <v>46091</v>
      </c>
      <c r="B1047" t="s">
        <v>2967</v>
      </c>
      <c r="C1047" t="s">
        <v>2968</v>
      </c>
      <c r="D1047" t="s">
        <v>2969</v>
      </c>
      <c r="E1047" t="s">
        <v>289</v>
      </c>
      <c r="G1047" t="s">
        <v>15</v>
      </c>
      <c r="H1047" t="s">
        <v>18280</v>
      </c>
      <c r="I1047" t="s">
        <v>11321</v>
      </c>
      <c r="J1047">
        <v>2026</v>
      </c>
      <c r="K1047" t="s">
        <v>14293</v>
      </c>
      <c r="L1047" t="s">
        <v>16939</v>
      </c>
      <c r="M1047" t="s">
        <v>16925</v>
      </c>
      <c r="N1047" t="s">
        <v>11312</v>
      </c>
      <c r="O1047">
        <v>2025</v>
      </c>
      <c r="P1047" t="s">
        <v>11324</v>
      </c>
      <c r="Q1047" t="s">
        <v>11350</v>
      </c>
      <c r="R1047" t="s">
        <v>11401</v>
      </c>
      <c r="S1047" t="s">
        <v>23</v>
      </c>
      <c r="T1047" t="s">
        <v>16</v>
      </c>
      <c r="U1047">
        <v>0</v>
      </c>
      <c r="V1047">
        <v>0</v>
      </c>
      <c r="W1047" t="s">
        <v>19</v>
      </c>
    </row>
    <row r="1048" spans="1:24" x14ac:dyDescent="0.3">
      <c r="A1048" s="1">
        <v>46091</v>
      </c>
      <c r="B1048" t="s">
        <v>2970</v>
      </c>
      <c r="C1048" t="s">
        <v>2971</v>
      </c>
      <c r="D1048" t="s">
        <v>2972</v>
      </c>
      <c r="E1048" t="s">
        <v>17</v>
      </c>
      <c r="G1048" t="s">
        <v>15</v>
      </c>
      <c r="H1048" t="s">
        <v>18281</v>
      </c>
      <c r="I1048" t="s">
        <v>11321</v>
      </c>
      <c r="J1048">
        <v>2026</v>
      </c>
      <c r="K1048" t="s">
        <v>14324</v>
      </c>
      <c r="L1048" t="s">
        <v>14325</v>
      </c>
      <c r="M1048" t="s">
        <v>14187</v>
      </c>
      <c r="N1048" t="s">
        <v>11318</v>
      </c>
      <c r="O1048">
        <v>2025</v>
      </c>
      <c r="P1048" t="s">
        <v>11324</v>
      </c>
      <c r="Q1048" t="s">
        <v>11360</v>
      </c>
      <c r="R1048" t="s">
        <v>11401</v>
      </c>
      <c r="S1048" t="s">
        <v>86</v>
      </c>
      <c r="T1048" t="s">
        <v>16</v>
      </c>
      <c r="U1048">
        <v>0</v>
      </c>
      <c r="V1048">
        <v>0</v>
      </c>
      <c r="W1048" t="s">
        <v>19</v>
      </c>
    </row>
    <row r="1049" spans="1:24" x14ac:dyDescent="0.3">
      <c r="A1049" s="1">
        <v>46091</v>
      </c>
      <c r="B1049" t="s">
        <v>2973</v>
      </c>
      <c r="C1049" t="s">
        <v>2974</v>
      </c>
      <c r="D1049" t="s">
        <v>2975</v>
      </c>
      <c r="E1049" t="s">
        <v>17</v>
      </c>
      <c r="G1049" t="s">
        <v>15</v>
      </c>
      <c r="H1049" t="s">
        <v>18282</v>
      </c>
      <c r="I1049" t="s">
        <v>11321</v>
      </c>
      <c r="J1049">
        <v>2026</v>
      </c>
      <c r="K1049" t="s">
        <v>15111</v>
      </c>
      <c r="L1049" t="s">
        <v>15112</v>
      </c>
      <c r="M1049" t="s">
        <v>17026</v>
      </c>
      <c r="N1049" t="s">
        <v>11312</v>
      </c>
      <c r="O1049">
        <v>2025</v>
      </c>
      <c r="P1049" t="s">
        <v>11327</v>
      </c>
      <c r="Q1049" t="s">
        <v>11324</v>
      </c>
      <c r="R1049" t="s">
        <v>11402</v>
      </c>
      <c r="S1049" t="s">
        <v>86</v>
      </c>
      <c r="T1049" t="s">
        <v>16</v>
      </c>
      <c r="U1049">
        <v>165</v>
      </c>
      <c r="V1049">
        <v>0</v>
      </c>
      <c r="W1049" t="s">
        <v>19</v>
      </c>
    </row>
    <row r="1050" spans="1:24" x14ac:dyDescent="0.3">
      <c r="A1050" s="1">
        <v>46091</v>
      </c>
      <c r="B1050" t="s">
        <v>2976</v>
      </c>
      <c r="C1050" t="s">
        <v>2977</v>
      </c>
      <c r="D1050" t="s">
        <v>2978</v>
      </c>
      <c r="E1050" t="s">
        <v>17</v>
      </c>
      <c r="G1050" t="s">
        <v>15</v>
      </c>
      <c r="H1050" t="s">
        <v>18283</v>
      </c>
      <c r="I1050" t="s">
        <v>11321</v>
      </c>
      <c r="J1050">
        <v>2026</v>
      </c>
      <c r="K1050" t="s">
        <v>14316</v>
      </c>
      <c r="L1050" t="s">
        <v>15112</v>
      </c>
      <c r="M1050" t="s">
        <v>17026</v>
      </c>
      <c r="N1050" t="s">
        <v>11313</v>
      </c>
      <c r="O1050">
        <v>2026</v>
      </c>
      <c r="P1050" t="s">
        <v>11324</v>
      </c>
      <c r="Q1050" t="s">
        <v>11336</v>
      </c>
      <c r="R1050" t="s">
        <v>11401</v>
      </c>
      <c r="S1050" t="s">
        <v>61</v>
      </c>
      <c r="T1050" t="s">
        <v>16</v>
      </c>
      <c r="U1050">
        <v>38</v>
      </c>
      <c r="V1050">
        <v>0</v>
      </c>
      <c r="W1050" t="s">
        <v>19</v>
      </c>
    </row>
    <row r="1051" spans="1:24" x14ac:dyDescent="0.3">
      <c r="A1051" s="1">
        <v>46091</v>
      </c>
      <c r="B1051" t="s">
        <v>2979</v>
      </c>
      <c r="C1051" t="s">
        <v>2980</v>
      </c>
      <c r="D1051" t="s">
        <v>2981</v>
      </c>
      <c r="E1051" t="s">
        <v>17</v>
      </c>
      <c r="F1051">
        <v>1111</v>
      </c>
      <c r="G1051" t="s">
        <v>15</v>
      </c>
      <c r="H1051" t="s">
        <v>18284</v>
      </c>
      <c r="I1051" t="s">
        <v>11321</v>
      </c>
      <c r="J1051">
        <v>2026</v>
      </c>
      <c r="K1051" t="s">
        <v>14924</v>
      </c>
      <c r="L1051" t="s">
        <v>14925</v>
      </c>
      <c r="M1051" t="s">
        <v>14227</v>
      </c>
      <c r="N1051" t="s">
        <v>11312</v>
      </c>
      <c r="O1051">
        <v>2025</v>
      </c>
      <c r="P1051" t="s">
        <v>11324</v>
      </c>
      <c r="Q1051" t="s">
        <v>11350</v>
      </c>
      <c r="R1051" t="s">
        <v>11401</v>
      </c>
      <c r="S1051" t="s">
        <v>23</v>
      </c>
      <c r="T1051" t="s">
        <v>16</v>
      </c>
      <c r="U1051">
        <v>138</v>
      </c>
      <c r="V1051">
        <v>0</v>
      </c>
      <c r="W1051" t="s">
        <v>19</v>
      </c>
      <c r="X1051" t="s">
        <v>11408</v>
      </c>
    </row>
    <row r="1052" spans="1:24" x14ac:dyDescent="0.3">
      <c r="A1052" s="1">
        <v>46091</v>
      </c>
      <c r="B1052" t="s">
        <v>2982</v>
      </c>
      <c r="C1052" t="s">
        <v>2983</v>
      </c>
      <c r="D1052" t="s">
        <v>2984</v>
      </c>
      <c r="E1052" t="s">
        <v>17</v>
      </c>
      <c r="G1052" t="s">
        <v>15</v>
      </c>
      <c r="H1052" t="s">
        <v>18285</v>
      </c>
      <c r="I1052" t="s">
        <v>11321</v>
      </c>
      <c r="J1052">
        <v>2026</v>
      </c>
      <c r="K1052" t="s">
        <v>15017</v>
      </c>
      <c r="L1052" t="s">
        <v>15018</v>
      </c>
      <c r="M1052" t="s">
        <v>15019</v>
      </c>
      <c r="N1052" t="s">
        <v>11312</v>
      </c>
      <c r="O1052">
        <v>2025</v>
      </c>
      <c r="P1052" t="s">
        <v>11324</v>
      </c>
      <c r="Q1052" t="s">
        <v>11350</v>
      </c>
      <c r="R1052" t="s">
        <v>11401</v>
      </c>
      <c r="S1052" t="s">
        <v>23</v>
      </c>
      <c r="T1052" t="s">
        <v>16</v>
      </c>
      <c r="U1052">
        <v>37</v>
      </c>
      <c r="V1052">
        <v>0</v>
      </c>
      <c r="W1052" t="s">
        <v>19</v>
      </c>
    </row>
    <row r="1053" spans="1:24" x14ac:dyDescent="0.3">
      <c r="A1053" s="1">
        <v>46091</v>
      </c>
      <c r="B1053" t="s">
        <v>2985</v>
      </c>
      <c r="C1053" t="s">
        <v>2986</v>
      </c>
      <c r="D1053" t="s">
        <v>2987</v>
      </c>
      <c r="E1053" t="s">
        <v>17</v>
      </c>
      <c r="G1053" t="s">
        <v>15</v>
      </c>
      <c r="H1053" t="s">
        <v>18286</v>
      </c>
      <c r="I1053" t="s">
        <v>11321</v>
      </c>
      <c r="J1053">
        <v>2026</v>
      </c>
      <c r="K1053" t="s">
        <v>14785</v>
      </c>
      <c r="L1053" t="s">
        <v>16846</v>
      </c>
      <c r="M1053" t="s">
        <v>14270</v>
      </c>
      <c r="N1053" t="s">
        <v>11319</v>
      </c>
      <c r="O1053">
        <v>2025</v>
      </c>
      <c r="P1053" t="s">
        <v>11324</v>
      </c>
      <c r="Q1053" t="s">
        <v>11371</v>
      </c>
      <c r="R1053" t="s">
        <v>11401</v>
      </c>
      <c r="S1053" t="s">
        <v>37</v>
      </c>
      <c r="T1053" t="s">
        <v>288</v>
      </c>
      <c r="U1053">
        <v>45</v>
      </c>
      <c r="V1053">
        <v>0</v>
      </c>
      <c r="W1053" t="s">
        <v>19</v>
      </c>
    </row>
    <row r="1054" spans="1:24" x14ac:dyDescent="0.3">
      <c r="A1054" s="1">
        <v>46091</v>
      </c>
      <c r="B1054" t="s">
        <v>2988</v>
      </c>
      <c r="C1054" t="s">
        <v>2989</v>
      </c>
      <c r="D1054" t="s">
        <v>2990</v>
      </c>
      <c r="E1054" t="s">
        <v>289</v>
      </c>
      <c r="G1054" t="s">
        <v>15</v>
      </c>
      <c r="H1054" t="s">
        <v>18287</v>
      </c>
      <c r="I1054" t="s">
        <v>11321</v>
      </c>
      <c r="J1054">
        <v>2026</v>
      </c>
      <c r="K1054" t="s">
        <v>14402</v>
      </c>
      <c r="L1054" t="s">
        <v>14789</v>
      </c>
      <c r="M1054" t="s">
        <v>16925</v>
      </c>
      <c r="N1054" t="s">
        <v>11313</v>
      </c>
      <c r="O1054">
        <v>2026</v>
      </c>
      <c r="P1054" t="s">
        <v>11325</v>
      </c>
      <c r="Q1054" t="s">
        <v>11380</v>
      </c>
      <c r="R1054" t="s">
        <v>11401</v>
      </c>
      <c r="S1054" t="s">
        <v>129</v>
      </c>
      <c r="T1054" t="s">
        <v>288</v>
      </c>
      <c r="U1054">
        <v>0</v>
      </c>
      <c r="V1054">
        <v>0</v>
      </c>
      <c r="W1054" t="s">
        <v>19</v>
      </c>
    </row>
    <row r="1055" spans="1:24" x14ac:dyDescent="0.3">
      <c r="A1055" s="1">
        <v>46091</v>
      </c>
      <c r="B1055" t="s">
        <v>2991</v>
      </c>
      <c r="C1055" t="s">
        <v>2992</v>
      </c>
      <c r="D1055" t="s">
        <v>2993</v>
      </c>
      <c r="E1055" t="s">
        <v>17</v>
      </c>
      <c r="F1055">
        <v>719</v>
      </c>
      <c r="G1055" t="s">
        <v>15</v>
      </c>
      <c r="H1055" t="s">
        <v>18288</v>
      </c>
      <c r="I1055" t="s">
        <v>11321</v>
      </c>
      <c r="J1055">
        <v>2026</v>
      </c>
      <c r="K1055" t="s">
        <v>14306</v>
      </c>
      <c r="L1055" t="s">
        <v>14307</v>
      </c>
      <c r="M1055" t="s">
        <v>14209</v>
      </c>
      <c r="N1055" t="s">
        <v>11311</v>
      </c>
      <c r="O1055">
        <v>2025</v>
      </c>
      <c r="P1055" t="s">
        <v>11324</v>
      </c>
      <c r="Q1055" t="s">
        <v>11356</v>
      </c>
      <c r="R1055" t="s">
        <v>11401</v>
      </c>
      <c r="S1055" t="s">
        <v>23</v>
      </c>
      <c r="T1055" t="s">
        <v>16</v>
      </c>
      <c r="U1055">
        <v>38</v>
      </c>
      <c r="V1055">
        <v>0</v>
      </c>
      <c r="W1055" t="s">
        <v>19</v>
      </c>
      <c r="X1055" t="s">
        <v>11406</v>
      </c>
    </row>
    <row r="1056" spans="1:24" x14ac:dyDescent="0.3">
      <c r="A1056" s="1">
        <v>46091</v>
      </c>
      <c r="B1056" t="s">
        <v>2994</v>
      </c>
      <c r="C1056" t="s">
        <v>2995</v>
      </c>
      <c r="D1056" t="s">
        <v>2996</v>
      </c>
      <c r="E1056" t="s">
        <v>17</v>
      </c>
      <c r="G1056" t="s">
        <v>15</v>
      </c>
      <c r="H1056" t="s">
        <v>18289</v>
      </c>
      <c r="I1056" t="s">
        <v>11321</v>
      </c>
      <c r="J1056">
        <v>2026</v>
      </c>
      <c r="K1056" t="s">
        <v>14785</v>
      </c>
      <c r="L1056" t="s">
        <v>16846</v>
      </c>
      <c r="M1056" t="s">
        <v>14270</v>
      </c>
      <c r="N1056" t="s">
        <v>11312</v>
      </c>
      <c r="O1056">
        <v>2025</v>
      </c>
      <c r="P1056" t="s">
        <v>11324</v>
      </c>
      <c r="Q1056" t="s">
        <v>11350</v>
      </c>
      <c r="R1056" t="s">
        <v>11401</v>
      </c>
      <c r="S1056" t="s">
        <v>23</v>
      </c>
      <c r="T1056" t="s">
        <v>16</v>
      </c>
      <c r="U1056">
        <v>37</v>
      </c>
      <c r="V1056">
        <v>0</v>
      </c>
      <c r="W1056" t="s">
        <v>19</v>
      </c>
    </row>
    <row r="1057" spans="1:24" x14ac:dyDescent="0.3">
      <c r="A1057" s="1">
        <v>46090</v>
      </c>
      <c r="B1057" t="s">
        <v>2997</v>
      </c>
      <c r="C1057" t="s">
        <v>2998</v>
      </c>
      <c r="D1057" t="s">
        <v>2999</v>
      </c>
      <c r="E1057" t="s">
        <v>17</v>
      </c>
      <c r="F1057">
        <v>15</v>
      </c>
      <c r="G1057" t="s">
        <v>15</v>
      </c>
      <c r="H1057" t="s">
        <v>18290</v>
      </c>
      <c r="I1057" t="s">
        <v>11321</v>
      </c>
      <c r="J1057">
        <v>2026</v>
      </c>
      <c r="K1057" t="s">
        <v>16785</v>
      </c>
      <c r="L1057" t="s">
        <v>15572</v>
      </c>
      <c r="M1057" t="s">
        <v>15363</v>
      </c>
      <c r="N1057" t="s">
        <v>11315</v>
      </c>
      <c r="O1057">
        <v>2026</v>
      </c>
      <c r="P1057" t="s">
        <v>11324</v>
      </c>
      <c r="Q1057" t="s">
        <v>11357</v>
      </c>
      <c r="R1057" t="s">
        <v>11401</v>
      </c>
      <c r="S1057" t="s">
        <v>23</v>
      </c>
      <c r="T1057" t="s">
        <v>16</v>
      </c>
      <c r="U1057">
        <v>59</v>
      </c>
      <c r="V1057">
        <v>0</v>
      </c>
      <c r="W1057" t="s">
        <v>19</v>
      </c>
      <c r="X1057" t="s">
        <v>11405</v>
      </c>
    </row>
    <row r="1058" spans="1:24" x14ac:dyDescent="0.3">
      <c r="A1058" s="1">
        <v>46090</v>
      </c>
      <c r="B1058" t="s">
        <v>3000</v>
      </c>
      <c r="C1058" t="s">
        <v>3001</v>
      </c>
      <c r="D1058" t="s">
        <v>3002</v>
      </c>
      <c r="E1058" t="s">
        <v>17</v>
      </c>
      <c r="G1058" t="s">
        <v>15</v>
      </c>
      <c r="H1058" t="s">
        <v>18291</v>
      </c>
      <c r="I1058" t="s">
        <v>11321</v>
      </c>
      <c r="J1058">
        <v>2026</v>
      </c>
      <c r="K1058" t="s">
        <v>14378</v>
      </c>
      <c r="L1058" t="s">
        <v>16969</v>
      </c>
      <c r="M1058" t="s">
        <v>16913</v>
      </c>
      <c r="N1058" t="s">
        <v>11320</v>
      </c>
      <c r="O1058">
        <v>2025</v>
      </c>
      <c r="P1058" t="s">
        <v>11324</v>
      </c>
      <c r="Q1058" t="s">
        <v>11366</v>
      </c>
      <c r="R1058" t="s">
        <v>11401</v>
      </c>
      <c r="S1058" t="s">
        <v>23</v>
      </c>
      <c r="T1058" t="s">
        <v>16</v>
      </c>
      <c r="U1058">
        <v>35</v>
      </c>
      <c r="V1058">
        <v>0</v>
      </c>
      <c r="W1058" t="s">
        <v>19</v>
      </c>
    </row>
    <row r="1059" spans="1:24" x14ac:dyDescent="0.3">
      <c r="A1059" s="1">
        <v>46090</v>
      </c>
      <c r="B1059" t="s">
        <v>3003</v>
      </c>
      <c r="C1059" t="s">
        <v>3004</v>
      </c>
      <c r="D1059" t="s">
        <v>3005</v>
      </c>
      <c r="E1059" t="s">
        <v>17</v>
      </c>
      <c r="G1059" t="s">
        <v>15</v>
      </c>
      <c r="H1059" t="s">
        <v>18293</v>
      </c>
      <c r="I1059" t="s">
        <v>11321</v>
      </c>
      <c r="J1059">
        <v>2026</v>
      </c>
      <c r="K1059" t="s">
        <v>14342</v>
      </c>
      <c r="L1059" t="s">
        <v>14343</v>
      </c>
      <c r="M1059" t="s">
        <v>14187</v>
      </c>
      <c r="N1059" t="s">
        <v>11321</v>
      </c>
      <c r="O1059">
        <v>2023</v>
      </c>
      <c r="P1059" t="s">
        <v>11329</v>
      </c>
      <c r="Q1059" t="s">
        <v>11324</v>
      </c>
      <c r="R1059" t="s">
        <v>11402</v>
      </c>
      <c r="S1059" t="s">
        <v>45</v>
      </c>
      <c r="T1059" t="s">
        <v>16</v>
      </c>
      <c r="U1059">
        <v>0</v>
      </c>
      <c r="V1059">
        <v>0</v>
      </c>
      <c r="W1059" t="s">
        <v>19</v>
      </c>
    </row>
    <row r="1060" spans="1:24" x14ac:dyDescent="0.3">
      <c r="A1060" s="1">
        <v>46090</v>
      </c>
      <c r="B1060" t="s">
        <v>3006</v>
      </c>
      <c r="C1060" t="s">
        <v>3007</v>
      </c>
      <c r="D1060" t="s">
        <v>3008</v>
      </c>
      <c r="E1060" t="s">
        <v>17</v>
      </c>
      <c r="G1060" t="s">
        <v>15</v>
      </c>
      <c r="H1060" t="s">
        <v>18294</v>
      </c>
      <c r="I1060" t="s">
        <v>11321</v>
      </c>
      <c r="J1060">
        <v>2026</v>
      </c>
      <c r="K1060" t="s">
        <v>14316</v>
      </c>
      <c r="L1060" t="s">
        <v>15112</v>
      </c>
      <c r="M1060" t="s">
        <v>17026</v>
      </c>
      <c r="N1060" t="s">
        <v>11312</v>
      </c>
      <c r="O1060">
        <v>2025</v>
      </c>
      <c r="P1060" t="s">
        <v>11324</v>
      </c>
      <c r="Q1060" t="s">
        <v>11350</v>
      </c>
      <c r="R1060" t="s">
        <v>11401</v>
      </c>
      <c r="S1060" t="s">
        <v>37</v>
      </c>
      <c r="T1060" t="s">
        <v>16</v>
      </c>
      <c r="U1060">
        <v>46</v>
      </c>
      <c r="V1060">
        <v>0</v>
      </c>
      <c r="W1060" t="s">
        <v>19</v>
      </c>
    </row>
    <row r="1061" spans="1:24" x14ac:dyDescent="0.3">
      <c r="A1061" s="1">
        <v>46090</v>
      </c>
      <c r="B1061" t="s">
        <v>3009</v>
      </c>
      <c r="C1061" t="s">
        <v>3010</v>
      </c>
      <c r="D1061" t="s">
        <v>3011</v>
      </c>
      <c r="E1061" t="s">
        <v>289</v>
      </c>
      <c r="G1061" t="s">
        <v>15</v>
      </c>
      <c r="H1061" t="s">
        <v>18295</v>
      </c>
      <c r="I1061" t="s">
        <v>11321</v>
      </c>
      <c r="J1061">
        <v>2026</v>
      </c>
      <c r="K1061" t="s">
        <v>16788</v>
      </c>
      <c r="L1061" t="s">
        <v>15572</v>
      </c>
      <c r="M1061" t="s">
        <v>15363</v>
      </c>
      <c r="N1061" t="s">
        <v>11315</v>
      </c>
      <c r="O1061">
        <v>2026</v>
      </c>
      <c r="P1061" t="s">
        <v>11324</v>
      </c>
      <c r="Q1061" t="s">
        <v>11373</v>
      </c>
      <c r="R1061" t="s">
        <v>11401</v>
      </c>
      <c r="S1061" t="s">
        <v>37</v>
      </c>
      <c r="T1061" t="s">
        <v>288</v>
      </c>
      <c r="U1061">
        <v>0</v>
      </c>
      <c r="V1061">
        <v>0</v>
      </c>
      <c r="W1061" t="s">
        <v>19</v>
      </c>
    </row>
    <row r="1062" spans="1:24" x14ac:dyDescent="0.3">
      <c r="A1062" s="1">
        <v>46090</v>
      </c>
      <c r="B1062" t="s">
        <v>3012</v>
      </c>
      <c r="C1062" t="s">
        <v>3013</v>
      </c>
      <c r="D1062" t="s">
        <v>3014</v>
      </c>
      <c r="E1062" t="s">
        <v>289</v>
      </c>
      <c r="G1062" t="s">
        <v>15</v>
      </c>
      <c r="H1062" t="s">
        <v>18296</v>
      </c>
      <c r="I1062" t="s">
        <v>11321</v>
      </c>
      <c r="J1062">
        <v>2026</v>
      </c>
      <c r="K1062" t="s">
        <v>14986</v>
      </c>
      <c r="L1062" t="s">
        <v>16922</v>
      </c>
      <c r="M1062" t="s">
        <v>16913</v>
      </c>
      <c r="N1062" t="s">
        <v>11311</v>
      </c>
      <c r="O1062">
        <v>2025</v>
      </c>
      <c r="P1062" t="s">
        <v>11324</v>
      </c>
      <c r="Q1062" t="s">
        <v>11356</v>
      </c>
      <c r="R1062" t="s">
        <v>11401</v>
      </c>
      <c r="S1062" t="s">
        <v>23</v>
      </c>
      <c r="T1062" t="s">
        <v>288</v>
      </c>
      <c r="U1062">
        <v>0</v>
      </c>
      <c r="V1062">
        <v>0</v>
      </c>
      <c r="W1062" t="s">
        <v>19</v>
      </c>
    </row>
    <row r="1063" spans="1:24" x14ac:dyDescent="0.3">
      <c r="A1063" s="1">
        <v>46089</v>
      </c>
      <c r="B1063" t="s">
        <v>3015</v>
      </c>
      <c r="C1063" t="s">
        <v>3016</v>
      </c>
      <c r="D1063" t="s">
        <v>3017</v>
      </c>
      <c r="E1063" t="s">
        <v>289</v>
      </c>
      <c r="G1063" t="s">
        <v>15</v>
      </c>
      <c r="H1063" t="s">
        <v>18297</v>
      </c>
      <c r="I1063" t="s">
        <v>11321</v>
      </c>
      <c r="J1063">
        <v>2026</v>
      </c>
      <c r="K1063" t="s">
        <v>14332</v>
      </c>
      <c r="L1063" t="s">
        <v>15549</v>
      </c>
      <c r="M1063" t="s">
        <v>14847</v>
      </c>
      <c r="N1063" t="s">
        <v>11311</v>
      </c>
      <c r="O1063">
        <v>2025</v>
      </c>
      <c r="P1063" t="s">
        <v>11324</v>
      </c>
      <c r="Q1063" t="s">
        <v>11372</v>
      </c>
      <c r="R1063" t="s">
        <v>11401</v>
      </c>
      <c r="T1063" t="s">
        <v>288</v>
      </c>
      <c r="U1063">
        <v>0</v>
      </c>
      <c r="V1063">
        <v>0</v>
      </c>
      <c r="W1063" t="s">
        <v>33</v>
      </c>
    </row>
    <row r="1064" spans="1:24" x14ac:dyDescent="0.3">
      <c r="A1064" s="1">
        <v>46089</v>
      </c>
      <c r="B1064" t="s">
        <v>3018</v>
      </c>
      <c r="C1064" t="s">
        <v>3019</v>
      </c>
      <c r="D1064" t="s">
        <v>3020</v>
      </c>
      <c r="E1064" t="s">
        <v>17</v>
      </c>
      <c r="G1064" t="s">
        <v>15</v>
      </c>
      <c r="H1064" t="s">
        <v>18298</v>
      </c>
      <c r="I1064" t="s">
        <v>11321</v>
      </c>
      <c r="J1064">
        <v>2026</v>
      </c>
      <c r="K1064" t="s">
        <v>15080</v>
      </c>
      <c r="L1064" t="s">
        <v>16912</v>
      </c>
      <c r="M1064" t="s">
        <v>16913</v>
      </c>
      <c r="N1064" t="s">
        <v>11310</v>
      </c>
      <c r="O1064">
        <v>2025</v>
      </c>
      <c r="P1064" t="s">
        <v>11325</v>
      </c>
      <c r="Q1064" t="s">
        <v>11352</v>
      </c>
      <c r="R1064" t="s">
        <v>11401</v>
      </c>
      <c r="S1064" t="s">
        <v>41</v>
      </c>
      <c r="T1064" t="s">
        <v>16</v>
      </c>
      <c r="U1064">
        <v>158</v>
      </c>
      <c r="V1064">
        <v>0</v>
      </c>
      <c r="W1064" t="s">
        <v>19</v>
      </c>
    </row>
    <row r="1065" spans="1:24" x14ac:dyDescent="0.3">
      <c r="A1065" s="1">
        <v>46089</v>
      </c>
      <c r="B1065" t="s">
        <v>3021</v>
      </c>
      <c r="C1065" t="s">
        <v>3022</v>
      </c>
      <c r="D1065" t="s">
        <v>3023</v>
      </c>
      <c r="E1065" t="s">
        <v>17</v>
      </c>
      <c r="F1065">
        <v>147</v>
      </c>
      <c r="G1065" t="s">
        <v>15</v>
      </c>
      <c r="H1065" t="s">
        <v>18299</v>
      </c>
      <c r="I1065" t="s">
        <v>11321</v>
      </c>
      <c r="J1065">
        <v>2026</v>
      </c>
      <c r="K1065" t="s">
        <v>15086</v>
      </c>
      <c r="L1065" t="s">
        <v>16917</v>
      </c>
      <c r="M1065" t="s">
        <v>15360</v>
      </c>
      <c r="N1065" t="s">
        <v>11320</v>
      </c>
      <c r="O1065">
        <v>2025</v>
      </c>
      <c r="P1065" t="s">
        <v>11325</v>
      </c>
      <c r="Q1065" t="s">
        <v>11364</v>
      </c>
      <c r="R1065" t="s">
        <v>11401</v>
      </c>
      <c r="S1065" t="s">
        <v>41</v>
      </c>
      <c r="T1065" t="s">
        <v>288</v>
      </c>
      <c r="U1065">
        <v>0</v>
      </c>
      <c r="V1065">
        <v>0</v>
      </c>
      <c r="W1065" t="s">
        <v>19</v>
      </c>
      <c r="X1065" t="s">
        <v>11404</v>
      </c>
    </row>
    <row r="1066" spans="1:24" x14ac:dyDescent="0.3">
      <c r="A1066" s="1">
        <v>46089</v>
      </c>
      <c r="B1066" t="s">
        <v>3024</v>
      </c>
      <c r="C1066" t="s">
        <v>3025</v>
      </c>
      <c r="D1066" t="s">
        <v>3026</v>
      </c>
      <c r="E1066" t="s">
        <v>17</v>
      </c>
      <c r="G1066" t="s">
        <v>15</v>
      </c>
      <c r="H1066" t="s">
        <v>18300</v>
      </c>
      <c r="I1066" t="s">
        <v>11321</v>
      </c>
      <c r="J1066">
        <v>2026</v>
      </c>
      <c r="K1066" t="s">
        <v>15080</v>
      </c>
      <c r="L1066" t="s">
        <v>16912</v>
      </c>
      <c r="M1066" t="s">
        <v>16913</v>
      </c>
      <c r="N1066" t="s">
        <v>11320</v>
      </c>
      <c r="O1066">
        <v>2025</v>
      </c>
      <c r="P1066" t="s">
        <v>11325</v>
      </c>
      <c r="Q1066" t="s">
        <v>11364</v>
      </c>
      <c r="R1066" t="s">
        <v>11401</v>
      </c>
      <c r="S1066" t="s">
        <v>61</v>
      </c>
      <c r="T1066" t="s">
        <v>16</v>
      </c>
      <c r="U1066">
        <v>119</v>
      </c>
      <c r="V1066">
        <v>0</v>
      </c>
      <c r="W1066" t="s">
        <v>19</v>
      </c>
    </row>
    <row r="1067" spans="1:24" x14ac:dyDescent="0.3">
      <c r="A1067" s="1">
        <v>46089</v>
      </c>
      <c r="B1067" t="s">
        <v>3027</v>
      </c>
      <c r="C1067" t="s">
        <v>3028</v>
      </c>
      <c r="D1067" t="s">
        <v>3029</v>
      </c>
      <c r="E1067" t="s">
        <v>17</v>
      </c>
      <c r="G1067" t="s">
        <v>15</v>
      </c>
      <c r="H1067" t="s">
        <v>18301</v>
      </c>
      <c r="I1067" t="s">
        <v>11321</v>
      </c>
      <c r="J1067">
        <v>2026</v>
      </c>
      <c r="K1067" t="s">
        <v>14324</v>
      </c>
      <c r="L1067" t="s">
        <v>14325</v>
      </c>
      <c r="M1067" t="s">
        <v>14187</v>
      </c>
      <c r="N1067" t="s">
        <v>11311</v>
      </c>
      <c r="O1067">
        <v>2025</v>
      </c>
      <c r="P1067" t="s">
        <v>11324</v>
      </c>
      <c r="Q1067" t="s">
        <v>11356</v>
      </c>
      <c r="R1067" t="s">
        <v>11401</v>
      </c>
      <c r="S1067" t="s">
        <v>23</v>
      </c>
      <c r="T1067" t="s">
        <v>16</v>
      </c>
      <c r="U1067">
        <v>151</v>
      </c>
      <c r="V1067">
        <v>0</v>
      </c>
      <c r="W1067" t="s">
        <v>19</v>
      </c>
    </row>
    <row r="1068" spans="1:24" x14ac:dyDescent="0.3">
      <c r="A1068" s="1">
        <v>46089</v>
      </c>
      <c r="B1068" t="s">
        <v>3030</v>
      </c>
      <c r="C1068" t="s">
        <v>3031</v>
      </c>
      <c r="D1068" t="s">
        <v>3032</v>
      </c>
      <c r="E1068" t="s">
        <v>17</v>
      </c>
      <c r="F1068">
        <v>802</v>
      </c>
      <c r="G1068" t="s">
        <v>15</v>
      </c>
      <c r="H1068" t="s">
        <v>18302</v>
      </c>
      <c r="I1068" t="s">
        <v>11321</v>
      </c>
      <c r="J1068">
        <v>2026</v>
      </c>
      <c r="K1068" t="s">
        <v>14765</v>
      </c>
      <c r="L1068" t="s">
        <v>14766</v>
      </c>
      <c r="M1068" t="s">
        <v>16913</v>
      </c>
      <c r="N1068" t="s">
        <v>11311</v>
      </c>
      <c r="O1068">
        <v>2025</v>
      </c>
      <c r="P1068" t="s">
        <v>11324</v>
      </c>
      <c r="Q1068" t="s">
        <v>11372</v>
      </c>
      <c r="R1068" t="s">
        <v>11401</v>
      </c>
      <c r="S1068" t="s">
        <v>23</v>
      </c>
      <c r="T1068" t="s">
        <v>16</v>
      </c>
      <c r="U1068">
        <v>42</v>
      </c>
      <c r="V1068">
        <v>0</v>
      </c>
      <c r="W1068" t="s">
        <v>19</v>
      </c>
      <c r="X1068" t="s">
        <v>11406</v>
      </c>
    </row>
    <row r="1069" spans="1:24" x14ac:dyDescent="0.3">
      <c r="A1069" s="1">
        <v>46089</v>
      </c>
      <c r="B1069" t="s">
        <v>3033</v>
      </c>
      <c r="C1069" t="s">
        <v>3034</v>
      </c>
      <c r="D1069" t="s">
        <v>3035</v>
      </c>
      <c r="E1069" t="s">
        <v>17</v>
      </c>
      <c r="G1069" t="s">
        <v>15</v>
      </c>
      <c r="H1069" t="s">
        <v>18303</v>
      </c>
      <c r="I1069" t="s">
        <v>11321</v>
      </c>
      <c r="J1069">
        <v>2026</v>
      </c>
      <c r="K1069" t="s">
        <v>15017</v>
      </c>
      <c r="L1069" t="s">
        <v>15018</v>
      </c>
      <c r="M1069" t="s">
        <v>15019</v>
      </c>
      <c r="N1069" t="s">
        <v>11320</v>
      </c>
      <c r="O1069">
        <v>2025</v>
      </c>
      <c r="P1069" t="s">
        <v>11324</v>
      </c>
      <c r="Q1069" t="s">
        <v>11366</v>
      </c>
      <c r="R1069" t="s">
        <v>11401</v>
      </c>
      <c r="S1069" t="s">
        <v>23</v>
      </c>
      <c r="T1069" t="s">
        <v>16</v>
      </c>
      <c r="U1069">
        <v>0</v>
      </c>
      <c r="V1069">
        <v>0</v>
      </c>
      <c r="W1069" t="s">
        <v>19</v>
      </c>
    </row>
    <row r="1070" spans="1:24" x14ac:dyDescent="0.3">
      <c r="A1070" s="1">
        <v>46089</v>
      </c>
      <c r="B1070" t="s">
        <v>3036</v>
      </c>
      <c r="C1070" t="s">
        <v>3037</v>
      </c>
      <c r="D1070" t="s">
        <v>3038</v>
      </c>
      <c r="E1070" t="s">
        <v>289</v>
      </c>
      <c r="G1070" t="s">
        <v>15</v>
      </c>
      <c r="H1070" t="s">
        <v>18304</v>
      </c>
      <c r="I1070" t="s">
        <v>11321</v>
      </c>
      <c r="J1070">
        <v>2026</v>
      </c>
      <c r="K1070" t="s">
        <v>16788</v>
      </c>
      <c r="L1070" t="s">
        <v>15572</v>
      </c>
      <c r="M1070" t="s">
        <v>15363</v>
      </c>
      <c r="N1070" t="s">
        <v>11312</v>
      </c>
      <c r="O1070">
        <v>2025</v>
      </c>
      <c r="P1070" t="s">
        <v>11325</v>
      </c>
      <c r="Q1070" t="s">
        <v>11361</v>
      </c>
      <c r="R1070" t="s">
        <v>11401</v>
      </c>
      <c r="S1070" t="s">
        <v>41</v>
      </c>
      <c r="T1070" t="s">
        <v>288</v>
      </c>
      <c r="U1070">
        <v>0</v>
      </c>
      <c r="V1070">
        <v>0</v>
      </c>
      <c r="W1070" t="s">
        <v>19</v>
      </c>
    </row>
    <row r="1071" spans="1:24" x14ac:dyDescent="0.3">
      <c r="A1071" s="1">
        <v>46088</v>
      </c>
      <c r="B1071" t="s">
        <v>3039</v>
      </c>
      <c r="C1071" t="s">
        <v>3040</v>
      </c>
      <c r="D1071" t="s">
        <v>3041</v>
      </c>
      <c r="E1071" t="s">
        <v>17</v>
      </c>
      <c r="F1071">
        <v>547</v>
      </c>
      <c r="G1071" t="s">
        <v>15</v>
      </c>
      <c r="H1071" t="s">
        <v>18305</v>
      </c>
      <c r="I1071" t="s">
        <v>11321</v>
      </c>
      <c r="J1071">
        <v>2026</v>
      </c>
      <c r="K1071" t="s">
        <v>14324</v>
      </c>
      <c r="L1071" t="s">
        <v>14325</v>
      </c>
      <c r="M1071" t="s">
        <v>14187</v>
      </c>
      <c r="N1071" t="s">
        <v>11318</v>
      </c>
      <c r="O1071">
        <v>2025</v>
      </c>
      <c r="P1071" t="s">
        <v>11324</v>
      </c>
      <c r="Q1071" t="s">
        <v>11375</v>
      </c>
      <c r="R1071" t="s">
        <v>11401</v>
      </c>
      <c r="S1071" t="s">
        <v>23</v>
      </c>
      <c r="T1071" t="s">
        <v>16</v>
      </c>
      <c r="U1071">
        <v>0</v>
      </c>
      <c r="V1071">
        <v>0</v>
      </c>
      <c r="W1071" t="s">
        <v>19</v>
      </c>
      <c r="X1071" t="s">
        <v>11406</v>
      </c>
    </row>
    <row r="1072" spans="1:24" x14ac:dyDescent="0.3">
      <c r="A1072" s="1">
        <v>46088</v>
      </c>
      <c r="B1072" t="s">
        <v>3042</v>
      </c>
      <c r="C1072" t="s">
        <v>3043</v>
      </c>
      <c r="D1072" t="s">
        <v>3044</v>
      </c>
      <c r="E1072" t="s">
        <v>289</v>
      </c>
      <c r="F1072">
        <v>180</v>
      </c>
      <c r="G1072" t="s">
        <v>15</v>
      </c>
      <c r="H1072" t="s">
        <v>18306</v>
      </c>
      <c r="I1072" t="s">
        <v>11321</v>
      </c>
      <c r="J1072">
        <v>2026</v>
      </c>
      <c r="K1072" t="s">
        <v>14986</v>
      </c>
      <c r="L1072" t="s">
        <v>16922</v>
      </c>
      <c r="M1072" t="s">
        <v>16913</v>
      </c>
      <c r="N1072" t="s">
        <v>11311</v>
      </c>
      <c r="O1072">
        <v>2025</v>
      </c>
      <c r="P1072" t="s">
        <v>11324</v>
      </c>
      <c r="Q1072" t="s">
        <v>11372</v>
      </c>
      <c r="R1072" t="s">
        <v>11401</v>
      </c>
      <c r="S1072" t="s">
        <v>37</v>
      </c>
      <c r="T1072" t="s">
        <v>288</v>
      </c>
      <c r="U1072">
        <v>0</v>
      </c>
      <c r="V1072">
        <v>0</v>
      </c>
      <c r="W1072" t="s">
        <v>19</v>
      </c>
      <c r="X1072" t="s">
        <v>11404</v>
      </c>
    </row>
    <row r="1073" spans="1:24" x14ac:dyDescent="0.3">
      <c r="A1073" s="1">
        <v>46088</v>
      </c>
      <c r="B1073" t="s">
        <v>3045</v>
      </c>
      <c r="C1073" t="s">
        <v>3046</v>
      </c>
      <c r="D1073" t="s">
        <v>3047</v>
      </c>
      <c r="E1073" t="s">
        <v>17</v>
      </c>
      <c r="F1073">
        <v>73</v>
      </c>
      <c r="G1073" t="s">
        <v>15</v>
      </c>
      <c r="H1073" t="s">
        <v>18307</v>
      </c>
      <c r="I1073" t="s">
        <v>11321</v>
      </c>
      <c r="J1073">
        <v>2026</v>
      </c>
      <c r="K1073" t="s">
        <v>14324</v>
      </c>
      <c r="L1073" t="s">
        <v>14325</v>
      </c>
      <c r="M1073" t="s">
        <v>14187</v>
      </c>
      <c r="N1073" t="s">
        <v>11317</v>
      </c>
      <c r="O1073">
        <v>2025</v>
      </c>
      <c r="P1073" t="s">
        <v>11324</v>
      </c>
      <c r="Q1073" t="s">
        <v>11359</v>
      </c>
      <c r="R1073" t="s">
        <v>11401</v>
      </c>
      <c r="S1073" t="s">
        <v>23</v>
      </c>
      <c r="T1073" t="s">
        <v>16</v>
      </c>
      <c r="U1073">
        <v>0</v>
      </c>
      <c r="V1073">
        <v>0</v>
      </c>
      <c r="W1073" t="s">
        <v>19</v>
      </c>
      <c r="X1073" t="s">
        <v>11404</v>
      </c>
    </row>
    <row r="1074" spans="1:24" x14ac:dyDescent="0.3">
      <c r="A1074" s="1">
        <v>46088</v>
      </c>
      <c r="B1074" t="s">
        <v>3048</v>
      </c>
      <c r="C1074" t="s">
        <v>3049</v>
      </c>
      <c r="D1074" t="s">
        <v>3050</v>
      </c>
      <c r="E1074" t="s">
        <v>17</v>
      </c>
      <c r="F1074">
        <v>132</v>
      </c>
      <c r="G1074" t="s">
        <v>15</v>
      </c>
      <c r="H1074" t="s">
        <v>18308</v>
      </c>
      <c r="I1074" t="s">
        <v>11321</v>
      </c>
      <c r="J1074">
        <v>2026</v>
      </c>
      <c r="K1074" t="s">
        <v>16789</v>
      </c>
      <c r="L1074" t="s">
        <v>15572</v>
      </c>
      <c r="M1074" t="s">
        <v>15363</v>
      </c>
      <c r="N1074" t="s">
        <v>11312</v>
      </c>
      <c r="O1074">
        <v>2025</v>
      </c>
      <c r="P1074" t="s">
        <v>11324</v>
      </c>
      <c r="Q1074" t="s">
        <v>11350</v>
      </c>
      <c r="R1074" t="s">
        <v>11401</v>
      </c>
      <c r="S1074" t="s">
        <v>37</v>
      </c>
      <c r="T1074" t="s">
        <v>16</v>
      </c>
      <c r="U1074">
        <v>52</v>
      </c>
      <c r="V1074">
        <v>0</v>
      </c>
      <c r="W1074" t="s">
        <v>19</v>
      </c>
      <c r="X1074" t="s">
        <v>11404</v>
      </c>
    </row>
    <row r="1075" spans="1:24" x14ac:dyDescent="0.3">
      <c r="A1075" s="1">
        <v>46088</v>
      </c>
      <c r="B1075" t="s">
        <v>3051</v>
      </c>
      <c r="C1075" t="s">
        <v>3052</v>
      </c>
      <c r="D1075" t="s">
        <v>3053</v>
      </c>
      <c r="E1075" t="s">
        <v>289</v>
      </c>
      <c r="G1075" t="s">
        <v>15</v>
      </c>
      <c r="H1075" t="s">
        <v>18309</v>
      </c>
      <c r="I1075" t="s">
        <v>11321</v>
      </c>
      <c r="J1075">
        <v>2026</v>
      </c>
      <c r="K1075" t="s">
        <v>14285</v>
      </c>
      <c r="L1075" t="s">
        <v>14204</v>
      </c>
      <c r="M1075" t="s">
        <v>14847</v>
      </c>
      <c r="N1075" t="s">
        <v>11312</v>
      </c>
      <c r="O1075">
        <v>2025</v>
      </c>
      <c r="P1075" t="s">
        <v>11324</v>
      </c>
      <c r="Q1075" t="s">
        <v>11350</v>
      </c>
      <c r="R1075" t="s">
        <v>11401</v>
      </c>
      <c r="S1075" t="s">
        <v>23</v>
      </c>
      <c r="T1075" t="s">
        <v>288</v>
      </c>
      <c r="U1075">
        <v>0</v>
      </c>
      <c r="V1075">
        <v>0</v>
      </c>
      <c r="W1075" t="s">
        <v>19</v>
      </c>
    </row>
    <row r="1076" spans="1:24" x14ac:dyDescent="0.3">
      <c r="A1076" s="1">
        <v>46088</v>
      </c>
      <c r="B1076" t="s">
        <v>3054</v>
      </c>
      <c r="C1076" t="s">
        <v>3055</v>
      </c>
      <c r="D1076" t="s">
        <v>3056</v>
      </c>
      <c r="E1076" t="s">
        <v>17</v>
      </c>
      <c r="F1076">
        <v>137</v>
      </c>
      <c r="G1076" t="s">
        <v>15</v>
      </c>
      <c r="H1076" t="s">
        <v>18310</v>
      </c>
      <c r="I1076" t="s">
        <v>11321</v>
      </c>
      <c r="J1076">
        <v>2026</v>
      </c>
      <c r="K1076" t="s">
        <v>16782</v>
      </c>
      <c r="L1076" t="s">
        <v>15572</v>
      </c>
      <c r="M1076" t="s">
        <v>15363</v>
      </c>
      <c r="N1076" t="s">
        <v>11312</v>
      </c>
      <c r="O1076">
        <v>2025</v>
      </c>
      <c r="P1076" t="s">
        <v>11324</v>
      </c>
      <c r="Q1076" t="s">
        <v>11350</v>
      </c>
      <c r="R1076" t="s">
        <v>11401</v>
      </c>
      <c r="S1076" t="s">
        <v>61</v>
      </c>
      <c r="T1076" t="s">
        <v>16</v>
      </c>
      <c r="U1076">
        <v>98</v>
      </c>
      <c r="V1076">
        <v>0</v>
      </c>
      <c r="W1076" t="s">
        <v>19</v>
      </c>
      <c r="X1076" t="s">
        <v>11404</v>
      </c>
    </row>
    <row r="1077" spans="1:24" x14ac:dyDescent="0.3">
      <c r="A1077" s="1">
        <v>46088</v>
      </c>
      <c r="B1077" t="s">
        <v>3057</v>
      </c>
      <c r="C1077" t="s">
        <v>3058</v>
      </c>
      <c r="D1077" t="s">
        <v>3059</v>
      </c>
      <c r="E1077" t="s">
        <v>17</v>
      </c>
      <c r="F1077">
        <v>21</v>
      </c>
      <c r="G1077" t="s">
        <v>15</v>
      </c>
      <c r="H1077" t="s">
        <v>18311</v>
      </c>
      <c r="I1077" t="s">
        <v>11321</v>
      </c>
      <c r="J1077">
        <v>2026</v>
      </c>
      <c r="K1077" t="s">
        <v>14902</v>
      </c>
      <c r="L1077" t="s">
        <v>14826</v>
      </c>
      <c r="M1077" t="s">
        <v>14195</v>
      </c>
      <c r="N1077" t="s">
        <v>11315</v>
      </c>
      <c r="O1077">
        <v>2026</v>
      </c>
      <c r="P1077" t="s">
        <v>11325</v>
      </c>
      <c r="Q1077" t="s">
        <v>11357</v>
      </c>
      <c r="R1077" t="s">
        <v>11401</v>
      </c>
      <c r="S1077" t="s">
        <v>37</v>
      </c>
      <c r="T1077" t="s">
        <v>16</v>
      </c>
      <c r="U1077">
        <v>86</v>
      </c>
      <c r="V1077">
        <v>0</v>
      </c>
      <c r="W1077" t="s">
        <v>19</v>
      </c>
      <c r="X1077" t="s">
        <v>11405</v>
      </c>
    </row>
    <row r="1078" spans="1:24" x14ac:dyDescent="0.3">
      <c r="A1078" s="1">
        <v>46088</v>
      </c>
      <c r="B1078" t="s">
        <v>3060</v>
      </c>
      <c r="C1078" t="s">
        <v>3061</v>
      </c>
      <c r="D1078" t="s">
        <v>3062</v>
      </c>
      <c r="E1078" t="s">
        <v>289</v>
      </c>
      <c r="G1078" t="s">
        <v>15</v>
      </c>
      <c r="H1078" t="s">
        <v>18312</v>
      </c>
      <c r="I1078" t="s">
        <v>11321</v>
      </c>
      <c r="J1078">
        <v>2026</v>
      </c>
      <c r="K1078" t="s">
        <v>14285</v>
      </c>
      <c r="L1078" t="s">
        <v>14204</v>
      </c>
      <c r="M1078" t="s">
        <v>14847</v>
      </c>
      <c r="N1078" t="s">
        <v>11312</v>
      </c>
      <c r="O1078">
        <v>2025</v>
      </c>
      <c r="P1078" t="s">
        <v>11325</v>
      </c>
      <c r="Q1078" t="s">
        <v>11381</v>
      </c>
      <c r="R1078" t="s">
        <v>11401</v>
      </c>
      <c r="S1078" t="s">
        <v>41</v>
      </c>
      <c r="T1078" t="s">
        <v>288</v>
      </c>
      <c r="U1078">
        <v>0</v>
      </c>
      <c r="V1078">
        <v>0</v>
      </c>
      <c r="W1078" t="s">
        <v>19</v>
      </c>
    </row>
    <row r="1079" spans="1:24" x14ac:dyDescent="0.3">
      <c r="A1079" s="1">
        <v>46088</v>
      </c>
      <c r="B1079" t="s">
        <v>3063</v>
      </c>
      <c r="C1079" t="s">
        <v>3064</v>
      </c>
      <c r="D1079" t="s">
        <v>3065</v>
      </c>
      <c r="E1079" t="s">
        <v>17</v>
      </c>
      <c r="F1079">
        <v>146</v>
      </c>
      <c r="G1079" t="s">
        <v>15</v>
      </c>
      <c r="H1079" t="s">
        <v>18313</v>
      </c>
      <c r="I1079" t="s">
        <v>11321</v>
      </c>
      <c r="J1079">
        <v>2026</v>
      </c>
      <c r="K1079" t="s">
        <v>16789</v>
      </c>
      <c r="L1079" t="s">
        <v>15572</v>
      </c>
      <c r="M1079" t="s">
        <v>15363</v>
      </c>
      <c r="N1079" t="s">
        <v>11311</v>
      </c>
      <c r="O1079">
        <v>2025</v>
      </c>
      <c r="P1079" t="s">
        <v>11324</v>
      </c>
      <c r="Q1079" t="s">
        <v>11356</v>
      </c>
      <c r="R1079" t="s">
        <v>11401</v>
      </c>
      <c r="S1079" t="s">
        <v>23</v>
      </c>
      <c r="T1079" t="s">
        <v>16</v>
      </c>
      <c r="U1079">
        <v>140</v>
      </c>
      <c r="V1079">
        <v>0</v>
      </c>
      <c r="W1079" t="s">
        <v>19</v>
      </c>
      <c r="X1079" t="s">
        <v>11404</v>
      </c>
    </row>
    <row r="1080" spans="1:24" x14ac:dyDescent="0.3">
      <c r="A1080" s="1">
        <v>46088</v>
      </c>
      <c r="B1080" t="s">
        <v>3066</v>
      </c>
      <c r="C1080" t="s">
        <v>3067</v>
      </c>
      <c r="D1080" t="s">
        <v>3068</v>
      </c>
      <c r="E1080" t="s">
        <v>17</v>
      </c>
      <c r="F1080">
        <v>20</v>
      </c>
      <c r="G1080" t="s">
        <v>15</v>
      </c>
      <c r="H1080" t="s">
        <v>18314</v>
      </c>
      <c r="I1080" t="s">
        <v>11321</v>
      </c>
      <c r="J1080">
        <v>2026</v>
      </c>
      <c r="K1080" t="s">
        <v>14324</v>
      </c>
      <c r="L1080" t="s">
        <v>14325</v>
      </c>
      <c r="M1080" t="s">
        <v>14187</v>
      </c>
      <c r="N1080" t="s">
        <v>11319</v>
      </c>
      <c r="O1080">
        <v>2025</v>
      </c>
      <c r="P1080" t="s">
        <v>11324</v>
      </c>
      <c r="Q1080" t="s">
        <v>11371</v>
      </c>
      <c r="R1080" t="s">
        <v>11401</v>
      </c>
      <c r="S1080" t="s">
        <v>23</v>
      </c>
      <c r="T1080" t="s">
        <v>288</v>
      </c>
      <c r="U1080">
        <v>40</v>
      </c>
      <c r="V1080">
        <v>0</v>
      </c>
      <c r="W1080" t="s">
        <v>19</v>
      </c>
      <c r="X1080" t="s">
        <v>11405</v>
      </c>
    </row>
    <row r="1081" spans="1:24" x14ac:dyDescent="0.3">
      <c r="A1081" s="1">
        <v>46088</v>
      </c>
      <c r="B1081" t="s">
        <v>3069</v>
      </c>
      <c r="C1081" t="s">
        <v>3070</v>
      </c>
      <c r="D1081" t="s">
        <v>3071</v>
      </c>
      <c r="E1081" t="s">
        <v>17</v>
      </c>
      <c r="G1081" t="s">
        <v>15</v>
      </c>
      <c r="H1081" t="s">
        <v>18315</v>
      </c>
      <c r="I1081" t="s">
        <v>11321</v>
      </c>
      <c r="J1081">
        <v>2026</v>
      </c>
      <c r="K1081" t="s">
        <v>15376</v>
      </c>
      <c r="L1081" t="s">
        <v>14307</v>
      </c>
      <c r="M1081" t="s">
        <v>14209</v>
      </c>
      <c r="N1081" t="s">
        <v>11319</v>
      </c>
      <c r="O1081">
        <v>2025</v>
      </c>
      <c r="P1081" t="s">
        <v>11324</v>
      </c>
      <c r="Q1081" t="s">
        <v>11371</v>
      </c>
      <c r="R1081" t="s">
        <v>11401</v>
      </c>
      <c r="S1081" t="s">
        <v>23</v>
      </c>
      <c r="T1081" t="s">
        <v>16</v>
      </c>
      <c r="U1081">
        <v>38</v>
      </c>
      <c r="V1081">
        <v>0</v>
      </c>
      <c r="W1081" t="s">
        <v>19</v>
      </c>
    </row>
    <row r="1082" spans="1:24" x14ac:dyDescent="0.3">
      <c r="A1082" s="1">
        <v>46088</v>
      </c>
      <c r="B1082" t="s">
        <v>3072</v>
      </c>
      <c r="C1082" t="s">
        <v>3073</v>
      </c>
      <c r="D1082" t="s">
        <v>3074</v>
      </c>
      <c r="E1082" t="s">
        <v>17</v>
      </c>
      <c r="G1082" t="s">
        <v>15</v>
      </c>
      <c r="H1082" t="s">
        <v>18316</v>
      </c>
      <c r="I1082" t="s">
        <v>11321</v>
      </c>
      <c r="J1082">
        <v>2026</v>
      </c>
      <c r="K1082" t="s">
        <v>14378</v>
      </c>
      <c r="L1082" t="s">
        <v>16969</v>
      </c>
      <c r="M1082" t="s">
        <v>16913</v>
      </c>
      <c r="N1082" t="s">
        <v>11316</v>
      </c>
      <c r="O1082">
        <v>2025</v>
      </c>
      <c r="P1082" t="s">
        <v>11324</v>
      </c>
      <c r="Q1082" t="s">
        <v>11378</v>
      </c>
      <c r="R1082" t="s">
        <v>11401</v>
      </c>
      <c r="S1082" t="s">
        <v>23</v>
      </c>
      <c r="T1082" t="s">
        <v>16</v>
      </c>
      <c r="U1082">
        <v>42</v>
      </c>
      <c r="V1082">
        <v>0</v>
      </c>
      <c r="W1082" t="s">
        <v>19</v>
      </c>
    </row>
    <row r="1083" spans="1:24" x14ac:dyDescent="0.3">
      <c r="A1083" s="1">
        <v>46087</v>
      </c>
      <c r="B1083" t="s">
        <v>3075</v>
      </c>
      <c r="C1083" t="s">
        <v>3076</v>
      </c>
      <c r="D1083" t="s">
        <v>3077</v>
      </c>
      <c r="E1083" t="s">
        <v>17</v>
      </c>
      <c r="F1083">
        <v>1107</v>
      </c>
      <c r="G1083" t="s">
        <v>15</v>
      </c>
      <c r="H1083" t="s">
        <v>18318</v>
      </c>
      <c r="I1083" t="s">
        <v>11321</v>
      </c>
      <c r="J1083">
        <v>2026</v>
      </c>
      <c r="K1083" t="s">
        <v>14786</v>
      </c>
      <c r="L1083" t="s">
        <v>14784</v>
      </c>
      <c r="M1083" t="s">
        <v>17026</v>
      </c>
      <c r="N1083" t="s">
        <v>11320</v>
      </c>
      <c r="O1083">
        <v>2025</v>
      </c>
      <c r="P1083" t="s">
        <v>11325</v>
      </c>
      <c r="Q1083" t="s">
        <v>11364</v>
      </c>
      <c r="R1083" t="s">
        <v>11401</v>
      </c>
      <c r="S1083" t="s">
        <v>41</v>
      </c>
      <c r="T1083" t="s">
        <v>16</v>
      </c>
      <c r="U1083">
        <v>98</v>
      </c>
      <c r="V1083">
        <v>0</v>
      </c>
      <c r="W1083" t="s">
        <v>19</v>
      </c>
      <c r="X1083" t="s">
        <v>11408</v>
      </c>
    </row>
    <row r="1084" spans="1:24" x14ac:dyDescent="0.3">
      <c r="A1084" s="1">
        <v>46087</v>
      </c>
      <c r="B1084" t="s">
        <v>3078</v>
      </c>
      <c r="C1084" t="s">
        <v>3079</v>
      </c>
      <c r="D1084" t="s">
        <v>3080</v>
      </c>
      <c r="E1084" t="s">
        <v>289</v>
      </c>
      <c r="G1084" t="s">
        <v>15</v>
      </c>
      <c r="H1084" t="s">
        <v>18319</v>
      </c>
      <c r="I1084" t="s">
        <v>11321</v>
      </c>
      <c r="J1084">
        <v>2026</v>
      </c>
      <c r="K1084" t="s">
        <v>14285</v>
      </c>
      <c r="L1084" t="s">
        <v>14204</v>
      </c>
      <c r="M1084" t="s">
        <v>14847</v>
      </c>
      <c r="N1084" t="s">
        <v>11315</v>
      </c>
      <c r="O1084">
        <v>2026</v>
      </c>
      <c r="P1084" t="s">
        <v>11325</v>
      </c>
      <c r="Q1084" t="s">
        <v>11357</v>
      </c>
      <c r="R1084" t="s">
        <v>11401</v>
      </c>
      <c r="S1084" t="s">
        <v>37</v>
      </c>
      <c r="T1084" t="s">
        <v>288</v>
      </c>
      <c r="U1084">
        <v>0</v>
      </c>
      <c r="V1084">
        <v>0</v>
      </c>
      <c r="W1084" t="s">
        <v>19</v>
      </c>
    </row>
    <row r="1085" spans="1:24" x14ac:dyDescent="0.3">
      <c r="A1085" s="1">
        <v>46087</v>
      </c>
      <c r="B1085" t="s">
        <v>3081</v>
      </c>
      <c r="C1085" t="s">
        <v>3082</v>
      </c>
      <c r="D1085" t="s">
        <v>3083</v>
      </c>
      <c r="E1085" t="s">
        <v>17</v>
      </c>
      <c r="F1085">
        <v>10</v>
      </c>
      <c r="G1085" t="s">
        <v>15</v>
      </c>
      <c r="H1085" t="s">
        <v>18320</v>
      </c>
      <c r="I1085" t="s">
        <v>11321</v>
      </c>
      <c r="J1085">
        <v>2026</v>
      </c>
      <c r="K1085" t="s">
        <v>14324</v>
      </c>
      <c r="L1085" t="s">
        <v>14325</v>
      </c>
      <c r="M1085" t="s">
        <v>14187</v>
      </c>
      <c r="N1085" t="s">
        <v>11311</v>
      </c>
      <c r="O1085">
        <v>2025</v>
      </c>
      <c r="P1085" t="s">
        <v>11324</v>
      </c>
      <c r="Q1085" t="s">
        <v>11356</v>
      </c>
      <c r="R1085" t="s">
        <v>11401</v>
      </c>
      <c r="S1085" t="s">
        <v>37</v>
      </c>
      <c r="T1085" t="s">
        <v>16</v>
      </c>
      <c r="U1085">
        <v>46</v>
      </c>
      <c r="V1085">
        <v>0</v>
      </c>
      <c r="W1085" t="s">
        <v>19</v>
      </c>
      <c r="X1085" t="s">
        <v>11405</v>
      </c>
    </row>
    <row r="1086" spans="1:24" x14ac:dyDescent="0.3">
      <c r="A1086" s="1">
        <v>46087</v>
      </c>
      <c r="B1086" t="s">
        <v>3084</v>
      </c>
      <c r="C1086" t="s">
        <v>3085</v>
      </c>
      <c r="D1086" t="s">
        <v>3086</v>
      </c>
      <c r="E1086" t="s">
        <v>17</v>
      </c>
      <c r="F1086">
        <v>80</v>
      </c>
      <c r="G1086" t="s">
        <v>15</v>
      </c>
      <c r="H1086" t="s">
        <v>18321</v>
      </c>
      <c r="I1086" t="s">
        <v>11321</v>
      </c>
      <c r="J1086">
        <v>2026</v>
      </c>
      <c r="K1086" t="s">
        <v>15472</v>
      </c>
      <c r="L1086" t="s">
        <v>16940</v>
      </c>
      <c r="M1086" t="s">
        <v>14209</v>
      </c>
      <c r="N1086" t="s">
        <v>11312</v>
      </c>
      <c r="O1086">
        <v>2025</v>
      </c>
      <c r="P1086" t="s">
        <v>11324</v>
      </c>
      <c r="Q1086" t="s">
        <v>11361</v>
      </c>
      <c r="R1086" t="s">
        <v>11401</v>
      </c>
      <c r="S1086" t="s">
        <v>61</v>
      </c>
      <c r="T1086" t="s">
        <v>16</v>
      </c>
      <c r="U1086">
        <v>0</v>
      </c>
      <c r="V1086">
        <v>0</v>
      </c>
      <c r="W1086" t="s">
        <v>19</v>
      </c>
      <c r="X1086" t="s">
        <v>11404</v>
      </c>
    </row>
    <row r="1087" spans="1:24" x14ac:dyDescent="0.3">
      <c r="A1087" s="1">
        <v>46087</v>
      </c>
      <c r="B1087" t="s">
        <v>3087</v>
      </c>
      <c r="C1087" t="s">
        <v>3088</v>
      </c>
      <c r="D1087" t="s">
        <v>3089</v>
      </c>
      <c r="E1087" t="s">
        <v>17</v>
      </c>
      <c r="F1087">
        <v>130</v>
      </c>
      <c r="G1087" t="s">
        <v>15</v>
      </c>
      <c r="H1087" t="s">
        <v>18322</v>
      </c>
      <c r="I1087" t="s">
        <v>11321</v>
      </c>
      <c r="J1087">
        <v>2026</v>
      </c>
      <c r="K1087" t="s">
        <v>16789</v>
      </c>
      <c r="L1087" t="s">
        <v>15572</v>
      </c>
      <c r="M1087" t="s">
        <v>15363</v>
      </c>
      <c r="N1087" t="s">
        <v>11311</v>
      </c>
      <c r="O1087">
        <v>2025</v>
      </c>
      <c r="P1087" t="s">
        <v>11324</v>
      </c>
      <c r="Q1087" t="s">
        <v>11356</v>
      </c>
      <c r="R1087" t="s">
        <v>11401</v>
      </c>
      <c r="S1087" t="s">
        <v>61</v>
      </c>
      <c r="T1087" t="s">
        <v>16</v>
      </c>
      <c r="U1087">
        <v>55</v>
      </c>
      <c r="V1087">
        <v>0</v>
      </c>
      <c r="W1087" t="s">
        <v>19</v>
      </c>
      <c r="X1087" t="s">
        <v>11404</v>
      </c>
    </row>
    <row r="1088" spans="1:24" x14ac:dyDescent="0.3">
      <c r="A1088" s="1">
        <v>46087</v>
      </c>
      <c r="B1088" t="s">
        <v>1053</v>
      </c>
      <c r="C1088" t="s">
        <v>3090</v>
      </c>
      <c r="D1088" t="s">
        <v>3091</v>
      </c>
      <c r="E1088" t="s">
        <v>17</v>
      </c>
      <c r="F1088">
        <v>1150</v>
      </c>
      <c r="G1088" t="s">
        <v>15</v>
      </c>
      <c r="H1088" t="s">
        <v>1559</v>
      </c>
      <c r="I1088" t="s">
        <v>11321</v>
      </c>
      <c r="J1088">
        <v>2026</v>
      </c>
      <c r="K1088" t="s">
        <v>14378</v>
      </c>
      <c r="L1088" t="s">
        <v>16969</v>
      </c>
      <c r="M1088" t="s">
        <v>16913</v>
      </c>
      <c r="N1088" t="s">
        <v>11319</v>
      </c>
      <c r="O1088">
        <v>2025</v>
      </c>
      <c r="P1088" t="s">
        <v>11324</v>
      </c>
      <c r="Q1088" t="s">
        <v>11371</v>
      </c>
      <c r="R1088" t="s">
        <v>11401</v>
      </c>
      <c r="S1088" t="s">
        <v>23</v>
      </c>
      <c r="T1088" t="s">
        <v>288</v>
      </c>
      <c r="U1088">
        <v>43</v>
      </c>
      <c r="V1088">
        <v>0</v>
      </c>
      <c r="W1088" t="s">
        <v>19</v>
      </c>
      <c r="X1088" t="s">
        <v>11408</v>
      </c>
    </row>
    <row r="1089" spans="1:24" x14ac:dyDescent="0.3">
      <c r="A1089" s="1">
        <v>46087</v>
      </c>
      <c r="B1089" t="s">
        <v>3092</v>
      </c>
      <c r="C1089" t="s">
        <v>3093</v>
      </c>
      <c r="D1089" t="s">
        <v>3094</v>
      </c>
      <c r="E1089" t="s">
        <v>17</v>
      </c>
      <c r="G1089" t="s">
        <v>15</v>
      </c>
      <c r="H1089" t="s">
        <v>18323</v>
      </c>
      <c r="I1089" t="s">
        <v>11321</v>
      </c>
      <c r="J1089">
        <v>2026</v>
      </c>
      <c r="K1089" t="s">
        <v>15086</v>
      </c>
      <c r="L1089" t="s">
        <v>16917</v>
      </c>
      <c r="M1089" t="s">
        <v>15360</v>
      </c>
      <c r="N1089" t="s">
        <v>11319</v>
      </c>
      <c r="O1089">
        <v>2025</v>
      </c>
      <c r="P1089" t="s">
        <v>11324</v>
      </c>
      <c r="Q1089" t="s">
        <v>11371</v>
      </c>
      <c r="R1089" t="s">
        <v>11401</v>
      </c>
      <c r="S1089" t="s">
        <v>23</v>
      </c>
      <c r="T1089" t="s">
        <v>16</v>
      </c>
      <c r="U1089">
        <v>45</v>
      </c>
      <c r="V1089">
        <v>0</v>
      </c>
      <c r="W1089" t="s">
        <v>19</v>
      </c>
    </row>
    <row r="1090" spans="1:24" x14ac:dyDescent="0.3">
      <c r="A1090" s="1">
        <v>46087</v>
      </c>
      <c r="B1090" t="s">
        <v>3095</v>
      </c>
      <c r="C1090" t="s">
        <v>3096</v>
      </c>
      <c r="D1090" t="s">
        <v>3097</v>
      </c>
      <c r="E1090" t="s">
        <v>17</v>
      </c>
      <c r="G1090" t="s">
        <v>15</v>
      </c>
      <c r="H1090" t="s">
        <v>18324</v>
      </c>
      <c r="I1090" t="s">
        <v>11321</v>
      </c>
      <c r="J1090">
        <v>2026</v>
      </c>
      <c r="K1090" t="s">
        <v>14379</v>
      </c>
      <c r="L1090" t="s">
        <v>16912</v>
      </c>
      <c r="M1090" t="s">
        <v>16913</v>
      </c>
      <c r="N1090" t="s">
        <v>11318</v>
      </c>
      <c r="O1090">
        <v>2025</v>
      </c>
      <c r="P1090" t="s">
        <v>11324</v>
      </c>
      <c r="Q1090" t="s">
        <v>11360</v>
      </c>
      <c r="R1090" t="s">
        <v>11401</v>
      </c>
      <c r="S1090" t="s">
        <v>416</v>
      </c>
      <c r="T1090" t="s">
        <v>288</v>
      </c>
      <c r="U1090">
        <v>0</v>
      </c>
      <c r="V1090">
        <v>0</v>
      </c>
      <c r="W1090" t="s">
        <v>19</v>
      </c>
    </row>
    <row r="1091" spans="1:24" x14ac:dyDescent="0.3">
      <c r="A1091" s="1">
        <v>46087</v>
      </c>
      <c r="B1091" t="s">
        <v>3098</v>
      </c>
      <c r="C1091" t="s">
        <v>3099</v>
      </c>
      <c r="D1091" t="s">
        <v>3100</v>
      </c>
      <c r="E1091" t="s">
        <v>17</v>
      </c>
      <c r="G1091" t="s">
        <v>15</v>
      </c>
      <c r="H1091" t="s">
        <v>18326</v>
      </c>
      <c r="I1091" t="s">
        <v>11321</v>
      </c>
      <c r="J1091">
        <v>2026</v>
      </c>
      <c r="K1091" t="s">
        <v>14316</v>
      </c>
      <c r="L1091" t="s">
        <v>15112</v>
      </c>
      <c r="M1091" t="s">
        <v>17026</v>
      </c>
      <c r="N1091" t="s">
        <v>11318</v>
      </c>
      <c r="O1091">
        <v>2025</v>
      </c>
      <c r="P1091" t="s">
        <v>11324</v>
      </c>
      <c r="Q1091" t="s">
        <v>11360</v>
      </c>
      <c r="R1091" t="s">
        <v>11401</v>
      </c>
      <c r="S1091" t="s">
        <v>416</v>
      </c>
      <c r="T1091" t="s">
        <v>16</v>
      </c>
      <c r="U1091">
        <v>0</v>
      </c>
      <c r="V1091">
        <v>0</v>
      </c>
      <c r="W1091" t="s">
        <v>19</v>
      </c>
    </row>
    <row r="1092" spans="1:24" x14ac:dyDescent="0.3">
      <c r="A1092" s="1">
        <v>46087</v>
      </c>
      <c r="B1092" t="s">
        <v>3101</v>
      </c>
      <c r="C1092" t="s">
        <v>3102</v>
      </c>
      <c r="D1092" t="s">
        <v>3103</v>
      </c>
      <c r="E1092" t="s">
        <v>17</v>
      </c>
      <c r="F1092">
        <v>330</v>
      </c>
      <c r="G1092" t="s">
        <v>15</v>
      </c>
      <c r="H1092" t="s">
        <v>18327</v>
      </c>
      <c r="I1092" t="s">
        <v>11321</v>
      </c>
      <c r="J1092">
        <v>2026</v>
      </c>
      <c r="K1092" t="s">
        <v>16789</v>
      </c>
      <c r="L1092" t="s">
        <v>15572</v>
      </c>
      <c r="M1092" t="s">
        <v>15363</v>
      </c>
      <c r="N1092" t="s">
        <v>11312</v>
      </c>
      <c r="O1092">
        <v>2025</v>
      </c>
      <c r="P1092" t="s">
        <v>11324</v>
      </c>
      <c r="Q1092" t="s">
        <v>11350</v>
      </c>
      <c r="R1092" t="s">
        <v>11401</v>
      </c>
      <c r="S1092" t="s">
        <v>61</v>
      </c>
      <c r="T1092" t="s">
        <v>16</v>
      </c>
      <c r="U1092">
        <v>53</v>
      </c>
      <c r="V1092">
        <v>0</v>
      </c>
      <c r="W1092" t="s">
        <v>19</v>
      </c>
      <c r="X1092" t="s">
        <v>11404</v>
      </c>
    </row>
    <row r="1093" spans="1:24" x14ac:dyDescent="0.3">
      <c r="A1093" s="1">
        <v>46087</v>
      </c>
      <c r="B1093" t="s">
        <v>3104</v>
      </c>
      <c r="C1093" t="s">
        <v>3105</v>
      </c>
      <c r="D1093" t="s">
        <v>3106</v>
      </c>
      <c r="E1093" t="s">
        <v>289</v>
      </c>
      <c r="G1093" t="s">
        <v>15</v>
      </c>
      <c r="H1093" t="s">
        <v>18329</v>
      </c>
      <c r="I1093" t="s">
        <v>11321</v>
      </c>
      <c r="J1093">
        <v>2026</v>
      </c>
      <c r="K1093" t="s">
        <v>14285</v>
      </c>
      <c r="L1093" t="s">
        <v>14204</v>
      </c>
      <c r="M1093" t="s">
        <v>14847</v>
      </c>
      <c r="N1093" t="s">
        <v>11312</v>
      </c>
      <c r="O1093">
        <v>2025</v>
      </c>
      <c r="P1093" t="s">
        <v>11325</v>
      </c>
      <c r="Q1093" t="s">
        <v>11381</v>
      </c>
      <c r="R1093" t="s">
        <v>11401</v>
      </c>
      <c r="S1093" t="s">
        <v>37</v>
      </c>
      <c r="T1093" t="s">
        <v>288</v>
      </c>
      <c r="U1093">
        <v>0</v>
      </c>
      <c r="V1093">
        <v>0</v>
      </c>
      <c r="W1093" t="s">
        <v>19</v>
      </c>
    </row>
    <row r="1094" spans="1:24" x14ac:dyDescent="0.3">
      <c r="A1094" s="1">
        <v>46087</v>
      </c>
      <c r="B1094" t="s">
        <v>3107</v>
      </c>
      <c r="C1094" t="s">
        <v>3108</v>
      </c>
      <c r="D1094" t="s">
        <v>3109</v>
      </c>
      <c r="E1094" t="s">
        <v>289</v>
      </c>
      <c r="G1094" t="s">
        <v>15</v>
      </c>
      <c r="H1094" t="s">
        <v>18330</v>
      </c>
      <c r="I1094" t="s">
        <v>11321</v>
      </c>
      <c r="J1094">
        <v>2026</v>
      </c>
      <c r="K1094" t="s">
        <v>16841</v>
      </c>
      <c r="L1094" t="s">
        <v>16922</v>
      </c>
      <c r="M1094" t="s">
        <v>16913</v>
      </c>
      <c r="N1094" t="s">
        <v>11318</v>
      </c>
      <c r="O1094">
        <v>2025</v>
      </c>
      <c r="P1094" t="s">
        <v>11325</v>
      </c>
      <c r="Q1094" t="s">
        <v>11382</v>
      </c>
      <c r="R1094" t="s">
        <v>11401</v>
      </c>
      <c r="S1094" t="s">
        <v>41</v>
      </c>
      <c r="T1094" t="s">
        <v>288</v>
      </c>
      <c r="U1094">
        <v>0</v>
      </c>
      <c r="V1094">
        <v>0</v>
      </c>
      <c r="W1094" t="s">
        <v>19</v>
      </c>
    </row>
    <row r="1095" spans="1:24" x14ac:dyDescent="0.3">
      <c r="A1095" s="1">
        <v>46087</v>
      </c>
      <c r="B1095" t="s">
        <v>3110</v>
      </c>
      <c r="C1095" t="s">
        <v>3111</v>
      </c>
      <c r="D1095" t="s">
        <v>3112</v>
      </c>
      <c r="E1095" t="s">
        <v>17</v>
      </c>
      <c r="G1095" t="s">
        <v>15</v>
      </c>
      <c r="H1095" t="s">
        <v>18331</v>
      </c>
      <c r="I1095" t="s">
        <v>11321</v>
      </c>
      <c r="J1095">
        <v>2026</v>
      </c>
      <c r="K1095" t="s">
        <v>14796</v>
      </c>
      <c r="L1095" t="s">
        <v>14797</v>
      </c>
      <c r="M1095" t="s">
        <v>14187</v>
      </c>
      <c r="N1095" t="s">
        <v>11318</v>
      </c>
      <c r="O1095">
        <v>2025</v>
      </c>
      <c r="P1095" t="s">
        <v>11324</v>
      </c>
      <c r="Q1095" t="s">
        <v>11382</v>
      </c>
      <c r="R1095" t="s">
        <v>11401</v>
      </c>
      <c r="S1095" t="s">
        <v>61</v>
      </c>
      <c r="T1095" t="s">
        <v>16</v>
      </c>
      <c r="U1095">
        <v>0</v>
      </c>
      <c r="V1095">
        <v>0</v>
      </c>
      <c r="W1095" t="s">
        <v>19</v>
      </c>
    </row>
    <row r="1096" spans="1:24" x14ac:dyDescent="0.3">
      <c r="A1096" s="1">
        <v>46086</v>
      </c>
      <c r="B1096" t="s">
        <v>3113</v>
      </c>
      <c r="C1096" t="s">
        <v>3114</v>
      </c>
      <c r="D1096" t="s">
        <v>3115</v>
      </c>
      <c r="E1096" t="s">
        <v>289</v>
      </c>
      <c r="G1096" t="s">
        <v>15</v>
      </c>
      <c r="I1096" t="s">
        <v>11321</v>
      </c>
      <c r="J1096">
        <v>2026</v>
      </c>
      <c r="K1096" t="s">
        <v>14787</v>
      </c>
      <c r="L1096" t="s">
        <v>16976</v>
      </c>
      <c r="M1096" t="s">
        <v>17028</v>
      </c>
      <c r="N1096" t="s">
        <v>11317</v>
      </c>
      <c r="O1096">
        <v>2025</v>
      </c>
      <c r="P1096" t="s">
        <v>11325</v>
      </c>
      <c r="Q1096" t="s">
        <v>11379</v>
      </c>
      <c r="R1096" t="s">
        <v>11401</v>
      </c>
      <c r="S1096" t="s">
        <v>41</v>
      </c>
      <c r="T1096" t="s">
        <v>3116</v>
      </c>
      <c r="U1096">
        <v>0</v>
      </c>
      <c r="V1096">
        <v>0</v>
      </c>
      <c r="W1096" t="s">
        <v>19</v>
      </c>
    </row>
    <row r="1097" spans="1:24" x14ac:dyDescent="0.3">
      <c r="A1097" s="1">
        <v>46086</v>
      </c>
      <c r="B1097" t="s">
        <v>3117</v>
      </c>
      <c r="C1097" t="s">
        <v>3118</v>
      </c>
      <c r="D1097" t="s">
        <v>3119</v>
      </c>
      <c r="E1097" t="s">
        <v>17</v>
      </c>
      <c r="F1097">
        <v>158</v>
      </c>
      <c r="G1097" t="s">
        <v>15</v>
      </c>
      <c r="H1097" t="s">
        <v>18333</v>
      </c>
      <c r="I1097" t="s">
        <v>11321</v>
      </c>
      <c r="J1097">
        <v>2026</v>
      </c>
      <c r="K1097" t="s">
        <v>16789</v>
      </c>
      <c r="L1097" t="s">
        <v>15572</v>
      </c>
      <c r="M1097" t="s">
        <v>15363</v>
      </c>
      <c r="N1097" t="s">
        <v>11312</v>
      </c>
      <c r="O1097">
        <v>2025</v>
      </c>
      <c r="P1097" t="s">
        <v>11324</v>
      </c>
      <c r="Q1097" t="s">
        <v>11350</v>
      </c>
      <c r="R1097" t="s">
        <v>11401</v>
      </c>
      <c r="S1097" t="s">
        <v>61</v>
      </c>
      <c r="T1097" t="s">
        <v>16</v>
      </c>
      <c r="U1097">
        <v>108</v>
      </c>
      <c r="V1097">
        <v>0</v>
      </c>
      <c r="W1097" t="s">
        <v>19</v>
      </c>
      <c r="X1097" t="s">
        <v>11404</v>
      </c>
    </row>
    <row r="1098" spans="1:24" x14ac:dyDescent="0.3">
      <c r="A1098" s="1">
        <v>46086</v>
      </c>
      <c r="B1098" t="s">
        <v>3120</v>
      </c>
      <c r="C1098" t="s">
        <v>3121</v>
      </c>
      <c r="D1098" t="s">
        <v>3122</v>
      </c>
      <c r="E1098" t="s">
        <v>289</v>
      </c>
      <c r="G1098" t="s">
        <v>15</v>
      </c>
      <c r="H1098" t="s">
        <v>18334</v>
      </c>
      <c r="I1098" t="s">
        <v>11321</v>
      </c>
      <c r="J1098">
        <v>2026</v>
      </c>
      <c r="K1098" t="s">
        <v>14986</v>
      </c>
      <c r="L1098" t="s">
        <v>16922</v>
      </c>
      <c r="M1098" t="s">
        <v>16913</v>
      </c>
      <c r="N1098" t="s">
        <v>11312</v>
      </c>
      <c r="O1098">
        <v>2025</v>
      </c>
      <c r="P1098" t="s">
        <v>11324</v>
      </c>
      <c r="Q1098" t="s">
        <v>11350</v>
      </c>
      <c r="R1098" t="s">
        <v>11401</v>
      </c>
      <c r="S1098" t="s">
        <v>23</v>
      </c>
      <c r="T1098" t="s">
        <v>16</v>
      </c>
      <c r="U1098">
        <v>0</v>
      </c>
      <c r="V1098">
        <v>0</v>
      </c>
      <c r="W1098" t="s">
        <v>19</v>
      </c>
    </row>
    <row r="1099" spans="1:24" x14ac:dyDescent="0.3">
      <c r="A1099" s="1">
        <v>46086</v>
      </c>
      <c r="B1099" t="s">
        <v>1268</v>
      </c>
      <c r="C1099" t="s">
        <v>3123</v>
      </c>
      <c r="D1099" t="s">
        <v>3124</v>
      </c>
      <c r="E1099" t="s">
        <v>17</v>
      </c>
      <c r="F1099">
        <v>1484</v>
      </c>
      <c r="G1099" t="s">
        <v>15</v>
      </c>
      <c r="H1099" t="s">
        <v>1269</v>
      </c>
      <c r="I1099" t="s">
        <v>11321</v>
      </c>
      <c r="J1099">
        <v>2026</v>
      </c>
      <c r="K1099" t="s">
        <v>14944</v>
      </c>
      <c r="L1099" t="s">
        <v>14766</v>
      </c>
      <c r="M1099" t="s">
        <v>16913</v>
      </c>
      <c r="N1099" t="s">
        <v>11320</v>
      </c>
      <c r="O1099">
        <v>2025</v>
      </c>
      <c r="P1099" t="s">
        <v>11325</v>
      </c>
      <c r="Q1099" t="s">
        <v>11364</v>
      </c>
      <c r="R1099" t="s">
        <v>11401</v>
      </c>
      <c r="S1099" t="s">
        <v>41</v>
      </c>
      <c r="T1099" t="s">
        <v>16</v>
      </c>
      <c r="U1099">
        <v>97</v>
      </c>
      <c r="V1099">
        <v>0</v>
      </c>
      <c r="W1099" t="s">
        <v>19</v>
      </c>
      <c r="X1099" t="s">
        <v>11408</v>
      </c>
    </row>
    <row r="1100" spans="1:24" x14ac:dyDescent="0.3">
      <c r="A1100" s="1">
        <v>46086</v>
      </c>
      <c r="B1100" t="s">
        <v>3125</v>
      </c>
      <c r="C1100" t="s">
        <v>3126</v>
      </c>
      <c r="D1100" t="s">
        <v>3127</v>
      </c>
      <c r="E1100" t="s">
        <v>17</v>
      </c>
      <c r="F1100">
        <v>317</v>
      </c>
      <c r="G1100" t="s">
        <v>15</v>
      </c>
      <c r="H1100" t="s">
        <v>18335</v>
      </c>
      <c r="I1100" t="s">
        <v>11321</v>
      </c>
      <c r="J1100">
        <v>2026</v>
      </c>
      <c r="K1100" t="s">
        <v>14324</v>
      </c>
      <c r="L1100" t="s">
        <v>14325</v>
      </c>
      <c r="M1100" t="s">
        <v>14187</v>
      </c>
      <c r="N1100" t="s">
        <v>11312</v>
      </c>
      <c r="O1100">
        <v>2025</v>
      </c>
      <c r="P1100" t="s">
        <v>11324</v>
      </c>
      <c r="Q1100" t="s">
        <v>11350</v>
      </c>
      <c r="R1100" t="s">
        <v>11401</v>
      </c>
      <c r="S1100" t="s">
        <v>23</v>
      </c>
      <c r="T1100" t="s">
        <v>16</v>
      </c>
      <c r="U1100">
        <v>134</v>
      </c>
      <c r="V1100">
        <v>0</v>
      </c>
      <c r="W1100" t="s">
        <v>19</v>
      </c>
      <c r="X1100" t="s">
        <v>11404</v>
      </c>
    </row>
    <row r="1101" spans="1:24" x14ac:dyDescent="0.3">
      <c r="A1101" s="1">
        <v>46086</v>
      </c>
      <c r="B1101" t="s">
        <v>3128</v>
      </c>
      <c r="C1101" t="s">
        <v>3129</v>
      </c>
      <c r="D1101" t="s">
        <v>3130</v>
      </c>
      <c r="E1101" t="s">
        <v>17</v>
      </c>
      <c r="G1101" t="s">
        <v>15</v>
      </c>
      <c r="H1101" t="s">
        <v>18336</v>
      </c>
      <c r="I1101" t="s">
        <v>11321</v>
      </c>
      <c r="J1101">
        <v>2026</v>
      </c>
      <c r="K1101" t="s">
        <v>14354</v>
      </c>
      <c r="L1101" t="s">
        <v>16846</v>
      </c>
      <c r="M1101" t="s">
        <v>14270</v>
      </c>
      <c r="N1101" t="s">
        <v>11312</v>
      </c>
      <c r="O1101">
        <v>2025</v>
      </c>
      <c r="P1101" t="s">
        <v>11324</v>
      </c>
      <c r="Q1101" t="s">
        <v>11350</v>
      </c>
      <c r="R1101" t="s">
        <v>11401</v>
      </c>
      <c r="S1101" t="s">
        <v>37</v>
      </c>
      <c r="T1101" t="s">
        <v>16</v>
      </c>
      <c r="U1101">
        <v>40</v>
      </c>
      <c r="V1101">
        <v>0</v>
      </c>
      <c r="W1101" t="s">
        <v>19</v>
      </c>
    </row>
    <row r="1102" spans="1:24" x14ac:dyDescent="0.3">
      <c r="A1102" s="1">
        <v>46086</v>
      </c>
      <c r="B1102" t="s">
        <v>3131</v>
      </c>
      <c r="C1102" t="s">
        <v>3132</v>
      </c>
      <c r="D1102" t="s">
        <v>3133</v>
      </c>
      <c r="E1102" t="s">
        <v>289</v>
      </c>
      <c r="G1102" t="s">
        <v>15</v>
      </c>
      <c r="H1102" t="s">
        <v>18337</v>
      </c>
      <c r="I1102" t="s">
        <v>11321</v>
      </c>
      <c r="J1102">
        <v>2026</v>
      </c>
      <c r="K1102" t="s">
        <v>15095</v>
      </c>
      <c r="L1102" t="s">
        <v>14789</v>
      </c>
      <c r="M1102" t="s">
        <v>16925</v>
      </c>
      <c r="N1102" t="s">
        <v>11315</v>
      </c>
      <c r="O1102">
        <v>2026</v>
      </c>
      <c r="P1102" t="s">
        <v>11325</v>
      </c>
      <c r="Q1102" t="s">
        <v>11357</v>
      </c>
      <c r="R1102" t="s">
        <v>11401</v>
      </c>
      <c r="S1102" t="s">
        <v>41</v>
      </c>
      <c r="T1102" t="s">
        <v>288</v>
      </c>
      <c r="U1102">
        <v>0</v>
      </c>
      <c r="V1102">
        <v>0</v>
      </c>
      <c r="W1102" t="s">
        <v>19</v>
      </c>
    </row>
    <row r="1103" spans="1:24" x14ac:dyDescent="0.3">
      <c r="A1103" s="1">
        <v>46086</v>
      </c>
      <c r="B1103" t="s">
        <v>3134</v>
      </c>
      <c r="C1103" t="s">
        <v>3135</v>
      </c>
      <c r="D1103" t="s">
        <v>3136</v>
      </c>
      <c r="E1103" t="s">
        <v>17</v>
      </c>
      <c r="F1103">
        <v>188</v>
      </c>
      <c r="G1103" t="s">
        <v>15</v>
      </c>
      <c r="H1103" t="s">
        <v>18339</v>
      </c>
      <c r="I1103" t="s">
        <v>11321</v>
      </c>
      <c r="J1103">
        <v>2026</v>
      </c>
      <c r="K1103" t="s">
        <v>14924</v>
      </c>
      <c r="L1103" t="s">
        <v>14925</v>
      </c>
      <c r="M1103" t="s">
        <v>14227</v>
      </c>
      <c r="N1103" t="s">
        <v>11311</v>
      </c>
      <c r="O1103">
        <v>2025</v>
      </c>
      <c r="P1103" t="s">
        <v>11324</v>
      </c>
      <c r="Q1103" t="s">
        <v>11372</v>
      </c>
      <c r="R1103" t="s">
        <v>11401</v>
      </c>
      <c r="S1103" t="s">
        <v>262</v>
      </c>
      <c r="T1103" t="s">
        <v>16</v>
      </c>
      <c r="U1103">
        <v>51</v>
      </c>
      <c r="V1103">
        <v>0</v>
      </c>
      <c r="W1103" t="s">
        <v>19</v>
      </c>
      <c r="X1103" t="s">
        <v>11404</v>
      </c>
    </row>
    <row r="1104" spans="1:24" x14ac:dyDescent="0.3">
      <c r="A1104" s="1">
        <v>46086</v>
      </c>
      <c r="B1104" t="s">
        <v>3137</v>
      </c>
      <c r="C1104" t="s">
        <v>3138</v>
      </c>
      <c r="D1104" t="s">
        <v>3139</v>
      </c>
      <c r="E1104" t="s">
        <v>289</v>
      </c>
      <c r="G1104" t="s">
        <v>15</v>
      </c>
      <c r="H1104" t="s">
        <v>18340</v>
      </c>
      <c r="I1104" t="s">
        <v>11321</v>
      </c>
      <c r="J1104">
        <v>2026</v>
      </c>
      <c r="K1104" t="s">
        <v>14208</v>
      </c>
      <c r="L1104" t="s">
        <v>16912</v>
      </c>
      <c r="M1104" t="s">
        <v>16913</v>
      </c>
      <c r="N1104" t="s">
        <v>11312</v>
      </c>
      <c r="O1104">
        <v>2025</v>
      </c>
      <c r="P1104" t="s">
        <v>11324</v>
      </c>
      <c r="Q1104" t="s">
        <v>11350</v>
      </c>
      <c r="R1104" t="s">
        <v>11401</v>
      </c>
      <c r="S1104" t="s">
        <v>23</v>
      </c>
      <c r="T1104" t="s">
        <v>288</v>
      </c>
      <c r="U1104">
        <v>0</v>
      </c>
      <c r="V1104">
        <v>0</v>
      </c>
      <c r="W1104" t="s">
        <v>19</v>
      </c>
    </row>
    <row r="1105" spans="1:24" x14ac:dyDescent="0.3">
      <c r="A1105" s="1">
        <v>46086</v>
      </c>
      <c r="B1105" t="s">
        <v>3140</v>
      </c>
      <c r="C1105" t="s">
        <v>3141</v>
      </c>
      <c r="D1105" t="s">
        <v>3142</v>
      </c>
      <c r="E1105" t="s">
        <v>17</v>
      </c>
      <c r="F1105">
        <v>251</v>
      </c>
      <c r="G1105" t="s">
        <v>15</v>
      </c>
      <c r="H1105" t="s">
        <v>18341</v>
      </c>
      <c r="I1105" t="s">
        <v>11321</v>
      </c>
      <c r="J1105">
        <v>2026</v>
      </c>
      <c r="K1105" t="s">
        <v>14378</v>
      </c>
      <c r="L1105" t="s">
        <v>16969</v>
      </c>
      <c r="M1105" t="s">
        <v>16913</v>
      </c>
      <c r="N1105" t="s">
        <v>11310</v>
      </c>
      <c r="O1105">
        <v>2025</v>
      </c>
      <c r="P1105" t="s">
        <v>11324</v>
      </c>
      <c r="Q1105" t="s">
        <v>11354</v>
      </c>
      <c r="R1105" t="s">
        <v>11401</v>
      </c>
      <c r="S1105" t="s">
        <v>23</v>
      </c>
      <c r="T1105" t="s">
        <v>16</v>
      </c>
      <c r="U1105">
        <v>0</v>
      </c>
      <c r="V1105">
        <v>0</v>
      </c>
      <c r="W1105" t="s">
        <v>19</v>
      </c>
      <c r="X1105" t="s">
        <v>11404</v>
      </c>
    </row>
    <row r="1106" spans="1:24" x14ac:dyDescent="0.3">
      <c r="A1106" s="1">
        <v>46086</v>
      </c>
      <c r="B1106" t="s">
        <v>3143</v>
      </c>
      <c r="C1106" t="s">
        <v>3144</v>
      </c>
      <c r="D1106" t="s">
        <v>3145</v>
      </c>
      <c r="E1106" t="s">
        <v>17</v>
      </c>
      <c r="G1106" t="s">
        <v>15</v>
      </c>
      <c r="H1106" t="s">
        <v>18342</v>
      </c>
      <c r="I1106" t="s">
        <v>11321</v>
      </c>
      <c r="J1106">
        <v>2026</v>
      </c>
      <c r="K1106" t="s">
        <v>15021</v>
      </c>
      <c r="L1106" t="s">
        <v>15018</v>
      </c>
      <c r="M1106" t="s">
        <v>15019</v>
      </c>
      <c r="N1106" t="s">
        <v>11311</v>
      </c>
      <c r="O1106">
        <v>2022</v>
      </c>
      <c r="P1106" t="s">
        <v>11328</v>
      </c>
      <c r="Q1106" t="s">
        <v>11325</v>
      </c>
      <c r="R1106" t="s">
        <v>11402</v>
      </c>
      <c r="S1106" t="s">
        <v>178</v>
      </c>
      <c r="T1106" t="s">
        <v>16</v>
      </c>
      <c r="U1106">
        <v>0</v>
      </c>
      <c r="V1106">
        <v>0</v>
      </c>
      <c r="W1106" t="s">
        <v>19</v>
      </c>
    </row>
    <row r="1107" spans="1:24" x14ac:dyDescent="0.3">
      <c r="A1107" s="1">
        <v>46086</v>
      </c>
      <c r="B1107" t="s">
        <v>3146</v>
      </c>
      <c r="C1107" t="s">
        <v>3147</v>
      </c>
      <c r="D1107" t="s">
        <v>3148</v>
      </c>
      <c r="E1107" t="s">
        <v>17</v>
      </c>
      <c r="G1107" t="s">
        <v>15</v>
      </c>
      <c r="H1107" t="s">
        <v>18343</v>
      </c>
      <c r="I1107" t="s">
        <v>11321</v>
      </c>
      <c r="J1107">
        <v>2026</v>
      </c>
      <c r="K1107" t="s">
        <v>14324</v>
      </c>
      <c r="L1107" t="s">
        <v>14325</v>
      </c>
      <c r="M1107" t="s">
        <v>14187</v>
      </c>
      <c r="N1107" t="s">
        <v>11319</v>
      </c>
      <c r="O1107">
        <v>2025</v>
      </c>
      <c r="P1107" t="s">
        <v>11324</v>
      </c>
      <c r="Q1107" t="s">
        <v>11371</v>
      </c>
      <c r="R1107" t="s">
        <v>11401</v>
      </c>
      <c r="S1107" t="s">
        <v>23</v>
      </c>
      <c r="T1107" t="s">
        <v>16</v>
      </c>
      <c r="U1107">
        <v>0</v>
      </c>
      <c r="V1107">
        <v>0</v>
      </c>
      <c r="W1107" t="s">
        <v>19</v>
      </c>
    </row>
    <row r="1108" spans="1:24" x14ac:dyDescent="0.3">
      <c r="A1108" s="1">
        <v>46086</v>
      </c>
      <c r="B1108" t="s">
        <v>2533</v>
      </c>
      <c r="C1108" t="s">
        <v>2534</v>
      </c>
      <c r="D1108" t="s">
        <v>3149</v>
      </c>
      <c r="E1108" t="s">
        <v>17</v>
      </c>
      <c r="F1108">
        <v>167</v>
      </c>
      <c r="G1108" t="s">
        <v>15</v>
      </c>
      <c r="H1108" t="s">
        <v>18344</v>
      </c>
      <c r="I1108" t="s">
        <v>11321</v>
      </c>
      <c r="J1108">
        <v>2026</v>
      </c>
      <c r="K1108" t="s">
        <v>15370</v>
      </c>
      <c r="L1108" t="s">
        <v>15372</v>
      </c>
      <c r="M1108" t="s">
        <v>14209</v>
      </c>
      <c r="N1108" t="s">
        <v>11312</v>
      </c>
      <c r="O1108">
        <v>2025</v>
      </c>
      <c r="P1108" t="s">
        <v>11327</v>
      </c>
      <c r="Q1108" t="s">
        <v>11324</v>
      </c>
      <c r="R1108" t="s">
        <v>11402</v>
      </c>
      <c r="S1108" t="s">
        <v>2536</v>
      </c>
      <c r="T1108" t="s">
        <v>16</v>
      </c>
      <c r="U1108">
        <v>38</v>
      </c>
      <c r="V1108">
        <v>0</v>
      </c>
      <c r="W1108" t="s">
        <v>19</v>
      </c>
      <c r="X1108" t="s">
        <v>11404</v>
      </c>
    </row>
    <row r="1109" spans="1:24" x14ac:dyDescent="0.3">
      <c r="A1109" s="1">
        <v>46086</v>
      </c>
      <c r="B1109" t="s">
        <v>3150</v>
      </c>
      <c r="C1109" t="s">
        <v>3151</v>
      </c>
      <c r="D1109" t="s">
        <v>3152</v>
      </c>
      <c r="E1109" t="s">
        <v>17</v>
      </c>
      <c r="G1109" t="s">
        <v>15</v>
      </c>
      <c r="H1109" t="s">
        <v>18346</v>
      </c>
      <c r="I1109" t="s">
        <v>11321</v>
      </c>
      <c r="J1109">
        <v>2026</v>
      </c>
      <c r="K1109" t="s">
        <v>14285</v>
      </c>
      <c r="L1109" t="s">
        <v>14204</v>
      </c>
      <c r="M1109" t="s">
        <v>14847</v>
      </c>
      <c r="N1109" t="s">
        <v>11319</v>
      </c>
      <c r="O1109">
        <v>2025</v>
      </c>
      <c r="P1109" t="s">
        <v>11325</v>
      </c>
      <c r="Q1109" t="s">
        <v>11363</v>
      </c>
      <c r="R1109" t="s">
        <v>11401</v>
      </c>
      <c r="S1109" t="s">
        <v>129</v>
      </c>
      <c r="T1109" t="s">
        <v>16</v>
      </c>
      <c r="U1109">
        <v>158</v>
      </c>
      <c r="V1109">
        <v>0</v>
      </c>
      <c r="W1109" t="s">
        <v>19</v>
      </c>
    </row>
    <row r="1110" spans="1:24" x14ac:dyDescent="0.3">
      <c r="A1110" s="1">
        <v>46086</v>
      </c>
      <c r="B1110" t="s">
        <v>3153</v>
      </c>
      <c r="C1110" t="s">
        <v>3154</v>
      </c>
      <c r="D1110" t="s">
        <v>3155</v>
      </c>
      <c r="G1110" t="s">
        <v>2755</v>
      </c>
      <c r="I1110" t="s">
        <v>11321</v>
      </c>
      <c r="J1110">
        <v>2026</v>
      </c>
      <c r="N1110" t="s">
        <v>11313</v>
      </c>
      <c r="O1110">
        <v>2025</v>
      </c>
      <c r="P1110" t="s">
        <v>11329</v>
      </c>
      <c r="Q1110" t="s">
        <v>11324</v>
      </c>
      <c r="R1110" t="s">
        <v>11402</v>
      </c>
      <c r="S1110" t="s">
        <v>416</v>
      </c>
      <c r="T1110" t="s">
        <v>31</v>
      </c>
      <c r="U1110">
        <v>0</v>
      </c>
      <c r="V1110">
        <v>0</v>
      </c>
      <c r="W1110" t="s">
        <v>19</v>
      </c>
    </row>
    <row r="1111" spans="1:24" x14ac:dyDescent="0.3">
      <c r="A1111" s="1">
        <v>46085</v>
      </c>
      <c r="B1111" t="s">
        <v>3156</v>
      </c>
      <c r="C1111" t="s">
        <v>3157</v>
      </c>
      <c r="D1111" t="s">
        <v>3158</v>
      </c>
      <c r="E1111" t="s">
        <v>17</v>
      </c>
      <c r="F1111">
        <v>10</v>
      </c>
      <c r="G1111" t="s">
        <v>15</v>
      </c>
      <c r="H1111" t="s">
        <v>18347</v>
      </c>
      <c r="I1111" t="s">
        <v>11321</v>
      </c>
      <c r="J1111">
        <v>2026</v>
      </c>
      <c r="K1111" t="s">
        <v>16789</v>
      </c>
      <c r="L1111" t="s">
        <v>15572</v>
      </c>
      <c r="M1111" t="s">
        <v>15363</v>
      </c>
      <c r="N1111" t="s">
        <v>11310</v>
      </c>
      <c r="O1111">
        <v>2025</v>
      </c>
      <c r="P1111" t="s">
        <v>11324</v>
      </c>
      <c r="Q1111" t="s">
        <v>11353</v>
      </c>
      <c r="R1111" t="s">
        <v>11401</v>
      </c>
      <c r="S1111" t="s">
        <v>18</v>
      </c>
      <c r="T1111" t="s">
        <v>16</v>
      </c>
      <c r="U1111">
        <v>0</v>
      </c>
      <c r="V1111">
        <v>0</v>
      </c>
      <c r="W1111" t="s">
        <v>19</v>
      </c>
      <c r="X1111" t="s">
        <v>11405</v>
      </c>
    </row>
    <row r="1112" spans="1:24" x14ac:dyDescent="0.3">
      <c r="A1112" s="1">
        <v>46085</v>
      </c>
      <c r="B1112" t="s">
        <v>2503</v>
      </c>
      <c r="C1112" t="s">
        <v>2504</v>
      </c>
      <c r="D1112" t="s">
        <v>3159</v>
      </c>
      <c r="E1112" t="s">
        <v>17</v>
      </c>
      <c r="G1112" t="s">
        <v>15</v>
      </c>
      <c r="H1112" t="s">
        <v>18348</v>
      </c>
      <c r="I1112" t="s">
        <v>11321</v>
      </c>
      <c r="J1112">
        <v>2026</v>
      </c>
      <c r="K1112" t="s">
        <v>14258</v>
      </c>
      <c r="L1112" t="s">
        <v>14259</v>
      </c>
      <c r="M1112" t="s">
        <v>14195</v>
      </c>
      <c r="N1112" t="s">
        <v>11320</v>
      </c>
      <c r="O1112">
        <v>2025</v>
      </c>
      <c r="P1112" t="s">
        <v>11324</v>
      </c>
      <c r="Q1112" t="s">
        <v>11367</v>
      </c>
      <c r="R1112" t="s">
        <v>11401</v>
      </c>
      <c r="S1112" t="s">
        <v>18</v>
      </c>
      <c r="T1112" t="s">
        <v>16</v>
      </c>
      <c r="U1112">
        <v>0</v>
      </c>
      <c r="V1112">
        <v>0</v>
      </c>
      <c r="W1112" t="s">
        <v>19</v>
      </c>
    </row>
    <row r="1113" spans="1:24" x14ac:dyDescent="0.3">
      <c r="A1113" s="1">
        <v>46085</v>
      </c>
      <c r="B1113" t="s">
        <v>3160</v>
      </c>
      <c r="C1113" t="s">
        <v>3161</v>
      </c>
      <c r="D1113" t="s">
        <v>3162</v>
      </c>
      <c r="E1113" t="s">
        <v>17</v>
      </c>
      <c r="G1113" t="s">
        <v>15</v>
      </c>
      <c r="H1113" t="s">
        <v>18349</v>
      </c>
      <c r="I1113" t="s">
        <v>11321</v>
      </c>
      <c r="J1113">
        <v>2026</v>
      </c>
      <c r="K1113" t="s">
        <v>14378</v>
      </c>
      <c r="L1113" t="s">
        <v>16969</v>
      </c>
      <c r="M1113" t="s">
        <v>16913</v>
      </c>
      <c r="N1113" t="s">
        <v>11320</v>
      </c>
      <c r="O1113">
        <v>2025</v>
      </c>
      <c r="P1113" t="s">
        <v>11324</v>
      </c>
      <c r="Q1113" t="s">
        <v>11366</v>
      </c>
      <c r="R1113" t="s">
        <v>11401</v>
      </c>
      <c r="S1113" t="s">
        <v>23</v>
      </c>
      <c r="T1113" t="s">
        <v>16</v>
      </c>
      <c r="U1113">
        <v>0</v>
      </c>
      <c r="V1113">
        <v>0</v>
      </c>
      <c r="W1113" t="s">
        <v>19</v>
      </c>
    </row>
    <row r="1114" spans="1:24" x14ac:dyDescent="0.3">
      <c r="A1114" s="1">
        <v>46085</v>
      </c>
      <c r="B1114" t="s">
        <v>3163</v>
      </c>
      <c r="C1114" t="s">
        <v>3164</v>
      </c>
      <c r="D1114" t="s">
        <v>3165</v>
      </c>
      <c r="E1114" t="s">
        <v>289</v>
      </c>
      <c r="G1114" t="s">
        <v>15</v>
      </c>
      <c r="H1114" t="s">
        <v>18350</v>
      </c>
      <c r="I1114" t="s">
        <v>11321</v>
      </c>
      <c r="J1114">
        <v>2026</v>
      </c>
      <c r="K1114" t="s">
        <v>15385</v>
      </c>
      <c r="L1114" t="s">
        <v>16922</v>
      </c>
      <c r="M1114" t="s">
        <v>16913</v>
      </c>
      <c r="N1114" t="s">
        <v>11310</v>
      </c>
      <c r="O1114">
        <v>2025</v>
      </c>
      <c r="P1114" t="s">
        <v>11325</v>
      </c>
      <c r="Q1114" t="s">
        <v>11352</v>
      </c>
      <c r="R1114" t="s">
        <v>11401</v>
      </c>
      <c r="S1114" t="s">
        <v>61</v>
      </c>
      <c r="T1114" t="s">
        <v>288</v>
      </c>
      <c r="U1114">
        <v>0</v>
      </c>
      <c r="V1114">
        <v>0</v>
      </c>
      <c r="W1114" t="s">
        <v>19</v>
      </c>
    </row>
    <row r="1115" spans="1:24" x14ac:dyDescent="0.3">
      <c r="A1115" s="1">
        <v>46085</v>
      </c>
      <c r="B1115" t="s">
        <v>1259</v>
      </c>
      <c r="C1115" t="s">
        <v>3166</v>
      </c>
      <c r="D1115" t="s">
        <v>3167</v>
      </c>
      <c r="E1115" t="s">
        <v>17</v>
      </c>
      <c r="F1115">
        <v>178</v>
      </c>
      <c r="G1115" t="s">
        <v>15</v>
      </c>
      <c r="H1115" t="s">
        <v>1260</v>
      </c>
      <c r="I1115" t="s">
        <v>11321</v>
      </c>
      <c r="J1115">
        <v>2026</v>
      </c>
      <c r="K1115" t="s">
        <v>14379</v>
      </c>
      <c r="L1115" t="s">
        <v>16912</v>
      </c>
      <c r="M1115" t="s">
        <v>16913</v>
      </c>
      <c r="N1115" t="s">
        <v>11310</v>
      </c>
      <c r="O1115">
        <v>2025</v>
      </c>
      <c r="P1115" t="s">
        <v>11324</v>
      </c>
      <c r="Q1115" t="s">
        <v>11376</v>
      </c>
      <c r="R1115" t="s">
        <v>11401</v>
      </c>
      <c r="S1115" t="s">
        <v>23</v>
      </c>
      <c r="T1115" t="s">
        <v>16</v>
      </c>
      <c r="U1115">
        <v>0</v>
      </c>
      <c r="V1115">
        <v>0</v>
      </c>
      <c r="W1115" t="s">
        <v>19</v>
      </c>
      <c r="X1115" t="s">
        <v>11404</v>
      </c>
    </row>
    <row r="1116" spans="1:24" x14ac:dyDescent="0.3">
      <c r="A1116" s="1">
        <v>46085</v>
      </c>
      <c r="B1116" t="s">
        <v>3168</v>
      </c>
      <c r="C1116" t="s">
        <v>3169</v>
      </c>
      <c r="D1116" t="s">
        <v>3170</v>
      </c>
      <c r="E1116" t="s">
        <v>17</v>
      </c>
      <c r="F1116">
        <v>295</v>
      </c>
      <c r="G1116" t="s">
        <v>15</v>
      </c>
      <c r="H1116" t="s">
        <v>18351</v>
      </c>
      <c r="I1116" t="s">
        <v>11321</v>
      </c>
      <c r="J1116">
        <v>2026</v>
      </c>
      <c r="K1116" t="s">
        <v>14952</v>
      </c>
      <c r="L1116" t="s">
        <v>14810</v>
      </c>
      <c r="M1116" t="s">
        <v>15019</v>
      </c>
      <c r="N1116" t="s">
        <v>11312</v>
      </c>
      <c r="O1116">
        <v>2025</v>
      </c>
      <c r="P1116" t="s">
        <v>11324</v>
      </c>
      <c r="Q1116" t="s">
        <v>11350</v>
      </c>
      <c r="R1116" t="s">
        <v>11401</v>
      </c>
      <c r="S1116" t="s">
        <v>37</v>
      </c>
      <c r="T1116" t="s">
        <v>16</v>
      </c>
      <c r="U1116">
        <v>115</v>
      </c>
      <c r="V1116">
        <v>0</v>
      </c>
      <c r="W1116" t="s">
        <v>19</v>
      </c>
      <c r="X1116" t="s">
        <v>11404</v>
      </c>
    </row>
    <row r="1117" spans="1:24" x14ac:dyDescent="0.3">
      <c r="A1117" s="1">
        <v>46085</v>
      </c>
      <c r="B1117" t="s">
        <v>3171</v>
      </c>
      <c r="C1117" t="s">
        <v>3172</v>
      </c>
      <c r="D1117" t="s">
        <v>3173</v>
      </c>
      <c r="E1117" t="s">
        <v>17</v>
      </c>
      <c r="F1117">
        <v>71</v>
      </c>
      <c r="G1117" t="s">
        <v>15</v>
      </c>
      <c r="H1117" t="s">
        <v>18352</v>
      </c>
      <c r="I1117" t="s">
        <v>11321</v>
      </c>
      <c r="J1117">
        <v>2026</v>
      </c>
      <c r="K1117" t="s">
        <v>14768</v>
      </c>
      <c r="L1117" t="s">
        <v>14801</v>
      </c>
      <c r="M1117" t="s">
        <v>15019</v>
      </c>
      <c r="N1117" t="s">
        <v>11320</v>
      </c>
      <c r="O1117">
        <v>2025</v>
      </c>
      <c r="P1117" t="s">
        <v>11325</v>
      </c>
      <c r="Q1117" t="s">
        <v>11364</v>
      </c>
      <c r="R1117" t="s">
        <v>11401</v>
      </c>
      <c r="S1117" t="s">
        <v>41</v>
      </c>
      <c r="T1117" t="s">
        <v>16</v>
      </c>
      <c r="U1117">
        <v>158</v>
      </c>
      <c r="V1117">
        <v>0</v>
      </c>
      <c r="W1117" t="s">
        <v>19</v>
      </c>
      <c r="X1117" t="s">
        <v>11404</v>
      </c>
    </row>
    <row r="1118" spans="1:24" x14ac:dyDescent="0.3">
      <c r="A1118" s="1">
        <v>46085</v>
      </c>
      <c r="B1118" t="s">
        <v>3174</v>
      </c>
      <c r="C1118" t="s">
        <v>3175</v>
      </c>
      <c r="D1118" t="s">
        <v>3176</v>
      </c>
      <c r="E1118" t="s">
        <v>17</v>
      </c>
      <c r="F1118">
        <v>510</v>
      </c>
      <c r="G1118" t="s">
        <v>15</v>
      </c>
      <c r="H1118" t="s">
        <v>18353</v>
      </c>
      <c r="I1118" t="s">
        <v>11321</v>
      </c>
      <c r="J1118">
        <v>2026</v>
      </c>
      <c r="K1118" t="s">
        <v>16789</v>
      </c>
      <c r="L1118" t="s">
        <v>15572</v>
      </c>
      <c r="M1118" t="s">
        <v>15363</v>
      </c>
      <c r="N1118" t="s">
        <v>11320</v>
      </c>
      <c r="O1118">
        <v>2025</v>
      </c>
      <c r="P1118" t="s">
        <v>11325</v>
      </c>
      <c r="Q1118" t="s">
        <v>11364</v>
      </c>
      <c r="R1118" t="s">
        <v>11401</v>
      </c>
      <c r="S1118" t="s">
        <v>41</v>
      </c>
      <c r="T1118" t="s">
        <v>16</v>
      </c>
      <c r="U1118">
        <v>0</v>
      </c>
      <c r="V1118">
        <v>0</v>
      </c>
      <c r="W1118" t="s">
        <v>19</v>
      </c>
      <c r="X1118" t="s">
        <v>11406</v>
      </c>
    </row>
    <row r="1119" spans="1:24" x14ac:dyDescent="0.3">
      <c r="A1119" s="1">
        <v>46085</v>
      </c>
      <c r="B1119" t="s">
        <v>3177</v>
      </c>
      <c r="C1119" t="s">
        <v>3178</v>
      </c>
      <c r="D1119" t="s">
        <v>3179</v>
      </c>
      <c r="E1119" t="s">
        <v>17</v>
      </c>
      <c r="F1119">
        <v>667</v>
      </c>
      <c r="G1119" t="s">
        <v>15</v>
      </c>
      <c r="H1119" t="s">
        <v>18354</v>
      </c>
      <c r="I1119" t="s">
        <v>11321</v>
      </c>
      <c r="J1119">
        <v>2026</v>
      </c>
      <c r="K1119" t="s">
        <v>14324</v>
      </c>
      <c r="L1119" t="s">
        <v>14325</v>
      </c>
      <c r="M1119" t="s">
        <v>14187</v>
      </c>
      <c r="N1119" t="s">
        <v>11320</v>
      </c>
      <c r="O1119">
        <v>2025</v>
      </c>
      <c r="P1119" t="s">
        <v>11324</v>
      </c>
      <c r="Q1119" t="s">
        <v>11367</v>
      </c>
      <c r="R1119" t="s">
        <v>11401</v>
      </c>
      <c r="S1119" t="s">
        <v>86</v>
      </c>
      <c r="T1119" t="s">
        <v>16</v>
      </c>
      <c r="U1119">
        <v>0</v>
      </c>
      <c r="V1119">
        <v>0</v>
      </c>
      <c r="W1119" t="s">
        <v>19</v>
      </c>
      <c r="X1119" t="s">
        <v>11406</v>
      </c>
    </row>
    <row r="1120" spans="1:24" x14ac:dyDescent="0.3">
      <c r="A1120" s="1">
        <v>46085</v>
      </c>
      <c r="B1120" t="s">
        <v>3180</v>
      </c>
      <c r="C1120" t="s">
        <v>3181</v>
      </c>
      <c r="D1120" t="s">
        <v>3182</v>
      </c>
      <c r="E1120" t="s">
        <v>17</v>
      </c>
      <c r="G1120" t="s">
        <v>15</v>
      </c>
      <c r="H1120" t="s">
        <v>18355</v>
      </c>
      <c r="I1120" t="s">
        <v>11321</v>
      </c>
      <c r="J1120">
        <v>2026</v>
      </c>
      <c r="K1120" t="s">
        <v>14378</v>
      </c>
      <c r="L1120" t="s">
        <v>16969</v>
      </c>
      <c r="M1120" t="s">
        <v>16913</v>
      </c>
      <c r="N1120" t="s">
        <v>11320</v>
      </c>
      <c r="O1120">
        <v>2025</v>
      </c>
      <c r="P1120" t="s">
        <v>11324</v>
      </c>
      <c r="Q1120" t="s">
        <v>11366</v>
      </c>
      <c r="R1120" t="s">
        <v>11401</v>
      </c>
      <c r="S1120" t="s">
        <v>61</v>
      </c>
      <c r="T1120" t="s">
        <v>16</v>
      </c>
      <c r="U1120">
        <v>40</v>
      </c>
      <c r="V1120">
        <v>0</v>
      </c>
      <c r="W1120" t="s">
        <v>19</v>
      </c>
    </row>
    <row r="1121" spans="1:24" x14ac:dyDescent="0.3">
      <c r="A1121" s="1">
        <v>46085</v>
      </c>
      <c r="B1121" t="s">
        <v>3183</v>
      </c>
      <c r="C1121" t="s">
        <v>3184</v>
      </c>
      <c r="D1121" t="s">
        <v>3185</v>
      </c>
      <c r="E1121" t="s">
        <v>17</v>
      </c>
      <c r="F1121">
        <v>316</v>
      </c>
      <c r="G1121" t="s">
        <v>15</v>
      </c>
      <c r="H1121" t="s">
        <v>18356</v>
      </c>
      <c r="I1121" t="s">
        <v>11321</v>
      </c>
      <c r="J1121">
        <v>2026</v>
      </c>
      <c r="K1121" t="s">
        <v>15017</v>
      </c>
      <c r="L1121" t="s">
        <v>15018</v>
      </c>
      <c r="M1121" t="s">
        <v>15019</v>
      </c>
      <c r="N1121" t="s">
        <v>11310</v>
      </c>
      <c r="O1121">
        <v>2025</v>
      </c>
      <c r="P1121" t="s">
        <v>11325</v>
      </c>
      <c r="Q1121" t="s">
        <v>11352</v>
      </c>
      <c r="R1121" t="s">
        <v>11401</v>
      </c>
      <c r="S1121" t="s">
        <v>61</v>
      </c>
      <c r="T1121" t="s">
        <v>16</v>
      </c>
      <c r="U1121">
        <v>119</v>
      </c>
      <c r="V1121">
        <v>0</v>
      </c>
      <c r="W1121" t="s">
        <v>19</v>
      </c>
      <c r="X1121" t="s">
        <v>11404</v>
      </c>
    </row>
    <row r="1122" spans="1:24" x14ac:dyDescent="0.3">
      <c r="A1122" s="1">
        <v>46085</v>
      </c>
      <c r="B1122" t="s">
        <v>3186</v>
      </c>
      <c r="C1122" t="s">
        <v>3187</v>
      </c>
      <c r="D1122" t="s">
        <v>3188</v>
      </c>
      <c r="E1122" t="s">
        <v>17</v>
      </c>
      <c r="F1122">
        <v>0</v>
      </c>
      <c r="G1122" t="s">
        <v>15</v>
      </c>
      <c r="H1122" t="s">
        <v>18357</v>
      </c>
      <c r="I1122" t="s">
        <v>11321</v>
      </c>
      <c r="J1122">
        <v>2026</v>
      </c>
      <c r="K1122" t="s">
        <v>14338</v>
      </c>
      <c r="L1122" t="s">
        <v>16919</v>
      </c>
      <c r="M1122" t="s">
        <v>17027</v>
      </c>
      <c r="N1122" t="s">
        <v>11315</v>
      </c>
      <c r="O1122">
        <v>2026</v>
      </c>
      <c r="P1122" t="s">
        <v>11324</v>
      </c>
      <c r="Q1122" t="s">
        <v>11357</v>
      </c>
      <c r="R1122" t="s">
        <v>11401</v>
      </c>
      <c r="S1122" t="s">
        <v>37</v>
      </c>
      <c r="T1122" t="s">
        <v>16</v>
      </c>
      <c r="U1122">
        <v>43</v>
      </c>
      <c r="V1122">
        <v>0</v>
      </c>
      <c r="W1122" t="s">
        <v>19</v>
      </c>
      <c r="X1122" t="s">
        <v>11405</v>
      </c>
    </row>
    <row r="1123" spans="1:24" x14ac:dyDescent="0.3">
      <c r="A1123" s="1">
        <v>46085</v>
      </c>
      <c r="B1123" t="s">
        <v>3189</v>
      </c>
      <c r="C1123" t="s">
        <v>3190</v>
      </c>
      <c r="D1123" t="s">
        <v>3191</v>
      </c>
      <c r="E1123" t="s">
        <v>17</v>
      </c>
      <c r="F1123">
        <v>20</v>
      </c>
      <c r="G1123" t="s">
        <v>15</v>
      </c>
      <c r="H1123" t="s">
        <v>18358</v>
      </c>
      <c r="I1123" t="s">
        <v>11321</v>
      </c>
      <c r="J1123">
        <v>2026</v>
      </c>
      <c r="K1123" t="s">
        <v>16789</v>
      </c>
      <c r="L1123" t="s">
        <v>15572</v>
      </c>
      <c r="M1123" t="s">
        <v>15363</v>
      </c>
      <c r="N1123" t="s">
        <v>11315</v>
      </c>
      <c r="O1123">
        <v>2026</v>
      </c>
      <c r="P1123" t="s">
        <v>11324</v>
      </c>
      <c r="Q1123" t="s">
        <v>11357</v>
      </c>
      <c r="R1123" t="s">
        <v>11401</v>
      </c>
      <c r="S1123" t="s">
        <v>23</v>
      </c>
      <c r="T1123" t="s">
        <v>16</v>
      </c>
      <c r="U1123">
        <v>111</v>
      </c>
      <c r="V1123">
        <v>0</v>
      </c>
      <c r="W1123" t="s">
        <v>19</v>
      </c>
      <c r="X1123" t="s">
        <v>11405</v>
      </c>
    </row>
    <row r="1124" spans="1:24" x14ac:dyDescent="0.3">
      <c r="A1124" s="1">
        <v>46085</v>
      </c>
      <c r="B1124" t="s">
        <v>3192</v>
      </c>
      <c r="C1124" t="s">
        <v>3193</v>
      </c>
      <c r="D1124" t="s">
        <v>3194</v>
      </c>
      <c r="E1124" t="s">
        <v>17</v>
      </c>
      <c r="F1124">
        <v>641</v>
      </c>
      <c r="G1124" t="s">
        <v>15</v>
      </c>
      <c r="H1124" t="s">
        <v>18359</v>
      </c>
      <c r="I1124" t="s">
        <v>11321</v>
      </c>
      <c r="J1124">
        <v>2026</v>
      </c>
      <c r="K1124" t="s">
        <v>14237</v>
      </c>
      <c r="L1124" t="s">
        <v>14925</v>
      </c>
      <c r="M1124" t="s">
        <v>14227</v>
      </c>
      <c r="N1124" t="s">
        <v>11311</v>
      </c>
      <c r="O1124">
        <v>2025</v>
      </c>
      <c r="P1124" t="s">
        <v>11324</v>
      </c>
      <c r="Q1124" t="s">
        <v>11356</v>
      </c>
      <c r="R1124" t="s">
        <v>11401</v>
      </c>
      <c r="S1124" t="s">
        <v>23</v>
      </c>
      <c r="T1124" t="s">
        <v>16</v>
      </c>
      <c r="U1124">
        <v>0</v>
      </c>
      <c r="V1124">
        <v>0</v>
      </c>
      <c r="W1124" t="s">
        <v>19</v>
      </c>
      <c r="X1124" t="s">
        <v>11406</v>
      </c>
    </row>
    <row r="1125" spans="1:24" x14ac:dyDescent="0.3">
      <c r="A1125" s="1">
        <v>46085</v>
      </c>
      <c r="B1125" t="s">
        <v>3195</v>
      </c>
      <c r="C1125" t="s">
        <v>3196</v>
      </c>
      <c r="D1125" t="s">
        <v>3197</v>
      </c>
      <c r="E1125" t="s">
        <v>17</v>
      </c>
      <c r="G1125" t="s">
        <v>15</v>
      </c>
      <c r="H1125" t="s">
        <v>18360</v>
      </c>
      <c r="I1125" t="s">
        <v>11321</v>
      </c>
      <c r="J1125">
        <v>2026</v>
      </c>
      <c r="K1125" t="s">
        <v>14768</v>
      </c>
      <c r="L1125" t="s">
        <v>14801</v>
      </c>
      <c r="M1125" t="s">
        <v>15019</v>
      </c>
      <c r="N1125" t="s">
        <v>11312</v>
      </c>
      <c r="O1125">
        <v>2025</v>
      </c>
      <c r="P1125" t="s">
        <v>11324</v>
      </c>
      <c r="Q1125" t="s">
        <v>11350</v>
      </c>
      <c r="R1125" t="s">
        <v>11401</v>
      </c>
      <c r="S1125" t="s">
        <v>23</v>
      </c>
      <c r="T1125" t="s">
        <v>16</v>
      </c>
      <c r="U1125">
        <v>37</v>
      </c>
      <c r="V1125">
        <v>0</v>
      </c>
      <c r="W1125" t="s">
        <v>19</v>
      </c>
    </row>
    <row r="1126" spans="1:24" x14ac:dyDescent="0.3">
      <c r="A1126" s="1">
        <v>46085</v>
      </c>
      <c r="B1126" t="s">
        <v>197</v>
      </c>
      <c r="C1126" t="s">
        <v>3198</v>
      </c>
      <c r="D1126" t="s">
        <v>3199</v>
      </c>
      <c r="E1126" t="s">
        <v>17</v>
      </c>
      <c r="F1126">
        <v>1451</v>
      </c>
      <c r="G1126" t="s">
        <v>15</v>
      </c>
      <c r="H1126" t="s">
        <v>198</v>
      </c>
      <c r="I1126" t="s">
        <v>11321</v>
      </c>
      <c r="J1126">
        <v>2026</v>
      </c>
      <c r="K1126" t="s">
        <v>16789</v>
      </c>
      <c r="L1126" t="s">
        <v>15572</v>
      </c>
      <c r="M1126" t="s">
        <v>15363</v>
      </c>
      <c r="N1126" t="s">
        <v>11310</v>
      </c>
      <c r="O1126">
        <v>2025</v>
      </c>
      <c r="P1126" t="s">
        <v>11324</v>
      </c>
      <c r="Q1126" t="s">
        <v>11354</v>
      </c>
      <c r="R1126" t="s">
        <v>11401</v>
      </c>
      <c r="S1126" t="s">
        <v>23</v>
      </c>
      <c r="T1126" t="s">
        <v>16</v>
      </c>
      <c r="U1126">
        <v>0</v>
      </c>
      <c r="V1126">
        <v>0</v>
      </c>
      <c r="W1126" t="s">
        <v>19</v>
      </c>
      <c r="X1126" t="s">
        <v>11408</v>
      </c>
    </row>
    <row r="1127" spans="1:24" x14ac:dyDescent="0.3">
      <c r="A1127" s="1">
        <v>46084</v>
      </c>
      <c r="B1127" t="s">
        <v>3200</v>
      </c>
      <c r="C1127" t="s">
        <v>3201</v>
      </c>
      <c r="D1127" t="s">
        <v>3202</v>
      </c>
      <c r="E1127" t="s">
        <v>17</v>
      </c>
      <c r="F1127">
        <v>471</v>
      </c>
      <c r="G1127" t="s">
        <v>15</v>
      </c>
      <c r="H1127" t="s">
        <v>18361</v>
      </c>
      <c r="I1127" t="s">
        <v>11321</v>
      </c>
      <c r="J1127">
        <v>2026</v>
      </c>
      <c r="K1127" t="s">
        <v>14379</v>
      </c>
      <c r="L1127" t="s">
        <v>16912</v>
      </c>
      <c r="M1127" t="s">
        <v>16913</v>
      </c>
      <c r="N1127" t="s">
        <v>11318</v>
      </c>
      <c r="O1127">
        <v>2025</v>
      </c>
      <c r="P1127" t="s">
        <v>11325</v>
      </c>
      <c r="Q1127" t="s">
        <v>11368</v>
      </c>
      <c r="R1127" t="s">
        <v>11401</v>
      </c>
      <c r="S1127" t="s">
        <v>41</v>
      </c>
      <c r="T1127" t="s">
        <v>16</v>
      </c>
      <c r="U1127">
        <v>0</v>
      </c>
      <c r="V1127">
        <v>0</v>
      </c>
      <c r="W1127" t="s">
        <v>19</v>
      </c>
      <c r="X1127" t="s">
        <v>11404</v>
      </c>
    </row>
    <row r="1128" spans="1:24" x14ac:dyDescent="0.3">
      <c r="A1128" s="1">
        <v>46084</v>
      </c>
      <c r="B1128" t="s">
        <v>3203</v>
      </c>
      <c r="C1128" t="s">
        <v>3204</v>
      </c>
      <c r="D1128" t="s">
        <v>3205</v>
      </c>
      <c r="E1128" t="s">
        <v>289</v>
      </c>
      <c r="G1128" t="s">
        <v>15</v>
      </c>
      <c r="H1128" t="s">
        <v>18362</v>
      </c>
      <c r="I1128" t="s">
        <v>11321</v>
      </c>
      <c r="J1128">
        <v>2026</v>
      </c>
      <c r="K1128" t="s">
        <v>14285</v>
      </c>
      <c r="L1128" t="s">
        <v>14204</v>
      </c>
      <c r="M1128" t="s">
        <v>14847</v>
      </c>
      <c r="N1128" t="s">
        <v>11320</v>
      </c>
      <c r="O1128">
        <v>2025</v>
      </c>
      <c r="P1128" t="s">
        <v>11324</v>
      </c>
      <c r="Q1128" t="s">
        <v>11367</v>
      </c>
      <c r="R1128" t="s">
        <v>11401</v>
      </c>
      <c r="S1128" t="s">
        <v>416</v>
      </c>
      <c r="T1128" t="s">
        <v>288</v>
      </c>
      <c r="U1128">
        <v>0</v>
      </c>
      <c r="V1128">
        <v>0</v>
      </c>
      <c r="W1128" t="s">
        <v>19</v>
      </c>
    </row>
    <row r="1129" spans="1:24" x14ac:dyDescent="0.3">
      <c r="A1129" s="1">
        <v>46084</v>
      </c>
      <c r="B1129" t="s">
        <v>3206</v>
      </c>
      <c r="C1129" t="s">
        <v>3207</v>
      </c>
      <c r="D1129" t="s">
        <v>3208</v>
      </c>
      <c r="E1129" t="s">
        <v>17</v>
      </c>
      <c r="G1129" t="s">
        <v>15</v>
      </c>
      <c r="H1129" t="s">
        <v>18363</v>
      </c>
      <c r="I1129" t="s">
        <v>11321</v>
      </c>
      <c r="J1129">
        <v>2026</v>
      </c>
      <c r="K1129" t="s">
        <v>16788</v>
      </c>
      <c r="L1129" t="s">
        <v>15572</v>
      </c>
      <c r="M1129" t="s">
        <v>15363</v>
      </c>
      <c r="N1129" t="s">
        <v>11318</v>
      </c>
      <c r="O1129">
        <v>2024</v>
      </c>
      <c r="P1129" t="s">
        <v>11329</v>
      </c>
      <c r="Q1129" t="s">
        <v>11325</v>
      </c>
      <c r="R1129" t="s">
        <v>11402</v>
      </c>
      <c r="S1129" t="s">
        <v>178</v>
      </c>
      <c r="T1129" t="s">
        <v>16</v>
      </c>
      <c r="U1129">
        <v>66</v>
      </c>
      <c r="V1129">
        <v>0</v>
      </c>
      <c r="W1129" t="s">
        <v>19</v>
      </c>
    </row>
    <row r="1130" spans="1:24" x14ac:dyDescent="0.3">
      <c r="A1130" s="1">
        <v>46084</v>
      </c>
      <c r="B1130" t="s">
        <v>3209</v>
      </c>
      <c r="C1130" t="s">
        <v>3210</v>
      </c>
      <c r="D1130" t="s">
        <v>3211</v>
      </c>
      <c r="E1130" t="s">
        <v>17</v>
      </c>
      <c r="G1130" t="s">
        <v>15</v>
      </c>
      <c r="H1130" t="s">
        <v>18364</v>
      </c>
      <c r="I1130" t="s">
        <v>11321</v>
      </c>
      <c r="J1130">
        <v>2026</v>
      </c>
      <c r="N1130" t="s">
        <v>11319</v>
      </c>
      <c r="O1130">
        <v>2025</v>
      </c>
      <c r="P1130" t="s">
        <v>11324</v>
      </c>
      <c r="Q1130" t="s">
        <v>11371</v>
      </c>
      <c r="R1130" t="s">
        <v>11401</v>
      </c>
      <c r="S1130" t="s">
        <v>18</v>
      </c>
      <c r="T1130" t="s">
        <v>16</v>
      </c>
      <c r="U1130">
        <v>0</v>
      </c>
      <c r="V1130">
        <v>0</v>
      </c>
      <c r="W1130" t="s">
        <v>19</v>
      </c>
    </row>
    <row r="1131" spans="1:24" x14ac:dyDescent="0.3">
      <c r="A1131" s="1">
        <v>46084</v>
      </c>
      <c r="B1131" t="s">
        <v>3212</v>
      </c>
      <c r="C1131" t="s">
        <v>3213</v>
      </c>
      <c r="D1131" t="s">
        <v>3214</v>
      </c>
      <c r="E1131" t="s">
        <v>289</v>
      </c>
      <c r="G1131" t="s">
        <v>15</v>
      </c>
      <c r="H1131" t="s">
        <v>18365</v>
      </c>
      <c r="I1131" t="s">
        <v>11321</v>
      </c>
      <c r="J1131">
        <v>2026</v>
      </c>
      <c r="K1131" t="s">
        <v>14208</v>
      </c>
      <c r="L1131" t="s">
        <v>16912</v>
      </c>
      <c r="M1131" t="s">
        <v>16913</v>
      </c>
      <c r="N1131" t="s">
        <v>11317</v>
      </c>
      <c r="O1131">
        <v>2025</v>
      </c>
      <c r="P1131" t="s">
        <v>11324</v>
      </c>
      <c r="Q1131" t="s">
        <v>11359</v>
      </c>
      <c r="R1131" t="s">
        <v>11401</v>
      </c>
      <c r="S1131" t="s">
        <v>23</v>
      </c>
      <c r="T1131" t="s">
        <v>288</v>
      </c>
      <c r="U1131">
        <v>0</v>
      </c>
      <c r="V1131">
        <v>0</v>
      </c>
      <c r="W1131" t="s">
        <v>19</v>
      </c>
    </row>
    <row r="1132" spans="1:24" x14ac:dyDescent="0.3">
      <c r="A1132" s="1">
        <v>46084</v>
      </c>
      <c r="B1132" t="s">
        <v>3215</v>
      </c>
      <c r="C1132" t="s">
        <v>3216</v>
      </c>
      <c r="D1132" t="s">
        <v>3217</v>
      </c>
      <c r="E1132" t="s">
        <v>289</v>
      </c>
      <c r="G1132" t="s">
        <v>15</v>
      </c>
      <c r="H1132" t="s">
        <v>18366</v>
      </c>
      <c r="I1132" t="s">
        <v>11321</v>
      </c>
      <c r="J1132">
        <v>2026</v>
      </c>
      <c r="N1132" t="s">
        <v>11311</v>
      </c>
      <c r="O1132">
        <v>2025</v>
      </c>
      <c r="P1132" t="s">
        <v>11324</v>
      </c>
      <c r="Q1132" t="s">
        <v>11372</v>
      </c>
      <c r="R1132" t="s">
        <v>11401</v>
      </c>
      <c r="S1132" t="s">
        <v>37</v>
      </c>
      <c r="T1132" t="s">
        <v>288</v>
      </c>
      <c r="U1132">
        <v>0</v>
      </c>
      <c r="V1132">
        <v>0</v>
      </c>
      <c r="W1132" t="s">
        <v>19</v>
      </c>
    </row>
    <row r="1133" spans="1:24" x14ac:dyDescent="0.3">
      <c r="A1133" s="1">
        <v>46084</v>
      </c>
      <c r="B1133" t="s">
        <v>3218</v>
      </c>
      <c r="C1133" t="s">
        <v>3219</v>
      </c>
      <c r="D1133" t="s">
        <v>3220</v>
      </c>
      <c r="E1133" t="s">
        <v>289</v>
      </c>
      <c r="G1133" t="s">
        <v>15</v>
      </c>
      <c r="H1133" t="s">
        <v>18367</v>
      </c>
      <c r="I1133" t="s">
        <v>11321</v>
      </c>
      <c r="J1133">
        <v>2026</v>
      </c>
      <c r="K1133" t="s">
        <v>14923</v>
      </c>
      <c r="L1133" t="s">
        <v>15204</v>
      </c>
      <c r="M1133" t="s">
        <v>14847</v>
      </c>
      <c r="N1133" t="s">
        <v>11312</v>
      </c>
      <c r="O1133">
        <v>2025</v>
      </c>
      <c r="P1133" t="s">
        <v>11324</v>
      </c>
      <c r="Q1133" t="s">
        <v>11350</v>
      </c>
      <c r="R1133" t="s">
        <v>11401</v>
      </c>
      <c r="S1133" t="s">
        <v>61</v>
      </c>
      <c r="T1133" t="s">
        <v>288</v>
      </c>
      <c r="U1133">
        <v>0</v>
      </c>
      <c r="V1133">
        <v>0</v>
      </c>
      <c r="W1133" t="s">
        <v>19</v>
      </c>
    </row>
    <row r="1134" spans="1:24" x14ac:dyDescent="0.3">
      <c r="A1134" s="1">
        <v>46084</v>
      </c>
      <c r="B1134" t="s">
        <v>3223</v>
      </c>
      <c r="C1134" t="s">
        <v>3224</v>
      </c>
      <c r="D1134" t="s">
        <v>3225</v>
      </c>
      <c r="E1134" t="s">
        <v>17</v>
      </c>
      <c r="G1134" t="s">
        <v>15</v>
      </c>
      <c r="H1134" t="s">
        <v>18368</v>
      </c>
      <c r="I1134" t="s">
        <v>11321</v>
      </c>
      <c r="J1134">
        <v>2026</v>
      </c>
      <c r="K1134" t="s">
        <v>14306</v>
      </c>
      <c r="L1134" t="s">
        <v>14307</v>
      </c>
      <c r="M1134" t="s">
        <v>14209</v>
      </c>
      <c r="N1134" t="s">
        <v>11318</v>
      </c>
      <c r="O1134">
        <v>2025</v>
      </c>
      <c r="P1134" t="s">
        <v>11325</v>
      </c>
      <c r="Q1134" t="s">
        <v>11368</v>
      </c>
      <c r="R1134" t="s">
        <v>11401</v>
      </c>
      <c r="S1134" t="s">
        <v>41</v>
      </c>
      <c r="T1134" t="s">
        <v>16</v>
      </c>
      <c r="U1134">
        <v>0</v>
      </c>
      <c r="V1134">
        <v>0</v>
      </c>
      <c r="W1134" t="s">
        <v>19</v>
      </c>
    </row>
    <row r="1135" spans="1:24" x14ac:dyDescent="0.3">
      <c r="A1135" s="1">
        <v>46084</v>
      </c>
      <c r="B1135" t="s">
        <v>3226</v>
      </c>
      <c r="C1135" t="s">
        <v>3227</v>
      </c>
      <c r="D1135" t="s">
        <v>3228</v>
      </c>
      <c r="E1135" t="s">
        <v>17</v>
      </c>
      <c r="G1135" t="s">
        <v>15</v>
      </c>
      <c r="H1135" t="s">
        <v>18369</v>
      </c>
      <c r="I1135" t="s">
        <v>11321</v>
      </c>
      <c r="J1135">
        <v>2026</v>
      </c>
      <c r="K1135" t="s">
        <v>14378</v>
      </c>
      <c r="L1135" t="s">
        <v>16969</v>
      </c>
      <c r="M1135" t="s">
        <v>16913</v>
      </c>
      <c r="N1135" t="s">
        <v>11318</v>
      </c>
      <c r="O1135">
        <v>2025</v>
      </c>
      <c r="P1135" t="s">
        <v>11325</v>
      </c>
      <c r="Q1135" t="s">
        <v>11368</v>
      </c>
      <c r="R1135" t="s">
        <v>11401</v>
      </c>
      <c r="S1135" t="s">
        <v>61</v>
      </c>
      <c r="T1135" t="s">
        <v>16</v>
      </c>
      <c r="U1135">
        <v>97</v>
      </c>
      <c r="V1135">
        <v>0</v>
      </c>
      <c r="W1135" t="s">
        <v>19</v>
      </c>
    </row>
    <row r="1136" spans="1:24" x14ac:dyDescent="0.3">
      <c r="A1136" s="1">
        <v>46084</v>
      </c>
      <c r="B1136" t="s">
        <v>3229</v>
      </c>
      <c r="C1136" t="s">
        <v>3230</v>
      </c>
      <c r="D1136" t="s">
        <v>3231</v>
      </c>
      <c r="E1136" t="s">
        <v>17</v>
      </c>
      <c r="F1136">
        <v>1374</v>
      </c>
      <c r="G1136" t="s">
        <v>15</v>
      </c>
      <c r="H1136" t="s">
        <v>18370</v>
      </c>
      <c r="I1136" t="s">
        <v>11321</v>
      </c>
      <c r="J1136">
        <v>2026</v>
      </c>
      <c r="K1136" t="s">
        <v>14324</v>
      </c>
      <c r="L1136" t="s">
        <v>14325</v>
      </c>
      <c r="M1136" t="s">
        <v>14187</v>
      </c>
      <c r="N1136" t="s">
        <v>11310</v>
      </c>
      <c r="O1136">
        <v>2025</v>
      </c>
      <c r="P1136" t="s">
        <v>11324</v>
      </c>
      <c r="Q1136" t="s">
        <v>11353</v>
      </c>
      <c r="R1136" t="s">
        <v>11401</v>
      </c>
      <c r="S1136" t="s">
        <v>262</v>
      </c>
      <c r="T1136" t="s">
        <v>16</v>
      </c>
      <c r="U1136">
        <v>0</v>
      </c>
      <c r="V1136">
        <v>0</v>
      </c>
      <c r="W1136" t="s">
        <v>19</v>
      </c>
      <c r="X1136" t="s">
        <v>11408</v>
      </c>
    </row>
    <row r="1137" spans="1:24" x14ac:dyDescent="0.3">
      <c r="A1137" s="1">
        <v>46084</v>
      </c>
      <c r="B1137" t="s">
        <v>3232</v>
      </c>
      <c r="C1137" t="s">
        <v>3233</v>
      </c>
      <c r="D1137" t="s">
        <v>3234</v>
      </c>
      <c r="E1137" t="s">
        <v>17</v>
      </c>
      <c r="F1137">
        <v>99</v>
      </c>
      <c r="G1137" t="s">
        <v>15</v>
      </c>
      <c r="H1137" t="s">
        <v>18372</v>
      </c>
      <c r="I1137" t="s">
        <v>11321</v>
      </c>
      <c r="J1137">
        <v>2026</v>
      </c>
      <c r="K1137" t="s">
        <v>16789</v>
      </c>
      <c r="L1137" t="s">
        <v>15572</v>
      </c>
      <c r="M1137" t="s">
        <v>15363</v>
      </c>
      <c r="N1137" t="s">
        <v>11312</v>
      </c>
      <c r="O1137">
        <v>2025</v>
      </c>
      <c r="P1137" t="s">
        <v>11324</v>
      </c>
      <c r="Q1137" t="s">
        <v>11350</v>
      </c>
      <c r="R1137" t="s">
        <v>11401</v>
      </c>
      <c r="S1137" t="s">
        <v>37</v>
      </c>
      <c r="T1137" t="s">
        <v>16</v>
      </c>
      <c r="U1137">
        <v>42</v>
      </c>
      <c r="V1137">
        <v>0</v>
      </c>
      <c r="W1137" t="s">
        <v>19</v>
      </c>
      <c r="X1137" t="s">
        <v>11404</v>
      </c>
    </row>
    <row r="1138" spans="1:24" x14ac:dyDescent="0.3">
      <c r="A1138" s="1">
        <v>46084</v>
      </c>
      <c r="B1138" t="s">
        <v>3235</v>
      </c>
      <c r="C1138" t="s">
        <v>3236</v>
      </c>
      <c r="D1138" t="s">
        <v>3237</v>
      </c>
      <c r="E1138" t="s">
        <v>289</v>
      </c>
      <c r="G1138" t="s">
        <v>15</v>
      </c>
      <c r="H1138" t="s">
        <v>18373</v>
      </c>
      <c r="I1138" t="s">
        <v>11321</v>
      </c>
      <c r="J1138">
        <v>2026</v>
      </c>
      <c r="K1138" t="s">
        <v>16788</v>
      </c>
      <c r="L1138" t="s">
        <v>15572</v>
      </c>
      <c r="M1138" t="s">
        <v>15363</v>
      </c>
      <c r="N1138" t="s">
        <v>11310</v>
      </c>
      <c r="O1138">
        <v>2025</v>
      </c>
      <c r="P1138" t="s">
        <v>11325</v>
      </c>
      <c r="Q1138" t="s">
        <v>11368</v>
      </c>
      <c r="R1138" t="s">
        <v>11401</v>
      </c>
      <c r="S1138" t="s">
        <v>41</v>
      </c>
      <c r="T1138" t="s">
        <v>288</v>
      </c>
      <c r="U1138">
        <v>0</v>
      </c>
      <c r="V1138">
        <v>0</v>
      </c>
      <c r="W1138" t="s">
        <v>19</v>
      </c>
    </row>
    <row r="1139" spans="1:24" x14ac:dyDescent="0.3">
      <c r="A1139" s="1">
        <v>46084</v>
      </c>
      <c r="B1139" t="s">
        <v>3238</v>
      </c>
      <c r="C1139" t="s">
        <v>3239</v>
      </c>
      <c r="D1139" t="s">
        <v>3240</v>
      </c>
      <c r="E1139" t="s">
        <v>17</v>
      </c>
      <c r="F1139">
        <v>1048</v>
      </c>
      <c r="G1139" t="s">
        <v>15</v>
      </c>
      <c r="H1139" t="s">
        <v>18374</v>
      </c>
      <c r="I1139" t="s">
        <v>11321</v>
      </c>
      <c r="J1139">
        <v>2026</v>
      </c>
      <c r="K1139" t="s">
        <v>14324</v>
      </c>
      <c r="L1139" t="s">
        <v>14325</v>
      </c>
      <c r="M1139" t="s">
        <v>14187</v>
      </c>
      <c r="N1139" t="s">
        <v>11316</v>
      </c>
      <c r="O1139">
        <v>2025</v>
      </c>
      <c r="P1139" t="s">
        <v>11324</v>
      </c>
      <c r="Q1139" t="s">
        <v>11362</v>
      </c>
      <c r="R1139" t="s">
        <v>11401</v>
      </c>
      <c r="S1139" t="s">
        <v>32</v>
      </c>
      <c r="T1139" t="s">
        <v>16</v>
      </c>
      <c r="U1139">
        <v>0</v>
      </c>
      <c r="V1139">
        <v>0</v>
      </c>
      <c r="W1139" t="s">
        <v>19</v>
      </c>
      <c r="X1139" t="s">
        <v>11408</v>
      </c>
    </row>
    <row r="1140" spans="1:24" x14ac:dyDescent="0.3">
      <c r="A1140" s="1">
        <v>46084</v>
      </c>
      <c r="B1140" t="s">
        <v>3241</v>
      </c>
      <c r="C1140" t="s">
        <v>3242</v>
      </c>
      <c r="D1140" t="s">
        <v>3243</v>
      </c>
      <c r="E1140" t="s">
        <v>17</v>
      </c>
      <c r="F1140">
        <v>318</v>
      </c>
      <c r="G1140" t="s">
        <v>15</v>
      </c>
      <c r="H1140" t="s">
        <v>18376</v>
      </c>
      <c r="I1140" t="s">
        <v>11321</v>
      </c>
      <c r="J1140">
        <v>2026</v>
      </c>
      <c r="K1140" t="s">
        <v>14324</v>
      </c>
      <c r="L1140" t="s">
        <v>14325</v>
      </c>
      <c r="M1140" t="s">
        <v>14187</v>
      </c>
      <c r="N1140" t="s">
        <v>11320</v>
      </c>
      <c r="O1140">
        <v>2025</v>
      </c>
      <c r="P1140" t="s">
        <v>11324</v>
      </c>
      <c r="Q1140" t="s">
        <v>11367</v>
      </c>
      <c r="R1140" t="s">
        <v>11401</v>
      </c>
      <c r="S1140" t="s">
        <v>18</v>
      </c>
      <c r="T1140" t="s">
        <v>16</v>
      </c>
      <c r="U1140">
        <v>44</v>
      </c>
      <c r="V1140">
        <v>0</v>
      </c>
      <c r="W1140" t="s">
        <v>19</v>
      </c>
      <c r="X1140" t="s">
        <v>11404</v>
      </c>
    </row>
    <row r="1141" spans="1:24" x14ac:dyDescent="0.3">
      <c r="A1141" s="1">
        <v>46084</v>
      </c>
      <c r="B1141" t="s">
        <v>3244</v>
      </c>
      <c r="C1141" t="s">
        <v>3245</v>
      </c>
      <c r="D1141" t="s">
        <v>3246</v>
      </c>
      <c r="E1141" t="s">
        <v>17</v>
      </c>
      <c r="F1141">
        <v>96</v>
      </c>
      <c r="G1141" t="s">
        <v>15</v>
      </c>
      <c r="H1141" t="s">
        <v>18377</v>
      </c>
      <c r="I1141" t="s">
        <v>11321</v>
      </c>
      <c r="J1141">
        <v>2026</v>
      </c>
      <c r="K1141" t="s">
        <v>14324</v>
      </c>
      <c r="L1141" t="s">
        <v>14325</v>
      </c>
      <c r="M1141" t="s">
        <v>14187</v>
      </c>
      <c r="N1141" t="s">
        <v>11320</v>
      </c>
      <c r="O1141">
        <v>2025</v>
      </c>
      <c r="P1141" t="s">
        <v>11324</v>
      </c>
      <c r="Q1141" t="s">
        <v>11366</v>
      </c>
      <c r="R1141" t="s">
        <v>11401</v>
      </c>
      <c r="S1141" t="s">
        <v>37</v>
      </c>
      <c r="T1141" t="s">
        <v>16</v>
      </c>
      <c r="U1141">
        <v>141</v>
      </c>
      <c r="V1141">
        <v>0</v>
      </c>
      <c r="W1141" t="s">
        <v>19</v>
      </c>
      <c r="X1141" t="s">
        <v>11404</v>
      </c>
    </row>
    <row r="1142" spans="1:24" x14ac:dyDescent="0.3">
      <c r="A1142" s="1">
        <v>46084</v>
      </c>
      <c r="B1142" t="s">
        <v>1823</v>
      </c>
      <c r="C1142" t="s">
        <v>1824</v>
      </c>
      <c r="D1142" t="s">
        <v>3247</v>
      </c>
      <c r="E1142" t="s">
        <v>17</v>
      </c>
      <c r="F1142">
        <v>452</v>
      </c>
      <c r="G1142" t="s">
        <v>15</v>
      </c>
      <c r="H1142" t="s">
        <v>18378</v>
      </c>
      <c r="I1142" t="s">
        <v>11321</v>
      </c>
      <c r="J1142">
        <v>2026</v>
      </c>
      <c r="K1142" t="s">
        <v>15086</v>
      </c>
      <c r="L1142" t="s">
        <v>16917</v>
      </c>
      <c r="M1142" t="s">
        <v>15360</v>
      </c>
      <c r="N1142" t="s">
        <v>11318</v>
      </c>
      <c r="O1142">
        <v>2025</v>
      </c>
      <c r="P1142" t="s">
        <v>11324</v>
      </c>
      <c r="Q1142" t="s">
        <v>11369</v>
      </c>
      <c r="R1142" t="s">
        <v>11401</v>
      </c>
      <c r="S1142" t="s">
        <v>23</v>
      </c>
      <c r="T1142" t="s">
        <v>16</v>
      </c>
      <c r="U1142">
        <v>0</v>
      </c>
      <c r="V1142">
        <v>0</v>
      </c>
      <c r="W1142" t="s">
        <v>19</v>
      </c>
      <c r="X1142" t="s">
        <v>11404</v>
      </c>
    </row>
    <row r="1143" spans="1:24" x14ac:dyDescent="0.3">
      <c r="A1143" s="1">
        <v>46084</v>
      </c>
      <c r="B1143" t="s">
        <v>3248</v>
      </c>
      <c r="C1143" t="s">
        <v>3249</v>
      </c>
      <c r="D1143" t="s">
        <v>3250</v>
      </c>
      <c r="E1143" t="s">
        <v>17</v>
      </c>
      <c r="F1143">
        <v>120</v>
      </c>
      <c r="G1143" t="s">
        <v>15</v>
      </c>
      <c r="H1143" t="s">
        <v>18379</v>
      </c>
      <c r="I1143" t="s">
        <v>11321</v>
      </c>
      <c r="J1143">
        <v>2026</v>
      </c>
      <c r="K1143" t="s">
        <v>14324</v>
      </c>
      <c r="L1143" t="s">
        <v>14325</v>
      </c>
      <c r="M1143" t="s">
        <v>14187</v>
      </c>
      <c r="N1143" t="s">
        <v>11312</v>
      </c>
      <c r="O1143">
        <v>2025</v>
      </c>
      <c r="P1143" t="s">
        <v>11325</v>
      </c>
      <c r="Q1143" t="s">
        <v>11361</v>
      </c>
      <c r="R1143" t="s">
        <v>11401</v>
      </c>
      <c r="S1143" t="s">
        <v>129</v>
      </c>
      <c r="T1143" t="s">
        <v>16</v>
      </c>
      <c r="U1143">
        <v>134</v>
      </c>
      <c r="V1143">
        <v>0</v>
      </c>
      <c r="W1143" t="s">
        <v>19</v>
      </c>
      <c r="X1143" t="s">
        <v>11404</v>
      </c>
    </row>
    <row r="1144" spans="1:24" x14ac:dyDescent="0.3">
      <c r="A1144" s="1">
        <v>46084</v>
      </c>
      <c r="B1144" t="s">
        <v>1960</v>
      </c>
      <c r="C1144" t="s">
        <v>1961</v>
      </c>
      <c r="D1144" t="s">
        <v>3251</v>
      </c>
      <c r="E1144" t="s">
        <v>17</v>
      </c>
      <c r="F1144">
        <v>479</v>
      </c>
      <c r="G1144" t="s">
        <v>15</v>
      </c>
      <c r="H1144" t="s">
        <v>18380</v>
      </c>
      <c r="I1144" t="s">
        <v>11321</v>
      </c>
      <c r="J1144">
        <v>2026</v>
      </c>
      <c r="K1144" t="s">
        <v>16789</v>
      </c>
      <c r="L1144" t="s">
        <v>15572</v>
      </c>
      <c r="M1144" t="s">
        <v>15363</v>
      </c>
      <c r="N1144" t="s">
        <v>11312</v>
      </c>
      <c r="O1144">
        <v>2025</v>
      </c>
      <c r="P1144" t="s">
        <v>11325</v>
      </c>
      <c r="Q1144" t="s">
        <v>11361</v>
      </c>
      <c r="R1144" t="s">
        <v>11401</v>
      </c>
      <c r="S1144" t="s">
        <v>61</v>
      </c>
      <c r="T1144" t="s">
        <v>16</v>
      </c>
      <c r="U1144">
        <v>0</v>
      </c>
      <c r="V1144">
        <v>0</v>
      </c>
      <c r="W1144" t="s">
        <v>19</v>
      </c>
      <c r="X1144" t="s">
        <v>11404</v>
      </c>
    </row>
    <row r="1145" spans="1:24" x14ac:dyDescent="0.3">
      <c r="A1145" s="1">
        <v>46083</v>
      </c>
      <c r="B1145" t="s">
        <v>3252</v>
      </c>
      <c r="C1145" t="s">
        <v>3253</v>
      </c>
      <c r="D1145" t="s">
        <v>3254</v>
      </c>
      <c r="E1145" t="s">
        <v>17</v>
      </c>
      <c r="G1145" t="s">
        <v>15</v>
      </c>
      <c r="H1145" t="s">
        <v>18381</v>
      </c>
      <c r="I1145" t="s">
        <v>11321</v>
      </c>
      <c r="J1145">
        <v>2026</v>
      </c>
      <c r="K1145" t="s">
        <v>16787</v>
      </c>
      <c r="L1145" t="s">
        <v>17029</v>
      </c>
      <c r="M1145" t="s">
        <v>17030</v>
      </c>
      <c r="O1145">
        <v>2025</v>
      </c>
      <c r="P1145" t="s">
        <v>11324</v>
      </c>
      <c r="Q1145" t="s">
        <v>11360</v>
      </c>
      <c r="R1145" t="s">
        <v>11401</v>
      </c>
      <c r="S1145" t="s">
        <v>61</v>
      </c>
      <c r="T1145" t="s">
        <v>16</v>
      </c>
      <c r="U1145">
        <v>0</v>
      </c>
      <c r="V1145">
        <v>0</v>
      </c>
      <c r="W1145" t="s">
        <v>19</v>
      </c>
    </row>
    <row r="1146" spans="1:24" x14ac:dyDescent="0.3">
      <c r="A1146" s="1">
        <v>46083</v>
      </c>
      <c r="B1146" t="s">
        <v>3255</v>
      </c>
      <c r="C1146" t="s">
        <v>3256</v>
      </c>
      <c r="D1146" t="s">
        <v>3257</v>
      </c>
      <c r="E1146" t="s">
        <v>289</v>
      </c>
      <c r="G1146" t="s">
        <v>15</v>
      </c>
      <c r="H1146" t="s">
        <v>18383</v>
      </c>
      <c r="I1146" t="s">
        <v>11321</v>
      </c>
      <c r="J1146">
        <v>2026</v>
      </c>
      <c r="K1146" t="s">
        <v>14916</v>
      </c>
      <c r="L1146" t="s">
        <v>14917</v>
      </c>
      <c r="M1146" t="s">
        <v>14847</v>
      </c>
      <c r="N1146" t="s">
        <v>11312</v>
      </c>
      <c r="O1146">
        <v>2025</v>
      </c>
      <c r="P1146" t="s">
        <v>11325</v>
      </c>
      <c r="Q1146" t="s">
        <v>11361</v>
      </c>
      <c r="R1146" t="s">
        <v>11401</v>
      </c>
      <c r="S1146" t="s">
        <v>45</v>
      </c>
      <c r="T1146" t="s">
        <v>288</v>
      </c>
      <c r="U1146">
        <v>0</v>
      </c>
      <c r="V1146">
        <v>0</v>
      </c>
      <c r="W1146" t="s">
        <v>19</v>
      </c>
    </row>
    <row r="1147" spans="1:24" x14ac:dyDescent="0.3">
      <c r="A1147" s="1">
        <v>46083</v>
      </c>
      <c r="B1147" t="s">
        <v>3258</v>
      </c>
      <c r="C1147" t="s">
        <v>3259</v>
      </c>
      <c r="D1147" t="s">
        <v>3260</v>
      </c>
      <c r="E1147" t="s">
        <v>17</v>
      </c>
      <c r="G1147" t="s">
        <v>15</v>
      </c>
      <c r="H1147" t="s">
        <v>18384</v>
      </c>
      <c r="I1147" t="s">
        <v>11321</v>
      </c>
      <c r="J1147">
        <v>2026</v>
      </c>
      <c r="K1147" t="s">
        <v>14324</v>
      </c>
      <c r="L1147" t="s">
        <v>14325</v>
      </c>
      <c r="M1147" t="s">
        <v>14187</v>
      </c>
      <c r="N1147" t="s">
        <v>11318</v>
      </c>
      <c r="O1147">
        <v>2025</v>
      </c>
      <c r="P1147" t="s">
        <v>11324</v>
      </c>
      <c r="Q1147" t="s">
        <v>11369</v>
      </c>
      <c r="R1147" t="s">
        <v>11401</v>
      </c>
      <c r="S1147" t="s">
        <v>18</v>
      </c>
      <c r="T1147" t="s">
        <v>288</v>
      </c>
      <c r="U1147">
        <v>0</v>
      </c>
      <c r="V1147">
        <v>0</v>
      </c>
      <c r="W1147" t="s">
        <v>19</v>
      </c>
    </row>
    <row r="1148" spans="1:24" x14ac:dyDescent="0.3">
      <c r="A1148" s="1">
        <v>46083</v>
      </c>
      <c r="B1148" t="s">
        <v>3261</v>
      </c>
      <c r="C1148" t="s">
        <v>3262</v>
      </c>
      <c r="D1148" t="s">
        <v>3263</v>
      </c>
      <c r="E1148" t="s">
        <v>17</v>
      </c>
      <c r="F1148">
        <v>20</v>
      </c>
      <c r="G1148" t="s">
        <v>15</v>
      </c>
      <c r="H1148" t="s">
        <v>18385</v>
      </c>
      <c r="I1148" t="s">
        <v>11321</v>
      </c>
      <c r="J1148">
        <v>2026</v>
      </c>
      <c r="K1148" t="s">
        <v>14768</v>
      </c>
      <c r="L1148" t="s">
        <v>14801</v>
      </c>
      <c r="M1148" t="s">
        <v>15019</v>
      </c>
      <c r="N1148" t="s">
        <v>11312</v>
      </c>
      <c r="O1148">
        <v>2025</v>
      </c>
      <c r="P1148" t="s">
        <v>11324</v>
      </c>
      <c r="Q1148" t="s">
        <v>11350</v>
      </c>
      <c r="R1148" t="s">
        <v>11401</v>
      </c>
      <c r="S1148" t="s">
        <v>37</v>
      </c>
      <c r="T1148" t="s">
        <v>16</v>
      </c>
      <c r="U1148">
        <v>40</v>
      </c>
      <c r="V1148">
        <v>0</v>
      </c>
      <c r="W1148" t="s">
        <v>19</v>
      </c>
      <c r="X1148" t="s">
        <v>11405</v>
      </c>
    </row>
    <row r="1149" spans="1:24" x14ac:dyDescent="0.3">
      <c r="A1149" s="1">
        <v>46083</v>
      </c>
      <c r="B1149" t="s">
        <v>3264</v>
      </c>
      <c r="C1149" t="s">
        <v>3265</v>
      </c>
      <c r="D1149" t="s">
        <v>3266</v>
      </c>
      <c r="E1149" t="s">
        <v>17</v>
      </c>
      <c r="F1149">
        <v>163</v>
      </c>
      <c r="G1149" t="s">
        <v>15</v>
      </c>
      <c r="H1149" t="s">
        <v>18386</v>
      </c>
      <c r="I1149" t="s">
        <v>11321</v>
      </c>
      <c r="J1149">
        <v>2026</v>
      </c>
      <c r="K1149" t="s">
        <v>15017</v>
      </c>
      <c r="L1149" t="s">
        <v>15018</v>
      </c>
      <c r="M1149" t="s">
        <v>15019</v>
      </c>
      <c r="N1149" t="s">
        <v>11316</v>
      </c>
      <c r="O1149">
        <v>2025</v>
      </c>
      <c r="P1149" t="s">
        <v>11325</v>
      </c>
      <c r="Q1149" t="s">
        <v>11362</v>
      </c>
      <c r="R1149" t="s">
        <v>11401</v>
      </c>
      <c r="S1149" t="s">
        <v>129</v>
      </c>
      <c r="T1149" t="s">
        <v>16</v>
      </c>
      <c r="U1149">
        <v>0</v>
      </c>
      <c r="V1149">
        <v>0</v>
      </c>
      <c r="W1149" t="s">
        <v>19</v>
      </c>
      <c r="X1149" t="s">
        <v>11404</v>
      </c>
    </row>
    <row r="1150" spans="1:24" x14ac:dyDescent="0.3">
      <c r="A1150" s="1">
        <v>46083</v>
      </c>
      <c r="B1150" t="s">
        <v>3267</v>
      </c>
      <c r="C1150" t="s">
        <v>3268</v>
      </c>
      <c r="D1150" t="s">
        <v>3269</v>
      </c>
      <c r="E1150" t="s">
        <v>17</v>
      </c>
      <c r="F1150">
        <v>1079</v>
      </c>
      <c r="G1150" t="s">
        <v>15</v>
      </c>
      <c r="H1150" t="s">
        <v>18387</v>
      </c>
      <c r="I1150" t="s">
        <v>11321</v>
      </c>
      <c r="J1150">
        <v>2026</v>
      </c>
      <c r="K1150" t="s">
        <v>15086</v>
      </c>
      <c r="L1150" t="s">
        <v>16917</v>
      </c>
      <c r="M1150" t="s">
        <v>15360</v>
      </c>
      <c r="N1150" t="s">
        <v>11320</v>
      </c>
      <c r="O1150">
        <v>2025</v>
      </c>
      <c r="P1150" t="s">
        <v>11324</v>
      </c>
      <c r="Q1150" t="s">
        <v>11374</v>
      </c>
      <c r="R1150" t="s">
        <v>11401</v>
      </c>
      <c r="S1150" t="s">
        <v>262</v>
      </c>
      <c r="T1150" t="s">
        <v>16</v>
      </c>
      <c r="U1150">
        <v>0</v>
      </c>
      <c r="V1150">
        <v>0</v>
      </c>
      <c r="W1150" t="s">
        <v>19</v>
      </c>
      <c r="X1150" t="s">
        <v>11408</v>
      </c>
    </row>
    <row r="1151" spans="1:24" x14ac:dyDescent="0.3">
      <c r="A1151" s="1">
        <v>46083</v>
      </c>
      <c r="B1151" t="s">
        <v>3270</v>
      </c>
      <c r="C1151" t="s">
        <v>3271</v>
      </c>
      <c r="D1151" t="s">
        <v>3272</v>
      </c>
      <c r="E1151" t="s">
        <v>17</v>
      </c>
      <c r="G1151" t="s">
        <v>15</v>
      </c>
      <c r="H1151" t="s">
        <v>18388</v>
      </c>
      <c r="I1151" t="s">
        <v>11321</v>
      </c>
      <c r="J1151">
        <v>2026</v>
      </c>
      <c r="K1151" t="s">
        <v>14785</v>
      </c>
      <c r="L1151" t="s">
        <v>16846</v>
      </c>
      <c r="M1151" t="s">
        <v>14270</v>
      </c>
      <c r="N1151" t="s">
        <v>11312</v>
      </c>
      <c r="O1151">
        <v>2025</v>
      </c>
      <c r="P1151" t="s">
        <v>11324</v>
      </c>
      <c r="Q1151" t="s">
        <v>11350</v>
      </c>
      <c r="R1151" t="s">
        <v>11401</v>
      </c>
      <c r="S1151" t="s">
        <v>23</v>
      </c>
      <c r="T1151" t="s">
        <v>16</v>
      </c>
      <c r="U1151">
        <v>118</v>
      </c>
      <c r="V1151">
        <v>0</v>
      </c>
      <c r="W1151" t="s">
        <v>19</v>
      </c>
    </row>
    <row r="1152" spans="1:24" x14ac:dyDescent="0.3">
      <c r="A1152" s="1">
        <v>46083</v>
      </c>
      <c r="B1152" t="s">
        <v>3273</v>
      </c>
      <c r="C1152" t="s">
        <v>3274</v>
      </c>
      <c r="D1152" t="s">
        <v>3275</v>
      </c>
      <c r="E1152" t="s">
        <v>17</v>
      </c>
      <c r="G1152" t="s">
        <v>15</v>
      </c>
      <c r="H1152" t="s">
        <v>18389</v>
      </c>
      <c r="I1152" t="s">
        <v>11321</v>
      </c>
      <c r="J1152">
        <v>2026</v>
      </c>
      <c r="K1152" t="s">
        <v>15516</v>
      </c>
      <c r="L1152" t="s">
        <v>16912</v>
      </c>
      <c r="M1152" t="s">
        <v>16913</v>
      </c>
      <c r="N1152" t="s">
        <v>11316</v>
      </c>
      <c r="O1152">
        <v>2024</v>
      </c>
      <c r="P1152" t="s">
        <v>11329</v>
      </c>
      <c r="Q1152" t="s">
        <v>11325</v>
      </c>
      <c r="R1152" t="s">
        <v>11402</v>
      </c>
      <c r="S1152" t="s">
        <v>550</v>
      </c>
      <c r="T1152" t="s">
        <v>16</v>
      </c>
      <c r="U1152">
        <v>125</v>
      </c>
      <c r="V1152">
        <v>0</v>
      </c>
      <c r="W1152" t="s">
        <v>19</v>
      </c>
    </row>
    <row r="1153" spans="1:24" x14ac:dyDescent="0.3">
      <c r="A1153" s="1">
        <v>46083</v>
      </c>
      <c r="B1153" t="s">
        <v>1691</v>
      </c>
      <c r="C1153" t="s">
        <v>3276</v>
      </c>
      <c r="D1153" t="s">
        <v>3277</v>
      </c>
      <c r="E1153" t="s">
        <v>17</v>
      </c>
      <c r="F1153">
        <v>222</v>
      </c>
      <c r="G1153" t="s">
        <v>15</v>
      </c>
      <c r="H1153" t="s">
        <v>1692</v>
      </c>
      <c r="I1153" t="s">
        <v>11321</v>
      </c>
      <c r="J1153">
        <v>2026</v>
      </c>
      <c r="K1153" t="s">
        <v>15101</v>
      </c>
      <c r="L1153" t="s">
        <v>16846</v>
      </c>
      <c r="M1153" t="s">
        <v>14270</v>
      </c>
      <c r="N1153" t="s">
        <v>11312</v>
      </c>
      <c r="O1153">
        <v>2025</v>
      </c>
      <c r="P1153" t="s">
        <v>11324</v>
      </c>
      <c r="Q1153" t="s">
        <v>11350</v>
      </c>
      <c r="R1153" t="s">
        <v>11401</v>
      </c>
      <c r="S1153" t="s">
        <v>61</v>
      </c>
      <c r="T1153" t="s">
        <v>16</v>
      </c>
      <c r="U1153">
        <v>40</v>
      </c>
      <c r="V1153">
        <v>0</v>
      </c>
      <c r="W1153" t="s">
        <v>19</v>
      </c>
      <c r="X1153" t="s">
        <v>11404</v>
      </c>
    </row>
    <row r="1154" spans="1:24" x14ac:dyDescent="0.3">
      <c r="A1154" s="1">
        <v>46083</v>
      </c>
      <c r="B1154" t="s">
        <v>3278</v>
      </c>
      <c r="C1154" t="s">
        <v>3279</v>
      </c>
      <c r="D1154" t="s">
        <v>3280</v>
      </c>
      <c r="E1154" t="s">
        <v>3281</v>
      </c>
      <c r="G1154" t="s">
        <v>15</v>
      </c>
      <c r="I1154" t="s">
        <v>11321</v>
      </c>
      <c r="J1154">
        <v>2026</v>
      </c>
      <c r="K1154" t="s">
        <v>14788</v>
      </c>
      <c r="L1154" t="s">
        <v>14789</v>
      </c>
      <c r="M1154" t="s">
        <v>16925</v>
      </c>
      <c r="N1154" t="s">
        <v>11321</v>
      </c>
      <c r="O1154">
        <v>2017</v>
      </c>
      <c r="P1154" t="s">
        <v>11336</v>
      </c>
      <c r="Q1154" t="s">
        <v>11391</v>
      </c>
      <c r="R1154" t="s">
        <v>11402</v>
      </c>
      <c r="S1154" t="s">
        <v>3282</v>
      </c>
      <c r="T1154" t="s">
        <v>866</v>
      </c>
      <c r="U1154">
        <v>0</v>
      </c>
      <c r="V1154">
        <v>0</v>
      </c>
      <c r="W1154" t="s">
        <v>19</v>
      </c>
    </row>
    <row r="1155" spans="1:24" x14ac:dyDescent="0.3">
      <c r="A1155" s="1">
        <v>46083</v>
      </c>
      <c r="B1155" t="s">
        <v>3283</v>
      </c>
      <c r="C1155" t="s">
        <v>3284</v>
      </c>
      <c r="D1155" t="s">
        <v>3285</v>
      </c>
      <c r="E1155" t="s">
        <v>289</v>
      </c>
      <c r="G1155" t="s">
        <v>15</v>
      </c>
      <c r="H1155" t="s">
        <v>18390</v>
      </c>
      <c r="I1155" t="s">
        <v>11321</v>
      </c>
      <c r="J1155">
        <v>2026</v>
      </c>
      <c r="K1155" t="s">
        <v>14188</v>
      </c>
      <c r="L1155" t="s">
        <v>16928</v>
      </c>
      <c r="M1155" t="s">
        <v>17028</v>
      </c>
      <c r="N1155" t="s">
        <v>11311</v>
      </c>
      <c r="O1155">
        <v>2025</v>
      </c>
      <c r="P1155" t="s">
        <v>11324</v>
      </c>
      <c r="Q1155" t="s">
        <v>11349</v>
      </c>
      <c r="R1155" t="s">
        <v>11401</v>
      </c>
      <c r="S1155" t="s">
        <v>23</v>
      </c>
      <c r="T1155" t="s">
        <v>288</v>
      </c>
      <c r="U1155">
        <v>0</v>
      </c>
      <c r="V1155">
        <v>0</v>
      </c>
      <c r="W1155" t="s">
        <v>19</v>
      </c>
    </row>
    <row r="1156" spans="1:24" x14ac:dyDescent="0.3">
      <c r="A1156" s="1">
        <v>46083</v>
      </c>
      <c r="B1156" t="s">
        <v>3286</v>
      </c>
      <c r="C1156" t="s">
        <v>3287</v>
      </c>
      <c r="D1156" t="s">
        <v>3288</v>
      </c>
      <c r="E1156" t="s">
        <v>17</v>
      </c>
      <c r="F1156">
        <v>17</v>
      </c>
      <c r="G1156" t="s">
        <v>15</v>
      </c>
      <c r="H1156" t="s">
        <v>18391</v>
      </c>
      <c r="I1156" t="s">
        <v>11321</v>
      </c>
      <c r="J1156">
        <v>2026</v>
      </c>
      <c r="K1156" t="s">
        <v>15378</v>
      </c>
      <c r="L1156" t="s">
        <v>15379</v>
      </c>
      <c r="M1156" t="s">
        <v>14209</v>
      </c>
      <c r="N1156" t="s">
        <v>11311</v>
      </c>
      <c r="O1156">
        <v>2025</v>
      </c>
      <c r="P1156" t="s">
        <v>11324</v>
      </c>
      <c r="Q1156" t="s">
        <v>11372</v>
      </c>
      <c r="R1156" t="s">
        <v>11401</v>
      </c>
      <c r="S1156" t="s">
        <v>23</v>
      </c>
      <c r="T1156" t="s">
        <v>16</v>
      </c>
      <c r="U1156">
        <v>0</v>
      </c>
      <c r="V1156">
        <v>0</v>
      </c>
      <c r="W1156" t="s">
        <v>19</v>
      </c>
      <c r="X1156" t="s">
        <v>11405</v>
      </c>
    </row>
    <row r="1157" spans="1:24" x14ac:dyDescent="0.3">
      <c r="A1157" s="1">
        <v>46083</v>
      </c>
      <c r="B1157" t="s">
        <v>3289</v>
      </c>
      <c r="C1157" t="s">
        <v>3290</v>
      </c>
      <c r="D1157" t="s">
        <v>3291</v>
      </c>
      <c r="E1157" t="s">
        <v>17</v>
      </c>
      <c r="G1157" t="s">
        <v>15</v>
      </c>
      <c r="H1157" t="s">
        <v>18392</v>
      </c>
      <c r="I1157" t="s">
        <v>11321</v>
      </c>
      <c r="J1157">
        <v>2026</v>
      </c>
      <c r="K1157" t="s">
        <v>15517</v>
      </c>
      <c r="L1157" t="s">
        <v>15518</v>
      </c>
      <c r="M1157" t="s">
        <v>14209</v>
      </c>
      <c r="N1157" t="s">
        <v>11321</v>
      </c>
      <c r="O1157">
        <v>2025</v>
      </c>
      <c r="P1157" t="s">
        <v>11324</v>
      </c>
      <c r="Q1157" t="s">
        <v>11387</v>
      </c>
      <c r="R1157" t="s">
        <v>11401</v>
      </c>
      <c r="S1157" t="s">
        <v>86</v>
      </c>
      <c r="T1157" t="s">
        <v>16</v>
      </c>
      <c r="U1157">
        <v>0</v>
      </c>
      <c r="V1157">
        <v>0</v>
      </c>
      <c r="W1157" t="s">
        <v>19</v>
      </c>
    </row>
    <row r="1158" spans="1:24" x14ac:dyDescent="0.3">
      <c r="A1158" s="1">
        <v>46083</v>
      </c>
      <c r="B1158" t="s">
        <v>3292</v>
      </c>
      <c r="C1158" t="s">
        <v>3293</v>
      </c>
      <c r="D1158" t="s">
        <v>3294</v>
      </c>
      <c r="E1158" t="s">
        <v>289</v>
      </c>
      <c r="G1158" t="s">
        <v>15</v>
      </c>
      <c r="H1158" t="s">
        <v>18393</v>
      </c>
      <c r="I1158" t="s">
        <v>11321</v>
      </c>
      <c r="J1158">
        <v>2026</v>
      </c>
      <c r="N1158" t="s">
        <v>11320</v>
      </c>
      <c r="O1158">
        <v>2025</v>
      </c>
      <c r="P1158" t="s">
        <v>11324</v>
      </c>
      <c r="Q1158" t="s">
        <v>11367</v>
      </c>
      <c r="R1158" t="s">
        <v>11401</v>
      </c>
      <c r="S1158" t="s">
        <v>61</v>
      </c>
      <c r="T1158" t="s">
        <v>288</v>
      </c>
      <c r="U1158">
        <v>0</v>
      </c>
      <c r="V1158">
        <v>0</v>
      </c>
      <c r="W1158" t="s">
        <v>19</v>
      </c>
    </row>
    <row r="1159" spans="1:24" x14ac:dyDescent="0.3">
      <c r="A1159" s="1">
        <v>46083</v>
      </c>
      <c r="B1159" t="s">
        <v>3295</v>
      </c>
      <c r="C1159" t="s">
        <v>3296</v>
      </c>
      <c r="D1159" t="s">
        <v>3297</v>
      </c>
      <c r="E1159" t="s">
        <v>17</v>
      </c>
      <c r="F1159">
        <v>220</v>
      </c>
      <c r="G1159" t="s">
        <v>15</v>
      </c>
      <c r="H1159" t="s">
        <v>18394</v>
      </c>
      <c r="I1159" t="s">
        <v>11321</v>
      </c>
      <c r="J1159">
        <v>2026</v>
      </c>
      <c r="K1159" t="s">
        <v>16789</v>
      </c>
      <c r="L1159" t="s">
        <v>15572</v>
      </c>
      <c r="M1159" t="s">
        <v>15363</v>
      </c>
      <c r="N1159" t="s">
        <v>11320</v>
      </c>
      <c r="O1159">
        <v>2025</v>
      </c>
      <c r="P1159" t="s">
        <v>11324</v>
      </c>
      <c r="Q1159" t="s">
        <v>11367</v>
      </c>
      <c r="R1159" t="s">
        <v>11401</v>
      </c>
      <c r="S1159" t="s">
        <v>37</v>
      </c>
      <c r="T1159" t="s">
        <v>16</v>
      </c>
      <c r="U1159">
        <v>44</v>
      </c>
      <c r="V1159">
        <v>0</v>
      </c>
      <c r="W1159" t="s">
        <v>19</v>
      </c>
      <c r="X1159" t="s">
        <v>11404</v>
      </c>
    </row>
    <row r="1160" spans="1:24" x14ac:dyDescent="0.3">
      <c r="A1160" s="1">
        <v>46082</v>
      </c>
      <c r="B1160" t="s">
        <v>3298</v>
      </c>
      <c r="C1160" t="s">
        <v>3299</v>
      </c>
      <c r="D1160" t="s">
        <v>3300</v>
      </c>
      <c r="E1160" t="s">
        <v>17</v>
      </c>
      <c r="F1160">
        <v>53</v>
      </c>
      <c r="G1160" t="s">
        <v>15</v>
      </c>
      <c r="H1160" t="s">
        <v>18395</v>
      </c>
      <c r="I1160" t="s">
        <v>11321</v>
      </c>
      <c r="J1160">
        <v>2026</v>
      </c>
      <c r="K1160" t="s">
        <v>14796</v>
      </c>
      <c r="L1160" t="s">
        <v>14797</v>
      </c>
      <c r="M1160" t="s">
        <v>14187</v>
      </c>
      <c r="N1160" t="s">
        <v>11318</v>
      </c>
      <c r="O1160">
        <v>2025</v>
      </c>
      <c r="P1160" t="s">
        <v>11324</v>
      </c>
      <c r="Q1160" t="s">
        <v>11375</v>
      </c>
      <c r="R1160" t="s">
        <v>11401</v>
      </c>
      <c r="S1160" t="s">
        <v>23</v>
      </c>
      <c r="T1160" t="s">
        <v>16</v>
      </c>
      <c r="U1160">
        <v>0</v>
      </c>
      <c r="V1160">
        <v>0</v>
      </c>
      <c r="W1160" t="s">
        <v>19</v>
      </c>
      <c r="X1160" t="s">
        <v>11404</v>
      </c>
    </row>
    <row r="1161" spans="1:24" x14ac:dyDescent="0.3">
      <c r="A1161" s="1">
        <v>46082</v>
      </c>
      <c r="B1161" t="s">
        <v>3301</v>
      </c>
      <c r="C1161" t="s">
        <v>3302</v>
      </c>
      <c r="D1161" t="s">
        <v>3303</v>
      </c>
      <c r="E1161" t="s">
        <v>17</v>
      </c>
      <c r="F1161">
        <v>228</v>
      </c>
      <c r="G1161" t="s">
        <v>15</v>
      </c>
      <c r="H1161" t="s">
        <v>18396</v>
      </c>
      <c r="I1161" t="s">
        <v>11321</v>
      </c>
      <c r="J1161">
        <v>2026</v>
      </c>
      <c r="K1161" t="s">
        <v>14324</v>
      </c>
      <c r="L1161" t="s">
        <v>14325</v>
      </c>
      <c r="M1161" t="s">
        <v>14187</v>
      </c>
      <c r="N1161" t="s">
        <v>11312</v>
      </c>
      <c r="O1161">
        <v>2025</v>
      </c>
      <c r="P1161" t="s">
        <v>11324</v>
      </c>
      <c r="Q1161" t="s">
        <v>11381</v>
      </c>
      <c r="R1161" t="s">
        <v>11401</v>
      </c>
      <c r="S1161" t="s">
        <v>18</v>
      </c>
      <c r="T1161" t="s">
        <v>16</v>
      </c>
      <c r="U1161">
        <v>40</v>
      </c>
      <c r="V1161">
        <v>0</v>
      </c>
      <c r="W1161" t="s">
        <v>19</v>
      </c>
      <c r="X1161" t="s">
        <v>11404</v>
      </c>
    </row>
    <row r="1162" spans="1:24" x14ac:dyDescent="0.3">
      <c r="A1162" s="1">
        <v>46082</v>
      </c>
      <c r="B1162" t="s">
        <v>3304</v>
      </c>
      <c r="C1162" t="s">
        <v>3305</v>
      </c>
      <c r="D1162" t="s">
        <v>3306</v>
      </c>
      <c r="E1162" t="s">
        <v>17</v>
      </c>
      <c r="F1162">
        <v>3</v>
      </c>
      <c r="G1162" t="s">
        <v>15</v>
      </c>
      <c r="I1162" t="s">
        <v>11321</v>
      </c>
      <c r="J1162">
        <v>2026</v>
      </c>
      <c r="K1162" t="s">
        <v>14791</v>
      </c>
      <c r="L1162" t="s">
        <v>16922</v>
      </c>
      <c r="M1162" t="s">
        <v>16913</v>
      </c>
      <c r="N1162" t="s">
        <v>11312</v>
      </c>
      <c r="O1162">
        <v>2025</v>
      </c>
      <c r="P1162" t="s">
        <v>11324</v>
      </c>
      <c r="Q1162" t="s">
        <v>11350</v>
      </c>
      <c r="R1162" t="s">
        <v>11401</v>
      </c>
      <c r="S1162" t="s">
        <v>23</v>
      </c>
      <c r="T1162" t="s">
        <v>3116</v>
      </c>
      <c r="U1162">
        <v>0</v>
      </c>
      <c r="V1162">
        <v>0</v>
      </c>
      <c r="W1162" t="s">
        <v>19</v>
      </c>
      <c r="X1162" t="s">
        <v>11405</v>
      </c>
    </row>
    <row r="1163" spans="1:24" x14ac:dyDescent="0.3">
      <c r="A1163" s="1">
        <v>46082</v>
      </c>
      <c r="B1163" t="s">
        <v>3307</v>
      </c>
      <c r="C1163" t="s">
        <v>3308</v>
      </c>
      <c r="D1163" t="s">
        <v>3309</v>
      </c>
      <c r="E1163" t="s">
        <v>289</v>
      </c>
      <c r="G1163" t="s">
        <v>15</v>
      </c>
      <c r="H1163" t="s">
        <v>18398</v>
      </c>
      <c r="I1163" t="s">
        <v>11321</v>
      </c>
      <c r="J1163">
        <v>2026</v>
      </c>
      <c r="K1163" t="s">
        <v>14379</v>
      </c>
      <c r="L1163" t="s">
        <v>16912</v>
      </c>
      <c r="M1163" t="s">
        <v>16913</v>
      </c>
      <c r="N1163" t="s">
        <v>11318</v>
      </c>
      <c r="O1163">
        <v>2025</v>
      </c>
      <c r="P1163" t="s">
        <v>11324</v>
      </c>
      <c r="Q1163" t="s">
        <v>11375</v>
      </c>
      <c r="R1163" t="s">
        <v>11401</v>
      </c>
      <c r="S1163" t="s">
        <v>37</v>
      </c>
      <c r="T1163" t="s">
        <v>288</v>
      </c>
      <c r="U1163">
        <v>0</v>
      </c>
      <c r="V1163">
        <v>0</v>
      </c>
      <c r="W1163" t="s">
        <v>19</v>
      </c>
    </row>
    <row r="1164" spans="1:24" x14ac:dyDescent="0.3">
      <c r="A1164" s="1">
        <v>46082</v>
      </c>
      <c r="B1164" t="s">
        <v>3310</v>
      </c>
      <c r="C1164" t="s">
        <v>3311</v>
      </c>
      <c r="D1164" t="s">
        <v>3312</v>
      </c>
      <c r="E1164" t="s">
        <v>17</v>
      </c>
      <c r="F1164">
        <v>0</v>
      </c>
      <c r="G1164" t="s">
        <v>15</v>
      </c>
      <c r="H1164" t="s">
        <v>18399</v>
      </c>
      <c r="I1164" t="s">
        <v>11321</v>
      </c>
      <c r="J1164">
        <v>2026</v>
      </c>
      <c r="K1164" t="s">
        <v>14324</v>
      </c>
      <c r="L1164" t="s">
        <v>14325</v>
      </c>
      <c r="M1164" t="s">
        <v>14187</v>
      </c>
      <c r="N1164" t="s">
        <v>11310</v>
      </c>
      <c r="O1164">
        <v>2025</v>
      </c>
      <c r="P1164" t="s">
        <v>11324</v>
      </c>
      <c r="Q1164" t="s">
        <v>11376</v>
      </c>
      <c r="R1164" t="s">
        <v>11401</v>
      </c>
      <c r="S1164" t="s">
        <v>86</v>
      </c>
      <c r="T1164" t="s">
        <v>16</v>
      </c>
      <c r="U1164">
        <v>0</v>
      </c>
      <c r="V1164">
        <v>0</v>
      </c>
      <c r="W1164" t="s">
        <v>19</v>
      </c>
      <c r="X1164" t="s">
        <v>11405</v>
      </c>
    </row>
    <row r="1165" spans="1:24" x14ac:dyDescent="0.3">
      <c r="A1165" s="1">
        <v>46082</v>
      </c>
      <c r="B1165" t="s">
        <v>3313</v>
      </c>
      <c r="C1165" t="s">
        <v>3314</v>
      </c>
      <c r="D1165" t="s">
        <v>3315</v>
      </c>
      <c r="E1165" t="s">
        <v>17</v>
      </c>
      <c r="F1165">
        <v>1843</v>
      </c>
      <c r="G1165" t="s">
        <v>15</v>
      </c>
      <c r="H1165" t="s">
        <v>18400</v>
      </c>
      <c r="I1165" t="s">
        <v>11321</v>
      </c>
      <c r="J1165">
        <v>2026</v>
      </c>
      <c r="K1165" t="s">
        <v>14768</v>
      </c>
      <c r="L1165" t="s">
        <v>14801</v>
      </c>
      <c r="M1165" t="s">
        <v>15019</v>
      </c>
      <c r="N1165" t="s">
        <v>11317</v>
      </c>
      <c r="O1165">
        <v>2025</v>
      </c>
      <c r="P1165" t="s">
        <v>11324</v>
      </c>
      <c r="Q1165" t="s">
        <v>11379</v>
      </c>
      <c r="R1165" t="s">
        <v>11401</v>
      </c>
      <c r="S1165" t="s">
        <v>23</v>
      </c>
      <c r="T1165" t="s">
        <v>16</v>
      </c>
      <c r="U1165">
        <v>0</v>
      </c>
      <c r="V1165">
        <v>0</v>
      </c>
      <c r="W1165" t="s">
        <v>19</v>
      </c>
      <c r="X1165" t="s">
        <v>11408</v>
      </c>
    </row>
    <row r="1166" spans="1:24" x14ac:dyDescent="0.3">
      <c r="A1166" s="1">
        <v>46082</v>
      </c>
      <c r="B1166" t="s">
        <v>3316</v>
      </c>
      <c r="C1166" t="s">
        <v>3317</v>
      </c>
      <c r="D1166" t="s">
        <v>3318</v>
      </c>
      <c r="E1166" t="s">
        <v>17</v>
      </c>
      <c r="F1166">
        <v>0</v>
      </c>
      <c r="G1166" t="s">
        <v>15</v>
      </c>
      <c r="H1166" t="s">
        <v>18401</v>
      </c>
      <c r="I1166" t="s">
        <v>11321</v>
      </c>
      <c r="J1166">
        <v>2026</v>
      </c>
      <c r="K1166" t="s">
        <v>16784</v>
      </c>
      <c r="L1166" t="s">
        <v>15572</v>
      </c>
      <c r="M1166" t="s">
        <v>15363</v>
      </c>
      <c r="N1166" t="s">
        <v>11313</v>
      </c>
      <c r="O1166">
        <v>2026</v>
      </c>
      <c r="P1166" t="s">
        <v>11324</v>
      </c>
      <c r="Q1166" t="s">
        <v>11342</v>
      </c>
      <c r="R1166" t="s">
        <v>11401</v>
      </c>
      <c r="S1166" t="s">
        <v>61</v>
      </c>
      <c r="T1166" t="s">
        <v>16</v>
      </c>
      <c r="U1166">
        <v>50</v>
      </c>
      <c r="V1166">
        <v>0</v>
      </c>
      <c r="W1166" t="s">
        <v>19</v>
      </c>
      <c r="X1166" t="s">
        <v>11405</v>
      </c>
    </row>
    <row r="1167" spans="1:24" x14ac:dyDescent="0.3">
      <c r="A1167" s="1">
        <v>46081</v>
      </c>
      <c r="B1167" t="s">
        <v>3319</v>
      </c>
      <c r="C1167" t="s">
        <v>3320</v>
      </c>
      <c r="D1167" t="s">
        <v>3321</v>
      </c>
      <c r="E1167" t="s">
        <v>289</v>
      </c>
      <c r="G1167" t="s">
        <v>15</v>
      </c>
      <c r="H1167" t="s">
        <v>18402</v>
      </c>
      <c r="I1167" t="s">
        <v>11315</v>
      </c>
      <c r="J1167">
        <v>2026</v>
      </c>
      <c r="N1167" t="s">
        <v>11312</v>
      </c>
      <c r="O1167">
        <v>2025</v>
      </c>
      <c r="P1167" t="s">
        <v>11324</v>
      </c>
      <c r="Q1167" t="s">
        <v>11361</v>
      </c>
      <c r="R1167" t="s">
        <v>11401</v>
      </c>
      <c r="S1167" t="s">
        <v>37</v>
      </c>
      <c r="T1167" t="s">
        <v>288</v>
      </c>
      <c r="U1167">
        <v>0</v>
      </c>
      <c r="V1167">
        <v>0</v>
      </c>
      <c r="W1167" t="s">
        <v>19</v>
      </c>
    </row>
    <row r="1168" spans="1:24" x14ac:dyDescent="0.3">
      <c r="A1168" s="1">
        <v>46081</v>
      </c>
      <c r="B1168" t="s">
        <v>77</v>
      </c>
      <c r="C1168" t="s">
        <v>1618</v>
      </c>
      <c r="D1168" t="s">
        <v>3322</v>
      </c>
      <c r="E1168" t="s">
        <v>17</v>
      </c>
      <c r="G1168" t="s">
        <v>15</v>
      </c>
      <c r="H1168" t="s">
        <v>78</v>
      </c>
      <c r="I1168" t="s">
        <v>11315</v>
      </c>
      <c r="J1168">
        <v>2026</v>
      </c>
      <c r="K1168" t="s">
        <v>16789</v>
      </c>
      <c r="L1168" t="s">
        <v>15572</v>
      </c>
      <c r="M1168" t="s">
        <v>15363</v>
      </c>
      <c r="N1168" t="s">
        <v>11320</v>
      </c>
      <c r="O1168">
        <v>2025</v>
      </c>
      <c r="P1168" t="s">
        <v>11324</v>
      </c>
      <c r="Q1168" t="s">
        <v>11364</v>
      </c>
      <c r="R1168" t="s">
        <v>11401</v>
      </c>
      <c r="S1168" t="s">
        <v>61</v>
      </c>
      <c r="T1168" t="s">
        <v>16</v>
      </c>
      <c r="U1168">
        <v>0</v>
      </c>
      <c r="V1168">
        <v>0</v>
      </c>
      <c r="W1168" t="s">
        <v>19</v>
      </c>
    </row>
    <row r="1169" spans="1:24" x14ac:dyDescent="0.3">
      <c r="A1169" s="1">
        <v>46081</v>
      </c>
      <c r="B1169" t="s">
        <v>885</v>
      </c>
      <c r="C1169" t="s">
        <v>886</v>
      </c>
      <c r="D1169" t="s">
        <v>3323</v>
      </c>
      <c r="E1169" t="s">
        <v>17</v>
      </c>
      <c r="F1169">
        <v>249</v>
      </c>
      <c r="G1169" t="s">
        <v>15</v>
      </c>
      <c r="H1169" t="s">
        <v>18403</v>
      </c>
      <c r="I1169" t="s">
        <v>11315</v>
      </c>
      <c r="J1169">
        <v>2026</v>
      </c>
      <c r="K1169" t="s">
        <v>14378</v>
      </c>
      <c r="L1169" t="s">
        <v>16969</v>
      </c>
      <c r="M1169" t="s">
        <v>16913</v>
      </c>
      <c r="N1169" t="s">
        <v>11311</v>
      </c>
      <c r="O1169">
        <v>2025</v>
      </c>
      <c r="P1169" t="s">
        <v>11324</v>
      </c>
      <c r="Q1169" t="s">
        <v>11372</v>
      </c>
      <c r="R1169" t="s">
        <v>11401</v>
      </c>
      <c r="S1169" t="s">
        <v>61</v>
      </c>
      <c r="T1169" t="s">
        <v>16</v>
      </c>
      <c r="U1169">
        <v>42</v>
      </c>
      <c r="V1169">
        <v>0</v>
      </c>
      <c r="W1169" t="s">
        <v>19</v>
      </c>
      <c r="X1169" t="s">
        <v>11404</v>
      </c>
    </row>
    <row r="1170" spans="1:24" x14ac:dyDescent="0.3">
      <c r="A1170" s="1">
        <v>46081</v>
      </c>
      <c r="B1170" t="s">
        <v>3324</v>
      </c>
      <c r="C1170" t="s">
        <v>3325</v>
      </c>
      <c r="D1170" t="s">
        <v>3326</v>
      </c>
      <c r="E1170" t="s">
        <v>289</v>
      </c>
      <c r="G1170" t="s">
        <v>15</v>
      </c>
      <c r="H1170" t="s">
        <v>18404</v>
      </c>
      <c r="I1170" t="s">
        <v>11315</v>
      </c>
      <c r="J1170">
        <v>2026</v>
      </c>
      <c r="N1170" t="s">
        <v>11312</v>
      </c>
      <c r="O1170">
        <v>2025</v>
      </c>
      <c r="P1170" t="s">
        <v>11324</v>
      </c>
      <c r="Q1170" t="s">
        <v>11350</v>
      </c>
      <c r="R1170" t="s">
        <v>11401</v>
      </c>
      <c r="S1170" t="s">
        <v>37</v>
      </c>
      <c r="T1170" t="s">
        <v>288</v>
      </c>
      <c r="U1170">
        <v>0</v>
      </c>
      <c r="V1170">
        <v>0</v>
      </c>
      <c r="W1170" t="s">
        <v>19</v>
      </c>
    </row>
    <row r="1171" spans="1:24" x14ac:dyDescent="0.3">
      <c r="A1171" s="1">
        <v>46081</v>
      </c>
      <c r="B1171" t="s">
        <v>3327</v>
      </c>
      <c r="C1171" t="s">
        <v>3328</v>
      </c>
      <c r="D1171" t="s">
        <v>3329</v>
      </c>
      <c r="E1171" t="s">
        <v>17</v>
      </c>
      <c r="F1171">
        <v>0</v>
      </c>
      <c r="G1171" t="s">
        <v>15</v>
      </c>
      <c r="H1171" t="s">
        <v>18405</v>
      </c>
      <c r="I1171" t="s">
        <v>11315</v>
      </c>
      <c r="J1171">
        <v>2026</v>
      </c>
      <c r="K1171" t="s">
        <v>15017</v>
      </c>
      <c r="L1171" t="s">
        <v>15018</v>
      </c>
      <c r="M1171" t="s">
        <v>15019</v>
      </c>
      <c r="N1171" t="s">
        <v>11310</v>
      </c>
      <c r="O1171">
        <v>2025</v>
      </c>
      <c r="P1171" t="s">
        <v>11325</v>
      </c>
      <c r="Q1171" t="s">
        <v>11354</v>
      </c>
      <c r="R1171" t="s">
        <v>11401</v>
      </c>
      <c r="S1171" t="s">
        <v>129</v>
      </c>
      <c r="T1171" t="s">
        <v>16</v>
      </c>
      <c r="U1171">
        <v>145</v>
      </c>
      <c r="V1171">
        <v>0</v>
      </c>
      <c r="W1171" t="s">
        <v>19</v>
      </c>
      <c r="X1171" t="s">
        <v>11405</v>
      </c>
    </row>
    <row r="1172" spans="1:24" x14ac:dyDescent="0.3">
      <c r="A1172" s="1">
        <v>46081</v>
      </c>
      <c r="B1172" t="s">
        <v>3330</v>
      </c>
      <c r="C1172" t="s">
        <v>3331</v>
      </c>
      <c r="D1172" t="s">
        <v>3332</v>
      </c>
      <c r="E1172" t="s">
        <v>17</v>
      </c>
      <c r="F1172">
        <v>5</v>
      </c>
      <c r="G1172" t="s">
        <v>15</v>
      </c>
      <c r="H1172" t="s">
        <v>18406</v>
      </c>
      <c r="I1172" t="s">
        <v>11315</v>
      </c>
      <c r="J1172">
        <v>2026</v>
      </c>
      <c r="K1172" t="s">
        <v>16789</v>
      </c>
      <c r="L1172" t="s">
        <v>15572</v>
      </c>
      <c r="M1172" t="s">
        <v>15363</v>
      </c>
      <c r="N1172" t="s">
        <v>11312</v>
      </c>
      <c r="O1172">
        <v>2025</v>
      </c>
      <c r="P1172" t="s">
        <v>11325</v>
      </c>
      <c r="Q1172" t="s">
        <v>11381</v>
      </c>
      <c r="R1172" t="s">
        <v>11401</v>
      </c>
      <c r="S1172" t="s">
        <v>37</v>
      </c>
      <c r="T1172" t="s">
        <v>16</v>
      </c>
      <c r="U1172">
        <v>66</v>
      </c>
      <c r="V1172">
        <v>0</v>
      </c>
      <c r="W1172" t="s">
        <v>19</v>
      </c>
      <c r="X1172" t="s">
        <v>11405</v>
      </c>
    </row>
    <row r="1173" spans="1:24" x14ac:dyDescent="0.3">
      <c r="A1173" s="1">
        <v>46081</v>
      </c>
      <c r="B1173" t="s">
        <v>3333</v>
      </c>
      <c r="C1173" t="s">
        <v>3334</v>
      </c>
      <c r="D1173" t="s">
        <v>3335</v>
      </c>
      <c r="E1173" t="s">
        <v>17</v>
      </c>
      <c r="G1173" t="s">
        <v>15</v>
      </c>
      <c r="H1173" t="s">
        <v>18407</v>
      </c>
      <c r="I1173" t="s">
        <v>11315</v>
      </c>
      <c r="J1173">
        <v>2026</v>
      </c>
      <c r="K1173" t="s">
        <v>14375</v>
      </c>
      <c r="L1173" t="s">
        <v>15408</v>
      </c>
      <c r="M1173" t="s">
        <v>14270</v>
      </c>
      <c r="N1173" t="s">
        <v>11312</v>
      </c>
      <c r="O1173">
        <v>2025</v>
      </c>
      <c r="P1173" t="s">
        <v>11324</v>
      </c>
      <c r="Q1173" t="s">
        <v>11350</v>
      </c>
      <c r="R1173" t="s">
        <v>11401</v>
      </c>
      <c r="S1173" t="s">
        <v>23</v>
      </c>
      <c r="T1173" t="s">
        <v>16</v>
      </c>
      <c r="U1173">
        <v>38</v>
      </c>
      <c r="V1173">
        <v>0</v>
      </c>
      <c r="W1173" t="s">
        <v>19</v>
      </c>
    </row>
    <row r="1174" spans="1:24" x14ac:dyDescent="0.3">
      <c r="A1174" s="1">
        <v>46081</v>
      </c>
      <c r="B1174" t="s">
        <v>3336</v>
      </c>
      <c r="C1174" t="s">
        <v>3337</v>
      </c>
      <c r="D1174" t="s">
        <v>3338</v>
      </c>
      <c r="E1174" t="s">
        <v>17</v>
      </c>
      <c r="F1174">
        <v>28</v>
      </c>
      <c r="G1174" t="s">
        <v>15</v>
      </c>
      <c r="H1174" t="s">
        <v>18408</v>
      </c>
      <c r="I1174" t="s">
        <v>11315</v>
      </c>
      <c r="J1174">
        <v>2026</v>
      </c>
      <c r="K1174" t="s">
        <v>16789</v>
      </c>
      <c r="L1174" t="s">
        <v>15572</v>
      </c>
      <c r="M1174" t="s">
        <v>15363</v>
      </c>
      <c r="N1174" t="s">
        <v>11312</v>
      </c>
      <c r="O1174">
        <v>2025</v>
      </c>
      <c r="P1174" t="s">
        <v>11324</v>
      </c>
      <c r="Q1174" t="s">
        <v>11350</v>
      </c>
      <c r="R1174" t="s">
        <v>11401</v>
      </c>
      <c r="S1174" t="s">
        <v>23</v>
      </c>
      <c r="T1174" t="s">
        <v>16</v>
      </c>
      <c r="U1174">
        <v>37</v>
      </c>
      <c r="V1174">
        <v>0</v>
      </c>
      <c r="W1174" t="s">
        <v>19</v>
      </c>
      <c r="X1174" t="s">
        <v>11405</v>
      </c>
    </row>
    <row r="1175" spans="1:24" x14ac:dyDescent="0.3">
      <c r="A1175" s="1">
        <v>46081</v>
      </c>
      <c r="B1175" t="s">
        <v>3339</v>
      </c>
      <c r="C1175" t="s">
        <v>3340</v>
      </c>
      <c r="D1175" t="s">
        <v>3341</v>
      </c>
      <c r="E1175" t="s">
        <v>17</v>
      </c>
      <c r="F1175">
        <v>151</v>
      </c>
      <c r="G1175" t="s">
        <v>15</v>
      </c>
      <c r="H1175" t="s">
        <v>18409</v>
      </c>
      <c r="I1175" t="s">
        <v>11315</v>
      </c>
      <c r="J1175">
        <v>2026</v>
      </c>
      <c r="K1175" t="s">
        <v>14379</v>
      </c>
      <c r="L1175" t="s">
        <v>16912</v>
      </c>
      <c r="M1175" t="s">
        <v>16913</v>
      </c>
      <c r="N1175" t="s">
        <v>11311</v>
      </c>
      <c r="O1175">
        <v>2025</v>
      </c>
      <c r="P1175" t="s">
        <v>11324</v>
      </c>
      <c r="Q1175" t="s">
        <v>11356</v>
      </c>
      <c r="R1175" t="s">
        <v>11401</v>
      </c>
      <c r="S1175" t="s">
        <v>23</v>
      </c>
      <c r="T1175" t="s">
        <v>16</v>
      </c>
      <c r="U1175">
        <v>215</v>
      </c>
      <c r="V1175">
        <v>0</v>
      </c>
      <c r="W1175" t="s">
        <v>19</v>
      </c>
      <c r="X1175" t="s">
        <v>11404</v>
      </c>
    </row>
    <row r="1176" spans="1:24" x14ac:dyDescent="0.3">
      <c r="A1176" s="1">
        <v>46081</v>
      </c>
      <c r="B1176" t="s">
        <v>309</v>
      </c>
      <c r="C1176" t="s">
        <v>310</v>
      </c>
      <c r="D1176" t="s">
        <v>3342</v>
      </c>
      <c r="E1176" t="s">
        <v>17</v>
      </c>
      <c r="G1176" t="s">
        <v>15</v>
      </c>
      <c r="H1176" t="s">
        <v>18410</v>
      </c>
      <c r="I1176" t="s">
        <v>11315</v>
      </c>
      <c r="J1176">
        <v>2026</v>
      </c>
      <c r="K1176" t="s">
        <v>14316</v>
      </c>
      <c r="L1176" t="s">
        <v>15112</v>
      </c>
      <c r="M1176" t="s">
        <v>17026</v>
      </c>
      <c r="N1176" t="s">
        <v>11312</v>
      </c>
      <c r="O1176">
        <v>2025</v>
      </c>
      <c r="P1176" t="s">
        <v>11324</v>
      </c>
      <c r="Q1176" t="s">
        <v>11350</v>
      </c>
      <c r="R1176" t="s">
        <v>11401</v>
      </c>
      <c r="S1176" t="s">
        <v>61</v>
      </c>
      <c r="T1176" t="s">
        <v>16</v>
      </c>
      <c r="U1176">
        <v>41</v>
      </c>
      <c r="V1176">
        <v>0</v>
      </c>
      <c r="W1176" t="s">
        <v>19</v>
      </c>
    </row>
    <row r="1177" spans="1:24" x14ac:dyDescent="0.3">
      <c r="A1177" s="1">
        <v>46081</v>
      </c>
      <c r="B1177" t="s">
        <v>3343</v>
      </c>
      <c r="C1177" t="s">
        <v>3344</v>
      </c>
      <c r="D1177" t="s">
        <v>3345</v>
      </c>
      <c r="E1177" t="s">
        <v>17</v>
      </c>
      <c r="F1177">
        <v>551</v>
      </c>
      <c r="G1177" t="s">
        <v>15</v>
      </c>
      <c r="H1177" t="s">
        <v>18411</v>
      </c>
      <c r="I1177" t="s">
        <v>11315</v>
      </c>
      <c r="J1177">
        <v>2026</v>
      </c>
      <c r="K1177" t="s">
        <v>15017</v>
      </c>
      <c r="L1177" t="s">
        <v>15018</v>
      </c>
      <c r="M1177" t="s">
        <v>15019</v>
      </c>
      <c r="N1177" t="s">
        <v>11310</v>
      </c>
      <c r="O1177">
        <v>2025</v>
      </c>
      <c r="P1177" t="s">
        <v>11325</v>
      </c>
      <c r="Q1177" t="s">
        <v>11352</v>
      </c>
      <c r="R1177" t="s">
        <v>11401</v>
      </c>
      <c r="S1177" t="s">
        <v>41</v>
      </c>
      <c r="T1177" t="s">
        <v>16</v>
      </c>
      <c r="U1177">
        <v>187</v>
      </c>
      <c r="V1177">
        <v>0</v>
      </c>
      <c r="W1177" t="s">
        <v>19</v>
      </c>
      <c r="X1177" t="s">
        <v>11406</v>
      </c>
    </row>
    <row r="1178" spans="1:24" x14ac:dyDescent="0.3">
      <c r="A1178" s="1">
        <v>46081</v>
      </c>
      <c r="B1178" t="s">
        <v>980</v>
      </c>
      <c r="C1178" t="s">
        <v>981</v>
      </c>
      <c r="D1178" t="s">
        <v>3346</v>
      </c>
      <c r="E1178" t="s">
        <v>17</v>
      </c>
      <c r="F1178">
        <v>69</v>
      </c>
      <c r="G1178" t="s">
        <v>15</v>
      </c>
      <c r="H1178" t="s">
        <v>18412</v>
      </c>
      <c r="I1178" t="s">
        <v>11315</v>
      </c>
      <c r="J1178">
        <v>2026</v>
      </c>
      <c r="K1178" t="s">
        <v>14796</v>
      </c>
      <c r="L1178" t="s">
        <v>14797</v>
      </c>
      <c r="M1178" t="s">
        <v>14187</v>
      </c>
      <c r="N1178" t="s">
        <v>11311</v>
      </c>
      <c r="O1178">
        <v>2025</v>
      </c>
      <c r="P1178" t="s">
        <v>11324</v>
      </c>
      <c r="Q1178" t="s">
        <v>11356</v>
      </c>
      <c r="R1178" t="s">
        <v>11401</v>
      </c>
      <c r="S1178" t="s">
        <v>23</v>
      </c>
      <c r="T1178" t="s">
        <v>16</v>
      </c>
      <c r="U1178">
        <v>47</v>
      </c>
      <c r="V1178">
        <v>0</v>
      </c>
      <c r="W1178" t="s">
        <v>19</v>
      </c>
      <c r="X1178" t="s">
        <v>11404</v>
      </c>
    </row>
    <row r="1179" spans="1:24" x14ac:dyDescent="0.3">
      <c r="A1179" s="1">
        <v>46080</v>
      </c>
      <c r="B1179" t="s">
        <v>3347</v>
      </c>
      <c r="C1179" t="s">
        <v>3348</v>
      </c>
      <c r="D1179" t="s">
        <v>3349</v>
      </c>
      <c r="E1179" t="s">
        <v>289</v>
      </c>
      <c r="F1179">
        <v>39</v>
      </c>
      <c r="G1179" t="s">
        <v>15</v>
      </c>
      <c r="H1179" t="s">
        <v>18413</v>
      </c>
      <c r="I1179" t="s">
        <v>11315</v>
      </c>
      <c r="J1179">
        <v>2026</v>
      </c>
      <c r="K1179" t="s">
        <v>16784</v>
      </c>
      <c r="L1179" t="s">
        <v>15572</v>
      </c>
      <c r="M1179" t="s">
        <v>15363</v>
      </c>
      <c r="N1179" t="s">
        <v>11311</v>
      </c>
      <c r="O1179">
        <v>2025</v>
      </c>
      <c r="P1179" t="s">
        <v>11324</v>
      </c>
      <c r="Q1179" t="s">
        <v>11349</v>
      </c>
      <c r="R1179" t="s">
        <v>11401</v>
      </c>
      <c r="S1179" t="s">
        <v>23</v>
      </c>
      <c r="T1179" t="s">
        <v>288</v>
      </c>
      <c r="U1179">
        <v>0</v>
      </c>
      <c r="V1179">
        <v>0</v>
      </c>
      <c r="W1179" t="s">
        <v>19</v>
      </c>
      <c r="X1179" t="s">
        <v>11405</v>
      </c>
    </row>
    <row r="1180" spans="1:24" x14ac:dyDescent="0.3">
      <c r="A1180" s="1">
        <v>46080</v>
      </c>
      <c r="B1180" t="s">
        <v>3350</v>
      </c>
      <c r="C1180" t="s">
        <v>3351</v>
      </c>
      <c r="D1180" t="s">
        <v>3352</v>
      </c>
      <c r="E1180" t="s">
        <v>17</v>
      </c>
      <c r="F1180">
        <v>107</v>
      </c>
      <c r="G1180" t="s">
        <v>15</v>
      </c>
      <c r="H1180" t="s">
        <v>18414</v>
      </c>
      <c r="I1180" t="s">
        <v>11315</v>
      </c>
      <c r="J1180">
        <v>2026</v>
      </c>
      <c r="K1180" t="s">
        <v>16789</v>
      </c>
      <c r="L1180" t="s">
        <v>15572</v>
      </c>
      <c r="M1180" t="s">
        <v>15363</v>
      </c>
      <c r="N1180" t="s">
        <v>11312</v>
      </c>
      <c r="O1180">
        <v>2025</v>
      </c>
      <c r="P1180" t="s">
        <v>11324</v>
      </c>
      <c r="Q1180" t="s">
        <v>11350</v>
      </c>
      <c r="R1180" t="s">
        <v>11401</v>
      </c>
      <c r="S1180" t="s">
        <v>37</v>
      </c>
      <c r="T1180" t="s">
        <v>16</v>
      </c>
      <c r="U1180">
        <v>49</v>
      </c>
      <c r="V1180">
        <v>0</v>
      </c>
      <c r="W1180" t="s">
        <v>19</v>
      </c>
      <c r="X1180" t="s">
        <v>11404</v>
      </c>
    </row>
    <row r="1181" spans="1:24" x14ac:dyDescent="0.3">
      <c r="A1181" s="1">
        <v>46080</v>
      </c>
      <c r="B1181" t="s">
        <v>3221</v>
      </c>
      <c r="C1181" t="s">
        <v>3222</v>
      </c>
      <c r="D1181" t="s">
        <v>3353</v>
      </c>
      <c r="E1181" t="s">
        <v>17</v>
      </c>
      <c r="F1181">
        <v>190</v>
      </c>
      <c r="G1181" t="s">
        <v>15</v>
      </c>
      <c r="H1181" t="s">
        <v>18415</v>
      </c>
      <c r="I1181" t="s">
        <v>11315</v>
      </c>
      <c r="J1181">
        <v>2026</v>
      </c>
      <c r="K1181" t="s">
        <v>15086</v>
      </c>
      <c r="L1181" t="s">
        <v>16917</v>
      </c>
      <c r="M1181" t="s">
        <v>15360</v>
      </c>
      <c r="N1181" t="s">
        <v>11311</v>
      </c>
      <c r="O1181">
        <v>2025</v>
      </c>
      <c r="P1181" t="s">
        <v>11325</v>
      </c>
      <c r="Q1181" t="s">
        <v>11356</v>
      </c>
      <c r="R1181" t="s">
        <v>11401</v>
      </c>
      <c r="S1181" t="s">
        <v>41</v>
      </c>
      <c r="T1181" t="s">
        <v>16</v>
      </c>
      <c r="U1181">
        <v>0</v>
      </c>
      <c r="V1181">
        <v>0</v>
      </c>
      <c r="W1181" t="s">
        <v>19</v>
      </c>
      <c r="X1181" t="s">
        <v>11404</v>
      </c>
    </row>
    <row r="1182" spans="1:24" x14ac:dyDescent="0.3">
      <c r="A1182" s="1">
        <v>46080</v>
      </c>
      <c r="B1182" t="s">
        <v>3354</v>
      </c>
      <c r="C1182" t="s">
        <v>3355</v>
      </c>
      <c r="D1182" t="s">
        <v>3356</v>
      </c>
      <c r="E1182" t="s">
        <v>17</v>
      </c>
      <c r="F1182">
        <v>94</v>
      </c>
      <c r="G1182" t="s">
        <v>15</v>
      </c>
      <c r="H1182" t="s">
        <v>18416</v>
      </c>
      <c r="I1182" t="s">
        <v>11315</v>
      </c>
      <c r="J1182">
        <v>2026</v>
      </c>
      <c r="K1182" t="s">
        <v>15376</v>
      </c>
      <c r="L1182" t="s">
        <v>14307</v>
      </c>
      <c r="M1182" t="s">
        <v>14209</v>
      </c>
      <c r="N1182" t="s">
        <v>11312</v>
      </c>
      <c r="O1182">
        <v>2025</v>
      </c>
      <c r="P1182" t="s">
        <v>11325</v>
      </c>
      <c r="Q1182" t="s">
        <v>11361</v>
      </c>
      <c r="R1182" t="s">
        <v>11401</v>
      </c>
      <c r="S1182" t="s">
        <v>61</v>
      </c>
      <c r="T1182" t="s">
        <v>288</v>
      </c>
      <c r="U1182">
        <v>0</v>
      </c>
      <c r="V1182">
        <v>0</v>
      </c>
      <c r="W1182" t="s">
        <v>19</v>
      </c>
      <c r="X1182" t="s">
        <v>11404</v>
      </c>
    </row>
    <row r="1183" spans="1:24" x14ac:dyDescent="0.3">
      <c r="A1183" s="1">
        <v>46080</v>
      </c>
      <c r="B1183" t="s">
        <v>3357</v>
      </c>
      <c r="C1183" t="s">
        <v>3358</v>
      </c>
      <c r="D1183" t="s">
        <v>3359</v>
      </c>
      <c r="E1183" t="s">
        <v>17</v>
      </c>
      <c r="F1183">
        <v>241</v>
      </c>
      <c r="G1183" t="s">
        <v>15</v>
      </c>
      <c r="H1183" t="s">
        <v>18417</v>
      </c>
      <c r="I1183" t="s">
        <v>11315</v>
      </c>
      <c r="J1183">
        <v>2026</v>
      </c>
      <c r="K1183" t="s">
        <v>16789</v>
      </c>
      <c r="L1183" t="s">
        <v>15572</v>
      </c>
      <c r="M1183" t="s">
        <v>15363</v>
      </c>
      <c r="N1183" t="s">
        <v>11311</v>
      </c>
      <c r="O1183">
        <v>2025</v>
      </c>
      <c r="P1183" t="s">
        <v>11324</v>
      </c>
      <c r="Q1183" t="s">
        <v>11349</v>
      </c>
      <c r="R1183" t="s">
        <v>11401</v>
      </c>
      <c r="S1183" t="s">
        <v>23</v>
      </c>
      <c r="T1183" t="s">
        <v>16</v>
      </c>
      <c r="U1183">
        <v>48</v>
      </c>
      <c r="V1183">
        <v>0</v>
      </c>
      <c r="W1183" t="s">
        <v>19</v>
      </c>
      <c r="X1183" t="s">
        <v>11404</v>
      </c>
    </row>
    <row r="1184" spans="1:24" x14ac:dyDescent="0.3">
      <c r="A1184" s="1">
        <v>46080</v>
      </c>
      <c r="B1184" t="s">
        <v>3360</v>
      </c>
      <c r="C1184" t="s">
        <v>3361</v>
      </c>
      <c r="D1184" t="s">
        <v>3362</v>
      </c>
      <c r="E1184" t="s">
        <v>17</v>
      </c>
      <c r="F1184">
        <v>297</v>
      </c>
      <c r="G1184" t="s">
        <v>15</v>
      </c>
      <c r="H1184" t="s">
        <v>18418</v>
      </c>
      <c r="I1184" t="s">
        <v>11315</v>
      </c>
      <c r="J1184">
        <v>2026</v>
      </c>
      <c r="K1184" t="s">
        <v>15017</v>
      </c>
      <c r="L1184" t="s">
        <v>15018</v>
      </c>
      <c r="M1184" t="s">
        <v>15019</v>
      </c>
      <c r="N1184" t="s">
        <v>11310</v>
      </c>
      <c r="O1184">
        <v>2025</v>
      </c>
      <c r="P1184" t="s">
        <v>11324</v>
      </c>
      <c r="Q1184" t="s">
        <v>11376</v>
      </c>
      <c r="R1184" t="s">
        <v>11401</v>
      </c>
      <c r="S1184" t="s">
        <v>23</v>
      </c>
      <c r="T1184" t="s">
        <v>16</v>
      </c>
      <c r="U1184">
        <v>0</v>
      </c>
      <c r="V1184">
        <v>0</v>
      </c>
      <c r="W1184" t="s">
        <v>19</v>
      </c>
      <c r="X1184" t="s">
        <v>11404</v>
      </c>
    </row>
    <row r="1185" spans="1:24" x14ac:dyDescent="0.3">
      <c r="A1185" s="1">
        <v>46080</v>
      </c>
      <c r="B1185" t="s">
        <v>3363</v>
      </c>
      <c r="C1185" t="s">
        <v>3364</v>
      </c>
      <c r="D1185" t="s">
        <v>3365</v>
      </c>
      <c r="E1185" t="s">
        <v>17</v>
      </c>
      <c r="F1185">
        <v>796</v>
      </c>
      <c r="G1185" t="s">
        <v>15</v>
      </c>
      <c r="H1185" t="s">
        <v>18419</v>
      </c>
      <c r="I1185" t="s">
        <v>11315</v>
      </c>
      <c r="J1185">
        <v>2026</v>
      </c>
      <c r="K1185" t="s">
        <v>16789</v>
      </c>
      <c r="L1185" t="s">
        <v>15572</v>
      </c>
      <c r="M1185" t="s">
        <v>15363</v>
      </c>
      <c r="N1185" t="s">
        <v>11310</v>
      </c>
      <c r="O1185">
        <v>2025</v>
      </c>
      <c r="P1185" t="s">
        <v>11324</v>
      </c>
      <c r="Q1185" t="s">
        <v>11376</v>
      </c>
      <c r="R1185" t="s">
        <v>11401</v>
      </c>
      <c r="S1185" t="s">
        <v>23</v>
      </c>
      <c r="T1185" t="s">
        <v>16</v>
      </c>
      <c r="U1185">
        <v>0</v>
      </c>
      <c r="V1185">
        <v>0</v>
      </c>
      <c r="W1185" t="s">
        <v>19</v>
      </c>
      <c r="X1185" t="s">
        <v>11406</v>
      </c>
    </row>
    <row r="1186" spans="1:24" x14ac:dyDescent="0.3">
      <c r="A1186" s="1">
        <v>46080</v>
      </c>
      <c r="B1186" t="s">
        <v>3366</v>
      </c>
      <c r="C1186" t="s">
        <v>3367</v>
      </c>
      <c r="D1186" t="s">
        <v>3368</v>
      </c>
      <c r="E1186" t="s">
        <v>17</v>
      </c>
      <c r="G1186" t="s">
        <v>15</v>
      </c>
      <c r="H1186" t="s">
        <v>18420</v>
      </c>
      <c r="I1186" t="s">
        <v>11315</v>
      </c>
      <c r="J1186">
        <v>2026</v>
      </c>
      <c r="K1186" t="s">
        <v>14342</v>
      </c>
      <c r="L1186" t="s">
        <v>14343</v>
      </c>
      <c r="M1186" t="s">
        <v>14187</v>
      </c>
      <c r="N1186" t="s">
        <v>11316</v>
      </c>
      <c r="O1186">
        <v>2023</v>
      </c>
      <c r="P1186" t="s">
        <v>11329</v>
      </c>
      <c r="Q1186" t="s">
        <v>11324</v>
      </c>
      <c r="R1186" t="s">
        <v>11402</v>
      </c>
      <c r="S1186" t="s">
        <v>178</v>
      </c>
      <c r="T1186" t="s">
        <v>16</v>
      </c>
      <c r="U1186">
        <v>0</v>
      </c>
      <c r="V1186">
        <v>0</v>
      </c>
      <c r="W1186" t="s">
        <v>19</v>
      </c>
    </row>
    <row r="1187" spans="1:24" x14ac:dyDescent="0.3">
      <c r="A1187" s="1">
        <v>46080</v>
      </c>
      <c r="B1187" t="s">
        <v>3369</v>
      </c>
      <c r="C1187" t="s">
        <v>3370</v>
      </c>
      <c r="D1187" t="s">
        <v>3371</v>
      </c>
      <c r="E1187" t="s">
        <v>17</v>
      </c>
      <c r="G1187" t="s">
        <v>15</v>
      </c>
      <c r="H1187" t="s">
        <v>18421</v>
      </c>
      <c r="I1187" t="s">
        <v>11315</v>
      </c>
      <c r="J1187">
        <v>2026</v>
      </c>
      <c r="K1187" t="s">
        <v>15371</v>
      </c>
      <c r="L1187" t="s">
        <v>15372</v>
      </c>
      <c r="M1187" t="s">
        <v>14209</v>
      </c>
      <c r="N1187" t="s">
        <v>11319</v>
      </c>
      <c r="O1187">
        <v>2025</v>
      </c>
      <c r="P1187" t="s">
        <v>11327</v>
      </c>
      <c r="Q1187" t="s">
        <v>11324</v>
      </c>
      <c r="R1187" t="s">
        <v>11402</v>
      </c>
      <c r="S1187" t="s">
        <v>86</v>
      </c>
      <c r="T1187" t="s">
        <v>16</v>
      </c>
      <c r="U1187">
        <v>35</v>
      </c>
      <c r="V1187">
        <v>0</v>
      </c>
      <c r="W1187" t="s">
        <v>19</v>
      </c>
    </row>
    <row r="1188" spans="1:24" x14ac:dyDescent="0.3">
      <c r="A1188" s="1">
        <v>46079</v>
      </c>
      <c r="B1188" t="s">
        <v>3372</v>
      </c>
      <c r="C1188" t="s">
        <v>3373</v>
      </c>
      <c r="D1188" t="s">
        <v>3374</v>
      </c>
      <c r="E1188" t="s">
        <v>17</v>
      </c>
      <c r="F1188">
        <v>605</v>
      </c>
      <c r="G1188" t="s">
        <v>15</v>
      </c>
      <c r="H1188" t="s">
        <v>18422</v>
      </c>
      <c r="I1188" t="s">
        <v>11315</v>
      </c>
      <c r="J1188">
        <v>2026</v>
      </c>
      <c r="K1188" t="s">
        <v>16783</v>
      </c>
      <c r="L1188" t="s">
        <v>15572</v>
      </c>
      <c r="M1188" t="s">
        <v>15363</v>
      </c>
      <c r="N1188" t="s">
        <v>11312</v>
      </c>
      <c r="O1188">
        <v>2025</v>
      </c>
      <c r="P1188" t="s">
        <v>11324</v>
      </c>
      <c r="Q1188" t="s">
        <v>11350</v>
      </c>
      <c r="R1188" t="s">
        <v>11401</v>
      </c>
      <c r="S1188" t="s">
        <v>23</v>
      </c>
      <c r="T1188" t="s">
        <v>16</v>
      </c>
      <c r="U1188">
        <v>105</v>
      </c>
      <c r="V1188">
        <v>0</v>
      </c>
      <c r="W1188" t="s">
        <v>19</v>
      </c>
      <c r="X1188" t="s">
        <v>11406</v>
      </c>
    </row>
    <row r="1189" spans="1:24" x14ac:dyDescent="0.3">
      <c r="A1189" s="1">
        <v>46079</v>
      </c>
      <c r="B1189" t="s">
        <v>3375</v>
      </c>
      <c r="C1189" t="s">
        <v>3376</v>
      </c>
      <c r="D1189" t="s">
        <v>3377</v>
      </c>
      <c r="E1189" t="s">
        <v>17</v>
      </c>
      <c r="F1189">
        <v>125</v>
      </c>
      <c r="G1189" t="s">
        <v>15</v>
      </c>
      <c r="H1189" t="s">
        <v>18423</v>
      </c>
      <c r="I1189" t="s">
        <v>11315</v>
      </c>
      <c r="J1189">
        <v>2026</v>
      </c>
      <c r="K1189" t="s">
        <v>15197</v>
      </c>
      <c r="L1189" t="s">
        <v>15198</v>
      </c>
      <c r="M1189" t="s">
        <v>16915</v>
      </c>
      <c r="N1189" t="s">
        <v>11310</v>
      </c>
      <c r="O1189">
        <v>2025</v>
      </c>
      <c r="P1189" t="s">
        <v>11324</v>
      </c>
      <c r="Q1189" t="s">
        <v>11376</v>
      </c>
      <c r="R1189" t="s">
        <v>11401</v>
      </c>
      <c r="S1189" t="s">
        <v>23</v>
      </c>
      <c r="T1189" t="s">
        <v>16</v>
      </c>
      <c r="U1189">
        <v>0</v>
      </c>
      <c r="V1189">
        <v>0</v>
      </c>
      <c r="W1189" t="s">
        <v>19</v>
      </c>
      <c r="X1189" t="s">
        <v>11404</v>
      </c>
    </row>
    <row r="1190" spans="1:24" x14ac:dyDescent="0.3">
      <c r="A1190" s="1">
        <v>46079</v>
      </c>
      <c r="B1190" t="s">
        <v>3378</v>
      </c>
      <c r="C1190" t="s">
        <v>3379</v>
      </c>
      <c r="D1190" t="s">
        <v>3380</v>
      </c>
      <c r="E1190" t="s">
        <v>17</v>
      </c>
      <c r="F1190">
        <v>368</v>
      </c>
      <c r="G1190" t="s">
        <v>15</v>
      </c>
      <c r="H1190" t="s">
        <v>18424</v>
      </c>
      <c r="I1190" t="s">
        <v>11315</v>
      </c>
      <c r="J1190">
        <v>2026</v>
      </c>
      <c r="K1190" t="s">
        <v>14354</v>
      </c>
      <c r="L1190" t="s">
        <v>16846</v>
      </c>
      <c r="M1190" t="s">
        <v>14270</v>
      </c>
      <c r="N1190" t="s">
        <v>11311</v>
      </c>
      <c r="O1190">
        <v>2025</v>
      </c>
      <c r="P1190" t="s">
        <v>11324</v>
      </c>
      <c r="Q1190" t="s">
        <v>11372</v>
      </c>
      <c r="R1190" t="s">
        <v>11401</v>
      </c>
      <c r="S1190" t="s">
        <v>23</v>
      </c>
      <c r="T1190" t="s">
        <v>16</v>
      </c>
      <c r="U1190">
        <v>57</v>
      </c>
      <c r="V1190">
        <v>0</v>
      </c>
      <c r="W1190" t="s">
        <v>19</v>
      </c>
      <c r="X1190" t="s">
        <v>11404</v>
      </c>
    </row>
    <row r="1191" spans="1:24" x14ac:dyDescent="0.3">
      <c r="A1191" s="1">
        <v>46079</v>
      </c>
      <c r="B1191" t="s">
        <v>3381</v>
      </c>
      <c r="C1191" t="s">
        <v>3382</v>
      </c>
      <c r="D1191" t="s">
        <v>3383</v>
      </c>
      <c r="E1191" t="s">
        <v>17</v>
      </c>
      <c r="G1191" t="s">
        <v>15</v>
      </c>
      <c r="H1191" t="s">
        <v>18425</v>
      </c>
      <c r="I1191" t="s">
        <v>11315</v>
      </c>
      <c r="J1191">
        <v>2026</v>
      </c>
      <c r="K1191" t="s">
        <v>16789</v>
      </c>
      <c r="L1191" t="s">
        <v>15572</v>
      </c>
      <c r="M1191" t="s">
        <v>15363</v>
      </c>
      <c r="N1191" t="s">
        <v>11310</v>
      </c>
      <c r="O1191">
        <v>2025</v>
      </c>
      <c r="P1191" t="s">
        <v>11324</v>
      </c>
      <c r="Q1191" t="s">
        <v>11376</v>
      </c>
      <c r="R1191" t="s">
        <v>11401</v>
      </c>
      <c r="S1191" t="s">
        <v>61</v>
      </c>
      <c r="T1191" t="s">
        <v>16</v>
      </c>
      <c r="U1191">
        <v>0</v>
      </c>
      <c r="V1191">
        <v>0</v>
      </c>
      <c r="W1191" t="s">
        <v>19</v>
      </c>
    </row>
    <row r="1192" spans="1:24" x14ac:dyDescent="0.3">
      <c r="A1192" s="1">
        <v>46079</v>
      </c>
      <c r="B1192" t="s">
        <v>3384</v>
      </c>
      <c r="C1192" t="s">
        <v>3385</v>
      </c>
      <c r="D1192" t="s">
        <v>3386</v>
      </c>
      <c r="E1192" t="s">
        <v>17</v>
      </c>
      <c r="F1192">
        <v>138</v>
      </c>
      <c r="G1192" t="s">
        <v>15</v>
      </c>
      <c r="H1192" t="s">
        <v>18426</v>
      </c>
      <c r="I1192" t="s">
        <v>11315</v>
      </c>
      <c r="J1192">
        <v>2026</v>
      </c>
      <c r="K1192" t="s">
        <v>14324</v>
      </c>
      <c r="L1192" t="s">
        <v>14325</v>
      </c>
      <c r="M1192" t="s">
        <v>14187</v>
      </c>
      <c r="N1192" t="s">
        <v>11310</v>
      </c>
      <c r="O1192">
        <v>2025</v>
      </c>
      <c r="P1192" t="s">
        <v>11324</v>
      </c>
      <c r="Q1192" t="s">
        <v>11376</v>
      </c>
      <c r="R1192" t="s">
        <v>11401</v>
      </c>
      <c r="S1192" t="s">
        <v>61</v>
      </c>
      <c r="T1192" t="s">
        <v>16</v>
      </c>
      <c r="U1192">
        <v>0</v>
      </c>
      <c r="V1192">
        <v>0</v>
      </c>
      <c r="W1192" t="s">
        <v>19</v>
      </c>
      <c r="X1192" t="s">
        <v>11404</v>
      </c>
    </row>
    <row r="1193" spans="1:24" x14ac:dyDescent="0.3">
      <c r="A1193" s="1">
        <v>46079</v>
      </c>
      <c r="B1193" t="s">
        <v>3387</v>
      </c>
      <c r="C1193" t="s">
        <v>3388</v>
      </c>
      <c r="D1193" t="s">
        <v>3389</v>
      </c>
      <c r="E1193" t="s">
        <v>17</v>
      </c>
      <c r="F1193">
        <v>95</v>
      </c>
      <c r="G1193" t="s">
        <v>15</v>
      </c>
      <c r="H1193" t="s">
        <v>18428</v>
      </c>
      <c r="I1193" t="s">
        <v>11315</v>
      </c>
      <c r="J1193">
        <v>2026</v>
      </c>
      <c r="K1193" t="s">
        <v>16583</v>
      </c>
      <c r="L1193" t="s">
        <v>15018</v>
      </c>
      <c r="M1193" t="s">
        <v>15019</v>
      </c>
      <c r="N1193" t="s">
        <v>11310</v>
      </c>
      <c r="O1193">
        <v>2025</v>
      </c>
      <c r="P1193" t="s">
        <v>11325</v>
      </c>
      <c r="Q1193" t="s">
        <v>11368</v>
      </c>
      <c r="R1193" t="s">
        <v>11401</v>
      </c>
      <c r="S1193" t="s">
        <v>41</v>
      </c>
      <c r="T1193" t="s">
        <v>16</v>
      </c>
      <c r="U1193">
        <v>145</v>
      </c>
      <c r="V1193">
        <v>0</v>
      </c>
      <c r="W1193" t="s">
        <v>19</v>
      </c>
      <c r="X1193" t="s">
        <v>11404</v>
      </c>
    </row>
    <row r="1194" spans="1:24" x14ac:dyDescent="0.3">
      <c r="A1194" s="1">
        <v>46079</v>
      </c>
      <c r="B1194" t="s">
        <v>3390</v>
      </c>
      <c r="C1194" t="s">
        <v>3391</v>
      </c>
      <c r="D1194" t="s">
        <v>3392</v>
      </c>
      <c r="E1194" t="s">
        <v>17</v>
      </c>
      <c r="F1194">
        <v>112</v>
      </c>
      <c r="G1194" t="s">
        <v>15</v>
      </c>
      <c r="H1194" t="s">
        <v>18429</v>
      </c>
      <c r="I1194" t="s">
        <v>11315</v>
      </c>
      <c r="J1194">
        <v>2026</v>
      </c>
      <c r="K1194" t="s">
        <v>14354</v>
      </c>
      <c r="L1194" t="s">
        <v>16846</v>
      </c>
      <c r="M1194" t="s">
        <v>14270</v>
      </c>
      <c r="N1194" t="s">
        <v>11319</v>
      </c>
      <c r="O1194">
        <v>2025</v>
      </c>
      <c r="P1194" t="s">
        <v>11324</v>
      </c>
      <c r="Q1194" t="s">
        <v>11371</v>
      </c>
      <c r="R1194" t="s">
        <v>11401</v>
      </c>
      <c r="S1194" t="s">
        <v>262</v>
      </c>
      <c r="T1194" t="s">
        <v>16</v>
      </c>
      <c r="U1194">
        <v>35</v>
      </c>
      <c r="V1194">
        <v>0</v>
      </c>
      <c r="W1194" t="s">
        <v>19</v>
      </c>
      <c r="X1194" t="s">
        <v>11404</v>
      </c>
    </row>
    <row r="1195" spans="1:24" x14ac:dyDescent="0.3">
      <c r="A1195" s="1">
        <v>46079</v>
      </c>
      <c r="B1195" t="s">
        <v>3393</v>
      </c>
      <c r="C1195" t="s">
        <v>3394</v>
      </c>
      <c r="D1195" t="s">
        <v>3395</v>
      </c>
      <c r="E1195" t="s">
        <v>17</v>
      </c>
      <c r="F1195">
        <v>37</v>
      </c>
      <c r="G1195" t="s">
        <v>15</v>
      </c>
      <c r="H1195" t="s">
        <v>18430</v>
      </c>
      <c r="I1195" t="s">
        <v>11315</v>
      </c>
      <c r="J1195">
        <v>2026</v>
      </c>
      <c r="K1195" t="s">
        <v>16789</v>
      </c>
      <c r="L1195" t="s">
        <v>15572</v>
      </c>
      <c r="M1195" t="s">
        <v>15363</v>
      </c>
      <c r="N1195" t="s">
        <v>11311</v>
      </c>
      <c r="O1195">
        <v>2025</v>
      </c>
      <c r="P1195" t="s">
        <v>11324</v>
      </c>
      <c r="Q1195" t="s">
        <v>11356</v>
      </c>
      <c r="R1195" t="s">
        <v>11401</v>
      </c>
      <c r="S1195" t="s">
        <v>37</v>
      </c>
      <c r="T1195" t="s">
        <v>16</v>
      </c>
      <c r="U1195">
        <v>37</v>
      </c>
      <c r="V1195">
        <v>0</v>
      </c>
      <c r="W1195" t="s">
        <v>19</v>
      </c>
      <c r="X1195" t="s">
        <v>11405</v>
      </c>
    </row>
    <row r="1196" spans="1:24" x14ac:dyDescent="0.3">
      <c r="A1196" s="1">
        <v>46079</v>
      </c>
      <c r="B1196" t="s">
        <v>3396</v>
      </c>
      <c r="C1196" t="s">
        <v>3397</v>
      </c>
      <c r="D1196" t="s">
        <v>3398</v>
      </c>
      <c r="E1196" t="s">
        <v>17</v>
      </c>
      <c r="F1196">
        <v>296</v>
      </c>
      <c r="G1196" t="s">
        <v>15</v>
      </c>
      <c r="H1196" t="s">
        <v>18431</v>
      </c>
      <c r="I1196" t="s">
        <v>11315</v>
      </c>
      <c r="J1196">
        <v>2026</v>
      </c>
      <c r="K1196" t="s">
        <v>14926</v>
      </c>
      <c r="L1196" t="s">
        <v>14927</v>
      </c>
      <c r="M1196" t="s">
        <v>16915</v>
      </c>
      <c r="N1196" t="s">
        <v>11311</v>
      </c>
      <c r="O1196">
        <v>2025</v>
      </c>
      <c r="P1196" t="s">
        <v>11324</v>
      </c>
      <c r="Q1196" t="s">
        <v>11356</v>
      </c>
      <c r="R1196" t="s">
        <v>11401</v>
      </c>
      <c r="S1196" t="s">
        <v>23</v>
      </c>
      <c r="T1196" t="s">
        <v>16</v>
      </c>
      <c r="U1196">
        <v>198</v>
      </c>
      <c r="V1196">
        <v>0</v>
      </c>
      <c r="W1196" t="s">
        <v>19</v>
      </c>
      <c r="X1196" t="s">
        <v>11404</v>
      </c>
    </row>
    <row r="1197" spans="1:24" x14ac:dyDescent="0.3">
      <c r="A1197" s="1">
        <v>46079</v>
      </c>
      <c r="B1197" t="s">
        <v>3399</v>
      </c>
      <c r="C1197" t="s">
        <v>3400</v>
      </c>
      <c r="D1197" t="s">
        <v>3401</v>
      </c>
      <c r="E1197" t="s">
        <v>17</v>
      </c>
      <c r="F1197">
        <v>3</v>
      </c>
      <c r="G1197" t="s">
        <v>15</v>
      </c>
      <c r="H1197" t="s">
        <v>18432</v>
      </c>
      <c r="I1197" t="s">
        <v>11315</v>
      </c>
      <c r="J1197">
        <v>2026</v>
      </c>
      <c r="K1197" t="s">
        <v>14379</v>
      </c>
      <c r="L1197" t="s">
        <v>16912</v>
      </c>
      <c r="M1197" t="s">
        <v>16913</v>
      </c>
      <c r="N1197" t="s">
        <v>11315</v>
      </c>
      <c r="O1197">
        <v>2026</v>
      </c>
      <c r="P1197" t="s">
        <v>11324</v>
      </c>
      <c r="Q1197" t="s">
        <v>11357</v>
      </c>
      <c r="R1197" t="s">
        <v>11401</v>
      </c>
      <c r="S1197" t="s">
        <v>23</v>
      </c>
      <c r="T1197" t="s">
        <v>16</v>
      </c>
      <c r="U1197">
        <v>0</v>
      </c>
      <c r="V1197">
        <v>0</v>
      </c>
      <c r="W1197" t="s">
        <v>19</v>
      </c>
      <c r="X1197" t="s">
        <v>11405</v>
      </c>
    </row>
    <row r="1198" spans="1:24" x14ac:dyDescent="0.3">
      <c r="A1198" s="1">
        <v>46079</v>
      </c>
      <c r="B1198" t="s">
        <v>3402</v>
      </c>
      <c r="C1198" t="s">
        <v>3403</v>
      </c>
      <c r="D1198" t="s">
        <v>3404</v>
      </c>
      <c r="E1198" t="s">
        <v>17</v>
      </c>
      <c r="F1198">
        <v>224</v>
      </c>
      <c r="G1198" t="s">
        <v>15</v>
      </c>
      <c r="H1198" t="s">
        <v>18433</v>
      </c>
      <c r="I1198" t="s">
        <v>11315</v>
      </c>
      <c r="J1198">
        <v>2026</v>
      </c>
      <c r="K1198" t="s">
        <v>16789</v>
      </c>
      <c r="L1198" t="s">
        <v>15572</v>
      </c>
      <c r="M1198" t="s">
        <v>15363</v>
      </c>
      <c r="N1198" t="s">
        <v>11312</v>
      </c>
      <c r="O1198">
        <v>2025</v>
      </c>
      <c r="P1198" t="s">
        <v>11324</v>
      </c>
      <c r="Q1198" t="s">
        <v>11381</v>
      </c>
      <c r="R1198" t="s">
        <v>11401</v>
      </c>
      <c r="S1198" t="s">
        <v>37</v>
      </c>
      <c r="T1198" t="s">
        <v>16</v>
      </c>
      <c r="U1198">
        <v>108</v>
      </c>
      <c r="V1198">
        <v>0</v>
      </c>
      <c r="W1198" t="s">
        <v>19</v>
      </c>
      <c r="X1198" t="s">
        <v>11404</v>
      </c>
    </row>
    <row r="1199" spans="1:24" x14ac:dyDescent="0.3">
      <c r="A1199" s="1">
        <v>46079</v>
      </c>
      <c r="B1199" t="s">
        <v>3405</v>
      </c>
      <c r="C1199" t="s">
        <v>3406</v>
      </c>
      <c r="D1199" t="s">
        <v>3407</v>
      </c>
      <c r="E1199" t="s">
        <v>17</v>
      </c>
      <c r="F1199">
        <v>545</v>
      </c>
      <c r="G1199" t="s">
        <v>15</v>
      </c>
      <c r="H1199" t="s">
        <v>18434</v>
      </c>
      <c r="I1199" t="s">
        <v>11315</v>
      </c>
      <c r="J1199">
        <v>2026</v>
      </c>
      <c r="K1199" t="s">
        <v>15080</v>
      </c>
      <c r="L1199" t="s">
        <v>16912</v>
      </c>
      <c r="M1199" t="s">
        <v>16913</v>
      </c>
      <c r="N1199" t="s">
        <v>11311</v>
      </c>
      <c r="O1199">
        <v>2025</v>
      </c>
      <c r="P1199" t="s">
        <v>11325</v>
      </c>
      <c r="Q1199" t="s">
        <v>11356</v>
      </c>
      <c r="R1199" t="s">
        <v>11401</v>
      </c>
      <c r="S1199" t="s">
        <v>41</v>
      </c>
      <c r="T1199" t="s">
        <v>16</v>
      </c>
      <c r="U1199">
        <v>0</v>
      </c>
      <c r="V1199">
        <v>0</v>
      </c>
      <c r="W1199" t="s">
        <v>19</v>
      </c>
      <c r="X1199" t="s">
        <v>11406</v>
      </c>
    </row>
    <row r="1200" spans="1:24" x14ac:dyDescent="0.3">
      <c r="A1200" s="1">
        <v>46079</v>
      </c>
      <c r="B1200" t="s">
        <v>3408</v>
      </c>
      <c r="C1200" t="s">
        <v>3409</v>
      </c>
      <c r="D1200" t="s">
        <v>3410</v>
      </c>
      <c r="E1200" t="s">
        <v>17</v>
      </c>
      <c r="F1200">
        <v>117</v>
      </c>
      <c r="G1200" t="s">
        <v>15</v>
      </c>
      <c r="H1200" t="s">
        <v>18435</v>
      </c>
      <c r="I1200" t="s">
        <v>11315</v>
      </c>
      <c r="J1200">
        <v>2026</v>
      </c>
      <c r="K1200" t="s">
        <v>14338</v>
      </c>
      <c r="L1200" t="s">
        <v>16919</v>
      </c>
      <c r="M1200" t="s">
        <v>17027</v>
      </c>
      <c r="N1200" t="s">
        <v>11311</v>
      </c>
      <c r="O1200">
        <v>2025</v>
      </c>
      <c r="P1200" t="s">
        <v>11324</v>
      </c>
      <c r="Q1200" t="s">
        <v>11372</v>
      </c>
      <c r="R1200" t="s">
        <v>11401</v>
      </c>
      <c r="S1200" t="s">
        <v>18</v>
      </c>
      <c r="T1200" t="s">
        <v>16</v>
      </c>
      <c r="U1200">
        <v>0</v>
      </c>
      <c r="V1200">
        <v>0</v>
      </c>
      <c r="W1200" t="s">
        <v>19</v>
      </c>
      <c r="X1200" t="s">
        <v>11404</v>
      </c>
    </row>
    <row r="1201" spans="1:24" x14ac:dyDescent="0.3">
      <c r="A1201" s="1">
        <v>46079</v>
      </c>
      <c r="B1201" t="s">
        <v>46</v>
      </c>
      <c r="C1201" t="s">
        <v>3411</v>
      </c>
      <c r="D1201" t="s">
        <v>3412</v>
      </c>
      <c r="E1201" t="s">
        <v>17</v>
      </c>
      <c r="G1201" t="s">
        <v>15</v>
      </c>
      <c r="H1201" t="s">
        <v>47</v>
      </c>
      <c r="I1201" t="s">
        <v>11315</v>
      </c>
      <c r="J1201">
        <v>2026</v>
      </c>
      <c r="K1201" t="s">
        <v>15197</v>
      </c>
      <c r="L1201" t="s">
        <v>15198</v>
      </c>
      <c r="M1201" t="s">
        <v>16915</v>
      </c>
      <c r="N1201" t="s">
        <v>11319</v>
      </c>
      <c r="O1201">
        <v>2025</v>
      </c>
      <c r="P1201" t="s">
        <v>11324</v>
      </c>
      <c r="Q1201" t="s">
        <v>11371</v>
      </c>
      <c r="R1201" t="s">
        <v>11401</v>
      </c>
      <c r="S1201" t="s">
        <v>18</v>
      </c>
      <c r="T1201" t="s">
        <v>16</v>
      </c>
      <c r="U1201">
        <v>0</v>
      </c>
      <c r="V1201">
        <v>1</v>
      </c>
      <c r="W1201" t="s">
        <v>19</v>
      </c>
    </row>
    <row r="1202" spans="1:24" x14ac:dyDescent="0.3">
      <c r="A1202" s="1">
        <v>46079</v>
      </c>
      <c r="B1202" t="s">
        <v>3413</v>
      </c>
      <c r="C1202" t="s">
        <v>3414</v>
      </c>
      <c r="D1202" t="s">
        <v>3415</v>
      </c>
      <c r="E1202" t="s">
        <v>17</v>
      </c>
      <c r="F1202">
        <v>312</v>
      </c>
      <c r="G1202" t="s">
        <v>15</v>
      </c>
      <c r="H1202" t="s">
        <v>18436</v>
      </c>
      <c r="I1202" t="s">
        <v>11315</v>
      </c>
      <c r="J1202">
        <v>2026</v>
      </c>
      <c r="K1202" t="s">
        <v>15017</v>
      </c>
      <c r="L1202" t="s">
        <v>15018</v>
      </c>
      <c r="M1202" t="s">
        <v>15019</v>
      </c>
      <c r="N1202" t="s">
        <v>11310</v>
      </c>
      <c r="O1202">
        <v>2025</v>
      </c>
      <c r="P1202" t="s">
        <v>11324</v>
      </c>
      <c r="Q1202" t="s">
        <v>11376</v>
      </c>
      <c r="R1202" t="s">
        <v>11401</v>
      </c>
      <c r="S1202" t="s">
        <v>23</v>
      </c>
      <c r="T1202" t="s">
        <v>16</v>
      </c>
      <c r="U1202">
        <v>0</v>
      </c>
      <c r="V1202">
        <v>1</v>
      </c>
      <c r="W1202" t="s">
        <v>19</v>
      </c>
      <c r="X1202" t="s">
        <v>11404</v>
      </c>
    </row>
    <row r="1203" spans="1:24" x14ac:dyDescent="0.3">
      <c r="A1203" s="1">
        <v>46079</v>
      </c>
      <c r="B1203" t="s">
        <v>3416</v>
      </c>
      <c r="C1203" t="s">
        <v>3417</v>
      </c>
      <c r="D1203" t="s">
        <v>3418</v>
      </c>
      <c r="E1203" t="s">
        <v>289</v>
      </c>
      <c r="F1203">
        <v>530</v>
      </c>
      <c r="G1203" t="s">
        <v>15</v>
      </c>
      <c r="H1203" t="s">
        <v>18437</v>
      </c>
      <c r="I1203" t="s">
        <v>11315</v>
      </c>
      <c r="J1203">
        <v>2026</v>
      </c>
      <c r="K1203" t="s">
        <v>14955</v>
      </c>
      <c r="L1203" t="s">
        <v>16912</v>
      </c>
      <c r="M1203" t="s">
        <v>16913</v>
      </c>
      <c r="N1203" t="s">
        <v>11310</v>
      </c>
      <c r="O1203">
        <v>2025</v>
      </c>
      <c r="P1203" t="s">
        <v>11324</v>
      </c>
      <c r="Q1203" t="s">
        <v>11376</v>
      </c>
      <c r="R1203" t="s">
        <v>11401</v>
      </c>
      <c r="S1203" t="s">
        <v>23</v>
      </c>
      <c r="T1203" t="s">
        <v>288</v>
      </c>
      <c r="U1203">
        <v>0</v>
      </c>
      <c r="V1203">
        <v>1</v>
      </c>
      <c r="W1203" t="s">
        <v>19</v>
      </c>
      <c r="X1203" t="s">
        <v>11406</v>
      </c>
    </row>
    <row r="1204" spans="1:24" x14ac:dyDescent="0.3">
      <c r="A1204" s="1">
        <v>46079</v>
      </c>
      <c r="B1204" t="s">
        <v>3419</v>
      </c>
      <c r="C1204" t="s">
        <v>3420</v>
      </c>
      <c r="D1204" t="s">
        <v>3421</v>
      </c>
      <c r="E1204" t="s">
        <v>17</v>
      </c>
      <c r="F1204">
        <v>460</v>
      </c>
      <c r="G1204" t="s">
        <v>15</v>
      </c>
      <c r="H1204" t="s">
        <v>18438</v>
      </c>
      <c r="I1204" t="s">
        <v>11315</v>
      </c>
      <c r="J1204">
        <v>2026</v>
      </c>
      <c r="K1204" t="s">
        <v>15086</v>
      </c>
      <c r="L1204" t="s">
        <v>16917</v>
      </c>
      <c r="M1204" t="s">
        <v>15360</v>
      </c>
      <c r="N1204" t="s">
        <v>11311</v>
      </c>
      <c r="O1204">
        <v>2025</v>
      </c>
      <c r="P1204" t="s">
        <v>11324</v>
      </c>
      <c r="Q1204" t="s">
        <v>11349</v>
      </c>
      <c r="R1204" t="s">
        <v>11401</v>
      </c>
      <c r="S1204" t="s">
        <v>23</v>
      </c>
      <c r="T1204" t="s">
        <v>16</v>
      </c>
      <c r="U1204">
        <v>42</v>
      </c>
      <c r="V1204">
        <v>1</v>
      </c>
      <c r="W1204" t="s">
        <v>19</v>
      </c>
      <c r="X1204" t="s">
        <v>11404</v>
      </c>
    </row>
    <row r="1205" spans="1:24" x14ac:dyDescent="0.3">
      <c r="A1205" s="1">
        <v>46078</v>
      </c>
      <c r="B1205" t="s">
        <v>3422</v>
      </c>
      <c r="C1205" t="s">
        <v>3423</v>
      </c>
      <c r="D1205" t="s">
        <v>3424</v>
      </c>
      <c r="E1205" t="s">
        <v>17</v>
      </c>
      <c r="F1205">
        <v>787</v>
      </c>
      <c r="G1205" t="s">
        <v>15</v>
      </c>
      <c r="H1205" t="s">
        <v>18440</v>
      </c>
      <c r="I1205" t="s">
        <v>11315</v>
      </c>
      <c r="J1205">
        <v>2026</v>
      </c>
      <c r="K1205" t="s">
        <v>15520</v>
      </c>
      <c r="L1205" t="s">
        <v>16930</v>
      </c>
      <c r="M1205" t="s">
        <v>16915</v>
      </c>
      <c r="N1205" t="s">
        <v>11318</v>
      </c>
      <c r="O1205">
        <v>2025</v>
      </c>
      <c r="P1205" t="s">
        <v>11324</v>
      </c>
      <c r="Q1205" t="s">
        <v>11375</v>
      </c>
      <c r="R1205" t="s">
        <v>11401</v>
      </c>
      <c r="S1205" t="s">
        <v>61</v>
      </c>
      <c r="T1205" t="s">
        <v>16</v>
      </c>
      <c r="U1205">
        <v>0</v>
      </c>
      <c r="V1205">
        <v>1</v>
      </c>
      <c r="W1205" t="s">
        <v>19</v>
      </c>
      <c r="X1205" t="s">
        <v>11406</v>
      </c>
    </row>
    <row r="1206" spans="1:24" x14ac:dyDescent="0.3">
      <c r="A1206" s="1">
        <v>46078</v>
      </c>
      <c r="B1206" t="s">
        <v>3425</v>
      </c>
      <c r="C1206" t="s">
        <v>3426</v>
      </c>
      <c r="D1206" t="s">
        <v>3427</v>
      </c>
      <c r="E1206" t="s">
        <v>17</v>
      </c>
      <c r="F1206">
        <v>513</v>
      </c>
      <c r="G1206" t="s">
        <v>15</v>
      </c>
      <c r="H1206" t="s">
        <v>18441</v>
      </c>
      <c r="I1206" t="s">
        <v>11315</v>
      </c>
      <c r="J1206">
        <v>2026</v>
      </c>
      <c r="K1206" t="s">
        <v>15017</v>
      </c>
      <c r="L1206" t="s">
        <v>15018</v>
      </c>
      <c r="M1206" t="s">
        <v>15019</v>
      </c>
      <c r="N1206" t="s">
        <v>11310</v>
      </c>
      <c r="O1206">
        <v>2025</v>
      </c>
      <c r="P1206" t="s">
        <v>11325</v>
      </c>
      <c r="Q1206" t="s">
        <v>11352</v>
      </c>
      <c r="R1206" t="s">
        <v>11401</v>
      </c>
      <c r="S1206" t="s">
        <v>41</v>
      </c>
      <c r="T1206" t="s">
        <v>16</v>
      </c>
      <c r="U1206">
        <v>0</v>
      </c>
      <c r="V1206">
        <v>1</v>
      </c>
      <c r="W1206" t="s">
        <v>19</v>
      </c>
      <c r="X1206" t="s">
        <v>11406</v>
      </c>
    </row>
    <row r="1207" spans="1:24" x14ac:dyDescent="0.3">
      <c r="A1207" s="1">
        <v>46078</v>
      </c>
      <c r="B1207" t="s">
        <v>3428</v>
      </c>
      <c r="C1207" t="s">
        <v>3429</v>
      </c>
      <c r="D1207" t="s">
        <v>3430</v>
      </c>
      <c r="E1207" t="s">
        <v>17</v>
      </c>
      <c r="F1207">
        <v>123</v>
      </c>
      <c r="G1207" t="s">
        <v>15</v>
      </c>
      <c r="H1207" t="s">
        <v>18442</v>
      </c>
      <c r="I1207" t="s">
        <v>11315</v>
      </c>
      <c r="J1207">
        <v>2026</v>
      </c>
      <c r="K1207" t="s">
        <v>14344</v>
      </c>
      <c r="L1207" t="s">
        <v>16911</v>
      </c>
      <c r="M1207" t="s">
        <v>17027</v>
      </c>
      <c r="N1207" t="s">
        <v>11316</v>
      </c>
      <c r="O1207">
        <v>2025</v>
      </c>
      <c r="P1207" t="s">
        <v>11324</v>
      </c>
      <c r="Q1207" t="s">
        <v>11370</v>
      </c>
      <c r="R1207" t="s">
        <v>11401</v>
      </c>
      <c r="S1207" t="s">
        <v>23</v>
      </c>
      <c r="T1207" t="s">
        <v>16</v>
      </c>
      <c r="U1207">
        <v>40</v>
      </c>
      <c r="V1207">
        <v>1</v>
      </c>
      <c r="W1207" t="s">
        <v>19</v>
      </c>
      <c r="X1207" t="s">
        <v>11404</v>
      </c>
    </row>
    <row r="1208" spans="1:24" x14ac:dyDescent="0.3">
      <c r="A1208" s="1">
        <v>46078</v>
      </c>
      <c r="B1208" t="s">
        <v>1292</v>
      </c>
      <c r="C1208" t="s">
        <v>1293</v>
      </c>
      <c r="D1208" t="s">
        <v>3431</v>
      </c>
      <c r="E1208" t="s">
        <v>17</v>
      </c>
      <c r="F1208">
        <v>108</v>
      </c>
      <c r="G1208" t="s">
        <v>15</v>
      </c>
      <c r="H1208" t="s">
        <v>18443</v>
      </c>
      <c r="I1208" t="s">
        <v>11315</v>
      </c>
      <c r="J1208">
        <v>2026</v>
      </c>
      <c r="K1208" t="s">
        <v>14924</v>
      </c>
      <c r="L1208" t="s">
        <v>14925</v>
      </c>
      <c r="M1208" t="s">
        <v>14227</v>
      </c>
      <c r="N1208" t="s">
        <v>11312</v>
      </c>
      <c r="O1208">
        <v>2025</v>
      </c>
      <c r="P1208" t="s">
        <v>11324</v>
      </c>
      <c r="Q1208" t="s">
        <v>11350</v>
      </c>
      <c r="R1208" t="s">
        <v>11401</v>
      </c>
      <c r="S1208" t="s">
        <v>23</v>
      </c>
      <c r="T1208" t="s">
        <v>16</v>
      </c>
      <c r="U1208">
        <v>176</v>
      </c>
      <c r="V1208">
        <v>1</v>
      </c>
      <c r="W1208" t="s">
        <v>19</v>
      </c>
      <c r="X1208" t="s">
        <v>11404</v>
      </c>
    </row>
    <row r="1209" spans="1:24" x14ac:dyDescent="0.3">
      <c r="A1209" s="1">
        <v>46078</v>
      </c>
      <c r="B1209" t="s">
        <v>3432</v>
      </c>
      <c r="C1209" t="s">
        <v>3433</v>
      </c>
      <c r="D1209" t="s">
        <v>3434</v>
      </c>
      <c r="E1209" t="s">
        <v>17</v>
      </c>
      <c r="G1209" t="s">
        <v>15</v>
      </c>
      <c r="H1209" t="s">
        <v>18444</v>
      </c>
      <c r="I1209" t="s">
        <v>11315</v>
      </c>
      <c r="J1209">
        <v>2026</v>
      </c>
      <c r="K1209" t="s">
        <v>14324</v>
      </c>
      <c r="L1209" t="s">
        <v>14325</v>
      </c>
      <c r="M1209" t="s">
        <v>14187</v>
      </c>
      <c r="N1209" t="s">
        <v>11314</v>
      </c>
      <c r="O1209">
        <v>2025</v>
      </c>
      <c r="P1209" t="s">
        <v>11324</v>
      </c>
      <c r="Q1209" t="s">
        <v>11351</v>
      </c>
      <c r="R1209" t="s">
        <v>11401</v>
      </c>
      <c r="S1209" t="s">
        <v>23</v>
      </c>
      <c r="T1209" t="s">
        <v>16</v>
      </c>
      <c r="U1209">
        <v>0</v>
      </c>
      <c r="V1209">
        <v>1</v>
      </c>
      <c r="W1209" t="s">
        <v>19</v>
      </c>
    </row>
    <row r="1210" spans="1:24" x14ac:dyDescent="0.3">
      <c r="A1210" s="1">
        <v>46078</v>
      </c>
      <c r="B1210" t="s">
        <v>3435</v>
      </c>
      <c r="C1210" t="s">
        <v>3436</v>
      </c>
      <c r="D1210" t="s">
        <v>3437</v>
      </c>
      <c r="E1210" t="s">
        <v>17</v>
      </c>
      <c r="F1210">
        <v>103</v>
      </c>
      <c r="G1210" t="s">
        <v>15</v>
      </c>
      <c r="H1210" t="s">
        <v>18445</v>
      </c>
      <c r="I1210" t="s">
        <v>11315</v>
      </c>
      <c r="J1210">
        <v>2026</v>
      </c>
      <c r="K1210" t="s">
        <v>15017</v>
      </c>
      <c r="L1210" t="s">
        <v>15018</v>
      </c>
      <c r="M1210" t="s">
        <v>15019</v>
      </c>
      <c r="N1210" t="s">
        <v>11316</v>
      </c>
      <c r="O1210">
        <v>2025</v>
      </c>
      <c r="P1210" t="s">
        <v>11324</v>
      </c>
      <c r="Q1210" t="s">
        <v>11365</v>
      </c>
      <c r="R1210" t="s">
        <v>11401</v>
      </c>
      <c r="S1210" t="s">
        <v>32</v>
      </c>
      <c r="T1210" t="s">
        <v>16</v>
      </c>
      <c r="U1210">
        <v>0</v>
      </c>
      <c r="V1210">
        <v>1</v>
      </c>
      <c r="W1210" t="s">
        <v>19</v>
      </c>
      <c r="X1210" t="s">
        <v>11404</v>
      </c>
    </row>
    <row r="1211" spans="1:24" x14ac:dyDescent="0.3">
      <c r="A1211" s="1">
        <v>46078</v>
      </c>
      <c r="B1211" t="s">
        <v>3438</v>
      </c>
      <c r="C1211" t="s">
        <v>3439</v>
      </c>
      <c r="D1211" t="s">
        <v>3440</v>
      </c>
      <c r="E1211" t="s">
        <v>17</v>
      </c>
      <c r="F1211">
        <v>577</v>
      </c>
      <c r="G1211" t="s">
        <v>15</v>
      </c>
      <c r="H1211" t="s">
        <v>18446</v>
      </c>
      <c r="I1211" t="s">
        <v>11315</v>
      </c>
      <c r="J1211">
        <v>2026</v>
      </c>
      <c r="K1211" t="s">
        <v>14379</v>
      </c>
      <c r="L1211" t="s">
        <v>16912</v>
      </c>
      <c r="M1211" t="s">
        <v>16913</v>
      </c>
      <c r="N1211" t="s">
        <v>11310</v>
      </c>
      <c r="O1211">
        <v>2025</v>
      </c>
      <c r="P1211" t="s">
        <v>11324</v>
      </c>
      <c r="Q1211" t="s">
        <v>11376</v>
      </c>
      <c r="R1211" t="s">
        <v>11401</v>
      </c>
      <c r="S1211" t="s">
        <v>23</v>
      </c>
      <c r="T1211" t="s">
        <v>16</v>
      </c>
      <c r="U1211">
        <v>0</v>
      </c>
      <c r="V1211">
        <v>1</v>
      </c>
      <c r="W1211" t="s">
        <v>19</v>
      </c>
      <c r="X1211" t="s">
        <v>11406</v>
      </c>
    </row>
    <row r="1212" spans="1:24" x14ac:dyDescent="0.3">
      <c r="A1212" s="1">
        <v>46078</v>
      </c>
      <c r="B1212" t="s">
        <v>3441</v>
      </c>
      <c r="C1212" t="s">
        <v>3442</v>
      </c>
      <c r="D1212" t="s">
        <v>3443</v>
      </c>
      <c r="E1212" t="s">
        <v>17</v>
      </c>
      <c r="F1212">
        <v>669</v>
      </c>
      <c r="G1212" t="s">
        <v>15</v>
      </c>
      <c r="H1212" t="s">
        <v>18447</v>
      </c>
      <c r="I1212" t="s">
        <v>11315</v>
      </c>
      <c r="J1212">
        <v>2026</v>
      </c>
      <c r="K1212" t="s">
        <v>14378</v>
      </c>
      <c r="L1212" t="s">
        <v>16969</v>
      </c>
      <c r="M1212" t="s">
        <v>16913</v>
      </c>
      <c r="N1212" t="s">
        <v>11310</v>
      </c>
      <c r="O1212">
        <v>2025</v>
      </c>
      <c r="P1212" t="s">
        <v>11324</v>
      </c>
      <c r="Q1212" t="s">
        <v>11376</v>
      </c>
      <c r="R1212" t="s">
        <v>11401</v>
      </c>
      <c r="S1212" t="s">
        <v>23</v>
      </c>
      <c r="T1212" t="s">
        <v>16</v>
      </c>
      <c r="U1212">
        <v>0</v>
      </c>
      <c r="V1212">
        <v>1</v>
      </c>
      <c r="W1212" t="s">
        <v>19</v>
      </c>
      <c r="X1212" t="s">
        <v>11406</v>
      </c>
    </row>
    <row r="1213" spans="1:24" x14ac:dyDescent="0.3">
      <c r="A1213" s="1">
        <v>46078</v>
      </c>
      <c r="B1213" t="s">
        <v>3444</v>
      </c>
      <c r="C1213" t="s">
        <v>3445</v>
      </c>
      <c r="D1213" t="s">
        <v>3446</v>
      </c>
      <c r="E1213" t="s">
        <v>17</v>
      </c>
      <c r="F1213">
        <v>23</v>
      </c>
      <c r="G1213" t="s">
        <v>15</v>
      </c>
      <c r="H1213" t="s">
        <v>18448</v>
      </c>
      <c r="I1213" t="s">
        <v>11315</v>
      </c>
      <c r="J1213">
        <v>2026</v>
      </c>
      <c r="K1213" t="s">
        <v>15470</v>
      </c>
      <c r="L1213" t="s">
        <v>15372</v>
      </c>
      <c r="M1213" t="s">
        <v>14209</v>
      </c>
      <c r="N1213" t="s">
        <v>11321</v>
      </c>
      <c r="O1213">
        <v>2025</v>
      </c>
      <c r="P1213" t="s">
        <v>11327</v>
      </c>
      <c r="Q1213" t="s">
        <v>11324</v>
      </c>
      <c r="R1213" t="s">
        <v>11402</v>
      </c>
      <c r="S1213" t="s">
        <v>623</v>
      </c>
      <c r="T1213" t="s">
        <v>16</v>
      </c>
      <c r="U1213">
        <v>0</v>
      </c>
      <c r="V1213">
        <v>1</v>
      </c>
      <c r="W1213" t="s">
        <v>19</v>
      </c>
      <c r="X1213" t="s">
        <v>11405</v>
      </c>
    </row>
    <row r="1214" spans="1:24" x14ac:dyDescent="0.3">
      <c r="A1214" s="1">
        <v>46078</v>
      </c>
      <c r="B1214" t="s">
        <v>3447</v>
      </c>
      <c r="C1214" t="s">
        <v>3448</v>
      </c>
      <c r="D1214" t="s">
        <v>3449</v>
      </c>
      <c r="E1214" t="s">
        <v>17</v>
      </c>
      <c r="G1214" t="s">
        <v>15</v>
      </c>
      <c r="H1214" t="s">
        <v>18449</v>
      </c>
      <c r="I1214" t="s">
        <v>11315</v>
      </c>
      <c r="J1214">
        <v>2026</v>
      </c>
      <c r="K1214" t="s">
        <v>15086</v>
      </c>
      <c r="L1214" t="s">
        <v>16917</v>
      </c>
      <c r="M1214" t="s">
        <v>15360</v>
      </c>
      <c r="N1214" t="s">
        <v>11310</v>
      </c>
      <c r="O1214">
        <v>2025</v>
      </c>
      <c r="P1214" t="s">
        <v>11324</v>
      </c>
      <c r="Q1214" t="s">
        <v>11352</v>
      </c>
      <c r="R1214" t="s">
        <v>11401</v>
      </c>
      <c r="S1214" t="s">
        <v>23</v>
      </c>
      <c r="T1214" t="s">
        <v>16</v>
      </c>
      <c r="U1214">
        <v>0</v>
      </c>
      <c r="V1214">
        <v>1</v>
      </c>
      <c r="W1214" t="s">
        <v>19</v>
      </c>
    </row>
    <row r="1215" spans="1:24" x14ac:dyDescent="0.3">
      <c r="A1215" s="1">
        <v>46078</v>
      </c>
      <c r="B1215" t="s">
        <v>3450</v>
      </c>
      <c r="C1215" t="s">
        <v>3451</v>
      </c>
      <c r="D1215" t="s">
        <v>3452</v>
      </c>
      <c r="E1215" t="s">
        <v>17</v>
      </c>
      <c r="F1215">
        <v>20</v>
      </c>
      <c r="G1215" t="s">
        <v>15</v>
      </c>
      <c r="H1215" t="s">
        <v>18450</v>
      </c>
      <c r="I1215" t="s">
        <v>11315</v>
      </c>
      <c r="J1215">
        <v>2026</v>
      </c>
      <c r="K1215" t="s">
        <v>14201</v>
      </c>
      <c r="L1215" t="s">
        <v>16844</v>
      </c>
      <c r="M1215" t="s">
        <v>14762</v>
      </c>
      <c r="N1215" t="s">
        <v>11320</v>
      </c>
      <c r="O1215">
        <v>2025</v>
      </c>
      <c r="P1215" t="s">
        <v>11324</v>
      </c>
      <c r="Q1215" t="s">
        <v>11367</v>
      </c>
      <c r="R1215" t="s">
        <v>11401</v>
      </c>
      <c r="S1215" t="s">
        <v>3453</v>
      </c>
      <c r="T1215" t="s">
        <v>16</v>
      </c>
      <c r="U1215">
        <v>46</v>
      </c>
      <c r="V1215">
        <v>1</v>
      </c>
      <c r="W1215" t="s">
        <v>19</v>
      </c>
      <c r="X1215" t="s">
        <v>11405</v>
      </c>
    </row>
    <row r="1216" spans="1:24" x14ac:dyDescent="0.3">
      <c r="A1216" s="1">
        <v>46078</v>
      </c>
      <c r="B1216" t="s">
        <v>3454</v>
      </c>
      <c r="C1216" t="s">
        <v>3455</v>
      </c>
      <c r="D1216" t="s">
        <v>3456</v>
      </c>
      <c r="E1216" t="s">
        <v>17</v>
      </c>
      <c r="F1216">
        <v>370</v>
      </c>
      <c r="G1216" t="s">
        <v>15</v>
      </c>
      <c r="H1216" t="s">
        <v>18451</v>
      </c>
      <c r="I1216" t="s">
        <v>11315</v>
      </c>
      <c r="J1216">
        <v>2026</v>
      </c>
      <c r="K1216" t="s">
        <v>14285</v>
      </c>
      <c r="L1216" t="s">
        <v>14204</v>
      </c>
      <c r="M1216" t="s">
        <v>14847</v>
      </c>
      <c r="N1216" t="s">
        <v>11320</v>
      </c>
      <c r="O1216">
        <v>2025</v>
      </c>
      <c r="P1216" t="s">
        <v>11324</v>
      </c>
      <c r="Q1216" t="s">
        <v>11367</v>
      </c>
      <c r="R1216" t="s">
        <v>11401</v>
      </c>
      <c r="S1216" t="s">
        <v>37</v>
      </c>
      <c r="T1216" t="s">
        <v>16</v>
      </c>
      <c r="U1216">
        <v>0</v>
      </c>
      <c r="V1216">
        <v>1</v>
      </c>
      <c r="W1216" t="s">
        <v>19</v>
      </c>
      <c r="X1216" t="s">
        <v>11404</v>
      </c>
    </row>
    <row r="1217" spans="1:24" x14ac:dyDescent="0.3">
      <c r="A1217" s="1">
        <v>46077</v>
      </c>
      <c r="B1217" t="s">
        <v>3460</v>
      </c>
      <c r="C1217" t="s">
        <v>3461</v>
      </c>
      <c r="D1217" t="s">
        <v>3462</v>
      </c>
      <c r="E1217" t="s">
        <v>289</v>
      </c>
      <c r="G1217" t="s">
        <v>15</v>
      </c>
      <c r="H1217" t="s">
        <v>18454</v>
      </c>
      <c r="I1217" t="s">
        <v>11315</v>
      </c>
      <c r="J1217">
        <v>2026</v>
      </c>
      <c r="K1217" t="s">
        <v>15080</v>
      </c>
      <c r="L1217" t="s">
        <v>16912</v>
      </c>
      <c r="M1217" t="s">
        <v>16913</v>
      </c>
      <c r="N1217" t="s">
        <v>11312</v>
      </c>
      <c r="O1217">
        <v>2025</v>
      </c>
      <c r="P1217" t="s">
        <v>11325</v>
      </c>
      <c r="Q1217" t="s">
        <v>11361</v>
      </c>
      <c r="R1217" t="s">
        <v>11401</v>
      </c>
      <c r="S1217" t="s">
        <v>37</v>
      </c>
      <c r="T1217" t="s">
        <v>288</v>
      </c>
      <c r="U1217">
        <v>0</v>
      </c>
      <c r="V1217">
        <v>1</v>
      </c>
      <c r="W1217" t="s">
        <v>19</v>
      </c>
    </row>
    <row r="1218" spans="1:24" x14ac:dyDescent="0.3">
      <c r="A1218" s="1">
        <v>46077</v>
      </c>
      <c r="B1218" t="s">
        <v>3463</v>
      </c>
      <c r="C1218" t="s">
        <v>3464</v>
      </c>
      <c r="D1218" t="s">
        <v>3465</v>
      </c>
      <c r="E1218" t="s">
        <v>17</v>
      </c>
      <c r="G1218" t="s">
        <v>15</v>
      </c>
      <c r="H1218" t="s">
        <v>18455</v>
      </c>
      <c r="I1218" t="s">
        <v>11315</v>
      </c>
      <c r="J1218">
        <v>2026</v>
      </c>
      <c r="K1218" t="s">
        <v>14765</v>
      </c>
      <c r="L1218" t="s">
        <v>14766</v>
      </c>
      <c r="M1218" t="s">
        <v>16913</v>
      </c>
      <c r="N1218" t="s">
        <v>11318</v>
      </c>
      <c r="O1218">
        <v>2025</v>
      </c>
      <c r="P1218" t="s">
        <v>11324</v>
      </c>
      <c r="Q1218" t="s">
        <v>11360</v>
      </c>
      <c r="R1218" t="s">
        <v>11401</v>
      </c>
      <c r="S1218" t="s">
        <v>18</v>
      </c>
      <c r="T1218" t="s">
        <v>16</v>
      </c>
      <c r="U1218">
        <v>0</v>
      </c>
      <c r="V1218">
        <v>1</v>
      </c>
      <c r="W1218" t="s">
        <v>19</v>
      </c>
    </row>
    <row r="1219" spans="1:24" x14ac:dyDescent="0.3">
      <c r="A1219" s="1">
        <v>46077</v>
      </c>
      <c r="B1219" t="s">
        <v>3466</v>
      </c>
      <c r="C1219" t="s">
        <v>3467</v>
      </c>
      <c r="D1219" t="s">
        <v>3468</v>
      </c>
      <c r="E1219" t="s">
        <v>17</v>
      </c>
      <c r="F1219">
        <v>481</v>
      </c>
      <c r="G1219" t="s">
        <v>15</v>
      </c>
      <c r="H1219" t="s">
        <v>18456</v>
      </c>
      <c r="I1219" t="s">
        <v>11315</v>
      </c>
      <c r="J1219">
        <v>2026</v>
      </c>
      <c r="K1219" t="s">
        <v>14283</v>
      </c>
      <c r="L1219" t="s">
        <v>14801</v>
      </c>
      <c r="M1219" t="s">
        <v>15019</v>
      </c>
      <c r="N1219" t="s">
        <v>11311</v>
      </c>
      <c r="O1219">
        <v>2025</v>
      </c>
      <c r="P1219" t="s">
        <v>11325</v>
      </c>
      <c r="Q1219" t="s">
        <v>11356</v>
      </c>
      <c r="R1219" t="s">
        <v>11401</v>
      </c>
      <c r="S1219" t="s">
        <v>61</v>
      </c>
      <c r="T1219" t="s">
        <v>16</v>
      </c>
      <c r="U1219">
        <v>0</v>
      </c>
      <c r="V1219">
        <v>1</v>
      </c>
      <c r="W1219" t="s">
        <v>19</v>
      </c>
      <c r="X1219" t="s">
        <v>11404</v>
      </c>
    </row>
    <row r="1220" spans="1:24" x14ac:dyDescent="0.3">
      <c r="A1220" s="1">
        <v>46077</v>
      </c>
      <c r="B1220" t="s">
        <v>3469</v>
      </c>
      <c r="C1220" t="s">
        <v>3470</v>
      </c>
      <c r="D1220" t="s">
        <v>3471</v>
      </c>
      <c r="E1220" t="s">
        <v>17</v>
      </c>
      <c r="G1220" t="s">
        <v>15</v>
      </c>
      <c r="H1220" t="s">
        <v>18457</v>
      </c>
      <c r="I1220" t="s">
        <v>11315</v>
      </c>
      <c r="J1220">
        <v>2026</v>
      </c>
      <c r="K1220" t="s">
        <v>14933</v>
      </c>
      <c r="L1220" t="s">
        <v>16911</v>
      </c>
      <c r="M1220" t="s">
        <v>17027</v>
      </c>
      <c r="N1220" t="s">
        <v>11315</v>
      </c>
      <c r="O1220">
        <v>2025</v>
      </c>
      <c r="P1220" t="s">
        <v>11327</v>
      </c>
      <c r="Q1220" t="s">
        <v>11324</v>
      </c>
      <c r="R1220" t="s">
        <v>11402</v>
      </c>
      <c r="S1220" t="s">
        <v>3472</v>
      </c>
      <c r="T1220" t="s">
        <v>16</v>
      </c>
      <c r="U1220">
        <v>47</v>
      </c>
      <c r="V1220">
        <v>1</v>
      </c>
      <c r="W1220" t="s">
        <v>19</v>
      </c>
    </row>
    <row r="1221" spans="1:24" x14ac:dyDescent="0.3">
      <c r="A1221" s="1">
        <v>46077</v>
      </c>
      <c r="B1221" t="s">
        <v>3473</v>
      </c>
      <c r="C1221" t="s">
        <v>3474</v>
      </c>
      <c r="D1221" t="s">
        <v>3475</v>
      </c>
      <c r="E1221" t="s">
        <v>289</v>
      </c>
      <c r="G1221" t="s">
        <v>15</v>
      </c>
      <c r="H1221" t="s">
        <v>18458</v>
      </c>
      <c r="I1221" t="s">
        <v>11315</v>
      </c>
      <c r="J1221">
        <v>2026</v>
      </c>
      <c r="K1221" t="s">
        <v>16788</v>
      </c>
      <c r="L1221" t="s">
        <v>15572</v>
      </c>
      <c r="M1221" t="s">
        <v>15363</v>
      </c>
      <c r="N1221" t="s">
        <v>11311</v>
      </c>
      <c r="O1221">
        <v>2025</v>
      </c>
      <c r="P1221" t="s">
        <v>11324</v>
      </c>
      <c r="Q1221" t="s">
        <v>11372</v>
      </c>
      <c r="R1221" t="s">
        <v>11401</v>
      </c>
      <c r="S1221" t="s">
        <v>18</v>
      </c>
      <c r="T1221" t="s">
        <v>288</v>
      </c>
      <c r="U1221">
        <v>0</v>
      </c>
      <c r="V1221">
        <v>1</v>
      </c>
      <c r="W1221" t="s">
        <v>19</v>
      </c>
    </row>
    <row r="1222" spans="1:24" x14ac:dyDescent="0.3">
      <c r="A1222" s="1">
        <v>46077</v>
      </c>
      <c r="B1222" t="s">
        <v>3476</v>
      </c>
      <c r="C1222" t="s">
        <v>3477</v>
      </c>
      <c r="D1222" t="s">
        <v>3478</v>
      </c>
      <c r="E1222" t="s">
        <v>17</v>
      </c>
      <c r="F1222">
        <v>190</v>
      </c>
      <c r="G1222" t="s">
        <v>15</v>
      </c>
      <c r="H1222" t="s">
        <v>18459</v>
      </c>
      <c r="I1222" t="s">
        <v>11315</v>
      </c>
      <c r="J1222">
        <v>2026</v>
      </c>
      <c r="K1222" t="s">
        <v>15017</v>
      </c>
      <c r="L1222" t="s">
        <v>15018</v>
      </c>
      <c r="M1222" t="s">
        <v>15019</v>
      </c>
      <c r="N1222" t="s">
        <v>11316</v>
      </c>
      <c r="O1222">
        <v>2025</v>
      </c>
      <c r="P1222" t="s">
        <v>11324</v>
      </c>
      <c r="Q1222" t="s">
        <v>11362</v>
      </c>
      <c r="R1222" t="s">
        <v>11401</v>
      </c>
      <c r="S1222" t="s">
        <v>18</v>
      </c>
      <c r="T1222" t="s">
        <v>288</v>
      </c>
      <c r="U1222">
        <v>0</v>
      </c>
      <c r="V1222">
        <v>1</v>
      </c>
      <c r="W1222" t="s">
        <v>19</v>
      </c>
      <c r="X1222" t="s">
        <v>11404</v>
      </c>
    </row>
    <row r="1223" spans="1:24" x14ac:dyDescent="0.3">
      <c r="A1223" s="1">
        <v>46077</v>
      </c>
      <c r="B1223" t="s">
        <v>3479</v>
      </c>
      <c r="C1223" t="s">
        <v>3480</v>
      </c>
      <c r="D1223" t="s">
        <v>3481</v>
      </c>
      <c r="E1223" t="s">
        <v>17</v>
      </c>
      <c r="G1223" t="s">
        <v>15</v>
      </c>
      <c r="H1223" t="s">
        <v>18460</v>
      </c>
      <c r="I1223" t="s">
        <v>11315</v>
      </c>
      <c r="J1223">
        <v>2026</v>
      </c>
      <c r="K1223" t="s">
        <v>16859</v>
      </c>
      <c r="L1223" t="s">
        <v>16912</v>
      </c>
      <c r="M1223" t="s">
        <v>16913</v>
      </c>
      <c r="N1223" t="s">
        <v>11312</v>
      </c>
      <c r="O1223">
        <v>2025</v>
      </c>
      <c r="P1223" t="s">
        <v>11324</v>
      </c>
      <c r="Q1223" t="s">
        <v>11350</v>
      </c>
      <c r="R1223" t="s">
        <v>11401</v>
      </c>
      <c r="S1223" t="s">
        <v>23</v>
      </c>
      <c r="T1223" t="s">
        <v>16</v>
      </c>
      <c r="U1223">
        <v>45</v>
      </c>
      <c r="V1223">
        <v>1</v>
      </c>
      <c r="W1223" t="s">
        <v>19</v>
      </c>
    </row>
    <row r="1224" spans="1:24" x14ac:dyDescent="0.3">
      <c r="A1224" s="1">
        <v>46077</v>
      </c>
      <c r="B1224" t="s">
        <v>3482</v>
      </c>
      <c r="C1224" t="s">
        <v>3483</v>
      </c>
      <c r="D1224" t="s">
        <v>3484</v>
      </c>
      <c r="E1224" t="s">
        <v>17</v>
      </c>
      <c r="F1224">
        <v>191</v>
      </c>
      <c r="G1224" t="s">
        <v>15</v>
      </c>
      <c r="H1224" t="s">
        <v>18461</v>
      </c>
      <c r="I1224" t="s">
        <v>11315</v>
      </c>
      <c r="J1224">
        <v>2026</v>
      </c>
      <c r="K1224" t="s">
        <v>14324</v>
      </c>
      <c r="L1224" t="s">
        <v>14325</v>
      </c>
      <c r="M1224" t="s">
        <v>14187</v>
      </c>
      <c r="N1224" t="s">
        <v>11312</v>
      </c>
      <c r="O1224">
        <v>2025</v>
      </c>
      <c r="P1224" t="s">
        <v>11324</v>
      </c>
      <c r="Q1224" t="s">
        <v>11350</v>
      </c>
      <c r="R1224" t="s">
        <v>11401</v>
      </c>
      <c r="S1224" t="s">
        <v>61</v>
      </c>
      <c r="T1224" t="s">
        <v>16</v>
      </c>
      <c r="U1224">
        <v>0</v>
      </c>
      <c r="V1224">
        <v>1</v>
      </c>
      <c r="W1224" t="s">
        <v>19</v>
      </c>
      <c r="X1224" t="s">
        <v>11404</v>
      </c>
    </row>
    <row r="1225" spans="1:24" x14ac:dyDescent="0.3">
      <c r="A1225" s="1">
        <v>46077</v>
      </c>
      <c r="B1225" t="s">
        <v>3485</v>
      </c>
      <c r="C1225" t="s">
        <v>3486</v>
      </c>
      <c r="D1225" t="s">
        <v>3487</v>
      </c>
      <c r="E1225" t="s">
        <v>17</v>
      </c>
      <c r="F1225">
        <v>1323</v>
      </c>
      <c r="G1225" t="s">
        <v>15</v>
      </c>
      <c r="H1225" t="s">
        <v>18462</v>
      </c>
      <c r="I1225" t="s">
        <v>11315</v>
      </c>
      <c r="J1225">
        <v>2026</v>
      </c>
      <c r="K1225" t="s">
        <v>14378</v>
      </c>
      <c r="L1225" t="s">
        <v>16969</v>
      </c>
      <c r="M1225" t="s">
        <v>16913</v>
      </c>
      <c r="N1225" t="s">
        <v>11316</v>
      </c>
      <c r="O1225">
        <v>2025</v>
      </c>
      <c r="P1225" t="s">
        <v>11324</v>
      </c>
      <c r="Q1225" t="s">
        <v>11362</v>
      </c>
      <c r="R1225" t="s">
        <v>11401</v>
      </c>
      <c r="S1225" t="s">
        <v>18</v>
      </c>
      <c r="T1225" t="s">
        <v>16</v>
      </c>
      <c r="U1225">
        <v>41</v>
      </c>
      <c r="V1225">
        <v>1</v>
      </c>
      <c r="W1225" t="s">
        <v>19</v>
      </c>
      <c r="X1225" t="s">
        <v>11408</v>
      </c>
    </row>
    <row r="1226" spans="1:24" x14ac:dyDescent="0.3">
      <c r="A1226" s="1">
        <v>46077</v>
      </c>
      <c r="B1226" t="s">
        <v>3488</v>
      </c>
      <c r="C1226" t="s">
        <v>3489</v>
      </c>
      <c r="D1226" t="s">
        <v>3490</v>
      </c>
      <c r="E1226" t="s">
        <v>289</v>
      </c>
      <c r="G1226" t="s">
        <v>15</v>
      </c>
      <c r="H1226" t="s">
        <v>18463</v>
      </c>
      <c r="I1226" t="s">
        <v>11315</v>
      </c>
      <c r="J1226">
        <v>2026</v>
      </c>
      <c r="K1226" t="s">
        <v>16788</v>
      </c>
      <c r="L1226" t="s">
        <v>15572</v>
      </c>
      <c r="M1226" t="s">
        <v>15363</v>
      </c>
      <c r="N1226" t="s">
        <v>11311</v>
      </c>
      <c r="O1226">
        <v>2025</v>
      </c>
      <c r="P1226" t="s">
        <v>11324</v>
      </c>
      <c r="Q1226" t="s">
        <v>11372</v>
      </c>
      <c r="R1226" t="s">
        <v>11401</v>
      </c>
      <c r="S1226" t="s">
        <v>37</v>
      </c>
      <c r="T1226" t="s">
        <v>288</v>
      </c>
      <c r="U1226">
        <v>0</v>
      </c>
      <c r="V1226">
        <v>1</v>
      </c>
      <c r="W1226" t="s">
        <v>19</v>
      </c>
    </row>
    <row r="1227" spans="1:24" x14ac:dyDescent="0.3">
      <c r="A1227" s="1">
        <v>46077</v>
      </c>
      <c r="B1227" t="s">
        <v>3491</v>
      </c>
      <c r="C1227" t="s">
        <v>3492</v>
      </c>
      <c r="D1227" t="s">
        <v>3493</v>
      </c>
      <c r="E1227" t="s">
        <v>289</v>
      </c>
      <c r="F1227">
        <v>2</v>
      </c>
      <c r="G1227" t="s">
        <v>15</v>
      </c>
      <c r="H1227" t="s">
        <v>18464</v>
      </c>
      <c r="I1227" t="s">
        <v>11315</v>
      </c>
      <c r="J1227">
        <v>2026</v>
      </c>
      <c r="K1227" t="s">
        <v>14918</v>
      </c>
      <c r="L1227" t="s">
        <v>14265</v>
      </c>
      <c r="M1227" t="s">
        <v>14847</v>
      </c>
      <c r="N1227" t="s">
        <v>11312</v>
      </c>
      <c r="O1227">
        <v>2025</v>
      </c>
      <c r="P1227" t="s">
        <v>11324</v>
      </c>
      <c r="Q1227" t="s">
        <v>11350</v>
      </c>
      <c r="R1227" t="s">
        <v>11401</v>
      </c>
      <c r="S1227" t="s">
        <v>61</v>
      </c>
      <c r="T1227" t="s">
        <v>288</v>
      </c>
      <c r="U1227">
        <v>0</v>
      </c>
      <c r="V1227">
        <v>1</v>
      </c>
      <c r="W1227" t="s">
        <v>19</v>
      </c>
      <c r="X1227" t="s">
        <v>11405</v>
      </c>
    </row>
    <row r="1228" spans="1:24" x14ac:dyDescent="0.3">
      <c r="A1228" s="1">
        <v>46077</v>
      </c>
      <c r="B1228" t="s">
        <v>3494</v>
      </c>
      <c r="C1228" t="s">
        <v>3495</v>
      </c>
      <c r="D1228" t="s">
        <v>3496</v>
      </c>
      <c r="E1228" t="s">
        <v>17</v>
      </c>
      <c r="G1228" t="s">
        <v>15</v>
      </c>
      <c r="H1228" t="s">
        <v>18465</v>
      </c>
      <c r="I1228" t="s">
        <v>11315</v>
      </c>
      <c r="J1228">
        <v>2026</v>
      </c>
      <c r="K1228" t="s">
        <v>15522</v>
      </c>
      <c r="L1228" t="s">
        <v>16912</v>
      </c>
      <c r="M1228" t="s">
        <v>16913</v>
      </c>
      <c r="N1228" t="s">
        <v>11312</v>
      </c>
      <c r="O1228">
        <v>2025</v>
      </c>
      <c r="P1228" t="s">
        <v>11324</v>
      </c>
      <c r="Q1228" t="s">
        <v>11350</v>
      </c>
      <c r="R1228" t="s">
        <v>11401</v>
      </c>
      <c r="S1228" t="s">
        <v>23</v>
      </c>
      <c r="T1228" t="s">
        <v>16</v>
      </c>
      <c r="U1228">
        <v>39</v>
      </c>
      <c r="V1228">
        <v>1</v>
      </c>
      <c r="W1228" t="s">
        <v>19</v>
      </c>
    </row>
    <row r="1229" spans="1:24" x14ac:dyDescent="0.3">
      <c r="A1229" s="1">
        <v>46077</v>
      </c>
      <c r="B1229" t="s">
        <v>3497</v>
      </c>
      <c r="C1229" t="s">
        <v>3498</v>
      </c>
      <c r="D1229" t="s">
        <v>3499</v>
      </c>
      <c r="E1229" t="s">
        <v>17</v>
      </c>
      <c r="F1229">
        <v>10</v>
      </c>
      <c r="G1229" t="s">
        <v>15</v>
      </c>
      <c r="H1229" t="s">
        <v>18466</v>
      </c>
      <c r="I1229" t="s">
        <v>11315</v>
      </c>
      <c r="J1229">
        <v>2026</v>
      </c>
      <c r="K1229" t="s">
        <v>14201</v>
      </c>
      <c r="L1229" t="s">
        <v>16844</v>
      </c>
      <c r="M1229" t="s">
        <v>14762</v>
      </c>
      <c r="N1229" t="s">
        <v>11316</v>
      </c>
      <c r="O1229">
        <v>2025</v>
      </c>
      <c r="P1229" t="s">
        <v>11324</v>
      </c>
      <c r="Q1229" t="s">
        <v>11370</v>
      </c>
      <c r="R1229" t="s">
        <v>11401</v>
      </c>
      <c r="S1229" t="s">
        <v>86</v>
      </c>
      <c r="T1229" t="s">
        <v>16</v>
      </c>
      <c r="U1229">
        <v>0</v>
      </c>
      <c r="V1229">
        <v>1</v>
      </c>
      <c r="W1229" t="s">
        <v>19</v>
      </c>
      <c r="X1229" t="s">
        <v>11405</v>
      </c>
    </row>
    <row r="1230" spans="1:24" x14ac:dyDescent="0.3">
      <c r="A1230" s="1">
        <v>46077</v>
      </c>
      <c r="B1230" t="s">
        <v>3500</v>
      </c>
      <c r="C1230" t="s">
        <v>3501</v>
      </c>
      <c r="D1230" t="s">
        <v>3502</v>
      </c>
      <c r="E1230" t="s">
        <v>17</v>
      </c>
      <c r="F1230">
        <v>217</v>
      </c>
      <c r="G1230" t="s">
        <v>15</v>
      </c>
      <c r="H1230" t="s">
        <v>18467</v>
      </c>
      <c r="I1230" t="s">
        <v>11315</v>
      </c>
      <c r="J1230">
        <v>2026</v>
      </c>
      <c r="K1230" t="s">
        <v>14785</v>
      </c>
      <c r="L1230" t="s">
        <v>16846</v>
      </c>
      <c r="M1230" t="s">
        <v>14270</v>
      </c>
      <c r="N1230" t="s">
        <v>11311</v>
      </c>
      <c r="O1230">
        <v>2025</v>
      </c>
      <c r="P1230" t="s">
        <v>11324</v>
      </c>
      <c r="Q1230" t="s">
        <v>11349</v>
      </c>
      <c r="R1230" t="s">
        <v>11401</v>
      </c>
      <c r="S1230" t="s">
        <v>18</v>
      </c>
      <c r="T1230" t="s">
        <v>16</v>
      </c>
      <c r="U1230">
        <v>50</v>
      </c>
      <c r="V1230">
        <v>1</v>
      </c>
      <c r="W1230" t="s">
        <v>19</v>
      </c>
      <c r="X1230" t="s">
        <v>11404</v>
      </c>
    </row>
    <row r="1231" spans="1:24" x14ac:dyDescent="0.3">
      <c r="A1231" s="1">
        <v>46077</v>
      </c>
      <c r="B1231" t="s">
        <v>3503</v>
      </c>
      <c r="C1231" t="s">
        <v>3504</v>
      </c>
      <c r="D1231" t="s">
        <v>3505</v>
      </c>
      <c r="E1231" t="s">
        <v>17</v>
      </c>
      <c r="F1231">
        <v>443</v>
      </c>
      <c r="G1231" t="s">
        <v>15</v>
      </c>
      <c r="H1231" t="s">
        <v>18468</v>
      </c>
      <c r="I1231" t="s">
        <v>11315</v>
      </c>
      <c r="J1231">
        <v>2026</v>
      </c>
      <c r="K1231" t="s">
        <v>14324</v>
      </c>
      <c r="L1231" t="s">
        <v>14325</v>
      </c>
      <c r="M1231" t="s">
        <v>14187</v>
      </c>
      <c r="N1231" t="s">
        <v>11318</v>
      </c>
      <c r="O1231">
        <v>2025</v>
      </c>
      <c r="P1231" t="s">
        <v>11324</v>
      </c>
      <c r="Q1231" t="s">
        <v>11375</v>
      </c>
      <c r="R1231" t="s">
        <v>11401</v>
      </c>
      <c r="S1231" t="s">
        <v>23</v>
      </c>
      <c r="T1231" t="s">
        <v>16</v>
      </c>
      <c r="U1231">
        <v>0</v>
      </c>
      <c r="V1231">
        <v>1</v>
      </c>
      <c r="W1231" t="s">
        <v>19</v>
      </c>
      <c r="X1231" t="s">
        <v>11404</v>
      </c>
    </row>
    <row r="1232" spans="1:24" x14ac:dyDescent="0.3">
      <c r="A1232" s="1">
        <v>46077</v>
      </c>
      <c r="B1232" t="s">
        <v>3506</v>
      </c>
      <c r="C1232" t="s">
        <v>3507</v>
      </c>
      <c r="D1232" t="s">
        <v>3508</v>
      </c>
      <c r="E1232" t="s">
        <v>17</v>
      </c>
      <c r="F1232">
        <v>0</v>
      </c>
      <c r="G1232" t="s">
        <v>15</v>
      </c>
      <c r="H1232" t="s">
        <v>18469</v>
      </c>
      <c r="I1232" t="s">
        <v>11315</v>
      </c>
      <c r="J1232">
        <v>2026</v>
      </c>
      <c r="K1232" t="s">
        <v>15076</v>
      </c>
      <c r="L1232" t="s">
        <v>14358</v>
      </c>
      <c r="M1232" t="s">
        <v>14195</v>
      </c>
      <c r="N1232" t="s">
        <v>11311</v>
      </c>
      <c r="O1232">
        <v>2025</v>
      </c>
      <c r="P1232" t="s">
        <v>11324</v>
      </c>
      <c r="Q1232" t="s">
        <v>11356</v>
      </c>
      <c r="R1232" t="s">
        <v>11401</v>
      </c>
      <c r="S1232" t="s">
        <v>23</v>
      </c>
      <c r="T1232" t="s">
        <v>16</v>
      </c>
      <c r="U1232">
        <v>50</v>
      </c>
      <c r="V1232">
        <v>1</v>
      </c>
      <c r="W1232" t="s">
        <v>19</v>
      </c>
      <c r="X1232" t="s">
        <v>11405</v>
      </c>
    </row>
    <row r="1233" spans="1:24" x14ac:dyDescent="0.3">
      <c r="A1233" s="1">
        <v>46077</v>
      </c>
      <c r="B1233" t="s">
        <v>3509</v>
      </c>
      <c r="C1233" t="s">
        <v>3510</v>
      </c>
      <c r="D1233" t="s">
        <v>3511</v>
      </c>
      <c r="E1233" t="s">
        <v>17</v>
      </c>
      <c r="F1233">
        <v>20</v>
      </c>
      <c r="G1233" t="s">
        <v>15</v>
      </c>
      <c r="H1233" t="s">
        <v>18470</v>
      </c>
      <c r="I1233" t="s">
        <v>11315</v>
      </c>
      <c r="J1233">
        <v>2026</v>
      </c>
      <c r="K1233" t="s">
        <v>14316</v>
      </c>
      <c r="L1233" t="s">
        <v>15112</v>
      </c>
      <c r="M1233" t="s">
        <v>17026</v>
      </c>
      <c r="N1233" t="s">
        <v>11312</v>
      </c>
      <c r="O1233">
        <v>2025</v>
      </c>
      <c r="P1233" t="s">
        <v>11325</v>
      </c>
      <c r="Q1233" t="s">
        <v>11381</v>
      </c>
      <c r="R1233" t="s">
        <v>11401</v>
      </c>
      <c r="S1233" t="s">
        <v>41</v>
      </c>
      <c r="T1233" t="s">
        <v>16</v>
      </c>
      <c r="U1233">
        <v>0</v>
      </c>
      <c r="V1233">
        <v>1</v>
      </c>
      <c r="W1233" t="s">
        <v>19</v>
      </c>
      <c r="X1233" t="s">
        <v>11405</v>
      </c>
    </row>
    <row r="1234" spans="1:24" x14ac:dyDescent="0.3">
      <c r="A1234" s="1">
        <v>46076</v>
      </c>
      <c r="B1234" t="s">
        <v>3512</v>
      </c>
      <c r="C1234" t="s">
        <v>3513</v>
      </c>
      <c r="D1234" t="s">
        <v>3514</v>
      </c>
      <c r="E1234" t="s">
        <v>17</v>
      </c>
      <c r="G1234" t="s">
        <v>15</v>
      </c>
      <c r="H1234" t="s">
        <v>18471</v>
      </c>
      <c r="I1234" t="s">
        <v>11315</v>
      </c>
      <c r="J1234">
        <v>2026</v>
      </c>
      <c r="K1234" t="s">
        <v>14765</v>
      </c>
      <c r="L1234" t="s">
        <v>14766</v>
      </c>
      <c r="M1234" t="s">
        <v>16913</v>
      </c>
      <c r="N1234" t="s">
        <v>11318</v>
      </c>
      <c r="O1234">
        <v>2025</v>
      </c>
      <c r="P1234" t="s">
        <v>11324</v>
      </c>
      <c r="Q1234" t="s">
        <v>11360</v>
      </c>
      <c r="R1234" t="s">
        <v>11401</v>
      </c>
      <c r="S1234" t="s">
        <v>86</v>
      </c>
      <c r="T1234" t="s">
        <v>16</v>
      </c>
      <c r="U1234">
        <v>0</v>
      </c>
      <c r="V1234">
        <v>1</v>
      </c>
      <c r="W1234" t="s">
        <v>19</v>
      </c>
    </row>
    <row r="1235" spans="1:24" x14ac:dyDescent="0.3">
      <c r="A1235" s="1">
        <v>46076</v>
      </c>
      <c r="B1235" t="s">
        <v>3515</v>
      </c>
      <c r="C1235" t="s">
        <v>3516</v>
      </c>
      <c r="D1235" t="s">
        <v>3517</v>
      </c>
      <c r="E1235" t="s">
        <v>17</v>
      </c>
      <c r="G1235" t="s">
        <v>15</v>
      </c>
      <c r="H1235" t="s">
        <v>18472</v>
      </c>
      <c r="I1235" t="s">
        <v>11315</v>
      </c>
      <c r="J1235">
        <v>2026</v>
      </c>
      <c r="K1235" t="s">
        <v>14324</v>
      </c>
      <c r="L1235" t="s">
        <v>14325</v>
      </c>
      <c r="M1235" t="s">
        <v>14187</v>
      </c>
      <c r="N1235" t="s">
        <v>11311</v>
      </c>
      <c r="O1235">
        <v>2025</v>
      </c>
      <c r="P1235" t="s">
        <v>11324</v>
      </c>
      <c r="Q1235" t="s">
        <v>11356</v>
      </c>
      <c r="R1235" t="s">
        <v>11401</v>
      </c>
      <c r="S1235" t="s">
        <v>61</v>
      </c>
      <c r="T1235" t="s">
        <v>16</v>
      </c>
      <c r="U1235">
        <v>39</v>
      </c>
      <c r="V1235">
        <v>1</v>
      </c>
      <c r="W1235" t="s">
        <v>19</v>
      </c>
    </row>
    <row r="1236" spans="1:24" x14ac:dyDescent="0.3">
      <c r="A1236" s="1">
        <v>46076</v>
      </c>
      <c r="B1236" t="s">
        <v>3518</v>
      </c>
      <c r="C1236" t="s">
        <v>3519</v>
      </c>
      <c r="D1236" t="s">
        <v>3520</v>
      </c>
      <c r="E1236" t="s">
        <v>289</v>
      </c>
      <c r="G1236" t="s">
        <v>15</v>
      </c>
      <c r="H1236" t="s">
        <v>18473</v>
      </c>
      <c r="I1236" t="s">
        <v>11315</v>
      </c>
      <c r="J1236">
        <v>2026</v>
      </c>
      <c r="K1236" t="s">
        <v>14948</v>
      </c>
      <c r="L1236" t="s">
        <v>16922</v>
      </c>
      <c r="M1236" t="s">
        <v>16913</v>
      </c>
      <c r="N1236" t="s">
        <v>11312</v>
      </c>
      <c r="O1236">
        <v>2025</v>
      </c>
      <c r="P1236" t="s">
        <v>11325</v>
      </c>
      <c r="Q1236" t="s">
        <v>11361</v>
      </c>
      <c r="R1236" t="s">
        <v>11401</v>
      </c>
      <c r="T1236" t="s">
        <v>288</v>
      </c>
      <c r="U1236">
        <v>0</v>
      </c>
      <c r="V1236">
        <v>1</v>
      </c>
      <c r="W1236" t="s">
        <v>33</v>
      </c>
    </row>
    <row r="1237" spans="1:24" x14ac:dyDescent="0.3">
      <c r="A1237" s="1">
        <v>46076</v>
      </c>
      <c r="B1237" t="s">
        <v>3521</v>
      </c>
      <c r="C1237" t="s">
        <v>3522</v>
      </c>
      <c r="D1237" t="s">
        <v>3523</v>
      </c>
      <c r="E1237" t="s">
        <v>17</v>
      </c>
      <c r="F1237">
        <v>76</v>
      </c>
      <c r="G1237" t="s">
        <v>15</v>
      </c>
      <c r="H1237" t="s">
        <v>18474</v>
      </c>
      <c r="I1237" t="s">
        <v>11315</v>
      </c>
      <c r="J1237">
        <v>2026</v>
      </c>
      <c r="K1237" t="s">
        <v>14792</v>
      </c>
      <c r="L1237" t="s">
        <v>16931</v>
      </c>
      <c r="M1237" t="s">
        <v>14847</v>
      </c>
      <c r="N1237" t="s">
        <v>11312</v>
      </c>
      <c r="O1237">
        <v>2025</v>
      </c>
      <c r="P1237" t="s">
        <v>11324</v>
      </c>
      <c r="Q1237" t="s">
        <v>11381</v>
      </c>
      <c r="R1237" t="s">
        <v>11401</v>
      </c>
      <c r="S1237" t="s">
        <v>18</v>
      </c>
      <c r="T1237" t="s">
        <v>16</v>
      </c>
      <c r="U1237">
        <v>0</v>
      </c>
      <c r="V1237">
        <v>1</v>
      </c>
      <c r="W1237" t="s">
        <v>19</v>
      </c>
      <c r="X1237" t="s">
        <v>11404</v>
      </c>
    </row>
    <row r="1238" spans="1:24" x14ac:dyDescent="0.3">
      <c r="A1238" s="1">
        <v>46076</v>
      </c>
      <c r="B1238" t="s">
        <v>3524</v>
      </c>
      <c r="C1238" t="s">
        <v>3525</v>
      </c>
      <c r="D1238" t="s">
        <v>3526</v>
      </c>
      <c r="E1238" t="s">
        <v>289</v>
      </c>
      <c r="G1238" t="s">
        <v>15</v>
      </c>
      <c r="H1238" t="s">
        <v>18475</v>
      </c>
      <c r="I1238" t="s">
        <v>11315</v>
      </c>
      <c r="J1238">
        <v>2026</v>
      </c>
      <c r="K1238" t="s">
        <v>16617</v>
      </c>
      <c r="L1238" t="s">
        <v>16922</v>
      </c>
      <c r="M1238" t="s">
        <v>16913</v>
      </c>
      <c r="N1238" t="s">
        <v>11316</v>
      </c>
      <c r="O1238">
        <v>2025</v>
      </c>
      <c r="P1238" t="s">
        <v>11324</v>
      </c>
      <c r="Q1238" t="s">
        <v>11370</v>
      </c>
      <c r="R1238" t="s">
        <v>11401</v>
      </c>
      <c r="S1238" t="s">
        <v>18</v>
      </c>
      <c r="T1238" t="s">
        <v>288</v>
      </c>
      <c r="U1238">
        <v>0</v>
      </c>
      <c r="V1238">
        <v>1</v>
      </c>
      <c r="W1238" t="s">
        <v>19</v>
      </c>
    </row>
    <row r="1239" spans="1:24" x14ac:dyDescent="0.3">
      <c r="A1239" s="1">
        <v>46076</v>
      </c>
      <c r="B1239" t="s">
        <v>3527</v>
      </c>
      <c r="C1239" t="s">
        <v>3528</v>
      </c>
      <c r="D1239" t="s">
        <v>3529</v>
      </c>
      <c r="E1239" t="s">
        <v>17</v>
      </c>
      <c r="G1239" t="s">
        <v>15</v>
      </c>
      <c r="H1239" t="s">
        <v>18476</v>
      </c>
      <c r="I1239" t="s">
        <v>11315</v>
      </c>
      <c r="J1239">
        <v>2026</v>
      </c>
      <c r="K1239" t="s">
        <v>15470</v>
      </c>
      <c r="L1239" t="s">
        <v>15372</v>
      </c>
      <c r="M1239" t="s">
        <v>14209</v>
      </c>
      <c r="N1239" t="s">
        <v>11312</v>
      </c>
      <c r="O1239">
        <v>2025</v>
      </c>
      <c r="P1239" t="s">
        <v>11324</v>
      </c>
      <c r="Q1239" t="s">
        <v>11381</v>
      </c>
      <c r="R1239" t="s">
        <v>11401</v>
      </c>
      <c r="S1239" t="s">
        <v>18</v>
      </c>
      <c r="T1239" t="s">
        <v>16</v>
      </c>
      <c r="U1239">
        <v>0</v>
      </c>
      <c r="V1239">
        <v>1</v>
      </c>
      <c r="W1239" t="s">
        <v>19</v>
      </c>
    </row>
    <row r="1240" spans="1:24" x14ac:dyDescent="0.3">
      <c r="A1240" s="1">
        <v>46076</v>
      </c>
      <c r="B1240" t="s">
        <v>3530</v>
      </c>
      <c r="C1240" t="s">
        <v>3531</v>
      </c>
      <c r="D1240" t="s">
        <v>3532</v>
      </c>
      <c r="E1240" t="s">
        <v>17</v>
      </c>
      <c r="G1240" t="s">
        <v>15</v>
      </c>
      <c r="H1240" t="s">
        <v>18477</v>
      </c>
      <c r="I1240" t="s">
        <v>11315</v>
      </c>
      <c r="J1240">
        <v>2026</v>
      </c>
      <c r="K1240" t="s">
        <v>14933</v>
      </c>
      <c r="L1240" t="s">
        <v>16911</v>
      </c>
      <c r="M1240" t="s">
        <v>17027</v>
      </c>
      <c r="N1240" t="s">
        <v>11317</v>
      </c>
      <c r="O1240">
        <v>2024</v>
      </c>
      <c r="P1240" t="s">
        <v>11326</v>
      </c>
      <c r="Q1240" t="s">
        <v>11325</v>
      </c>
      <c r="R1240" t="s">
        <v>11402</v>
      </c>
      <c r="S1240" t="s">
        <v>360</v>
      </c>
      <c r="T1240" t="s">
        <v>16</v>
      </c>
      <c r="U1240">
        <v>1150</v>
      </c>
      <c r="V1240">
        <v>1</v>
      </c>
      <c r="W1240" t="s">
        <v>19</v>
      </c>
    </row>
    <row r="1241" spans="1:24" x14ac:dyDescent="0.3">
      <c r="A1241" s="1">
        <v>46076</v>
      </c>
      <c r="B1241" t="s">
        <v>3533</v>
      </c>
      <c r="C1241" t="s">
        <v>3534</v>
      </c>
      <c r="D1241" t="s">
        <v>3535</v>
      </c>
      <c r="E1241" t="s">
        <v>17</v>
      </c>
      <c r="G1241" t="s">
        <v>15</v>
      </c>
      <c r="H1241" t="s">
        <v>18478</v>
      </c>
      <c r="I1241" t="s">
        <v>11315</v>
      </c>
      <c r="J1241">
        <v>2026</v>
      </c>
      <c r="K1241" t="s">
        <v>15101</v>
      </c>
      <c r="L1241" t="s">
        <v>16846</v>
      </c>
      <c r="M1241" t="s">
        <v>14270</v>
      </c>
      <c r="N1241" t="s">
        <v>11310</v>
      </c>
      <c r="O1241">
        <v>2025</v>
      </c>
      <c r="P1241" t="s">
        <v>11324</v>
      </c>
      <c r="Q1241" t="s">
        <v>11376</v>
      </c>
      <c r="R1241" t="s">
        <v>11401</v>
      </c>
      <c r="S1241" t="s">
        <v>23</v>
      </c>
      <c r="T1241" t="s">
        <v>16</v>
      </c>
      <c r="U1241">
        <v>0</v>
      </c>
      <c r="V1241">
        <v>1</v>
      </c>
      <c r="W1241" t="s">
        <v>19</v>
      </c>
    </row>
    <row r="1242" spans="1:24" x14ac:dyDescent="0.3">
      <c r="A1242" s="1">
        <v>46076</v>
      </c>
      <c r="B1242" t="s">
        <v>3537</v>
      </c>
      <c r="C1242" t="s">
        <v>3538</v>
      </c>
      <c r="D1242" t="s">
        <v>3539</v>
      </c>
      <c r="E1242" t="s">
        <v>289</v>
      </c>
      <c r="G1242" t="s">
        <v>15</v>
      </c>
      <c r="H1242" t="s">
        <v>18481</v>
      </c>
      <c r="I1242" t="s">
        <v>11315</v>
      </c>
      <c r="J1242">
        <v>2026</v>
      </c>
      <c r="K1242" t="s">
        <v>14918</v>
      </c>
      <c r="L1242" t="s">
        <v>14265</v>
      </c>
      <c r="M1242" t="s">
        <v>14847</v>
      </c>
      <c r="N1242" t="s">
        <v>11311</v>
      </c>
      <c r="O1242">
        <v>2025</v>
      </c>
      <c r="P1242" t="s">
        <v>11324</v>
      </c>
      <c r="Q1242" t="s">
        <v>11349</v>
      </c>
      <c r="R1242" t="s">
        <v>11401</v>
      </c>
      <c r="S1242" t="s">
        <v>23</v>
      </c>
      <c r="T1242" t="s">
        <v>288</v>
      </c>
      <c r="U1242">
        <v>0</v>
      </c>
      <c r="V1242">
        <v>1</v>
      </c>
      <c r="W1242" t="s">
        <v>19</v>
      </c>
    </row>
    <row r="1243" spans="1:24" x14ac:dyDescent="0.3">
      <c r="A1243" s="1">
        <v>46075</v>
      </c>
      <c r="B1243" t="s">
        <v>3540</v>
      </c>
      <c r="C1243" t="s">
        <v>3541</v>
      </c>
      <c r="D1243" t="s">
        <v>3542</v>
      </c>
      <c r="E1243" t="s">
        <v>17</v>
      </c>
      <c r="G1243" t="s">
        <v>15</v>
      </c>
      <c r="H1243" t="s">
        <v>18482</v>
      </c>
      <c r="I1243" t="s">
        <v>11315</v>
      </c>
      <c r="J1243">
        <v>2026</v>
      </c>
      <c r="K1243" t="s">
        <v>14379</v>
      </c>
      <c r="L1243" t="s">
        <v>16912</v>
      </c>
      <c r="M1243" t="s">
        <v>16913</v>
      </c>
      <c r="N1243" t="s">
        <v>11319</v>
      </c>
      <c r="O1243">
        <v>2025</v>
      </c>
      <c r="P1243" t="s">
        <v>11325</v>
      </c>
      <c r="Q1243" t="s">
        <v>11346</v>
      </c>
      <c r="R1243" t="s">
        <v>11401</v>
      </c>
      <c r="S1243" t="s">
        <v>37</v>
      </c>
      <c r="T1243" t="s">
        <v>16</v>
      </c>
      <c r="U1243">
        <v>78</v>
      </c>
      <c r="V1243">
        <v>1</v>
      </c>
      <c r="W1243" t="s">
        <v>19</v>
      </c>
    </row>
    <row r="1244" spans="1:24" x14ac:dyDescent="0.3">
      <c r="A1244" s="1">
        <v>46075</v>
      </c>
      <c r="B1244" t="s">
        <v>3543</v>
      </c>
      <c r="C1244" t="s">
        <v>3544</v>
      </c>
      <c r="D1244" t="s">
        <v>3545</v>
      </c>
      <c r="E1244" t="s">
        <v>17</v>
      </c>
      <c r="F1244">
        <v>0</v>
      </c>
      <c r="G1244" t="s">
        <v>15</v>
      </c>
      <c r="H1244" t="s">
        <v>18483</v>
      </c>
      <c r="I1244" t="s">
        <v>11315</v>
      </c>
      <c r="J1244">
        <v>2026</v>
      </c>
      <c r="K1244" t="s">
        <v>14324</v>
      </c>
      <c r="L1244" t="s">
        <v>14325</v>
      </c>
      <c r="M1244" t="s">
        <v>14187</v>
      </c>
      <c r="N1244" t="s">
        <v>11319</v>
      </c>
      <c r="O1244">
        <v>2025</v>
      </c>
      <c r="P1244" t="s">
        <v>11324</v>
      </c>
      <c r="Q1244" t="s">
        <v>11371</v>
      </c>
      <c r="R1244" t="s">
        <v>11401</v>
      </c>
      <c r="S1244" t="s">
        <v>18</v>
      </c>
      <c r="T1244" t="s">
        <v>16</v>
      </c>
      <c r="U1244">
        <v>0</v>
      </c>
      <c r="V1244">
        <v>1</v>
      </c>
      <c r="W1244" t="s">
        <v>19</v>
      </c>
      <c r="X1244" t="s">
        <v>11405</v>
      </c>
    </row>
    <row r="1245" spans="1:24" x14ac:dyDescent="0.3">
      <c r="A1245" s="1">
        <v>46075</v>
      </c>
      <c r="B1245" t="s">
        <v>3546</v>
      </c>
      <c r="C1245" t="s">
        <v>3547</v>
      </c>
      <c r="D1245" t="s">
        <v>3548</v>
      </c>
      <c r="E1245" t="s">
        <v>17</v>
      </c>
      <c r="F1245">
        <v>90</v>
      </c>
      <c r="G1245" t="s">
        <v>15</v>
      </c>
      <c r="H1245" t="s">
        <v>18484</v>
      </c>
      <c r="I1245" t="s">
        <v>11315</v>
      </c>
      <c r="J1245">
        <v>2026</v>
      </c>
      <c r="K1245" t="s">
        <v>14378</v>
      </c>
      <c r="L1245" t="s">
        <v>16969</v>
      </c>
      <c r="M1245" t="s">
        <v>16913</v>
      </c>
      <c r="N1245" t="s">
        <v>11320</v>
      </c>
      <c r="O1245">
        <v>2025</v>
      </c>
      <c r="P1245" t="s">
        <v>11324</v>
      </c>
      <c r="Q1245" t="s">
        <v>11366</v>
      </c>
      <c r="R1245" t="s">
        <v>11401</v>
      </c>
      <c r="S1245" t="s">
        <v>23</v>
      </c>
      <c r="T1245" t="s">
        <v>16</v>
      </c>
      <c r="U1245">
        <v>41</v>
      </c>
      <c r="V1245">
        <v>1</v>
      </c>
      <c r="W1245" t="s">
        <v>19</v>
      </c>
      <c r="X1245" t="s">
        <v>11404</v>
      </c>
    </row>
    <row r="1246" spans="1:24" x14ac:dyDescent="0.3">
      <c r="A1246" s="1">
        <v>46075</v>
      </c>
      <c r="B1246" t="s">
        <v>3549</v>
      </c>
      <c r="C1246" t="s">
        <v>3550</v>
      </c>
      <c r="D1246" t="s">
        <v>3551</v>
      </c>
      <c r="E1246" t="s">
        <v>17</v>
      </c>
      <c r="F1246">
        <v>326</v>
      </c>
      <c r="G1246" t="s">
        <v>15</v>
      </c>
      <c r="H1246" t="s">
        <v>18485</v>
      </c>
      <c r="I1246" t="s">
        <v>11315</v>
      </c>
      <c r="J1246">
        <v>2026</v>
      </c>
      <c r="K1246" t="s">
        <v>16789</v>
      </c>
      <c r="L1246" t="s">
        <v>15572</v>
      </c>
      <c r="M1246" t="s">
        <v>15363</v>
      </c>
      <c r="N1246" t="s">
        <v>11311</v>
      </c>
      <c r="O1246">
        <v>2025</v>
      </c>
      <c r="P1246" t="s">
        <v>11324</v>
      </c>
      <c r="Q1246" t="s">
        <v>11349</v>
      </c>
      <c r="R1246" t="s">
        <v>11401</v>
      </c>
      <c r="S1246" t="s">
        <v>23</v>
      </c>
      <c r="T1246" t="s">
        <v>16</v>
      </c>
      <c r="U1246">
        <v>0</v>
      </c>
      <c r="V1246">
        <v>1</v>
      </c>
      <c r="W1246" t="s">
        <v>19</v>
      </c>
      <c r="X1246" t="s">
        <v>11404</v>
      </c>
    </row>
    <row r="1247" spans="1:24" x14ac:dyDescent="0.3">
      <c r="A1247" s="1">
        <v>46075</v>
      </c>
      <c r="B1247" t="s">
        <v>3552</v>
      </c>
      <c r="C1247" t="s">
        <v>3553</v>
      </c>
      <c r="D1247" t="s">
        <v>3554</v>
      </c>
      <c r="E1247" t="s">
        <v>289</v>
      </c>
      <c r="G1247" t="s">
        <v>15</v>
      </c>
      <c r="H1247" t="s">
        <v>18486</v>
      </c>
      <c r="I1247" t="s">
        <v>11315</v>
      </c>
      <c r="J1247">
        <v>2026</v>
      </c>
      <c r="K1247" t="s">
        <v>16788</v>
      </c>
      <c r="L1247" t="s">
        <v>15572</v>
      </c>
      <c r="M1247" t="s">
        <v>15363</v>
      </c>
      <c r="N1247" t="s">
        <v>11312</v>
      </c>
      <c r="O1247">
        <v>2025</v>
      </c>
      <c r="P1247" t="s">
        <v>11324</v>
      </c>
      <c r="Q1247" t="s">
        <v>11361</v>
      </c>
      <c r="R1247" t="s">
        <v>11401</v>
      </c>
      <c r="S1247" t="s">
        <v>262</v>
      </c>
      <c r="T1247" t="s">
        <v>288</v>
      </c>
      <c r="U1247">
        <v>0</v>
      </c>
      <c r="V1247">
        <v>1</v>
      </c>
      <c r="W1247" t="s">
        <v>19</v>
      </c>
    </row>
    <row r="1248" spans="1:24" x14ac:dyDescent="0.3">
      <c r="A1248" s="1">
        <v>46075</v>
      </c>
      <c r="B1248" t="s">
        <v>3555</v>
      </c>
      <c r="C1248" t="s">
        <v>3556</v>
      </c>
      <c r="D1248" t="s">
        <v>3557</v>
      </c>
      <c r="E1248" t="s">
        <v>289</v>
      </c>
      <c r="G1248" t="s">
        <v>15</v>
      </c>
      <c r="H1248" t="s">
        <v>18487</v>
      </c>
      <c r="I1248" t="s">
        <v>11315</v>
      </c>
      <c r="J1248">
        <v>2026</v>
      </c>
      <c r="K1248" t="s">
        <v>16788</v>
      </c>
      <c r="L1248" t="s">
        <v>15572</v>
      </c>
      <c r="M1248" t="s">
        <v>15363</v>
      </c>
      <c r="N1248" t="s">
        <v>11315</v>
      </c>
      <c r="O1248">
        <v>2026</v>
      </c>
      <c r="P1248" t="s">
        <v>11324</v>
      </c>
      <c r="Q1248" t="s">
        <v>11357</v>
      </c>
      <c r="R1248" t="s">
        <v>11401</v>
      </c>
      <c r="S1248" t="s">
        <v>23</v>
      </c>
      <c r="T1248" t="s">
        <v>288</v>
      </c>
      <c r="U1248">
        <v>0</v>
      </c>
      <c r="V1248">
        <v>1</v>
      </c>
      <c r="W1248" t="s">
        <v>19</v>
      </c>
    </row>
    <row r="1249" spans="1:24" x14ac:dyDescent="0.3">
      <c r="A1249" s="1">
        <v>46075</v>
      </c>
      <c r="B1249" t="s">
        <v>3558</v>
      </c>
      <c r="C1249" t="s">
        <v>3559</v>
      </c>
      <c r="D1249" t="s">
        <v>3560</v>
      </c>
      <c r="E1249" t="s">
        <v>17</v>
      </c>
      <c r="F1249">
        <v>412</v>
      </c>
      <c r="G1249" t="s">
        <v>15</v>
      </c>
      <c r="H1249" t="s">
        <v>18488</v>
      </c>
      <c r="I1249" t="s">
        <v>11315</v>
      </c>
      <c r="J1249">
        <v>2026</v>
      </c>
      <c r="K1249" t="s">
        <v>14796</v>
      </c>
      <c r="L1249" t="s">
        <v>14797</v>
      </c>
      <c r="M1249" t="s">
        <v>14187</v>
      </c>
      <c r="N1249" t="s">
        <v>11320</v>
      </c>
      <c r="O1249">
        <v>2025</v>
      </c>
      <c r="P1249" t="s">
        <v>11324</v>
      </c>
      <c r="Q1249" t="s">
        <v>11364</v>
      </c>
      <c r="R1249" t="s">
        <v>11401</v>
      </c>
      <c r="S1249" t="s">
        <v>23</v>
      </c>
      <c r="T1249" t="s">
        <v>16</v>
      </c>
      <c r="U1249">
        <v>44</v>
      </c>
      <c r="V1249">
        <v>1</v>
      </c>
      <c r="W1249" t="s">
        <v>19</v>
      </c>
      <c r="X1249" t="s">
        <v>11404</v>
      </c>
    </row>
    <row r="1250" spans="1:24" x14ac:dyDescent="0.3">
      <c r="A1250" s="1">
        <v>46075</v>
      </c>
      <c r="B1250" t="s">
        <v>3561</v>
      </c>
      <c r="C1250" t="s">
        <v>3562</v>
      </c>
      <c r="D1250" t="s">
        <v>3563</v>
      </c>
      <c r="E1250" t="s">
        <v>17</v>
      </c>
      <c r="F1250">
        <v>1014</v>
      </c>
      <c r="G1250" t="s">
        <v>15</v>
      </c>
      <c r="H1250" t="s">
        <v>18489</v>
      </c>
      <c r="I1250" t="s">
        <v>11315</v>
      </c>
      <c r="J1250">
        <v>2026</v>
      </c>
      <c r="K1250" t="s">
        <v>15086</v>
      </c>
      <c r="L1250" t="s">
        <v>16917</v>
      </c>
      <c r="M1250" t="s">
        <v>15360</v>
      </c>
      <c r="N1250" t="s">
        <v>11317</v>
      </c>
      <c r="O1250">
        <v>2025</v>
      </c>
      <c r="P1250" t="s">
        <v>11325</v>
      </c>
      <c r="Q1250" t="s">
        <v>11379</v>
      </c>
      <c r="R1250" t="s">
        <v>11401</v>
      </c>
      <c r="S1250" t="s">
        <v>360</v>
      </c>
      <c r="T1250" t="s">
        <v>16</v>
      </c>
      <c r="U1250">
        <v>0</v>
      </c>
      <c r="V1250">
        <v>1</v>
      </c>
      <c r="W1250" t="s">
        <v>19</v>
      </c>
      <c r="X1250" t="s">
        <v>11408</v>
      </c>
    </row>
    <row r="1251" spans="1:24" x14ac:dyDescent="0.3">
      <c r="A1251" s="1">
        <v>46074</v>
      </c>
      <c r="B1251" t="s">
        <v>554</v>
      </c>
      <c r="C1251" t="s">
        <v>3564</v>
      </c>
      <c r="D1251" t="s">
        <v>3565</v>
      </c>
      <c r="E1251" t="s">
        <v>17</v>
      </c>
      <c r="F1251">
        <v>0</v>
      </c>
      <c r="G1251" t="s">
        <v>15</v>
      </c>
      <c r="H1251" t="s">
        <v>555</v>
      </c>
      <c r="I1251" t="s">
        <v>11315</v>
      </c>
      <c r="J1251">
        <v>2026</v>
      </c>
      <c r="K1251" t="s">
        <v>14796</v>
      </c>
      <c r="L1251" t="s">
        <v>14797</v>
      </c>
      <c r="M1251" t="s">
        <v>14187</v>
      </c>
      <c r="N1251" t="s">
        <v>11313</v>
      </c>
      <c r="O1251">
        <v>2026</v>
      </c>
      <c r="P1251" t="s">
        <v>11324</v>
      </c>
      <c r="Q1251" t="s">
        <v>11336</v>
      </c>
      <c r="R1251" t="s">
        <v>11401</v>
      </c>
      <c r="S1251" t="s">
        <v>61</v>
      </c>
      <c r="T1251" t="s">
        <v>288</v>
      </c>
      <c r="U1251">
        <v>0</v>
      </c>
      <c r="V1251">
        <v>1</v>
      </c>
      <c r="W1251" t="s">
        <v>19</v>
      </c>
      <c r="X1251" t="s">
        <v>11405</v>
      </c>
    </row>
    <row r="1252" spans="1:24" x14ac:dyDescent="0.3">
      <c r="A1252" s="1">
        <v>46074</v>
      </c>
      <c r="B1252" t="s">
        <v>3566</v>
      </c>
      <c r="C1252" t="s">
        <v>3567</v>
      </c>
      <c r="D1252" t="s">
        <v>3568</v>
      </c>
      <c r="E1252" t="s">
        <v>17</v>
      </c>
      <c r="G1252" t="s">
        <v>15</v>
      </c>
      <c r="H1252" t="s">
        <v>18490</v>
      </c>
      <c r="I1252" t="s">
        <v>11315</v>
      </c>
      <c r="J1252">
        <v>2026</v>
      </c>
      <c r="K1252" t="s">
        <v>15086</v>
      </c>
      <c r="L1252" t="s">
        <v>16917</v>
      </c>
      <c r="M1252" t="s">
        <v>15360</v>
      </c>
      <c r="N1252" t="s">
        <v>11311</v>
      </c>
      <c r="O1252">
        <v>2025</v>
      </c>
      <c r="P1252" t="s">
        <v>11324</v>
      </c>
      <c r="Q1252" t="s">
        <v>11349</v>
      </c>
      <c r="R1252" t="s">
        <v>11401</v>
      </c>
      <c r="S1252" t="s">
        <v>23</v>
      </c>
      <c r="T1252" t="s">
        <v>16</v>
      </c>
      <c r="U1252">
        <v>59</v>
      </c>
      <c r="V1252">
        <v>1</v>
      </c>
      <c r="W1252" t="s">
        <v>19</v>
      </c>
    </row>
    <row r="1253" spans="1:24" x14ac:dyDescent="0.3">
      <c r="A1253" s="1">
        <v>46074</v>
      </c>
      <c r="B1253" t="s">
        <v>3569</v>
      </c>
      <c r="C1253" t="s">
        <v>3570</v>
      </c>
      <c r="D1253" t="s">
        <v>3571</v>
      </c>
      <c r="E1253" t="s">
        <v>17</v>
      </c>
      <c r="F1253">
        <v>269</v>
      </c>
      <c r="G1253" t="s">
        <v>15</v>
      </c>
      <c r="H1253" t="s">
        <v>18491</v>
      </c>
      <c r="I1253" t="s">
        <v>11315</v>
      </c>
      <c r="J1253">
        <v>2026</v>
      </c>
      <c r="K1253" t="s">
        <v>14379</v>
      </c>
      <c r="L1253" t="s">
        <v>16912</v>
      </c>
      <c r="M1253" t="s">
        <v>16913</v>
      </c>
      <c r="N1253" t="s">
        <v>11311</v>
      </c>
      <c r="O1253">
        <v>2025</v>
      </c>
      <c r="P1253" t="s">
        <v>11324</v>
      </c>
      <c r="Q1253" t="s">
        <v>11372</v>
      </c>
      <c r="R1253" t="s">
        <v>11401</v>
      </c>
      <c r="S1253" t="s">
        <v>23</v>
      </c>
      <c r="T1253" t="s">
        <v>288</v>
      </c>
      <c r="U1253">
        <v>216</v>
      </c>
      <c r="V1253">
        <v>1</v>
      </c>
      <c r="W1253" t="s">
        <v>19</v>
      </c>
      <c r="X1253" t="s">
        <v>11404</v>
      </c>
    </row>
    <row r="1254" spans="1:24" x14ac:dyDescent="0.3">
      <c r="A1254" s="1">
        <v>46074</v>
      </c>
      <c r="B1254" t="s">
        <v>3572</v>
      </c>
      <c r="C1254" t="s">
        <v>3573</v>
      </c>
      <c r="D1254" t="s">
        <v>3574</v>
      </c>
      <c r="E1254" t="s">
        <v>289</v>
      </c>
      <c r="G1254" t="s">
        <v>15</v>
      </c>
      <c r="H1254" t="s">
        <v>18493</v>
      </c>
      <c r="I1254" t="s">
        <v>11315</v>
      </c>
      <c r="J1254">
        <v>2026</v>
      </c>
      <c r="K1254" t="s">
        <v>14794</v>
      </c>
      <c r="L1254" t="s">
        <v>16922</v>
      </c>
      <c r="M1254" t="s">
        <v>16913</v>
      </c>
      <c r="N1254" t="s">
        <v>11320</v>
      </c>
      <c r="O1254">
        <v>2025</v>
      </c>
      <c r="P1254" t="s">
        <v>11324</v>
      </c>
      <c r="Q1254" t="s">
        <v>11364</v>
      </c>
      <c r="R1254" t="s">
        <v>11401</v>
      </c>
      <c r="S1254" t="s">
        <v>61</v>
      </c>
      <c r="T1254" t="s">
        <v>288</v>
      </c>
      <c r="U1254">
        <v>0</v>
      </c>
      <c r="V1254">
        <v>1</v>
      </c>
      <c r="W1254" t="s">
        <v>19</v>
      </c>
    </row>
    <row r="1255" spans="1:24" x14ac:dyDescent="0.3">
      <c r="A1255" s="1">
        <v>46074</v>
      </c>
      <c r="B1255" t="s">
        <v>3575</v>
      </c>
      <c r="C1255" t="s">
        <v>3576</v>
      </c>
      <c r="D1255" t="s">
        <v>3577</v>
      </c>
      <c r="E1255" t="s">
        <v>17</v>
      </c>
      <c r="F1255">
        <v>112</v>
      </c>
      <c r="G1255" t="s">
        <v>15</v>
      </c>
      <c r="H1255" t="s">
        <v>18494</v>
      </c>
      <c r="I1255" t="s">
        <v>11315</v>
      </c>
      <c r="J1255">
        <v>2026</v>
      </c>
      <c r="K1255" t="s">
        <v>15105</v>
      </c>
      <c r="L1255" t="s">
        <v>15106</v>
      </c>
      <c r="M1255" t="s">
        <v>16921</v>
      </c>
      <c r="N1255" t="s">
        <v>11312</v>
      </c>
      <c r="O1255">
        <v>2025</v>
      </c>
      <c r="P1255" t="s">
        <v>11324</v>
      </c>
      <c r="Q1255" t="s">
        <v>11350</v>
      </c>
      <c r="R1255" t="s">
        <v>11401</v>
      </c>
      <c r="S1255" t="s">
        <v>23</v>
      </c>
      <c r="T1255" t="s">
        <v>16</v>
      </c>
      <c r="U1255">
        <v>0</v>
      </c>
      <c r="V1255">
        <v>1</v>
      </c>
      <c r="W1255" t="s">
        <v>19</v>
      </c>
      <c r="X1255" t="s">
        <v>11404</v>
      </c>
    </row>
    <row r="1256" spans="1:24" x14ac:dyDescent="0.3">
      <c r="A1256" s="1">
        <v>46074</v>
      </c>
      <c r="B1256" t="s">
        <v>3578</v>
      </c>
      <c r="C1256" t="s">
        <v>3579</v>
      </c>
      <c r="D1256" t="s">
        <v>3580</v>
      </c>
      <c r="E1256" t="s">
        <v>17</v>
      </c>
      <c r="F1256">
        <v>286</v>
      </c>
      <c r="G1256" t="s">
        <v>15</v>
      </c>
      <c r="H1256" t="s">
        <v>18495</v>
      </c>
      <c r="I1256" t="s">
        <v>11315</v>
      </c>
      <c r="J1256">
        <v>2026</v>
      </c>
      <c r="K1256" t="s">
        <v>14378</v>
      </c>
      <c r="L1256" t="s">
        <v>16969</v>
      </c>
      <c r="M1256" t="s">
        <v>16913</v>
      </c>
      <c r="N1256" t="s">
        <v>11316</v>
      </c>
      <c r="O1256">
        <v>2025</v>
      </c>
      <c r="P1256" t="s">
        <v>11325</v>
      </c>
      <c r="Q1256" t="s">
        <v>11358</v>
      </c>
      <c r="R1256" t="s">
        <v>11401</v>
      </c>
      <c r="S1256" t="s">
        <v>41</v>
      </c>
      <c r="T1256" t="s">
        <v>16</v>
      </c>
      <c r="U1256">
        <v>1483</v>
      </c>
      <c r="V1256">
        <v>1</v>
      </c>
      <c r="W1256" t="s">
        <v>19</v>
      </c>
      <c r="X1256" t="s">
        <v>11404</v>
      </c>
    </row>
    <row r="1257" spans="1:24" x14ac:dyDescent="0.3">
      <c r="A1257" s="1">
        <v>46074</v>
      </c>
      <c r="B1257" t="s">
        <v>3581</v>
      </c>
      <c r="C1257" t="s">
        <v>3582</v>
      </c>
      <c r="D1257" t="s">
        <v>3583</v>
      </c>
      <c r="E1257" t="s">
        <v>289</v>
      </c>
      <c r="G1257" t="s">
        <v>15</v>
      </c>
      <c r="H1257" t="s">
        <v>18496</v>
      </c>
      <c r="I1257" t="s">
        <v>11315</v>
      </c>
      <c r="J1257">
        <v>2026</v>
      </c>
      <c r="K1257" t="s">
        <v>14379</v>
      </c>
      <c r="L1257" t="s">
        <v>16912</v>
      </c>
      <c r="M1257" t="s">
        <v>16913</v>
      </c>
      <c r="N1257" t="s">
        <v>11319</v>
      </c>
      <c r="O1257">
        <v>2025</v>
      </c>
      <c r="P1257" t="s">
        <v>11325</v>
      </c>
      <c r="Q1257" t="s">
        <v>11363</v>
      </c>
      <c r="R1257" t="s">
        <v>11401</v>
      </c>
      <c r="S1257" t="s">
        <v>41</v>
      </c>
      <c r="T1257" t="s">
        <v>288</v>
      </c>
      <c r="U1257">
        <v>0</v>
      </c>
      <c r="V1257">
        <v>1</v>
      </c>
      <c r="W1257" t="s">
        <v>19</v>
      </c>
    </row>
    <row r="1258" spans="1:24" x14ac:dyDescent="0.3">
      <c r="A1258" s="1">
        <v>46074</v>
      </c>
      <c r="B1258" t="s">
        <v>3584</v>
      </c>
      <c r="C1258" t="s">
        <v>3585</v>
      </c>
      <c r="D1258" t="s">
        <v>3586</v>
      </c>
      <c r="E1258" t="s">
        <v>17</v>
      </c>
      <c r="F1258">
        <v>535</v>
      </c>
      <c r="G1258" t="s">
        <v>15</v>
      </c>
      <c r="H1258" t="s">
        <v>18497</v>
      </c>
      <c r="I1258" t="s">
        <v>11315</v>
      </c>
      <c r="J1258">
        <v>2026</v>
      </c>
      <c r="K1258" t="s">
        <v>14379</v>
      </c>
      <c r="L1258" t="s">
        <v>16912</v>
      </c>
      <c r="M1258" t="s">
        <v>16913</v>
      </c>
      <c r="N1258" t="s">
        <v>11320</v>
      </c>
      <c r="O1258">
        <v>2025</v>
      </c>
      <c r="P1258" t="s">
        <v>11324</v>
      </c>
      <c r="Q1258" t="s">
        <v>11366</v>
      </c>
      <c r="R1258" t="s">
        <v>11401</v>
      </c>
      <c r="S1258" t="s">
        <v>23</v>
      </c>
      <c r="T1258" t="s">
        <v>16</v>
      </c>
      <c r="U1258">
        <v>45</v>
      </c>
      <c r="V1258">
        <v>1</v>
      </c>
      <c r="W1258" t="s">
        <v>19</v>
      </c>
      <c r="X1258" t="s">
        <v>11406</v>
      </c>
    </row>
    <row r="1259" spans="1:24" x14ac:dyDescent="0.3">
      <c r="A1259" s="1">
        <v>46074</v>
      </c>
      <c r="B1259" t="s">
        <v>3587</v>
      </c>
      <c r="C1259" t="s">
        <v>3588</v>
      </c>
      <c r="D1259" t="s">
        <v>3589</v>
      </c>
      <c r="E1259" t="s">
        <v>17</v>
      </c>
      <c r="F1259">
        <v>384</v>
      </c>
      <c r="G1259" t="s">
        <v>15</v>
      </c>
      <c r="H1259" t="s">
        <v>18498</v>
      </c>
      <c r="I1259" t="s">
        <v>11315</v>
      </c>
      <c r="J1259">
        <v>2026</v>
      </c>
      <c r="K1259" t="s">
        <v>16789</v>
      </c>
      <c r="L1259" t="s">
        <v>15572</v>
      </c>
      <c r="M1259" t="s">
        <v>15363</v>
      </c>
      <c r="N1259" t="s">
        <v>11311</v>
      </c>
      <c r="O1259">
        <v>2025</v>
      </c>
      <c r="P1259" t="s">
        <v>11324</v>
      </c>
      <c r="Q1259" t="s">
        <v>11372</v>
      </c>
      <c r="R1259" t="s">
        <v>11401</v>
      </c>
      <c r="S1259" t="s">
        <v>23</v>
      </c>
      <c r="T1259" t="s">
        <v>16</v>
      </c>
      <c r="U1259">
        <v>40</v>
      </c>
      <c r="V1259">
        <v>1</v>
      </c>
      <c r="W1259" t="s">
        <v>19</v>
      </c>
      <c r="X1259" t="s">
        <v>11404</v>
      </c>
    </row>
    <row r="1260" spans="1:24" x14ac:dyDescent="0.3">
      <c r="A1260" s="1">
        <v>46074</v>
      </c>
      <c r="B1260" t="s">
        <v>3590</v>
      </c>
      <c r="C1260" t="s">
        <v>3591</v>
      </c>
      <c r="D1260" t="s">
        <v>3592</v>
      </c>
      <c r="E1260" t="s">
        <v>17</v>
      </c>
      <c r="G1260" t="s">
        <v>15</v>
      </c>
      <c r="H1260" t="s">
        <v>18499</v>
      </c>
      <c r="I1260" t="s">
        <v>11315</v>
      </c>
      <c r="J1260">
        <v>2026</v>
      </c>
      <c r="K1260" t="s">
        <v>14354</v>
      </c>
      <c r="L1260" t="s">
        <v>16846</v>
      </c>
      <c r="M1260" t="s">
        <v>14270</v>
      </c>
      <c r="N1260" t="s">
        <v>11312</v>
      </c>
      <c r="O1260">
        <v>2025</v>
      </c>
      <c r="P1260" t="s">
        <v>11324</v>
      </c>
      <c r="Q1260" t="s">
        <v>11381</v>
      </c>
      <c r="R1260" t="s">
        <v>11401</v>
      </c>
      <c r="S1260" t="s">
        <v>18</v>
      </c>
      <c r="T1260" t="s">
        <v>16</v>
      </c>
      <c r="U1260">
        <v>37</v>
      </c>
      <c r="V1260">
        <v>1</v>
      </c>
      <c r="W1260" t="s">
        <v>19</v>
      </c>
    </row>
    <row r="1261" spans="1:24" x14ac:dyDescent="0.3">
      <c r="A1261" s="1">
        <v>46074</v>
      </c>
      <c r="B1261" t="s">
        <v>3593</v>
      </c>
      <c r="C1261" t="s">
        <v>3594</v>
      </c>
      <c r="D1261" t="s">
        <v>3595</v>
      </c>
      <c r="E1261" t="s">
        <v>17</v>
      </c>
      <c r="G1261" t="s">
        <v>15</v>
      </c>
      <c r="H1261" t="s">
        <v>18500</v>
      </c>
      <c r="I1261" t="s">
        <v>11315</v>
      </c>
      <c r="J1261">
        <v>2026</v>
      </c>
      <c r="K1261" t="s">
        <v>15075</v>
      </c>
      <c r="L1261" t="s">
        <v>16941</v>
      </c>
      <c r="M1261" t="s">
        <v>16921</v>
      </c>
      <c r="N1261" t="s">
        <v>11315</v>
      </c>
      <c r="O1261">
        <v>2026</v>
      </c>
      <c r="P1261" t="s">
        <v>11324</v>
      </c>
      <c r="Q1261" t="s">
        <v>11357</v>
      </c>
      <c r="R1261" t="s">
        <v>11401</v>
      </c>
      <c r="S1261" t="s">
        <v>23</v>
      </c>
      <c r="T1261" t="s">
        <v>16</v>
      </c>
      <c r="U1261">
        <v>39</v>
      </c>
      <c r="V1261">
        <v>1</v>
      </c>
      <c r="W1261" t="s">
        <v>19</v>
      </c>
    </row>
    <row r="1262" spans="1:24" x14ac:dyDescent="0.3">
      <c r="A1262" s="1">
        <v>46074</v>
      </c>
      <c r="B1262" t="s">
        <v>3596</v>
      </c>
      <c r="C1262" t="s">
        <v>3597</v>
      </c>
      <c r="D1262" t="s">
        <v>3598</v>
      </c>
      <c r="E1262" t="s">
        <v>17</v>
      </c>
      <c r="F1262">
        <v>244</v>
      </c>
      <c r="G1262" t="s">
        <v>15</v>
      </c>
      <c r="H1262" t="s">
        <v>18501</v>
      </c>
      <c r="I1262" t="s">
        <v>11315</v>
      </c>
      <c r="J1262">
        <v>2026</v>
      </c>
      <c r="K1262" t="s">
        <v>14283</v>
      </c>
      <c r="L1262" t="s">
        <v>14801</v>
      </c>
      <c r="M1262" t="s">
        <v>15019</v>
      </c>
      <c r="N1262" t="s">
        <v>11311</v>
      </c>
      <c r="O1262">
        <v>2025</v>
      </c>
      <c r="P1262" t="s">
        <v>11324</v>
      </c>
      <c r="Q1262" t="s">
        <v>11372</v>
      </c>
      <c r="R1262" t="s">
        <v>11401</v>
      </c>
      <c r="S1262" t="s">
        <v>18</v>
      </c>
      <c r="T1262" t="s">
        <v>16</v>
      </c>
      <c r="U1262">
        <v>48</v>
      </c>
      <c r="V1262">
        <v>1</v>
      </c>
      <c r="W1262" t="s">
        <v>19</v>
      </c>
      <c r="X1262" t="s">
        <v>11404</v>
      </c>
    </row>
    <row r="1263" spans="1:24" x14ac:dyDescent="0.3">
      <c r="A1263" s="1">
        <v>46074</v>
      </c>
      <c r="B1263" t="s">
        <v>3599</v>
      </c>
      <c r="C1263" t="s">
        <v>3600</v>
      </c>
      <c r="D1263" t="s">
        <v>3601</v>
      </c>
      <c r="E1263" t="s">
        <v>17</v>
      </c>
      <c r="F1263">
        <v>14</v>
      </c>
      <c r="G1263" t="s">
        <v>15</v>
      </c>
      <c r="H1263" t="s">
        <v>18502</v>
      </c>
      <c r="I1263" t="s">
        <v>11315</v>
      </c>
      <c r="J1263">
        <v>2026</v>
      </c>
      <c r="K1263" t="s">
        <v>14796</v>
      </c>
      <c r="L1263" t="s">
        <v>14797</v>
      </c>
      <c r="M1263" t="s">
        <v>14187</v>
      </c>
      <c r="N1263" t="s">
        <v>11318</v>
      </c>
      <c r="O1263">
        <v>2025</v>
      </c>
      <c r="P1263" t="s">
        <v>11324</v>
      </c>
      <c r="Q1263" t="s">
        <v>11382</v>
      </c>
      <c r="R1263" t="s">
        <v>11401</v>
      </c>
      <c r="S1263" t="s">
        <v>416</v>
      </c>
      <c r="T1263" t="s">
        <v>16</v>
      </c>
      <c r="U1263">
        <v>0</v>
      </c>
      <c r="V1263">
        <v>1</v>
      </c>
      <c r="W1263" t="s">
        <v>19</v>
      </c>
      <c r="X1263" t="s">
        <v>11405</v>
      </c>
    </row>
    <row r="1264" spans="1:24" x14ac:dyDescent="0.3">
      <c r="A1264" s="1">
        <v>46074</v>
      </c>
      <c r="B1264" t="s">
        <v>3602</v>
      </c>
      <c r="C1264" t="s">
        <v>3603</v>
      </c>
      <c r="D1264" t="s">
        <v>3604</v>
      </c>
      <c r="E1264" t="s">
        <v>17</v>
      </c>
      <c r="F1264">
        <v>413</v>
      </c>
      <c r="G1264" t="s">
        <v>15</v>
      </c>
      <c r="H1264" t="s">
        <v>18503</v>
      </c>
      <c r="I1264" t="s">
        <v>11315</v>
      </c>
      <c r="J1264">
        <v>2026</v>
      </c>
      <c r="K1264" t="s">
        <v>14796</v>
      </c>
      <c r="L1264" t="s">
        <v>14797</v>
      </c>
      <c r="M1264" t="s">
        <v>14187</v>
      </c>
      <c r="N1264" t="s">
        <v>11311</v>
      </c>
      <c r="O1264">
        <v>2025</v>
      </c>
      <c r="P1264" t="s">
        <v>11324</v>
      </c>
      <c r="Q1264" t="s">
        <v>11356</v>
      </c>
      <c r="R1264" t="s">
        <v>11401</v>
      </c>
      <c r="S1264" t="s">
        <v>61</v>
      </c>
      <c r="T1264" t="s">
        <v>16</v>
      </c>
      <c r="U1264">
        <v>123</v>
      </c>
      <c r="V1264">
        <v>1</v>
      </c>
      <c r="W1264" t="s">
        <v>19</v>
      </c>
      <c r="X1264" t="s">
        <v>11404</v>
      </c>
    </row>
    <row r="1265" spans="1:24" x14ac:dyDescent="0.3">
      <c r="A1265" s="1">
        <v>46074</v>
      </c>
      <c r="B1265" t="s">
        <v>3605</v>
      </c>
      <c r="C1265" t="s">
        <v>3606</v>
      </c>
      <c r="D1265" t="s">
        <v>3607</v>
      </c>
      <c r="E1265" t="s">
        <v>17</v>
      </c>
      <c r="F1265">
        <v>272</v>
      </c>
      <c r="G1265" t="s">
        <v>15</v>
      </c>
      <c r="H1265" t="s">
        <v>18504</v>
      </c>
      <c r="I1265" t="s">
        <v>11315</v>
      </c>
      <c r="J1265">
        <v>2026</v>
      </c>
      <c r="K1265" t="s">
        <v>14379</v>
      </c>
      <c r="L1265" t="s">
        <v>16912</v>
      </c>
      <c r="M1265" t="s">
        <v>16913</v>
      </c>
      <c r="N1265" t="s">
        <v>11314</v>
      </c>
      <c r="O1265">
        <v>2025</v>
      </c>
      <c r="P1265" t="s">
        <v>11324</v>
      </c>
      <c r="Q1265" t="s">
        <v>11386</v>
      </c>
      <c r="R1265" t="s">
        <v>11401</v>
      </c>
      <c r="S1265" t="s">
        <v>416</v>
      </c>
      <c r="T1265" t="s">
        <v>16</v>
      </c>
      <c r="U1265">
        <v>0</v>
      </c>
      <c r="V1265">
        <v>1</v>
      </c>
      <c r="W1265" t="s">
        <v>19</v>
      </c>
      <c r="X1265" t="s">
        <v>11404</v>
      </c>
    </row>
    <row r="1266" spans="1:24" x14ac:dyDescent="0.3">
      <c r="A1266" s="1">
        <v>46074</v>
      </c>
      <c r="B1266" t="s">
        <v>3608</v>
      </c>
      <c r="C1266" t="s">
        <v>3609</v>
      </c>
      <c r="D1266" t="s">
        <v>3610</v>
      </c>
      <c r="E1266" t="s">
        <v>289</v>
      </c>
      <c r="G1266" t="s">
        <v>15</v>
      </c>
      <c r="H1266" t="s">
        <v>18505</v>
      </c>
      <c r="I1266" t="s">
        <v>11315</v>
      </c>
      <c r="J1266">
        <v>2026</v>
      </c>
      <c r="K1266" t="s">
        <v>15095</v>
      </c>
      <c r="L1266" t="s">
        <v>14789</v>
      </c>
      <c r="M1266" t="s">
        <v>16925</v>
      </c>
      <c r="N1266" t="s">
        <v>11320</v>
      </c>
      <c r="O1266">
        <v>2025</v>
      </c>
      <c r="P1266" t="s">
        <v>11325</v>
      </c>
      <c r="Q1266" t="s">
        <v>11364</v>
      </c>
      <c r="R1266" t="s">
        <v>11401</v>
      </c>
      <c r="S1266" t="s">
        <v>61</v>
      </c>
      <c r="T1266" t="s">
        <v>288</v>
      </c>
      <c r="U1266">
        <v>0</v>
      </c>
      <c r="V1266">
        <v>1</v>
      </c>
      <c r="W1266" t="s">
        <v>19</v>
      </c>
    </row>
    <row r="1267" spans="1:24" x14ac:dyDescent="0.3">
      <c r="A1267" s="1">
        <v>46073</v>
      </c>
      <c r="B1267" t="s">
        <v>3611</v>
      </c>
      <c r="C1267" t="s">
        <v>3612</v>
      </c>
      <c r="D1267" t="s">
        <v>3613</v>
      </c>
      <c r="E1267" t="s">
        <v>17</v>
      </c>
      <c r="F1267">
        <v>266</v>
      </c>
      <c r="G1267" t="s">
        <v>15</v>
      </c>
      <c r="H1267" t="s">
        <v>18506</v>
      </c>
      <c r="I1267" t="s">
        <v>11315</v>
      </c>
      <c r="J1267">
        <v>2026</v>
      </c>
      <c r="K1267" t="s">
        <v>15377</v>
      </c>
      <c r="L1267" t="s">
        <v>14307</v>
      </c>
      <c r="M1267" t="s">
        <v>14209</v>
      </c>
      <c r="N1267" t="s">
        <v>11311</v>
      </c>
      <c r="O1267">
        <v>2025</v>
      </c>
      <c r="P1267" t="s">
        <v>11324</v>
      </c>
      <c r="Q1267" t="s">
        <v>11372</v>
      </c>
      <c r="R1267" t="s">
        <v>11401</v>
      </c>
      <c r="S1267" t="s">
        <v>18</v>
      </c>
      <c r="T1267" t="s">
        <v>16</v>
      </c>
      <c r="U1267">
        <v>40</v>
      </c>
      <c r="V1267">
        <v>1</v>
      </c>
      <c r="W1267" t="s">
        <v>19</v>
      </c>
      <c r="X1267" t="s">
        <v>11404</v>
      </c>
    </row>
    <row r="1268" spans="1:24" x14ac:dyDescent="0.3">
      <c r="A1268" s="1">
        <v>46073</v>
      </c>
      <c r="B1268" t="s">
        <v>3614</v>
      </c>
      <c r="C1268" t="s">
        <v>3615</v>
      </c>
      <c r="D1268" t="s">
        <v>3616</v>
      </c>
      <c r="E1268" t="s">
        <v>17</v>
      </c>
      <c r="F1268">
        <v>723</v>
      </c>
      <c r="G1268" t="s">
        <v>15</v>
      </c>
      <c r="H1268" t="s">
        <v>18507</v>
      </c>
      <c r="I1268" t="s">
        <v>11315</v>
      </c>
      <c r="J1268">
        <v>2026</v>
      </c>
      <c r="K1268" t="s">
        <v>14324</v>
      </c>
      <c r="L1268" t="s">
        <v>14325</v>
      </c>
      <c r="M1268" t="s">
        <v>14187</v>
      </c>
      <c r="N1268" t="s">
        <v>11318</v>
      </c>
      <c r="O1268">
        <v>2025</v>
      </c>
      <c r="P1268" t="s">
        <v>11324</v>
      </c>
      <c r="Q1268" t="s">
        <v>11382</v>
      </c>
      <c r="R1268" t="s">
        <v>11401</v>
      </c>
      <c r="S1268" t="s">
        <v>23</v>
      </c>
      <c r="T1268" t="s">
        <v>16</v>
      </c>
      <c r="U1268">
        <v>0</v>
      </c>
      <c r="V1268">
        <v>1</v>
      </c>
      <c r="W1268" t="s">
        <v>19</v>
      </c>
      <c r="X1268" t="s">
        <v>11406</v>
      </c>
    </row>
    <row r="1269" spans="1:24" x14ac:dyDescent="0.3">
      <c r="A1269" s="1">
        <v>46073</v>
      </c>
      <c r="B1269" t="s">
        <v>3617</v>
      </c>
      <c r="C1269" t="s">
        <v>3618</v>
      </c>
      <c r="D1269" t="s">
        <v>3619</v>
      </c>
      <c r="E1269" t="s">
        <v>17</v>
      </c>
      <c r="F1269">
        <v>224</v>
      </c>
      <c r="G1269" t="s">
        <v>15</v>
      </c>
      <c r="H1269" t="s">
        <v>18508</v>
      </c>
      <c r="I1269" t="s">
        <v>11315</v>
      </c>
      <c r="J1269">
        <v>2026</v>
      </c>
      <c r="K1269" t="s">
        <v>14910</v>
      </c>
      <c r="L1269" t="s">
        <v>14833</v>
      </c>
      <c r="M1269" t="s">
        <v>16921</v>
      </c>
      <c r="N1269" t="s">
        <v>11312</v>
      </c>
      <c r="O1269">
        <v>2025</v>
      </c>
      <c r="P1269" t="s">
        <v>11325</v>
      </c>
      <c r="Q1269" t="s">
        <v>11361</v>
      </c>
      <c r="R1269" t="s">
        <v>11401</v>
      </c>
      <c r="S1269" t="s">
        <v>41</v>
      </c>
      <c r="T1269" t="s">
        <v>16</v>
      </c>
      <c r="U1269">
        <v>877</v>
      </c>
      <c r="V1269">
        <v>1</v>
      </c>
      <c r="W1269" t="s">
        <v>19</v>
      </c>
      <c r="X1269" t="s">
        <v>11404</v>
      </c>
    </row>
    <row r="1270" spans="1:24" x14ac:dyDescent="0.3">
      <c r="A1270" s="1">
        <v>46073</v>
      </c>
      <c r="B1270" t="s">
        <v>3620</v>
      </c>
      <c r="C1270" t="s">
        <v>3621</v>
      </c>
      <c r="D1270" t="s">
        <v>3622</v>
      </c>
      <c r="E1270" t="s">
        <v>17</v>
      </c>
      <c r="F1270">
        <v>1093</v>
      </c>
      <c r="G1270" t="s">
        <v>15</v>
      </c>
      <c r="H1270" t="s">
        <v>18509</v>
      </c>
      <c r="I1270" t="s">
        <v>11315</v>
      </c>
      <c r="J1270">
        <v>2026</v>
      </c>
      <c r="K1270" t="s">
        <v>14344</v>
      </c>
      <c r="L1270" t="s">
        <v>16911</v>
      </c>
      <c r="M1270" t="s">
        <v>17027</v>
      </c>
      <c r="N1270" t="s">
        <v>11316</v>
      </c>
      <c r="O1270">
        <v>2025</v>
      </c>
      <c r="P1270" t="s">
        <v>11325</v>
      </c>
      <c r="Q1270" t="s">
        <v>11365</v>
      </c>
      <c r="R1270" t="s">
        <v>11401</v>
      </c>
      <c r="S1270" t="s">
        <v>41</v>
      </c>
      <c r="T1270" t="s">
        <v>16</v>
      </c>
      <c r="U1270">
        <v>391</v>
      </c>
      <c r="V1270">
        <v>1</v>
      </c>
      <c r="W1270" t="s">
        <v>19</v>
      </c>
      <c r="X1270" t="s">
        <v>11408</v>
      </c>
    </row>
    <row r="1271" spans="1:24" x14ac:dyDescent="0.3">
      <c r="A1271" s="1">
        <v>46073</v>
      </c>
      <c r="B1271" t="s">
        <v>3623</v>
      </c>
      <c r="C1271" t="s">
        <v>3624</v>
      </c>
      <c r="D1271" t="s">
        <v>3625</v>
      </c>
      <c r="E1271" t="s">
        <v>17</v>
      </c>
      <c r="F1271">
        <v>31</v>
      </c>
      <c r="G1271" t="s">
        <v>15</v>
      </c>
      <c r="H1271" t="s">
        <v>18510</v>
      </c>
      <c r="I1271" t="s">
        <v>11315</v>
      </c>
      <c r="J1271">
        <v>2026</v>
      </c>
      <c r="K1271" t="s">
        <v>14354</v>
      </c>
      <c r="L1271" t="s">
        <v>16846</v>
      </c>
      <c r="M1271" t="s">
        <v>14270</v>
      </c>
      <c r="N1271" t="s">
        <v>11312</v>
      </c>
      <c r="O1271">
        <v>2025</v>
      </c>
      <c r="P1271" t="s">
        <v>11324</v>
      </c>
      <c r="Q1271" t="s">
        <v>11350</v>
      </c>
      <c r="R1271" t="s">
        <v>11401</v>
      </c>
      <c r="S1271" t="s">
        <v>23</v>
      </c>
      <c r="T1271" t="s">
        <v>16</v>
      </c>
      <c r="U1271">
        <v>35</v>
      </c>
      <c r="V1271">
        <v>1</v>
      </c>
      <c r="W1271" t="s">
        <v>19</v>
      </c>
      <c r="X1271" t="s">
        <v>11405</v>
      </c>
    </row>
    <row r="1272" spans="1:24" x14ac:dyDescent="0.3">
      <c r="A1272" s="1">
        <v>46073</v>
      </c>
      <c r="B1272" t="s">
        <v>3626</v>
      </c>
      <c r="C1272" t="s">
        <v>3627</v>
      </c>
      <c r="D1272" t="s">
        <v>3628</v>
      </c>
      <c r="E1272" t="s">
        <v>289</v>
      </c>
      <c r="G1272" t="s">
        <v>15</v>
      </c>
      <c r="H1272" t="s">
        <v>18511</v>
      </c>
      <c r="I1272" t="s">
        <v>11315</v>
      </c>
      <c r="J1272">
        <v>2026</v>
      </c>
      <c r="K1272" t="s">
        <v>14285</v>
      </c>
      <c r="L1272" t="s">
        <v>14204</v>
      </c>
      <c r="M1272" t="s">
        <v>14847</v>
      </c>
      <c r="N1272" t="s">
        <v>11312</v>
      </c>
      <c r="O1272">
        <v>2025</v>
      </c>
      <c r="P1272" t="s">
        <v>11324</v>
      </c>
      <c r="Q1272" t="s">
        <v>11361</v>
      </c>
      <c r="R1272" t="s">
        <v>11401</v>
      </c>
      <c r="S1272" t="s">
        <v>23</v>
      </c>
      <c r="T1272" t="s">
        <v>288</v>
      </c>
      <c r="U1272">
        <v>0</v>
      </c>
      <c r="V1272">
        <v>1</v>
      </c>
      <c r="W1272" t="s">
        <v>19</v>
      </c>
    </row>
    <row r="1273" spans="1:24" x14ac:dyDescent="0.3">
      <c r="A1273" s="1">
        <v>46073</v>
      </c>
      <c r="B1273" t="s">
        <v>3629</v>
      </c>
      <c r="C1273" t="s">
        <v>3630</v>
      </c>
      <c r="D1273" t="s">
        <v>3631</v>
      </c>
      <c r="E1273" t="s">
        <v>17</v>
      </c>
      <c r="F1273">
        <v>409</v>
      </c>
      <c r="G1273" t="s">
        <v>15</v>
      </c>
      <c r="H1273" t="s">
        <v>18512</v>
      </c>
      <c r="I1273" t="s">
        <v>11315</v>
      </c>
      <c r="J1273">
        <v>2026</v>
      </c>
      <c r="K1273" t="s">
        <v>14324</v>
      </c>
      <c r="L1273" t="s">
        <v>14325</v>
      </c>
      <c r="M1273" t="s">
        <v>14187</v>
      </c>
      <c r="N1273" t="s">
        <v>11319</v>
      </c>
      <c r="O1273">
        <v>2025</v>
      </c>
      <c r="P1273" t="s">
        <v>11324</v>
      </c>
      <c r="Q1273" t="s">
        <v>11371</v>
      </c>
      <c r="R1273" t="s">
        <v>11401</v>
      </c>
      <c r="S1273" t="s">
        <v>37</v>
      </c>
      <c r="T1273" t="s">
        <v>16</v>
      </c>
      <c r="U1273">
        <v>40</v>
      </c>
      <c r="V1273">
        <v>1</v>
      </c>
      <c r="W1273" t="s">
        <v>19</v>
      </c>
      <c r="X1273" t="s">
        <v>11404</v>
      </c>
    </row>
    <row r="1274" spans="1:24" x14ac:dyDescent="0.3">
      <c r="A1274" s="1">
        <v>46073</v>
      </c>
      <c r="B1274" t="s">
        <v>3632</v>
      </c>
      <c r="C1274" t="s">
        <v>3633</v>
      </c>
      <c r="D1274" t="s">
        <v>3634</v>
      </c>
      <c r="E1274" t="s">
        <v>17</v>
      </c>
      <c r="F1274">
        <v>775</v>
      </c>
      <c r="G1274" t="s">
        <v>15</v>
      </c>
      <c r="H1274" t="s">
        <v>18513</v>
      </c>
      <c r="I1274" t="s">
        <v>11315</v>
      </c>
      <c r="J1274">
        <v>2026</v>
      </c>
      <c r="K1274" t="s">
        <v>14324</v>
      </c>
      <c r="L1274" t="s">
        <v>14325</v>
      </c>
      <c r="M1274" t="s">
        <v>14187</v>
      </c>
      <c r="N1274" t="s">
        <v>11320</v>
      </c>
      <c r="O1274">
        <v>2025</v>
      </c>
      <c r="P1274" t="s">
        <v>11324</v>
      </c>
      <c r="Q1274" t="s">
        <v>11364</v>
      </c>
      <c r="R1274" t="s">
        <v>11401</v>
      </c>
      <c r="S1274" t="s">
        <v>23</v>
      </c>
      <c r="T1274" t="s">
        <v>16</v>
      </c>
      <c r="U1274">
        <v>152</v>
      </c>
      <c r="V1274">
        <v>1</v>
      </c>
      <c r="W1274" t="s">
        <v>19</v>
      </c>
      <c r="X1274" t="s">
        <v>11406</v>
      </c>
    </row>
    <row r="1275" spans="1:24" x14ac:dyDescent="0.3">
      <c r="A1275" s="1">
        <v>46073</v>
      </c>
      <c r="B1275" t="s">
        <v>1125</v>
      </c>
      <c r="C1275" t="s">
        <v>3635</v>
      </c>
      <c r="D1275" t="s">
        <v>3636</v>
      </c>
      <c r="E1275" t="s">
        <v>17</v>
      </c>
      <c r="F1275">
        <v>436</v>
      </c>
      <c r="G1275" t="s">
        <v>15</v>
      </c>
      <c r="H1275" t="s">
        <v>1126</v>
      </c>
      <c r="I1275" t="s">
        <v>11315</v>
      </c>
      <c r="J1275">
        <v>2026</v>
      </c>
      <c r="K1275" t="s">
        <v>14324</v>
      </c>
      <c r="L1275" t="s">
        <v>14325</v>
      </c>
      <c r="M1275" t="s">
        <v>14187</v>
      </c>
      <c r="N1275" t="s">
        <v>11312</v>
      </c>
      <c r="O1275">
        <v>2025</v>
      </c>
      <c r="P1275" t="s">
        <v>11324</v>
      </c>
      <c r="Q1275" t="s">
        <v>11350</v>
      </c>
      <c r="R1275" t="s">
        <v>11401</v>
      </c>
      <c r="S1275" t="s">
        <v>23</v>
      </c>
      <c r="T1275" t="s">
        <v>16</v>
      </c>
      <c r="U1275">
        <v>38</v>
      </c>
      <c r="V1275">
        <v>1</v>
      </c>
      <c r="W1275" t="s">
        <v>19</v>
      </c>
      <c r="X1275" t="s">
        <v>11404</v>
      </c>
    </row>
    <row r="1276" spans="1:24" x14ac:dyDescent="0.3">
      <c r="A1276" s="1">
        <v>46073</v>
      </c>
      <c r="B1276" t="s">
        <v>3637</v>
      </c>
      <c r="C1276" t="s">
        <v>3638</v>
      </c>
      <c r="D1276" t="s">
        <v>3639</v>
      </c>
      <c r="E1276" t="s">
        <v>289</v>
      </c>
      <c r="G1276" t="s">
        <v>15</v>
      </c>
      <c r="H1276" t="s">
        <v>18514</v>
      </c>
      <c r="I1276" t="s">
        <v>11315</v>
      </c>
      <c r="J1276">
        <v>2026</v>
      </c>
      <c r="K1276" t="s">
        <v>14918</v>
      </c>
      <c r="L1276" t="s">
        <v>14265</v>
      </c>
      <c r="M1276" t="s">
        <v>14847</v>
      </c>
      <c r="N1276" t="s">
        <v>11312</v>
      </c>
      <c r="O1276">
        <v>2025</v>
      </c>
      <c r="P1276" t="s">
        <v>11324</v>
      </c>
      <c r="Q1276" t="s">
        <v>11350</v>
      </c>
      <c r="R1276" t="s">
        <v>11401</v>
      </c>
      <c r="S1276" t="s">
        <v>23</v>
      </c>
      <c r="T1276" t="s">
        <v>288</v>
      </c>
      <c r="U1276">
        <v>0</v>
      </c>
      <c r="V1276">
        <v>1</v>
      </c>
      <c r="W1276" t="s">
        <v>19</v>
      </c>
    </row>
    <row r="1277" spans="1:24" x14ac:dyDescent="0.3">
      <c r="A1277" s="1">
        <v>46073</v>
      </c>
      <c r="B1277" t="s">
        <v>3640</v>
      </c>
      <c r="C1277" t="s">
        <v>3641</v>
      </c>
      <c r="D1277" t="s">
        <v>3642</v>
      </c>
      <c r="E1277" t="s">
        <v>289</v>
      </c>
      <c r="F1277">
        <v>0</v>
      </c>
      <c r="G1277" t="s">
        <v>15</v>
      </c>
      <c r="H1277" t="s">
        <v>18515</v>
      </c>
      <c r="I1277" t="s">
        <v>11315</v>
      </c>
      <c r="J1277">
        <v>2026</v>
      </c>
      <c r="K1277" t="s">
        <v>15014</v>
      </c>
      <c r="L1277" t="s">
        <v>16922</v>
      </c>
      <c r="M1277" t="s">
        <v>16913</v>
      </c>
      <c r="N1277" t="s">
        <v>11318</v>
      </c>
      <c r="O1277">
        <v>2025</v>
      </c>
      <c r="P1277" t="s">
        <v>11324</v>
      </c>
      <c r="Q1277" t="s">
        <v>11369</v>
      </c>
      <c r="R1277" t="s">
        <v>11401</v>
      </c>
      <c r="S1277" t="s">
        <v>37</v>
      </c>
      <c r="T1277" t="s">
        <v>288</v>
      </c>
      <c r="U1277">
        <v>0</v>
      </c>
      <c r="V1277">
        <v>1</v>
      </c>
      <c r="W1277" t="s">
        <v>19</v>
      </c>
      <c r="X1277" t="s">
        <v>11405</v>
      </c>
    </row>
    <row r="1278" spans="1:24" x14ac:dyDescent="0.3">
      <c r="A1278" s="1">
        <v>46073</v>
      </c>
      <c r="B1278" t="s">
        <v>3643</v>
      </c>
      <c r="C1278" t="s">
        <v>3644</v>
      </c>
      <c r="D1278" t="s">
        <v>3645</v>
      </c>
      <c r="E1278" t="s">
        <v>17</v>
      </c>
      <c r="G1278" t="s">
        <v>15</v>
      </c>
      <c r="H1278" t="s">
        <v>18517</v>
      </c>
      <c r="I1278" t="s">
        <v>11315</v>
      </c>
      <c r="J1278">
        <v>2026</v>
      </c>
      <c r="K1278" t="s">
        <v>14273</v>
      </c>
      <c r="L1278" t="s">
        <v>14274</v>
      </c>
      <c r="M1278" t="s">
        <v>14195</v>
      </c>
      <c r="N1278" t="s">
        <v>11312</v>
      </c>
      <c r="O1278">
        <v>2025</v>
      </c>
      <c r="P1278" t="s">
        <v>11324</v>
      </c>
      <c r="Q1278" t="s">
        <v>11350</v>
      </c>
      <c r="R1278" t="s">
        <v>11401</v>
      </c>
      <c r="S1278" t="s">
        <v>23</v>
      </c>
      <c r="T1278" t="s">
        <v>288</v>
      </c>
      <c r="U1278">
        <v>38</v>
      </c>
      <c r="V1278">
        <v>1</v>
      </c>
      <c r="W1278" t="s">
        <v>19</v>
      </c>
    </row>
    <row r="1279" spans="1:24" x14ac:dyDescent="0.3">
      <c r="A1279" s="1">
        <v>46073</v>
      </c>
      <c r="B1279" t="s">
        <v>3646</v>
      </c>
      <c r="C1279" t="s">
        <v>3647</v>
      </c>
      <c r="D1279" t="s">
        <v>3648</v>
      </c>
      <c r="E1279" t="s">
        <v>3281</v>
      </c>
      <c r="G1279" t="s">
        <v>15</v>
      </c>
      <c r="H1279" t="s">
        <v>18518</v>
      </c>
      <c r="I1279" t="s">
        <v>11315</v>
      </c>
      <c r="J1279">
        <v>2026</v>
      </c>
      <c r="K1279" t="s">
        <v>14188</v>
      </c>
      <c r="L1279" t="s">
        <v>16928</v>
      </c>
      <c r="M1279" t="s">
        <v>17028</v>
      </c>
      <c r="N1279" t="s">
        <v>11310</v>
      </c>
      <c r="O1279">
        <v>2024</v>
      </c>
      <c r="P1279" t="s">
        <v>11329</v>
      </c>
      <c r="Q1279" t="s">
        <v>11324</v>
      </c>
      <c r="R1279" t="s">
        <v>11402</v>
      </c>
      <c r="S1279" t="s">
        <v>178</v>
      </c>
      <c r="T1279" t="s">
        <v>16</v>
      </c>
      <c r="U1279">
        <v>0</v>
      </c>
      <c r="V1279">
        <v>1</v>
      </c>
      <c r="W1279" t="s">
        <v>19</v>
      </c>
    </row>
    <row r="1280" spans="1:24" x14ac:dyDescent="0.3">
      <c r="A1280" s="1">
        <v>46073</v>
      </c>
      <c r="B1280" t="s">
        <v>3649</v>
      </c>
      <c r="C1280" t="s">
        <v>3650</v>
      </c>
      <c r="D1280" t="s">
        <v>3651</v>
      </c>
      <c r="E1280" t="s">
        <v>17</v>
      </c>
      <c r="G1280" t="s">
        <v>15</v>
      </c>
      <c r="H1280" t="s">
        <v>18519</v>
      </c>
      <c r="I1280" t="s">
        <v>11315</v>
      </c>
      <c r="J1280">
        <v>2026</v>
      </c>
      <c r="K1280" t="s">
        <v>15386</v>
      </c>
      <c r="L1280" t="s">
        <v>16922</v>
      </c>
      <c r="M1280" t="s">
        <v>16913</v>
      </c>
      <c r="N1280" t="s">
        <v>11315</v>
      </c>
      <c r="O1280">
        <v>2023</v>
      </c>
      <c r="P1280" t="s">
        <v>11337</v>
      </c>
      <c r="Q1280" t="s">
        <v>11324</v>
      </c>
      <c r="R1280" t="s">
        <v>11402</v>
      </c>
      <c r="S1280" t="s">
        <v>416</v>
      </c>
      <c r="T1280" t="s">
        <v>16</v>
      </c>
      <c r="U1280">
        <v>0</v>
      </c>
      <c r="V1280">
        <v>1</v>
      </c>
      <c r="W1280" t="s">
        <v>19</v>
      </c>
    </row>
    <row r="1281" spans="1:24" x14ac:dyDescent="0.3">
      <c r="A1281" s="1">
        <v>46073</v>
      </c>
      <c r="B1281" t="s">
        <v>3652</v>
      </c>
      <c r="C1281" t="s">
        <v>3653</v>
      </c>
      <c r="D1281" t="s">
        <v>3654</v>
      </c>
      <c r="E1281" t="s">
        <v>17</v>
      </c>
      <c r="F1281">
        <v>143</v>
      </c>
      <c r="G1281" t="s">
        <v>15</v>
      </c>
      <c r="H1281" t="s">
        <v>18520</v>
      </c>
      <c r="I1281" t="s">
        <v>11315</v>
      </c>
      <c r="J1281">
        <v>2026</v>
      </c>
      <c r="K1281" t="s">
        <v>14379</v>
      </c>
      <c r="L1281" t="s">
        <v>16912</v>
      </c>
      <c r="M1281" t="s">
        <v>16913</v>
      </c>
      <c r="N1281" t="s">
        <v>11320</v>
      </c>
      <c r="O1281">
        <v>2025</v>
      </c>
      <c r="P1281" t="s">
        <v>11324</v>
      </c>
      <c r="Q1281" t="s">
        <v>11367</v>
      </c>
      <c r="R1281" t="s">
        <v>11401</v>
      </c>
      <c r="S1281" t="s">
        <v>18</v>
      </c>
      <c r="T1281" t="s">
        <v>16</v>
      </c>
      <c r="U1281">
        <v>40</v>
      </c>
      <c r="V1281">
        <v>1</v>
      </c>
      <c r="W1281" t="s">
        <v>19</v>
      </c>
      <c r="X1281" t="s">
        <v>11404</v>
      </c>
    </row>
    <row r="1282" spans="1:24" x14ac:dyDescent="0.3">
      <c r="A1282" s="1">
        <v>46073</v>
      </c>
      <c r="B1282" t="s">
        <v>3655</v>
      </c>
      <c r="C1282" t="s">
        <v>3656</v>
      </c>
      <c r="D1282" t="s">
        <v>3657</v>
      </c>
      <c r="E1282" t="s">
        <v>17</v>
      </c>
      <c r="F1282">
        <v>14194</v>
      </c>
      <c r="G1282" t="s">
        <v>15</v>
      </c>
      <c r="H1282" t="s">
        <v>18521</v>
      </c>
      <c r="I1282" t="s">
        <v>11315</v>
      </c>
      <c r="J1282">
        <v>2026</v>
      </c>
      <c r="K1282" t="s">
        <v>15387</v>
      </c>
      <c r="L1282" t="s">
        <v>15023</v>
      </c>
      <c r="M1282" t="s">
        <v>15019</v>
      </c>
      <c r="N1282" t="s">
        <v>11319</v>
      </c>
      <c r="O1282">
        <v>2025</v>
      </c>
      <c r="P1282" t="s">
        <v>11324</v>
      </c>
      <c r="Q1282" t="s">
        <v>11371</v>
      </c>
      <c r="R1282" t="s">
        <v>11401</v>
      </c>
      <c r="S1282" t="s">
        <v>61</v>
      </c>
      <c r="T1282" t="s">
        <v>16</v>
      </c>
      <c r="U1282">
        <v>42</v>
      </c>
      <c r="V1282">
        <v>1</v>
      </c>
      <c r="W1282" t="s">
        <v>19</v>
      </c>
      <c r="X1282" t="s">
        <v>11409</v>
      </c>
    </row>
    <row r="1283" spans="1:24" x14ac:dyDescent="0.3">
      <c r="A1283" s="1">
        <v>46073</v>
      </c>
      <c r="B1283" t="s">
        <v>3658</v>
      </c>
      <c r="C1283" t="s">
        <v>3659</v>
      </c>
      <c r="D1283" t="s">
        <v>3660</v>
      </c>
      <c r="E1283" t="s">
        <v>17</v>
      </c>
      <c r="G1283" t="s">
        <v>15</v>
      </c>
      <c r="H1283" t="s">
        <v>18523</v>
      </c>
      <c r="I1283" t="s">
        <v>11315</v>
      </c>
      <c r="J1283">
        <v>2026</v>
      </c>
      <c r="K1283" t="s">
        <v>16784</v>
      </c>
      <c r="L1283" t="s">
        <v>15572</v>
      </c>
      <c r="M1283" t="s">
        <v>15363</v>
      </c>
      <c r="N1283" t="s">
        <v>11312</v>
      </c>
      <c r="O1283">
        <v>2025</v>
      </c>
      <c r="P1283" t="s">
        <v>11327</v>
      </c>
      <c r="Q1283" t="s">
        <v>11324</v>
      </c>
      <c r="R1283" t="s">
        <v>11402</v>
      </c>
      <c r="S1283" t="s">
        <v>246</v>
      </c>
      <c r="T1283" t="s">
        <v>16</v>
      </c>
      <c r="U1283">
        <v>0</v>
      </c>
      <c r="V1283">
        <v>1</v>
      </c>
      <c r="W1283" t="s">
        <v>19</v>
      </c>
    </row>
    <row r="1284" spans="1:24" x14ac:dyDescent="0.3">
      <c r="A1284" s="1">
        <v>46072</v>
      </c>
      <c r="B1284" t="s">
        <v>3661</v>
      </c>
      <c r="C1284" t="s">
        <v>3662</v>
      </c>
      <c r="D1284" t="s">
        <v>3663</v>
      </c>
      <c r="E1284" t="s">
        <v>17</v>
      </c>
      <c r="G1284" t="s">
        <v>15</v>
      </c>
      <c r="H1284" t="s">
        <v>18524</v>
      </c>
      <c r="I1284" t="s">
        <v>11315</v>
      </c>
      <c r="J1284">
        <v>2026</v>
      </c>
      <c r="K1284" t="s">
        <v>15376</v>
      </c>
      <c r="L1284" t="s">
        <v>14307</v>
      </c>
      <c r="M1284" t="s">
        <v>14209</v>
      </c>
      <c r="N1284" t="s">
        <v>11312</v>
      </c>
      <c r="O1284">
        <v>2025</v>
      </c>
      <c r="P1284" t="s">
        <v>11324</v>
      </c>
      <c r="Q1284" t="s">
        <v>11350</v>
      </c>
      <c r="R1284" t="s">
        <v>11401</v>
      </c>
      <c r="S1284" t="s">
        <v>23</v>
      </c>
      <c r="T1284" t="s">
        <v>16</v>
      </c>
      <c r="U1284">
        <v>37</v>
      </c>
      <c r="V1284">
        <v>1</v>
      </c>
      <c r="W1284" t="s">
        <v>19</v>
      </c>
    </row>
    <row r="1285" spans="1:24" x14ac:dyDescent="0.3">
      <c r="A1285" s="1">
        <v>46072</v>
      </c>
      <c r="B1285" t="s">
        <v>3664</v>
      </c>
      <c r="C1285" t="s">
        <v>3665</v>
      </c>
      <c r="D1285" t="s">
        <v>3666</v>
      </c>
      <c r="E1285" t="s">
        <v>289</v>
      </c>
      <c r="G1285" t="s">
        <v>15</v>
      </c>
      <c r="H1285" t="s">
        <v>18525</v>
      </c>
      <c r="I1285" t="s">
        <v>11315</v>
      </c>
      <c r="J1285">
        <v>2026</v>
      </c>
      <c r="K1285" t="s">
        <v>15577</v>
      </c>
      <c r="L1285" t="s">
        <v>15572</v>
      </c>
      <c r="M1285" t="s">
        <v>15363</v>
      </c>
      <c r="N1285" t="s">
        <v>11311</v>
      </c>
      <c r="O1285">
        <v>2025</v>
      </c>
      <c r="P1285" t="s">
        <v>11324</v>
      </c>
      <c r="Q1285" t="s">
        <v>11356</v>
      </c>
      <c r="R1285" t="s">
        <v>11401</v>
      </c>
      <c r="S1285" t="s">
        <v>23</v>
      </c>
      <c r="T1285" t="s">
        <v>288</v>
      </c>
      <c r="U1285">
        <v>0</v>
      </c>
      <c r="V1285">
        <v>1</v>
      </c>
      <c r="W1285" t="s">
        <v>19</v>
      </c>
    </row>
    <row r="1286" spans="1:24" x14ac:dyDescent="0.3">
      <c r="A1286" s="1">
        <v>46072</v>
      </c>
      <c r="B1286" t="s">
        <v>3667</v>
      </c>
      <c r="C1286" t="s">
        <v>3668</v>
      </c>
      <c r="D1286" t="s">
        <v>3669</v>
      </c>
      <c r="E1286" t="s">
        <v>289</v>
      </c>
      <c r="G1286" t="s">
        <v>15</v>
      </c>
      <c r="H1286" t="s">
        <v>18526</v>
      </c>
      <c r="I1286" t="s">
        <v>11315</v>
      </c>
      <c r="J1286">
        <v>2026</v>
      </c>
      <c r="K1286" t="s">
        <v>14986</v>
      </c>
      <c r="L1286" t="s">
        <v>16922</v>
      </c>
      <c r="M1286" t="s">
        <v>16913</v>
      </c>
      <c r="N1286" t="s">
        <v>11320</v>
      </c>
      <c r="O1286">
        <v>2025</v>
      </c>
      <c r="P1286" t="s">
        <v>11324</v>
      </c>
      <c r="Q1286" t="s">
        <v>11364</v>
      </c>
      <c r="R1286" t="s">
        <v>11401</v>
      </c>
      <c r="S1286" t="s">
        <v>18</v>
      </c>
      <c r="T1286" t="s">
        <v>288</v>
      </c>
      <c r="U1286">
        <v>0</v>
      </c>
      <c r="V1286">
        <v>1</v>
      </c>
      <c r="W1286" t="s">
        <v>19</v>
      </c>
    </row>
    <row r="1287" spans="1:24" x14ac:dyDescent="0.3">
      <c r="A1287" s="1">
        <v>46072</v>
      </c>
      <c r="B1287" t="s">
        <v>3670</v>
      </c>
      <c r="C1287" t="s">
        <v>3671</v>
      </c>
      <c r="D1287" t="s">
        <v>3672</v>
      </c>
      <c r="E1287" t="s">
        <v>17</v>
      </c>
      <c r="F1287">
        <v>219</v>
      </c>
      <c r="G1287" t="s">
        <v>15</v>
      </c>
      <c r="H1287" t="s">
        <v>18527</v>
      </c>
      <c r="I1287" t="s">
        <v>11315</v>
      </c>
      <c r="J1287">
        <v>2026</v>
      </c>
      <c r="K1287" t="s">
        <v>14278</v>
      </c>
      <c r="L1287" t="s">
        <v>16922</v>
      </c>
      <c r="M1287" t="s">
        <v>16913</v>
      </c>
      <c r="N1287" t="s">
        <v>11319</v>
      </c>
      <c r="O1287">
        <v>2025</v>
      </c>
      <c r="P1287" t="s">
        <v>11325</v>
      </c>
      <c r="Q1287" t="s">
        <v>11346</v>
      </c>
      <c r="R1287" t="s">
        <v>11401</v>
      </c>
      <c r="S1287" t="s">
        <v>41</v>
      </c>
      <c r="T1287" t="s">
        <v>16</v>
      </c>
      <c r="U1287">
        <v>134</v>
      </c>
      <c r="V1287">
        <v>1</v>
      </c>
      <c r="W1287" t="s">
        <v>19</v>
      </c>
      <c r="X1287" t="s">
        <v>11404</v>
      </c>
    </row>
    <row r="1288" spans="1:24" x14ac:dyDescent="0.3">
      <c r="A1288" s="1">
        <v>46072</v>
      </c>
      <c r="B1288" t="s">
        <v>3673</v>
      </c>
      <c r="C1288" t="s">
        <v>3674</v>
      </c>
      <c r="D1288" t="s">
        <v>3675</v>
      </c>
      <c r="E1288" t="s">
        <v>17</v>
      </c>
      <c r="F1288">
        <v>15</v>
      </c>
      <c r="G1288" t="s">
        <v>15</v>
      </c>
      <c r="H1288" t="s">
        <v>18528</v>
      </c>
      <c r="I1288" t="s">
        <v>11315</v>
      </c>
      <c r="J1288">
        <v>2026</v>
      </c>
      <c r="K1288" t="s">
        <v>16789</v>
      </c>
      <c r="L1288" t="s">
        <v>15572</v>
      </c>
      <c r="M1288" t="s">
        <v>15363</v>
      </c>
      <c r="N1288" t="s">
        <v>11312</v>
      </c>
      <c r="O1288">
        <v>2025</v>
      </c>
      <c r="P1288" t="s">
        <v>11324</v>
      </c>
      <c r="Q1288" t="s">
        <v>11361</v>
      </c>
      <c r="R1288" t="s">
        <v>11401</v>
      </c>
      <c r="S1288" t="s">
        <v>23</v>
      </c>
      <c r="T1288" t="s">
        <v>16</v>
      </c>
      <c r="U1288">
        <v>0</v>
      </c>
      <c r="V1288">
        <v>1</v>
      </c>
      <c r="W1288" t="s">
        <v>19</v>
      </c>
      <c r="X1288" t="s">
        <v>11405</v>
      </c>
    </row>
    <row r="1289" spans="1:24" x14ac:dyDescent="0.3">
      <c r="A1289" s="1">
        <v>46072</v>
      </c>
      <c r="B1289" t="s">
        <v>3676</v>
      </c>
      <c r="C1289" t="s">
        <v>3677</v>
      </c>
      <c r="D1289" t="s">
        <v>3678</v>
      </c>
      <c r="E1289" t="s">
        <v>17</v>
      </c>
      <c r="F1289">
        <v>449</v>
      </c>
      <c r="G1289" t="s">
        <v>15</v>
      </c>
      <c r="H1289" t="s">
        <v>18529</v>
      </c>
      <c r="I1289" t="s">
        <v>11315</v>
      </c>
      <c r="J1289">
        <v>2026</v>
      </c>
      <c r="K1289" t="s">
        <v>14324</v>
      </c>
      <c r="L1289" t="s">
        <v>14325</v>
      </c>
      <c r="M1289" t="s">
        <v>14187</v>
      </c>
      <c r="N1289" t="s">
        <v>11318</v>
      </c>
      <c r="O1289">
        <v>2025</v>
      </c>
      <c r="P1289" t="s">
        <v>11324</v>
      </c>
      <c r="Q1289" t="s">
        <v>11382</v>
      </c>
      <c r="R1289" t="s">
        <v>11401</v>
      </c>
      <c r="S1289" t="s">
        <v>23</v>
      </c>
      <c r="T1289" t="s">
        <v>288</v>
      </c>
      <c r="U1289">
        <v>0</v>
      </c>
      <c r="V1289">
        <v>1</v>
      </c>
      <c r="W1289" t="s">
        <v>19</v>
      </c>
      <c r="X1289" t="s">
        <v>11404</v>
      </c>
    </row>
    <row r="1290" spans="1:24" x14ac:dyDescent="0.3">
      <c r="A1290" s="1">
        <v>46072</v>
      </c>
      <c r="B1290" t="s">
        <v>3679</v>
      </c>
      <c r="C1290" t="s">
        <v>3680</v>
      </c>
      <c r="D1290" t="s">
        <v>3681</v>
      </c>
      <c r="E1290" t="s">
        <v>17</v>
      </c>
      <c r="F1290">
        <v>295</v>
      </c>
      <c r="G1290" t="s">
        <v>15</v>
      </c>
      <c r="H1290" t="s">
        <v>18530</v>
      </c>
      <c r="I1290" t="s">
        <v>11315</v>
      </c>
      <c r="J1290">
        <v>2026</v>
      </c>
      <c r="K1290" t="s">
        <v>16787</v>
      </c>
      <c r="L1290" t="s">
        <v>17029</v>
      </c>
      <c r="M1290" t="s">
        <v>17030</v>
      </c>
      <c r="N1290" t="s">
        <v>11312</v>
      </c>
      <c r="O1290">
        <v>2025</v>
      </c>
      <c r="P1290" t="s">
        <v>11324</v>
      </c>
      <c r="Q1290" t="s">
        <v>11361</v>
      </c>
      <c r="R1290" t="s">
        <v>11401</v>
      </c>
      <c r="S1290" t="s">
        <v>18</v>
      </c>
      <c r="T1290" t="s">
        <v>16</v>
      </c>
      <c r="U1290">
        <v>0</v>
      </c>
      <c r="V1290">
        <v>1</v>
      </c>
      <c r="W1290" t="s">
        <v>19</v>
      </c>
      <c r="X1290" t="s">
        <v>11404</v>
      </c>
    </row>
    <row r="1291" spans="1:24" x14ac:dyDescent="0.3">
      <c r="A1291" s="1">
        <v>46072</v>
      </c>
      <c r="B1291" t="s">
        <v>3682</v>
      </c>
      <c r="C1291" t="s">
        <v>3683</v>
      </c>
      <c r="D1291" t="s">
        <v>3684</v>
      </c>
      <c r="E1291" t="s">
        <v>17</v>
      </c>
      <c r="F1291">
        <v>141</v>
      </c>
      <c r="G1291" t="s">
        <v>15</v>
      </c>
      <c r="H1291" t="s">
        <v>18531</v>
      </c>
      <c r="I1291" t="s">
        <v>11315</v>
      </c>
      <c r="J1291">
        <v>2026</v>
      </c>
      <c r="K1291" t="s">
        <v>14324</v>
      </c>
      <c r="L1291" t="s">
        <v>14325</v>
      </c>
      <c r="M1291" t="s">
        <v>14187</v>
      </c>
      <c r="N1291" t="s">
        <v>11319</v>
      </c>
      <c r="O1291">
        <v>2025</v>
      </c>
      <c r="P1291" t="s">
        <v>11324</v>
      </c>
      <c r="Q1291" t="s">
        <v>11371</v>
      </c>
      <c r="R1291" t="s">
        <v>11401</v>
      </c>
      <c r="S1291" t="s">
        <v>61</v>
      </c>
      <c r="T1291" t="s">
        <v>16</v>
      </c>
      <c r="U1291">
        <v>109</v>
      </c>
      <c r="V1291">
        <v>1</v>
      </c>
      <c r="W1291" t="s">
        <v>19</v>
      </c>
      <c r="X1291" t="s">
        <v>11404</v>
      </c>
    </row>
    <row r="1292" spans="1:24" x14ac:dyDescent="0.3">
      <c r="A1292" s="1">
        <v>46072</v>
      </c>
      <c r="B1292" t="s">
        <v>3685</v>
      </c>
      <c r="C1292" t="s">
        <v>3686</v>
      </c>
      <c r="D1292" t="s">
        <v>3687</v>
      </c>
      <c r="E1292" t="s">
        <v>289</v>
      </c>
      <c r="G1292" t="s">
        <v>15</v>
      </c>
      <c r="H1292" t="s">
        <v>18533</v>
      </c>
      <c r="I1292" t="s">
        <v>11315</v>
      </c>
      <c r="J1292">
        <v>2026</v>
      </c>
      <c r="K1292" t="s">
        <v>16788</v>
      </c>
      <c r="L1292" t="s">
        <v>15572</v>
      </c>
      <c r="M1292" t="s">
        <v>15363</v>
      </c>
      <c r="N1292" t="s">
        <v>11310</v>
      </c>
      <c r="O1292">
        <v>2025</v>
      </c>
      <c r="P1292" t="s">
        <v>11325</v>
      </c>
      <c r="Q1292" t="s">
        <v>11368</v>
      </c>
      <c r="R1292" t="s">
        <v>11401</v>
      </c>
      <c r="S1292" t="s">
        <v>61</v>
      </c>
      <c r="T1292" t="s">
        <v>288</v>
      </c>
      <c r="U1292">
        <v>0</v>
      </c>
      <c r="V1292">
        <v>1</v>
      </c>
      <c r="W1292" t="s">
        <v>19</v>
      </c>
    </row>
    <row r="1293" spans="1:24" x14ac:dyDescent="0.3">
      <c r="A1293" s="1">
        <v>46071</v>
      </c>
      <c r="B1293" t="s">
        <v>3688</v>
      </c>
      <c r="C1293" t="s">
        <v>3689</v>
      </c>
      <c r="D1293" t="s">
        <v>3690</v>
      </c>
      <c r="E1293" t="s">
        <v>17</v>
      </c>
      <c r="F1293">
        <v>307</v>
      </c>
      <c r="G1293" t="s">
        <v>15</v>
      </c>
      <c r="H1293" t="s">
        <v>18534</v>
      </c>
      <c r="I1293" t="s">
        <v>11315</v>
      </c>
      <c r="J1293">
        <v>2026</v>
      </c>
      <c r="K1293" t="s">
        <v>14338</v>
      </c>
      <c r="L1293" t="s">
        <v>16919</v>
      </c>
      <c r="M1293" t="s">
        <v>17027</v>
      </c>
      <c r="N1293" t="s">
        <v>11320</v>
      </c>
      <c r="O1293">
        <v>2025</v>
      </c>
      <c r="P1293" t="s">
        <v>11325</v>
      </c>
      <c r="Q1293" t="s">
        <v>11364</v>
      </c>
      <c r="R1293" t="s">
        <v>11401</v>
      </c>
      <c r="S1293" t="s">
        <v>262</v>
      </c>
      <c r="T1293" t="s">
        <v>16</v>
      </c>
      <c r="U1293">
        <v>90</v>
      </c>
      <c r="V1293">
        <v>1</v>
      </c>
      <c r="W1293" t="s">
        <v>19</v>
      </c>
      <c r="X1293" t="s">
        <v>11404</v>
      </c>
    </row>
    <row r="1294" spans="1:24" x14ac:dyDescent="0.3">
      <c r="A1294" s="1">
        <v>46071</v>
      </c>
      <c r="B1294" t="s">
        <v>3691</v>
      </c>
      <c r="C1294" t="s">
        <v>3692</v>
      </c>
      <c r="D1294" t="s">
        <v>3693</v>
      </c>
      <c r="E1294" t="s">
        <v>17</v>
      </c>
      <c r="F1294">
        <v>1092</v>
      </c>
      <c r="G1294" t="s">
        <v>15</v>
      </c>
      <c r="H1294" t="s">
        <v>18536</v>
      </c>
      <c r="I1294" t="s">
        <v>11315</v>
      </c>
      <c r="J1294">
        <v>2026</v>
      </c>
      <c r="K1294" t="s">
        <v>15017</v>
      </c>
      <c r="L1294" t="s">
        <v>15018</v>
      </c>
      <c r="M1294" t="s">
        <v>15019</v>
      </c>
      <c r="N1294" t="s">
        <v>11320</v>
      </c>
      <c r="O1294">
        <v>2025</v>
      </c>
      <c r="P1294" t="s">
        <v>11325</v>
      </c>
      <c r="Q1294" t="s">
        <v>11364</v>
      </c>
      <c r="R1294" t="s">
        <v>11401</v>
      </c>
      <c r="S1294" t="s">
        <v>41</v>
      </c>
      <c r="T1294" t="s">
        <v>16</v>
      </c>
      <c r="U1294">
        <v>131</v>
      </c>
      <c r="V1294">
        <v>1</v>
      </c>
      <c r="W1294" t="s">
        <v>19</v>
      </c>
      <c r="X1294" t="s">
        <v>11408</v>
      </c>
    </row>
    <row r="1295" spans="1:24" x14ac:dyDescent="0.3">
      <c r="A1295" s="1">
        <v>46071</v>
      </c>
      <c r="B1295" t="s">
        <v>3694</v>
      </c>
      <c r="C1295" t="s">
        <v>3695</v>
      </c>
      <c r="D1295" t="s">
        <v>3696</v>
      </c>
      <c r="E1295" t="s">
        <v>17</v>
      </c>
      <c r="G1295" t="s">
        <v>15</v>
      </c>
      <c r="H1295" t="s">
        <v>18537</v>
      </c>
      <c r="I1295" t="s">
        <v>11315</v>
      </c>
      <c r="J1295">
        <v>2026</v>
      </c>
      <c r="K1295" t="s">
        <v>15080</v>
      </c>
      <c r="L1295" t="s">
        <v>16912</v>
      </c>
      <c r="M1295" t="s">
        <v>16913</v>
      </c>
      <c r="N1295" t="s">
        <v>11316</v>
      </c>
      <c r="O1295">
        <v>2025</v>
      </c>
      <c r="P1295" t="s">
        <v>11324</v>
      </c>
      <c r="Q1295" t="s">
        <v>11378</v>
      </c>
      <c r="R1295" t="s">
        <v>11401</v>
      </c>
      <c r="S1295" t="s">
        <v>23</v>
      </c>
      <c r="T1295" t="s">
        <v>16</v>
      </c>
      <c r="U1295">
        <v>0</v>
      </c>
      <c r="V1295">
        <v>1</v>
      </c>
      <c r="W1295" t="s">
        <v>19</v>
      </c>
    </row>
    <row r="1296" spans="1:24" x14ac:dyDescent="0.3">
      <c r="A1296" s="1">
        <v>46071</v>
      </c>
      <c r="B1296" t="s">
        <v>3697</v>
      </c>
      <c r="C1296" t="s">
        <v>3698</v>
      </c>
      <c r="D1296" t="s">
        <v>3699</v>
      </c>
      <c r="E1296" t="s">
        <v>17</v>
      </c>
      <c r="G1296" t="s">
        <v>15</v>
      </c>
      <c r="H1296" t="s">
        <v>18538</v>
      </c>
      <c r="I1296" t="s">
        <v>11315</v>
      </c>
      <c r="J1296">
        <v>2026</v>
      </c>
      <c r="K1296" t="s">
        <v>14796</v>
      </c>
      <c r="L1296" t="s">
        <v>14797</v>
      </c>
      <c r="M1296" t="s">
        <v>14187</v>
      </c>
      <c r="N1296" t="s">
        <v>11319</v>
      </c>
      <c r="O1296">
        <v>2025</v>
      </c>
      <c r="P1296" t="s">
        <v>11324</v>
      </c>
      <c r="Q1296" t="s">
        <v>11371</v>
      </c>
      <c r="R1296" t="s">
        <v>11401</v>
      </c>
      <c r="S1296" t="s">
        <v>262</v>
      </c>
      <c r="T1296" t="s">
        <v>16</v>
      </c>
      <c r="U1296">
        <v>42</v>
      </c>
      <c r="V1296">
        <v>1</v>
      </c>
      <c r="W1296" t="s">
        <v>19</v>
      </c>
    </row>
    <row r="1297" spans="1:24" x14ac:dyDescent="0.3">
      <c r="A1297" s="1">
        <v>46071</v>
      </c>
      <c r="B1297" t="s">
        <v>3700</v>
      </c>
      <c r="C1297" t="s">
        <v>3701</v>
      </c>
      <c r="D1297" t="s">
        <v>3702</v>
      </c>
      <c r="E1297" t="s">
        <v>17</v>
      </c>
      <c r="F1297">
        <v>1729</v>
      </c>
      <c r="G1297" t="s">
        <v>15</v>
      </c>
      <c r="H1297" t="s">
        <v>18539</v>
      </c>
      <c r="I1297" t="s">
        <v>11315</v>
      </c>
      <c r="J1297">
        <v>2026</v>
      </c>
      <c r="K1297" t="s">
        <v>14324</v>
      </c>
      <c r="L1297" t="s">
        <v>14325</v>
      </c>
      <c r="M1297" t="s">
        <v>14187</v>
      </c>
      <c r="N1297" t="s">
        <v>11316</v>
      </c>
      <c r="O1297">
        <v>2025</v>
      </c>
      <c r="P1297" t="s">
        <v>11324</v>
      </c>
      <c r="Q1297" t="s">
        <v>11365</v>
      </c>
      <c r="R1297" t="s">
        <v>11401</v>
      </c>
      <c r="S1297" t="s">
        <v>23</v>
      </c>
      <c r="T1297" t="s">
        <v>16</v>
      </c>
      <c r="U1297">
        <v>0</v>
      </c>
      <c r="V1297">
        <v>1</v>
      </c>
      <c r="W1297" t="s">
        <v>19</v>
      </c>
      <c r="X1297" t="s">
        <v>11408</v>
      </c>
    </row>
    <row r="1298" spans="1:24" x14ac:dyDescent="0.3">
      <c r="A1298" s="1">
        <v>46071</v>
      </c>
      <c r="B1298" t="s">
        <v>3703</v>
      </c>
      <c r="C1298" t="s">
        <v>3704</v>
      </c>
      <c r="D1298" t="s">
        <v>3705</v>
      </c>
      <c r="E1298" t="s">
        <v>17</v>
      </c>
      <c r="F1298">
        <v>674</v>
      </c>
      <c r="G1298" t="s">
        <v>15</v>
      </c>
      <c r="H1298" t="s">
        <v>18540</v>
      </c>
      <c r="I1298" t="s">
        <v>11315</v>
      </c>
      <c r="J1298">
        <v>2026</v>
      </c>
      <c r="K1298" t="s">
        <v>14324</v>
      </c>
      <c r="L1298" t="s">
        <v>14325</v>
      </c>
      <c r="M1298" t="s">
        <v>14187</v>
      </c>
      <c r="N1298" t="s">
        <v>11311</v>
      </c>
      <c r="O1298">
        <v>2025</v>
      </c>
      <c r="P1298" t="s">
        <v>11324</v>
      </c>
      <c r="Q1298" t="s">
        <v>11356</v>
      </c>
      <c r="R1298" t="s">
        <v>11401</v>
      </c>
      <c r="S1298" t="s">
        <v>23</v>
      </c>
      <c r="T1298" t="s">
        <v>16</v>
      </c>
      <c r="U1298">
        <v>43</v>
      </c>
      <c r="V1298">
        <v>1</v>
      </c>
      <c r="W1298" t="s">
        <v>19</v>
      </c>
      <c r="X1298" t="s">
        <v>11406</v>
      </c>
    </row>
    <row r="1299" spans="1:24" x14ac:dyDescent="0.3">
      <c r="A1299" s="1">
        <v>46071</v>
      </c>
      <c r="B1299" t="s">
        <v>3706</v>
      </c>
      <c r="C1299" t="s">
        <v>3707</v>
      </c>
      <c r="D1299" t="s">
        <v>3708</v>
      </c>
      <c r="E1299" t="s">
        <v>17</v>
      </c>
      <c r="F1299">
        <v>110</v>
      </c>
      <c r="G1299" t="s">
        <v>15</v>
      </c>
      <c r="H1299" t="s">
        <v>18541</v>
      </c>
      <c r="I1299" t="s">
        <v>11315</v>
      </c>
      <c r="J1299">
        <v>2026</v>
      </c>
      <c r="K1299" t="s">
        <v>14379</v>
      </c>
      <c r="L1299" t="s">
        <v>16912</v>
      </c>
      <c r="M1299" t="s">
        <v>16913</v>
      </c>
      <c r="N1299" t="s">
        <v>11318</v>
      </c>
      <c r="O1299">
        <v>2025</v>
      </c>
      <c r="P1299" t="s">
        <v>11324</v>
      </c>
      <c r="Q1299" t="s">
        <v>11375</v>
      </c>
      <c r="R1299" t="s">
        <v>11401</v>
      </c>
      <c r="S1299" t="s">
        <v>61</v>
      </c>
      <c r="T1299" t="s">
        <v>16</v>
      </c>
      <c r="U1299">
        <v>0</v>
      </c>
      <c r="V1299">
        <v>1</v>
      </c>
      <c r="W1299" t="s">
        <v>19</v>
      </c>
      <c r="X1299" t="s">
        <v>11404</v>
      </c>
    </row>
    <row r="1300" spans="1:24" x14ac:dyDescent="0.3">
      <c r="A1300" s="1">
        <v>46071</v>
      </c>
      <c r="B1300" t="s">
        <v>3709</v>
      </c>
      <c r="C1300" t="s">
        <v>3710</v>
      </c>
      <c r="D1300" t="s">
        <v>3711</v>
      </c>
      <c r="E1300" t="s">
        <v>17</v>
      </c>
      <c r="F1300">
        <v>23</v>
      </c>
      <c r="G1300" t="s">
        <v>15</v>
      </c>
      <c r="H1300" t="s">
        <v>18542</v>
      </c>
      <c r="I1300" t="s">
        <v>11315</v>
      </c>
      <c r="J1300">
        <v>2026</v>
      </c>
      <c r="K1300" t="s">
        <v>14324</v>
      </c>
      <c r="L1300" t="s">
        <v>14325</v>
      </c>
      <c r="M1300" t="s">
        <v>14187</v>
      </c>
      <c r="N1300" t="s">
        <v>11312</v>
      </c>
      <c r="O1300">
        <v>2025</v>
      </c>
      <c r="P1300" t="s">
        <v>11324</v>
      </c>
      <c r="Q1300" t="s">
        <v>11350</v>
      </c>
      <c r="R1300" t="s">
        <v>11401</v>
      </c>
      <c r="S1300" t="s">
        <v>37</v>
      </c>
      <c r="T1300" t="s">
        <v>16</v>
      </c>
      <c r="U1300">
        <v>41</v>
      </c>
      <c r="V1300">
        <v>1</v>
      </c>
      <c r="W1300" t="s">
        <v>19</v>
      </c>
      <c r="X1300" t="s">
        <v>11405</v>
      </c>
    </row>
    <row r="1301" spans="1:24" x14ac:dyDescent="0.3">
      <c r="A1301" s="1">
        <v>46071</v>
      </c>
      <c r="B1301" t="s">
        <v>3712</v>
      </c>
      <c r="C1301" t="s">
        <v>3713</v>
      </c>
      <c r="D1301" t="s">
        <v>3714</v>
      </c>
      <c r="E1301" t="s">
        <v>17</v>
      </c>
      <c r="G1301" t="s">
        <v>15</v>
      </c>
      <c r="H1301" t="s">
        <v>18543</v>
      </c>
      <c r="I1301" t="s">
        <v>11315</v>
      </c>
      <c r="J1301">
        <v>2026</v>
      </c>
      <c r="K1301" t="s">
        <v>14378</v>
      </c>
      <c r="L1301" t="s">
        <v>16969</v>
      </c>
      <c r="M1301" t="s">
        <v>16913</v>
      </c>
      <c r="N1301" t="s">
        <v>11320</v>
      </c>
      <c r="O1301">
        <v>2025</v>
      </c>
      <c r="P1301" t="s">
        <v>11325</v>
      </c>
      <c r="Q1301" t="s">
        <v>11364</v>
      </c>
      <c r="R1301" t="s">
        <v>11401</v>
      </c>
      <c r="S1301" t="s">
        <v>41</v>
      </c>
      <c r="T1301" t="s">
        <v>16</v>
      </c>
      <c r="U1301">
        <v>137</v>
      </c>
      <c r="V1301">
        <v>1</v>
      </c>
      <c r="W1301" t="s">
        <v>19</v>
      </c>
    </row>
    <row r="1302" spans="1:24" x14ac:dyDescent="0.3">
      <c r="A1302" s="1">
        <v>46071</v>
      </c>
      <c r="B1302" t="s">
        <v>3715</v>
      </c>
      <c r="C1302" t="s">
        <v>3716</v>
      </c>
      <c r="D1302" t="s">
        <v>3717</v>
      </c>
      <c r="E1302" t="s">
        <v>17</v>
      </c>
      <c r="F1302">
        <v>579</v>
      </c>
      <c r="G1302" t="s">
        <v>15</v>
      </c>
      <c r="H1302" t="s">
        <v>18544</v>
      </c>
      <c r="I1302" t="s">
        <v>11315</v>
      </c>
      <c r="J1302">
        <v>2026</v>
      </c>
      <c r="K1302" t="s">
        <v>15017</v>
      </c>
      <c r="L1302" t="s">
        <v>15018</v>
      </c>
      <c r="M1302" t="s">
        <v>15019</v>
      </c>
      <c r="N1302" t="s">
        <v>11314</v>
      </c>
      <c r="O1302">
        <v>2025</v>
      </c>
      <c r="P1302" t="s">
        <v>11324</v>
      </c>
      <c r="Q1302" t="s">
        <v>11351</v>
      </c>
      <c r="R1302" t="s">
        <v>11401</v>
      </c>
      <c r="S1302" t="s">
        <v>37</v>
      </c>
      <c r="T1302" t="s">
        <v>16</v>
      </c>
      <c r="U1302">
        <v>0</v>
      </c>
      <c r="V1302">
        <v>1</v>
      </c>
      <c r="W1302" t="s">
        <v>19</v>
      </c>
      <c r="X1302" t="s">
        <v>11406</v>
      </c>
    </row>
    <row r="1303" spans="1:24" x14ac:dyDescent="0.3">
      <c r="A1303" s="1">
        <v>46071</v>
      </c>
      <c r="B1303" t="s">
        <v>3718</v>
      </c>
      <c r="C1303" t="s">
        <v>3719</v>
      </c>
      <c r="D1303" t="s">
        <v>3720</v>
      </c>
      <c r="E1303" t="s">
        <v>17</v>
      </c>
      <c r="F1303">
        <v>384</v>
      </c>
      <c r="G1303" t="s">
        <v>15</v>
      </c>
      <c r="H1303" t="s">
        <v>18545</v>
      </c>
      <c r="I1303" t="s">
        <v>11315</v>
      </c>
      <c r="J1303">
        <v>2026</v>
      </c>
      <c r="K1303" t="s">
        <v>14378</v>
      </c>
      <c r="L1303" t="s">
        <v>16969</v>
      </c>
      <c r="M1303" t="s">
        <v>16913</v>
      </c>
      <c r="N1303" t="s">
        <v>11310</v>
      </c>
      <c r="O1303">
        <v>2025</v>
      </c>
      <c r="P1303" t="s">
        <v>11325</v>
      </c>
      <c r="Q1303" t="s">
        <v>11368</v>
      </c>
      <c r="R1303" t="s">
        <v>11401</v>
      </c>
      <c r="S1303" t="s">
        <v>41</v>
      </c>
      <c r="T1303" t="s">
        <v>16</v>
      </c>
      <c r="U1303">
        <v>168</v>
      </c>
      <c r="V1303">
        <v>1</v>
      </c>
      <c r="W1303" t="s">
        <v>19</v>
      </c>
      <c r="X1303" t="s">
        <v>11404</v>
      </c>
    </row>
    <row r="1304" spans="1:24" x14ac:dyDescent="0.3">
      <c r="A1304" s="1">
        <v>46071</v>
      </c>
      <c r="B1304" t="s">
        <v>3721</v>
      </c>
      <c r="C1304" t="s">
        <v>3722</v>
      </c>
      <c r="D1304" t="s">
        <v>3723</v>
      </c>
      <c r="E1304" t="s">
        <v>17</v>
      </c>
      <c r="F1304">
        <v>43</v>
      </c>
      <c r="G1304" t="s">
        <v>15</v>
      </c>
      <c r="H1304" t="s">
        <v>18546</v>
      </c>
      <c r="I1304" t="s">
        <v>11315</v>
      </c>
      <c r="J1304">
        <v>2026</v>
      </c>
      <c r="K1304" t="s">
        <v>14283</v>
      </c>
      <c r="L1304" t="s">
        <v>14801</v>
      </c>
      <c r="M1304" t="s">
        <v>15019</v>
      </c>
      <c r="N1304" t="s">
        <v>11312</v>
      </c>
      <c r="O1304">
        <v>2025</v>
      </c>
      <c r="P1304" t="s">
        <v>11325</v>
      </c>
      <c r="Q1304" t="s">
        <v>11361</v>
      </c>
      <c r="R1304" t="s">
        <v>11401</v>
      </c>
      <c r="S1304" t="s">
        <v>37</v>
      </c>
      <c r="T1304" t="s">
        <v>16</v>
      </c>
      <c r="U1304">
        <v>119</v>
      </c>
      <c r="V1304">
        <v>1</v>
      </c>
      <c r="W1304" t="s">
        <v>19</v>
      </c>
      <c r="X1304" t="s">
        <v>11405</v>
      </c>
    </row>
    <row r="1305" spans="1:24" x14ac:dyDescent="0.3">
      <c r="A1305" s="1">
        <v>46071</v>
      </c>
      <c r="B1305" t="s">
        <v>3724</v>
      </c>
      <c r="C1305" t="s">
        <v>3725</v>
      </c>
      <c r="D1305" t="s">
        <v>3726</v>
      </c>
      <c r="E1305" t="s">
        <v>3281</v>
      </c>
      <c r="G1305" t="s">
        <v>15</v>
      </c>
      <c r="H1305" t="s">
        <v>18547</v>
      </c>
      <c r="I1305" t="s">
        <v>11315</v>
      </c>
      <c r="J1305">
        <v>2026</v>
      </c>
      <c r="K1305" t="s">
        <v>14188</v>
      </c>
      <c r="L1305" t="s">
        <v>16928</v>
      </c>
      <c r="M1305" t="s">
        <v>17028</v>
      </c>
      <c r="N1305" t="s">
        <v>11311</v>
      </c>
      <c r="O1305">
        <v>2022</v>
      </c>
      <c r="P1305" t="s">
        <v>11329</v>
      </c>
      <c r="Q1305" t="s">
        <v>11324</v>
      </c>
      <c r="R1305" t="s">
        <v>11402</v>
      </c>
      <c r="S1305" t="s">
        <v>246</v>
      </c>
      <c r="T1305" t="s">
        <v>16</v>
      </c>
      <c r="U1305">
        <v>0</v>
      </c>
      <c r="V1305">
        <v>1</v>
      </c>
      <c r="W1305" t="s">
        <v>19</v>
      </c>
    </row>
    <row r="1306" spans="1:24" x14ac:dyDescent="0.3">
      <c r="A1306" s="1">
        <v>46071</v>
      </c>
      <c r="B1306" t="s">
        <v>3727</v>
      </c>
      <c r="C1306" t="s">
        <v>3728</v>
      </c>
      <c r="D1306" t="s">
        <v>3729</v>
      </c>
      <c r="E1306" t="s">
        <v>17</v>
      </c>
      <c r="G1306" t="s">
        <v>15</v>
      </c>
      <c r="H1306" t="s">
        <v>18548</v>
      </c>
      <c r="I1306" t="s">
        <v>11315</v>
      </c>
      <c r="J1306">
        <v>2026</v>
      </c>
      <c r="K1306" t="s">
        <v>15101</v>
      </c>
      <c r="L1306" t="s">
        <v>16846</v>
      </c>
      <c r="M1306" t="s">
        <v>14270</v>
      </c>
      <c r="N1306" t="s">
        <v>11316</v>
      </c>
      <c r="O1306">
        <v>2025</v>
      </c>
      <c r="P1306" t="s">
        <v>11324</v>
      </c>
      <c r="Q1306" t="s">
        <v>11362</v>
      </c>
      <c r="R1306" t="s">
        <v>11401</v>
      </c>
      <c r="S1306" t="s">
        <v>18</v>
      </c>
      <c r="T1306" t="s">
        <v>16</v>
      </c>
      <c r="U1306">
        <v>0</v>
      </c>
      <c r="V1306">
        <v>1</v>
      </c>
      <c r="W1306" t="s">
        <v>19</v>
      </c>
    </row>
    <row r="1307" spans="1:24" x14ac:dyDescent="0.3">
      <c r="A1307" s="1">
        <v>46071</v>
      </c>
      <c r="B1307" t="s">
        <v>3730</v>
      </c>
      <c r="C1307" t="s">
        <v>3731</v>
      </c>
      <c r="D1307" t="s">
        <v>3732</v>
      </c>
      <c r="E1307" t="s">
        <v>17</v>
      </c>
      <c r="F1307">
        <v>98</v>
      </c>
      <c r="G1307" t="s">
        <v>15</v>
      </c>
      <c r="H1307" t="s">
        <v>18549</v>
      </c>
      <c r="I1307" t="s">
        <v>11315</v>
      </c>
      <c r="J1307">
        <v>2026</v>
      </c>
      <c r="K1307" t="s">
        <v>14342</v>
      </c>
      <c r="L1307" t="s">
        <v>14343</v>
      </c>
      <c r="M1307" t="s">
        <v>14187</v>
      </c>
      <c r="N1307" t="s">
        <v>11320</v>
      </c>
      <c r="O1307">
        <v>2025</v>
      </c>
      <c r="P1307" t="s">
        <v>11330</v>
      </c>
      <c r="Q1307" t="s">
        <v>11324</v>
      </c>
      <c r="R1307" t="s">
        <v>11402</v>
      </c>
      <c r="S1307" t="s">
        <v>416</v>
      </c>
      <c r="T1307" t="s">
        <v>16</v>
      </c>
      <c r="U1307">
        <v>0</v>
      </c>
      <c r="V1307">
        <v>1</v>
      </c>
      <c r="W1307" t="s">
        <v>19</v>
      </c>
      <c r="X1307" t="s">
        <v>11404</v>
      </c>
    </row>
    <row r="1308" spans="1:24" x14ac:dyDescent="0.3">
      <c r="A1308" s="1">
        <v>46071</v>
      </c>
      <c r="B1308" t="s">
        <v>3733</v>
      </c>
      <c r="C1308" t="s">
        <v>3734</v>
      </c>
      <c r="D1308" t="s">
        <v>3735</v>
      </c>
      <c r="E1308" t="s">
        <v>17</v>
      </c>
      <c r="F1308">
        <v>146</v>
      </c>
      <c r="G1308" t="s">
        <v>15</v>
      </c>
      <c r="H1308" t="s">
        <v>18550</v>
      </c>
      <c r="I1308" t="s">
        <v>11315</v>
      </c>
      <c r="J1308">
        <v>2026</v>
      </c>
      <c r="K1308" t="s">
        <v>14379</v>
      </c>
      <c r="L1308" t="s">
        <v>16912</v>
      </c>
      <c r="M1308" t="s">
        <v>16913</v>
      </c>
      <c r="N1308" t="s">
        <v>11318</v>
      </c>
      <c r="O1308">
        <v>2025</v>
      </c>
      <c r="P1308" t="s">
        <v>11324</v>
      </c>
      <c r="Q1308" t="s">
        <v>11369</v>
      </c>
      <c r="R1308" t="s">
        <v>11401</v>
      </c>
      <c r="S1308" t="s">
        <v>37</v>
      </c>
      <c r="T1308" t="s">
        <v>16</v>
      </c>
      <c r="U1308">
        <v>0</v>
      </c>
      <c r="V1308">
        <v>1</v>
      </c>
      <c r="W1308" t="s">
        <v>19</v>
      </c>
      <c r="X1308" t="s">
        <v>11404</v>
      </c>
    </row>
    <row r="1309" spans="1:24" x14ac:dyDescent="0.3">
      <c r="A1309" s="1">
        <v>46071</v>
      </c>
      <c r="B1309" t="s">
        <v>3736</v>
      </c>
      <c r="C1309" t="s">
        <v>3737</v>
      </c>
      <c r="D1309" t="s">
        <v>3738</v>
      </c>
      <c r="E1309" t="s">
        <v>17</v>
      </c>
      <c r="F1309">
        <v>204</v>
      </c>
      <c r="G1309" t="s">
        <v>15</v>
      </c>
      <c r="H1309" t="s">
        <v>18551</v>
      </c>
      <c r="I1309" t="s">
        <v>11315</v>
      </c>
      <c r="J1309">
        <v>2026</v>
      </c>
      <c r="K1309" t="s">
        <v>14324</v>
      </c>
      <c r="L1309" t="s">
        <v>14325</v>
      </c>
      <c r="M1309" t="s">
        <v>14187</v>
      </c>
      <c r="N1309" t="s">
        <v>11319</v>
      </c>
      <c r="O1309">
        <v>2025</v>
      </c>
      <c r="P1309" t="s">
        <v>11324</v>
      </c>
      <c r="Q1309" t="s">
        <v>11371</v>
      </c>
      <c r="R1309" t="s">
        <v>11401</v>
      </c>
      <c r="S1309" t="s">
        <v>61</v>
      </c>
      <c r="T1309" t="s">
        <v>288</v>
      </c>
      <c r="U1309">
        <v>44</v>
      </c>
      <c r="V1309">
        <v>1</v>
      </c>
      <c r="W1309" t="s">
        <v>19</v>
      </c>
      <c r="X1309" t="s">
        <v>11404</v>
      </c>
    </row>
    <row r="1310" spans="1:24" x14ac:dyDescent="0.3">
      <c r="A1310" s="1">
        <v>46071</v>
      </c>
      <c r="B1310" t="s">
        <v>3739</v>
      </c>
      <c r="C1310" t="s">
        <v>3740</v>
      </c>
      <c r="D1310" t="s">
        <v>3741</v>
      </c>
      <c r="E1310" t="s">
        <v>17</v>
      </c>
      <c r="G1310" t="s">
        <v>15</v>
      </c>
      <c r="H1310" t="s">
        <v>18552</v>
      </c>
      <c r="I1310" t="s">
        <v>11315</v>
      </c>
      <c r="J1310">
        <v>2026</v>
      </c>
      <c r="K1310" t="s">
        <v>15571</v>
      </c>
      <c r="L1310" t="s">
        <v>15572</v>
      </c>
      <c r="M1310" t="s">
        <v>15363</v>
      </c>
      <c r="N1310" t="s">
        <v>11319</v>
      </c>
      <c r="O1310">
        <v>2025</v>
      </c>
      <c r="P1310" t="s">
        <v>11324</v>
      </c>
      <c r="Q1310" t="s">
        <v>11371</v>
      </c>
      <c r="R1310" t="s">
        <v>11401</v>
      </c>
      <c r="S1310" t="s">
        <v>23</v>
      </c>
      <c r="T1310" t="s">
        <v>16</v>
      </c>
      <c r="U1310">
        <v>129</v>
      </c>
      <c r="V1310">
        <v>1</v>
      </c>
      <c r="W1310" t="s">
        <v>19</v>
      </c>
    </row>
    <row r="1311" spans="1:24" x14ac:dyDescent="0.3">
      <c r="A1311" s="1">
        <v>46070</v>
      </c>
      <c r="B1311" t="s">
        <v>3742</v>
      </c>
      <c r="C1311" t="s">
        <v>3743</v>
      </c>
      <c r="D1311" t="s">
        <v>3744</v>
      </c>
      <c r="E1311" t="s">
        <v>17</v>
      </c>
      <c r="F1311">
        <v>2164</v>
      </c>
      <c r="G1311" t="s">
        <v>15</v>
      </c>
      <c r="H1311" t="s">
        <v>18553</v>
      </c>
      <c r="I1311" t="s">
        <v>11315</v>
      </c>
      <c r="J1311">
        <v>2026</v>
      </c>
      <c r="K1311" t="s">
        <v>16785</v>
      </c>
      <c r="L1311" t="s">
        <v>15572</v>
      </c>
      <c r="M1311" t="s">
        <v>15363</v>
      </c>
      <c r="N1311" t="s">
        <v>11315</v>
      </c>
      <c r="O1311">
        <v>2025</v>
      </c>
      <c r="P1311" t="s">
        <v>11330</v>
      </c>
      <c r="Q1311" t="s">
        <v>11324</v>
      </c>
      <c r="R1311" t="s">
        <v>11402</v>
      </c>
      <c r="S1311" t="s">
        <v>934</v>
      </c>
      <c r="T1311" t="s">
        <v>16</v>
      </c>
      <c r="U1311">
        <v>0</v>
      </c>
      <c r="V1311">
        <v>1</v>
      </c>
      <c r="W1311" t="s">
        <v>19</v>
      </c>
      <c r="X1311" t="s">
        <v>11407</v>
      </c>
    </row>
    <row r="1312" spans="1:24" x14ac:dyDescent="0.3">
      <c r="A1312" s="1">
        <v>46070</v>
      </c>
      <c r="B1312" t="s">
        <v>3745</v>
      </c>
      <c r="C1312" t="s">
        <v>3746</v>
      </c>
      <c r="D1312" t="s">
        <v>3747</v>
      </c>
      <c r="E1312" t="s">
        <v>17</v>
      </c>
      <c r="F1312">
        <v>74</v>
      </c>
      <c r="G1312" t="s">
        <v>15</v>
      </c>
      <c r="H1312" t="s">
        <v>18554</v>
      </c>
      <c r="I1312" t="s">
        <v>11315</v>
      </c>
      <c r="J1312">
        <v>2026</v>
      </c>
      <c r="K1312" t="s">
        <v>16789</v>
      </c>
      <c r="L1312" t="s">
        <v>15572</v>
      </c>
      <c r="M1312" t="s">
        <v>15363</v>
      </c>
      <c r="N1312" t="s">
        <v>11312</v>
      </c>
      <c r="O1312">
        <v>2025</v>
      </c>
      <c r="P1312" t="s">
        <v>11324</v>
      </c>
      <c r="Q1312" t="s">
        <v>11381</v>
      </c>
      <c r="R1312" t="s">
        <v>11401</v>
      </c>
      <c r="S1312" t="s">
        <v>61</v>
      </c>
      <c r="T1312" t="s">
        <v>16</v>
      </c>
      <c r="U1312">
        <v>40</v>
      </c>
      <c r="V1312">
        <v>1</v>
      </c>
      <c r="W1312" t="s">
        <v>19</v>
      </c>
      <c r="X1312" t="s">
        <v>11404</v>
      </c>
    </row>
    <row r="1313" spans="1:24" x14ac:dyDescent="0.3">
      <c r="A1313" s="1">
        <v>46070</v>
      </c>
      <c r="B1313" t="s">
        <v>3748</v>
      </c>
      <c r="C1313" t="s">
        <v>3749</v>
      </c>
      <c r="D1313" t="s">
        <v>3750</v>
      </c>
      <c r="E1313" t="s">
        <v>17</v>
      </c>
      <c r="F1313">
        <v>325</v>
      </c>
      <c r="G1313" t="s">
        <v>15</v>
      </c>
      <c r="I1313" t="s">
        <v>11315</v>
      </c>
      <c r="J1313">
        <v>2026</v>
      </c>
      <c r="K1313" t="s">
        <v>14306</v>
      </c>
      <c r="L1313" t="s">
        <v>14307</v>
      </c>
      <c r="M1313" t="s">
        <v>14209</v>
      </c>
      <c r="N1313" t="s">
        <v>11320</v>
      </c>
      <c r="O1313">
        <v>2025</v>
      </c>
      <c r="P1313" t="s">
        <v>11324</v>
      </c>
      <c r="Q1313" t="s">
        <v>11367</v>
      </c>
      <c r="R1313" t="s">
        <v>11401</v>
      </c>
      <c r="S1313" t="s">
        <v>23</v>
      </c>
      <c r="T1313" t="s">
        <v>3116</v>
      </c>
      <c r="U1313">
        <v>45</v>
      </c>
      <c r="V1313">
        <v>1</v>
      </c>
      <c r="W1313" t="s">
        <v>19</v>
      </c>
      <c r="X1313" t="s">
        <v>11404</v>
      </c>
    </row>
    <row r="1314" spans="1:24" x14ac:dyDescent="0.3">
      <c r="A1314" s="1">
        <v>46070</v>
      </c>
      <c r="B1314" t="s">
        <v>3751</v>
      </c>
      <c r="C1314" t="s">
        <v>3752</v>
      </c>
      <c r="D1314" t="s">
        <v>3753</v>
      </c>
      <c r="E1314" t="s">
        <v>289</v>
      </c>
      <c r="G1314" t="s">
        <v>15</v>
      </c>
      <c r="H1314" t="s">
        <v>18556</v>
      </c>
      <c r="I1314" t="s">
        <v>11315</v>
      </c>
      <c r="J1314">
        <v>2026</v>
      </c>
      <c r="K1314" t="s">
        <v>14993</v>
      </c>
      <c r="L1314" t="s">
        <v>16922</v>
      </c>
      <c r="M1314" t="s">
        <v>16913</v>
      </c>
      <c r="N1314" t="s">
        <v>11312</v>
      </c>
      <c r="O1314">
        <v>2025</v>
      </c>
      <c r="P1314" t="s">
        <v>11324</v>
      </c>
      <c r="Q1314" t="s">
        <v>11350</v>
      </c>
      <c r="R1314" t="s">
        <v>11401</v>
      </c>
      <c r="S1314" t="s">
        <v>23</v>
      </c>
      <c r="T1314" t="s">
        <v>288</v>
      </c>
      <c r="U1314">
        <v>0</v>
      </c>
      <c r="V1314">
        <v>1</v>
      </c>
      <c r="W1314" t="s">
        <v>19</v>
      </c>
    </row>
    <row r="1315" spans="1:24" x14ac:dyDescent="0.3">
      <c r="A1315" s="1">
        <v>46070</v>
      </c>
      <c r="B1315" t="s">
        <v>3754</v>
      </c>
      <c r="C1315" t="s">
        <v>3755</v>
      </c>
      <c r="D1315" t="s">
        <v>3756</v>
      </c>
      <c r="E1315" t="s">
        <v>289</v>
      </c>
      <c r="G1315" t="s">
        <v>15</v>
      </c>
      <c r="H1315" t="s">
        <v>18557</v>
      </c>
      <c r="I1315" t="s">
        <v>11315</v>
      </c>
      <c r="J1315">
        <v>2026</v>
      </c>
      <c r="K1315" t="s">
        <v>14791</v>
      </c>
      <c r="L1315" t="s">
        <v>16922</v>
      </c>
      <c r="M1315" t="s">
        <v>16913</v>
      </c>
      <c r="N1315" t="s">
        <v>11311</v>
      </c>
      <c r="O1315">
        <v>2025</v>
      </c>
      <c r="P1315" t="s">
        <v>11324</v>
      </c>
      <c r="Q1315" t="s">
        <v>11372</v>
      </c>
      <c r="R1315" t="s">
        <v>11401</v>
      </c>
      <c r="S1315" t="s">
        <v>61</v>
      </c>
      <c r="T1315" t="s">
        <v>288</v>
      </c>
      <c r="U1315">
        <v>0</v>
      </c>
      <c r="V1315">
        <v>1</v>
      </c>
      <c r="W1315" t="s">
        <v>19</v>
      </c>
    </row>
    <row r="1316" spans="1:24" x14ac:dyDescent="0.3">
      <c r="A1316" s="1">
        <v>46070</v>
      </c>
      <c r="B1316" t="s">
        <v>3757</v>
      </c>
      <c r="C1316" t="s">
        <v>3758</v>
      </c>
      <c r="D1316" t="s">
        <v>3759</v>
      </c>
      <c r="E1316" t="s">
        <v>17</v>
      </c>
      <c r="G1316" t="s">
        <v>15</v>
      </c>
      <c r="H1316" t="s">
        <v>18560</v>
      </c>
      <c r="I1316" t="s">
        <v>11315</v>
      </c>
      <c r="J1316">
        <v>2026</v>
      </c>
      <c r="K1316" t="s">
        <v>15099</v>
      </c>
      <c r="L1316" t="s">
        <v>16846</v>
      </c>
      <c r="M1316" t="s">
        <v>14270</v>
      </c>
      <c r="N1316" t="s">
        <v>11311</v>
      </c>
      <c r="O1316">
        <v>2025</v>
      </c>
      <c r="P1316" t="s">
        <v>11324</v>
      </c>
      <c r="Q1316" t="s">
        <v>11372</v>
      </c>
      <c r="R1316" t="s">
        <v>11401</v>
      </c>
      <c r="S1316" t="s">
        <v>61</v>
      </c>
      <c r="T1316" t="s">
        <v>16</v>
      </c>
      <c r="U1316">
        <v>45</v>
      </c>
      <c r="V1316">
        <v>1</v>
      </c>
      <c r="W1316" t="s">
        <v>19</v>
      </c>
    </row>
    <row r="1317" spans="1:24" x14ac:dyDescent="0.3">
      <c r="A1317" s="1">
        <v>46070</v>
      </c>
      <c r="B1317" t="s">
        <v>3760</v>
      </c>
      <c r="C1317" t="s">
        <v>3761</v>
      </c>
      <c r="D1317" t="s">
        <v>3762</v>
      </c>
      <c r="E1317" t="s">
        <v>17</v>
      </c>
      <c r="G1317" t="s">
        <v>15</v>
      </c>
      <c r="H1317" t="s">
        <v>18561</v>
      </c>
      <c r="I1317" t="s">
        <v>11315</v>
      </c>
      <c r="J1317">
        <v>2026</v>
      </c>
      <c r="K1317" t="s">
        <v>15086</v>
      </c>
      <c r="L1317" t="s">
        <v>16917</v>
      </c>
      <c r="M1317" t="s">
        <v>15360</v>
      </c>
      <c r="N1317" t="s">
        <v>11315</v>
      </c>
      <c r="O1317">
        <v>2024</v>
      </c>
      <c r="P1317" t="s">
        <v>11329</v>
      </c>
      <c r="Q1317" t="s">
        <v>11325</v>
      </c>
      <c r="R1317" t="s">
        <v>11402</v>
      </c>
      <c r="S1317" t="s">
        <v>550</v>
      </c>
      <c r="T1317" t="s">
        <v>16</v>
      </c>
      <c r="U1317">
        <v>158</v>
      </c>
      <c r="V1317">
        <v>1</v>
      </c>
      <c r="W1317" t="s">
        <v>19</v>
      </c>
    </row>
    <row r="1318" spans="1:24" x14ac:dyDescent="0.3">
      <c r="A1318" s="1">
        <v>46070</v>
      </c>
      <c r="B1318" t="s">
        <v>3763</v>
      </c>
      <c r="C1318" t="s">
        <v>3764</v>
      </c>
      <c r="D1318" t="s">
        <v>3765</v>
      </c>
      <c r="E1318" t="s">
        <v>17</v>
      </c>
      <c r="F1318">
        <v>145</v>
      </c>
      <c r="G1318" t="s">
        <v>15</v>
      </c>
      <c r="H1318" t="s">
        <v>18562</v>
      </c>
      <c r="I1318" t="s">
        <v>11315</v>
      </c>
      <c r="J1318">
        <v>2026</v>
      </c>
      <c r="K1318" t="s">
        <v>15473</v>
      </c>
      <c r="L1318" t="s">
        <v>14872</v>
      </c>
      <c r="M1318" t="s">
        <v>16915</v>
      </c>
      <c r="N1318" t="s">
        <v>11312</v>
      </c>
      <c r="O1318">
        <v>2025</v>
      </c>
      <c r="P1318" t="s">
        <v>11325</v>
      </c>
      <c r="Q1318" t="s">
        <v>11381</v>
      </c>
      <c r="R1318" t="s">
        <v>11401</v>
      </c>
      <c r="S1318" t="s">
        <v>61</v>
      </c>
      <c r="T1318" t="s">
        <v>16</v>
      </c>
      <c r="U1318">
        <v>148</v>
      </c>
      <c r="V1318">
        <v>1</v>
      </c>
      <c r="W1318" t="s">
        <v>19</v>
      </c>
      <c r="X1318" t="s">
        <v>11404</v>
      </c>
    </row>
    <row r="1319" spans="1:24" x14ac:dyDescent="0.3">
      <c r="A1319" s="1">
        <v>46070</v>
      </c>
      <c r="B1319" t="s">
        <v>3766</v>
      </c>
      <c r="C1319" t="s">
        <v>3767</v>
      </c>
      <c r="D1319" t="s">
        <v>3768</v>
      </c>
      <c r="E1319" t="s">
        <v>289</v>
      </c>
      <c r="F1319">
        <v>17</v>
      </c>
      <c r="G1319" t="s">
        <v>15</v>
      </c>
      <c r="H1319" t="s">
        <v>18563</v>
      </c>
      <c r="I1319" t="s">
        <v>11315</v>
      </c>
      <c r="J1319">
        <v>2026</v>
      </c>
      <c r="K1319" t="s">
        <v>14794</v>
      </c>
      <c r="L1319" t="s">
        <v>16922</v>
      </c>
      <c r="M1319" t="s">
        <v>16913</v>
      </c>
      <c r="N1319" t="s">
        <v>11316</v>
      </c>
      <c r="O1319">
        <v>2025</v>
      </c>
      <c r="P1319" t="s">
        <v>11324</v>
      </c>
      <c r="Q1319" t="s">
        <v>11362</v>
      </c>
      <c r="R1319" t="s">
        <v>11401</v>
      </c>
      <c r="S1319" t="s">
        <v>18</v>
      </c>
      <c r="T1319" t="s">
        <v>288</v>
      </c>
      <c r="U1319">
        <v>0</v>
      </c>
      <c r="V1319">
        <v>1</v>
      </c>
      <c r="W1319" t="s">
        <v>19</v>
      </c>
      <c r="X1319" t="s">
        <v>11405</v>
      </c>
    </row>
    <row r="1320" spans="1:24" x14ac:dyDescent="0.3">
      <c r="A1320" s="1">
        <v>46070</v>
      </c>
      <c r="B1320" t="s">
        <v>3769</v>
      </c>
      <c r="C1320" t="s">
        <v>3770</v>
      </c>
      <c r="D1320" t="s">
        <v>3771</v>
      </c>
      <c r="E1320" t="s">
        <v>17</v>
      </c>
      <c r="G1320" t="s">
        <v>15</v>
      </c>
      <c r="H1320" t="s">
        <v>18564</v>
      </c>
      <c r="I1320" t="s">
        <v>11315</v>
      </c>
      <c r="J1320">
        <v>2026</v>
      </c>
      <c r="K1320" t="s">
        <v>14916</v>
      </c>
      <c r="L1320" t="s">
        <v>14917</v>
      </c>
      <c r="M1320" t="s">
        <v>14847</v>
      </c>
      <c r="N1320" t="s">
        <v>11312</v>
      </c>
      <c r="O1320">
        <v>2025</v>
      </c>
      <c r="P1320" t="s">
        <v>11324</v>
      </c>
      <c r="Q1320" t="s">
        <v>11361</v>
      </c>
      <c r="R1320" t="s">
        <v>11401</v>
      </c>
      <c r="S1320" t="s">
        <v>18</v>
      </c>
      <c r="T1320" t="s">
        <v>16</v>
      </c>
      <c r="U1320">
        <v>0</v>
      </c>
      <c r="V1320">
        <v>1</v>
      </c>
      <c r="W1320" t="s">
        <v>19</v>
      </c>
    </row>
    <row r="1321" spans="1:24" x14ac:dyDescent="0.3">
      <c r="A1321" s="1">
        <v>46070</v>
      </c>
      <c r="B1321" t="s">
        <v>3772</v>
      </c>
      <c r="C1321" t="s">
        <v>3773</v>
      </c>
      <c r="D1321" t="s">
        <v>3774</v>
      </c>
      <c r="E1321" t="s">
        <v>289</v>
      </c>
      <c r="G1321" t="s">
        <v>15</v>
      </c>
      <c r="H1321" t="s">
        <v>18565</v>
      </c>
      <c r="I1321" t="s">
        <v>11315</v>
      </c>
      <c r="J1321">
        <v>2026</v>
      </c>
      <c r="K1321" t="s">
        <v>16788</v>
      </c>
      <c r="L1321" t="s">
        <v>15572</v>
      </c>
      <c r="M1321" t="s">
        <v>15363</v>
      </c>
      <c r="N1321" t="s">
        <v>11312</v>
      </c>
      <c r="O1321">
        <v>2025</v>
      </c>
      <c r="P1321" t="s">
        <v>11324</v>
      </c>
      <c r="Q1321" t="s">
        <v>11361</v>
      </c>
      <c r="R1321" t="s">
        <v>11401</v>
      </c>
      <c r="S1321" t="s">
        <v>61</v>
      </c>
      <c r="T1321" t="s">
        <v>288</v>
      </c>
      <c r="U1321">
        <v>0</v>
      </c>
      <c r="V1321">
        <v>1</v>
      </c>
      <c r="W1321" t="s">
        <v>19</v>
      </c>
    </row>
    <row r="1322" spans="1:24" x14ac:dyDescent="0.3">
      <c r="A1322" s="1">
        <v>46070</v>
      </c>
      <c r="B1322" t="s">
        <v>1203</v>
      </c>
      <c r="C1322" t="s">
        <v>3775</v>
      </c>
      <c r="D1322" t="s">
        <v>3776</v>
      </c>
      <c r="E1322" t="s">
        <v>17</v>
      </c>
      <c r="G1322" t="s">
        <v>15</v>
      </c>
      <c r="H1322" t="s">
        <v>1204</v>
      </c>
      <c r="I1322" t="s">
        <v>11315</v>
      </c>
      <c r="J1322">
        <v>2026</v>
      </c>
      <c r="K1322" t="s">
        <v>15474</v>
      </c>
      <c r="L1322" t="s">
        <v>15408</v>
      </c>
      <c r="M1322" t="s">
        <v>14270</v>
      </c>
      <c r="N1322" t="s">
        <v>11319</v>
      </c>
      <c r="O1322">
        <v>2024</v>
      </c>
      <c r="P1322" t="s">
        <v>11329</v>
      </c>
      <c r="Q1322" t="s">
        <v>11324</v>
      </c>
      <c r="R1322" t="s">
        <v>11402</v>
      </c>
      <c r="S1322" t="s">
        <v>360</v>
      </c>
      <c r="T1322" t="s">
        <v>16</v>
      </c>
      <c r="U1322">
        <v>0</v>
      </c>
      <c r="V1322">
        <v>1</v>
      </c>
      <c r="W1322" t="s">
        <v>19</v>
      </c>
    </row>
    <row r="1323" spans="1:24" x14ac:dyDescent="0.3">
      <c r="A1323" s="1">
        <v>46070</v>
      </c>
      <c r="B1323" t="s">
        <v>3777</v>
      </c>
      <c r="C1323" t="s">
        <v>3778</v>
      </c>
      <c r="D1323" t="s">
        <v>3779</v>
      </c>
      <c r="E1323" t="s">
        <v>289</v>
      </c>
      <c r="G1323" t="s">
        <v>15</v>
      </c>
      <c r="H1323" t="s">
        <v>18566</v>
      </c>
      <c r="I1323" t="s">
        <v>11315</v>
      </c>
      <c r="J1323">
        <v>2026</v>
      </c>
      <c r="K1323" t="s">
        <v>16617</v>
      </c>
      <c r="L1323" t="s">
        <v>16922</v>
      </c>
      <c r="M1323" t="s">
        <v>16913</v>
      </c>
      <c r="N1323" t="s">
        <v>11317</v>
      </c>
      <c r="O1323">
        <v>2025</v>
      </c>
      <c r="P1323" t="s">
        <v>11324</v>
      </c>
      <c r="Q1323" t="s">
        <v>11379</v>
      </c>
      <c r="R1323" t="s">
        <v>11401</v>
      </c>
      <c r="S1323" t="s">
        <v>18</v>
      </c>
      <c r="T1323" t="s">
        <v>288</v>
      </c>
      <c r="U1323">
        <v>0</v>
      </c>
      <c r="V1323">
        <v>1</v>
      </c>
      <c r="W1323" t="s">
        <v>19</v>
      </c>
    </row>
    <row r="1324" spans="1:24" x14ac:dyDescent="0.3">
      <c r="A1324" s="1">
        <v>46070</v>
      </c>
      <c r="B1324" t="s">
        <v>3781</v>
      </c>
      <c r="C1324" t="s">
        <v>3782</v>
      </c>
      <c r="D1324" t="s">
        <v>3783</v>
      </c>
      <c r="E1324" t="s">
        <v>17</v>
      </c>
      <c r="F1324">
        <v>641</v>
      </c>
      <c r="G1324" t="s">
        <v>15</v>
      </c>
      <c r="H1324" t="s">
        <v>18568</v>
      </c>
      <c r="I1324" t="s">
        <v>11315</v>
      </c>
      <c r="J1324">
        <v>2026</v>
      </c>
      <c r="K1324" t="s">
        <v>14951</v>
      </c>
      <c r="L1324" t="s">
        <v>16912</v>
      </c>
      <c r="M1324" t="s">
        <v>16913</v>
      </c>
      <c r="N1324" t="s">
        <v>11316</v>
      </c>
      <c r="O1324">
        <v>2025</v>
      </c>
      <c r="P1324" t="s">
        <v>11324</v>
      </c>
      <c r="Q1324" t="s">
        <v>11365</v>
      </c>
      <c r="R1324" t="s">
        <v>11401</v>
      </c>
      <c r="S1324" t="s">
        <v>23</v>
      </c>
      <c r="T1324" t="s">
        <v>16</v>
      </c>
      <c r="U1324">
        <v>0</v>
      </c>
      <c r="V1324">
        <v>1</v>
      </c>
      <c r="W1324" t="s">
        <v>19</v>
      </c>
      <c r="X1324" t="s">
        <v>11406</v>
      </c>
    </row>
    <row r="1325" spans="1:24" x14ac:dyDescent="0.3">
      <c r="A1325" s="1">
        <v>46069</v>
      </c>
      <c r="B1325" t="s">
        <v>3784</v>
      </c>
      <c r="C1325" t="s">
        <v>3785</v>
      </c>
      <c r="D1325" t="s">
        <v>3786</v>
      </c>
      <c r="E1325" t="s">
        <v>17</v>
      </c>
      <c r="F1325">
        <v>64</v>
      </c>
      <c r="G1325" t="s">
        <v>15</v>
      </c>
      <c r="H1325" t="s">
        <v>18569</v>
      </c>
      <c r="I1325" t="s">
        <v>11315</v>
      </c>
      <c r="J1325">
        <v>2026</v>
      </c>
      <c r="K1325" t="s">
        <v>14796</v>
      </c>
      <c r="L1325" t="s">
        <v>14797</v>
      </c>
      <c r="M1325" t="s">
        <v>14187</v>
      </c>
      <c r="N1325" t="s">
        <v>11313</v>
      </c>
      <c r="O1325">
        <v>2026</v>
      </c>
      <c r="P1325" t="s">
        <v>11324</v>
      </c>
      <c r="Q1325" t="s">
        <v>11384</v>
      </c>
      <c r="R1325" t="s">
        <v>11401</v>
      </c>
      <c r="S1325" t="s">
        <v>23</v>
      </c>
      <c r="T1325" t="s">
        <v>16</v>
      </c>
      <c r="U1325">
        <v>36</v>
      </c>
      <c r="V1325">
        <v>1</v>
      </c>
      <c r="W1325" t="s">
        <v>19</v>
      </c>
      <c r="X1325" t="s">
        <v>11404</v>
      </c>
    </row>
    <row r="1326" spans="1:24" x14ac:dyDescent="0.3">
      <c r="A1326" s="1">
        <v>46069</v>
      </c>
      <c r="B1326" t="s">
        <v>3787</v>
      </c>
      <c r="C1326" t="s">
        <v>3788</v>
      </c>
      <c r="D1326" t="s">
        <v>3789</v>
      </c>
      <c r="E1326" t="s">
        <v>17</v>
      </c>
      <c r="F1326">
        <v>335</v>
      </c>
      <c r="G1326" t="s">
        <v>15</v>
      </c>
      <c r="H1326" t="s">
        <v>18570</v>
      </c>
      <c r="I1326" t="s">
        <v>11315</v>
      </c>
      <c r="J1326">
        <v>2026</v>
      </c>
      <c r="K1326" t="s">
        <v>15086</v>
      </c>
      <c r="L1326" t="s">
        <v>16917</v>
      </c>
      <c r="M1326" t="s">
        <v>15360</v>
      </c>
      <c r="N1326" t="s">
        <v>11311</v>
      </c>
      <c r="O1326">
        <v>2025</v>
      </c>
      <c r="P1326" t="s">
        <v>11324</v>
      </c>
      <c r="Q1326" t="s">
        <v>11349</v>
      </c>
      <c r="R1326" t="s">
        <v>11401</v>
      </c>
      <c r="S1326" t="s">
        <v>23</v>
      </c>
      <c r="T1326" t="s">
        <v>16</v>
      </c>
      <c r="U1326">
        <v>42</v>
      </c>
      <c r="V1326">
        <v>1</v>
      </c>
      <c r="W1326" t="s">
        <v>19</v>
      </c>
      <c r="X1326" t="s">
        <v>11404</v>
      </c>
    </row>
    <row r="1327" spans="1:24" x14ac:dyDescent="0.3">
      <c r="A1327" s="1">
        <v>46069</v>
      </c>
      <c r="B1327" t="s">
        <v>3790</v>
      </c>
      <c r="C1327" t="s">
        <v>3791</v>
      </c>
      <c r="D1327" t="s">
        <v>3792</v>
      </c>
      <c r="E1327" t="s">
        <v>17</v>
      </c>
      <c r="F1327">
        <v>106</v>
      </c>
      <c r="G1327" t="s">
        <v>15</v>
      </c>
      <c r="H1327" t="s">
        <v>18571</v>
      </c>
      <c r="I1327" t="s">
        <v>11315</v>
      </c>
      <c r="J1327">
        <v>2026</v>
      </c>
      <c r="K1327" t="s">
        <v>14379</v>
      </c>
      <c r="L1327" t="s">
        <v>16912</v>
      </c>
      <c r="M1327" t="s">
        <v>16913</v>
      </c>
      <c r="N1327" t="s">
        <v>11319</v>
      </c>
      <c r="O1327">
        <v>2025</v>
      </c>
      <c r="P1327" t="s">
        <v>11325</v>
      </c>
      <c r="Q1327" t="s">
        <v>11363</v>
      </c>
      <c r="R1327" t="s">
        <v>11401</v>
      </c>
      <c r="S1327" t="s">
        <v>37</v>
      </c>
      <c r="T1327" t="s">
        <v>16</v>
      </c>
      <c r="U1327">
        <v>134</v>
      </c>
      <c r="V1327">
        <v>1</v>
      </c>
      <c r="W1327" t="s">
        <v>19</v>
      </c>
      <c r="X1327" t="s">
        <v>11404</v>
      </c>
    </row>
    <row r="1328" spans="1:24" x14ac:dyDescent="0.3">
      <c r="A1328" s="1">
        <v>46069</v>
      </c>
      <c r="B1328" t="s">
        <v>3793</v>
      </c>
      <c r="C1328" t="s">
        <v>3794</v>
      </c>
      <c r="D1328" t="s">
        <v>3795</v>
      </c>
      <c r="E1328" t="s">
        <v>17</v>
      </c>
      <c r="F1328">
        <v>96</v>
      </c>
      <c r="G1328" t="s">
        <v>15</v>
      </c>
      <c r="H1328" t="s">
        <v>18572</v>
      </c>
      <c r="I1328" t="s">
        <v>11315</v>
      </c>
      <c r="J1328">
        <v>2026</v>
      </c>
      <c r="K1328" t="s">
        <v>14378</v>
      </c>
      <c r="L1328" t="s">
        <v>16969</v>
      </c>
      <c r="M1328" t="s">
        <v>16913</v>
      </c>
      <c r="N1328" t="s">
        <v>11320</v>
      </c>
      <c r="O1328">
        <v>2025</v>
      </c>
      <c r="P1328" t="s">
        <v>11325</v>
      </c>
      <c r="Q1328" t="s">
        <v>11364</v>
      </c>
      <c r="R1328" t="s">
        <v>11401</v>
      </c>
      <c r="S1328" t="s">
        <v>41</v>
      </c>
      <c r="T1328" t="s">
        <v>16</v>
      </c>
      <c r="U1328">
        <v>94</v>
      </c>
      <c r="V1328">
        <v>1</v>
      </c>
      <c r="W1328" t="s">
        <v>19</v>
      </c>
      <c r="X1328" t="s">
        <v>11404</v>
      </c>
    </row>
    <row r="1329" spans="1:24" x14ac:dyDescent="0.3">
      <c r="A1329" s="1">
        <v>46069</v>
      </c>
      <c r="B1329" t="s">
        <v>3796</v>
      </c>
      <c r="C1329" t="s">
        <v>3797</v>
      </c>
      <c r="D1329" t="s">
        <v>3798</v>
      </c>
      <c r="E1329" t="s">
        <v>17</v>
      </c>
      <c r="F1329">
        <v>108</v>
      </c>
      <c r="G1329" t="s">
        <v>15</v>
      </c>
      <c r="H1329" t="s">
        <v>18573</v>
      </c>
      <c r="I1329" t="s">
        <v>11315</v>
      </c>
      <c r="J1329">
        <v>2026</v>
      </c>
      <c r="K1329" t="s">
        <v>15404</v>
      </c>
      <c r="L1329" t="s">
        <v>15405</v>
      </c>
      <c r="M1329" t="s">
        <v>14847</v>
      </c>
      <c r="N1329" t="s">
        <v>11310</v>
      </c>
      <c r="O1329">
        <v>2025</v>
      </c>
      <c r="P1329" t="s">
        <v>11324</v>
      </c>
      <c r="Q1329" t="s">
        <v>11352</v>
      </c>
      <c r="R1329" t="s">
        <v>11401</v>
      </c>
      <c r="S1329" t="s">
        <v>37</v>
      </c>
      <c r="T1329" t="s">
        <v>16</v>
      </c>
      <c r="U1329">
        <v>0</v>
      </c>
      <c r="V1329">
        <v>1</v>
      </c>
      <c r="W1329" t="s">
        <v>19</v>
      </c>
      <c r="X1329" t="s">
        <v>11404</v>
      </c>
    </row>
    <row r="1330" spans="1:24" x14ac:dyDescent="0.3">
      <c r="A1330" s="1">
        <v>46069</v>
      </c>
      <c r="B1330" t="s">
        <v>3799</v>
      </c>
      <c r="C1330" t="s">
        <v>3800</v>
      </c>
      <c r="D1330" t="s">
        <v>3801</v>
      </c>
      <c r="E1330" t="s">
        <v>17</v>
      </c>
      <c r="G1330" t="s">
        <v>15</v>
      </c>
      <c r="H1330" t="s">
        <v>18574</v>
      </c>
      <c r="I1330" t="s">
        <v>11315</v>
      </c>
      <c r="J1330">
        <v>2026</v>
      </c>
      <c r="K1330" t="s">
        <v>14379</v>
      </c>
      <c r="L1330" t="s">
        <v>16912</v>
      </c>
      <c r="M1330" t="s">
        <v>16913</v>
      </c>
      <c r="N1330" t="s">
        <v>11316</v>
      </c>
      <c r="O1330">
        <v>2025</v>
      </c>
      <c r="P1330" t="s">
        <v>11324</v>
      </c>
      <c r="Q1330" t="s">
        <v>11362</v>
      </c>
      <c r="R1330" t="s">
        <v>11401</v>
      </c>
      <c r="S1330" t="s">
        <v>23</v>
      </c>
      <c r="T1330" t="s">
        <v>16</v>
      </c>
      <c r="U1330">
        <v>0</v>
      </c>
      <c r="V1330">
        <v>1</v>
      </c>
      <c r="W1330" t="s">
        <v>19</v>
      </c>
    </row>
    <row r="1331" spans="1:24" x14ac:dyDescent="0.3">
      <c r="A1331" s="1">
        <v>46069</v>
      </c>
      <c r="B1331" t="s">
        <v>3802</v>
      </c>
      <c r="C1331" t="s">
        <v>3803</v>
      </c>
      <c r="D1331" t="s">
        <v>3804</v>
      </c>
      <c r="E1331" t="s">
        <v>17</v>
      </c>
      <c r="G1331" t="s">
        <v>15</v>
      </c>
      <c r="H1331" t="s">
        <v>18575</v>
      </c>
      <c r="I1331" t="s">
        <v>11315</v>
      </c>
      <c r="J1331">
        <v>2026</v>
      </c>
      <c r="K1331" t="s">
        <v>15084</v>
      </c>
      <c r="L1331" t="s">
        <v>16942</v>
      </c>
      <c r="M1331" t="s">
        <v>16925</v>
      </c>
      <c r="N1331" t="s">
        <v>11311</v>
      </c>
      <c r="O1331">
        <v>2025</v>
      </c>
      <c r="P1331" t="s">
        <v>11324</v>
      </c>
      <c r="Q1331" t="s">
        <v>11372</v>
      </c>
      <c r="R1331" t="s">
        <v>11401</v>
      </c>
      <c r="S1331" t="s">
        <v>23</v>
      </c>
      <c r="T1331" t="s">
        <v>16</v>
      </c>
      <c r="U1331">
        <v>38</v>
      </c>
      <c r="V1331">
        <v>1</v>
      </c>
      <c r="W1331" t="s">
        <v>19</v>
      </c>
    </row>
    <row r="1332" spans="1:24" x14ac:dyDescent="0.3">
      <c r="A1332" s="1">
        <v>46069</v>
      </c>
      <c r="B1332" t="s">
        <v>3805</v>
      </c>
      <c r="C1332" t="s">
        <v>3806</v>
      </c>
      <c r="D1332" t="s">
        <v>3807</v>
      </c>
      <c r="E1332" t="s">
        <v>17</v>
      </c>
      <c r="G1332" t="s">
        <v>15</v>
      </c>
      <c r="H1332" t="s">
        <v>18576</v>
      </c>
      <c r="I1332" t="s">
        <v>11315</v>
      </c>
      <c r="J1332">
        <v>2026</v>
      </c>
      <c r="K1332" t="s">
        <v>14379</v>
      </c>
      <c r="L1332" t="s">
        <v>16912</v>
      </c>
      <c r="M1332" t="s">
        <v>16913</v>
      </c>
      <c r="N1332" t="s">
        <v>11316</v>
      </c>
      <c r="O1332">
        <v>2025</v>
      </c>
      <c r="P1332" t="s">
        <v>11325</v>
      </c>
      <c r="Q1332" t="s">
        <v>11365</v>
      </c>
      <c r="R1332" t="s">
        <v>11401</v>
      </c>
      <c r="S1332" t="s">
        <v>41</v>
      </c>
      <c r="T1332" t="s">
        <v>16</v>
      </c>
      <c r="U1332">
        <v>96</v>
      </c>
      <c r="V1332">
        <v>1</v>
      </c>
      <c r="W1332" t="s">
        <v>19</v>
      </c>
    </row>
    <row r="1333" spans="1:24" x14ac:dyDescent="0.3">
      <c r="A1333" s="1">
        <v>46069</v>
      </c>
      <c r="B1333" t="s">
        <v>3808</v>
      </c>
      <c r="C1333" t="s">
        <v>3809</v>
      </c>
      <c r="D1333" t="s">
        <v>3810</v>
      </c>
      <c r="E1333" t="s">
        <v>289</v>
      </c>
      <c r="G1333" t="s">
        <v>15</v>
      </c>
      <c r="H1333" t="s">
        <v>18577</v>
      </c>
      <c r="I1333" t="s">
        <v>11315</v>
      </c>
      <c r="J1333">
        <v>2026</v>
      </c>
      <c r="K1333" t="s">
        <v>14188</v>
      </c>
      <c r="L1333" t="s">
        <v>16928</v>
      </c>
      <c r="M1333" t="s">
        <v>17028</v>
      </c>
      <c r="N1333" t="s">
        <v>11310</v>
      </c>
      <c r="O1333">
        <v>2025</v>
      </c>
      <c r="P1333" t="s">
        <v>11327</v>
      </c>
      <c r="Q1333" t="s">
        <v>11325</v>
      </c>
      <c r="R1333" t="s">
        <v>11402</v>
      </c>
      <c r="S1333" t="s">
        <v>1652</v>
      </c>
      <c r="T1333" t="s">
        <v>288</v>
      </c>
      <c r="U1333">
        <v>0</v>
      </c>
      <c r="V1333">
        <v>1</v>
      </c>
      <c r="W1333" t="s">
        <v>19</v>
      </c>
    </row>
    <row r="1334" spans="1:24" x14ac:dyDescent="0.3">
      <c r="A1334" s="1">
        <v>46069</v>
      </c>
      <c r="B1334" t="s">
        <v>3811</v>
      </c>
      <c r="C1334" t="s">
        <v>3812</v>
      </c>
      <c r="D1334" t="s">
        <v>3813</v>
      </c>
      <c r="E1334" t="s">
        <v>17</v>
      </c>
      <c r="F1334">
        <v>230</v>
      </c>
      <c r="G1334" t="s">
        <v>15</v>
      </c>
      <c r="H1334" t="s">
        <v>18578</v>
      </c>
      <c r="I1334" t="s">
        <v>11315</v>
      </c>
      <c r="J1334">
        <v>2026</v>
      </c>
      <c r="K1334" t="s">
        <v>14324</v>
      </c>
      <c r="L1334" t="s">
        <v>14325</v>
      </c>
      <c r="M1334" t="s">
        <v>14187</v>
      </c>
      <c r="N1334" t="s">
        <v>11310</v>
      </c>
      <c r="O1334">
        <v>2025</v>
      </c>
      <c r="P1334" t="s">
        <v>11324</v>
      </c>
      <c r="Q1334" t="s">
        <v>11376</v>
      </c>
      <c r="R1334" t="s">
        <v>11401</v>
      </c>
      <c r="S1334" t="s">
        <v>23</v>
      </c>
      <c r="T1334" t="s">
        <v>16</v>
      </c>
      <c r="U1334">
        <v>0</v>
      </c>
      <c r="V1334">
        <v>1</v>
      </c>
      <c r="W1334" t="s">
        <v>19</v>
      </c>
      <c r="X1334" t="s">
        <v>11404</v>
      </c>
    </row>
    <row r="1335" spans="1:24" x14ac:dyDescent="0.3">
      <c r="A1335" s="1">
        <v>46069</v>
      </c>
      <c r="B1335" t="s">
        <v>3814</v>
      </c>
      <c r="C1335" t="s">
        <v>3815</v>
      </c>
      <c r="D1335" t="s">
        <v>3816</v>
      </c>
      <c r="E1335" t="s">
        <v>17</v>
      </c>
      <c r="F1335">
        <v>119</v>
      </c>
      <c r="G1335" t="s">
        <v>15</v>
      </c>
      <c r="H1335" t="s">
        <v>18579</v>
      </c>
      <c r="I1335" t="s">
        <v>11315</v>
      </c>
      <c r="J1335">
        <v>2026</v>
      </c>
      <c r="K1335" t="s">
        <v>14379</v>
      </c>
      <c r="L1335" t="s">
        <v>16912</v>
      </c>
      <c r="M1335" t="s">
        <v>16913</v>
      </c>
      <c r="N1335" t="s">
        <v>11320</v>
      </c>
      <c r="O1335">
        <v>2025</v>
      </c>
      <c r="P1335" t="s">
        <v>11324</v>
      </c>
      <c r="Q1335" t="s">
        <v>11367</v>
      </c>
      <c r="R1335" t="s">
        <v>11401</v>
      </c>
      <c r="S1335" t="s">
        <v>23</v>
      </c>
      <c r="T1335" t="s">
        <v>16</v>
      </c>
      <c r="U1335">
        <v>39</v>
      </c>
      <c r="V1335">
        <v>1</v>
      </c>
      <c r="W1335" t="s">
        <v>19</v>
      </c>
      <c r="X1335" t="s">
        <v>11404</v>
      </c>
    </row>
    <row r="1336" spans="1:24" x14ac:dyDescent="0.3">
      <c r="A1336" s="1">
        <v>46069</v>
      </c>
      <c r="B1336" t="s">
        <v>3817</v>
      </c>
      <c r="C1336" t="s">
        <v>3818</v>
      </c>
      <c r="D1336" t="s">
        <v>3819</v>
      </c>
      <c r="E1336" t="s">
        <v>17</v>
      </c>
      <c r="G1336" t="s">
        <v>15</v>
      </c>
      <c r="H1336" t="s">
        <v>18580</v>
      </c>
      <c r="I1336" t="s">
        <v>11315</v>
      </c>
      <c r="J1336">
        <v>2026</v>
      </c>
      <c r="K1336" t="s">
        <v>15524</v>
      </c>
      <c r="L1336" t="s">
        <v>16922</v>
      </c>
      <c r="M1336" t="s">
        <v>16913</v>
      </c>
      <c r="N1336" t="s">
        <v>11319</v>
      </c>
      <c r="O1336">
        <v>2025</v>
      </c>
      <c r="P1336" t="s">
        <v>11324</v>
      </c>
      <c r="Q1336" t="s">
        <v>11371</v>
      </c>
      <c r="R1336" t="s">
        <v>11401</v>
      </c>
      <c r="S1336" t="s">
        <v>23</v>
      </c>
      <c r="T1336" t="s">
        <v>16</v>
      </c>
      <c r="U1336">
        <v>42</v>
      </c>
      <c r="V1336">
        <v>1</v>
      </c>
      <c r="W1336" t="s">
        <v>19</v>
      </c>
    </row>
    <row r="1337" spans="1:24" x14ac:dyDescent="0.3">
      <c r="A1337" s="1">
        <v>46069</v>
      </c>
      <c r="B1337" t="s">
        <v>3820</v>
      </c>
      <c r="C1337" t="s">
        <v>3821</v>
      </c>
      <c r="D1337" t="s">
        <v>3822</v>
      </c>
      <c r="E1337" t="s">
        <v>17</v>
      </c>
      <c r="G1337" t="s">
        <v>15</v>
      </c>
      <c r="H1337" t="s">
        <v>18581</v>
      </c>
      <c r="I1337" t="s">
        <v>11315</v>
      </c>
      <c r="J1337">
        <v>2026</v>
      </c>
      <c r="K1337" t="s">
        <v>16853</v>
      </c>
      <c r="L1337" t="s">
        <v>16854</v>
      </c>
      <c r="M1337" t="s">
        <v>14270</v>
      </c>
      <c r="N1337" t="s">
        <v>11312</v>
      </c>
      <c r="O1337">
        <v>2025</v>
      </c>
      <c r="P1337" t="s">
        <v>11325</v>
      </c>
      <c r="Q1337" t="s">
        <v>11361</v>
      </c>
      <c r="R1337" t="s">
        <v>11401</v>
      </c>
      <c r="S1337" t="s">
        <v>61</v>
      </c>
      <c r="T1337" t="s">
        <v>16</v>
      </c>
      <c r="U1337">
        <v>134</v>
      </c>
      <c r="V1337">
        <v>1</v>
      </c>
      <c r="W1337" t="s">
        <v>19</v>
      </c>
    </row>
    <row r="1338" spans="1:24" x14ac:dyDescent="0.3">
      <c r="A1338" s="1">
        <v>46069</v>
      </c>
      <c r="B1338" t="s">
        <v>3823</v>
      </c>
      <c r="C1338" t="s">
        <v>3824</v>
      </c>
      <c r="D1338" t="s">
        <v>3825</v>
      </c>
      <c r="E1338" t="s">
        <v>17</v>
      </c>
      <c r="G1338" t="s">
        <v>15</v>
      </c>
      <c r="H1338" t="s">
        <v>18582</v>
      </c>
      <c r="I1338" t="s">
        <v>11315</v>
      </c>
      <c r="J1338">
        <v>2026</v>
      </c>
      <c r="K1338" t="s">
        <v>15188</v>
      </c>
      <c r="L1338" t="s">
        <v>15189</v>
      </c>
      <c r="M1338" t="s">
        <v>16921</v>
      </c>
      <c r="N1338" t="s">
        <v>11312</v>
      </c>
      <c r="O1338">
        <v>2025</v>
      </c>
      <c r="P1338" t="s">
        <v>11327</v>
      </c>
      <c r="Q1338" t="s">
        <v>11324</v>
      </c>
      <c r="R1338" t="s">
        <v>11402</v>
      </c>
      <c r="S1338" t="s">
        <v>3472</v>
      </c>
      <c r="T1338" t="s">
        <v>16</v>
      </c>
      <c r="U1338">
        <v>45</v>
      </c>
      <c r="V1338">
        <v>1</v>
      </c>
      <c r="W1338" t="s">
        <v>19</v>
      </c>
    </row>
    <row r="1339" spans="1:24" x14ac:dyDescent="0.3">
      <c r="A1339" s="1">
        <v>46068</v>
      </c>
      <c r="B1339" t="s">
        <v>3826</v>
      </c>
      <c r="C1339" t="s">
        <v>3827</v>
      </c>
      <c r="D1339" t="s">
        <v>3828</v>
      </c>
      <c r="E1339" t="s">
        <v>17</v>
      </c>
      <c r="F1339">
        <v>27</v>
      </c>
      <c r="G1339" t="s">
        <v>15</v>
      </c>
      <c r="H1339" t="s">
        <v>18583</v>
      </c>
      <c r="I1339" t="s">
        <v>11315</v>
      </c>
      <c r="J1339">
        <v>2026</v>
      </c>
      <c r="K1339" t="s">
        <v>14765</v>
      </c>
      <c r="L1339" t="s">
        <v>14766</v>
      </c>
      <c r="M1339" t="s">
        <v>16913</v>
      </c>
      <c r="N1339" t="s">
        <v>11316</v>
      </c>
      <c r="O1339">
        <v>2025</v>
      </c>
      <c r="P1339" t="s">
        <v>11324</v>
      </c>
      <c r="Q1339" t="s">
        <v>11365</v>
      </c>
      <c r="R1339" t="s">
        <v>11401</v>
      </c>
      <c r="S1339" t="s">
        <v>61</v>
      </c>
      <c r="T1339" t="s">
        <v>16</v>
      </c>
      <c r="U1339">
        <v>53</v>
      </c>
      <c r="V1339">
        <v>1</v>
      </c>
      <c r="W1339" t="s">
        <v>19</v>
      </c>
      <c r="X1339" t="s">
        <v>11405</v>
      </c>
    </row>
    <row r="1340" spans="1:24" x14ac:dyDescent="0.3">
      <c r="A1340" s="1">
        <v>46068</v>
      </c>
      <c r="B1340" t="s">
        <v>3829</v>
      </c>
      <c r="C1340" t="s">
        <v>3830</v>
      </c>
      <c r="D1340" t="s">
        <v>3831</v>
      </c>
      <c r="E1340" t="s">
        <v>17</v>
      </c>
      <c r="F1340">
        <v>630</v>
      </c>
      <c r="G1340" t="s">
        <v>15</v>
      </c>
      <c r="H1340" t="s">
        <v>17467</v>
      </c>
      <c r="I1340" t="s">
        <v>11315</v>
      </c>
      <c r="J1340">
        <v>2026</v>
      </c>
      <c r="K1340" t="s">
        <v>15525</v>
      </c>
      <c r="L1340" t="s">
        <v>16912</v>
      </c>
      <c r="M1340" t="s">
        <v>16913</v>
      </c>
      <c r="N1340" t="s">
        <v>11312</v>
      </c>
      <c r="O1340">
        <v>2025</v>
      </c>
      <c r="P1340" t="s">
        <v>11325</v>
      </c>
      <c r="Q1340" t="s">
        <v>11361</v>
      </c>
      <c r="R1340" t="s">
        <v>11401</v>
      </c>
      <c r="S1340" t="s">
        <v>61</v>
      </c>
      <c r="T1340" t="s">
        <v>16</v>
      </c>
      <c r="U1340">
        <v>0</v>
      </c>
      <c r="V1340">
        <v>1</v>
      </c>
      <c r="W1340" t="s">
        <v>19</v>
      </c>
      <c r="X1340" t="s">
        <v>11406</v>
      </c>
    </row>
    <row r="1341" spans="1:24" x14ac:dyDescent="0.3">
      <c r="A1341" s="1">
        <v>46068</v>
      </c>
      <c r="B1341" t="s">
        <v>3832</v>
      </c>
      <c r="C1341" t="s">
        <v>3833</v>
      </c>
      <c r="D1341" t="s">
        <v>3834</v>
      </c>
      <c r="E1341" t="s">
        <v>289</v>
      </c>
      <c r="F1341">
        <v>0</v>
      </c>
      <c r="G1341" t="s">
        <v>15</v>
      </c>
      <c r="H1341" t="s">
        <v>18584</v>
      </c>
      <c r="I1341" t="s">
        <v>11315</v>
      </c>
      <c r="J1341">
        <v>2026</v>
      </c>
      <c r="K1341" t="s">
        <v>14918</v>
      </c>
      <c r="L1341" t="s">
        <v>14265</v>
      </c>
      <c r="M1341" t="s">
        <v>14847</v>
      </c>
      <c r="N1341" t="s">
        <v>11312</v>
      </c>
      <c r="O1341">
        <v>2025</v>
      </c>
      <c r="P1341" t="s">
        <v>11324</v>
      </c>
      <c r="Q1341" t="s">
        <v>11350</v>
      </c>
      <c r="R1341" t="s">
        <v>11401</v>
      </c>
      <c r="S1341" t="s">
        <v>23</v>
      </c>
      <c r="T1341" t="s">
        <v>288</v>
      </c>
      <c r="U1341">
        <v>0</v>
      </c>
      <c r="V1341">
        <v>1</v>
      </c>
      <c r="W1341" t="s">
        <v>19</v>
      </c>
      <c r="X1341" t="s">
        <v>11405</v>
      </c>
    </row>
    <row r="1342" spans="1:24" x14ac:dyDescent="0.3">
      <c r="A1342" s="1">
        <v>46068</v>
      </c>
      <c r="B1342" t="s">
        <v>3835</v>
      </c>
      <c r="C1342" t="s">
        <v>3836</v>
      </c>
      <c r="D1342" t="s">
        <v>3837</v>
      </c>
      <c r="E1342" t="s">
        <v>17</v>
      </c>
      <c r="G1342" t="s">
        <v>15</v>
      </c>
      <c r="H1342" t="s">
        <v>18585</v>
      </c>
      <c r="I1342" t="s">
        <v>11315</v>
      </c>
      <c r="J1342">
        <v>2026</v>
      </c>
      <c r="K1342" t="s">
        <v>14324</v>
      </c>
      <c r="L1342" t="s">
        <v>14325</v>
      </c>
      <c r="M1342" t="s">
        <v>14187</v>
      </c>
      <c r="N1342" t="s">
        <v>11318</v>
      </c>
      <c r="O1342">
        <v>2025</v>
      </c>
      <c r="P1342" t="s">
        <v>11324</v>
      </c>
      <c r="Q1342" t="s">
        <v>11382</v>
      </c>
      <c r="R1342" t="s">
        <v>11401</v>
      </c>
      <c r="S1342" t="s">
        <v>61</v>
      </c>
      <c r="T1342" t="s">
        <v>16</v>
      </c>
      <c r="U1342">
        <v>0</v>
      </c>
      <c r="V1342">
        <v>1</v>
      </c>
      <c r="W1342" t="s">
        <v>19</v>
      </c>
    </row>
    <row r="1343" spans="1:24" x14ac:dyDescent="0.3">
      <c r="A1343" s="1">
        <v>46068</v>
      </c>
      <c r="B1343" t="s">
        <v>3838</v>
      </c>
      <c r="C1343" t="s">
        <v>3839</v>
      </c>
      <c r="D1343" t="s">
        <v>3840</v>
      </c>
      <c r="E1343" t="s">
        <v>17</v>
      </c>
      <c r="F1343">
        <v>419</v>
      </c>
      <c r="G1343" t="s">
        <v>15</v>
      </c>
      <c r="H1343" t="s">
        <v>18586</v>
      </c>
      <c r="I1343" t="s">
        <v>11315</v>
      </c>
      <c r="J1343">
        <v>2026</v>
      </c>
      <c r="K1343" t="s">
        <v>14378</v>
      </c>
      <c r="L1343" t="s">
        <v>16969</v>
      </c>
      <c r="M1343" t="s">
        <v>16913</v>
      </c>
      <c r="N1343" t="s">
        <v>11320</v>
      </c>
      <c r="O1343">
        <v>2025</v>
      </c>
      <c r="P1343" t="s">
        <v>11324</v>
      </c>
      <c r="Q1343" t="s">
        <v>11367</v>
      </c>
      <c r="R1343" t="s">
        <v>11401</v>
      </c>
      <c r="S1343" t="s">
        <v>18</v>
      </c>
      <c r="T1343" t="s">
        <v>16</v>
      </c>
      <c r="U1343">
        <v>50</v>
      </c>
      <c r="V1343">
        <v>1</v>
      </c>
      <c r="W1343" t="s">
        <v>19</v>
      </c>
      <c r="X1343" t="s">
        <v>11404</v>
      </c>
    </row>
    <row r="1344" spans="1:24" x14ac:dyDescent="0.3">
      <c r="A1344" s="1">
        <v>46068</v>
      </c>
      <c r="B1344" t="s">
        <v>3841</v>
      </c>
      <c r="C1344" t="s">
        <v>3842</v>
      </c>
      <c r="D1344" t="s">
        <v>3843</v>
      </c>
      <c r="E1344" t="s">
        <v>17</v>
      </c>
      <c r="F1344">
        <v>16</v>
      </c>
      <c r="G1344" t="s">
        <v>15</v>
      </c>
      <c r="H1344" t="s">
        <v>18587</v>
      </c>
      <c r="I1344" t="s">
        <v>11315</v>
      </c>
      <c r="J1344">
        <v>2026</v>
      </c>
      <c r="K1344" t="s">
        <v>15086</v>
      </c>
      <c r="L1344" t="s">
        <v>16917</v>
      </c>
      <c r="M1344" t="s">
        <v>15360</v>
      </c>
      <c r="N1344" t="s">
        <v>11316</v>
      </c>
      <c r="O1344">
        <v>2025</v>
      </c>
      <c r="P1344" t="s">
        <v>11324</v>
      </c>
      <c r="Q1344" t="s">
        <v>11362</v>
      </c>
      <c r="R1344" t="s">
        <v>11401</v>
      </c>
      <c r="S1344" t="s">
        <v>41</v>
      </c>
      <c r="T1344" t="s">
        <v>16</v>
      </c>
      <c r="U1344">
        <v>424</v>
      </c>
      <c r="V1344">
        <v>1</v>
      </c>
      <c r="W1344" t="s">
        <v>19</v>
      </c>
      <c r="X1344" t="s">
        <v>11405</v>
      </c>
    </row>
    <row r="1345" spans="1:24" x14ac:dyDescent="0.3">
      <c r="A1345" s="1">
        <v>46068</v>
      </c>
      <c r="B1345" t="s">
        <v>3844</v>
      </c>
      <c r="C1345" t="s">
        <v>3845</v>
      </c>
      <c r="D1345" t="s">
        <v>3846</v>
      </c>
      <c r="E1345" t="s">
        <v>289</v>
      </c>
      <c r="G1345" t="s">
        <v>15</v>
      </c>
      <c r="H1345" t="s">
        <v>18588</v>
      </c>
      <c r="I1345" t="s">
        <v>11315</v>
      </c>
      <c r="J1345">
        <v>2026</v>
      </c>
      <c r="K1345" t="s">
        <v>16788</v>
      </c>
      <c r="L1345" t="s">
        <v>15572</v>
      </c>
      <c r="M1345" t="s">
        <v>15363</v>
      </c>
      <c r="N1345" t="s">
        <v>11312</v>
      </c>
      <c r="O1345">
        <v>2025</v>
      </c>
      <c r="P1345" t="s">
        <v>11324</v>
      </c>
      <c r="Q1345" t="s">
        <v>11350</v>
      </c>
      <c r="R1345" t="s">
        <v>11401</v>
      </c>
      <c r="S1345" t="s">
        <v>23</v>
      </c>
      <c r="T1345" t="s">
        <v>288</v>
      </c>
      <c r="U1345">
        <v>0</v>
      </c>
      <c r="V1345">
        <v>1</v>
      </c>
      <c r="W1345" t="s">
        <v>19</v>
      </c>
    </row>
    <row r="1346" spans="1:24" x14ac:dyDescent="0.3">
      <c r="A1346" s="1">
        <v>46068</v>
      </c>
      <c r="B1346" t="s">
        <v>3847</v>
      </c>
      <c r="C1346" t="s">
        <v>3848</v>
      </c>
      <c r="D1346" t="s">
        <v>3849</v>
      </c>
      <c r="E1346" t="s">
        <v>17</v>
      </c>
      <c r="F1346">
        <v>299</v>
      </c>
      <c r="G1346" t="s">
        <v>15</v>
      </c>
      <c r="H1346" t="s">
        <v>18589</v>
      </c>
      <c r="I1346" t="s">
        <v>11315</v>
      </c>
      <c r="J1346">
        <v>2026</v>
      </c>
      <c r="K1346" t="s">
        <v>14914</v>
      </c>
      <c r="L1346" t="s">
        <v>14915</v>
      </c>
      <c r="M1346" t="s">
        <v>14227</v>
      </c>
      <c r="N1346" t="s">
        <v>11320</v>
      </c>
      <c r="O1346">
        <v>2025</v>
      </c>
      <c r="P1346" t="s">
        <v>11324</v>
      </c>
      <c r="Q1346" t="s">
        <v>11367</v>
      </c>
      <c r="R1346" t="s">
        <v>11401</v>
      </c>
      <c r="S1346" t="s">
        <v>18</v>
      </c>
      <c r="T1346" t="s">
        <v>16</v>
      </c>
      <c r="U1346">
        <v>38</v>
      </c>
      <c r="V1346">
        <v>1</v>
      </c>
      <c r="W1346" t="s">
        <v>19</v>
      </c>
      <c r="X1346" t="s">
        <v>11404</v>
      </c>
    </row>
    <row r="1347" spans="1:24" x14ac:dyDescent="0.3">
      <c r="A1347" s="1">
        <v>46068</v>
      </c>
      <c r="B1347" t="s">
        <v>3850</v>
      </c>
      <c r="C1347" t="s">
        <v>3851</v>
      </c>
      <c r="D1347" t="s">
        <v>3852</v>
      </c>
      <c r="E1347" t="s">
        <v>17</v>
      </c>
      <c r="F1347">
        <v>148</v>
      </c>
      <c r="G1347" t="s">
        <v>15</v>
      </c>
      <c r="H1347" t="s">
        <v>18590</v>
      </c>
      <c r="I1347" t="s">
        <v>11315</v>
      </c>
      <c r="J1347">
        <v>2026</v>
      </c>
      <c r="K1347" t="s">
        <v>14379</v>
      </c>
      <c r="L1347" t="s">
        <v>16912</v>
      </c>
      <c r="M1347" t="s">
        <v>16913</v>
      </c>
      <c r="N1347" t="s">
        <v>11316</v>
      </c>
      <c r="O1347">
        <v>2025</v>
      </c>
      <c r="P1347" t="s">
        <v>11324</v>
      </c>
      <c r="Q1347" t="s">
        <v>11362</v>
      </c>
      <c r="R1347" t="s">
        <v>11401</v>
      </c>
      <c r="S1347" t="s">
        <v>23</v>
      </c>
      <c r="T1347" t="s">
        <v>16</v>
      </c>
      <c r="U1347">
        <v>0</v>
      </c>
      <c r="V1347">
        <v>1</v>
      </c>
      <c r="W1347" t="s">
        <v>19</v>
      </c>
      <c r="X1347" t="s">
        <v>11404</v>
      </c>
    </row>
    <row r="1348" spans="1:24" x14ac:dyDescent="0.3">
      <c r="A1348" s="1">
        <v>46068</v>
      </c>
      <c r="B1348" t="s">
        <v>3853</v>
      </c>
      <c r="C1348" t="s">
        <v>3854</v>
      </c>
      <c r="D1348" t="s">
        <v>3855</v>
      </c>
      <c r="E1348" t="s">
        <v>17</v>
      </c>
      <c r="F1348">
        <v>797</v>
      </c>
      <c r="G1348" t="s">
        <v>15</v>
      </c>
      <c r="H1348" t="s">
        <v>18591</v>
      </c>
      <c r="I1348" t="s">
        <v>11315</v>
      </c>
      <c r="J1348">
        <v>2026</v>
      </c>
      <c r="K1348" t="s">
        <v>14795</v>
      </c>
      <c r="L1348" t="s">
        <v>16912</v>
      </c>
      <c r="M1348" t="s">
        <v>16913</v>
      </c>
      <c r="N1348" t="s">
        <v>11319</v>
      </c>
      <c r="O1348">
        <v>2025</v>
      </c>
      <c r="P1348" t="s">
        <v>11325</v>
      </c>
      <c r="Q1348" t="s">
        <v>11363</v>
      </c>
      <c r="R1348" t="s">
        <v>11401</v>
      </c>
      <c r="S1348" t="s">
        <v>41</v>
      </c>
      <c r="T1348" t="s">
        <v>16</v>
      </c>
      <c r="U1348">
        <v>0</v>
      </c>
      <c r="V1348">
        <v>1</v>
      </c>
      <c r="W1348" t="s">
        <v>19</v>
      </c>
      <c r="X1348" t="s">
        <v>11406</v>
      </c>
    </row>
    <row r="1349" spans="1:24" x14ac:dyDescent="0.3">
      <c r="A1349" s="1">
        <v>46068</v>
      </c>
      <c r="B1349" t="s">
        <v>557</v>
      </c>
      <c r="C1349" t="s">
        <v>558</v>
      </c>
      <c r="D1349" t="s">
        <v>3856</v>
      </c>
      <c r="E1349" t="s">
        <v>289</v>
      </c>
      <c r="G1349" t="s">
        <v>15</v>
      </c>
      <c r="H1349" t="s">
        <v>18592</v>
      </c>
      <c r="I1349" t="s">
        <v>11315</v>
      </c>
      <c r="J1349">
        <v>2026</v>
      </c>
      <c r="K1349" t="s">
        <v>15385</v>
      </c>
      <c r="L1349" t="s">
        <v>16922</v>
      </c>
      <c r="M1349" t="s">
        <v>16913</v>
      </c>
      <c r="N1349" t="s">
        <v>11314</v>
      </c>
      <c r="O1349">
        <v>2025</v>
      </c>
      <c r="P1349" t="s">
        <v>11324</v>
      </c>
      <c r="Q1349" t="s">
        <v>11351</v>
      </c>
      <c r="R1349" t="s">
        <v>11401</v>
      </c>
      <c r="S1349" t="s">
        <v>61</v>
      </c>
      <c r="T1349" t="s">
        <v>288</v>
      </c>
      <c r="U1349">
        <v>0</v>
      </c>
      <c r="V1349">
        <v>1</v>
      </c>
      <c r="W1349" t="s">
        <v>19</v>
      </c>
    </row>
    <row r="1350" spans="1:24" x14ac:dyDescent="0.3">
      <c r="A1350" s="1">
        <v>46067</v>
      </c>
      <c r="B1350" t="s">
        <v>2034</v>
      </c>
      <c r="C1350" t="s">
        <v>2035</v>
      </c>
      <c r="D1350" t="s">
        <v>3857</v>
      </c>
      <c r="E1350" t="s">
        <v>17</v>
      </c>
      <c r="F1350">
        <v>34</v>
      </c>
      <c r="G1350" t="s">
        <v>15</v>
      </c>
      <c r="H1350" t="s">
        <v>18593</v>
      </c>
      <c r="I1350" t="s">
        <v>11315</v>
      </c>
      <c r="J1350">
        <v>2026</v>
      </c>
      <c r="K1350" t="s">
        <v>14324</v>
      </c>
      <c r="L1350" t="s">
        <v>14325</v>
      </c>
      <c r="M1350" t="s">
        <v>14187</v>
      </c>
      <c r="N1350" t="s">
        <v>11310</v>
      </c>
      <c r="O1350">
        <v>2025</v>
      </c>
      <c r="P1350" t="s">
        <v>11324</v>
      </c>
      <c r="Q1350" t="s">
        <v>11376</v>
      </c>
      <c r="R1350" t="s">
        <v>11401</v>
      </c>
      <c r="S1350" t="s">
        <v>23</v>
      </c>
      <c r="T1350" t="s">
        <v>16</v>
      </c>
      <c r="U1350">
        <v>0</v>
      </c>
      <c r="V1350">
        <v>1</v>
      </c>
      <c r="W1350" t="s">
        <v>19</v>
      </c>
      <c r="X1350" t="s">
        <v>11405</v>
      </c>
    </row>
    <row r="1351" spans="1:24" x14ac:dyDescent="0.3">
      <c r="A1351" s="1">
        <v>46067</v>
      </c>
      <c r="B1351" t="s">
        <v>3858</v>
      </c>
      <c r="C1351" t="s">
        <v>3859</v>
      </c>
      <c r="D1351" t="s">
        <v>3860</v>
      </c>
      <c r="E1351" t="s">
        <v>17</v>
      </c>
      <c r="G1351" t="s">
        <v>15</v>
      </c>
      <c r="H1351" t="s">
        <v>18594</v>
      </c>
      <c r="I1351" t="s">
        <v>11315</v>
      </c>
      <c r="J1351">
        <v>2026</v>
      </c>
      <c r="K1351" t="s">
        <v>16860</v>
      </c>
      <c r="L1351" t="s">
        <v>15497</v>
      </c>
      <c r="M1351" t="s">
        <v>14270</v>
      </c>
      <c r="P1351" t="s">
        <v>3860</v>
      </c>
      <c r="Q1351" t="s">
        <v>3860</v>
      </c>
      <c r="R1351" t="s">
        <v>3860</v>
      </c>
      <c r="S1351" t="s">
        <v>37</v>
      </c>
      <c r="T1351" t="s">
        <v>16</v>
      </c>
      <c r="U1351">
        <v>78</v>
      </c>
      <c r="V1351">
        <v>1</v>
      </c>
      <c r="W1351" t="s">
        <v>19</v>
      </c>
    </row>
    <row r="1352" spans="1:24" x14ac:dyDescent="0.3">
      <c r="A1352" s="1">
        <v>46067</v>
      </c>
      <c r="B1352" t="s">
        <v>3861</v>
      </c>
      <c r="C1352" t="s">
        <v>3862</v>
      </c>
      <c r="D1352" t="s">
        <v>3863</v>
      </c>
      <c r="E1352" t="s">
        <v>289</v>
      </c>
      <c r="G1352" t="s">
        <v>15</v>
      </c>
      <c r="H1352" t="s">
        <v>18595</v>
      </c>
      <c r="I1352" t="s">
        <v>11315</v>
      </c>
      <c r="J1352">
        <v>2026</v>
      </c>
      <c r="K1352" t="s">
        <v>14791</v>
      </c>
      <c r="L1352" t="s">
        <v>16922</v>
      </c>
      <c r="M1352" t="s">
        <v>16913</v>
      </c>
      <c r="N1352" t="s">
        <v>11320</v>
      </c>
      <c r="O1352">
        <v>2025</v>
      </c>
      <c r="P1352" t="s">
        <v>11325</v>
      </c>
      <c r="Q1352" t="s">
        <v>11364</v>
      </c>
      <c r="R1352" t="s">
        <v>11401</v>
      </c>
      <c r="S1352" t="s">
        <v>262</v>
      </c>
      <c r="T1352" t="s">
        <v>288</v>
      </c>
      <c r="U1352">
        <v>0</v>
      </c>
      <c r="V1352">
        <v>1</v>
      </c>
      <c r="W1352" t="s">
        <v>19</v>
      </c>
    </row>
    <row r="1353" spans="1:24" x14ac:dyDescent="0.3">
      <c r="A1353" s="1">
        <v>46067</v>
      </c>
      <c r="B1353" t="s">
        <v>3864</v>
      </c>
      <c r="C1353" t="s">
        <v>3865</v>
      </c>
      <c r="D1353" t="s">
        <v>3866</v>
      </c>
      <c r="E1353" t="s">
        <v>289</v>
      </c>
      <c r="G1353" t="s">
        <v>15</v>
      </c>
      <c r="H1353" t="s">
        <v>18596</v>
      </c>
      <c r="I1353" t="s">
        <v>11315</v>
      </c>
      <c r="J1353">
        <v>2026</v>
      </c>
      <c r="K1353" t="s">
        <v>14379</v>
      </c>
      <c r="L1353" t="s">
        <v>16912</v>
      </c>
      <c r="M1353" t="s">
        <v>16913</v>
      </c>
      <c r="N1353" t="s">
        <v>11320</v>
      </c>
      <c r="O1353">
        <v>2025</v>
      </c>
      <c r="P1353" t="s">
        <v>11324</v>
      </c>
      <c r="Q1353" t="s">
        <v>11364</v>
      </c>
      <c r="R1353" t="s">
        <v>11401</v>
      </c>
      <c r="S1353" t="s">
        <v>18</v>
      </c>
      <c r="T1353" t="s">
        <v>288</v>
      </c>
      <c r="U1353">
        <v>0</v>
      </c>
      <c r="V1353">
        <v>1</v>
      </c>
      <c r="W1353" t="s">
        <v>19</v>
      </c>
    </row>
    <row r="1354" spans="1:24" x14ac:dyDescent="0.3">
      <c r="A1354" s="1">
        <v>46067</v>
      </c>
      <c r="B1354" t="s">
        <v>3869</v>
      </c>
      <c r="C1354" t="s">
        <v>3870</v>
      </c>
      <c r="D1354" t="s">
        <v>3871</v>
      </c>
      <c r="E1354" t="s">
        <v>289</v>
      </c>
      <c r="G1354" t="s">
        <v>15</v>
      </c>
      <c r="H1354" t="s">
        <v>18598</v>
      </c>
      <c r="I1354" t="s">
        <v>11315</v>
      </c>
      <c r="J1354">
        <v>2026</v>
      </c>
      <c r="K1354" t="s">
        <v>16788</v>
      </c>
      <c r="L1354" t="s">
        <v>15572</v>
      </c>
      <c r="M1354" t="s">
        <v>15363</v>
      </c>
      <c r="N1354" t="s">
        <v>11312</v>
      </c>
      <c r="O1354">
        <v>2025</v>
      </c>
      <c r="P1354" t="s">
        <v>11324</v>
      </c>
      <c r="Q1354" t="s">
        <v>11350</v>
      </c>
      <c r="R1354" t="s">
        <v>11401</v>
      </c>
      <c r="S1354" t="s">
        <v>37</v>
      </c>
      <c r="T1354" t="s">
        <v>288</v>
      </c>
      <c r="U1354">
        <v>0</v>
      </c>
      <c r="V1354">
        <v>1</v>
      </c>
      <c r="W1354" t="s">
        <v>19</v>
      </c>
    </row>
    <row r="1355" spans="1:24" x14ac:dyDescent="0.3">
      <c r="A1355" s="1">
        <v>46067</v>
      </c>
      <c r="B1355" t="s">
        <v>1319</v>
      </c>
      <c r="C1355" t="s">
        <v>1320</v>
      </c>
      <c r="D1355" t="s">
        <v>3872</v>
      </c>
      <c r="E1355" t="s">
        <v>17</v>
      </c>
      <c r="G1355" t="s">
        <v>15</v>
      </c>
      <c r="H1355" t="s">
        <v>18599</v>
      </c>
      <c r="I1355" t="s">
        <v>11315</v>
      </c>
      <c r="J1355">
        <v>2026</v>
      </c>
      <c r="K1355" t="s">
        <v>15086</v>
      </c>
      <c r="L1355" t="s">
        <v>16917</v>
      </c>
      <c r="M1355" t="s">
        <v>15360</v>
      </c>
      <c r="N1355" t="s">
        <v>11316</v>
      </c>
      <c r="O1355">
        <v>2025</v>
      </c>
      <c r="P1355" t="s">
        <v>11324</v>
      </c>
      <c r="Q1355" t="s">
        <v>11378</v>
      </c>
      <c r="R1355" t="s">
        <v>11401</v>
      </c>
      <c r="S1355" t="s">
        <v>23</v>
      </c>
      <c r="T1355" t="s">
        <v>16</v>
      </c>
      <c r="U1355">
        <v>0</v>
      </c>
      <c r="V1355">
        <v>1</v>
      </c>
      <c r="W1355" t="s">
        <v>19</v>
      </c>
    </row>
    <row r="1356" spans="1:24" x14ac:dyDescent="0.3">
      <c r="A1356" s="1">
        <v>46067</v>
      </c>
      <c r="B1356" t="s">
        <v>3873</v>
      </c>
      <c r="C1356" t="s">
        <v>3874</v>
      </c>
      <c r="D1356" t="s">
        <v>3875</v>
      </c>
      <c r="E1356" t="s">
        <v>289</v>
      </c>
      <c r="F1356">
        <v>904</v>
      </c>
      <c r="G1356" t="s">
        <v>15</v>
      </c>
      <c r="H1356" t="s">
        <v>18600</v>
      </c>
      <c r="I1356" t="s">
        <v>11315</v>
      </c>
      <c r="J1356">
        <v>2026</v>
      </c>
      <c r="K1356" t="s">
        <v>16617</v>
      </c>
      <c r="L1356" t="s">
        <v>16922</v>
      </c>
      <c r="M1356" t="s">
        <v>16913</v>
      </c>
      <c r="N1356" t="s">
        <v>11320</v>
      </c>
      <c r="O1356">
        <v>2025</v>
      </c>
      <c r="P1356" t="s">
        <v>11324</v>
      </c>
      <c r="Q1356" t="s">
        <v>11364</v>
      </c>
      <c r="R1356" t="s">
        <v>11401</v>
      </c>
      <c r="S1356" t="s">
        <v>23</v>
      </c>
      <c r="T1356" t="s">
        <v>288</v>
      </c>
      <c r="U1356">
        <v>0</v>
      </c>
      <c r="V1356">
        <v>1</v>
      </c>
      <c r="W1356" t="s">
        <v>19</v>
      </c>
      <c r="X1356" t="s">
        <v>11406</v>
      </c>
    </row>
    <row r="1357" spans="1:24" x14ac:dyDescent="0.3">
      <c r="A1357" s="1">
        <v>46067</v>
      </c>
      <c r="B1357" t="s">
        <v>3876</v>
      </c>
      <c r="C1357" t="s">
        <v>3877</v>
      </c>
      <c r="D1357" t="s">
        <v>3878</v>
      </c>
      <c r="E1357" t="s">
        <v>17</v>
      </c>
      <c r="F1357">
        <v>55</v>
      </c>
      <c r="G1357" t="s">
        <v>15</v>
      </c>
      <c r="H1357" t="s">
        <v>18601</v>
      </c>
      <c r="I1357" t="s">
        <v>11315</v>
      </c>
      <c r="J1357">
        <v>2026</v>
      </c>
      <c r="K1357" t="s">
        <v>14796</v>
      </c>
      <c r="L1357" t="s">
        <v>14797</v>
      </c>
      <c r="M1357" t="s">
        <v>14187</v>
      </c>
      <c r="N1357" t="s">
        <v>11318</v>
      </c>
      <c r="O1357">
        <v>2025</v>
      </c>
      <c r="P1357" t="s">
        <v>11324</v>
      </c>
      <c r="Q1357" t="s">
        <v>11375</v>
      </c>
      <c r="R1357" t="s">
        <v>11401</v>
      </c>
      <c r="S1357" t="s">
        <v>61</v>
      </c>
      <c r="T1357" t="s">
        <v>16</v>
      </c>
      <c r="U1357">
        <v>0</v>
      </c>
      <c r="V1357">
        <v>1</v>
      </c>
      <c r="W1357" t="s">
        <v>19</v>
      </c>
      <c r="X1357" t="s">
        <v>11404</v>
      </c>
    </row>
    <row r="1358" spans="1:24" x14ac:dyDescent="0.3">
      <c r="A1358" s="1">
        <v>46067</v>
      </c>
      <c r="B1358" t="s">
        <v>3879</v>
      </c>
      <c r="C1358" t="s">
        <v>3880</v>
      </c>
      <c r="D1358" t="s">
        <v>3881</v>
      </c>
      <c r="E1358" t="s">
        <v>17</v>
      </c>
      <c r="F1358">
        <v>72</v>
      </c>
      <c r="G1358" t="s">
        <v>15</v>
      </c>
      <c r="H1358" t="s">
        <v>18602</v>
      </c>
      <c r="I1358" t="s">
        <v>11315</v>
      </c>
      <c r="J1358">
        <v>2026</v>
      </c>
      <c r="K1358" t="s">
        <v>14796</v>
      </c>
      <c r="L1358" t="s">
        <v>14797</v>
      </c>
      <c r="M1358" t="s">
        <v>14187</v>
      </c>
      <c r="N1358" t="s">
        <v>11318</v>
      </c>
      <c r="O1358">
        <v>2025</v>
      </c>
      <c r="P1358" t="s">
        <v>11324</v>
      </c>
      <c r="Q1358" t="s">
        <v>11375</v>
      </c>
      <c r="R1358" t="s">
        <v>11401</v>
      </c>
      <c r="S1358" t="s">
        <v>23</v>
      </c>
      <c r="T1358" t="s">
        <v>16</v>
      </c>
      <c r="U1358">
        <v>0</v>
      </c>
      <c r="V1358">
        <v>1</v>
      </c>
      <c r="W1358" t="s">
        <v>19</v>
      </c>
      <c r="X1358" t="s">
        <v>11404</v>
      </c>
    </row>
    <row r="1359" spans="1:24" x14ac:dyDescent="0.3">
      <c r="A1359" s="1">
        <v>46067</v>
      </c>
      <c r="B1359" t="s">
        <v>3882</v>
      </c>
      <c r="C1359" t="s">
        <v>3883</v>
      </c>
      <c r="D1359" t="s">
        <v>3884</v>
      </c>
      <c r="E1359" t="s">
        <v>17</v>
      </c>
      <c r="F1359">
        <v>10</v>
      </c>
      <c r="G1359" t="s">
        <v>15</v>
      </c>
      <c r="H1359" t="s">
        <v>18603</v>
      </c>
      <c r="I1359" t="s">
        <v>11315</v>
      </c>
      <c r="J1359">
        <v>2026</v>
      </c>
      <c r="K1359" t="s">
        <v>14796</v>
      </c>
      <c r="L1359" t="s">
        <v>14797</v>
      </c>
      <c r="M1359" t="s">
        <v>14187</v>
      </c>
      <c r="N1359" t="s">
        <v>11311</v>
      </c>
      <c r="O1359">
        <v>2025</v>
      </c>
      <c r="P1359" t="s">
        <v>11324</v>
      </c>
      <c r="Q1359" t="s">
        <v>11356</v>
      </c>
      <c r="R1359" t="s">
        <v>11401</v>
      </c>
      <c r="S1359" t="s">
        <v>23</v>
      </c>
      <c r="T1359" t="s">
        <v>16</v>
      </c>
      <c r="U1359">
        <v>50</v>
      </c>
      <c r="V1359">
        <v>1</v>
      </c>
      <c r="W1359" t="s">
        <v>19</v>
      </c>
      <c r="X1359" t="s">
        <v>11405</v>
      </c>
    </row>
    <row r="1360" spans="1:24" x14ac:dyDescent="0.3">
      <c r="A1360" s="1">
        <v>46066</v>
      </c>
      <c r="B1360" t="s">
        <v>3885</v>
      </c>
      <c r="C1360" t="s">
        <v>3886</v>
      </c>
      <c r="D1360" t="s">
        <v>3887</v>
      </c>
      <c r="E1360" t="s">
        <v>17</v>
      </c>
      <c r="F1360">
        <v>3228</v>
      </c>
      <c r="G1360" t="s">
        <v>15</v>
      </c>
      <c r="H1360" t="s">
        <v>18604</v>
      </c>
      <c r="I1360" t="s">
        <v>11315</v>
      </c>
      <c r="J1360">
        <v>2026</v>
      </c>
      <c r="K1360" t="s">
        <v>14796</v>
      </c>
      <c r="L1360" t="s">
        <v>14797</v>
      </c>
      <c r="M1360" t="s">
        <v>14187</v>
      </c>
      <c r="N1360" t="s">
        <v>11313</v>
      </c>
      <c r="O1360">
        <v>2024</v>
      </c>
      <c r="P1360" t="s">
        <v>11326</v>
      </c>
      <c r="Q1360" t="s">
        <v>11325</v>
      </c>
      <c r="R1360" t="s">
        <v>11402</v>
      </c>
      <c r="S1360" t="s">
        <v>1513</v>
      </c>
      <c r="T1360" t="s">
        <v>16</v>
      </c>
      <c r="U1360">
        <v>145</v>
      </c>
      <c r="V1360">
        <v>1</v>
      </c>
      <c r="W1360" t="s">
        <v>19</v>
      </c>
      <c r="X1360" t="s">
        <v>11411</v>
      </c>
    </row>
    <row r="1361" spans="1:24" x14ac:dyDescent="0.3">
      <c r="A1361" s="1">
        <v>46066</v>
      </c>
      <c r="B1361" t="s">
        <v>3888</v>
      </c>
      <c r="C1361" t="s">
        <v>3889</v>
      </c>
      <c r="D1361" t="s">
        <v>3890</v>
      </c>
      <c r="E1361" t="s">
        <v>17</v>
      </c>
      <c r="F1361">
        <v>106</v>
      </c>
      <c r="G1361" t="s">
        <v>15</v>
      </c>
      <c r="H1361" t="s">
        <v>18605</v>
      </c>
      <c r="I1361" t="s">
        <v>11315</v>
      </c>
      <c r="J1361">
        <v>2026</v>
      </c>
      <c r="K1361" t="s">
        <v>15073</v>
      </c>
      <c r="L1361" t="s">
        <v>15074</v>
      </c>
      <c r="M1361" t="s">
        <v>16921</v>
      </c>
      <c r="N1361" t="s">
        <v>11312</v>
      </c>
      <c r="O1361">
        <v>2025</v>
      </c>
      <c r="P1361" t="s">
        <v>11325</v>
      </c>
      <c r="Q1361" t="s">
        <v>11381</v>
      </c>
      <c r="R1361" t="s">
        <v>11401</v>
      </c>
      <c r="S1361" t="s">
        <v>37</v>
      </c>
      <c r="T1361" t="s">
        <v>288</v>
      </c>
      <c r="U1361">
        <v>112</v>
      </c>
      <c r="V1361">
        <v>1</v>
      </c>
      <c r="W1361" t="s">
        <v>19</v>
      </c>
      <c r="X1361" t="s">
        <v>11404</v>
      </c>
    </row>
    <row r="1362" spans="1:24" x14ac:dyDescent="0.3">
      <c r="A1362" s="1">
        <v>46066</v>
      </c>
      <c r="B1362" t="s">
        <v>3891</v>
      </c>
      <c r="C1362" t="s">
        <v>3892</v>
      </c>
      <c r="D1362" t="s">
        <v>3893</v>
      </c>
      <c r="E1362" t="s">
        <v>17</v>
      </c>
      <c r="F1362">
        <v>45</v>
      </c>
      <c r="G1362" t="s">
        <v>15</v>
      </c>
      <c r="H1362" t="s">
        <v>18606</v>
      </c>
      <c r="I1362" t="s">
        <v>11315</v>
      </c>
      <c r="J1362">
        <v>2026</v>
      </c>
      <c r="K1362" t="s">
        <v>15373</v>
      </c>
      <c r="L1362" t="s">
        <v>15372</v>
      </c>
      <c r="M1362" t="s">
        <v>14209</v>
      </c>
      <c r="N1362" t="s">
        <v>11318</v>
      </c>
      <c r="O1362">
        <v>2025</v>
      </c>
      <c r="P1362" t="s">
        <v>11325</v>
      </c>
      <c r="Q1362" t="s">
        <v>11369</v>
      </c>
      <c r="R1362" t="s">
        <v>11401</v>
      </c>
      <c r="S1362" t="s">
        <v>178</v>
      </c>
      <c r="T1362" t="s">
        <v>16</v>
      </c>
      <c r="U1362">
        <v>116</v>
      </c>
      <c r="V1362">
        <v>1</v>
      </c>
      <c r="W1362" t="s">
        <v>19</v>
      </c>
      <c r="X1362" t="s">
        <v>11405</v>
      </c>
    </row>
    <row r="1363" spans="1:24" x14ac:dyDescent="0.3">
      <c r="A1363" s="1">
        <v>46066</v>
      </c>
      <c r="B1363" t="s">
        <v>3894</v>
      </c>
      <c r="C1363" t="s">
        <v>3895</v>
      </c>
      <c r="D1363" t="s">
        <v>3896</v>
      </c>
      <c r="E1363" t="s">
        <v>17</v>
      </c>
      <c r="F1363">
        <v>1330</v>
      </c>
      <c r="G1363" t="s">
        <v>15</v>
      </c>
      <c r="H1363" t="s">
        <v>18607</v>
      </c>
      <c r="I1363" t="s">
        <v>11315</v>
      </c>
      <c r="J1363">
        <v>2026</v>
      </c>
      <c r="K1363" t="s">
        <v>14909</v>
      </c>
      <c r="L1363" t="s">
        <v>14833</v>
      </c>
      <c r="M1363" t="s">
        <v>16921</v>
      </c>
      <c r="N1363" t="s">
        <v>11310</v>
      </c>
      <c r="O1363">
        <v>2025</v>
      </c>
      <c r="P1363" t="s">
        <v>11325</v>
      </c>
      <c r="Q1363" t="s">
        <v>11353</v>
      </c>
      <c r="R1363" t="s">
        <v>11401</v>
      </c>
      <c r="S1363" t="s">
        <v>41</v>
      </c>
      <c r="T1363" t="s">
        <v>16</v>
      </c>
      <c r="U1363">
        <v>160</v>
      </c>
      <c r="V1363">
        <v>1</v>
      </c>
      <c r="W1363" t="s">
        <v>19</v>
      </c>
      <c r="X1363" t="s">
        <v>11408</v>
      </c>
    </row>
    <row r="1364" spans="1:24" x14ac:dyDescent="0.3">
      <c r="A1364" s="1">
        <v>46066</v>
      </c>
      <c r="B1364" t="s">
        <v>3897</v>
      </c>
      <c r="C1364" t="s">
        <v>3898</v>
      </c>
      <c r="D1364" t="s">
        <v>3899</v>
      </c>
      <c r="E1364" t="s">
        <v>17</v>
      </c>
      <c r="F1364">
        <v>269</v>
      </c>
      <c r="G1364" t="s">
        <v>15</v>
      </c>
      <c r="H1364" t="s">
        <v>18609</v>
      </c>
      <c r="I1364" t="s">
        <v>11315</v>
      </c>
      <c r="J1364">
        <v>2026</v>
      </c>
      <c r="K1364" t="s">
        <v>15017</v>
      </c>
      <c r="L1364" t="s">
        <v>15018</v>
      </c>
      <c r="M1364" t="s">
        <v>15019</v>
      </c>
      <c r="N1364" t="s">
        <v>11310</v>
      </c>
      <c r="O1364">
        <v>2025</v>
      </c>
      <c r="P1364" t="s">
        <v>11324</v>
      </c>
      <c r="Q1364" t="s">
        <v>11376</v>
      </c>
      <c r="R1364" t="s">
        <v>11401</v>
      </c>
      <c r="S1364" t="s">
        <v>18</v>
      </c>
      <c r="T1364" t="s">
        <v>16</v>
      </c>
      <c r="U1364">
        <v>0</v>
      </c>
      <c r="V1364">
        <v>1</v>
      </c>
      <c r="W1364" t="s">
        <v>19</v>
      </c>
      <c r="X1364" t="s">
        <v>11404</v>
      </c>
    </row>
    <row r="1365" spans="1:24" x14ac:dyDescent="0.3">
      <c r="A1365" s="1">
        <v>46066</v>
      </c>
      <c r="B1365" t="s">
        <v>3900</v>
      </c>
      <c r="C1365" t="s">
        <v>3901</v>
      </c>
      <c r="D1365" t="s">
        <v>3902</v>
      </c>
      <c r="E1365" t="s">
        <v>17</v>
      </c>
      <c r="G1365" t="s">
        <v>15</v>
      </c>
      <c r="H1365" t="s">
        <v>18610</v>
      </c>
      <c r="I1365" t="s">
        <v>11315</v>
      </c>
      <c r="J1365">
        <v>2026</v>
      </c>
      <c r="K1365" t="s">
        <v>14798</v>
      </c>
      <c r="L1365" t="s">
        <v>14393</v>
      </c>
      <c r="M1365" t="s">
        <v>14847</v>
      </c>
      <c r="N1365" t="s">
        <v>11311</v>
      </c>
      <c r="O1365">
        <v>2025</v>
      </c>
      <c r="P1365" t="s">
        <v>11324</v>
      </c>
      <c r="Q1365" t="s">
        <v>11372</v>
      </c>
      <c r="R1365" t="s">
        <v>11401</v>
      </c>
      <c r="S1365" t="s">
        <v>18</v>
      </c>
      <c r="T1365" t="s">
        <v>16</v>
      </c>
      <c r="U1365">
        <v>39</v>
      </c>
      <c r="V1365">
        <v>1</v>
      </c>
      <c r="W1365" t="s">
        <v>19</v>
      </c>
    </row>
    <row r="1366" spans="1:24" x14ac:dyDescent="0.3">
      <c r="A1366" s="1">
        <v>46066</v>
      </c>
      <c r="B1366" t="s">
        <v>3903</v>
      </c>
      <c r="C1366" t="s">
        <v>3904</v>
      </c>
      <c r="D1366" t="s">
        <v>3905</v>
      </c>
      <c r="E1366" t="s">
        <v>17</v>
      </c>
      <c r="G1366" t="s">
        <v>15</v>
      </c>
      <c r="H1366" t="s">
        <v>18611</v>
      </c>
      <c r="I1366" t="s">
        <v>11315</v>
      </c>
      <c r="J1366">
        <v>2026</v>
      </c>
      <c r="K1366" t="s">
        <v>15500</v>
      </c>
      <c r="L1366" t="s">
        <v>15501</v>
      </c>
      <c r="M1366" t="s">
        <v>16910</v>
      </c>
      <c r="N1366" t="s">
        <v>11318</v>
      </c>
      <c r="O1366">
        <v>2025</v>
      </c>
      <c r="P1366" t="s">
        <v>11324</v>
      </c>
      <c r="Q1366" t="s">
        <v>11369</v>
      </c>
      <c r="R1366" t="s">
        <v>11401</v>
      </c>
      <c r="S1366" t="s">
        <v>32</v>
      </c>
      <c r="T1366" t="s">
        <v>16</v>
      </c>
      <c r="U1366">
        <v>0</v>
      </c>
      <c r="V1366">
        <v>1</v>
      </c>
      <c r="W1366" t="s">
        <v>19</v>
      </c>
    </row>
    <row r="1367" spans="1:24" x14ac:dyDescent="0.3">
      <c r="A1367" s="1">
        <v>46066</v>
      </c>
      <c r="B1367" t="s">
        <v>3906</v>
      </c>
      <c r="C1367" t="s">
        <v>3907</v>
      </c>
      <c r="D1367" t="s">
        <v>3908</v>
      </c>
      <c r="E1367" t="s">
        <v>17</v>
      </c>
      <c r="G1367" t="s">
        <v>15</v>
      </c>
      <c r="H1367" t="s">
        <v>18612</v>
      </c>
      <c r="I1367" t="s">
        <v>11315</v>
      </c>
      <c r="J1367">
        <v>2026</v>
      </c>
      <c r="K1367" t="s">
        <v>15376</v>
      </c>
      <c r="L1367" t="s">
        <v>14307</v>
      </c>
      <c r="M1367" t="s">
        <v>14209</v>
      </c>
      <c r="N1367" t="s">
        <v>11312</v>
      </c>
      <c r="O1367">
        <v>2025</v>
      </c>
      <c r="P1367" t="s">
        <v>11324</v>
      </c>
      <c r="Q1367" t="s">
        <v>11350</v>
      </c>
      <c r="R1367" t="s">
        <v>11401</v>
      </c>
      <c r="S1367" t="s">
        <v>23</v>
      </c>
      <c r="T1367" t="s">
        <v>16</v>
      </c>
      <c r="U1367">
        <v>41</v>
      </c>
      <c r="V1367">
        <v>1</v>
      </c>
      <c r="W1367" t="s">
        <v>19</v>
      </c>
    </row>
    <row r="1368" spans="1:24" x14ac:dyDescent="0.3">
      <c r="A1368" s="1">
        <v>46066</v>
      </c>
      <c r="B1368" t="s">
        <v>3909</v>
      </c>
      <c r="C1368" t="s">
        <v>3910</v>
      </c>
      <c r="D1368" t="s">
        <v>3911</v>
      </c>
      <c r="E1368" t="s">
        <v>17</v>
      </c>
      <c r="F1368">
        <v>650</v>
      </c>
      <c r="G1368" t="s">
        <v>15</v>
      </c>
      <c r="H1368" t="s">
        <v>18613</v>
      </c>
      <c r="I1368" t="s">
        <v>11315</v>
      </c>
      <c r="J1368">
        <v>2026</v>
      </c>
      <c r="K1368" t="s">
        <v>14378</v>
      </c>
      <c r="L1368" t="s">
        <v>16969</v>
      </c>
      <c r="M1368" t="s">
        <v>16913</v>
      </c>
      <c r="O1368">
        <v>2025</v>
      </c>
      <c r="P1368" t="s">
        <v>11338</v>
      </c>
      <c r="Q1368" t="s">
        <v>11350</v>
      </c>
      <c r="R1368" t="s">
        <v>11401</v>
      </c>
      <c r="S1368" t="s">
        <v>23</v>
      </c>
      <c r="T1368" t="s">
        <v>16</v>
      </c>
      <c r="U1368">
        <v>0</v>
      </c>
      <c r="V1368">
        <v>1</v>
      </c>
      <c r="W1368" t="s">
        <v>19</v>
      </c>
      <c r="X1368" t="s">
        <v>11406</v>
      </c>
    </row>
    <row r="1369" spans="1:24" x14ac:dyDescent="0.3">
      <c r="A1369" s="1">
        <v>46066</v>
      </c>
      <c r="B1369" t="s">
        <v>3912</v>
      </c>
      <c r="C1369" t="s">
        <v>3913</v>
      </c>
      <c r="D1369" t="s">
        <v>3914</v>
      </c>
      <c r="E1369" t="s">
        <v>17</v>
      </c>
      <c r="F1369">
        <v>10</v>
      </c>
      <c r="G1369" t="s">
        <v>15</v>
      </c>
      <c r="H1369" t="s">
        <v>18614</v>
      </c>
      <c r="I1369" t="s">
        <v>11315</v>
      </c>
      <c r="J1369">
        <v>2026</v>
      </c>
      <c r="K1369" t="s">
        <v>14796</v>
      </c>
      <c r="L1369" t="s">
        <v>14797</v>
      </c>
      <c r="M1369" t="s">
        <v>14187</v>
      </c>
      <c r="N1369" t="s">
        <v>11311</v>
      </c>
      <c r="O1369">
        <v>2025</v>
      </c>
      <c r="P1369" t="s">
        <v>11324</v>
      </c>
      <c r="Q1369" t="s">
        <v>11349</v>
      </c>
      <c r="R1369" t="s">
        <v>11401</v>
      </c>
      <c r="S1369" t="s">
        <v>262</v>
      </c>
      <c r="T1369" t="s">
        <v>16</v>
      </c>
      <c r="U1369">
        <v>35</v>
      </c>
      <c r="V1369">
        <v>1</v>
      </c>
      <c r="W1369" t="s">
        <v>19</v>
      </c>
      <c r="X1369" t="s">
        <v>11405</v>
      </c>
    </row>
    <row r="1370" spans="1:24" x14ac:dyDescent="0.3">
      <c r="A1370" s="1">
        <v>46066</v>
      </c>
      <c r="B1370" t="s">
        <v>3915</v>
      </c>
      <c r="C1370" t="s">
        <v>3916</v>
      </c>
      <c r="D1370" t="s">
        <v>3917</v>
      </c>
      <c r="E1370" t="s">
        <v>17</v>
      </c>
      <c r="F1370">
        <v>3182</v>
      </c>
      <c r="G1370" t="s">
        <v>15</v>
      </c>
      <c r="H1370" t="s">
        <v>18615</v>
      </c>
      <c r="I1370" t="s">
        <v>11315</v>
      </c>
      <c r="J1370">
        <v>2026</v>
      </c>
      <c r="K1370" t="s">
        <v>15573</v>
      </c>
      <c r="L1370" t="s">
        <v>15572</v>
      </c>
      <c r="M1370" t="s">
        <v>15363</v>
      </c>
      <c r="N1370" t="s">
        <v>11318</v>
      </c>
      <c r="O1370">
        <v>2025</v>
      </c>
      <c r="P1370" t="s">
        <v>11324</v>
      </c>
      <c r="Q1370" t="s">
        <v>11375</v>
      </c>
      <c r="R1370" t="s">
        <v>11401</v>
      </c>
      <c r="S1370" t="s">
        <v>23</v>
      </c>
      <c r="T1370" t="s">
        <v>16</v>
      </c>
      <c r="U1370">
        <v>0</v>
      </c>
      <c r="V1370">
        <v>1</v>
      </c>
      <c r="W1370" t="s">
        <v>19</v>
      </c>
      <c r="X1370" t="s">
        <v>11411</v>
      </c>
    </row>
    <row r="1371" spans="1:24" x14ac:dyDescent="0.3">
      <c r="A1371" s="1">
        <v>46066</v>
      </c>
      <c r="B1371" t="s">
        <v>3918</v>
      </c>
      <c r="C1371" t="s">
        <v>3919</v>
      </c>
      <c r="D1371" t="s">
        <v>3920</v>
      </c>
      <c r="E1371" t="s">
        <v>17</v>
      </c>
      <c r="F1371">
        <v>0</v>
      </c>
      <c r="G1371" t="s">
        <v>15</v>
      </c>
      <c r="H1371" t="s">
        <v>18616</v>
      </c>
      <c r="I1371" t="s">
        <v>11315</v>
      </c>
      <c r="J1371">
        <v>2026</v>
      </c>
      <c r="K1371" t="s">
        <v>15068</v>
      </c>
      <c r="L1371" t="s">
        <v>15067</v>
      </c>
      <c r="M1371" t="s">
        <v>14762</v>
      </c>
      <c r="N1371" t="s">
        <v>11319</v>
      </c>
      <c r="O1371">
        <v>2025</v>
      </c>
      <c r="P1371" t="s">
        <v>11324</v>
      </c>
      <c r="Q1371" t="s">
        <v>11371</v>
      </c>
      <c r="R1371" t="s">
        <v>11401</v>
      </c>
      <c r="S1371" t="s">
        <v>32</v>
      </c>
      <c r="T1371" t="s">
        <v>16</v>
      </c>
      <c r="U1371">
        <v>0</v>
      </c>
      <c r="V1371">
        <v>1</v>
      </c>
      <c r="W1371" t="s">
        <v>19</v>
      </c>
      <c r="X1371" t="s">
        <v>11405</v>
      </c>
    </row>
    <row r="1372" spans="1:24" x14ac:dyDescent="0.3">
      <c r="A1372" s="1">
        <v>46066</v>
      </c>
      <c r="B1372" t="s">
        <v>3921</v>
      </c>
      <c r="C1372" t="s">
        <v>3922</v>
      </c>
      <c r="D1372" t="s">
        <v>3923</v>
      </c>
      <c r="E1372" t="s">
        <v>17</v>
      </c>
      <c r="F1372">
        <v>4218</v>
      </c>
      <c r="G1372" t="s">
        <v>15</v>
      </c>
      <c r="H1372" t="s">
        <v>18617</v>
      </c>
      <c r="I1372" t="s">
        <v>11315</v>
      </c>
      <c r="J1372">
        <v>2026</v>
      </c>
      <c r="K1372" t="s">
        <v>14324</v>
      </c>
      <c r="L1372" t="s">
        <v>14325</v>
      </c>
      <c r="M1372" t="s">
        <v>14187</v>
      </c>
      <c r="N1372" t="s">
        <v>11320</v>
      </c>
      <c r="O1372">
        <v>2025</v>
      </c>
      <c r="P1372" t="s">
        <v>11324</v>
      </c>
      <c r="Q1372" t="s">
        <v>11364</v>
      </c>
      <c r="R1372" t="s">
        <v>11401</v>
      </c>
      <c r="S1372" t="s">
        <v>262</v>
      </c>
      <c r="T1372" t="s">
        <v>16</v>
      </c>
      <c r="U1372">
        <v>39</v>
      </c>
      <c r="V1372">
        <v>1</v>
      </c>
      <c r="W1372" t="s">
        <v>19</v>
      </c>
      <c r="X1372" t="s">
        <v>11410</v>
      </c>
    </row>
    <row r="1373" spans="1:24" x14ac:dyDescent="0.3">
      <c r="A1373" s="1">
        <v>46066</v>
      </c>
      <c r="B1373" t="s">
        <v>3924</v>
      </c>
      <c r="C1373" t="s">
        <v>3925</v>
      </c>
      <c r="D1373" t="s">
        <v>3926</v>
      </c>
      <c r="E1373" t="s">
        <v>289</v>
      </c>
      <c r="G1373" t="s">
        <v>15</v>
      </c>
      <c r="H1373" t="s">
        <v>18618</v>
      </c>
      <c r="I1373" t="s">
        <v>11315</v>
      </c>
      <c r="J1373">
        <v>2026</v>
      </c>
      <c r="K1373" t="s">
        <v>14993</v>
      </c>
      <c r="L1373" t="s">
        <v>16922</v>
      </c>
      <c r="M1373" t="s">
        <v>16913</v>
      </c>
      <c r="N1373" t="s">
        <v>11310</v>
      </c>
      <c r="O1373">
        <v>2025</v>
      </c>
      <c r="P1373" t="s">
        <v>11324</v>
      </c>
      <c r="Q1373" t="s">
        <v>11376</v>
      </c>
      <c r="R1373" t="s">
        <v>11401</v>
      </c>
      <c r="S1373" t="s">
        <v>61</v>
      </c>
      <c r="T1373" t="s">
        <v>288</v>
      </c>
      <c r="U1373">
        <v>0</v>
      </c>
      <c r="V1373">
        <v>1</v>
      </c>
      <c r="W1373" t="s">
        <v>19</v>
      </c>
    </row>
    <row r="1374" spans="1:24" x14ac:dyDescent="0.3">
      <c r="A1374" s="1">
        <v>46066</v>
      </c>
      <c r="B1374" t="s">
        <v>3927</v>
      </c>
      <c r="C1374" t="s">
        <v>3928</v>
      </c>
      <c r="D1374" t="s">
        <v>3929</v>
      </c>
      <c r="E1374" t="s">
        <v>17</v>
      </c>
      <c r="F1374">
        <v>320</v>
      </c>
      <c r="G1374" t="s">
        <v>15</v>
      </c>
      <c r="H1374" t="s">
        <v>18619</v>
      </c>
      <c r="I1374" t="s">
        <v>11315</v>
      </c>
      <c r="J1374">
        <v>2026</v>
      </c>
      <c r="K1374" t="s">
        <v>14354</v>
      </c>
      <c r="L1374" t="s">
        <v>16846</v>
      </c>
      <c r="M1374" t="s">
        <v>14270</v>
      </c>
      <c r="N1374" t="s">
        <v>11311</v>
      </c>
      <c r="O1374">
        <v>2025</v>
      </c>
      <c r="P1374" t="s">
        <v>11324</v>
      </c>
      <c r="Q1374" t="s">
        <v>11356</v>
      </c>
      <c r="R1374" t="s">
        <v>11401</v>
      </c>
      <c r="S1374" t="s">
        <v>23</v>
      </c>
      <c r="T1374" t="s">
        <v>16</v>
      </c>
      <c r="U1374">
        <v>41</v>
      </c>
      <c r="V1374">
        <v>1</v>
      </c>
      <c r="W1374" t="s">
        <v>19</v>
      </c>
      <c r="X1374" t="s">
        <v>11404</v>
      </c>
    </row>
    <row r="1375" spans="1:24" x14ac:dyDescent="0.3">
      <c r="A1375" s="1">
        <v>46065</v>
      </c>
      <c r="B1375" t="s">
        <v>3930</v>
      </c>
      <c r="C1375" t="s">
        <v>3931</v>
      </c>
      <c r="D1375" t="s">
        <v>3932</v>
      </c>
      <c r="E1375" t="s">
        <v>17</v>
      </c>
      <c r="G1375" t="s">
        <v>15</v>
      </c>
      <c r="H1375" t="s">
        <v>18620</v>
      </c>
      <c r="I1375" t="s">
        <v>11315</v>
      </c>
      <c r="J1375">
        <v>2026</v>
      </c>
      <c r="K1375" t="s">
        <v>15017</v>
      </c>
      <c r="L1375" t="s">
        <v>15018</v>
      </c>
      <c r="M1375" t="s">
        <v>15019</v>
      </c>
      <c r="N1375" t="s">
        <v>11310</v>
      </c>
      <c r="O1375">
        <v>2025</v>
      </c>
      <c r="P1375" t="s">
        <v>11324</v>
      </c>
      <c r="Q1375" t="s">
        <v>11354</v>
      </c>
      <c r="R1375" t="s">
        <v>11401</v>
      </c>
      <c r="S1375" t="s">
        <v>23</v>
      </c>
      <c r="T1375" t="s">
        <v>16</v>
      </c>
      <c r="U1375">
        <v>0</v>
      </c>
      <c r="V1375">
        <v>1</v>
      </c>
      <c r="W1375" t="s">
        <v>19</v>
      </c>
    </row>
    <row r="1376" spans="1:24" x14ac:dyDescent="0.3">
      <c r="A1376" s="1">
        <v>46065</v>
      </c>
      <c r="B1376" t="s">
        <v>3933</v>
      </c>
      <c r="C1376" t="s">
        <v>3934</v>
      </c>
      <c r="D1376" t="s">
        <v>3935</v>
      </c>
      <c r="E1376" t="s">
        <v>17</v>
      </c>
      <c r="G1376" t="s">
        <v>15</v>
      </c>
      <c r="H1376" t="s">
        <v>18621</v>
      </c>
      <c r="I1376" t="s">
        <v>11315</v>
      </c>
      <c r="J1376">
        <v>2026</v>
      </c>
      <c r="K1376" t="s">
        <v>16789</v>
      </c>
      <c r="L1376" t="s">
        <v>15572</v>
      </c>
      <c r="M1376" t="s">
        <v>15363</v>
      </c>
      <c r="N1376" t="s">
        <v>11311</v>
      </c>
      <c r="O1376">
        <v>2025</v>
      </c>
      <c r="P1376" t="s">
        <v>11324</v>
      </c>
      <c r="Q1376" t="s">
        <v>11372</v>
      </c>
      <c r="R1376" t="s">
        <v>11401</v>
      </c>
      <c r="S1376" t="s">
        <v>23</v>
      </c>
      <c r="T1376" t="s">
        <v>16</v>
      </c>
      <c r="U1376">
        <v>42</v>
      </c>
      <c r="V1376">
        <v>1</v>
      </c>
      <c r="W1376" t="s">
        <v>19</v>
      </c>
    </row>
    <row r="1377" spans="1:24" x14ac:dyDescent="0.3">
      <c r="A1377" s="1">
        <v>46065</v>
      </c>
      <c r="B1377" t="s">
        <v>3936</v>
      </c>
      <c r="C1377" t="s">
        <v>3937</v>
      </c>
      <c r="D1377" t="s">
        <v>3938</v>
      </c>
      <c r="E1377" t="s">
        <v>289</v>
      </c>
      <c r="G1377" t="s">
        <v>15</v>
      </c>
      <c r="H1377" t="s">
        <v>18622</v>
      </c>
      <c r="I1377" t="s">
        <v>11315</v>
      </c>
      <c r="J1377">
        <v>2026</v>
      </c>
      <c r="K1377" t="s">
        <v>14918</v>
      </c>
      <c r="L1377" t="s">
        <v>14265</v>
      </c>
      <c r="M1377" t="s">
        <v>14847</v>
      </c>
      <c r="N1377" t="s">
        <v>11312</v>
      </c>
      <c r="O1377">
        <v>2025</v>
      </c>
      <c r="P1377" t="s">
        <v>11324</v>
      </c>
      <c r="Q1377" t="s">
        <v>11350</v>
      </c>
      <c r="R1377" t="s">
        <v>11401</v>
      </c>
      <c r="S1377" t="s">
        <v>23</v>
      </c>
      <c r="T1377" t="s">
        <v>288</v>
      </c>
      <c r="U1377">
        <v>0</v>
      </c>
      <c r="V1377">
        <v>1</v>
      </c>
      <c r="W1377" t="s">
        <v>19</v>
      </c>
    </row>
    <row r="1378" spans="1:24" x14ac:dyDescent="0.3">
      <c r="A1378" s="1">
        <v>46065</v>
      </c>
      <c r="B1378" t="s">
        <v>3939</v>
      </c>
      <c r="C1378" t="s">
        <v>3940</v>
      </c>
      <c r="D1378" t="s">
        <v>3941</v>
      </c>
      <c r="E1378" t="s">
        <v>17</v>
      </c>
      <c r="F1378">
        <v>291</v>
      </c>
      <c r="G1378" t="s">
        <v>15</v>
      </c>
      <c r="H1378" t="s">
        <v>18623</v>
      </c>
      <c r="I1378" t="s">
        <v>11315</v>
      </c>
      <c r="J1378">
        <v>2026</v>
      </c>
      <c r="K1378" t="s">
        <v>14379</v>
      </c>
      <c r="L1378" t="s">
        <v>16912</v>
      </c>
      <c r="M1378" t="s">
        <v>16913</v>
      </c>
      <c r="N1378" t="s">
        <v>11320</v>
      </c>
      <c r="O1378">
        <v>2025</v>
      </c>
      <c r="P1378" t="s">
        <v>11324</v>
      </c>
      <c r="Q1378" t="s">
        <v>11364</v>
      </c>
      <c r="R1378" t="s">
        <v>11401</v>
      </c>
      <c r="S1378" t="s">
        <v>23</v>
      </c>
      <c r="T1378" t="s">
        <v>16</v>
      </c>
      <c r="U1378">
        <v>149</v>
      </c>
      <c r="V1378">
        <v>1</v>
      </c>
      <c r="W1378" t="s">
        <v>19</v>
      </c>
      <c r="X1378" t="s">
        <v>11404</v>
      </c>
    </row>
    <row r="1379" spans="1:24" x14ac:dyDescent="0.3">
      <c r="A1379" s="1">
        <v>46065</v>
      </c>
      <c r="B1379" t="s">
        <v>3942</v>
      </c>
      <c r="C1379" t="s">
        <v>3943</v>
      </c>
      <c r="D1379" t="s">
        <v>3944</v>
      </c>
      <c r="E1379" t="s">
        <v>17</v>
      </c>
      <c r="F1379">
        <v>413</v>
      </c>
      <c r="G1379" t="s">
        <v>15</v>
      </c>
      <c r="H1379" t="s">
        <v>18624</v>
      </c>
      <c r="I1379" t="s">
        <v>11315</v>
      </c>
      <c r="J1379">
        <v>2026</v>
      </c>
      <c r="K1379" t="s">
        <v>14324</v>
      </c>
      <c r="L1379" t="s">
        <v>14325</v>
      </c>
      <c r="M1379" t="s">
        <v>14187</v>
      </c>
      <c r="N1379" t="s">
        <v>11320</v>
      </c>
      <c r="O1379">
        <v>2025</v>
      </c>
      <c r="P1379" t="s">
        <v>11324</v>
      </c>
      <c r="Q1379" t="s">
        <v>11364</v>
      </c>
      <c r="R1379" t="s">
        <v>11401</v>
      </c>
      <c r="S1379" t="s">
        <v>37</v>
      </c>
      <c r="T1379" t="s">
        <v>16</v>
      </c>
      <c r="U1379">
        <v>212</v>
      </c>
      <c r="V1379">
        <v>1</v>
      </c>
      <c r="W1379" t="s">
        <v>19</v>
      </c>
      <c r="X1379" t="s">
        <v>11404</v>
      </c>
    </row>
    <row r="1380" spans="1:24" x14ac:dyDescent="0.3">
      <c r="A1380" s="1">
        <v>46064</v>
      </c>
      <c r="B1380" t="s">
        <v>3945</v>
      </c>
      <c r="C1380" t="s">
        <v>3946</v>
      </c>
      <c r="D1380" t="s">
        <v>3947</v>
      </c>
      <c r="E1380" t="s">
        <v>17</v>
      </c>
      <c r="F1380">
        <v>403</v>
      </c>
      <c r="G1380" t="s">
        <v>15</v>
      </c>
      <c r="H1380" t="s">
        <v>18625</v>
      </c>
      <c r="I1380" t="s">
        <v>11315</v>
      </c>
      <c r="J1380">
        <v>2026</v>
      </c>
      <c r="K1380" t="s">
        <v>15574</v>
      </c>
      <c r="L1380" t="s">
        <v>15572</v>
      </c>
      <c r="M1380" t="s">
        <v>15363</v>
      </c>
      <c r="N1380" t="s">
        <v>11310</v>
      </c>
      <c r="O1380">
        <v>2025</v>
      </c>
      <c r="P1380" t="s">
        <v>11325</v>
      </c>
      <c r="Q1380" t="s">
        <v>11352</v>
      </c>
      <c r="R1380" t="s">
        <v>11401</v>
      </c>
      <c r="S1380" t="s">
        <v>32</v>
      </c>
      <c r="T1380" t="s">
        <v>16</v>
      </c>
      <c r="U1380">
        <v>150</v>
      </c>
      <c r="V1380">
        <v>1</v>
      </c>
      <c r="W1380" t="s">
        <v>19</v>
      </c>
      <c r="X1380" t="s">
        <v>11404</v>
      </c>
    </row>
    <row r="1381" spans="1:24" x14ac:dyDescent="0.3">
      <c r="A1381" s="1">
        <v>46064</v>
      </c>
      <c r="B1381" t="s">
        <v>3948</v>
      </c>
      <c r="C1381" t="s">
        <v>3949</v>
      </c>
      <c r="D1381" t="s">
        <v>3950</v>
      </c>
      <c r="E1381" t="s">
        <v>17</v>
      </c>
      <c r="F1381">
        <v>328</v>
      </c>
      <c r="G1381" t="s">
        <v>15</v>
      </c>
      <c r="H1381" t="s">
        <v>18626</v>
      </c>
      <c r="I1381" t="s">
        <v>11315</v>
      </c>
      <c r="J1381">
        <v>2026</v>
      </c>
      <c r="K1381" t="s">
        <v>15574</v>
      </c>
      <c r="L1381" t="s">
        <v>15572</v>
      </c>
      <c r="M1381" t="s">
        <v>15363</v>
      </c>
      <c r="N1381" t="s">
        <v>11311</v>
      </c>
      <c r="O1381">
        <v>2025</v>
      </c>
      <c r="P1381" t="s">
        <v>11324</v>
      </c>
      <c r="Q1381" t="s">
        <v>11356</v>
      </c>
      <c r="R1381" t="s">
        <v>11401</v>
      </c>
      <c r="S1381" t="s">
        <v>23</v>
      </c>
      <c r="T1381" t="s">
        <v>16</v>
      </c>
      <c r="U1381">
        <v>50</v>
      </c>
      <c r="V1381">
        <v>1</v>
      </c>
      <c r="W1381" t="s">
        <v>19</v>
      </c>
      <c r="X1381" t="s">
        <v>11404</v>
      </c>
    </row>
    <row r="1382" spans="1:24" x14ac:dyDescent="0.3">
      <c r="A1382" s="1">
        <v>46064</v>
      </c>
      <c r="B1382" t="s">
        <v>3951</v>
      </c>
      <c r="C1382" t="s">
        <v>3952</v>
      </c>
      <c r="D1382" t="s">
        <v>3953</v>
      </c>
      <c r="E1382" t="s">
        <v>289</v>
      </c>
      <c r="G1382" t="s">
        <v>15</v>
      </c>
      <c r="H1382" t="s">
        <v>18627</v>
      </c>
      <c r="I1382" t="s">
        <v>11315</v>
      </c>
      <c r="J1382">
        <v>2026</v>
      </c>
      <c r="K1382" t="s">
        <v>14947</v>
      </c>
      <c r="L1382" t="s">
        <v>16912</v>
      </c>
      <c r="M1382" t="s">
        <v>16913</v>
      </c>
      <c r="N1382" t="s">
        <v>11312</v>
      </c>
      <c r="O1382">
        <v>2025</v>
      </c>
      <c r="P1382" t="s">
        <v>11325</v>
      </c>
      <c r="Q1382" t="s">
        <v>11361</v>
      </c>
      <c r="R1382" t="s">
        <v>11401</v>
      </c>
      <c r="S1382" t="s">
        <v>61</v>
      </c>
      <c r="T1382" t="s">
        <v>288</v>
      </c>
      <c r="U1382">
        <v>0</v>
      </c>
      <c r="V1382">
        <v>1</v>
      </c>
      <c r="W1382" t="s">
        <v>19</v>
      </c>
    </row>
    <row r="1383" spans="1:24" x14ac:dyDescent="0.3">
      <c r="A1383" s="1">
        <v>46064</v>
      </c>
      <c r="B1383" t="s">
        <v>3954</v>
      </c>
      <c r="C1383" t="s">
        <v>3955</v>
      </c>
      <c r="D1383" t="s">
        <v>3956</v>
      </c>
      <c r="E1383" t="s">
        <v>17</v>
      </c>
      <c r="F1383">
        <v>96</v>
      </c>
      <c r="G1383" t="s">
        <v>15</v>
      </c>
      <c r="H1383" t="s">
        <v>18628</v>
      </c>
      <c r="I1383" t="s">
        <v>11315</v>
      </c>
      <c r="J1383">
        <v>2026</v>
      </c>
      <c r="K1383" t="s">
        <v>15574</v>
      </c>
      <c r="L1383" t="s">
        <v>15572</v>
      </c>
      <c r="M1383" t="s">
        <v>15363</v>
      </c>
      <c r="N1383" t="s">
        <v>11310</v>
      </c>
      <c r="O1383">
        <v>2025</v>
      </c>
      <c r="P1383" t="s">
        <v>11324</v>
      </c>
      <c r="Q1383" t="s">
        <v>11354</v>
      </c>
      <c r="R1383" t="s">
        <v>11401</v>
      </c>
      <c r="S1383" t="s">
        <v>3957</v>
      </c>
      <c r="T1383" t="s">
        <v>16</v>
      </c>
      <c r="U1383">
        <v>0</v>
      </c>
      <c r="V1383">
        <v>1</v>
      </c>
      <c r="W1383" t="s">
        <v>19</v>
      </c>
      <c r="X1383" t="s">
        <v>11404</v>
      </c>
    </row>
    <row r="1384" spans="1:24" x14ac:dyDescent="0.3">
      <c r="A1384" s="1">
        <v>46064</v>
      </c>
      <c r="B1384" t="s">
        <v>3958</v>
      </c>
      <c r="C1384" t="s">
        <v>3959</v>
      </c>
      <c r="D1384" t="s">
        <v>3960</v>
      </c>
      <c r="E1384" t="s">
        <v>17</v>
      </c>
      <c r="G1384" t="s">
        <v>15</v>
      </c>
      <c r="H1384" t="s">
        <v>18629</v>
      </c>
      <c r="I1384" t="s">
        <v>11315</v>
      </c>
      <c r="J1384">
        <v>2026</v>
      </c>
      <c r="K1384" t="s">
        <v>15017</v>
      </c>
      <c r="L1384" t="s">
        <v>15018</v>
      </c>
      <c r="M1384" t="s">
        <v>15019</v>
      </c>
      <c r="N1384" t="s">
        <v>11310</v>
      </c>
      <c r="O1384">
        <v>2025</v>
      </c>
      <c r="P1384" t="s">
        <v>11325</v>
      </c>
      <c r="Q1384" t="s">
        <v>11352</v>
      </c>
      <c r="R1384" t="s">
        <v>11401</v>
      </c>
      <c r="S1384" t="s">
        <v>41</v>
      </c>
      <c r="T1384" t="s">
        <v>16</v>
      </c>
      <c r="U1384">
        <v>145</v>
      </c>
      <c r="V1384">
        <v>1</v>
      </c>
      <c r="W1384" t="s">
        <v>19</v>
      </c>
    </row>
    <row r="1385" spans="1:24" x14ac:dyDescent="0.3">
      <c r="A1385" s="1">
        <v>46064</v>
      </c>
      <c r="B1385" t="s">
        <v>3961</v>
      </c>
      <c r="C1385" t="s">
        <v>3962</v>
      </c>
      <c r="D1385" t="s">
        <v>3963</v>
      </c>
      <c r="E1385" t="s">
        <v>17</v>
      </c>
      <c r="F1385">
        <v>375</v>
      </c>
      <c r="G1385" t="s">
        <v>15</v>
      </c>
      <c r="H1385" t="s">
        <v>18630</v>
      </c>
      <c r="I1385" t="s">
        <v>11315</v>
      </c>
      <c r="J1385">
        <v>2026</v>
      </c>
      <c r="K1385" t="s">
        <v>15017</v>
      </c>
      <c r="L1385" t="s">
        <v>15018</v>
      </c>
      <c r="M1385" t="s">
        <v>15019</v>
      </c>
      <c r="N1385" t="s">
        <v>11310</v>
      </c>
      <c r="O1385">
        <v>2025</v>
      </c>
      <c r="P1385" t="s">
        <v>11325</v>
      </c>
      <c r="Q1385" t="s">
        <v>11368</v>
      </c>
      <c r="R1385" t="s">
        <v>11401</v>
      </c>
      <c r="S1385" t="s">
        <v>41</v>
      </c>
      <c r="T1385" t="s">
        <v>16</v>
      </c>
      <c r="U1385">
        <v>0</v>
      </c>
      <c r="V1385">
        <v>1</v>
      </c>
      <c r="W1385" t="s">
        <v>19</v>
      </c>
      <c r="X1385" t="s">
        <v>11404</v>
      </c>
    </row>
    <row r="1386" spans="1:24" x14ac:dyDescent="0.3">
      <c r="A1386" s="1">
        <v>46064</v>
      </c>
      <c r="B1386" t="s">
        <v>3964</v>
      </c>
      <c r="C1386" t="s">
        <v>3965</v>
      </c>
      <c r="D1386" t="s">
        <v>3966</v>
      </c>
      <c r="E1386" t="s">
        <v>17</v>
      </c>
      <c r="F1386">
        <v>853</v>
      </c>
      <c r="G1386" t="s">
        <v>15</v>
      </c>
      <c r="H1386" t="s">
        <v>18631</v>
      </c>
      <c r="I1386" t="s">
        <v>11315</v>
      </c>
      <c r="J1386">
        <v>2026</v>
      </c>
      <c r="K1386" t="s">
        <v>15197</v>
      </c>
      <c r="L1386" t="s">
        <v>15198</v>
      </c>
      <c r="M1386" t="s">
        <v>16915</v>
      </c>
      <c r="N1386" t="s">
        <v>11315</v>
      </c>
      <c r="O1386">
        <v>2025</v>
      </c>
      <c r="P1386" t="s">
        <v>11324</v>
      </c>
      <c r="Q1386" t="s">
        <v>11355</v>
      </c>
      <c r="R1386" t="s">
        <v>11401</v>
      </c>
      <c r="S1386" t="s">
        <v>23</v>
      </c>
      <c r="T1386" t="s">
        <v>16</v>
      </c>
      <c r="U1386">
        <v>0</v>
      </c>
      <c r="V1386">
        <v>1</v>
      </c>
      <c r="W1386" t="s">
        <v>19</v>
      </c>
      <c r="X1386" t="s">
        <v>11406</v>
      </c>
    </row>
    <row r="1387" spans="1:24" x14ac:dyDescent="0.3">
      <c r="A1387" s="1">
        <v>46064</v>
      </c>
      <c r="B1387" t="s">
        <v>3967</v>
      </c>
      <c r="C1387" t="s">
        <v>3968</v>
      </c>
      <c r="D1387" t="s">
        <v>3969</v>
      </c>
      <c r="E1387" t="s">
        <v>17</v>
      </c>
      <c r="F1387">
        <v>5</v>
      </c>
      <c r="G1387" t="s">
        <v>15</v>
      </c>
      <c r="H1387" t="s">
        <v>18632</v>
      </c>
      <c r="I1387" t="s">
        <v>11315</v>
      </c>
      <c r="J1387">
        <v>2026</v>
      </c>
      <c r="K1387" t="s">
        <v>14785</v>
      </c>
      <c r="L1387" t="s">
        <v>16846</v>
      </c>
      <c r="M1387" t="s">
        <v>14270</v>
      </c>
      <c r="N1387" t="s">
        <v>11320</v>
      </c>
      <c r="O1387">
        <v>2025</v>
      </c>
      <c r="P1387" t="s">
        <v>11324</v>
      </c>
      <c r="Q1387" t="s">
        <v>11374</v>
      </c>
      <c r="R1387" t="s">
        <v>11401</v>
      </c>
      <c r="S1387" t="s">
        <v>23</v>
      </c>
      <c r="T1387" t="s">
        <v>16</v>
      </c>
      <c r="U1387">
        <v>212</v>
      </c>
      <c r="V1387">
        <v>1</v>
      </c>
      <c r="W1387" t="s">
        <v>19</v>
      </c>
      <c r="X1387" t="s">
        <v>11405</v>
      </c>
    </row>
    <row r="1388" spans="1:24" x14ac:dyDescent="0.3">
      <c r="A1388" s="1">
        <v>46064</v>
      </c>
      <c r="B1388" t="s">
        <v>3970</v>
      </c>
      <c r="C1388" t="s">
        <v>3971</v>
      </c>
      <c r="D1388" t="s">
        <v>3972</v>
      </c>
      <c r="E1388" t="s">
        <v>289</v>
      </c>
      <c r="G1388" t="s">
        <v>15</v>
      </c>
      <c r="H1388" t="s">
        <v>18633</v>
      </c>
      <c r="I1388" t="s">
        <v>11315</v>
      </c>
      <c r="J1388">
        <v>2026</v>
      </c>
      <c r="K1388" t="s">
        <v>15050</v>
      </c>
      <c r="L1388" t="s">
        <v>14393</v>
      </c>
      <c r="M1388" t="s">
        <v>14847</v>
      </c>
      <c r="N1388" t="s">
        <v>11311</v>
      </c>
      <c r="O1388">
        <v>2025</v>
      </c>
      <c r="P1388" t="s">
        <v>11324</v>
      </c>
      <c r="Q1388" t="s">
        <v>11372</v>
      </c>
      <c r="R1388" t="s">
        <v>11401</v>
      </c>
      <c r="S1388" t="s">
        <v>18</v>
      </c>
      <c r="T1388" t="s">
        <v>288</v>
      </c>
      <c r="U1388">
        <v>0</v>
      </c>
      <c r="V1388">
        <v>1</v>
      </c>
      <c r="W1388" t="s">
        <v>19</v>
      </c>
    </row>
    <row r="1389" spans="1:24" x14ac:dyDescent="0.3">
      <c r="A1389" s="1">
        <v>46064</v>
      </c>
      <c r="B1389" t="s">
        <v>3973</v>
      </c>
      <c r="C1389" t="s">
        <v>3974</v>
      </c>
      <c r="D1389" t="s">
        <v>3975</v>
      </c>
      <c r="E1389" t="s">
        <v>17</v>
      </c>
      <c r="F1389">
        <v>78</v>
      </c>
      <c r="G1389" t="s">
        <v>15</v>
      </c>
      <c r="H1389" t="s">
        <v>18634</v>
      </c>
      <c r="I1389" t="s">
        <v>11315</v>
      </c>
      <c r="J1389">
        <v>2026</v>
      </c>
      <c r="K1389" t="s">
        <v>14379</v>
      </c>
      <c r="L1389" t="s">
        <v>16912</v>
      </c>
      <c r="M1389" t="s">
        <v>16913</v>
      </c>
      <c r="N1389" t="s">
        <v>11318</v>
      </c>
      <c r="O1389">
        <v>2025</v>
      </c>
      <c r="P1389" t="s">
        <v>11324</v>
      </c>
      <c r="Q1389" t="s">
        <v>11375</v>
      </c>
      <c r="R1389" t="s">
        <v>11401</v>
      </c>
      <c r="S1389" t="s">
        <v>23</v>
      </c>
      <c r="T1389" t="s">
        <v>16</v>
      </c>
      <c r="U1389">
        <v>0</v>
      </c>
      <c r="V1389">
        <v>1</v>
      </c>
      <c r="W1389" t="s">
        <v>19</v>
      </c>
      <c r="X1389" t="s">
        <v>11404</v>
      </c>
    </row>
    <row r="1390" spans="1:24" x14ac:dyDescent="0.3">
      <c r="A1390" s="1">
        <v>46064</v>
      </c>
      <c r="B1390" t="s">
        <v>3976</v>
      </c>
      <c r="C1390" t="s">
        <v>3977</v>
      </c>
      <c r="D1390" t="s">
        <v>3978</v>
      </c>
      <c r="E1390" t="s">
        <v>289</v>
      </c>
      <c r="G1390" t="s">
        <v>15</v>
      </c>
      <c r="H1390" t="s">
        <v>18635</v>
      </c>
      <c r="I1390" t="s">
        <v>11315</v>
      </c>
      <c r="J1390">
        <v>2026</v>
      </c>
      <c r="K1390" t="s">
        <v>16788</v>
      </c>
      <c r="L1390" t="s">
        <v>15572</v>
      </c>
      <c r="M1390" t="s">
        <v>15363</v>
      </c>
      <c r="N1390" t="s">
        <v>11312</v>
      </c>
      <c r="O1390">
        <v>2025</v>
      </c>
      <c r="P1390" t="s">
        <v>11325</v>
      </c>
      <c r="Q1390" t="s">
        <v>11361</v>
      </c>
      <c r="R1390" t="s">
        <v>11401</v>
      </c>
      <c r="S1390" t="s">
        <v>37</v>
      </c>
      <c r="T1390" t="s">
        <v>288</v>
      </c>
      <c r="U1390">
        <v>0</v>
      </c>
      <c r="V1390">
        <v>1</v>
      </c>
      <c r="W1390" t="s">
        <v>19</v>
      </c>
    </row>
    <row r="1391" spans="1:24" x14ac:dyDescent="0.3">
      <c r="A1391" s="1">
        <v>46064</v>
      </c>
      <c r="B1391" t="s">
        <v>3979</v>
      </c>
      <c r="C1391" t="s">
        <v>3980</v>
      </c>
      <c r="D1391" t="s">
        <v>3981</v>
      </c>
      <c r="E1391" t="s">
        <v>17</v>
      </c>
      <c r="F1391">
        <v>121</v>
      </c>
      <c r="G1391" t="s">
        <v>15</v>
      </c>
      <c r="H1391" t="s">
        <v>18636</v>
      </c>
      <c r="I1391" t="s">
        <v>11315</v>
      </c>
      <c r="J1391">
        <v>2026</v>
      </c>
      <c r="K1391" t="s">
        <v>14924</v>
      </c>
      <c r="L1391" t="s">
        <v>14925</v>
      </c>
      <c r="M1391" t="s">
        <v>14227</v>
      </c>
      <c r="N1391" t="s">
        <v>11312</v>
      </c>
      <c r="O1391">
        <v>2025</v>
      </c>
      <c r="P1391" t="s">
        <v>11324</v>
      </c>
      <c r="Q1391" t="s">
        <v>11350</v>
      </c>
      <c r="R1391" t="s">
        <v>11401</v>
      </c>
      <c r="S1391" t="s">
        <v>61</v>
      </c>
      <c r="T1391" t="s">
        <v>16</v>
      </c>
      <c r="U1391">
        <v>0</v>
      </c>
      <c r="V1391">
        <v>1</v>
      </c>
      <c r="W1391" t="s">
        <v>19</v>
      </c>
      <c r="X1391" t="s">
        <v>11404</v>
      </c>
    </row>
    <row r="1392" spans="1:24" x14ac:dyDescent="0.3">
      <c r="A1392" s="1">
        <v>46064</v>
      </c>
      <c r="B1392" t="s">
        <v>3982</v>
      </c>
      <c r="C1392" t="s">
        <v>3983</v>
      </c>
      <c r="D1392" t="s">
        <v>3984</v>
      </c>
      <c r="E1392" t="s">
        <v>289</v>
      </c>
      <c r="F1392">
        <v>37</v>
      </c>
      <c r="G1392" t="s">
        <v>15</v>
      </c>
      <c r="H1392" t="s">
        <v>18637</v>
      </c>
      <c r="I1392" t="s">
        <v>11315</v>
      </c>
      <c r="J1392">
        <v>2026</v>
      </c>
      <c r="K1392" t="s">
        <v>16721</v>
      </c>
      <c r="L1392" t="s">
        <v>15039</v>
      </c>
      <c r="M1392" t="s">
        <v>14847</v>
      </c>
      <c r="N1392" t="s">
        <v>11312</v>
      </c>
      <c r="O1392">
        <v>2025</v>
      </c>
      <c r="P1392" t="s">
        <v>11324</v>
      </c>
      <c r="Q1392" t="s">
        <v>11350</v>
      </c>
      <c r="R1392" t="s">
        <v>11401</v>
      </c>
      <c r="S1392" t="s">
        <v>23</v>
      </c>
      <c r="T1392" t="s">
        <v>288</v>
      </c>
      <c r="U1392">
        <v>0</v>
      </c>
      <c r="V1392">
        <v>1</v>
      </c>
      <c r="W1392" t="s">
        <v>19</v>
      </c>
      <c r="X1392" t="s">
        <v>11405</v>
      </c>
    </row>
    <row r="1393" spans="1:24" x14ac:dyDescent="0.3">
      <c r="A1393" s="1">
        <v>46064</v>
      </c>
      <c r="B1393" t="s">
        <v>3985</v>
      </c>
      <c r="C1393" t="s">
        <v>3986</v>
      </c>
      <c r="D1393" t="s">
        <v>3987</v>
      </c>
      <c r="E1393" t="s">
        <v>17</v>
      </c>
      <c r="F1393">
        <v>606</v>
      </c>
      <c r="G1393" t="s">
        <v>15</v>
      </c>
      <c r="H1393" t="s">
        <v>18638</v>
      </c>
      <c r="I1393" t="s">
        <v>11315</v>
      </c>
      <c r="J1393">
        <v>2026</v>
      </c>
      <c r="K1393" t="s">
        <v>14379</v>
      </c>
      <c r="L1393" t="s">
        <v>16912</v>
      </c>
      <c r="M1393" t="s">
        <v>16913</v>
      </c>
      <c r="N1393" t="s">
        <v>11320</v>
      </c>
      <c r="O1393">
        <v>2025</v>
      </c>
      <c r="P1393" t="s">
        <v>11325</v>
      </c>
      <c r="Q1393" t="s">
        <v>11364</v>
      </c>
      <c r="R1393" t="s">
        <v>11401</v>
      </c>
      <c r="S1393" t="s">
        <v>41</v>
      </c>
      <c r="T1393" t="s">
        <v>16</v>
      </c>
      <c r="U1393">
        <v>134</v>
      </c>
      <c r="V1393">
        <v>1</v>
      </c>
      <c r="W1393" t="s">
        <v>19</v>
      </c>
      <c r="X1393" t="s">
        <v>11406</v>
      </c>
    </row>
    <row r="1394" spans="1:24" x14ac:dyDescent="0.3">
      <c r="A1394" s="1">
        <v>46063</v>
      </c>
      <c r="B1394" t="s">
        <v>3988</v>
      </c>
      <c r="C1394" t="s">
        <v>3989</v>
      </c>
      <c r="D1394" t="s">
        <v>3990</v>
      </c>
      <c r="E1394" t="s">
        <v>17</v>
      </c>
      <c r="G1394" t="s">
        <v>15</v>
      </c>
      <c r="H1394" t="s">
        <v>18639</v>
      </c>
      <c r="I1394" t="s">
        <v>11315</v>
      </c>
      <c r="J1394">
        <v>2026</v>
      </c>
      <c r="K1394" t="s">
        <v>14306</v>
      </c>
      <c r="L1394" t="s">
        <v>14307</v>
      </c>
      <c r="M1394" t="s">
        <v>14209</v>
      </c>
      <c r="N1394" t="s">
        <v>11312</v>
      </c>
      <c r="O1394">
        <v>2025</v>
      </c>
      <c r="P1394" t="s">
        <v>11324</v>
      </c>
      <c r="Q1394" t="s">
        <v>11350</v>
      </c>
      <c r="R1394" t="s">
        <v>11401</v>
      </c>
      <c r="S1394" t="s">
        <v>23</v>
      </c>
      <c r="T1394" t="s">
        <v>16</v>
      </c>
      <c r="U1394">
        <v>41</v>
      </c>
      <c r="V1394">
        <v>1</v>
      </c>
      <c r="W1394" t="s">
        <v>19</v>
      </c>
    </row>
    <row r="1395" spans="1:24" x14ac:dyDescent="0.3">
      <c r="A1395" s="1">
        <v>46063</v>
      </c>
      <c r="B1395" t="s">
        <v>3991</v>
      </c>
      <c r="C1395" t="s">
        <v>3992</v>
      </c>
      <c r="D1395" t="s">
        <v>3993</v>
      </c>
      <c r="E1395" t="s">
        <v>17</v>
      </c>
      <c r="G1395" t="s">
        <v>15</v>
      </c>
      <c r="H1395" t="s">
        <v>18640</v>
      </c>
      <c r="I1395" t="s">
        <v>11315</v>
      </c>
      <c r="J1395">
        <v>2026</v>
      </c>
      <c r="K1395" t="s">
        <v>16789</v>
      </c>
      <c r="L1395" t="s">
        <v>15572</v>
      </c>
      <c r="M1395" t="s">
        <v>15363</v>
      </c>
      <c r="N1395" t="s">
        <v>11316</v>
      </c>
      <c r="O1395">
        <v>2025</v>
      </c>
      <c r="P1395" t="s">
        <v>11325</v>
      </c>
      <c r="Q1395" t="s">
        <v>11365</v>
      </c>
      <c r="R1395" t="s">
        <v>11401</v>
      </c>
      <c r="S1395" t="s">
        <v>41</v>
      </c>
      <c r="T1395" t="s">
        <v>16</v>
      </c>
      <c r="U1395">
        <v>85</v>
      </c>
      <c r="V1395">
        <v>1</v>
      </c>
      <c r="W1395" t="s">
        <v>19</v>
      </c>
    </row>
    <row r="1396" spans="1:24" x14ac:dyDescent="0.3">
      <c r="A1396" s="1">
        <v>46063</v>
      </c>
      <c r="B1396" t="s">
        <v>3994</v>
      </c>
      <c r="C1396" t="s">
        <v>3995</v>
      </c>
      <c r="D1396" t="s">
        <v>3996</v>
      </c>
      <c r="E1396" t="s">
        <v>17</v>
      </c>
      <c r="G1396" t="s">
        <v>15</v>
      </c>
      <c r="H1396" t="s">
        <v>18642</v>
      </c>
      <c r="I1396" t="s">
        <v>11315</v>
      </c>
      <c r="J1396">
        <v>2026</v>
      </c>
      <c r="K1396" t="s">
        <v>14379</v>
      </c>
      <c r="L1396" t="s">
        <v>16912</v>
      </c>
      <c r="M1396" t="s">
        <v>16913</v>
      </c>
      <c r="N1396" t="s">
        <v>11320</v>
      </c>
      <c r="O1396">
        <v>2025</v>
      </c>
      <c r="P1396" t="s">
        <v>11324</v>
      </c>
      <c r="Q1396" t="s">
        <v>11366</v>
      </c>
      <c r="R1396" t="s">
        <v>11401</v>
      </c>
      <c r="S1396" t="s">
        <v>23</v>
      </c>
      <c r="T1396" t="s">
        <v>16</v>
      </c>
      <c r="U1396">
        <v>38</v>
      </c>
      <c r="V1396">
        <v>1</v>
      </c>
      <c r="W1396" t="s">
        <v>19</v>
      </c>
    </row>
    <row r="1397" spans="1:24" x14ac:dyDescent="0.3">
      <c r="A1397" s="1">
        <v>46063</v>
      </c>
      <c r="B1397" t="s">
        <v>3997</v>
      </c>
      <c r="C1397" t="s">
        <v>3998</v>
      </c>
      <c r="D1397" t="s">
        <v>3999</v>
      </c>
      <c r="E1397" t="s">
        <v>17</v>
      </c>
      <c r="F1397">
        <v>10</v>
      </c>
      <c r="G1397" t="s">
        <v>15</v>
      </c>
      <c r="H1397" t="s">
        <v>18643</v>
      </c>
      <c r="I1397" t="s">
        <v>11315</v>
      </c>
      <c r="J1397">
        <v>2026</v>
      </c>
      <c r="K1397" t="s">
        <v>15017</v>
      </c>
      <c r="L1397" t="s">
        <v>15018</v>
      </c>
      <c r="M1397" t="s">
        <v>15019</v>
      </c>
      <c r="N1397" t="s">
        <v>11316</v>
      </c>
      <c r="O1397">
        <v>2025</v>
      </c>
      <c r="P1397" t="s">
        <v>11324</v>
      </c>
      <c r="Q1397" t="s">
        <v>11370</v>
      </c>
      <c r="R1397" t="s">
        <v>11401</v>
      </c>
      <c r="S1397" t="s">
        <v>18</v>
      </c>
      <c r="T1397" t="s">
        <v>16</v>
      </c>
      <c r="U1397">
        <v>0</v>
      </c>
      <c r="V1397">
        <v>1</v>
      </c>
      <c r="W1397" t="s">
        <v>19</v>
      </c>
      <c r="X1397" t="s">
        <v>11405</v>
      </c>
    </row>
    <row r="1398" spans="1:24" x14ac:dyDescent="0.3">
      <c r="A1398" s="1">
        <v>46063</v>
      </c>
      <c r="B1398" t="s">
        <v>4000</v>
      </c>
      <c r="C1398" t="s">
        <v>4001</v>
      </c>
      <c r="D1398" t="s">
        <v>4002</v>
      </c>
      <c r="E1398" t="s">
        <v>17</v>
      </c>
      <c r="F1398">
        <v>387</v>
      </c>
      <c r="G1398" t="s">
        <v>15</v>
      </c>
      <c r="H1398" t="s">
        <v>18644</v>
      </c>
      <c r="I1398" t="s">
        <v>11315</v>
      </c>
      <c r="J1398">
        <v>2026</v>
      </c>
      <c r="K1398" t="s">
        <v>14924</v>
      </c>
      <c r="L1398" t="s">
        <v>14925</v>
      </c>
      <c r="M1398" t="s">
        <v>14227</v>
      </c>
      <c r="N1398" t="s">
        <v>11311</v>
      </c>
      <c r="O1398">
        <v>2025</v>
      </c>
      <c r="P1398" t="s">
        <v>11324</v>
      </c>
      <c r="Q1398" t="s">
        <v>11372</v>
      </c>
      <c r="R1398" t="s">
        <v>11401</v>
      </c>
      <c r="S1398" t="s">
        <v>37</v>
      </c>
      <c r="T1398" t="s">
        <v>16</v>
      </c>
      <c r="U1398">
        <v>45</v>
      </c>
      <c r="V1398">
        <v>1</v>
      </c>
      <c r="W1398" t="s">
        <v>19</v>
      </c>
      <c r="X1398" t="s">
        <v>11404</v>
      </c>
    </row>
    <row r="1399" spans="1:24" x14ac:dyDescent="0.3">
      <c r="A1399" s="1">
        <v>46063</v>
      </c>
      <c r="B1399" t="s">
        <v>4003</v>
      </c>
      <c r="C1399" t="s">
        <v>4004</v>
      </c>
      <c r="D1399" t="s">
        <v>4005</v>
      </c>
      <c r="E1399" t="s">
        <v>17</v>
      </c>
      <c r="F1399">
        <v>341</v>
      </c>
      <c r="G1399" t="s">
        <v>15</v>
      </c>
      <c r="H1399" t="s">
        <v>18645</v>
      </c>
      <c r="I1399" t="s">
        <v>11315</v>
      </c>
      <c r="J1399">
        <v>2026</v>
      </c>
      <c r="K1399" t="s">
        <v>14764</v>
      </c>
      <c r="L1399" t="s">
        <v>14801</v>
      </c>
      <c r="M1399" t="s">
        <v>15019</v>
      </c>
      <c r="N1399" t="s">
        <v>11316</v>
      </c>
      <c r="O1399">
        <v>2025</v>
      </c>
      <c r="P1399" t="s">
        <v>11324</v>
      </c>
      <c r="Q1399" t="s">
        <v>11365</v>
      </c>
      <c r="R1399" t="s">
        <v>11401</v>
      </c>
      <c r="S1399" t="s">
        <v>23</v>
      </c>
      <c r="T1399" t="s">
        <v>288</v>
      </c>
      <c r="U1399">
        <v>0</v>
      </c>
      <c r="V1399">
        <v>1</v>
      </c>
      <c r="W1399" t="s">
        <v>19</v>
      </c>
      <c r="X1399" t="s">
        <v>11404</v>
      </c>
    </row>
    <row r="1400" spans="1:24" x14ac:dyDescent="0.3">
      <c r="A1400" s="1">
        <v>46063</v>
      </c>
      <c r="B1400" t="s">
        <v>4006</v>
      </c>
      <c r="C1400" t="s">
        <v>4007</v>
      </c>
      <c r="D1400" t="s">
        <v>4008</v>
      </c>
      <c r="E1400" t="s">
        <v>17</v>
      </c>
      <c r="F1400">
        <v>2</v>
      </c>
      <c r="G1400" t="s">
        <v>15</v>
      </c>
      <c r="H1400" t="s">
        <v>18646</v>
      </c>
      <c r="I1400" t="s">
        <v>11315</v>
      </c>
      <c r="J1400">
        <v>2026</v>
      </c>
      <c r="K1400" t="s">
        <v>14379</v>
      </c>
      <c r="L1400" t="s">
        <v>16912</v>
      </c>
      <c r="M1400" t="s">
        <v>16913</v>
      </c>
      <c r="N1400" t="s">
        <v>11311</v>
      </c>
      <c r="O1400">
        <v>2025</v>
      </c>
      <c r="P1400" t="s">
        <v>11324</v>
      </c>
      <c r="Q1400" t="s">
        <v>11372</v>
      </c>
      <c r="R1400" t="s">
        <v>11401</v>
      </c>
      <c r="S1400" t="s">
        <v>61</v>
      </c>
      <c r="T1400" t="s">
        <v>16</v>
      </c>
      <c r="U1400">
        <v>42</v>
      </c>
      <c r="V1400">
        <v>1</v>
      </c>
      <c r="W1400" t="s">
        <v>19</v>
      </c>
      <c r="X1400" t="s">
        <v>11405</v>
      </c>
    </row>
    <row r="1401" spans="1:24" x14ac:dyDescent="0.3">
      <c r="A1401" s="1">
        <v>46063</v>
      </c>
      <c r="B1401" t="s">
        <v>4009</v>
      </c>
      <c r="C1401" t="s">
        <v>4010</v>
      </c>
      <c r="D1401" t="s">
        <v>4011</v>
      </c>
      <c r="E1401" t="s">
        <v>17</v>
      </c>
      <c r="F1401">
        <v>817</v>
      </c>
      <c r="G1401" t="s">
        <v>15</v>
      </c>
      <c r="H1401" t="s">
        <v>18647</v>
      </c>
      <c r="I1401" t="s">
        <v>11315</v>
      </c>
      <c r="J1401">
        <v>2026</v>
      </c>
      <c r="K1401" t="s">
        <v>15017</v>
      </c>
      <c r="L1401" t="s">
        <v>15018</v>
      </c>
      <c r="M1401" t="s">
        <v>15019</v>
      </c>
      <c r="N1401" t="s">
        <v>11310</v>
      </c>
      <c r="O1401">
        <v>2025</v>
      </c>
      <c r="P1401" t="s">
        <v>11324</v>
      </c>
      <c r="Q1401" t="s">
        <v>11376</v>
      </c>
      <c r="R1401" t="s">
        <v>11401</v>
      </c>
      <c r="S1401" t="s">
        <v>23</v>
      </c>
      <c r="T1401" t="s">
        <v>16</v>
      </c>
      <c r="U1401">
        <v>0</v>
      </c>
      <c r="V1401">
        <v>1</v>
      </c>
      <c r="W1401" t="s">
        <v>19</v>
      </c>
      <c r="X1401" t="s">
        <v>11406</v>
      </c>
    </row>
    <row r="1402" spans="1:24" x14ac:dyDescent="0.3">
      <c r="A1402" s="1">
        <v>46063</v>
      </c>
      <c r="B1402" t="s">
        <v>4012</v>
      </c>
      <c r="C1402" t="s">
        <v>4013</v>
      </c>
      <c r="D1402" t="s">
        <v>4014</v>
      </c>
      <c r="E1402" t="s">
        <v>17</v>
      </c>
      <c r="F1402">
        <v>316</v>
      </c>
      <c r="G1402" t="s">
        <v>15</v>
      </c>
      <c r="H1402" t="s">
        <v>18648</v>
      </c>
      <c r="I1402" t="s">
        <v>11315</v>
      </c>
      <c r="J1402">
        <v>2026</v>
      </c>
      <c r="K1402" t="s">
        <v>14324</v>
      </c>
      <c r="L1402" t="s">
        <v>14325</v>
      </c>
      <c r="M1402" t="s">
        <v>14187</v>
      </c>
      <c r="N1402" t="s">
        <v>11316</v>
      </c>
      <c r="O1402">
        <v>2025</v>
      </c>
      <c r="P1402" t="s">
        <v>11324</v>
      </c>
      <c r="Q1402" t="s">
        <v>11370</v>
      </c>
      <c r="R1402" t="s">
        <v>11401</v>
      </c>
      <c r="S1402" t="s">
        <v>18</v>
      </c>
      <c r="T1402" t="s">
        <v>16</v>
      </c>
      <c r="U1402">
        <v>0</v>
      </c>
      <c r="V1402">
        <v>1</v>
      </c>
      <c r="W1402" t="s">
        <v>19</v>
      </c>
      <c r="X1402" t="s">
        <v>11404</v>
      </c>
    </row>
    <row r="1403" spans="1:24" x14ac:dyDescent="0.3">
      <c r="A1403" s="1">
        <v>46063</v>
      </c>
      <c r="B1403" t="s">
        <v>4015</v>
      </c>
      <c r="C1403" t="s">
        <v>4016</v>
      </c>
      <c r="D1403" t="s">
        <v>4017</v>
      </c>
      <c r="E1403" t="s">
        <v>17</v>
      </c>
      <c r="F1403">
        <v>340</v>
      </c>
      <c r="G1403" t="s">
        <v>15</v>
      </c>
      <c r="H1403" t="s">
        <v>18649</v>
      </c>
      <c r="I1403" t="s">
        <v>11315</v>
      </c>
      <c r="J1403">
        <v>2026</v>
      </c>
      <c r="K1403" t="s">
        <v>16789</v>
      </c>
      <c r="L1403" t="s">
        <v>15572</v>
      </c>
      <c r="M1403" t="s">
        <v>15363</v>
      </c>
      <c r="N1403" t="s">
        <v>11311</v>
      </c>
      <c r="O1403">
        <v>2025</v>
      </c>
      <c r="P1403" t="s">
        <v>11324</v>
      </c>
      <c r="Q1403" t="s">
        <v>11372</v>
      </c>
      <c r="R1403" t="s">
        <v>11401</v>
      </c>
      <c r="S1403" t="s">
        <v>61</v>
      </c>
      <c r="T1403" t="s">
        <v>288</v>
      </c>
      <c r="U1403">
        <v>108</v>
      </c>
      <c r="V1403">
        <v>1</v>
      </c>
      <c r="W1403" t="s">
        <v>19</v>
      </c>
      <c r="X1403" t="s">
        <v>11404</v>
      </c>
    </row>
    <row r="1404" spans="1:24" x14ac:dyDescent="0.3">
      <c r="A1404" s="1">
        <v>46063</v>
      </c>
      <c r="B1404" t="s">
        <v>4018</v>
      </c>
      <c r="C1404" t="s">
        <v>4019</v>
      </c>
      <c r="D1404" t="s">
        <v>4020</v>
      </c>
      <c r="E1404" t="s">
        <v>289</v>
      </c>
      <c r="G1404" t="s">
        <v>15</v>
      </c>
      <c r="H1404" t="s">
        <v>18650</v>
      </c>
      <c r="I1404" t="s">
        <v>11315</v>
      </c>
      <c r="J1404">
        <v>2026</v>
      </c>
      <c r="K1404" t="s">
        <v>14986</v>
      </c>
      <c r="L1404" t="s">
        <v>16922</v>
      </c>
      <c r="M1404" t="s">
        <v>16913</v>
      </c>
      <c r="N1404" t="s">
        <v>11319</v>
      </c>
      <c r="O1404">
        <v>2025</v>
      </c>
      <c r="P1404" t="s">
        <v>11324</v>
      </c>
      <c r="Q1404" t="s">
        <v>11371</v>
      </c>
      <c r="R1404" t="s">
        <v>11401</v>
      </c>
      <c r="S1404" t="s">
        <v>23</v>
      </c>
      <c r="T1404" t="s">
        <v>288</v>
      </c>
      <c r="U1404">
        <v>0</v>
      </c>
      <c r="V1404">
        <v>1</v>
      </c>
      <c r="W1404" t="s">
        <v>19</v>
      </c>
    </row>
    <row r="1405" spans="1:24" x14ac:dyDescent="0.3">
      <c r="A1405" s="1">
        <v>46063</v>
      </c>
      <c r="B1405" t="s">
        <v>4021</v>
      </c>
      <c r="C1405" t="s">
        <v>4022</v>
      </c>
      <c r="D1405" t="s">
        <v>4023</v>
      </c>
      <c r="E1405" t="s">
        <v>17</v>
      </c>
      <c r="F1405">
        <v>6</v>
      </c>
      <c r="G1405" t="s">
        <v>15</v>
      </c>
      <c r="H1405" t="s">
        <v>18651</v>
      </c>
      <c r="I1405" t="s">
        <v>11315</v>
      </c>
      <c r="J1405">
        <v>2026</v>
      </c>
      <c r="K1405" t="s">
        <v>14324</v>
      </c>
      <c r="L1405" t="s">
        <v>14325</v>
      </c>
      <c r="M1405" t="s">
        <v>14187</v>
      </c>
      <c r="N1405" t="s">
        <v>11310</v>
      </c>
      <c r="O1405">
        <v>2025</v>
      </c>
      <c r="P1405" t="s">
        <v>11324</v>
      </c>
      <c r="Q1405" t="s">
        <v>11376</v>
      </c>
      <c r="R1405" t="s">
        <v>11401</v>
      </c>
      <c r="S1405" t="s">
        <v>23</v>
      </c>
      <c r="T1405" t="s">
        <v>16</v>
      </c>
      <c r="U1405">
        <v>0</v>
      </c>
      <c r="V1405">
        <v>1</v>
      </c>
      <c r="W1405" t="s">
        <v>19</v>
      </c>
      <c r="X1405" t="s">
        <v>11405</v>
      </c>
    </row>
    <row r="1406" spans="1:24" x14ac:dyDescent="0.3">
      <c r="A1406" s="1">
        <v>46063</v>
      </c>
      <c r="B1406" t="s">
        <v>4024</v>
      </c>
      <c r="C1406" t="s">
        <v>4025</v>
      </c>
      <c r="D1406" t="s">
        <v>4026</v>
      </c>
      <c r="E1406" t="s">
        <v>289</v>
      </c>
      <c r="G1406" t="s">
        <v>15</v>
      </c>
      <c r="H1406" t="s">
        <v>18652</v>
      </c>
      <c r="I1406" t="s">
        <v>11315</v>
      </c>
      <c r="J1406">
        <v>2026</v>
      </c>
      <c r="K1406" t="s">
        <v>16788</v>
      </c>
      <c r="L1406" t="s">
        <v>15572</v>
      </c>
      <c r="M1406" t="s">
        <v>15363</v>
      </c>
      <c r="N1406" t="s">
        <v>11312</v>
      </c>
      <c r="O1406">
        <v>2025</v>
      </c>
      <c r="P1406" t="s">
        <v>11324</v>
      </c>
      <c r="Q1406" t="s">
        <v>11350</v>
      </c>
      <c r="R1406" t="s">
        <v>11401</v>
      </c>
      <c r="S1406" t="s">
        <v>37</v>
      </c>
      <c r="T1406" t="s">
        <v>288</v>
      </c>
      <c r="U1406">
        <v>0</v>
      </c>
      <c r="V1406">
        <v>1</v>
      </c>
      <c r="W1406" t="s">
        <v>19</v>
      </c>
    </row>
    <row r="1407" spans="1:24" x14ac:dyDescent="0.3">
      <c r="A1407" s="1">
        <v>46063</v>
      </c>
      <c r="B1407" t="s">
        <v>4027</v>
      </c>
      <c r="C1407" t="s">
        <v>4028</v>
      </c>
      <c r="D1407" t="s">
        <v>4029</v>
      </c>
      <c r="E1407" t="s">
        <v>17</v>
      </c>
      <c r="G1407" t="s">
        <v>15</v>
      </c>
      <c r="H1407" t="s">
        <v>18653</v>
      </c>
      <c r="I1407" t="s">
        <v>11315</v>
      </c>
      <c r="J1407">
        <v>2026</v>
      </c>
      <c r="K1407" t="s">
        <v>15093</v>
      </c>
      <c r="L1407" t="s">
        <v>15536</v>
      </c>
      <c r="M1407" t="s">
        <v>15360</v>
      </c>
      <c r="N1407" t="s">
        <v>11311</v>
      </c>
      <c r="O1407">
        <v>2025</v>
      </c>
      <c r="P1407" t="s">
        <v>11324</v>
      </c>
      <c r="Q1407" t="s">
        <v>11372</v>
      </c>
      <c r="R1407" t="s">
        <v>11401</v>
      </c>
      <c r="S1407" t="s">
        <v>18</v>
      </c>
      <c r="T1407" t="s">
        <v>16</v>
      </c>
      <c r="U1407">
        <v>40</v>
      </c>
      <c r="V1407">
        <v>1</v>
      </c>
      <c r="W1407" t="s">
        <v>19</v>
      </c>
    </row>
    <row r="1408" spans="1:24" x14ac:dyDescent="0.3">
      <c r="A1408" s="1">
        <v>46062</v>
      </c>
      <c r="B1408" t="s">
        <v>4030</v>
      </c>
      <c r="C1408" t="s">
        <v>4031</v>
      </c>
      <c r="D1408" t="s">
        <v>4032</v>
      </c>
      <c r="E1408" t="s">
        <v>17</v>
      </c>
      <c r="G1408" t="s">
        <v>15</v>
      </c>
      <c r="H1408" t="s">
        <v>18654</v>
      </c>
      <c r="I1408" t="s">
        <v>11315</v>
      </c>
      <c r="J1408">
        <v>2026</v>
      </c>
      <c r="K1408" t="s">
        <v>14324</v>
      </c>
      <c r="L1408" t="s">
        <v>14325</v>
      </c>
      <c r="M1408" t="s">
        <v>14187</v>
      </c>
      <c r="N1408" t="s">
        <v>11319</v>
      </c>
      <c r="O1408">
        <v>2025</v>
      </c>
      <c r="P1408" t="s">
        <v>11324</v>
      </c>
      <c r="Q1408" t="s">
        <v>11371</v>
      </c>
      <c r="R1408" t="s">
        <v>11401</v>
      </c>
      <c r="S1408" t="s">
        <v>61</v>
      </c>
      <c r="T1408" t="s">
        <v>16</v>
      </c>
      <c r="U1408">
        <v>58</v>
      </c>
      <c r="V1408">
        <v>1</v>
      </c>
      <c r="W1408" t="s">
        <v>19</v>
      </c>
    </row>
    <row r="1409" spans="1:24" x14ac:dyDescent="0.3">
      <c r="A1409" s="1">
        <v>46062</v>
      </c>
      <c r="B1409" t="s">
        <v>4033</v>
      </c>
      <c r="C1409" t="s">
        <v>4034</v>
      </c>
      <c r="D1409" t="s">
        <v>4035</v>
      </c>
      <c r="E1409" t="s">
        <v>17</v>
      </c>
      <c r="G1409" t="s">
        <v>15</v>
      </c>
      <c r="H1409" t="s">
        <v>18656</v>
      </c>
      <c r="I1409" t="s">
        <v>11315</v>
      </c>
      <c r="J1409">
        <v>2026</v>
      </c>
      <c r="K1409" t="s">
        <v>14379</v>
      </c>
      <c r="L1409" t="s">
        <v>16912</v>
      </c>
      <c r="M1409" t="s">
        <v>16913</v>
      </c>
      <c r="N1409" t="s">
        <v>11312</v>
      </c>
      <c r="O1409">
        <v>2025</v>
      </c>
      <c r="P1409" t="s">
        <v>11324</v>
      </c>
      <c r="Q1409" t="s">
        <v>11350</v>
      </c>
      <c r="R1409" t="s">
        <v>11401</v>
      </c>
      <c r="S1409" t="s">
        <v>23</v>
      </c>
      <c r="T1409" t="s">
        <v>16</v>
      </c>
      <c r="U1409">
        <v>0</v>
      </c>
      <c r="V1409">
        <v>1</v>
      </c>
      <c r="W1409" t="s">
        <v>19</v>
      </c>
    </row>
    <row r="1410" spans="1:24" x14ac:dyDescent="0.3">
      <c r="A1410" s="1">
        <v>46062</v>
      </c>
      <c r="B1410" t="s">
        <v>4036</v>
      </c>
      <c r="C1410" t="s">
        <v>4037</v>
      </c>
      <c r="D1410" t="s">
        <v>4038</v>
      </c>
      <c r="E1410" t="s">
        <v>17</v>
      </c>
      <c r="G1410" t="s">
        <v>15</v>
      </c>
      <c r="H1410" t="s">
        <v>18657</v>
      </c>
      <c r="I1410" t="s">
        <v>11315</v>
      </c>
      <c r="J1410">
        <v>2026</v>
      </c>
      <c r="K1410" t="s">
        <v>14918</v>
      </c>
      <c r="L1410" t="s">
        <v>14265</v>
      </c>
      <c r="M1410" t="s">
        <v>14847</v>
      </c>
      <c r="N1410" t="s">
        <v>11318</v>
      </c>
      <c r="O1410">
        <v>2025</v>
      </c>
      <c r="P1410" t="s">
        <v>11324</v>
      </c>
      <c r="Q1410" t="s">
        <v>11382</v>
      </c>
      <c r="R1410" t="s">
        <v>11401</v>
      </c>
      <c r="S1410" t="s">
        <v>86</v>
      </c>
      <c r="T1410" t="s">
        <v>16</v>
      </c>
      <c r="U1410">
        <v>0</v>
      </c>
      <c r="V1410">
        <v>1</v>
      </c>
      <c r="W1410" t="s">
        <v>19</v>
      </c>
    </row>
    <row r="1411" spans="1:24" x14ac:dyDescent="0.3">
      <c r="A1411" s="1">
        <v>46062</v>
      </c>
      <c r="B1411" t="s">
        <v>4039</v>
      </c>
      <c r="C1411" t="s">
        <v>4040</v>
      </c>
      <c r="D1411" t="s">
        <v>4041</v>
      </c>
      <c r="E1411" t="s">
        <v>17</v>
      </c>
      <c r="F1411">
        <v>61</v>
      </c>
      <c r="G1411" t="s">
        <v>15</v>
      </c>
      <c r="H1411" t="s">
        <v>18658</v>
      </c>
      <c r="I1411" t="s">
        <v>11315</v>
      </c>
      <c r="J1411">
        <v>2026</v>
      </c>
      <c r="K1411" t="s">
        <v>14316</v>
      </c>
      <c r="L1411" t="s">
        <v>15112</v>
      </c>
      <c r="M1411" t="s">
        <v>17026</v>
      </c>
      <c r="N1411" t="s">
        <v>11311</v>
      </c>
      <c r="O1411">
        <v>2025</v>
      </c>
      <c r="P1411" t="s">
        <v>11324</v>
      </c>
      <c r="Q1411" t="s">
        <v>11356</v>
      </c>
      <c r="R1411" t="s">
        <v>11401</v>
      </c>
      <c r="S1411" t="s">
        <v>23</v>
      </c>
      <c r="T1411" t="s">
        <v>16</v>
      </c>
      <c r="U1411">
        <v>38</v>
      </c>
      <c r="V1411">
        <v>1</v>
      </c>
      <c r="W1411" t="s">
        <v>19</v>
      </c>
      <c r="X1411" t="s">
        <v>11404</v>
      </c>
    </row>
    <row r="1412" spans="1:24" x14ac:dyDescent="0.3">
      <c r="A1412" s="1">
        <v>46062</v>
      </c>
      <c r="B1412" t="s">
        <v>4042</v>
      </c>
      <c r="C1412" t="s">
        <v>4043</v>
      </c>
      <c r="D1412" t="s">
        <v>4044</v>
      </c>
      <c r="E1412" t="s">
        <v>289</v>
      </c>
      <c r="G1412" t="s">
        <v>15</v>
      </c>
      <c r="H1412" t="s">
        <v>18659</v>
      </c>
      <c r="I1412" t="s">
        <v>11315</v>
      </c>
      <c r="J1412">
        <v>2026</v>
      </c>
      <c r="K1412" t="s">
        <v>14379</v>
      </c>
      <c r="L1412" t="s">
        <v>16912</v>
      </c>
      <c r="M1412" t="s">
        <v>16913</v>
      </c>
      <c r="N1412" t="s">
        <v>11312</v>
      </c>
      <c r="O1412">
        <v>2025</v>
      </c>
      <c r="P1412" t="s">
        <v>11325</v>
      </c>
      <c r="Q1412" t="s">
        <v>11361</v>
      </c>
      <c r="R1412" t="s">
        <v>11401</v>
      </c>
      <c r="S1412" t="s">
        <v>41</v>
      </c>
      <c r="T1412" t="s">
        <v>288</v>
      </c>
      <c r="U1412">
        <v>0</v>
      </c>
      <c r="V1412">
        <v>1</v>
      </c>
      <c r="W1412" t="s">
        <v>19</v>
      </c>
    </row>
    <row r="1413" spans="1:24" x14ac:dyDescent="0.3">
      <c r="A1413" s="1">
        <v>46062</v>
      </c>
      <c r="B1413" t="s">
        <v>1829</v>
      </c>
      <c r="C1413" t="s">
        <v>1830</v>
      </c>
      <c r="D1413" t="s">
        <v>4045</v>
      </c>
      <c r="E1413" t="s">
        <v>17</v>
      </c>
      <c r="F1413">
        <v>228</v>
      </c>
      <c r="G1413" t="s">
        <v>15</v>
      </c>
      <c r="H1413" t="s">
        <v>18660</v>
      </c>
      <c r="I1413" t="s">
        <v>11315</v>
      </c>
      <c r="J1413">
        <v>2026</v>
      </c>
      <c r="K1413" t="s">
        <v>14306</v>
      </c>
      <c r="L1413" t="s">
        <v>14307</v>
      </c>
      <c r="M1413" t="s">
        <v>14209</v>
      </c>
      <c r="N1413" t="s">
        <v>11319</v>
      </c>
      <c r="O1413">
        <v>2025</v>
      </c>
      <c r="P1413" t="s">
        <v>11325</v>
      </c>
      <c r="Q1413" t="s">
        <v>11346</v>
      </c>
      <c r="R1413" t="s">
        <v>11401</v>
      </c>
      <c r="S1413" t="s">
        <v>41</v>
      </c>
      <c r="T1413" t="s">
        <v>16</v>
      </c>
      <c r="U1413">
        <v>0</v>
      </c>
      <c r="V1413">
        <v>1</v>
      </c>
      <c r="W1413" t="s">
        <v>19</v>
      </c>
      <c r="X1413" t="s">
        <v>11404</v>
      </c>
    </row>
    <row r="1414" spans="1:24" x14ac:dyDescent="0.3">
      <c r="A1414" s="1">
        <v>46062</v>
      </c>
      <c r="B1414" t="s">
        <v>4046</v>
      </c>
      <c r="C1414" t="s">
        <v>4047</v>
      </c>
      <c r="D1414" t="s">
        <v>4048</v>
      </c>
      <c r="E1414" t="s">
        <v>17</v>
      </c>
      <c r="F1414">
        <v>587</v>
      </c>
      <c r="G1414" t="s">
        <v>15</v>
      </c>
      <c r="H1414" t="s">
        <v>18661</v>
      </c>
      <c r="I1414" t="s">
        <v>11315</v>
      </c>
      <c r="J1414">
        <v>2026</v>
      </c>
      <c r="K1414" t="s">
        <v>14379</v>
      </c>
      <c r="L1414" t="s">
        <v>16912</v>
      </c>
      <c r="M1414" t="s">
        <v>16913</v>
      </c>
      <c r="N1414" t="s">
        <v>11319</v>
      </c>
      <c r="O1414">
        <v>2025</v>
      </c>
      <c r="P1414" t="s">
        <v>11324</v>
      </c>
      <c r="Q1414" t="s">
        <v>11371</v>
      </c>
      <c r="R1414" t="s">
        <v>11401</v>
      </c>
      <c r="S1414" t="s">
        <v>61</v>
      </c>
      <c r="T1414" t="s">
        <v>16</v>
      </c>
      <c r="U1414">
        <v>129</v>
      </c>
      <c r="V1414">
        <v>1</v>
      </c>
      <c r="W1414" t="s">
        <v>19</v>
      </c>
      <c r="X1414" t="s">
        <v>11406</v>
      </c>
    </row>
    <row r="1415" spans="1:24" x14ac:dyDescent="0.3">
      <c r="A1415" s="1">
        <v>46062</v>
      </c>
      <c r="B1415" t="s">
        <v>4049</v>
      </c>
      <c r="C1415" t="s">
        <v>4050</v>
      </c>
      <c r="D1415" t="s">
        <v>4051</v>
      </c>
      <c r="E1415" t="s">
        <v>17</v>
      </c>
      <c r="F1415">
        <v>318</v>
      </c>
      <c r="G1415" t="s">
        <v>15</v>
      </c>
      <c r="H1415" t="s">
        <v>18662</v>
      </c>
      <c r="I1415" t="s">
        <v>11315</v>
      </c>
      <c r="J1415">
        <v>2026</v>
      </c>
      <c r="K1415" t="s">
        <v>14379</v>
      </c>
      <c r="L1415" t="s">
        <v>16912</v>
      </c>
      <c r="M1415" t="s">
        <v>16913</v>
      </c>
      <c r="N1415" t="s">
        <v>11316</v>
      </c>
      <c r="O1415">
        <v>2025</v>
      </c>
      <c r="P1415" t="s">
        <v>11324</v>
      </c>
      <c r="Q1415" t="s">
        <v>11362</v>
      </c>
      <c r="R1415" t="s">
        <v>11401</v>
      </c>
      <c r="S1415" t="s">
        <v>18</v>
      </c>
      <c r="T1415" t="s">
        <v>16</v>
      </c>
      <c r="U1415">
        <v>0</v>
      </c>
      <c r="V1415">
        <v>1</v>
      </c>
      <c r="W1415" t="s">
        <v>19</v>
      </c>
      <c r="X1415" t="s">
        <v>11404</v>
      </c>
    </row>
    <row r="1416" spans="1:24" x14ac:dyDescent="0.3">
      <c r="A1416" s="1">
        <v>46062</v>
      </c>
      <c r="B1416" t="s">
        <v>4052</v>
      </c>
      <c r="C1416" t="s">
        <v>4053</v>
      </c>
      <c r="D1416" t="s">
        <v>4054</v>
      </c>
      <c r="E1416" t="s">
        <v>17</v>
      </c>
      <c r="G1416" t="s">
        <v>15</v>
      </c>
      <c r="H1416" t="s">
        <v>18664</v>
      </c>
      <c r="I1416" t="s">
        <v>11315</v>
      </c>
      <c r="J1416">
        <v>2026</v>
      </c>
      <c r="K1416" t="s">
        <v>15475</v>
      </c>
      <c r="L1416" t="s">
        <v>15476</v>
      </c>
      <c r="M1416" t="s">
        <v>14209</v>
      </c>
      <c r="N1416" t="s">
        <v>11312</v>
      </c>
      <c r="O1416">
        <v>2025</v>
      </c>
      <c r="P1416" t="s">
        <v>11324</v>
      </c>
      <c r="Q1416" t="s">
        <v>11381</v>
      </c>
      <c r="R1416" t="s">
        <v>11401</v>
      </c>
      <c r="S1416" t="s">
        <v>416</v>
      </c>
      <c r="T1416" t="s">
        <v>16</v>
      </c>
      <c r="U1416">
        <v>118</v>
      </c>
      <c r="V1416">
        <v>1</v>
      </c>
      <c r="W1416" t="s">
        <v>19</v>
      </c>
    </row>
    <row r="1417" spans="1:24" x14ac:dyDescent="0.3">
      <c r="A1417" s="1">
        <v>46062</v>
      </c>
      <c r="B1417" t="s">
        <v>4055</v>
      </c>
      <c r="C1417" t="s">
        <v>4056</v>
      </c>
      <c r="D1417" t="s">
        <v>4057</v>
      </c>
      <c r="E1417" t="s">
        <v>17</v>
      </c>
      <c r="G1417" t="s">
        <v>15</v>
      </c>
      <c r="H1417" t="s">
        <v>18665</v>
      </c>
      <c r="I1417" t="s">
        <v>11315</v>
      </c>
      <c r="J1417">
        <v>2026</v>
      </c>
      <c r="K1417" t="s">
        <v>14796</v>
      </c>
      <c r="L1417" t="s">
        <v>14797</v>
      </c>
      <c r="M1417" t="s">
        <v>14187</v>
      </c>
      <c r="N1417" t="s">
        <v>11318</v>
      </c>
      <c r="O1417">
        <v>2024</v>
      </c>
      <c r="P1417" t="s">
        <v>11330</v>
      </c>
      <c r="Q1417" t="s">
        <v>11324</v>
      </c>
      <c r="R1417" t="s">
        <v>11402</v>
      </c>
      <c r="S1417" t="s">
        <v>4058</v>
      </c>
      <c r="T1417" t="s">
        <v>16</v>
      </c>
      <c r="U1417">
        <v>0</v>
      </c>
      <c r="V1417">
        <v>1</v>
      </c>
      <c r="W1417" t="s">
        <v>19</v>
      </c>
    </row>
    <row r="1418" spans="1:24" x14ac:dyDescent="0.3">
      <c r="A1418" s="1">
        <v>46062</v>
      </c>
      <c r="B1418" t="s">
        <v>4059</v>
      </c>
      <c r="C1418" t="s">
        <v>4060</v>
      </c>
      <c r="D1418" t="s">
        <v>4061</v>
      </c>
      <c r="E1418" t="s">
        <v>17</v>
      </c>
      <c r="F1418">
        <v>7711</v>
      </c>
      <c r="G1418" t="s">
        <v>15</v>
      </c>
      <c r="H1418" t="s">
        <v>18666</v>
      </c>
      <c r="I1418" t="s">
        <v>11315</v>
      </c>
      <c r="J1418">
        <v>2026</v>
      </c>
      <c r="K1418" t="s">
        <v>14785</v>
      </c>
      <c r="L1418" t="s">
        <v>16846</v>
      </c>
      <c r="M1418" t="s">
        <v>14270</v>
      </c>
      <c r="N1418" t="s">
        <v>11319</v>
      </c>
      <c r="O1418">
        <v>2025</v>
      </c>
      <c r="P1418" t="s">
        <v>11324</v>
      </c>
      <c r="Q1418" t="s">
        <v>11371</v>
      </c>
      <c r="R1418" t="s">
        <v>11401</v>
      </c>
      <c r="S1418" t="s">
        <v>18</v>
      </c>
      <c r="T1418" t="s">
        <v>16</v>
      </c>
      <c r="U1418">
        <v>37</v>
      </c>
      <c r="V1418">
        <v>1</v>
      </c>
      <c r="W1418" t="s">
        <v>19</v>
      </c>
      <c r="X1418" t="s">
        <v>11409</v>
      </c>
    </row>
    <row r="1419" spans="1:24" x14ac:dyDescent="0.3">
      <c r="A1419" s="1">
        <v>46062</v>
      </c>
      <c r="B1419" t="s">
        <v>4062</v>
      </c>
      <c r="C1419" t="s">
        <v>4063</v>
      </c>
      <c r="D1419" t="s">
        <v>4064</v>
      </c>
      <c r="E1419" t="s">
        <v>17</v>
      </c>
      <c r="G1419" t="s">
        <v>15</v>
      </c>
      <c r="H1419" t="s">
        <v>18667</v>
      </c>
      <c r="I1419" t="s">
        <v>11315</v>
      </c>
      <c r="J1419">
        <v>2026</v>
      </c>
      <c r="K1419" t="s">
        <v>15086</v>
      </c>
      <c r="L1419" t="s">
        <v>16917</v>
      </c>
      <c r="M1419" t="s">
        <v>15360</v>
      </c>
      <c r="N1419" t="s">
        <v>11313</v>
      </c>
      <c r="O1419">
        <v>2025</v>
      </c>
      <c r="P1419" t="s">
        <v>11339</v>
      </c>
      <c r="Q1419" t="s">
        <v>11342</v>
      </c>
      <c r="R1419" t="s">
        <v>11401</v>
      </c>
      <c r="S1419" t="s">
        <v>41</v>
      </c>
      <c r="T1419" t="s">
        <v>16</v>
      </c>
      <c r="U1419">
        <v>134</v>
      </c>
      <c r="V1419">
        <v>1</v>
      </c>
      <c r="W1419" t="s">
        <v>19</v>
      </c>
    </row>
    <row r="1420" spans="1:24" x14ac:dyDescent="0.3">
      <c r="A1420" s="1">
        <v>46062</v>
      </c>
      <c r="B1420" t="s">
        <v>4065</v>
      </c>
      <c r="C1420" t="s">
        <v>4066</v>
      </c>
      <c r="D1420" t="s">
        <v>4067</v>
      </c>
      <c r="E1420" t="s">
        <v>289</v>
      </c>
      <c r="F1420">
        <v>0</v>
      </c>
      <c r="G1420" t="s">
        <v>15</v>
      </c>
      <c r="H1420" t="s">
        <v>18668</v>
      </c>
      <c r="I1420" t="s">
        <v>11315</v>
      </c>
      <c r="J1420">
        <v>2026</v>
      </c>
      <c r="K1420" t="s">
        <v>14918</v>
      </c>
      <c r="L1420" t="s">
        <v>14265</v>
      </c>
      <c r="M1420" t="s">
        <v>14847</v>
      </c>
      <c r="N1420" t="s">
        <v>11312</v>
      </c>
      <c r="O1420">
        <v>2025</v>
      </c>
      <c r="P1420" t="s">
        <v>11324</v>
      </c>
      <c r="Q1420" t="s">
        <v>11350</v>
      </c>
      <c r="R1420" t="s">
        <v>11401</v>
      </c>
      <c r="S1420" t="s">
        <v>23</v>
      </c>
      <c r="T1420" t="s">
        <v>288</v>
      </c>
      <c r="U1420">
        <v>0</v>
      </c>
      <c r="V1420">
        <v>1</v>
      </c>
      <c r="W1420" t="s">
        <v>19</v>
      </c>
      <c r="X1420" t="s">
        <v>11405</v>
      </c>
    </row>
    <row r="1421" spans="1:24" x14ac:dyDescent="0.3">
      <c r="A1421" s="1">
        <v>46062</v>
      </c>
      <c r="B1421" t="s">
        <v>4068</v>
      </c>
      <c r="C1421" t="s">
        <v>4069</v>
      </c>
      <c r="D1421" t="s">
        <v>4070</v>
      </c>
      <c r="E1421" t="s">
        <v>17</v>
      </c>
      <c r="G1421" t="s">
        <v>15</v>
      </c>
      <c r="H1421" t="s">
        <v>18669</v>
      </c>
      <c r="I1421" t="s">
        <v>11315</v>
      </c>
      <c r="J1421">
        <v>2026</v>
      </c>
      <c r="K1421" t="s">
        <v>14799</v>
      </c>
      <c r="L1421" t="s">
        <v>16922</v>
      </c>
      <c r="M1421" t="s">
        <v>16913</v>
      </c>
      <c r="N1421" t="s">
        <v>11311</v>
      </c>
      <c r="O1421">
        <v>2025</v>
      </c>
      <c r="P1421" t="s">
        <v>11324</v>
      </c>
      <c r="Q1421" t="s">
        <v>11372</v>
      </c>
      <c r="R1421" t="s">
        <v>11401</v>
      </c>
      <c r="S1421" t="s">
        <v>18</v>
      </c>
      <c r="T1421" t="s">
        <v>16</v>
      </c>
      <c r="U1421">
        <v>200</v>
      </c>
      <c r="V1421">
        <v>1</v>
      </c>
      <c r="W1421" t="s">
        <v>19</v>
      </c>
    </row>
    <row r="1422" spans="1:24" x14ac:dyDescent="0.3">
      <c r="A1422" s="1">
        <v>46062</v>
      </c>
      <c r="B1422" t="s">
        <v>4071</v>
      </c>
      <c r="C1422" t="s">
        <v>4072</v>
      </c>
      <c r="D1422" t="s">
        <v>4073</v>
      </c>
      <c r="E1422" t="s">
        <v>17</v>
      </c>
      <c r="G1422" t="s">
        <v>15</v>
      </c>
      <c r="H1422" t="s">
        <v>18670</v>
      </c>
      <c r="I1422" t="s">
        <v>11315</v>
      </c>
      <c r="J1422">
        <v>2026</v>
      </c>
      <c r="K1422" t="s">
        <v>16789</v>
      </c>
      <c r="L1422" t="s">
        <v>15572</v>
      </c>
      <c r="M1422" t="s">
        <v>15363</v>
      </c>
      <c r="N1422" t="s">
        <v>11311</v>
      </c>
      <c r="O1422">
        <v>2025</v>
      </c>
      <c r="P1422" t="s">
        <v>11324</v>
      </c>
      <c r="Q1422" t="s">
        <v>11356</v>
      </c>
      <c r="R1422" t="s">
        <v>11401</v>
      </c>
      <c r="S1422" t="s">
        <v>61</v>
      </c>
      <c r="T1422" t="s">
        <v>16</v>
      </c>
      <c r="U1422">
        <v>55</v>
      </c>
      <c r="V1422">
        <v>1</v>
      </c>
      <c r="W1422" t="s">
        <v>19</v>
      </c>
    </row>
    <row r="1423" spans="1:24" x14ac:dyDescent="0.3">
      <c r="A1423" s="1">
        <v>46062</v>
      </c>
      <c r="B1423" t="s">
        <v>4074</v>
      </c>
      <c r="C1423" t="s">
        <v>4075</v>
      </c>
      <c r="D1423" t="s">
        <v>4076</v>
      </c>
      <c r="E1423" t="s">
        <v>17</v>
      </c>
      <c r="G1423" t="s">
        <v>15</v>
      </c>
      <c r="H1423" t="s">
        <v>18671</v>
      </c>
      <c r="I1423" t="s">
        <v>11315</v>
      </c>
      <c r="J1423">
        <v>2026</v>
      </c>
      <c r="K1423" t="s">
        <v>15101</v>
      </c>
      <c r="L1423" t="s">
        <v>16846</v>
      </c>
      <c r="M1423" t="s">
        <v>14270</v>
      </c>
      <c r="N1423" t="s">
        <v>11316</v>
      </c>
      <c r="O1423">
        <v>2025</v>
      </c>
      <c r="P1423" t="s">
        <v>11324</v>
      </c>
      <c r="Q1423" t="s">
        <v>11362</v>
      </c>
      <c r="R1423" t="s">
        <v>11401</v>
      </c>
      <c r="S1423" t="s">
        <v>23</v>
      </c>
      <c r="T1423" t="s">
        <v>16</v>
      </c>
      <c r="U1423">
        <v>0</v>
      </c>
      <c r="V1423">
        <v>1</v>
      </c>
      <c r="W1423" t="s">
        <v>19</v>
      </c>
    </row>
    <row r="1424" spans="1:24" x14ac:dyDescent="0.3">
      <c r="A1424" s="1">
        <v>46061</v>
      </c>
      <c r="B1424" t="s">
        <v>4077</v>
      </c>
      <c r="C1424" t="s">
        <v>4078</v>
      </c>
      <c r="D1424" t="s">
        <v>4079</v>
      </c>
      <c r="E1424" t="s">
        <v>17</v>
      </c>
      <c r="F1424">
        <v>20</v>
      </c>
      <c r="G1424" t="s">
        <v>15</v>
      </c>
      <c r="H1424" t="s">
        <v>18672</v>
      </c>
      <c r="I1424" t="s">
        <v>11315</v>
      </c>
      <c r="J1424">
        <v>2026</v>
      </c>
      <c r="K1424" t="s">
        <v>15101</v>
      </c>
      <c r="L1424" t="s">
        <v>16846</v>
      </c>
      <c r="M1424" t="s">
        <v>14270</v>
      </c>
      <c r="N1424" t="s">
        <v>11312</v>
      </c>
      <c r="O1424">
        <v>2025</v>
      </c>
      <c r="P1424" t="s">
        <v>11324</v>
      </c>
      <c r="Q1424" t="s">
        <v>11350</v>
      </c>
      <c r="R1424" t="s">
        <v>11401</v>
      </c>
      <c r="S1424" t="s">
        <v>23</v>
      </c>
      <c r="T1424" t="s">
        <v>16</v>
      </c>
      <c r="U1424">
        <v>34</v>
      </c>
      <c r="V1424">
        <v>1</v>
      </c>
      <c r="W1424" t="s">
        <v>19</v>
      </c>
      <c r="X1424" t="s">
        <v>11405</v>
      </c>
    </row>
    <row r="1425" spans="1:24" x14ac:dyDescent="0.3">
      <c r="A1425" s="1">
        <v>46061</v>
      </c>
      <c r="B1425" t="s">
        <v>4080</v>
      </c>
      <c r="C1425" t="s">
        <v>4081</v>
      </c>
      <c r="D1425" t="s">
        <v>4082</v>
      </c>
      <c r="E1425" t="s">
        <v>17</v>
      </c>
      <c r="F1425">
        <v>0</v>
      </c>
      <c r="G1425" t="s">
        <v>15</v>
      </c>
      <c r="H1425" t="s">
        <v>18674</v>
      </c>
      <c r="I1425" t="s">
        <v>11315</v>
      </c>
      <c r="J1425">
        <v>2026</v>
      </c>
      <c r="K1425" t="s">
        <v>15017</v>
      </c>
      <c r="L1425" t="s">
        <v>15018</v>
      </c>
      <c r="M1425" t="s">
        <v>15019</v>
      </c>
      <c r="N1425" t="s">
        <v>11319</v>
      </c>
      <c r="O1425">
        <v>2025</v>
      </c>
      <c r="P1425" t="s">
        <v>11325</v>
      </c>
      <c r="Q1425" t="s">
        <v>11346</v>
      </c>
      <c r="R1425" t="s">
        <v>11401</v>
      </c>
      <c r="S1425" t="s">
        <v>37</v>
      </c>
      <c r="T1425" t="s">
        <v>16</v>
      </c>
      <c r="U1425">
        <v>168</v>
      </c>
      <c r="V1425">
        <v>1</v>
      </c>
      <c r="W1425" t="s">
        <v>19</v>
      </c>
      <c r="X1425" t="s">
        <v>11405</v>
      </c>
    </row>
    <row r="1426" spans="1:24" x14ac:dyDescent="0.3">
      <c r="A1426" s="1">
        <v>46061</v>
      </c>
      <c r="B1426" t="s">
        <v>4083</v>
      </c>
      <c r="C1426" t="s">
        <v>4084</v>
      </c>
      <c r="D1426" t="s">
        <v>4085</v>
      </c>
      <c r="E1426" t="s">
        <v>17</v>
      </c>
      <c r="F1426">
        <v>134</v>
      </c>
      <c r="G1426" t="s">
        <v>15</v>
      </c>
      <c r="H1426" t="s">
        <v>18675</v>
      </c>
      <c r="I1426" t="s">
        <v>11315</v>
      </c>
      <c r="J1426">
        <v>2026</v>
      </c>
      <c r="K1426" t="s">
        <v>15017</v>
      </c>
      <c r="L1426" t="s">
        <v>15018</v>
      </c>
      <c r="M1426" t="s">
        <v>15019</v>
      </c>
      <c r="N1426" t="s">
        <v>11310</v>
      </c>
      <c r="O1426">
        <v>2025</v>
      </c>
      <c r="P1426" t="s">
        <v>11324</v>
      </c>
      <c r="Q1426" t="s">
        <v>11352</v>
      </c>
      <c r="R1426" t="s">
        <v>11401</v>
      </c>
      <c r="S1426" t="s">
        <v>32</v>
      </c>
      <c r="T1426" t="s">
        <v>16</v>
      </c>
      <c r="U1426">
        <v>0</v>
      </c>
      <c r="V1426">
        <v>1</v>
      </c>
      <c r="W1426" t="s">
        <v>19</v>
      </c>
      <c r="X1426" t="s">
        <v>11404</v>
      </c>
    </row>
    <row r="1427" spans="1:24" x14ac:dyDescent="0.3">
      <c r="A1427" s="1">
        <v>46061</v>
      </c>
      <c r="B1427" t="s">
        <v>4086</v>
      </c>
      <c r="C1427" t="s">
        <v>4087</v>
      </c>
      <c r="D1427" t="s">
        <v>4088</v>
      </c>
      <c r="E1427" t="s">
        <v>17</v>
      </c>
      <c r="F1427">
        <v>47</v>
      </c>
      <c r="G1427" t="s">
        <v>15</v>
      </c>
      <c r="H1427" t="s">
        <v>18676</v>
      </c>
      <c r="I1427" t="s">
        <v>11315</v>
      </c>
      <c r="J1427">
        <v>2026</v>
      </c>
      <c r="K1427" t="s">
        <v>16788</v>
      </c>
      <c r="L1427" t="s">
        <v>15572</v>
      </c>
      <c r="M1427" t="s">
        <v>15363</v>
      </c>
      <c r="N1427" t="s">
        <v>11312</v>
      </c>
      <c r="O1427">
        <v>2025</v>
      </c>
      <c r="P1427" t="s">
        <v>11324</v>
      </c>
      <c r="Q1427" t="s">
        <v>11350</v>
      </c>
      <c r="R1427" t="s">
        <v>11401</v>
      </c>
      <c r="S1427" t="s">
        <v>37</v>
      </c>
      <c r="T1427" t="s">
        <v>16</v>
      </c>
      <c r="U1427">
        <v>0</v>
      </c>
      <c r="V1427">
        <v>1</v>
      </c>
      <c r="W1427" t="s">
        <v>19</v>
      </c>
      <c r="X1427" t="s">
        <v>11405</v>
      </c>
    </row>
    <row r="1428" spans="1:24" x14ac:dyDescent="0.3">
      <c r="A1428" s="1">
        <v>46061</v>
      </c>
      <c r="B1428" t="s">
        <v>4089</v>
      </c>
      <c r="C1428" t="s">
        <v>4090</v>
      </c>
      <c r="D1428" t="s">
        <v>4091</v>
      </c>
      <c r="E1428" t="s">
        <v>17</v>
      </c>
      <c r="F1428">
        <v>732</v>
      </c>
      <c r="G1428" t="s">
        <v>15</v>
      </c>
      <c r="H1428" t="s">
        <v>18677</v>
      </c>
      <c r="I1428" t="s">
        <v>11315</v>
      </c>
      <c r="J1428">
        <v>2026</v>
      </c>
      <c r="K1428" t="s">
        <v>14379</v>
      </c>
      <c r="L1428" t="s">
        <v>16912</v>
      </c>
      <c r="M1428" t="s">
        <v>16913</v>
      </c>
      <c r="N1428" t="s">
        <v>11318</v>
      </c>
      <c r="O1428">
        <v>2025</v>
      </c>
      <c r="P1428" t="s">
        <v>11324</v>
      </c>
      <c r="Q1428" t="s">
        <v>11360</v>
      </c>
      <c r="R1428" t="s">
        <v>11401</v>
      </c>
      <c r="S1428" t="s">
        <v>86</v>
      </c>
      <c r="T1428" t="s">
        <v>16</v>
      </c>
      <c r="U1428">
        <v>0</v>
      </c>
      <c r="V1428">
        <v>1</v>
      </c>
      <c r="W1428" t="s">
        <v>19</v>
      </c>
      <c r="X1428" t="s">
        <v>11406</v>
      </c>
    </row>
    <row r="1429" spans="1:24" x14ac:dyDescent="0.3">
      <c r="A1429" s="1">
        <v>46061</v>
      </c>
      <c r="B1429" t="s">
        <v>4092</v>
      </c>
      <c r="C1429" t="s">
        <v>4093</v>
      </c>
      <c r="D1429" t="s">
        <v>4094</v>
      </c>
      <c r="E1429" t="s">
        <v>17</v>
      </c>
      <c r="G1429" t="s">
        <v>15</v>
      </c>
      <c r="H1429" t="s">
        <v>18678</v>
      </c>
      <c r="I1429" t="s">
        <v>11315</v>
      </c>
      <c r="J1429">
        <v>2026</v>
      </c>
      <c r="K1429" t="s">
        <v>14379</v>
      </c>
      <c r="L1429" t="s">
        <v>16912</v>
      </c>
      <c r="M1429" t="s">
        <v>16913</v>
      </c>
      <c r="N1429" t="s">
        <v>11318</v>
      </c>
      <c r="O1429">
        <v>2025</v>
      </c>
      <c r="P1429" t="s">
        <v>11324</v>
      </c>
      <c r="Q1429" t="s">
        <v>11360</v>
      </c>
      <c r="R1429" t="s">
        <v>11401</v>
      </c>
      <c r="S1429" t="s">
        <v>18</v>
      </c>
      <c r="T1429" t="s">
        <v>16</v>
      </c>
      <c r="U1429">
        <v>0</v>
      </c>
      <c r="V1429">
        <v>1</v>
      </c>
      <c r="W1429" t="s">
        <v>19</v>
      </c>
    </row>
    <row r="1430" spans="1:24" x14ac:dyDescent="0.3">
      <c r="A1430" s="1">
        <v>46061</v>
      </c>
      <c r="B1430" t="s">
        <v>4095</v>
      </c>
      <c r="C1430" t="s">
        <v>4096</v>
      </c>
      <c r="D1430" t="s">
        <v>4097</v>
      </c>
      <c r="E1430" t="s">
        <v>17</v>
      </c>
      <c r="F1430">
        <v>8</v>
      </c>
      <c r="G1430" t="s">
        <v>15</v>
      </c>
      <c r="H1430" t="s">
        <v>18679</v>
      </c>
      <c r="I1430" t="s">
        <v>11315</v>
      </c>
      <c r="J1430">
        <v>2026</v>
      </c>
      <c r="K1430" t="s">
        <v>14208</v>
      </c>
      <c r="L1430" t="s">
        <v>16912</v>
      </c>
      <c r="M1430" t="s">
        <v>16913</v>
      </c>
      <c r="N1430" t="s">
        <v>11316</v>
      </c>
      <c r="O1430">
        <v>2025</v>
      </c>
      <c r="P1430" t="s">
        <v>11324</v>
      </c>
      <c r="Q1430" t="s">
        <v>11370</v>
      </c>
      <c r="R1430" t="s">
        <v>11401</v>
      </c>
      <c r="S1430" t="s">
        <v>18</v>
      </c>
      <c r="T1430" t="s">
        <v>16</v>
      </c>
      <c r="U1430">
        <v>44</v>
      </c>
      <c r="V1430">
        <v>1</v>
      </c>
      <c r="W1430" t="s">
        <v>19</v>
      </c>
      <c r="X1430" t="s">
        <v>11405</v>
      </c>
    </row>
    <row r="1431" spans="1:24" x14ac:dyDescent="0.3">
      <c r="A1431" s="1">
        <v>46061</v>
      </c>
      <c r="B1431" t="s">
        <v>4098</v>
      </c>
      <c r="C1431" t="s">
        <v>4099</v>
      </c>
      <c r="D1431" t="s">
        <v>4100</v>
      </c>
      <c r="E1431" t="s">
        <v>17</v>
      </c>
      <c r="F1431">
        <v>116</v>
      </c>
      <c r="G1431" t="s">
        <v>15</v>
      </c>
      <c r="H1431" t="s">
        <v>18681</v>
      </c>
      <c r="I1431" t="s">
        <v>11315</v>
      </c>
      <c r="J1431">
        <v>2026</v>
      </c>
      <c r="K1431" t="s">
        <v>14324</v>
      </c>
      <c r="L1431" t="s">
        <v>14325</v>
      </c>
      <c r="M1431" t="s">
        <v>14187</v>
      </c>
      <c r="N1431" t="s">
        <v>11320</v>
      </c>
      <c r="O1431">
        <v>2025</v>
      </c>
      <c r="P1431" t="s">
        <v>11324</v>
      </c>
      <c r="Q1431" t="s">
        <v>11367</v>
      </c>
      <c r="R1431" t="s">
        <v>11401</v>
      </c>
      <c r="S1431" t="s">
        <v>416</v>
      </c>
      <c r="T1431" t="s">
        <v>16</v>
      </c>
      <c r="U1431">
        <v>0</v>
      </c>
      <c r="V1431">
        <v>1</v>
      </c>
      <c r="W1431" t="s">
        <v>19</v>
      </c>
      <c r="X1431" t="s">
        <v>11404</v>
      </c>
    </row>
    <row r="1432" spans="1:24" x14ac:dyDescent="0.3">
      <c r="A1432" s="1">
        <v>46061</v>
      </c>
      <c r="B1432" t="s">
        <v>4101</v>
      </c>
      <c r="C1432" t="s">
        <v>4102</v>
      </c>
      <c r="D1432" t="s">
        <v>4103</v>
      </c>
      <c r="E1432" t="s">
        <v>17</v>
      </c>
      <c r="F1432">
        <v>61</v>
      </c>
      <c r="G1432" t="s">
        <v>15</v>
      </c>
      <c r="H1432" t="s">
        <v>18682</v>
      </c>
      <c r="I1432" t="s">
        <v>11315</v>
      </c>
      <c r="J1432">
        <v>2026</v>
      </c>
      <c r="K1432" t="s">
        <v>14379</v>
      </c>
      <c r="L1432" t="s">
        <v>16912</v>
      </c>
      <c r="M1432" t="s">
        <v>16913</v>
      </c>
      <c r="N1432" t="s">
        <v>11310</v>
      </c>
      <c r="O1432">
        <v>2025</v>
      </c>
      <c r="P1432" t="s">
        <v>11324</v>
      </c>
      <c r="Q1432" t="s">
        <v>11376</v>
      </c>
      <c r="R1432" t="s">
        <v>11401</v>
      </c>
      <c r="S1432" t="s">
        <v>23</v>
      </c>
      <c r="T1432" t="s">
        <v>16</v>
      </c>
      <c r="U1432">
        <v>0</v>
      </c>
      <c r="V1432">
        <v>1</v>
      </c>
      <c r="W1432" t="s">
        <v>19</v>
      </c>
      <c r="X1432" t="s">
        <v>11404</v>
      </c>
    </row>
    <row r="1433" spans="1:24" x14ac:dyDescent="0.3">
      <c r="A1433" s="1">
        <v>46061</v>
      </c>
      <c r="B1433" t="s">
        <v>2008</v>
      </c>
      <c r="C1433" t="s">
        <v>2009</v>
      </c>
      <c r="D1433" t="s">
        <v>4104</v>
      </c>
      <c r="E1433" t="s">
        <v>17</v>
      </c>
      <c r="F1433">
        <v>2</v>
      </c>
      <c r="G1433" t="s">
        <v>15</v>
      </c>
      <c r="H1433" t="s">
        <v>18683</v>
      </c>
      <c r="I1433" t="s">
        <v>11315</v>
      </c>
      <c r="J1433">
        <v>2026</v>
      </c>
      <c r="K1433" t="s">
        <v>14324</v>
      </c>
      <c r="L1433" t="s">
        <v>14325</v>
      </c>
      <c r="M1433" t="s">
        <v>14187</v>
      </c>
      <c r="N1433" t="s">
        <v>11319</v>
      </c>
      <c r="O1433">
        <v>2025</v>
      </c>
      <c r="P1433" t="s">
        <v>11324</v>
      </c>
      <c r="Q1433" t="s">
        <v>11371</v>
      </c>
      <c r="R1433" t="s">
        <v>11401</v>
      </c>
      <c r="S1433" t="s">
        <v>18</v>
      </c>
      <c r="T1433" t="s">
        <v>16</v>
      </c>
      <c r="U1433">
        <v>0</v>
      </c>
      <c r="V1433">
        <v>1</v>
      </c>
      <c r="W1433" t="s">
        <v>19</v>
      </c>
      <c r="X1433" t="s">
        <v>11405</v>
      </c>
    </row>
    <row r="1434" spans="1:24" x14ac:dyDescent="0.3">
      <c r="A1434" s="1">
        <v>46061</v>
      </c>
      <c r="B1434" t="s">
        <v>4105</v>
      </c>
      <c r="C1434" t="s">
        <v>4106</v>
      </c>
      <c r="D1434" t="s">
        <v>4107</v>
      </c>
      <c r="E1434" t="s">
        <v>17</v>
      </c>
      <c r="F1434">
        <v>393</v>
      </c>
      <c r="G1434" t="s">
        <v>15</v>
      </c>
      <c r="I1434" t="s">
        <v>11315</v>
      </c>
      <c r="J1434">
        <v>2026</v>
      </c>
      <c r="K1434" t="s">
        <v>14795</v>
      </c>
      <c r="L1434" t="s">
        <v>16912</v>
      </c>
      <c r="M1434" t="s">
        <v>16913</v>
      </c>
      <c r="N1434" t="s">
        <v>11319</v>
      </c>
      <c r="O1434">
        <v>2025</v>
      </c>
      <c r="P1434" t="s">
        <v>11325</v>
      </c>
      <c r="Q1434" t="s">
        <v>11346</v>
      </c>
      <c r="R1434" t="s">
        <v>11401</v>
      </c>
      <c r="S1434" t="s">
        <v>41</v>
      </c>
      <c r="T1434" t="s">
        <v>3116</v>
      </c>
      <c r="U1434">
        <v>0</v>
      </c>
      <c r="V1434">
        <v>1</v>
      </c>
      <c r="W1434" t="s">
        <v>19</v>
      </c>
      <c r="X1434" t="s">
        <v>11404</v>
      </c>
    </row>
    <row r="1435" spans="1:24" x14ac:dyDescent="0.3">
      <c r="A1435" s="1">
        <v>46061</v>
      </c>
      <c r="B1435" t="s">
        <v>4108</v>
      </c>
      <c r="C1435" t="s">
        <v>4109</v>
      </c>
      <c r="D1435" t="s">
        <v>4110</v>
      </c>
      <c r="E1435" t="s">
        <v>289</v>
      </c>
      <c r="G1435" t="s">
        <v>15</v>
      </c>
      <c r="H1435" t="s">
        <v>18685</v>
      </c>
      <c r="I1435" t="s">
        <v>11315</v>
      </c>
      <c r="J1435">
        <v>2026</v>
      </c>
      <c r="K1435" t="s">
        <v>14285</v>
      </c>
      <c r="L1435" t="s">
        <v>14204</v>
      </c>
      <c r="M1435" t="s">
        <v>14847</v>
      </c>
      <c r="N1435" t="s">
        <v>11311</v>
      </c>
      <c r="O1435">
        <v>2025</v>
      </c>
      <c r="P1435" t="s">
        <v>11324</v>
      </c>
      <c r="Q1435" t="s">
        <v>11356</v>
      </c>
      <c r="R1435" t="s">
        <v>11401</v>
      </c>
      <c r="S1435" t="s">
        <v>23</v>
      </c>
      <c r="T1435" t="s">
        <v>288</v>
      </c>
      <c r="U1435">
        <v>0</v>
      </c>
      <c r="V1435">
        <v>1</v>
      </c>
      <c r="W1435" t="s">
        <v>19</v>
      </c>
    </row>
    <row r="1436" spans="1:24" x14ac:dyDescent="0.3">
      <c r="A1436" s="1">
        <v>46060</v>
      </c>
      <c r="B1436" t="s">
        <v>888</v>
      </c>
      <c r="C1436" t="s">
        <v>889</v>
      </c>
      <c r="D1436" t="s">
        <v>4111</v>
      </c>
      <c r="E1436" t="s">
        <v>17</v>
      </c>
      <c r="F1436">
        <v>130</v>
      </c>
      <c r="G1436" t="s">
        <v>15</v>
      </c>
      <c r="H1436" t="s">
        <v>18686</v>
      </c>
      <c r="I1436" t="s">
        <v>11315</v>
      </c>
      <c r="J1436">
        <v>2026</v>
      </c>
      <c r="K1436" t="s">
        <v>14324</v>
      </c>
      <c r="L1436" t="s">
        <v>14325</v>
      </c>
      <c r="M1436" t="s">
        <v>14187</v>
      </c>
      <c r="N1436" t="s">
        <v>11319</v>
      </c>
      <c r="O1436">
        <v>2025</v>
      </c>
      <c r="P1436" t="s">
        <v>11324</v>
      </c>
      <c r="Q1436" t="s">
        <v>11371</v>
      </c>
      <c r="R1436" t="s">
        <v>11401</v>
      </c>
      <c r="S1436" t="s">
        <v>18</v>
      </c>
      <c r="T1436" t="s">
        <v>16</v>
      </c>
      <c r="U1436">
        <v>0</v>
      </c>
      <c r="V1436">
        <v>1</v>
      </c>
      <c r="W1436" t="s">
        <v>19</v>
      </c>
      <c r="X1436" t="s">
        <v>11404</v>
      </c>
    </row>
    <row r="1437" spans="1:24" x14ac:dyDescent="0.3">
      <c r="A1437" s="1">
        <v>46060</v>
      </c>
      <c r="B1437" t="s">
        <v>4112</v>
      </c>
      <c r="C1437" t="s">
        <v>4113</v>
      </c>
      <c r="D1437" t="s">
        <v>4114</v>
      </c>
      <c r="E1437" t="s">
        <v>17</v>
      </c>
      <c r="F1437">
        <v>383</v>
      </c>
      <c r="G1437" t="s">
        <v>15</v>
      </c>
      <c r="H1437" t="s">
        <v>18687</v>
      </c>
      <c r="I1437" t="s">
        <v>11315</v>
      </c>
      <c r="J1437">
        <v>2026</v>
      </c>
      <c r="K1437" t="s">
        <v>14363</v>
      </c>
      <c r="L1437" t="s">
        <v>14364</v>
      </c>
      <c r="M1437" t="s">
        <v>14187</v>
      </c>
      <c r="N1437" t="s">
        <v>11318</v>
      </c>
      <c r="O1437">
        <v>2025</v>
      </c>
      <c r="P1437" t="s">
        <v>11324</v>
      </c>
      <c r="Q1437" t="s">
        <v>11369</v>
      </c>
      <c r="R1437" t="s">
        <v>11401</v>
      </c>
      <c r="S1437" t="s">
        <v>23</v>
      </c>
      <c r="T1437" t="s">
        <v>16</v>
      </c>
      <c r="U1437">
        <v>0</v>
      </c>
      <c r="V1437">
        <v>1</v>
      </c>
      <c r="W1437" t="s">
        <v>19</v>
      </c>
      <c r="X1437" t="s">
        <v>11404</v>
      </c>
    </row>
    <row r="1438" spans="1:24" x14ac:dyDescent="0.3">
      <c r="A1438" s="1">
        <v>46060</v>
      </c>
      <c r="B1438" t="s">
        <v>2349</v>
      </c>
      <c r="C1438" t="s">
        <v>2350</v>
      </c>
      <c r="D1438" t="s">
        <v>4115</v>
      </c>
      <c r="E1438" t="s">
        <v>17</v>
      </c>
      <c r="F1438">
        <v>141</v>
      </c>
      <c r="G1438" t="s">
        <v>15</v>
      </c>
      <c r="H1438" t="s">
        <v>18688</v>
      </c>
      <c r="I1438" t="s">
        <v>11315</v>
      </c>
      <c r="J1438">
        <v>2026</v>
      </c>
      <c r="K1438" t="s">
        <v>14316</v>
      </c>
      <c r="L1438" t="s">
        <v>15112</v>
      </c>
      <c r="M1438" t="s">
        <v>17026</v>
      </c>
      <c r="N1438" t="s">
        <v>11312</v>
      </c>
      <c r="O1438">
        <v>2025</v>
      </c>
      <c r="P1438" t="s">
        <v>11325</v>
      </c>
      <c r="Q1438" t="s">
        <v>11381</v>
      </c>
      <c r="R1438" t="s">
        <v>11401</v>
      </c>
      <c r="S1438" t="s">
        <v>37</v>
      </c>
      <c r="T1438" t="s">
        <v>16</v>
      </c>
      <c r="U1438">
        <v>0</v>
      </c>
      <c r="V1438">
        <v>1</v>
      </c>
      <c r="W1438" t="s">
        <v>19</v>
      </c>
      <c r="X1438" t="s">
        <v>11404</v>
      </c>
    </row>
    <row r="1439" spans="1:24" x14ac:dyDescent="0.3">
      <c r="A1439" s="1">
        <v>46060</v>
      </c>
      <c r="B1439" t="s">
        <v>4116</v>
      </c>
      <c r="C1439" t="s">
        <v>4117</v>
      </c>
      <c r="D1439" t="s">
        <v>4118</v>
      </c>
      <c r="E1439" t="s">
        <v>289</v>
      </c>
      <c r="G1439" t="s">
        <v>15</v>
      </c>
      <c r="H1439" t="s">
        <v>18689</v>
      </c>
      <c r="I1439" t="s">
        <v>11315</v>
      </c>
      <c r="J1439">
        <v>2026</v>
      </c>
      <c r="K1439" t="s">
        <v>15526</v>
      </c>
      <c r="L1439" t="s">
        <v>16943</v>
      </c>
      <c r="M1439" t="s">
        <v>14847</v>
      </c>
      <c r="N1439" t="s">
        <v>11318</v>
      </c>
      <c r="O1439">
        <v>2025</v>
      </c>
      <c r="P1439" t="s">
        <v>11324</v>
      </c>
      <c r="Q1439" t="s">
        <v>11360</v>
      </c>
      <c r="R1439" t="s">
        <v>11401</v>
      </c>
      <c r="S1439" t="s">
        <v>18</v>
      </c>
      <c r="T1439" t="s">
        <v>288</v>
      </c>
      <c r="U1439">
        <v>0</v>
      </c>
      <c r="V1439">
        <v>1</v>
      </c>
      <c r="W1439" t="s">
        <v>19</v>
      </c>
    </row>
    <row r="1440" spans="1:24" x14ac:dyDescent="0.3">
      <c r="A1440" s="1">
        <v>46060</v>
      </c>
      <c r="B1440" t="s">
        <v>4119</v>
      </c>
      <c r="C1440" t="s">
        <v>4120</v>
      </c>
      <c r="D1440" t="s">
        <v>4121</v>
      </c>
      <c r="E1440" t="s">
        <v>289</v>
      </c>
      <c r="G1440" t="s">
        <v>15</v>
      </c>
      <c r="H1440" t="s">
        <v>18690</v>
      </c>
      <c r="I1440" t="s">
        <v>11315</v>
      </c>
      <c r="J1440">
        <v>2026</v>
      </c>
      <c r="K1440" t="s">
        <v>14918</v>
      </c>
      <c r="L1440" t="s">
        <v>14265</v>
      </c>
      <c r="M1440" t="s">
        <v>14847</v>
      </c>
      <c r="N1440" t="s">
        <v>11319</v>
      </c>
      <c r="O1440">
        <v>2025</v>
      </c>
      <c r="P1440" t="s">
        <v>11325</v>
      </c>
      <c r="Q1440" t="s">
        <v>11346</v>
      </c>
      <c r="R1440" t="s">
        <v>11401</v>
      </c>
      <c r="S1440" t="s">
        <v>61</v>
      </c>
      <c r="T1440" t="s">
        <v>288</v>
      </c>
      <c r="U1440">
        <v>0</v>
      </c>
      <c r="V1440">
        <v>1</v>
      </c>
      <c r="W1440" t="s">
        <v>19</v>
      </c>
    </row>
    <row r="1441" spans="1:24" x14ac:dyDescent="0.3">
      <c r="A1441" s="1">
        <v>46060</v>
      </c>
      <c r="B1441" t="s">
        <v>1504</v>
      </c>
      <c r="C1441" t="s">
        <v>1505</v>
      </c>
      <c r="D1441" t="s">
        <v>4122</v>
      </c>
      <c r="E1441" t="s">
        <v>17</v>
      </c>
      <c r="G1441" t="s">
        <v>15</v>
      </c>
      <c r="H1441" t="s">
        <v>18691</v>
      </c>
      <c r="I1441" t="s">
        <v>11315</v>
      </c>
      <c r="J1441">
        <v>2026</v>
      </c>
      <c r="K1441" t="s">
        <v>14378</v>
      </c>
      <c r="L1441" t="s">
        <v>16969</v>
      </c>
      <c r="M1441" t="s">
        <v>16913</v>
      </c>
      <c r="N1441" t="s">
        <v>11316</v>
      </c>
      <c r="O1441">
        <v>2025</v>
      </c>
      <c r="P1441" t="s">
        <v>11324</v>
      </c>
      <c r="Q1441" t="s">
        <v>11362</v>
      </c>
      <c r="R1441" t="s">
        <v>11401</v>
      </c>
      <c r="S1441" t="s">
        <v>61</v>
      </c>
      <c r="T1441" t="s">
        <v>16</v>
      </c>
      <c r="U1441">
        <v>0</v>
      </c>
      <c r="V1441">
        <v>1</v>
      </c>
      <c r="W1441" t="s">
        <v>19</v>
      </c>
    </row>
    <row r="1442" spans="1:24" x14ac:dyDescent="0.3">
      <c r="A1442" s="1">
        <v>46060</v>
      </c>
      <c r="B1442" t="s">
        <v>4123</v>
      </c>
      <c r="C1442" t="s">
        <v>4124</v>
      </c>
      <c r="D1442" t="s">
        <v>4125</v>
      </c>
      <c r="E1442" t="s">
        <v>17</v>
      </c>
      <c r="G1442" t="s">
        <v>15</v>
      </c>
      <c r="H1442" t="s">
        <v>18692</v>
      </c>
      <c r="I1442" t="s">
        <v>11315</v>
      </c>
      <c r="J1442">
        <v>2026</v>
      </c>
      <c r="K1442" t="s">
        <v>16787</v>
      </c>
      <c r="L1442" t="s">
        <v>17029</v>
      </c>
      <c r="M1442" t="s">
        <v>17030</v>
      </c>
      <c r="N1442" t="s">
        <v>11312</v>
      </c>
      <c r="O1442">
        <v>2025</v>
      </c>
      <c r="P1442" t="s">
        <v>11324</v>
      </c>
      <c r="Q1442" t="s">
        <v>11350</v>
      </c>
      <c r="R1442" t="s">
        <v>11401</v>
      </c>
      <c r="S1442" t="s">
        <v>37</v>
      </c>
      <c r="T1442" t="s">
        <v>16</v>
      </c>
      <c r="U1442">
        <v>41</v>
      </c>
      <c r="V1442">
        <v>1</v>
      </c>
      <c r="W1442" t="s">
        <v>19</v>
      </c>
    </row>
    <row r="1443" spans="1:24" x14ac:dyDescent="0.3">
      <c r="A1443" s="1">
        <v>46060</v>
      </c>
      <c r="B1443" t="s">
        <v>4126</v>
      </c>
      <c r="C1443" t="s">
        <v>4127</v>
      </c>
      <c r="D1443" t="s">
        <v>4128</v>
      </c>
      <c r="E1443" t="s">
        <v>17</v>
      </c>
      <c r="G1443" t="s">
        <v>15</v>
      </c>
      <c r="H1443" t="s">
        <v>18693</v>
      </c>
      <c r="I1443" t="s">
        <v>11315</v>
      </c>
      <c r="J1443">
        <v>2026</v>
      </c>
      <c r="K1443" t="s">
        <v>14796</v>
      </c>
      <c r="L1443" t="s">
        <v>14797</v>
      </c>
      <c r="M1443" t="s">
        <v>14187</v>
      </c>
      <c r="N1443" t="s">
        <v>11311</v>
      </c>
      <c r="O1443">
        <v>2025</v>
      </c>
      <c r="P1443" t="s">
        <v>11324</v>
      </c>
      <c r="Q1443" t="s">
        <v>11372</v>
      </c>
      <c r="R1443" t="s">
        <v>11401</v>
      </c>
      <c r="S1443" t="s">
        <v>37</v>
      </c>
      <c r="T1443" t="s">
        <v>16</v>
      </c>
      <c r="U1443">
        <v>36</v>
      </c>
      <c r="V1443">
        <v>1</v>
      </c>
      <c r="W1443" t="s">
        <v>19</v>
      </c>
    </row>
    <row r="1444" spans="1:24" x14ac:dyDescent="0.3">
      <c r="A1444" s="1">
        <v>46060</v>
      </c>
      <c r="B1444" t="s">
        <v>4129</v>
      </c>
      <c r="C1444" t="s">
        <v>4130</v>
      </c>
      <c r="D1444" t="s">
        <v>4131</v>
      </c>
      <c r="E1444" t="s">
        <v>17</v>
      </c>
      <c r="G1444" t="s">
        <v>15</v>
      </c>
      <c r="H1444" t="s">
        <v>18694</v>
      </c>
      <c r="I1444" t="s">
        <v>11315</v>
      </c>
      <c r="J1444">
        <v>2026</v>
      </c>
      <c r="K1444" t="s">
        <v>16784</v>
      </c>
      <c r="L1444" t="s">
        <v>15572</v>
      </c>
      <c r="M1444" t="s">
        <v>15363</v>
      </c>
      <c r="N1444" t="s">
        <v>11312</v>
      </c>
      <c r="O1444">
        <v>2025</v>
      </c>
      <c r="P1444" t="s">
        <v>11324</v>
      </c>
      <c r="Q1444" t="s">
        <v>11350</v>
      </c>
      <c r="R1444" t="s">
        <v>11401</v>
      </c>
      <c r="S1444" t="s">
        <v>23</v>
      </c>
      <c r="T1444" t="s">
        <v>16</v>
      </c>
      <c r="U1444">
        <v>36</v>
      </c>
      <c r="V1444">
        <v>1</v>
      </c>
      <c r="W1444" t="s">
        <v>19</v>
      </c>
    </row>
    <row r="1445" spans="1:24" x14ac:dyDescent="0.3">
      <c r="A1445" s="1">
        <v>46060</v>
      </c>
      <c r="B1445" t="s">
        <v>4132</v>
      </c>
      <c r="C1445" t="s">
        <v>4133</v>
      </c>
      <c r="D1445" t="s">
        <v>4134</v>
      </c>
      <c r="E1445" t="s">
        <v>17</v>
      </c>
      <c r="G1445" t="s">
        <v>15</v>
      </c>
      <c r="H1445" t="s">
        <v>18695</v>
      </c>
      <c r="I1445" t="s">
        <v>11315</v>
      </c>
      <c r="J1445">
        <v>2026</v>
      </c>
      <c r="K1445" t="s">
        <v>14379</v>
      </c>
      <c r="L1445" t="s">
        <v>16912</v>
      </c>
      <c r="M1445" t="s">
        <v>16913</v>
      </c>
      <c r="N1445" t="s">
        <v>11320</v>
      </c>
      <c r="O1445">
        <v>2025</v>
      </c>
      <c r="P1445" t="s">
        <v>11324</v>
      </c>
      <c r="Q1445" t="s">
        <v>11367</v>
      </c>
      <c r="R1445" t="s">
        <v>11401</v>
      </c>
      <c r="S1445" t="s">
        <v>86</v>
      </c>
      <c r="T1445" t="s">
        <v>16</v>
      </c>
      <c r="U1445">
        <v>0</v>
      </c>
      <c r="V1445">
        <v>1</v>
      </c>
      <c r="W1445" t="s">
        <v>19</v>
      </c>
    </row>
    <row r="1446" spans="1:24" x14ac:dyDescent="0.3">
      <c r="A1446" s="1">
        <v>46060</v>
      </c>
      <c r="B1446" t="s">
        <v>4135</v>
      </c>
      <c r="C1446" t="s">
        <v>4136</v>
      </c>
      <c r="D1446" t="s">
        <v>4137</v>
      </c>
      <c r="E1446" t="s">
        <v>17</v>
      </c>
      <c r="G1446" t="s">
        <v>15</v>
      </c>
      <c r="H1446" t="s">
        <v>18696</v>
      </c>
      <c r="I1446" t="s">
        <v>11315</v>
      </c>
      <c r="J1446">
        <v>2026</v>
      </c>
      <c r="K1446" t="s">
        <v>14379</v>
      </c>
      <c r="L1446" t="s">
        <v>16912</v>
      </c>
      <c r="M1446" t="s">
        <v>16913</v>
      </c>
      <c r="N1446" t="s">
        <v>11316</v>
      </c>
      <c r="O1446">
        <v>2025</v>
      </c>
      <c r="P1446" t="s">
        <v>11324</v>
      </c>
      <c r="Q1446" t="s">
        <v>11365</v>
      </c>
      <c r="R1446" t="s">
        <v>11401</v>
      </c>
      <c r="S1446" t="s">
        <v>23</v>
      </c>
      <c r="T1446" t="s">
        <v>16</v>
      </c>
      <c r="U1446">
        <v>40</v>
      </c>
      <c r="V1446">
        <v>1</v>
      </c>
      <c r="W1446" t="s">
        <v>19</v>
      </c>
    </row>
    <row r="1447" spans="1:24" x14ac:dyDescent="0.3">
      <c r="A1447" s="1">
        <v>46059</v>
      </c>
      <c r="B1447" t="s">
        <v>4138</v>
      </c>
      <c r="C1447" t="s">
        <v>4139</v>
      </c>
      <c r="D1447" t="s">
        <v>4140</v>
      </c>
      <c r="E1447" t="s">
        <v>289</v>
      </c>
      <c r="F1447">
        <v>5</v>
      </c>
      <c r="G1447" t="s">
        <v>15</v>
      </c>
      <c r="H1447" t="s">
        <v>18697</v>
      </c>
      <c r="I1447" t="s">
        <v>11315</v>
      </c>
      <c r="J1447">
        <v>2026</v>
      </c>
      <c r="K1447" t="s">
        <v>14918</v>
      </c>
      <c r="L1447" t="s">
        <v>14265</v>
      </c>
      <c r="M1447" t="s">
        <v>14847</v>
      </c>
      <c r="N1447" t="s">
        <v>11312</v>
      </c>
      <c r="O1447">
        <v>2025</v>
      </c>
      <c r="P1447" t="s">
        <v>11324</v>
      </c>
      <c r="Q1447" t="s">
        <v>11350</v>
      </c>
      <c r="R1447" t="s">
        <v>11401</v>
      </c>
      <c r="S1447" t="s">
        <v>23</v>
      </c>
      <c r="T1447" t="s">
        <v>288</v>
      </c>
      <c r="U1447">
        <v>0</v>
      </c>
      <c r="V1447">
        <v>1</v>
      </c>
      <c r="W1447" t="s">
        <v>19</v>
      </c>
      <c r="X1447" t="s">
        <v>11405</v>
      </c>
    </row>
    <row r="1448" spans="1:24" x14ac:dyDescent="0.3">
      <c r="A1448" s="1">
        <v>46059</v>
      </c>
      <c r="B1448" t="s">
        <v>4141</v>
      </c>
      <c r="C1448" t="s">
        <v>4142</v>
      </c>
      <c r="D1448" t="s">
        <v>4143</v>
      </c>
      <c r="E1448" t="s">
        <v>17</v>
      </c>
      <c r="G1448" t="s">
        <v>15</v>
      </c>
      <c r="H1448" t="s">
        <v>18698</v>
      </c>
      <c r="I1448" t="s">
        <v>11315</v>
      </c>
      <c r="J1448">
        <v>2026</v>
      </c>
      <c r="K1448" t="s">
        <v>16786</v>
      </c>
      <c r="L1448" t="s">
        <v>15572</v>
      </c>
      <c r="M1448" t="s">
        <v>15363</v>
      </c>
      <c r="N1448" t="s">
        <v>11312</v>
      </c>
      <c r="O1448">
        <v>2024</v>
      </c>
      <c r="P1448" t="s">
        <v>11327</v>
      </c>
      <c r="Q1448" t="s">
        <v>11324</v>
      </c>
      <c r="R1448" t="s">
        <v>11402</v>
      </c>
      <c r="S1448" t="s">
        <v>416</v>
      </c>
      <c r="T1448" t="s">
        <v>16</v>
      </c>
      <c r="U1448">
        <v>0</v>
      </c>
      <c r="V1448">
        <v>1</v>
      </c>
      <c r="W1448" t="s">
        <v>19</v>
      </c>
    </row>
    <row r="1449" spans="1:24" x14ac:dyDescent="0.3">
      <c r="A1449" s="1">
        <v>46059</v>
      </c>
      <c r="B1449" t="s">
        <v>4144</v>
      </c>
      <c r="C1449" t="s">
        <v>4145</v>
      </c>
      <c r="D1449" t="s">
        <v>4146</v>
      </c>
      <c r="E1449" t="s">
        <v>17</v>
      </c>
      <c r="F1449">
        <v>207</v>
      </c>
      <c r="G1449" t="s">
        <v>15</v>
      </c>
      <c r="H1449" t="s">
        <v>18699</v>
      </c>
      <c r="I1449" t="s">
        <v>11315</v>
      </c>
      <c r="J1449">
        <v>2026</v>
      </c>
      <c r="K1449" t="s">
        <v>14283</v>
      </c>
      <c r="L1449" t="s">
        <v>14801</v>
      </c>
      <c r="M1449" t="s">
        <v>15019</v>
      </c>
      <c r="N1449" t="s">
        <v>11312</v>
      </c>
      <c r="O1449">
        <v>2025</v>
      </c>
      <c r="P1449" t="s">
        <v>11324</v>
      </c>
      <c r="Q1449" t="s">
        <v>11381</v>
      </c>
      <c r="R1449" t="s">
        <v>11401</v>
      </c>
      <c r="S1449" t="s">
        <v>61</v>
      </c>
      <c r="T1449" t="s">
        <v>16</v>
      </c>
      <c r="U1449">
        <v>40</v>
      </c>
      <c r="V1449">
        <v>1</v>
      </c>
      <c r="W1449" t="s">
        <v>19</v>
      </c>
      <c r="X1449" t="s">
        <v>11404</v>
      </c>
    </row>
    <row r="1450" spans="1:24" x14ac:dyDescent="0.3">
      <c r="A1450" s="1">
        <v>46059</v>
      </c>
      <c r="B1450" t="s">
        <v>720</v>
      </c>
      <c r="C1450" t="s">
        <v>721</v>
      </c>
      <c r="D1450" t="s">
        <v>4147</v>
      </c>
      <c r="E1450" t="s">
        <v>17</v>
      </c>
      <c r="F1450">
        <v>99</v>
      </c>
      <c r="G1450" t="s">
        <v>15</v>
      </c>
      <c r="H1450" t="s">
        <v>18700</v>
      </c>
      <c r="I1450" t="s">
        <v>11315</v>
      </c>
      <c r="J1450">
        <v>2026</v>
      </c>
      <c r="K1450" t="s">
        <v>14765</v>
      </c>
      <c r="L1450" t="s">
        <v>14766</v>
      </c>
      <c r="M1450" t="s">
        <v>16913</v>
      </c>
      <c r="N1450" t="s">
        <v>11319</v>
      </c>
      <c r="O1450">
        <v>2025</v>
      </c>
      <c r="P1450" t="s">
        <v>11324</v>
      </c>
      <c r="Q1450" t="s">
        <v>11371</v>
      </c>
      <c r="R1450" t="s">
        <v>11401</v>
      </c>
      <c r="S1450" t="s">
        <v>61</v>
      </c>
      <c r="T1450" t="s">
        <v>16</v>
      </c>
      <c r="U1450">
        <v>44</v>
      </c>
      <c r="V1450">
        <v>1</v>
      </c>
      <c r="W1450" t="s">
        <v>19</v>
      </c>
      <c r="X1450" t="s">
        <v>11404</v>
      </c>
    </row>
    <row r="1451" spans="1:24" x14ac:dyDescent="0.3">
      <c r="A1451" s="1">
        <v>46059</v>
      </c>
      <c r="B1451" t="s">
        <v>4148</v>
      </c>
      <c r="C1451" t="s">
        <v>4149</v>
      </c>
      <c r="D1451" t="s">
        <v>4150</v>
      </c>
      <c r="E1451" t="s">
        <v>289</v>
      </c>
      <c r="G1451" t="s">
        <v>15</v>
      </c>
      <c r="H1451" t="s">
        <v>18701</v>
      </c>
      <c r="I1451" t="s">
        <v>11315</v>
      </c>
      <c r="J1451">
        <v>2026</v>
      </c>
      <c r="K1451" t="s">
        <v>14918</v>
      </c>
      <c r="L1451" t="s">
        <v>14265</v>
      </c>
      <c r="M1451" t="s">
        <v>14847</v>
      </c>
      <c r="N1451" t="s">
        <v>11319</v>
      </c>
      <c r="O1451">
        <v>2025</v>
      </c>
      <c r="P1451" t="s">
        <v>11324</v>
      </c>
      <c r="Q1451" t="s">
        <v>11371</v>
      </c>
      <c r="R1451" t="s">
        <v>11401</v>
      </c>
      <c r="S1451" t="s">
        <v>23</v>
      </c>
      <c r="T1451" t="s">
        <v>288</v>
      </c>
      <c r="U1451">
        <v>0</v>
      </c>
      <c r="V1451">
        <v>1</v>
      </c>
      <c r="W1451" t="s">
        <v>19</v>
      </c>
    </row>
    <row r="1452" spans="1:24" x14ac:dyDescent="0.3">
      <c r="A1452" s="1">
        <v>46059</v>
      </c>
      <c r="B1452" t="s">
        <v>4151</v>
      </c>
      <c r="C1452" t="s">
        <v>4152</v>
      </c>
      <c r="D1452" t="s">
        <v>4153</v>
      </c>
      <c r="E1452" t="s">
        <v>289</v>
      </c>
      <c r="F1452">
        <v>8</v>
      </c>
      <c r="G1452" t="s">
        <v>15</v>
      </c>
      <c r="H1452" t="s">
        <v>18702</v>
      </c>
      <c r="I1452" t="s">
        <v>11315</v>
      </c>
      <c r="J1452">
        <v>2026</v>
      </c>
      <c r="K1452" t="s">
        <v>14332</v>
      </c>
      <c r="L1452" t="s">
        <v>15549</v>
      </c>
      <c r="M1452" t="s">
        <v>14847</v>
      </c>
      <c r="N1452" t="s">
        <v>11312</v>
      </c>
      <c r="O1452">
        <v>2025</v>
      </c>
      <c r="P1452" t="s">
        <v>11325</v>
      </c>
      <c r="Q1452" t="s">
        <v>11361</v>
      </c>
      <c r="R1452" t="s">
        <v>11401</v>
      </c>
      <c r="S1452" t="s">
        <v>37</v>
      </c>
      <c r="T1452" t="s">
        <v>288</v>
      </c>
      <c r="U1452">
        <v>0</v>
      </c>
      <c r="V1452">
        <v>1</v>
      </c>
      <c r="W1452" t="s">
        <v>19</v>
      </c>
      <c r="X1452" t="s">
        <v>11405</v>
      </c>
    </row>
    <row r="1453" spans="1:24" x14ac:dyDescent="0.3">
      <c r="A1453" s="1">
        <v>46059</v>
      </c>
      <c r="B1453" t="s">
        <v>4154</v>
      </c>
      <c r="C1453" t="s">
        <v>4155</v>
      </c>
      <c r="D1453" t="s">
        <v>4156</v>
      </c>
      <c r="E1453" t="s">
        <v>289</v>
      </c>
      <c r="G1453" t="s">
        <v>15</v>
      </c>
      <c r="H1453" t="s">
        <v>18703</v>
      </c>
      <c r="I1453" t="s">
        <v>11315</v>
      </c>
      <c r="J1453">
        <v>2026</v>
      </c>
      <c r="K1453" t="s">
        <v>14791</v>
      </c>
      <c r="L1453" t="s">
        <v>16922</v>
      </c>
      <c r="M1453" t="s">
        <v>16913</v>
      </c>
      <c r="N1453" t="s">
        <v>11312</v>
      </c>
      <c r="O1453">
        <v>2025</v>
      </c>
      <c r="P1453" t="s">
        <v>11325</v>
      </c>
      <c r="Q1453" t="s">
        <v>11361</v>
      </c>
      <c r="R1453" t="s">
        <v>11401</v>
      </c>
      <c r="S1453" t="s">
        <v>1451</v>
      </c>
      <c r="T1453" t="s">
        <v>288</v>
      </c>
      <c r="U1453">
        <v>0</v>
      </c>
      <c r="V1453">
        <v>1</v>
      </c>
      <c r="W1453" t="s">
        <v>19</v>
      </c>
    </row>
    <row r="1454" spans="1:24" x14ac:dyDescent="0.3">
      <c r="A1454" s="1">
        <v>46059</v>
      </c>
      <c r="B1454" t="s">
        <v>4157</v>
      </c>
      <c r="C1454" t="s">
        <v>4158</v>
      </c>
      <c r="D1454" t="s">
        <v>4159</v>
      </c>
      <c r="E1454" t="s">
        <v>17</v>
      </c>
      <c r="G1454" t="s">
        <v>15</v>
      </c>
      <c r="H1454" t="s">
        <v>18704</v>
      </c>
      <c r="I1454" t="s">
        <v>11315</v>
      </c>
      <c r="J1454">
        <v>2026</v>
      </c>
      <c r="K1454" t="s">
        <v>14796</v>
      </c>
      <c r="L1454" t="s">
        <v>14797</v>
      </c>
      <c r="M1454" t="s">
        <v>14187</v>
      </c>
      <c r="N1454" t="s">
        <v>11315</v>
      </c>
      <c r="O1454">
        <v>2025</v>
      </c>
      <c r="P1454" t="s">
        <v>11327</v>
      </c>
      <c r="Q1454" t="s">
        <v>11324</v>
      </c>
      <c r="R1454" t="s">
        <v>11402</v>
      </c>
      <c r="S1454" t="s">
        <v>416</v>
      </c>
      <c r="T1454" t="s">
        <v>16</v>
      </c>
      <c r="U1454">
        <v>37</v>
      </c>
      <c r="V1454">
        <v>1</v>
      </c>
      <c r="W1454" t="s">
        <v>19</v>
      </c>
    </row>
    <row r="1455" spans="1:24" x14ac:dyDescent="0.3">
      <c r="A1455" s="1">
        <v>46059</v>
      </c>
      <c r="B1455" t="s">
        <v>4160</v>
      </c>
      <c r="C1455" t="s">
        <v>4161</v>
      </c>
      <c r="D1455" t="s">
        <v>4162</v>
      </c>
      <c r="E1455" t="s">
        <v>289</v>
      </c>
      <c r="G1455" t="s">
        <v>15</v>
      </c>
      <c r="H1455" t="s">
        <v>18705</v>
      </c>
      <c r="I1455" t="s">
        <v>11315</v>
      </c>
      <c r="J1455">
        <v>2026</v>
      </c>
      <c r="K1455" t="s">
        <v>14918</v>
      </c>
      <c r="L1455" t="s">
        <v>14265</v>
      </c>
      <c r="M1455" t="s">
        <v>14847</v>
      </c>
      <c r="N1455" t="s">
        <v>11312</v>
      </c>
      <c r="O1455">
        <v>2025</v>
      </c>
      <c r="P1455" t="s">
        <v>11324</v>
      </c>
      <c r="Q1455" t="s">
        <v>11350</v>
      </c>
      <c r="R1455" t="s">
        <v>11401</v>
      </c>
      <c r="S1455" t="s">
        <v>61</v>
      </c>
      <c r="T1455" t="s">
        <v>288</v>
      </c>
      <c r="U1455">
        <v>0</v>
      </c>
      <c r="V1455">
        <v>1</v>
      </c>
      <c r="W1455" t="s">
        <v>19</v>
      </c>
    </row>
    <row r="1456" spans="1:24" x14ac:dyDescent="0.3">
      <c r="A1456" s="1">
        <v>46059</v>
      </c>
      <c r="B1456" t="s">
        <v>4163</v>
      </c>
      <c r="C1456" t="s">
        <v>4164</v>
      </c>
      <c r="D1456" t="s">
        <v>4165</v>
      </c>
      <c r="E1456" t="s">
        <v>289</v>
      </c>
      <c r="G1456" t="s">
        <v>15</v>
      </c>
      <c r="H1456" t="s">
        <v>18706</v>
      </c>
      <c r="I1456" t="s">
        <v>11315</v>
      </c>
      <c r="J1456">
        <v>2026</v>
      </c>
      <c r="K1456" t="s">
        <v>14986</v>
      </c>
      <c r="L1456" t="s">
        <v>16922</v>
      </c>
      <c r="M1456" t="s">
        <v>16913</v>
      </c>
      <c r="N1456" t="s">
        <v>11318</v>
      </c>
      <c r="O1456">
        <v>2025</v>
      </c>
      <c r="P1456" t="s">
        <v>11324</v>
      </c>
      <c r="Q1456" t="s">
        <v>11375</v>
      </c>
      <c r="R1456" t="s">
        <v>11401</v>
      </c>
      <c r="S1456" t="s">
        <v>23</v>
      </c>
      <c r="T1456" t="s">
        <v>288</v>
      </c>
      <c r="U1456">
        <v>0</v>
      </c>
      <c r="V1456">
        <v>1</v>
      </c>
      <c r="W1456" t="s">
        <v>19</v>
      </c>
    </row>
    <row r="1457" spans="1:24" x14ac:dyDescent="0.3">
      <c r="A1457" s="1">
        <v>46059</v>
      </c>
      <c r="B1457" t="s">
        <v>4166</v>
      </c>
      <c r="C1457" t="s">
        <v>4167</v>
      </c>
      <c r="D1457" t="s">
        <v>4168</v>
      </c>
      <c r="E1457" t="s">
        <v>17</v>
      </c>
      <c r="G1457" t="s">
        <v>15</v>
      </c>
      <c r="H1457" t="s">
        <v>18707</v>
      </c>
      <c r="I1457" t="s">
        <v>11315</v>
      </c>
      <c r="J1457">
        <v>2026</v>
      </c>
      <c r="K1457" t="s">
        <v>14379</v>
      </c>
      <c r="L1457" t="s">
        <v>16912</v>
      </c>
      <c r="M1457" t="s">
        <v>16913</v>
      </c>
      <c r="N1457" t="s">
        <v>11312</v>
      </c>
      <c r="O1457">
        <v>2025</v>
      </c>
      <c r="P1457" t="s">
        <v>11324</v>
      </c>
      <c r="Q1457" t="s">
        <v>11350</v>
      </c>
      <c r="R1457" t="s">
        <v>11401</v>
      </c>
      <c r="S1457" t="s">
        <v>416</v>
      </c>
      <c r="T1457" t="s">
        <v>16</v>
      </c>
      <c r="U1457">
        <v>38</v>
      </c>
      <c r="V1457">
        <v>1</v>
      </c>
      <c r="W1457" t="s">
        <v>19</v>
      </c>
    </row>
    <row r="1458" spans="1:24" x14ac:dyDescent="0.3">
      <c r="A1458" s="1">
        <v>46059</v>
      </c>
      <c r="B1458" t="s">
        <v>4169</v>
      </c>
      <c r="C1458" t="s">
        <v>4170</v>
      </c>
      <c r="D1458" t="s">
        <v>4171</v>
      </c>
      <c r="E1458" t="s">
        <v>17</v>
      </c>
      <c r="G1458" t="s">
        <v>15</v>
      </c>
      <c r="H1458" t="s">
        <v>18708</v>
      </c>
      <c r="I1458" t="s">
        <v>11315</v>
      </c>
      <c r="J1458">
        <v>2026</v>
      </c>
      <c r="K1458" t="s">
        <v>16788</v>
      </c>
      <c r="L1458" t="s">
        <v>15572</v>
      </c>
      <c r="M1458" t="s">
        <v>15363</v>
      </c>
      <c r="N1458" t="s">
        <v>11312</v>
      </c>
      <c r="O1458">
        <v>2025</v>
      </c>
      <c r="P1458" t="s">
        <v>11325</v>
      </c>
      <c r="Q1458" t="s">
        <v>11361</v>
      </c>
      <c r="R1458" t="s">
        <v>11401</v>
      </c>
      <c r="S1458" t="s">
        <v>37</v>
      </c>
      <c r="T1458" t="s">
        <v>16</v>
      </c>
      <c r="U1458">
        <v>146</v>
      </c>
      <c r="V1458">
        <v>1</v>
      </c>
      <c r="W1458" t="s">
        <v>19</v>
      </c>
    </row>
    <row r="1459" spans="1:24" x14ac:dyDescent="0.3">
      <c r="A1459" s="1">
        <v>46059</v>
      </c>
      <c r="B1459" t="s">
        <v>4172</v>
      </c>
      <c r="C1459" t="s">
        <v>4173</v>
      </c>
      <c r="D1459" t="s">
        <v>4174</v>
      </c>
      <c r="E1459" t="s">
        <v>17</v>
      </c>
      <c r="F1459">
        <v>303</v>
      </c>
      <c r="G1459" t="s">
        <v>15</v>
      </c>
      <c r="H1459" t="s">
        <v>18709</v>
      </c>
      <c r="I1459" t="s">
        <v>11315</v>
      </c>
      <c r="J1459">
        <v>2026</v>
      </c>
      <c r="K1459" t="s">
        <v>14324</v>
      </c>
      <c r="L1459" t="s">
        <v>14325</v>
      </c>
      <c r="M1459" t="s">
        <v>14187</v>
      </c>
      <c r="N1459" t="s">
        <v>11319</v>
      </c>
      <c r="O1459">
        <v>2025</v>
      </c>
      <c r="P1459" t="s">
        <v>11324</v>
      </c>
      <c r="Q1459" t="s">
        <v>11371</v>
      </c>
      <c r="R1459" t="s">
        <v>11401</v>
      </c>
      <c r="S1459" t="s">
        <v>23</v>
      </c>
      <c r="T1459" t="s">
        <v>16</v>
      </c>
      <c r="U1459">
        <v>45</v>
      </c>
      <c r="V1459">
        <v>1</v>
      </c>
      <c r="W1459" t="s">
        <v>19</v>
      </c>
      <c r="X1459" t="s">
        <v>11404</v>
      </c>
    </row>
    <row r="1460" spans="1:24" x14ac:dyDescent="0.3">
      <c r="A1460" s="1">
        <v>46059</v>
      </c>
      <c r="B1460" t="s">
        <v>4175</v>
      </c>
      <c r="C1460" t="s">
        <v>4176</v>
      </c>
      <c r="D1460" t="s">
        <v>4177</v>
      </c>
      <c r="E1460" t="s">
        <v>17</v>
      </c>
      <c r="F1460">
        <v>0</v>
      </c>
      <c r="G1460" t="s">
        <v>15</v>
      </c>
      <c r="H1460" t="s">
        <v>18710</v>
      </c>
      <c r="I1460" t="s">
        <v>11315</v>
      </c>
      <c r="J1460">
        <v>2026</v>
      </c>
      <c r="K1460" t="s">
        <v>14379</v>
      </c>
      <c r="L1460" t="s">
        <v>16912</v>
      </c>
      <c r="M1460" t="s">
        <v>16913</v>
      </c>
      <c r="N1460" t="s">
        <v>11311</v>
      </c>
      <c r="O1460">
        <v>2025</v>
      </c>
      <c r="P1460" t="s">
        <v>11324</v>
      </c>
      <c r="Q1460" t="s">
        <v>11349</v>
      </c>
      <c r="R1460" t="s">
        <v>11401</v>
      </c>
      <c r="S1460" t="s">
        <v>23</v>
      </c>
      <c r="T1460" t="s">
        <v>16</v>
      </c>
      <c r="U1460">
        <v>41</v>
      </c>
      <c r="V1460">
        <v>1</v>
      </c>
      <c r="W1460" t="s">
        <v>19</v>
      </c>
      <c r="X1460" t="s">
        <v>11405</v>
      </c>
    </row>
    <row r="1461" spans="1:24" x14ac:dyDescent="0.3">
      <c r="A1461" s="1">
        <v>46059</v>
      </c>
      <c r="B1461" t="s">
        <v>4178</v>
      </c>
      <c r="C1461" t="s">
        <v>4179</v>
      </c>
      <c r="D1461" t="s">
        <v>4180</v>
      </c>
      <c r="E1461" t="s">
        <v>17</v>
      </c>
      <c r="G1461" t="s">
        <v>15</v>
      </c>
      <c r="H1461" t="s">
        <v>18711</v>
      </c>
      <c r="I1461" t="s">
        <v>11315</v>
      </c>
      <c r="J1461">
        <v>2026</v>
      </c>
      <c r="K1461" t="s">
        <v>14344</v>
      </c>
      <c r="L1461" t="s">
        <v>16911</v>
      </c>
      <c r="M1461" t="s">
        <v>17027</v>
      </c>
      <c r="N1461" t="s">
        <v>11310</v>
      </c>
      <c r="O1461">
        <v>2025</v>
      </c>
      <c r="P1461" t="s">
        <v>11324</v>
      </c>
      <c r="Q1461" t="s">
        <v>11354</v>
      </c>
      <c r="R1461" t="s">
        <v>11401</v>
      </c>
      <c r="S1461" t="s">
        <v>37</v>
      </c>
      <c r="T1461" t="s">
        <v>16</v>
      </c>
      <c r="U1461">
        <v>0</v>
      </c>
      <c r="V1461">
        <v>1</v>
      </c>
      <c r="W1461" t="s">
        <v>19</v>
      </c>
    </row>
    <row r="1462" spans="1:24" x14ac:dyDescent="0.3">
      <c r="A1462" s="1">
        <v>46058</v>
      </c>
      <c r="B1462" t="s">
        <v>4181</v>
      </c>
      <c r="C1462" t="s">
        <v>4182</v>
      </c>
      <c r="D1462" t="s">
        <v>4183</v>
      </c>
      <c r="E1462" t="s">
        <v>17</v>
      </c>
      <c r="G1462" t="s">
        <v>15</v>
      </c>
      <c r="H1462" t="s">
        <v>18712</v>
      </c>
      <c r="I1462" t="s">
        <v>11315</v>
      </c>
      <c r="J1462">
        <v>2026</v>
      </c>
      <c r="K1462" t="s">
        <v>15086</v>
      </c>
      <c r="L1462" t="s">
        <v>16917</v>
      </c>
      <c r="M1462" t="s">
        <v>15360</v>
      </c>
      <c r="N1462" t="s">
        <v>11311</v>
      </c>
      <c r="O1462">
        <v>2025</v>
      </c>
      <c r="P1462" t="s">
        <v>11324</v>
      </c>
      <c r="Q1462" t="s">
        <v>11372</v>
      </c>
      <c r="R1462" t="s">
        <v>11401</v>
      </c>
      <c r="S1462" t="s">
        <v>18</v>
      </c>
      <c r="T1462" t="s">
        <v>16</v>
      </c>
      <c r="U1462">
        <v>42</v>
      </c>
      <c r="V1462">
        <v>1</v>
      </c>
      <c r="W1462" t="s">
        <v>19</v>
      </c>
    </row>
    <row r="1463" spans="1:24" x14ac:dyDescent="0.3">
      <c r="A1463" s="1">
        <v>46058</v>
      </c>
      <c r="B1463" t="s">
        <v>4184</v>
      </c>
      <c r="C1463" t="s">
        <v>4185</v>
      </c>
      <c r="D1463" t="s">
        <v>4186</v>
      </c>
      <c r="E1463" t="s">
        <v>17</v>
      </c>
      <c r="G1463" t="s">
        <v>15</v>
      </c>
      <c r="H1463" t="s">
        <v>18713</v>
      </c>
      <c r="I1463" t="s">
        <v>11315</v>
      </c>
      <c r="J1463">
        <v>2026</v>
      </c>
      <c r="K1463" t="s">
        <v>15017</v>
      </c>
      <c r="L1463" t="s">
        <v>15018</v>
      </c>
      <c r="M1463" t="s">
        <v>15019</v>
      </c>
      <c r="N1463" t="s">
        <v>11314</v>
      </c>
      <c r="O1463">
        <v>2025</v>
      </c>
      <c r="P1463" t="s">
        <v>11324</v>
      </c>
      <c r="Q1463" t="s">
        <v>11386</v>
      </c>
      <c r="R1463" t="s">
        <v>11401</v>
      </c>
      <c r="S1463" t="s">
        <v>416</v>
      </c>
      <c r="T1463" t="s">
        <v>16</v>
      </c>
      <c r="U1463">
        <v>0</v>
      </c>
      <c r="V1463">
        <v>1</v>
      </c>
      <c r="W1463" t="s">
        <v>19</v>
      </c>
    </row>
    <row r="1464" spans="1:24" x14ac:dyDescent="0.3">
      <c r="A1464" s="1">
        <v>46058</v>
      </c>
      <c r="B1464" t="s">
        <v>4187</v>
      </c>
      <c r="C1464" t="s">
        <v>4188</v>
      </c>
      <c r="D1464" t="s">
        <v>4189</v>
      </c>
      <c r="E1464" t="s">
        <v>289</v>
      </c>
      <c r="G1464" t="s">
        <v>15</v>
      </c>
      <c r="H1464" t="s">
        <v>18714</v>
      </c>
      <c r="I1464" t="s">
        <v>11315</v>
      </c>
      <c r="J1464">
        <v>2026</v>
      </c>
      <c r="K1464" t="s">
        <v>14993</v>
      </c>
      <c r="L1464" t="s">
        <v>16922</v>
      </c>
      <c r="M1464" t="s">
        <v>16913</v>
      </c>
      <c r="N1464" t="s">
        <v>11312</v>
      </c>
      <c r="O1464">
        <v>2025</v>
      </c>
      <c r="P1464" t="s">
        <v>11325</v>
      </c>
      <c r="Q1464" t="s">
        <v>11381</v>
      </c>
      <c r="R1464" t="s">
        <v>11401</v>
      </c>
      <c r="S1464" t="s">
        <v>61</v>
      </c>
      <c r="T1464" t="s">
        <v>288</v>
      </c>
      <c r="U1464">
        <v>0</v>
      </c>
      <c r="V1464">
        <v>1</v>
      </c>
      <c r="W1464" t="s">
        <v>19</v>
      </c>
    </row>
    <row r="1465" spans="1:24" x14ac:dyDescent="0.3">
      <c r="A1465" s="1">
        <v>46058</v>
      </c>
      <c r="B1465" t="s">
        <v>4190</v>
      </c>
      <c r="C1465" t="s">
        <v>4191</v>
      </c>
      <c r="D1465" t="s">
        <v>4192</v>
      </c>
      <c r="E1465" t="s">
        <v>17</v>
      </c>
      <c r="G1465" t="s">
        <v>15</v>
      </c>
      <c r="H1465" t="s">
        <v>18715</v>
      </c>
      <c r="I1465" t="s">
        <v>11315</v>
      </c>
      <c r="J1465">
        <v>2026</v>
      </c>
      <c r="K1465" t="s">
        <v>15376</v>
      </c>
      <c r="L1465" t="s">
        <v>14307</v>
      </c>
      <c r="M1465" t="s">
        <v>14209</v>
      </c>
      <c r="N1465" t="s">
        <v>11311</v>
      </c>
      <c r="O1465">
        <v>2025</v>
      </c>
      <c r="P1465" t="s">
        <v>11324</v>
      </c>
      <c r="Q1465" t="s">
        <v>11356</v>
      </c>
      <c r="R1465" t="s">
        <v>11401</v>
      </c>
      <c r="S1465" t="s">
        <v>23</v>
      </c>
      <c r="T1465" t="s">
        <v>16</v>
      </c>
      <c r="U1465">
        <v>39</v>
      </c>
      <c r="V1465">
        <v>1</v>
      </c>
      <c r="W1465" t="s">
        <v>19</v>
      </c>
    </row>
    <row r="1466" spans="1:24" x14ac:dyDescent="0.3">
      <c r="A1466" s="1">
        <v>46058</v>
      </c>
      <c r="B1466" t="s">
        <v>4193</v>
      </c>
      <c r="C1466" t="s">
        <v>4194</v>
      </c>
      <c r="D1466" t="s">
        <v>4195</v>
      </c>
      <c r="E1466" t="s">
        <v>17</v>
      </c>
      <c r="G1466" t="s">
        <v>15</v>
      </c>
      <c r="H1466" t="s">
        <v>18716</v>
      </c>
      <c r="I1466" t="s">
        <v>11315</v>
      </c>
      <c r="J1466">
        <v>2026</v>
      </c>
      <c r="K1466" t="s">
        <v>14324</v>
      </c>
      <c r="L1466" t="s">
        <v>14325</v>
      </c>
      <c r="M1466" t="s">
        <v>14187</v>
      </c>
      <c r="N1466" t="s">
        <v>11320</v>
      </c>
      <c r="O1466">
        <v>2025</v>
      </c>
      <c r="P1466" t="s">
        <v>11324</v>
      </c>
      <c r="Q1466" t="s">
        <v>11367</v>
      </c>
      <c r="R1466" t="s">
        <v>11401</v>
      </c>
      <c r="S1466" t="s">
        <v>18</v>
      </c>
      <c r="T1466" t="s">
        <v>16</v>
      </c>
      <c r="U1466">
        <v>44</v>
      </c>
      <c r="V1466">
        <v>1</v>
      </c>
      <c r="W1466" t="s">
        <v>19</v>
      </c>
    </row>
    <row r="1467" spans="1:24" x14ac:dyDescent="0.3">
      <c r="A1467" s="1">
        <v>46058</v>
      </c>
      <c r="B1467" t="s">
        <v>4196</v>
      </c>
      <c r="C1467" t="s">
        <v>4197</v>
      </c>
      <c r="D1467" t="s">
        <v>4198</v>
      </c>
      <c r="E1467" t="s">
        <v>17</v>
      </c>
      <c r="F1467">
        <v>3</v>
      </c>
      <c r="G1467" t="s">
        <v>15</v>
      </c>
      <c r="H1467" t="s">
        <v>18718</v>
      </c>
      <c r="I1467" t="s">
        <v>11315</v>
      </c>
      <c r="J1467">
        <v>2026</v>
      </c>
      <c r="K1467" t="s">
        <v>14249</v>
      </c>
      <c r="L1467" t="s">
        <v>16936</v>
      </c>
      <c r="M1467" t="s">
        <v>14209</v>
      </c>
      <c r="N1467" t="s">
        <v>11312</v>
      </c>
      <c r="O1467">
        <v>2025</v>
      </c>
      <c r="P1467" t="s">
        <v>11324</v>
      </c>
      <c r="Q1467" t="s">
        <v>11350</v>
      </c>
      <c r="R1467" t="s">
        <v>11401</v>
      </c>
      <c r="S1467" t="s">
        <v>23</v>
      </c>
      <c r="T1467" t="s">
        <v>16</v>
      </c>
      <c r="U1467">
        <v>0</v>
      </c>
      <c r="V1467">
        <v>1</v>
      </c>
      <c r="W1467" t="s">
        <v>19</v>
      </c>
      <c r="X1467" t="s">
        <v>11405</v>
      </c>
    </row>
    <row r="1468" spans="1:24" x14ac:dyDescent="0.3">
      <c r="A1468" s="1">
        <v>46058</v>
      </c>
      <c r="B1468" t="s">
        <v>4199</v>
      </c>
      <c r="C1468" t="s">
        <v>4200</v>
      </c>
      <c r="D1468" t="s">
        <v>4201</v>
      </c>
      <c r="E1468" t="s">
        <v>17</v>
      </c>
      <c r="G1468" t="s">
        <v>15</v>
      </c>
      <c r="H1468" t="s">
        <v>18719</v>
      </c>
      <c r="I1468" t="s">
        <v>11315</v>
      </c>
      <c r="J1468">
        <v>2026</v>
      </c>
      <c r="K1468" t="s">
        <v>16788</v>
      </c>
      <c r="L1468" t="s">
        <v>15572</v>
      </c>
      <c r="M1468" t="s">
        <v>15363</v>
      </c>
      <c r="N1468" t="s">
        <v>11318</v>
      </c>
      <c r="O1468">
        <v>2022</v>
      </c>
      <c r="P1468" t="s">
        <v>11340</v>
      </c>
      <c r="Q1468" t="s">
        <v>11324</v>
      </c>
      <c r="R1468" t="s">
        <v>11402</v>
      </c>
      <c r="S1468" t="s">
        <v>178</v>
      </c>
      <c r="T1468" t="s">
        <v>16</v>
      </c>
      <c r="U1468">
        <v>0</v>
      </c>
      <c r="V1468">
        <v>1</v>
      </c>
      <c r="W1468" t="s">
        <v>19</v>
      </c>
    </row>
    <row r="1469" spans="1:24" x14ac:dyDescent="0.3">
      <c r="A1469" s="1">
        <v>46058</v>
      </c>
      <c r="B1469" t="s">
        <v>4202</v>
      </c>
      <c r="C1469" t="s">
        <v>4203</v>
      </c>
      <c r="D1469" t="s">
        <v>4204</v>
      </c>
      <c r="E1469" t="s">
        <v>17</v>
      </c>
      <c r="G1469" t="s">
        <v>15</v>
      </c>
      <c r="H1469" t="s">
        <v>18722</v>
      </c>
      <c r="I1469" t="s">
        <v>11315</v>
      </c>
      <c r="J1469">
        <v>2026</v>
      </c>
      <c r="K1469" t="s">
        <v>14379</v>
      </c>
      <c r="L1469" t="s">
        <v>16912</v>
      </c>
      <c r="M1469" t="s">
        <v>16913</v>
      </c>
      <c r="N1469" t="s">
        <v>11316</v>
      </c>
      <c r="O1469">
        <v>2025</v>
      </c>
      <c r="P1469" t="s">
        <v>11324</v>
      </c>
      <c r="Q1469" t="s">
        <v>11378</v>
      </c>
      <c r="R1469" t="s">
        <v>11401</v>
      </c>
      <c r="S1469" t="s">
        <v>61</v>
      </c>
      <c r="T1469" t="s">
        <v>16</v>
      </c>
      <c r="U1469">
        <v>43</v>
      </c>
      <c r="V1469">
        <v>1</v>
      </c>
      <c r="W1469" t="s">
        <v>19</v>
      </c>
    </row>
    <row r="1470" spans="1:24" x14ac:dyDescent="0.3">
      <c r="A1470" s="1">
        <v>46058</v>
      </c>
      <c r="B1470" t="s">
        <v>4205</v>
      </c>
      <c r="C1470" t="s">
        <v>4206</v>
      </c>
      <c r="D1470" t="s">
        <v>4207</v>
      </c>
      <c r="E1470" t="s">
        <v>289</v>
      </c>
      <c r="G1470" t="s">
        <v>15</v>
      </c>
      <c r="H1470" t="s">
        <v>18723</v>
      </c>
      <c r="I1470" t="s">
        <v>11315</v>
      </c>
      <c r="J1470">
        <v>2026</v>
      </c>
      <c r="K1470" t="s">
        <v>15050</v>
      </c>
      <c r="L1470" t="s">
        <v>14393</v>
      </c>
      <c r="M1470" t="s">
        <v>14847</v>
      </c>
      <c r="N1470" t="s">
        <v>11311</v>
      </c>
      <c r="O1470">
        <v>2025</v>
      </c>
      <c r="P1470" t="s">
        <v>11324</v>
      </c>
      <c r="Q1470" t="s">
        <v>11349</v>
      </c>
      <c r="R1470" t="s">
        <v>11401</v>
      </c>
      <c r="S1470" t="s">
        <v>23</v>
      </c>
      <c r="T1470" t="s">
        <v>288</v>
      </c>
      <c r="U1470">
        <v>0</v>
      </c>
      <c r="V1470">
        <v>1</v>
      </c>
      <c r="W1470" t="s">
        <v>19</v>
      </c>
    </row>
    <row r="1471" spans="1:24" x14ac:dyDescent="0.3">
      <c r="A1471" s="1">
        <v>46058</v>
      </c>
      <c r="B1471" t="s">
        <v>4208</v>
      </c>
      <c r="C1471" t="s">
        <v>4209</v>
      </c>
      <c r="D1471" t="s">
        <v>4210</v>
      </c>
      <c r="E1471" t="s">
        <v>289</v>
      </c>
      <c r="G1471" t="s">
        <v>15</v>
      </c>
      <c r="H1471" t="s">
        <v>18724</v>
      </c>
      <c r="I1471" t="s">
        <v>11315</v>
      </c>
      <c r="J1471">
        <v>2026</v>
      </c>
      <c r="K1471" t="s">
        <v>14918</v>
      </c>
      <c r="L1471" t="s">
        <v>14265</v>
      </c>
      <c r="M1471" t="s">
        <v>14847</v>
      </c>
      <c r="N1471" t="s">
        <v>11312</v>
      </c>
      <c r="O1471">
        <v>2025</v>
      </c>
      <c r="P1471" t="s">
        <v>11324</v>
      </c>
      <c r="Q1471" t="s">
        <v>11350</v>
      </c>
      <c r="R1471" t="s">
        <v>11401</v>
      </c>
      <c r="S1471" t="s">
        <v>23</v>
      </c>
      <c r="T1471" t="s">
        <v>288</v>
      </c>
      <c r="U1471">
        <v>0</v>
      </c>
      <c r="V1471">
        <v>1</v>
      </c>
      <c r="W1471" t="s">
        <v>19</v>
      </c>
    </row>
    <row r="1472" spans="1:24" x14ac:dyDescent="0.3">
      <c r="A1472" s="1">
        <v>46058</v>
      </c>
      <c r="B1472" t="s">
        <v>4211</v>
      </c>
      <c r="C1472" t="s">
        <v>4212</v>
      </c>
      <c r="D1472" t="s">
        <v>4213</v>
      </c>
      <c r="E1472" t="s">
        <v>289</v>
      </c>
      <c r="G1472" t="s">
        <v>15</v>
      </c>
      <c r="H1472" t="s">
        <v>18725</v>
      </c>
      <c r="I1472" t="s">
        <v>11315</v>
      </c>
      <c r="J1472">
        <v>2026</v>
      </c>
      <c r="K1472" t="s">
        <v>14918</v>
      </c>
      <c r="L1472" t="s">
        <v>14265</v>
      </c>
      <c r="M1472" t="s">
        <v>14847</v>
      </c>
      <c r="N1472" t="s">
        <v>11312</v>
      </c>
      <c r="O1472">
        <v>2025</v>
      </c>
      <c r="P1472" t="s">
        <v>11324</v>
      </c>
      <c r="Q1472" t="s">
        <v>11350</v>
      </c>
      <c r="R1472" t="s">
        <v>11401</v>
      </c>
      <c r="S1472" t="s">
        <v>23</v>
      </c>
      <c r="T1472" t="s">
        <v>288</v>
      </c>
      <c r="U1472">
        <v>0</v>
      </c>
      <c r="V1472">
        <v>1</v>
      </c>
      <c r="W1472" t="s">
        <v>19</v>
      </c>
    </row>
    <row r="1473" spans="1:24" x14ac:dyDescent="0.3">
      <c r="A1473" s="1">
        <v>46058</v>
      </c>
      <c r="B1473" t="s">
        <v>4214</v>
      </c>
      <c r="C1473" t="s">
        <v>4215</v>
      </c>
      <c r="D1473" t="s">
        <v>4216</v>
      </c>
      <c r="E1473" t="s">
        <v>289</v>
      </c>
      <c r="G1473" t="s">
        <v>15</v>
      </c>
      <c r="H1473" t="s">
        <v>18726</v>
      </c>
      <c r="I1473" t="s">
        <v>11315</v>
      </c>
      <c r="J1473">
        <v>2026</v>
      </c>
      <c r="K1473" t="s">
        <v>15080</v>
      </c>
      <c r="L1473" t="s">
        <v>16912</v>
      </c>
      <c r="M1473" t="s">
        <v>16913</v>
      </c>
      <c r="N1473" t="s">
        <v>11312</v>
      </c>
      <c r="O1473">
        <v>2025</v>
      </c>
      <c r="P1473" t="s">
        <v>11324</v>
      </c>
      <c r="Q1473" t="s">
        <v>11350</v>
      </c>
      <c r="R1473" t="s">
        <v>11401</v>
      </c>
      <c r="S1473" t="s">
        <v>37</v>
      </c>
      <c r="T1473" t="s">
        <v>288</v>
      </c>
      <c r="U1473">
        <v>0</v>
      </c>
      <c r="V1473">
        <v>1</v>
      </c>
      <c r="W1473" t="s">
        <v>19</v>
      </c>
    </row>
    <row r="1474" spans="1:24" x14ac:dyDescent="0.3">
      <c r="A1474" s="1">
        <v>46057</v>
      </c>
      <c r="B1474" t="s">
        <v>4217</v>
      </c>
      <c r="C1474" t="s">
        <v>4218</v>
      </c>
      <c r="D1474" t="s">
        <v>4219</v>
      </c>
      <c r="E1474" t="s">
        <v>17</v>
      </c>
      <c r="G1474" t="s">
        <v>15</v>
      </c>
      <c r="H1474" t="s">
        <v>18727</v>
      </c>
      <c r="I1474" t="s">
        <v>11315</v>
      </c>
      <c r="J1474">
        <v>2026</v>
      </c>
      <c r="K1474" t="s">
        <v>16789</v>
      </c>
      <c r="L1474" t="s">
        <v>15572</v>
      </c>
      <c r="M1474" t="s">
        <v>15363</v>
      </c>
      <c r="N1474" t="s">
        <v>11312</v>
      </c>
      <c r="O1474">
        <v>2025</v>
      </c>
      <c r="P1474" t="s">
        <v>11324</v>
      </c>
      <c r="Q1474" t="s">
        <v>11350</v>
      </c>
      <c r="R1474" t="s">
        <v>11401</v>
      </c>
      <c r="S1474" t="s">
        <v>23</v>
      </c>
      <c r="T1474" t="s">
        <v>288</v>
      </c>
      <c r="U1474">
        <v>52</v>
      </c>
      <c r="V1474">
        <v>1</v>
      </c>
      <c r="W1474" t="s">
        <v>19</v>
      </c>
    </row>
    <row r="1475" spans="1:24" x14ac:dyDescent="0.3">
      <c r="A1475" s="1">
        <v>46057</v>
      </c>
      <c r="B1475" t="s">
        <v>4220</v>
      </c>
      <c r="C1475" t="s">
        <v>4221</v>
      </c>
      <c r="D1475" t="s">
        <v>4222</v>
      </c>
      <c r="G1475" t="s">
        <v>30</v>
      </c>
      <c r="I1475" t="s">
        <v>11315</v>
      </c>
      <c r="J1475">
        <v>2026</v>
      </c>
      <c r="N1475" t="s">
        <v>11312</v>
      </c>
      <c r="O1475">
        <v>2025</v>
      </c>
      <c r="P1475" t="s">
        <v>11324</v>
      </c>
      <c r="Q1475" t="s">
        <v>11350</v>
      </c>
      <c r="R1475" t="s">
        <v>11401</v>
      </c>
      <c r="S1475" t="s">
        <v>23</v>
      </c>
      <c r="T1475" t="s">
        <v>16</v>
      </c>
      <c r="U1475">
        <v>38</v>
      </c>
      <c r="V1475">
        <v>1</v>
      </c>
      <c r="W1475" t="s">
        <v>33</v>
      </c>
    </row>
    <row r="1476" spans="1:24" x14ac:dyDescent="0.3">
      <c r="A1476" s="1">
        <v>46057</v>
      </c>
      <c r="B1476" t="s">
        <v>4223</v>
      </c>
      <c r="C1476" t="s">
        <v>4224</v>
      </c>
      <c r="D1476" t="s">
        <v>4225</v>
      </c>
      <c r="E1476" t="s">
        <v>17</v>
      </c>
      <c r="G1476" t="s">
        <v>15</v>
      </c>
      <c r="H1476" t="s">
        <v>18728</v>
      </c>
      <c r="I1476" t="s">
        <v>11315</v>
      </c>
      <c r="J1476">
        <v>2026</v>
      </c>
      <c r="K1476" t="s">
        <v>14379</v>
      </c>
      <c r="L1476" t="s">
        <v>16912</v>
      </c>
      <c r="M1476" t="s">
        <v>16913</v>
      </c>
      <c r="N1476" t="s">
        <v>11316</v>
      </c>
      <c r="O1476">
        <v>2025</v>
      </c>
      <c r="P1476" t="s">
        <v>11324</v>
      </c>
      <c r="Q1476" t="s">
        <v>11362</v>
      </c>
      <c r="R1476" t="s">
        <v>11401</v>
      </c>
      <c r="S1476" t="s">
        <v>18</v>
      </c>
      <c r="T1476" t="s">
        <v>16</v>
      </c>
      <c r="U1476">
        <v>0</v>
      </c>
      <c r="V1476">
        <v>1</v>
      </c>
      <c r="W1476" t="s">
        <v>19</v>
      </c>
    </row>
    <row r="1477" spans="1:24" x14ac:dyDescent="0.3">
      <c r="A1477" s="1">
        <v>46057</v>
      </c>
      <c r="B1477" t="s">
        <v>4226</v>
      </c>
      <c r="C1477" t="s">
        <v>4227</v>
      </c>
      <c r="D1477" t="s">
        <v>4228</v>
      </c>
      <c r="E1477" t="s">
        <v>17</v>
      </c>
      <c r="G1477" t="s">
        <v>15</v>
      </c>
      <c r="H1477" t="s">
        <v>18729</v>
      </c>
      <c r="I1477" t="s">
        <v>11315</v>
      </c>
      <c r="J1477">
        <v>2026</v>
      </c>
      <c r="K1477" t="s">
        <v>14379</v>
      </c>
      <c r="L1477" t="s">
        <v>16912</v>
      </c>
      <c r="M1477" t="s">
        <v>16913</v>
      </c>
      <c r="N1477" t="s">
        <v>11318</v>
      </c>
      <c r="O1477">
        <v>2025</v>
      </c>
      <c r="P1477" t="s">
        <v>11324</v>
      </c>
      <c r="Q1477" t="s">
        <v>11369</v>
      </c>
      <c r="R1477" t="s">
        <v>11401</v>
      </c>
      <c r="S1477" t="s">
        <v>416</v>
      </c>
      <c r="T1477" t="s">
        <v>16</v>
      </c>
      <c r="U1477">
        <v>0</v>
      </c>
      <c r="V1477">
        <v>1</v>
      </c>
      <c r="W1477" t="s">
        <v>19</v>
      </c>
    </row>
    <row r="1478" spans="1:24" x14ac:dyDescent="0.3">
      <c r="A1478" s="1">
        <v>46057</v>
      </c>
      <c r="B1478" t="s">
        <v>4229</v>
      </c>
      <c r="C1478" t="s">
        <v>4230</v>
      </c>
      <c r="D1478" t="s">
        <v>4231</v>
      </c>
      <c r="E1478" t="s">
        <v>17</v>
      </c>
      <c r="G1478" t="s">
        <v>15</v>
      </c>
      <c r="H1478" t="s">
        <v>18730</v>
      </c>
      <c r="I1478" t="s">
        <v>11315</v>
      </c>
      <c r="J1478">
        <v>2026</v>
      </c>
      <c r="K1478" t="s">
        <v>16789</v>
      </c>
      <c r="L1478" t="s">
        <v>15572</v>
      </c>
      <c r="M1478" t="s">
        <v>15363</v>
      </c>
      <c r="N1478" t="s">
        <v>11311</v>
      </c>
      <c r="O1478">
        <v>2025</v>
      </c>
      <c r="P1478" t="s">
        <v>11324</v>
      </c>
      <c r="Q1478" t="s">
        <v>11356</v>
      </c>
      <c r="R1478" t="s">
        <v>11401</v>
      </c>
      <c r="S1478" t="s">
        <v>23</v>
      </c>
      <c r="T1478" t="s">
        <v>16</v>
      </c>
      <c r="U1478">
        <v>35</v>
      </c>
      <c r="V1478">
        <v>1</v>
      </c>
      <c r="W1478" t="s">
        <v>19</v>
      </c>
    </row>
    <row r="1479" spans="1:24" x14ac:dyDescent="0.3">
      <c r="A1479" s="1">
        <v>46057</v>
      </c>
      <c r="B1479" t="s">
        <v>4232</v>
      </c>
      <c r="C1479" t="s">
        <v>4233</v>
      </c>
      <c r="D1479" t="s">
        <v>4234</v>
      </c>
      <c r="G1479" t="s">
        <v>30</v>
      </c>
      <c r="I1479" t="s">
        <v>11315</v>
      </c>
      <c r="J1479">
        <v>2026</v>
      </c>
      <c r="N1479" t="s">
        <v>11312</v>
      </c>
      <c r="O1479">
        <v>2025</v>
      </c>
      <c r="P1479" t="s">
        <v>11324</v>
      </c>
      <c r="Q1479" t="s">
        <v>11350</v>
      </c>
      <c r="R1479" t="s">
        <v>11401</v>
      </c>
      <c r="S1479" t="s">
        <v>61</v>
      </c>
      <c r="T1479" t="s">
        <v>16</v>
      </c>
      <c r="U1479">
        <v>0</v>
      </c>
      <c r="V1479">
        <v>1</v>
      </c>
      <c r="W1479" t="s">
        <v>19</v>
      </c>
    </row>
    <row r="1480" spans="1:24" x14ac:dyDescent="0.3">
      <c r="A1480" s="1">
        <v>46056</v>
      </c>
      <c r="B1480" t="s">
        <v>4235</v>
      </c>
      <c r="C1480" t="s">
        <v>4236</v>
      </c>
      <c r="D1480" t="s">
        <v>4237</v>
      </c>
      <c r="E1480" t="s">
        <v>289</v>
      </c>
      <c r="G1480" t="s">
        <v>15</v>
      </c>
      <c r="H1480" t="s">
        <v>18731</v>
      </c>
      <c r="I1480" t="s">
        <v>11315</v>
      </c>
      <c r="J1480">
        <v>2026</v>
      </c>
      <c r="K1480" t="s">
        <v>14285</v>
      </c>
      <c r="L1480" t="s">
        <v>14204</v>
      </c>
      <c r="M1480" t="s">
        <v>14847</v>
      </c>
      <c r="N1480" t="s">
        <v>11320</v>
      </c>
      <c r="O1480">
        <v>2025</v>
      </c>
      <c r="P1480" t="s">
        <v>11324</v>
      </c>
      <c r="Q1480" t="s">
        <v>11364</v>
      </c>
      <c r="R1480" t="s">
        <v>11401</v>
      </c>
      <c r="S1480" t="s">
        <v>18</v>
      </c>
      <c r="T1480" t="s">
        <v>16</v>
      </c>
      <c r="U1480">
        <v>0</v>
      </c>
      <c r="V1480">
        <v>1</v>
      </c>
      <c r="W1480" t="s">
        <v>19</v>
      </c>
    </row>
    <row r="1481" spans="1:24" x14ac:dyDescent="0.3">
      <c r="A1481" s="1">
        <v>46056</v>
      </c>
      <c r="B1481" t="s">
        <v>4238</v>
      </c>
      <c r="C1481" t="s">
        <v>4239</v>
      </c>
      <c r="D1481" t="s">
        <v>4240</v>
      </c>
      <c r="G1481" t="s">
        <v>30</v>
      </c>
      <c r="I1481" t="s">
        <v>11315</v>
      </c>
      <c r="J1481">
        <v>2026</v>
      </c>
      <c r="N1481" t="s">
        <v>11311</v>
      </c>
      <c r="O1481">
        <v>2025</v>
      </c>
      <c r="P1481" t="s">
        <v>11324</v>
      </c>
      <c r="Q1481" t="s">
        <v>11356</v>
      </c>
      <c r="R1481" t="s">
        <v>11401</v>
      </c>
      <c r="S1481" t="s">
        <v>23</v>
      </c>
      <c r="T1481" t="s">
        <v>16</v>
      </c>
      <c r="U1481">
        <v>51</v>
      </c>
      <c r="V1481">
        <v>1</v>
      </c>
      <c r="W1481" t="s">
        <v>33</v>
      </c>
    </row>
    <row r="1482" spans="1:24" x14ac:dyDescent="0.3">
      <c r="A1482" s="1">
        <v>46056</v>
      </c>
      <c r="B1482" t="s">
        <v>4241</v>
      </c>
      <c r="C1482" t="s">
        <v>4242</v>
      </c>
      <c r="D1482" t="s">
        <v>4243</v>
      </c>
      <c r="G1482" t="s">
        <v>30</v>
      </c>
      <c r="I1482" t="s">
        <v>11315</v>
      </c>
      <c r="J1482">
        <v>2026</v>
      </c>
      <c r="N1482" t="s">
        <v>11311</v>
      </c>
      <c r="O1482">
        <v>2025</v>
      </c>
      <c r="P1482" t="s">
        <v>11324</v>
      </c>
      <c r="Q1482" t="s">
        <v>11349</v>
      </c>
      <c r="R1482" t="s">
        <v>11401</v>
      </c>
      <c r="S1482" t="s">
        <v>23</v>
      </c>
      <c r="T1482" t="s">
        <v>16</v>
      </c>
      <c r="U1482">
        <v>0</v>
      </c>
      <c r="V1482">
        <v>1</v>
      </c>
      <c r="W1482" t="s">
        <v>33</v>
      </c>
    </row>
    <row r="1483" spans="1:24" x14ac:dyDescent="0.3">
      <c r="A1483" s="1">
        <v>46056</v>
      </c>
      <c r="B1483" t="s">
        <v>4244</v>
      </c>
      <c r="C1483" t="s">
        <v>4245</v>
      </c>
      <c r="D1483" t="s">
        <v>4246</v>
      </c>
      <c r="G1483" t="s">
        <v>30</v>
      </c>
      <c r="I1483" t="s">
        <v>11315</v>
      </c>
      <c r="J1483">
        <v>2026</v>
      </c>
      <c r="N1483" t="s">
        <v>11311</v>
      </c>
      <c r="O1483">
        <v>2025</v>
      </c>
      <c r="P1483" t="s">
        <v>11324</v>
      </c>
      <c r="Q1483" t="s">
        <v>11356</v>
      </c>
      <c r="R1483" t="s">
        <v>11401</v>
      </c>
      <c r="S1483" t="s">
        <v>61</v>
      </c>
      <c r="T1483" t="s">
        <v>288</v>
      </c>
      <c r="U1483">
        <v>96</v>
      </c>
      <c r="V1483">
        <v>1</v>
      </c>
      <c r="W1483" t="s">
        <v>33</v>
      </c>
    </row>
    <row r="1484" spans="1:24" x14ac:dyDescent="0.3">
      <c r="A1484" s="1">
        <v>46056</v>
      </c>
      <c r="B1484" t="s">
        <v>4247</v>
      </c>
      <c r="C1484" t="s">
        <v>4248</v>
      </c>
      <c r="D1484" t="s">
        <v>4249</v>
      </c>
      <c r="G1484" t="s">
        <v>30</v>
      </c>
      <c r="I1484" t="s">
        <v>11315</v>
      </c>
      <c r="J1484">
        <v>2026</v>
      </c>
      <c r="N1484" t="s">
        <v>11312</v>
      </c>
      <c r="O1484">
        <v>2025</v>
      </c>
      <c r="P1484" t="s">
        <v>11324</v>
      </c>
      <c r="Q1484" t="s">
        <v>11350</v>
      </c>
      <c r="R1484" t="s">
        <v>11401</v>
      </c>
      <c r="S1484" t="s">
        <v>23</v>
      </c>
      <c r="T1484" t="s">
        <v>16</v>
      </c>
      <c r="U1484">
        <v>0</v>
      </c>
      <c r="V1484">
        <v>1</v>
      </c>
      <c r="W1484" t="s">
        <v>33</v>
      </c>
    </row>
    <row r="1485" spans="1:24" x14ac:dyDescent="0.3">
      <c r="A1485" s="1">
        <v>46056</v>
      </c>
      <c r="B1485" t="s">
        <v>4250</v>
      </c>
      <c r="C1485" t="s">
        <v>4251</v>
      </c>
      <c r="D1485" t="s">
        <v>4252</v>
      </c>
      <c r="G1485" t="s">
        <v>30</v>
      </c>
      <c r="I1485" t="s">
        <v>11315</v>
      </c>
      <c r="J1485">
        <v>2026</v>
      </c>
      <c r="N1485" t="s">
        <v>11312</v>
      </c>
      <c r="O1485">
        <v>2025</v>
      </c>
      <c r="P1485" t="s">
        <v>11324</v>
      </c>
      <c r="Q1485" t="s">
        <v>11350</v>
      </c>
      <c r="R1485" t="s">
        <v>11401</v>
      </c>
      <c r="S1485" t="s">
        <v>61</v>
      </c>
      <c r="T1485" t="s">
        <v>16</v>
      </c>
      <c r="U1485">
        <v>0</v>
      </c>
      <c r="V1485">
        <v>1</v>
      </c>
      <c r="W1485" t="s">
        <v>33</v>
      </c>
    </row>
    <row r="1486" spans="1:24" x14ac:dyDescent="0.3">
      <c r="A1486" s="1">
        <v>46056</v>
      </c>
      <c r="B1486" t="s">
        <v>4253</v>
      </c>
      <c r="C1486" t="s">
        <v>4254</v>
      </c>
      <c r="D1486" t="s">
        <v>4255</v>
      </c>
      <c r="E1486" t="s">
        <v>289</v>
      </c>
      <c r="F1486">
        <v>161</v>
      </c>
      <c r="G1486" t="s">
        <v>15</v>
      </c>
      <c r="H1486" t="s">
        <v>18732</v>
      </c>
      <c r="I1486" t="s">
        <v>11315</v>
      </c>
      <c r="J1486">
        <v>2026</v>
      </c>
      <c r="K1486" t="s">
        <v>14332</v>
      </c>
      <c r="L1486" t="s">
        <v>15549</v>
      </c>
      <c r="M1486" t="s">
        <v>14847</v>
      </c>
      <c r="N1486" t="s">
        <v>11311</v>
      </c>
      <c r="O1486">
        <v>2025</v>
      </c>
      <c r="P1486" t="s">
        <v>11324</v>
      </c>
      <c r="Q1486" t="s">
        <v>11349</v>
      </c>
      <c r="R1486" t="s">
        <v>11401</v>
      </c>
      <c r="S1486" t="s">
        <v>23</v>
      </c>
      <c r="T1486" t="s">
        <v>288</v>
      </c>
      <c r="U1486">
        <v>0</v>
      </c>
      <c r="V1486">
        <v>1</v>
      </c>
      <c r="W1486" t="s">
        <v>19</v>
      </c>
      <c r="X1486" t="s">
        <v>11404</v>
      </c>
    </row>
    <row r="1487" spans="1:24" x14ac:dyDescent="0.3">
      <c r="A1487" s="1">
        <v>46056</v>
      </c>
      <c r="B1487" t="s">
        <v>4256</v>
      </c>
      <c r="C1487" t="s">
        <v>4257</v>
      </c>
      <c r="D1487" t="s">
        <v>4258</v>
      </c>
      <c r="E1487" t="s">
        <v>17</v>
      </c>
      <c r="F1487">
        <v>270</v>
      </c>
      <c r="G1487" t="s">
        <v>15</v>
      </c>
      <c r="H1487" t="s">
        <v>18733</v>
      </c>
      <c r="I1487" t="s">
        <v>11315</v>
      </c>
      <c r="J1487">
        <v>2026</v>
      </c>
      <c r="K1487" t="s">
        <v>16788</v>
      </c>
      <c r="L1487" t="s">
        <v>15572</v>
      </c>
      <c r="M1487" t="s">
        <v>15363</v>
      </c>
      <c r="N1487" t="s">
        <v>11311</v>
      </c>
      <c r="O1487">
        <v>2025</v>
      </c>
      <c r="P1487" t="s">
        <v>11325</v>
      </c>
      <c r="Q1487" t="s">
        <v>11356</v>
      </c>
      <c r="R1487" t="s">
        <v>11401</v>
      </c>
      <c r="S1487" t="s">
        <v>41</v>
      </c>
      <c r="T1487" t="s">
        <v>16</v>
      </c>
      <c r="U1487">
        <v>196</v>
      </c>
      <c r="V1487">
        <v>1</v>
      </c>
      <c r="W1487" t="s">
        <v>19</v>
      </c>
      <c r="X1487" t="s">
        <v>11404</v>
      </c>
    </row>
    <row r="1488" spans="1:24" x14ac:dyDescent="0.3">
      <c r="A1488" s="1">
        <v>46056</v>
      </c>
      <c r="B1488" t="s">
        <v>4259</v>
      </c>
      <c r="C1488" t="s">
        <v>4260</v>
      </c>
      <c r="D1488" t="s">
        <v>4261</v>
      </c>
      <c r="E1488" t="s">
        <v>289</v>
      </c>
      <c r="G1488" t="s">
        <v>15</v>
      </c>
      <c r="H1488" t="s">
        <v>18734</v>
      </c>
      <c r="I1488" t="s">
        <v>11315</v>
      </c>
      <c r="J1488">
        <v>2026</v>
      </c>
      <c r="K1488" t="s">
        <v>15041</v>
      </c>
      <c r="L1488" t="s">
        <v>16934</v>
      </c>
      <c r="M1488" t="s">
        <v>14847</v>
      </c>
      <c r="N1488" t="s">
        <v>11312</v>
      </c>
      <c r="O1488">
        <v>2025</v>
      </c>
      <c r="P1488" t="s">
        <v>11324</v>
      </c>
      <c r="Q1488" t="s">
        <v>11350</v>
      </c>
      <c r="R1488" t="s">
        <v>11401</v>
      </c>
      <c r="S1488" t="s">
        <v>23</v>
      </c>
      <c r="T1488" t="s">
        <v>288</v>
      </c>
      <c r="U1488">
        <v>0</v>
      </c>
      <c r="V1488">
        <v>1</v>
      </c>
      <c r="W1488" t="s">
        <v>19</v>
      </c>
    </row>
    <row r="1489" spans="1:24" x14ac:dyDescent="0.3">
      <c r="A1489" s="1">
        <v>46056</v>
      </c>
      <c r="B1489" t="s">
        <v>4262</v>
      </c>
      <c r="C1489" t="s">
        <v>4263</v>
      </c>
      <c r="D1489" t="s">
        <v>4264</v>
      </c>
      <c r="E1489" t="s">
        <v>17</v>
      </c>
      <c r="G1489" t="s">
        <v>15</v>
      </c>
      <c r="H1489" t="s">
        <v>18735</v>
      </c>
      <c r="I1489" t="s">
        <v>11315</v>
      </c>
      <c r="J1489">
        <v>2026</v>
      </c>
      <c r="K1489" t="s">
        <v>14924</v>
      </c>
      <c r="L1489" t="s">
        <v>14925</v>
      </c>
      <c r="M1489" t="s">
        <v>14227</v>
      </c>
      <c r="N1489" t="s">
        <v>11311</v>
      </c>
      <c r="O1489">
        <v>2025</v>
      </c>
      <c r="P1489" t="s">
        <v>11324</v>
      </c>
      <c r="Q1489" t="s">
        <v>11372</v>
      </c>
      <c r="R1489" t="s">
        <v>11401</v>
      </c>
      <c r="S1489" t="s">
        <v>61</v>
      </c>
      <c r="T1489" t="s">
        <v>16</v>
      </c>
      <c r="U1489">
        <v>38</v>
      </c>
      <c r="V1489">
        <v>1</v>
      </c>
      <c r="W1489" t="s">
        <v>19</v>
      </c>
    </row>
    <row r="1490" spans="1:24" x14ac:dyDescent="0.3">
      <c r="A1490" s="1">
        <v>46056</v>
      </c>
      <c r="B1490" t="s">
        <v>4265</v>
      </c>
      <c r="C1490" t="s">
        <v>4266</v>
      </c>
      <c r="D1490" t="s">
        <v>4267</v>
      </c>
      <c r="E1490" t="s">
        <v>17</v>
      </c>
      <c r="G1490" t="s">
        <v>15</v>
      </c>
      <c r="H1490" t="s">
        <v>18736</v>
      </c>
      <c r="I1490" t="s">
        <v>11315</v>
      </c>
      <c r="J1490">
        <v>2026</v>
      </c>
      <c r="K1490" t="s">
        <v>14379</v>
      </c>
      <c r="L1490" t="s">
        <v>16912</v>
      </c>
      <c r="M1490" t="s">
        <v>16913</v>
      </c>
      <c r="N1490" t="s">
        <v>11311</v>
      </c>
      <c r="O1490">
        <v>2025</v>
      </c>
      <c r="P1490" t="s">
        <v>11324</v>
      </c>
      <c r="Q1490" t="s">
        <v>11349</v>
      </c>
      <c r="R1490" t="s">
        <v>11401</v>
      </c>
      <c r="S1490" t="s">
        <v>23</v>
      </c>
      <c r="T1490" t="s">
        <v>16</v>
      </c>
      <c r="U1490">
        <v>44</v>
      </c>
      <c r="V1490">
        <v>1</v>
      </c>
      <c r="W1490" t="s">
        <v>19</v>
      </c>
    </row>
    <row r="1491" spans="1:24" x14ac:dyDescent="0.3">
      <c r="A1491" s="1">
        <v>46056</v>
      </c>
      <c r="B1491" t="s">
        <v>4270</v>
      </c>
      <c r="C1491" t="s">
        <v>4271</v>
      </c>
      <c r="D1491" t="s">
        <v>4272</v>
      </c>
      <c r="E1491" t="s">
        <v>17</v>
      </c>
      <c r="F1491">
        <v>328</v>
      </c>
      <c r="G1491" t="s">
        <v>15</v>
      </c>
      <c r="H1491" t="s">
        <v>18738</v>
      </c>
      <c r="I1491" t="s">
        <v>11315</v>
      </c>
      <c r="J1491">
        <v>2026</v>
      </c>
      <c r="K1491" t="s">
        <v>14378</v>
      </c>
      <c r="L1491" t="s">
        <v>16969</v>
      </c>
      <c r="M1491" t="s">
        <v>16913</v>
      </c>
      <c r="N1491" t="s">
        <v>11311</v>
      </c>
      <c r="O1491">
        <v>2025</v>
      </c>
      <c r="P1491" t="s">
        <v>11324</v>
      </c>
      <c r="Q1491" t="s">
        <v>11372</v>
      </c>
      <c r="R1491" t="s">
        <v>11401</v>
      </c>
      <c r="S1491" t="s">
        <v>23</v>
      </c>
      <c r="T1491" t="s">
        <v>16</v>
      </c>
      <c r="U1491">
        <v>0</v>
      </c>
      <c r="V1491">
        <v>1</v>
      </c>
      <c r="W1491" t="s">
        <v>19</v>
      </c>
      <c r="X1491" t="s">
        <v>11404</v>
      </c>
    </row>
    <row r="1492" spans="1:24" x14ac:dyDescent="0.3">
      <c r="A1492" s="1">
        <v>46056</v>
      </c>
      <c r="B1492" t="s">
        <v>4273</v>
      </c>
      <c r="C1492" t="s">
        <v>4274</v>
      </c>
      <c r="D1492" t="s">
        <v>4275</v>
      </c>
      <c r="E1492" t="s">
        <v>17</v>
      </c>
      <c r="G1492" t="s">
        <v>15</v>
      </c>
      <c r="H1492" t="s">
        <v>17417</v>
      </c>
      <c r="I1492" t="s">
        <v>11315</v>
      </c>
      <c r="J1492">
        <v>2026</v>
      </c>
      <c r="K1492" t="s">
        <v>15080</v>
      </c>
      <c r="L1492" t="s">
        <v>16912</v>
      </c>
      <c r="M1492" t="s">
        <v>16913</v>
      </c>
      <c r="N1492" t="s">
        <v>11310</v>
      </c>
      <c r="O1492">
        <v>2025</v>
      </c>
      <c r="P1492" t="s">
        <v>11324</v>
      </c>
      <c r="Q1492" t="s">
        <v>11376</v>
      </c>
      <c r="R1492" t="s">
        <v>11401</v>
      </c>
      <c r="S1492" t="s">
        <v>23</v>
      </c>
      <c r="T1492" t="s">
        <v>16</v>
      </c>
      <c r="U1492">
        <v>0</v>
      </c>
      <c r="V1492">
        <v>1</v>
      </c>
      <c r="W1492" t="s">
        <v>19</v>
      </c>
    </row>
    <row r="1493" spans="1:24" x14ac:dyDescent="0.3">
      <c r="A1493" s="1">
        <v>46056</v>
      </c>
      <c r="B1493" t="s">
        <v>4276</v>
      </c>
      <c r="C1493" t="s">
        <v>4277</v>
      </c>
      <c r="D1493" t="s">
        <v>4278</v>
      </c>
      <c r="E1493" t="s">
        <v>17</v>
      </c>
      <c r="G1493" t="s">
        <v>15</v>
      </c>
      <c r="H1493" t="s">
        <v>18739</v>
      </c>
      <c r="I1493" t="s">
        <v>11315</v>
      </c>
      <c r="J1493">
        <v>2026</v>
      </c>
      <c r="K1493" t="s">
        <v>14324</v>
      </c>
      <c r="L1493" t="s">
        <v>14325</v>
      </c>
      <c r="M1493" t="s">
        <v>14187</v>
      </c>
      <c r="N1493" t="s">
        <v>11318</v>
      </c>
      <c r="O1493">
        <v>2025</v>
      </c>
      <c r="P1493" t="s">
        <v>11324</v>
      </c>
      <c r="Q1493" t="s">
        <v>11382</v>
      </c>
      <c r="R1493" t="s">
        <v>11401</v>
      </c>
      <c r="S1493" t="s">
        <v>23</v>
      </c>
      <c r="T1493" t="s">
        <v>16</v>
      </c>
      <c r="U1493">
        <v>0</v>
      </c>
      <c r="V1493">
        <v>1</v>
      </c>
      <c r="W1493" t="s">
        <v>19</v>
      </c>
    </row>
    <row r="1494" spans="1:24" x14ac:dyDescent="0.3">
      <c r="A1494" s="1">
        <v>46056</v>
      </c>
      <c r="B1494" t="s">
        <v>4279</v>
      </c>
      <c r="C1494" t="s">
        <v>4280</v>
      </c>
      <c r="D1494" t="s">
        <v>4281</v>
      </c>
      <c r="E1494" t="s">
        <v>17</v>
      </c>
      <c r="G1494" t="s">
        <v>15</v>
      </c>
      <c r="H1494" t="s">
        <v>18740</v>
      </c>
      <c r="I1494" t="s">
        <v>11315</v>
      </c>
      <c r="J1494">
        <v>2026</v>
      </c>
      <c r="K1494" t="s">
        <v>14378</v>
      </c>
      <c r="L1494" t="s">
        <v>16969</v>
      </c>
      <c r="M1494" t="s">
        <v>16913</v>
      </c>
      <c r="N1494" t="s">
        <v>11310</v>
      </c>
      <c r="O1494">
        <v>2025</v>
      </c>
      <c r="P1494" t="s">
        <v>11324</v>
      </c>
      <c r="Q1494" t="s">
        <v>11376</v>
      </c>
      <c r="R1494" t="s">
        <v>11401</v>
      </c>
      <c r="S1494" t="s">
        <v>262</v>
      </c>
      <c r="T1494" t="s">
        <v>16</v>
      </c>
      <c r="U1494">
        <v>0</v>
      </c>
      <c r="V1494">
        <v>1</v>
      </c>
      <c r="W1494" t="s">
        <v>19</v>
      </c>
    </row>
    <row r="1495" spans="1:24" x14ac:dyDescent="0.3">
      <c r="A1495" s="1">
        <v>46056</v>
      </c>
      <c r="B1495" t="s">
        <v>4282</v>
      </c>
      <c r="C1495" t="s">
        <v>4283</v>
      </c>
      <c r="D1495" t="s">
        <v>4284</v>
      </c>
      <c r="E1495" t="s">
        <v>289</v>
      </c>
      <c r="G1495" t="s">
        <v>15</v>
      </c>
      <c r="H1495" t="s">
        <v>18741</v>
      </c>
      <c r="I1495" t="s">
        <v>11315</v>
      </c>
      <c r="J1495">
        <v>2026</v>
      </c>
      <c r="K1495" t="s">
        <v>14791</v>
      </c>
      <c r="L1495" t="s">
        <v>16922</v>
      </c>
      <c r="M1495" t="s">
        <v>16913</v>
      </c>
      <c r="N1495" t="s">
        <v>11312</v>
      </c>
      <c r="O1495">
        <v>2025</v>
      </c>
      <c r="P1495" t="s">
        <v>11324</v>
      </c>
      <c r="Q1495" t="s">
        <v>11350</v>
      </c>
      <c r="R1495" t="s">
        <v>11401</v>
      </c>
      <c r="S1495" t="s">
        <v>23</v>
      </c>
      <c r="T1495" t="s">
        <v>288</v>
      </c>
      <c r="U1495">
        <v>0</v>
      </c>
      <c r="V1495">
        <v>1</v>
      </c>
      <c r="W1495" t="s">
        <v>19</v>
      </c>
    </row>
    <row r="1496" spans="1:24" x14ac:dyDescent="0.3">
      <c r="A1496" s="1">
        <v>46056</v>
      </c>
      <c r="B1496" t="s">
        <v>4285</v>
      </c>
      <c r="C1496" t="s">
        <v>4286</v>
      </c>
      <c r="D1496" t="s">
        <v>4287</v>
      </c>
      <c r="E1496" t="s">
        <v>17</v>
      </c>
      <c r="G1496" t="s">
        <v>15</v>
      </c>
      <c r="H1496" t="s">
        <v>18742</v>
      </c>
      <c r="I1496" t="s">
        <v>11315</v>
      </c>
      <c r="J1496">
        <v>2026</v>
      </c>
      <c r="K1496" t="s">
        <v>15571</v>
      </c>
      <c r="L1496" t="s">
        <v>15572</v>
      </c>
      <c r="M1496" t="s">
        <v>15363</v>
      </c>
      <c r="N1496" t="s">
        <v>11310</v>
      </c>
      <c r="O1496">
        <v>2025</v>
      </c>
      <c r="P1496" t="s">
        <v>11325</v>
      </c>
      <c r="Q1496" t="s">
        <v>11352</v>
      </c>
      <c r="R1496" t="s">
        <v>11401</v>
      </c>
      <c r="S1496" t="s">
        <v>41</v>
      </c>
      <c r="T1496" t="s">
        <v>16</v>
      </c>
      <c r="U1496">
        <v>162</v>
      </c>
      <c r="V1496">
        <v>1</v>
      </c>
      <c r="W1496" t="s">
        <v>19</v>
      </c>
    </row>
    <row r="1497" spans="1:24" x14ac:dyDescent="0.3">
      <c r="A1497" s="1">
        <v>46056</v>
      </c>
      <c r="B1497" t="s">
        <v>4288</v>
      </c>
      <c r="C1497" t="s">
        <v>4289</v>
      </c>
      <c r="D1497" t="s">
        <v>4290</v>
      </c>
      <c r="G1497" t="s">
        <v>30</v>
      </c>
      <c r="I1497" t="s">
        <v>11315</v>
      </c>
      <c r="J1497">
        <v>2026</v>
      </c>
      <c r="N1497" t="s">
        <v>11319</v>
      </c>
      <c r="O1497">
        <v>2025</v>
      </c>
      <c r="P1497" t="s">
        <v>11330</v>
      </c>
      <c r="Q1497" t="s">
        <v>11324</v>
      </c>
      <c r="R1497" t="s">
        <v>11402</v>
      </c>
      <c r="S1497" t="s">
        <v>1500</v>
      </c>
      <c r="T1497" t="s">
        <v>288</v>
      </c>
      <c r="U1497">
        <v>12</v>
      </c>
      <c r="V1497">
        <v>1</v>
      </c>
      <c r="W1497" t="s">
        <v>33</v>
      </c>
    </row>
    <row r="1498" spans="1:24" x14ac:dyDescent="0.3">
      <c r="A1498" s="1">
        <v>46056</v>
      </c>
      <c r="B1498" t="s">
        <v>4291</v>
      </c>
      <c r="C1498" t="s">
        <v>4292</v>
      </c>
      <c r="D1498" t="s">
        <v>4293</v>
      </c>
      <c r="E1498" t="s">
        <v>17</v>
      </c>
      <c r="G1498" t="s">
        <v>15</v>
      </c>
      <c r="H1498" t="s">
        <v>18744</v>
      </c>
      <c r="I1498" t="s">
        <v>11315</v>
      </c>
      <c r="J1498">
        <v>2026</v>
      </c>
      <c r="K1498" t="s">
        <v>14379</v>
      </c>
      <c r="L1498" t="s">
        <v>16912</v>
      </c>
      <c r="M1498" t="s">
        <v>16913</v>
      </c>
      <c r="N1498" t="s">
        <v>11310</v>
      </c>
      <c r="O1498">
        <v>2025</v>
      </c>
      <c r="P1498" t="s">
        <v>11324</v>
      </c>
      <c r="Q1498" t="s">
        <v>11354</v>
      </c>
      <c r="R1498" t="s">
        <v>11401</v>
      </c>
      <c r="S1498" t="s">
        <v>86</v>
      </c>
      <c r="T1498" t="s">
        <v>16</v>
      </c>
      <c r="U1498">
        <v>0</v>
      </c>
      <c r="V1498">
        <v>1</v>
      </c>
      <c r="W1498" t="s">
        <v>19</v>
      </c>
    </row>
    <row r="1499" spans="1:24" x14ac:dyDescent="0.3">
      <c r="A1499" s="1">
        <v>46056</v>
      </c>
      <c r="B1499" t="s">
        <v>4294</v>
      </c>
      <c r="C1499" t="s">
        <v>4295</v>
      </c>
      <c r="D1499" t="s">
        <v>4296</v>
      </c>
      <c r="E1499" t="s">
        <v>17</v>
      </c>
      <c r="G1499" t="s">
        <v>15</v>
      </c>
      <c r="H1499" t="s">
        <v>18745</v>
      </c>
      <c r="I1499" t="s">
        <v>11315</v>
      </c>
      <c r="J1499">
        <v>2026</v>
      </c>
      <c r="K1499" t="s">
        <v>16788</v>
      </c>
      <c r="L1499" t="s">
        <v>15572</v>
      </c>
      <c r="M1499" t="s">
        <v>15363</v>
      </c>
      <c r="N1499" t="s">
        <v>11315</v>
      </c>
      <c r="O1499">
        <v>2025</v>
      </c>
      <c r="P1499" t="s">
        <v>11330</v>
      </c>
      <c r="Q1499" t="s">
        <v>11324</v>
      </c>
      <c r="R1499" t="s">
        <v>11402</v>
      </c>
      <c r="S1499" t="s">
        <v>934</v>
      </c>
      <c r="T1499" t="s">
        <v>16</v>
      </c>
      <c r="U1499">
        <v>0</v>
      </c>
      <c r="V1499">
        <v>1</v>
      </c>
      <c r="W1499" t="s">
        <v>19</v>
      </c>
    </row>
    <row r="1500" spans="1:24" x14ac:dyDescent="0.3">
      <c r="A1500" s="1">
        <v>46056</v>
      </c>
      <c r="B1500" t="s">
        <v>4297</v>
      </c>
      <c r="C1500" t="s">
        <v>4298</v>
      </c>
      <c r="D1500" t="s">
        <v>4299</v>
      </c>
      <c r="G1500" t="s">
        <v>30</v>
      </c>
      <c r="I1500" t="s">
        <v>11315</v>
      </c>
      <c r="J1500">
        <v>2026</v>
      </c>
      <c r="N1500" t="s">
        <v>11312</v>
      </c>
      <c r="O1500">
        <v>2025</v>
      </c>
      <c r="P1500" t="s">
        <v>11324</v>
      </c>
      <c r="Q1500" t="s">
        <v>11350</v>
      </c>
      <c r="R1500" t="s">
        <v>11401</v>
      </c>
      <c r="S1500" t="s">
        <v>23</v>
      </c>
      <c r="T1500" t="s">
        <v>16</v>
      </c>
      <c r="U1500">
        <v>37</v>
      </c>
      <c r="V1500">
        <v>1</v>
      </c>
      <c r="W1500" t="s">
        <v>33</v>
      </c>
    </row>
    <row r="1501" spans="1:24" x14ac:dyDescent="0.3">
      <c r="A1501" s="1">
        <v>46055</v>
      </c>
      <c r="B1501" t="s">
        <v>4300</v>
      </c>
      <c r="C1501" t="s">
        <v>4301</v>
      </c>
      <c r="D1501" t="s">
        <v>4302</v>
      </c>
      <c r="E1501" t="s">
        <v>17</v>
      </c>
      <c r="G1501" t="s">
        <v>15</v>
      </c>
      <c r="H1501" t="s">
        <v>18746</v>
      </c>
      <c r="I1501" t="s">
        <v>11315</v>
      </c>
      <c r="J1501">
        <v>2026</v>
      </c>
      <c r="K1501" t="s">
        <v>14344</v>
      </c>
      <c r="L1501" t="s">
        <v>16911</v>
      </c>
      <c r="M1501" t="s">
        <v>17027</v>
      </c>
      <c r="N1501" t="s">
        <v>11316</v>
      </c>
      <c r="O1501">
        <v>2025</v>
      </c>
      <c r="P1501" t="s">
        <v>11324</v>
      </c>
      <c r="Q1501" t="s">
        <v>11358</v>
      </c>
      <c r="R1501" t="s">
        <v>11401</v>
      </c>
      <c r="S1501" t="s">
        <v>37</v>
      </c>
      <c r="T1501" t="s">
        <v>16</v>
      </c>
      <c r="U1501">
        <v>0</v>
      </c>
      <c r="V1501">
        <v>1</v>
      </c>
      <c r="W1501" t="s">
        <v>19</v>
      </c>
    </row>
    <row r="1502" spans="1:24" x14ac:dyDescent="0.3">
      <c r="A1502" s="1">
        <v>46055</v>
      </c>
      <c r="B1502" t="s">
        <v>4303</v>
      </c>
      <c r="C1502" t="s">
        <v>4304</v>
      </c>
      <c r="D1502" t="s">
        <v>4305</v>
      </c>
      <c r="E1502" t="s">
        <v>17</v>
      </c>
      <c r="G1502" t="s">
        <v>15</v>
      </c>
      <c r="H1502" t="s">
        <v>18747</v>
      </c>
      <c r="I1502" t="s">
        <v>11315</v>
      </c>
      <c r="J1502">
        <v>2026</v>
      </c>
      <c r="K1502" t="s">
        <v>14796</v>
      </c>
      <c r="L1502" t="s">
        <v>14797</v>
      </c>
      <c r="M1502" t="s">
        <v>14187</v>
      </c>
      <c r="N1502" t="s">
        <v>11311</v>
      </c>
      <c r="O1502">
        <v>2025</v>
      </c>
      <c r="P1502" t="s">
        <v>11324</v>
      </c>
      <c r="Q1502" t="s">
        <v>11356</v>
      </c>
      <c r="R1502" t="s">
        <v>11401</v>
      </c>
      <c r="S1502" t="s">
        <v>37</v>
      </c>
      <c r="T1502" t="s">
        <v>288</v>
      </c>
      <c r="U1502">
        <v>42</v>
      </c>
      <c r="V1502">
        <v>1</v>
      </c>
      <c r="W1502" t="s">
        <v>19</v>
      </c>
    </row>
    <row r="1503" spans="1:24" x14ac:dyDescent="0.3">
      <c r="A1503" s="1">
        <v>46055</v>
      </c>
      <c r="B1503" t="s">
        <v>4306</v>
      </c>
      <c r="C1503" t="s">
        <v>4307</v>
      </c>
      <c r="D1503" t="s">
        <v>4308</v>
      </c>
      <c r="E1503" t="s">
        <v>17</v>
      </c>
      <c r="G1503" t="s">
        <v>15</v>
      </c>
      <c r="H1503" t="s">
        <v>18748</v>
      </c>
      <c r="I1503" t="s">
        <v>11315</v>
      </c>
      <c r="J1503">
        <v>2026</v>
      </c>
      <c r="K1503" t="s">
        <v>15374</v>
      </c>
      <c r="L1503" t="s">
        <v>15375</v>
      </c>
      <c r="M1503" t="s">
        <v>14209</v>
      </c>
      <c r="N1503" t="s">
        <v>11312</v>
      </c>
      <c r="O1503">
        <v>2025</v>
      </c>
      <c r="P1503" t="s">
        <v>11324</v>
      </c>
      <c r="Q1503" t="s">
        <v>11350</v>
      </c>
      <c r="R1503" t="s">
        <v>11401</v>
      </c>
      <c r="S1503" t="s">
        <v>23</v>
      </c>
      <c r="T1503" t="s">
        <v>16</v>
      </c>
      <c r="U1503">
        <v>0</v>
      </c>
      <c r="V1503">
        <v>1</v>
      </c>
      <c r="W1503" t="s">
        <v>19</v>
      </c>
    </row>
    <row r="1504" spans="1:24" x14ac:dyDescent="0.3">
      <c r="A1504" s="1">
        <v>46055</v>
      </c>
      <c r="B1504" t="s">
        <v>4309</v>
      </c>
      <c r="C1504" t="s">
        <v>4310</v>
      </c>
      <c r="D1504" t="s">
        <v>4311</v>
      </c>
      <c r="E1504" t="s">
        <v>17</v>
      </c>
      <c r="G1504" t="s">
        <v>15</v>
      </c>
      <c r="H1504" t="s">
        <v>18749</v>
      </c>
      <c r="I1504" t="s">
        <v>11315</v>
      </c>
      <c r="J1504">
        <v>2026</v>
      </c>
      <c r="K1504" t="s">
        <v>14354</v>
      </c>
      <c r="L1504" t="s">
        <v>16846</v>
      </c>
      <c r="M1504" t="s">
        <v>14270</v>
      </c>
      <c r="N1504" t="s">
        <v>11312</v>
      </c>
      <c r="O1504">
        <v>2025</v>
      </c>
      <c r="P1504" t="s">
        <v>11325</v>
      </c>
      <c r="Q1504" t="s">
        <v>11361</v>
      </c>
      <c r="R1504" t="s">
        <v>11401</v>
      </c>
      <c r="S1504" t="s">
        <v>61</v>
      </c>
      <c r="T1504" t="s">
        <v>16</v>
      </c>
      <c r="U1504">
        <v>70</v>
      </c>
      <c r="V1504">
        <v>1</v>
      </c>
      <c r="W1504" t="s">
        <v>19</v>
      </c>
    </row>
    <row r="1505" spans="1:23" x14ac:dyDescent="0.3">
      <c r="A1505" s="1">
        <v>46055</v>
      </c>
      <c r="B1505" t="s">
        <v>4312</v>
      </c>
      <c r="C1505" t="s">
        <v>4313</v>
      </c>
      <c r="D1505" t="s">
        <v>4314</v>
      </c>
      <c r="E1505" t="s">
        <v>289</v>
      </c>
      <c r="G1505" t="s">
        <v>15</v>
      </c>
      <c r="H1505" t="s">
        <v>18750</v>
      </c>
      <c r="I1505" t="s">
        <v>11315</v>
      </c>
      <c r="J1505">
        <v>2026</v>
      </c>
      <c r="K1505" t="s">
        <v>14379</v>
      </c>
      <c r="L1505" t="s">
        <v>16912</v>
      </c>
      <c r="M1505" t="s">
        <v>16913</v>
      </c>
      <c r="N1505" t="s">
        <v>11316</v>
      </c>
      <c r="O1505">
        <v>2025</v>
      </c>
      <c r="P1505" t="s">
        <v>11325</v>
      </c>
      <c r="Q1505" t="s">
        <v>11365</v>
      </c>
      <c r="R1505" t="s">
        <v>11401</v>
      </c>
      <c r="S1505" t="s">
        <v>178</v>
      </c>
      <c r="T1505" t="s">
        <v>288</v>
      </c>
      <c r="U1505">
        <v>0</v>
      </c>
      <c r="V1505">
        <v>1</v>
      </c>
      <c r="W1505" t="s">
        <v>19</v>
      </c>
    </row>
    <row r="1506" spans="1:23" x14ac:dyDescent="0.3">
      <c r="A1506" s="1">
        <v>46055</v>
      </c>
      <c r="B1506" t="s">
        <v>4315</v>
      </c>
      <c r="C1506" t="s">
        <v>4316</v>
      </c>
      <c r="D1506" t="s">
        <v>4317</v>
      </c>
      <c r="E1506" t="s">
        <v>289</v>
      </c>
      <c r="G1506" t="s">
        <v>15</v>
      </c>
      <c r="H1506" t="s">
        <v>18751</v>
      </c>
      <c r="I1506" t="s">
        <v>11315</v>
      </c>
      <c r="J1506">
        <v>2026</v>
      </c>
      <c r="N1506" t="s">
        <v>11320</v>
      </c>
      <c r="O1506">
        <v>2025</v>
      </c>
      <c r="P1506" t="s">
        <v>11324</v>
      </c>
      <c r="Q1506" t="s">
        <v>11367</v>
      </c>
      <c r="R1506" t="s">
        <v>11401</v>
      </c>
      <c r="S1506" t="s">
        <v>262</v>
      </c>
      <c r="T1506" t="s">
        <v>288</v>
      </c>
      <c r="U1506">
        <v>0</v>
      </c>
      <c r="V1506">
        <v>1</v>
      </c>
      <c r="W1506" t="s">
        <v>19</v>
      </c>
    </row>
    <row r="1507" spans="1:23" x14ac:dyDescent="0.3">
      <c r="A1507" s="1">
        <v>46055</v>
      </c>
      <c r="B1507" t="s">
        <v>4318</v>
      </c>
      <c r="C1507" t="s">
        <v>4319</v>
      </c>
      <c r="D1507" t="s">
        <v>4320</v>
      </c>
      <c r="G1507" t="s">
        <v>30</v>
      </c>
      <c r="I1507" t="s">
        <v>11315</v>
      </c>
      <c r="J1507">
        <v>2026</v>
      </c>
      <c r="N1507" t="s">
        <v>11311</v>
      </c>
      <c r="O1507">
        <v>2025</v>
      </c>
      <c r="P1507" t="s">
        <v>11324</v>
      </c>
      <c r="Q1507" t="s">
        <v>11349</v>
      </c>
      <c r="R1507" t="s">
        <v>11401</v>
      </c>
      <c r="S1507" t="s">
        <v>23</v>
      </c>
      <c r="T1507" t="s">
        <v>16</v>
      </c>
      <c r="U1507">
        <v>42</v>
      </c>
      <c r="V1507">
        <v>1</v>
      </c>
      <c r="W1507" t="s">
        <v>33</v>
      </c>
    </row>
    <row r="1508" spans="1:23" x14ac:dyDescent="0.3">
      <c r="A1508" s="1">
        <v>46055</v>
      </c>
      <c r="B1508" t="s">
        <v>4321</v>
      </c>
      <c r="C1508" t="s">
        <v>4322</v>
      </c>
      <c r="D1508" t="s">
        <v>4323</v>
      </c>
      <c r="G1508" t="s">
        <v>30</v>
      </c>
      <c r="I1508" t="s">
        <v>11315</v>
      </c>
      <c r="J1508">
        <v>2026</v>
      </c>
      <c r="N1508" t="s">
        <v>11320</v>
      </c>
      <c r="O1508">
        <v>2025</v>
      </c>
      <c r="P1508" t="s">
        <v>11324</v>
      </c>
      <c r="Q1508" t="s">
        <v>11367</v>
      </c>
      <c r="R1508" t="s">
        <v>11401</v>
      </c>
      <c r="S1508" t="s">
        <v>23</v>
      </c>
      <c r="T1508" t="s">
        <v>16</v>
      </c>
      <c r="U1508">
        <v>90</v>
      </c>
      <c r="V1508">
        <v>1</v>
      </c>
      <c r="W1508" t="s">
        <v>33</v>
      </c>
    </row>
    <row r="1509" spans="1:23" x14ac:dyDescent="0.3">
      <c r="A1509" s="1">
        <v>46055</v>
      </c>
      <c r="B1509" t="s">
        <v>4324</v>
      </c>
      <c r="C1509" t="s">
        <v>4325</v>
      </c>
      <c r="D1509" t="s">
        <v>4326</v>
      </c>
      <c r="E1509" t="s">
        <v>17</v>
      </c>
      <c r="G1509" t="s">
        <v>15</v>
      </c>
      <c r="H1509" t="s">
        <v>18752</v>
      </c>
      <c r="I1509" t="s">
        <v>11315</v>
      </c>
      <c r="J1509">
        <v>2026</v>
      </c>
      <c r="K1509" t="s">
        <v>15406</v>
      </c>
      <c r="L1509" t="s">
        <v>14889</v>
      </c>
      <c r="M1509" t="s">
        <v>16921</v>
      </c>
      <c r="N1509" t="s">
        <v>11320</v>
      </c>
      <c r="O1509">
        <v>2022</v>
      </c>
      <c r="P1509" t="s">
        <v>11328</v>
      </c>
      <c r="Q1509" t="s">
        <v>11325</v>
      </c>
      <c r="R1509" t="s">
        <v>11402</v>
      </c>
      <c r="S1509" t="s">
        <v>1777</v>
      </c>
      <c r="T1509" t="s">
        <v>16</v>
      </c>
      <c r="U1509">
        <v>0</v>
      </c>
      <c r="V1509">
        <v>1</v>
      </c>
      <c r="W1509" t="s">
        <v>19</v>
      </c>
    </row>
    <row r="1510" spans="1:23" x14ac:dyDescent="0.3">
      <c r="A1510" s="1">
        <v>46055</v>
      </c>
      <c r="B1510" t="s">
        <v>4327</v>
      </c>
      <c r="C1510" t="s">
        <v>4328</v>
      </c>
      <c r="D1510" t="s">
        <v>4329</v>
      </c>
      <c r="E1510" t="s">
        <v>17</v>
      </c>
      <c r="G1510" t="s">
        <v>15</v>
      </c>
      <c r="H1510" t="s">
        <v>18753</v>
      </c>
      <c r="I1510" t="s">
        <v>11315</v>
      </c>
      <c r="J1510">
        <v>2026</v>
      </c>
      <c r="K1510" t="s">
        <v>15099</v>
      </c>
      <c r="L1510" t="s">
        <v>16846</v>
      </c>
      <c r="M1510" t="s">
        <v>14270</v>
      </c>
      <c r="N1510" t="s">
        <v>11319</v>
      </c>
      <c r="O1510">
        <v>2024</v>
      </c>
      <c r="P1510" t="s">
        <v>11326</v>
      </c>
      <c r="Q1510" t="s">
        <v>11324</v>
      </c>
      <c r="R1510" t="s">
        <v>11402</v>
      </c>
      <c r="S1510" t="s">
        <v>86</v>
      </c>
      <c r="T1510" t="s">
        <v>16</v>
      </c>
      <c r="U1510">
        <v>0</v>
      </c>
      <c r="V1510">
        <v>1</v>
      </c>
      <c r="W1510" t="s">
        <v>19</v>
      </c>
    </row>
    <row r="1511" spans="1:23" x14ac:dyDescent="0.3">
      <c r="A1511" s="1">
        <v>46055</v>
      </c>
      <c r="B1511" t="s">
        <v>4330</v>
      </c>
      <c r="C1511" t="s">
        <v>4331</v>
      </c>
      <c r="D1511" t="s">
        <v>4332</v>
      </c>
      <c r="E1511" t="s">
        <v>289</v>
      </c>
      <c r="G1511" t="s">
        <v>15</v>
      </c>
      <c r="H1511" t="s">
        <v>18754</v>
      </c>
      <c r="I1511" t="s">
        <v>11315</v>
      </c>
      <c r="J1511">
        <v>2026</v>
      </c>
      <c r="K1511" t="s">
        <v>15050</v>
      </c>
      <c r="L1511" t="s">
        <v>14393</v>
      </c>
      <c r="M1511" t="s">
        <v>14847</v>
      </c>
      <c r="N1511" t="s">
        <v>11312</v>
      </c>
      <c r="O1511">
        <v>2025</v>
      </c>
      <c r="P1511" t="s">
        <v>11324</v>
      </c>
      <c r="Q1511" t="s">
        <v>11350</v>
      </c>
      <c r="R1511" t="s">
        <v>11401</v>
      </c>
      <c r="S1511" t="s">
        <v>23</v>
      </c>
      <c r="T1511" t="s">
        <v>288</v>
      </c>
      <c r="U1511">
        <v>0</v>
      </c>
      <c r="V1511">
        <v>1</v>
      </c>
      <c r="W1511" t="s">
        <v>19</v>
      </c>
    </row>
    <row r="1512" spans="1:23" x14ac:dyDescent="0.3">
      <c r="A1512" s="1">
        <v>46055</v>
      </c>
      <c r="B1512" t="s">
        <v>4333</v>
      </c>
      <c r="C1512" t="s">
        <v>4334</v>
      </c>
      <c r="D1512" t="s">
        <v>4335</v>
      </c>
      <c r="G1512" t="s">
        <v>30</v>
      </c>
      <c r="I1512" t="s">
        <v>11315</v>
      </c>
      <c r="J1512">
        <v>2026</v>
      </c>
      <c r="N1512" t="s">
        <v>11312</v>
      </c>
      <c r="O1512">
        <v>2025</v>
      </c>
      <c r="P1512" t="s">
        <v>11324</v>
      </c>
      <c r="Q1512" t="s">
        <v>11350</v>
      </c>
      <c r="R1512" t="s">
        <v>11401</v>
      </c>
      <c r="S1512" t="s">
        <v>23</v>
      </c>
      <c r="T1512" t="s">
        <v>16</v>
      </c>
      <c r="U1512">
        <v>49</v>
      </c>
      <c r="V1512">
        <v>1</v>
      </c>
      <c r="W1512" t="s">
        <v>33</v>
      </c>
    </row>
    <row r="1513" spans="1:23" x14ac:dyDescent="0.3">
      <c r="A1513" s="1">
        <v>46055</v>
      </c>
      <c r="B1513" t="s">
        <v>4336</v>
      </c>
      <c r="C1513" t="s">
        <v>4337</v>
      </c>
      <c r="D1513" t="s">
        <v>4338</v>
      </c>
      <c r="E1513" t="s">
        <v>289</v>
      </c>
      <c r="G1513" t="s">
        <v>15</v>
      </c>
      <c r="H1513" t="s">
        <v>18755</v>
      </c>
      <c r="I1513" t="s">
        <v>11315</v>
      </c>
      <c r="J1513">
        <v>2026</v>
      </c>
      <c r="K1513" t="s">
        <v>14918</v>
      </c>
      <c r="L1513" t="s">
        <v>14265</v>
      </c>
      <c r="M1513" t="s">
        <v>14847</v>
      </c>
      <c r="N1513" t="s">
        <v>11312</v>
      </c>
      <c r="O1513">
        <v>2025</v>
      </c>
      <c r="P1513" t="s">
        <v>11324</v>
      </c>
      <c r="Q1513" t="s">
        <v>11350</v>
      </c>
      <c r="R1513" t="s">
        <v>11401</v>
      </c>
      <c r="S1513" t="s">
        <v>37</v>
      </c>
      <c r="T1513" t="s">
        <v>288</v>
      </c>
      <c r="U1513">
        <v>0</v>
      </c>
      <c r="V1513">
        <v>1</v>
      </c>
      <c r="W1513" t="s">
        <v>19</v>
      </c>
    </row>
    <row r="1514" spans="1:23" x14ac:dyDescent="0.3">
      <c r="A1514" s="1">
        <v>46055</v>
      </c>
      <c r="B1514" t="s">
        <v>4339</v>
      </c>
      <c r="C1514" t="s">
        <v>4340</v>
      </c>
      <c r="D1514" t="s">
        <v>4341</v>
      </c>
      <c r="E1514" t="s">
        <v>289</v>
      </c>
      <c r="G1514" t="s">
        <v>15</v>
      </c>
      <c r="H1514" t="s">
        <v>18756</v>
      </c>
      <c r="I1514" t="s">
        <v>11315</v>
      </c>
      <c r="J1514">
        <v>2026</v>
      </c>
      <c r="K1514" t="s">
        <v>14791</v>
      </c>
      <c r="L1514" t="s">
        <v>16922</v>
      </c>
      <c r="M1514" t="s">
        <v>16913</v>
      </c>
      <c r="N1514" t="s">
        <v>11312</v>
      </c>
      <c r="O1514">
        <v>2025</v>
      </c>
      <c r="P1514" t="s">
        <v>11324</v>
      </c>
      <c r="Q1514" t="s">
        <v>11350</v>
      </c>
      <c r="R1514" t="s">
        <v>11401</v>
      </c>
      <c r="S1514" t="s">
        <v>23</v>
      </c>
      <c r="T1514" t="s">
        <v>288</v>
      </c>
      <c r="U1514">
        <v>0</v>
      </c>
      <c r="V1514">
        <v>1</v>
      </c>
      <c r="W1514" t="s">
        <v>19</v>
      </c>
    </row>
    <row r="1515" spans="1:23" x14ac:dyDescent="0.3">
      <c r="A1515" s="1">
        <v>46055</v>
      </c>
      <c r="B1515" t="s">
        <v>4342</v>
      </c>
      <c r="C1515" t="s">
        <v>4343</v>
      </c>
      <c r="D1515" t="s">
        <v>4344</v>
      </c>
      <c r="G1515" t="s">
        <v>30</v>
      </c>
      <c r="I1515" t="s">
        <v>11315</v>
      </c>
      <c r="J1515">
        <v>2026</v>
      </c>
      <c r="N1515" t="s">
        <v>11312</v>
      </c>
      <c r="O1515">
        <v>2025</v>
      </c>
      <c r="P1515" t="s">
        <v>11324</v>
      </c>
      <c r="Q1515" t="s">
        <v>11350</v>
      </c>
      <c r="R1515" t="s">
        <v>11401</v>
      </c>
      <c r="S1515" t="s">
        <v>37</v>
      </c>
      <c r="T1515" t="s">
        <v>16</v>
      </c>
      <c r="U1515">
        <v>45</v>
      </c>
      <c r="V1515">
        <v>1</v>
      </c>
      <c r="W1515" t="s">
        <v>33</v>
      </c>
    </row>
    <row r="1516" spans="1:23" x14ac:dyDescent="0.3">
      <c r="A1516" s="1">
        <v>46054</v>
      </c>
      <c r="B1516" t="s">
        <v>4345</v>
      </c>
      <c r="C1516" t="s">
        <v>4346</v>
      </c>
      <c r="D1516" t="s">
        <v>4347</v>
      </c>
      <c r="G1516" t="s">
        <v>30</v>
      </c>
      <c r="I1516" t="s">
        <v>11315</v>
      </c>
      <c r="J1516">
        <v>2026</v>
      </c>
      <c r="N1516" t="s">
        <v>11312</v>
      </c>
      <c r="O1516">
        <v>2025</v>
      </c>
      <c r="P1516" t="s">
        <v>11324</v>
      </c>
      <c r="Q1516" t="s">
        <v>11350</v>
      </c>
      <c r="R1516" t="s">
        <v>11401</v>
      </c>
      <c r="S1516" t="s">
        <v>61</v>
      </c>
      <c r="T1516" t="s">
        <v>16</v>
      </c>
      <c r="U1516">
        <v>61</v>
      </c>
      <c r="V1516">
        <v>1</v>
      </c>
      <c r="W1516" t="s">
        <v>33</v>
      </c>
    </row>
    <row r="1517" spans="1:23" x14ac:dyDescent="0.3">
      <c r="A1517" s="1">
        <v>46054</v>
      </c>
      <c r="B1517" t="s">
        <v>4348</v>
      </c>
      <c r="C1517" t="s">
        <v>4349</v>
      </c>
      <c r="D1517" t="s">
        <v>4350</v>
      </c>
      <c r="E1517" t="s">
        <v>289</v>
      </c>
      <c r="G1517" t="s">
        <v>15</v>
      </c>
      <c r="H1517" t="s">
        <v>18757</v>
      </c>
      <c r="I1517" t="s">
        <v>11315</v>
      </c>
      <c r="J1517">
        <v>2026</v>
      </c>
      <c r="K1517" t="s">
        <v>16784</v>
      </c>
      <c r="L1517" t="s">
        <v>15572</v>
      </c>
      <c r="M1517" t="s">
        <v>15363</v>
      </c>
      <c r="N1517" t="s">
        <v>11312</v>
      </c>
      <c r="O1517">
        <v>2025</v>
      </c>
      <c r="P1517" t="s">
        <v>11324</v>
      </c>
      <c r="Q1517" t="s">
        <v>11350</v>
      </c>
      <c r="R1517" t="s">
        <v>11401</v>
      </c>
      <c r="S1517" t="s">
        <v>23</v>
      </c>
      <c r="T1517" t="s">
        <v>288</v>
      </c>
      <c r="U1517">
        <v>0</v>
      </c>
      <c r="V1517">
        <v>1</v>
      </c>
      <c r="W1517" t="s">
        <v>19</v>
      </c>
    </row>
    <row r="1518" spans="1:23" x14ac:dyDescent="0.3">
      <c r="A1518" s="1">
        <v>46054</v>
      </c>
      <c r="B1518" t="s">
        <v>4351</v>
      </c>
      <c r="C1518" t="s">
        <v>4352</v>
      </c>
      <c r="D1518" t="s">
        <v>4353</v>
      </c>
      <c r="E1518" t="s">
        <v>17</v>
      </c>
      <c r="G1518" t="s">
        <v>15</v>
      </c>
      <c r="H1518" t="s">
        <v>18758</v>
      </c>
      <c r="I1518" t="s">
        <v>11315</v>
      </c>
      <c r="J1518">
        <v>2026</v>
      </c>
      <c r="K1518" t="s">
        <v>15374</v>
      </c>
      <c r="L1518" t="s">
        <v>15375</v>
      </c>
      <c r="M1518" t="s">
        <v>14209</v>
      </c>
      <c r="N1518" t="s">
        <v>11318</v>
      </c>
      <c r="O1518">
        <v>2025</v>
      </c>
      <c r="P1518" t="s">
        <v>11324</v>
      </c>
      <c r="Q1518" t="s">
        <v>11369</v>
      </c>
      <c r="R1518" t="s">
        <v>11401</v>
      </c>
      <c r="S1518" t="s">
        <v>23</v>
      </c>
      <c r="T1518" t="s">
        <v>16</v>
      </c>
      <c r="U1518">
        <v>0</v>
      </c>
      <c r="V1518">
        <v>1</v>
      </c>
      <c r="W1518" t="s">
        <v>19</v>
      </c>
    </row>
    <row r="1519" spans="1:23" x14ac:dyDescent="0.3">
      <c r="A1519" s="1">
        <v>46054</v>
      </c>
      <c r="B1519" t="s">
        <v>4354</v>
      </c>
      <c r="C1519" t="s">
        <v>4355</v>
      </c>
      <c r="D1519" t="s">
        <v>4356</v>
      </c>
      <c r="E1519" t="s">
        <v>17</v>
      </c>
      <c r="G1519" t="s">
        <v>15</v>
      </c>
      <c r="H1519" t="s">
        <v>18759</v>
      </c>
      <c r="I1519" t="s">
        <v>11315</v>
      </c>
      <c r="J1519">
        <v>2026</v>
      </c>
      <c r="K1519" t="s">
        <v>15017</v>
      </c>
      <c r="L1519" t="s">
        <v>15018</v>
      </c>
      <c r="M1519" t="s">
        <v>15019</v>
      </c>
      <c r="N1519" t="s">
        <v>11310</v>
      </c>
      <c r="O1519">
        <v>2025</v>
      </c>
      <c r="P1519" t="s">
        <v>11324</v>
      </c>
      <c r="Q1519" t="s">
        <v>11376</v>
      </c>
      <c r="R1519" t="s">
        <v>11401</v>
      </c>
      <c r="S1519" t="s">
        <v>18</v>
      </c>
      <c r="T1519" t="s">
        <v>16</v>
      </c>
      <c r="U1519">
        <v>0</v>
      </c>
      <c r="V1519">
        <v>1</v>
      </c>
      <c r="W1519" t="s">
        <v>19</v>
      </c>
    </row>
    <row r="1520" spans="1:23" x14ac:dyDescent="0.3">
      <c r="A1520" s="1">
        <v>46054</v>
      </c>
      <c r="B1520" t="s">
        <v>4357</v>
      </c>
      <c r="C1520" t="s">
        <v>4358</v>
      </c>
      <c r="D1520" t="s">
        <v>4359</v>
      </c>
      <c r="E1520" t="s">
        <v>17</v>
      </c>
      <c r="G1520" t="s">
        <v>15</v>
      </c>
      <c r="H1520" t="s">
        <v>18760</v>
      </c>
      <c r="I1520" t="s">
        <v>11315</v>
      </c>
      <c r="J1520">
        <v>2026</v>
      </c>
      <c r="K1520" t="s">
        <v>16862</v>
      </c>
      <c r="L1520" t="s">
        <v>16863</v>
      </c>
      <c r="M1520" t="s">
        <v>14209</v>
      </c>
      <c r="N1520" t="s">
        <v>11311</v>
      </c>
      <c r="O1520">
        <v>2025</v>
      </c>
      <c r="P1520" t="s">
        <v>11325</v>
      </c>
      <c r="Q1520" t="s">
        <v>11356</v>
      </c>
      <c r="R1520" t="s">
        <v>11401</v>
      </c>
      <c r="S1520" t="s">
        <v>41</v>
      </c>
      <c r="T1520" t="s">
        <v>16</v>
      </c>
      <c r="U1520">
        <v>0</v>
      </c>
      <c r="V1520">
        <v>1</v>
      </c>
      <c r="W1520" t="s">
        <v>19</v>
      </c>
    </row>
    <row r="1521" spans="1:23" x14ac:dyDescent="0.3">
      <c r="A1521" s="1">
        <v>46054</v>
      </c>
      <c r="B1521" t="s">
        <v>4360</v>
      </c>
      <c r="C1521" t="s">
        <v>4361</v>
      </c>
      <c r="D1521" t="s">
        <v>4362</v>
      </c>
      <c r="E1521" t="s">
        <v>289</v>
      </c>
      <c r="G1521" t="s">
        <v>15</v>
      </c>
      <c r="H1521" t="s">
        <v>18761</v>
      </c>
      <c r="I1521" t="s">
        <v>11315</v>
      </c>
      <c r="J1521">
        <v>2026</v>
      </c>
      <c r="K1521" t="s">
        <v>14948</v>
      </c>
      <c r="L1521" t="s">
        <v>16922</v>
      </c>
      <c r="M1521" t="s">
        <v>16913</v>
      </c>
      <c r="N1521" t="s">
        <v>11312</v>
      </c>
      <c r="O1521">
        <v>2025</v>
      </c>
      <c r="P1521" t="s">
        <v>11325</v>
      </c>
      <c r="Q1521" t="s">
        <v>11381</v>
      </c>
      <c r="R1521" t="s">
        <v>11401</v>
      </c>
      <c r="S1521" t="s">
        <v>41</v>
      </c>
      <c r="T1521" t="s">
        <v>16</v>
      </c>
      <c r="U1521">
        <v>0</v>
      </c>
      <c r="V1521">
        <v>1</v>
      </c>
      <c r="W1521" t="s">
        <v>19</v>
      </c>
    </row>
    <row r="1522" spans="1:23" x14ac:dyDescent="0.3">
      <c r="A1522" s="1">
        <v>46054</v>
      </c>
      <c r="B1522" t="s">
        <v>4363</v>
      </c>
      <c r="C1522" t="s">
        <v>4364</v>
      </c>
      <c r="D1522" t="s">
        <v>4365</v>
      </c>
      <c r="E1522" t="s">
        <v>17</v>
      </c>
      <c r="G1522" t="s">
        <v>15</v>
      </c>
      <c r="H1522" t="s">
        <v>18762</v>
      </c>
      <c r="I1522" t="s">
        <v>11315</v>
      </c>
      <c r="J1522">
        <v>2026</v>
      </c>
      <c r="K1522" t="s">
        <v>14926</v>
      </c>
      <c r="L1522" t="s">
        <v>14927</v>
      </c>
      <c r="M1522" t="s">
        <v>16915</v>
      </c>
      <c r="N1522" t="s">
        <v>11312</v>
      </c>
      <c r="O1522">
        <v>2025</v>
      </c>
      <c r="P1522" t="s">
        <v>11325</v>
      </c>
      <c r="Q1522" t="s">
        <v>11381</v>
      </c>
      <c r="R1522" t="s">
        <v>11401</v>
      </c>
      <c r="S1522" t="s">
        <v>61</v>
      </c>
      <c r="T1522" t="s">
        <v>16</v>
      </c>
      <c r="U1522">
        <v>82</v>
      </c>
      <c r="V1522">
        <v>1</v>
      </c>
      <c r="W1522" t="s">
        <v>19</v>
      </c>
    </row>
    <row r="1523" spans="1:23" x14ac:dyDescent="0.3">
      <c r="A1523" s="1">
        <v>46054</v>
      </c>
      <c r="B1523" t="s">
        <v>4366</v>
      </c>
      <c r="C1523" t="s">
        <v>4367</v>
      </c>
      <c r="D1523" t="s">
        <v>4368</v>
      </c>
      <c r="E1523" t="s">
        <v>17</v>
      </c>
      <c r="G1523" t="s">
        <v>15</v>
      </c>
      <c r="H1523" t="s">
        <v>18763</v>
      </c>
      <c r="I1523" t="s">
        <v>11315</v>
      </c>
      <c r="J1523">
        <v>2026</v>
      </c>
      <c r="K1523" t="s">
        <v>14379</v>
      </c>
      <c r="L1523" t="s">
        <v>16912</v>
      </c>
      <c r="M1523" t="s">
        <v>16913</v>
      </c>
      <c r="N1523" t="s">
        <v>11311</v>
      </c>
      <c r="O1523">
        <v>2025</v>
      </c>
      <c r="P1523" t="s">
        <v>11324</v>
      </c>
      <c r="Q1523" t="s">
        <v>11372</v>
      </c>
      <c r="R1523" t="s">
        <v>11401</v>
      </c>
      <c r="S1523" t="s">
        <v>61</v>
      </c>
      <c r="T1523" t="s">
        <v>16</v>
      </c>
      <c r="U1523">
        <v>0</v>
      </c>
      <c r="V1523">
        <v>1</v>
      </c>
      <c r="W1523" t="s">
        <v>19</v>
      </c>
    </row>
    <row r="1524" spans="1:23" x14ac:dyDescent="0.3">
      <c r="A1524" s="1">
        <v>46054</v>
      </c>
      <c r="B1524" t="s">
        <v>312</v>
      </c>
      <c r="C1524" t="s">
        <v>313</v>
      </c>
      <c r="D1524" t="s">
        <v>4369</v>
      </c>
      <c r="E1524" t="s">
        <v>17</v>
      </c>
      <c r="G1524" t="s">
        <v>15</v>
      </c>
      <c r="H1524" t="s">
        <v>18764</v>
      </c>
      <c r="I1524" t="s">
        <v>11315</v>
      </c>
      <c r="J1524">
        <v>2026</v>
      </c>
      <c r="K1524" t="s">
        <v>14338</v>
      </c>
      <c r="L1524" t="s">
        <v>16919</v>
      </c>
      <c r="M1524" t="s">
        <v>17027</v>
      </c>
      <c r="N1524" t="s">
        <v>11312</v>
      </c>
      <c r="O1524">
        <v>2025</v>
      </c>
      <c r="P1524" t="s">
        <v>11324</v>
      </c>
      <c r="Q1524" t="s">
        <v>11381</v>
      </c>
      <c r="R1524" t="s">
        <v>11401</v>
      </c>
      <c r="S1524" t="s">
        <v>18</v>
      </c>
      <c r="T1524" t="s">
        <v>16</v>
      </c>
      <c r="U1524">
        <v>40</v>
      </c>
      <c r="V1524">
        <v>1</v>
      </c>
      <c r="W1524" t="s">
        <v>19</v>
      </c>
    </row>
    <row r="1525" spans="1:23" x14ac:dyDescent="0.3">
      <c r="A1525" s="1">
        <v>46054</v>
      </c>
      <c r="B1525" t="s">
        <v>4370</v>
      </c>
      <c r="C1525" t="s">
        <v>4371</v>
      </c>
      <c r="D1525" t="s">
        <v>4372</v>
      </c>
      <c r="E1525" t="s">
        <v>17</v>
      </c>
      <c r="G1525" t="s">
        <v>15</v>
      </c>
      <c r="H1525" t="s">
        <v>18765</v>
      </c>
      <c r="I1525" t="s">
        <v>11315</v>
      </c>
      <c r="J1525">
        <v>2026</v>
      </c>
      <c r="K1525" t="s">
        <v>14379</v>
      </c>
      <c r="L1525" t="s">
        <v>16912</v>
      </c>
      <c r="M1525" t="s">
        <v>16913</v>
      </c>
      <c r="N1525" t="s">
        <v>11310</v>
      </c>
      <c r="O1525">
        <v>2025</v>
      </c>
      <c r="P1525" t="s">
        <v>11324</v>
      </c>
      <c r="Q1525" t="s">
        <v>11376</v>
      </c>
      <c r="R1525" t="s">
        <v>11401</v>
      </c>
      <c r="S1525" t="s">
        <v>23</v>
      </c>
      <c r="T1525" t="s">
        <v>16</v>
      </c>
      <c r="U1525">
        <v>0</v>
      </c>
      <c r="V1525">
        <v>1</v>
      </c>
      <c r="W1525" t="s">
        <v>19</v>
      </c>
    </row>
    <row r="1526" spans="1:23" x14ac:dyDescent="0.3">
      <c r="A1526" s="1">
        <v>46054</v>
      </c>
      <c r="B1526" t="s">
        <v>4373</v>
      </c>
      <c r="C1526" t="s">
        <v>4374</v>
      </c>
      <c r="D1526" t="s">
        <v>4375</v>
      </c>
      <c r="E1526" t="s">
        <v>17</v>
      </c>
      <c r="G1526" t="s">
        <v>15</v>
      </c>
      <c r="H1526" t="s">
        <v>18766</v>
      </c>
      <c r="I1526" t="s">
        <v>11315</v>
      </c>
      <c r="J1526">
        <v>2026</v>
      </c>
      <c r="K1526" t="s">
        <v>14379</v>
      </c>
      <c r="L1526" t="s">
        <v>16912</v>
      </c>
      <c r="M1526" t="s">
        <v>16913</v>
      </c>
      <c r="N1526" t="s">
        <v>11316</v>
      </c>
      <c r="O1526">
        <v>2025</v>
      </c>
      <c r="P1526" t="s">
        <v>11325</v>
      </c>
      <c r="Q1526" t="s">
        <v>11365</v>
      </c>
      <c r="R1526" t="s">
        <v>11401</v>
      </c>
      <c r="S1526" t="s">
        <v>129</v>
      </c>
      <c r="T1526" t="s">
        <v>16</v>
      </c>
      <c r="U1526">
        <v>78</v>
      </c>
      <c r="V1526">
        <v>1</v>
      </c>
      <c r="W1526" t="s">
        <v>19</v>
      </c>
    </row>
    <row r="1527" spans="1:23" x14ac:dyDescent="0.3">
      <c r="A1527" s="1">
        <v>46053</v>
      </c>
      <c r="B1527" t="s">
        <v>4376</v>
      </c>
      <c r="C1527" t="s">
        <v>4377</v>
      </c>
      <c r="D1527" t="s">
        <v>4378</v>
      </c>
      <c r="E1527" t="s">
        <v>17</v>
      </c>
      <c r="G1527" t="s">
        <v>15</v>
      </c>
      <c r="H1527" t="s">
        <v>18768</v>
      </c>
      <c r="I1527" t="s">
        <v>11313</v>
      </c>
      <c r="J1527">
        <v>2026</v>
      </c>
      <c r="K1527" t="s">
        <v>15374</v>
      </c>
      <c r="L1527" t="s">
        <v>15375</v>
      </c>
      <c r="M1527" t="s">
        <v>14209</v>
      </c>
      <c r="N1527" t="s">
        <v>11311</v>
      </c>
      <c r="O1527">
        <v>2025</v>
      </c>
      <c r="P1527" t="s">
        <v>11324</v>
      </c>
      <c r="Q1527" t="s">
        <v>11349</v>
      </c>
      <c r="R1527" t="s">
        <v>11401</v>
      </c>
      <c r="S1527" t="s">
        <v>23</v>
      </c>
      <c r="T1527" t="s">
        <v>16</v>
      </c>
      <c r="U1527">
        <v>38</v>
      </c>
      <c r="V1527">
        <v>1</v>
      </c>
      <c r="W1527" t="s">
        <v>19</v>
      </c>
    </row>
    <row r="1528" spans="1:23" x14ac:dyDescent="0.3">
      <c r="A1528" s="1">
        <v>46053</v>
      </c>
      <c r="B1528" t="s">
        <v>4379</v>
      </c>
      <c r="C1528" t="s">
        <v>4380</v>
      </c>
      <c r="D1528" t="s">
        <v>4381</v>
      </c>
      <c r="G1528" t="s">
        <v>30</v>
      </c>
      <c r="I1528" t="s">
        <v>11313</v>
      </c>
      <c r="J1528">
        <v>2026</v>
      </c>
      <c r="N1528" t="s">
        <v>11319</v>
      </c>
      <c r="O1528">
        <v>2025</v>
      </c>
      <c r="P1528" t="s">
        <v>11324</v>
      </c>
      <c r="Q1528" t="s">
        <v>11371</v>
      </c>
      <c r="R1528" t="s">
        <v>11401</v>
      </c>
      <c r="S1528" t="s">
        <v>18</v>
      </c>
      <c r="T1528" t="s">
        <v>16</v>
      </c>
      <c r="U1528">
        <v>38</v>
      </c>
      <c r="V1528">
        <v>1</v>
      </c>
      <c r="W1528" t="s">
        <v>19</v>
      </c>
    </row>
    <row r="1529" spans="1:23" x14ac:dyDescent="0.3">
      <c r="A1529" s="1">
        <v>46053</v>
      </c>
      <c r="B1529" t="s">
        <v>4382</v>
      </c>
      <c r="C1529" t="s">
        <v>4383</v>
      </c>
      <c r="D1529" t="s">
        <v>4384</v>
      </c>
      <c r="G1529" t="s">
        <v>30</v>
      </c>
      <c r="I1529" t="s">
        <v>11313</v>
      </c>
      <c r="J1529">
        <v>2026</v>
      </c>
      <c r="N1529" t="s">
        <v>11320</v>
      </c>
      <c r="O1529">
        <v>2025</v>
      </c>
      <c r="P1529" t="s">
        <v>11324</v>
      </c>
      <c r="Q1529" t="s">
        <v>11364</v>
      </c>
      <c r="R1529" t="s">
        <v>11401</v>
      </c>
      <c r="S1529" t="s">
        <v>37</v>
      </c>
      <c r="T1529" t="s">
        <v>16</v>
      </c>
      <c r="U1529">
        <v>99</v>
      </c>
      <c r="V1529">
        <v>1</v>
      </c>
      <c r="W1529" t="s">
        <v>33</v>
      </c>
    </row>
    <row r="1530" spans="1:23" x14ac:dyDescent="0.3">
      <c r="A1530" s="1">
        <v>46053</v>
      </c>
      <c r="B1530" t="s">
        <v>4385</v>
      </c>
      <c r="C1530" t="s">
        <v>4386</v>
      </c>
      <c r="D1530" t="s">
        <v>4387</v>
      </c>
      <c r="G1530" t="s">
        <v>30</v>
      </c>
      <c r="I1530" t="s">
        <v>11313</v>
      </c>
      <c r="J1530">
        <v>2026</v>
      </c>
      <c r="N1530" t="s">
        <v>11312</v>
      </c>
      <c r="O1530">
        <v>2025</v>
      </c>
      <c r="P1530" t="s">
        <v>11324</v>
      </c>
      <c r="Q1530" t="s">
        <v>11350</v>
      </c>
      <c r="R1530" t="s">
        <v>11401</v>
      </c>
      <c r="S1530" t="s">
        <v>23</v>
      </c>
      <c r="T1530" t="s">
        <v>16</v>
      </c>
      <c r="U1530">
        <v>0</v>
      </c>
      <c r="V1530">
        <v>1</v>
      </c>
      <c r="W1530" t="s">
        <v>33</v>
      </c>
    </row>
    <row r="1531" spans="1:23" x14ac:dyDescent="0.3">
      <c r="A1531" s="1">
        <v>46053</v>
      </c>
      <c r="B1531" t="s">
        <v>4388</v>
      </c>
      <c r="C1531" t="s">
        <v>4389</v>
      </c>
      <c r="D1531" t="s">
        <v>4390</v>
      </c>
      <c r="E1531" t="s">
        <v>17</v>
      </c>
      <c r="G1531" t="s">
        <v>15</v>
      </c>
      <c r="H1531" t="s">
        <v>18770</v>
      </c>
      <c r="I1531" t="s">
        <v>11313</v>
      </c>
      <c r="J1531">
        <v>2026</v>
      </c>
      <c r="K1531" t="s">
        <v>15374</v>
      </c>
      <c r="L1531" t="s">
        <v>15375</v>
      </c>
      <c r="M1531" t="s">
        <v>14209</v>
      </c>
      <c r="N1531" t="s">
        <v>11312</v>
      </c>
      <c r="O1531">
        <v>2025</v>
      </c>
      <c r="P1531" t="s">
        <v>11325</v>
      </c>
      <c r="Q1531" t="s">
        <v>11361</v>
      </c>
      <c r="R1531" t="s">
        <v>11401</v>
      </c>
      <c r="S1531" t="s">
        <v>61</v>
      </c>
      <c r="T1531" t="s">
        <v>16</v>
      </c>
      <c r="U1531">
        <v>938</v>
      </c>
      <c r="V1531">
        <v>1</v>
      </c>
      <c r="W1531" t="s">
        <v>19</v>
      </c>
    </row>
    <row r="1532" spans="1:23" x14ac:dyDescent="0.3">
      <c r="A1532" s="1">
        <v>46053</v>
      </c>
      <c r="B1532" t="s">
        <v>4391</v>
      </c>
      <c r="C1532" t="s">
        <v>4392</v>
      </c>
      <c r="D1532" t="s">
        <v>4393</v>
      </c>
      <c r="E1532" t="s">
        <v>17</v>
      </c>
      <c r="G1532" t="s">
        <v>15</v>
      </c>
      <c r="H1532" t="s">
        <v>18771</v>
      </c>
      <c r="I1532" t="s">
        <v>11313</v>
      </c>
      <c r="J1532">
        <v>2026</v>
      </c>
      <c r="K1532" t="s">
        <v>15531</v>
      </c>
      <c r="L1532" t="s">
        <v>16846</v>
      </c>
      <c r="M1532" t="s">
        <v>14270</v>
      </c>
      <c r="N1532" t="s">
        <v>11315</v>
      </c>
      <c r="O1532">
        <v>2017</v>
      </c>
      <c r="P1532" t="s">
        <v>11336</v>
      </c>
      <c r="Q1532" t="s">
        <v>11391</v>
      </c>
      <c r="R1532" t="s">
        <v>11402</v>
      </c>
      <c r="S1532" t="s">
        <v>23</v>
      </c>
      <c r="T1532" t="s">
        <v>16</v>
      </c>
      <c r="U1532">
        <v>0</v>
      </c>
      <c r="V1532">
        <v>1</v>
      </c>
      <c r="W1532" t="s">
        <v>19</v>
      </c>
    </row>
    <row r="1533" spans="1:23" x14ac:dyDescent="0.3">
      <c r="A1533" s="1">
        <v>46053</v>
      </c>
      <c r="B1533" t="s">
        <v>4394</v>
      </c>
      <c r="C1533" t="s">
        <v>4395</v>
      </c>
      <c r="D1533" t="s">
        <v>4396</v>
      </c>
      <c r="E1533" t="s">
        <v>17</v>
      </c>
      <c r="G1533" t="s">
        <v>15</v>
      </c>
      <c r="H1533" t="s">
        <v>18772</v>
      </c>
      <c r="I1533" t="s">
        <v>11313</v>
      </c>
      <c r="J1533">
        <v>2026</v>
      </c>
      <c r="K1533" t="s">
        <v>14324</v>
      </c>
      <c r="L1533" t="s">
        <v>14325</v>
      </c>
      <c r="M1533" t="s">
        <v>14187</v>
      </c>
      <c r="N1533" t="s">
        <v>11311</v>
      </c>
      <c r="O1533">
        <v>2025</v>
      </c>
      <c r="P1533" t="s">
        <v>11324</v>
      </c>
      <c r="Q1533" t="s">
        <v>11356</v>
      </c>
      <c r="R1533" t="s">
        <v>11401</v>
      </c>
      <c r="S1533" t="s">
        <v>37</v>
      </c>
      <c r="T1533" t="s">
        <v>16</v>
      </c>
      <c r="U1533">
        <v>0</v>
      </c>
      <c r="V1533">
        <v>1</v>
      </c>
      <c r="W1533" t="s">
        <v>19</v>
      </c>
    </row>
    <row r="1534" spans="1:23" x14ac:dyDescent="0.3">
      <c r="A1534" s="1">
        <v>46053</v>
      </c>
      <c r="B1534" t="s">
        <v>4397</v>
      </c>
      <c r="C1534" t="s">
        <v>4398</v>
      </c>
      <c r="D1534" t="s">
        <v>4399</v>
      </c>
      <c r="G1534" t="s">
        <v>30</v>
      </c>
      <c r="I1534" t="s">
        <v>11313</v>
      </c>
      <c r="J1534">
        <v>2026</v>
      </c>
      <c r="N1534" t="s">
        <v>11311</v>
      </c>
      <c r="O1534">
        <v>2025</v>
      </c>
      <c r="P1534" t="s">
        <v>11324</v>
      </c>
      <c r="Q1534" t="s">
        <v>11372</v>
      </c>
      <c r="R1534" t="s">
        <v>11401</v>
      </c>
      <c r="S1534" t="s">
        <v>23</v>
      </c>
      <c r="T1534" t="s">
        <v>16</v>
      </c>
      <c r="U1534">
        <v>41</v>
      </c>
      <c r="V1534">
        <v>1</v>
      </c>
      <c r="W1534" t="s">
        <v>33</v>
      </c>
    </row>
    <row r="1535" spans="1:23" x14ac:dyDescent="0.3">
      <c r="A1535" s="1">
        <v>46053</v>
      </c>
      <c r="B1535" t="s">
        <v>4400</v>
      </c>
      <c r="C1535" t="s">
        <v>4401</v>
      </c>
      <c r="D1535" t="s">
        <v>4402</v>
      </c>
      <c r="E1535" t="s">
        <v>17</v>
      </c>
      <c r="G1535" t="s">
        <v>15</v>
      </c>
      <c r="H1535" t="s">
        <v>17394</v>
      </c>
      <c r="I1535" t="s">
        <v>11313</v>
      </c>
      <c r="J1535">
        <v>2026</v>
      </c>
      <c r="K1535" t="s">
        <v>14201</v>
      </c>
      <c r="L1535" t="s">
        <v>16844</v>
      </c>
      <c r="M1535" t="s">
        <v>14762</v>
      </c>
      <c r="N1535" t="s">
        <v>11317</v>
      </c>
      <c r="O1535">
        <v>2024</v>
      </c>
      <c r="P1535" t="s">
        <v>11326</v>
      </c>
      <c r="Q1535" t="s">
        <v>11325</v>
      </c>
      <c r="R1535" t="s">
        <v>11402</v>
      </c>
      <c r="S1535" t="s">
        <v>37</v>
      </c>
      <c r="T1535" t="s">
        <v>16</v>
      </c>
      <c r="U1535">
        <v>116</v>
      </c>
      <c r="V1535">
        <v>1</v>
      </c>
      <c r="W1535" t="s">
        <v>19</v>
      </c>
    </row>
    <row r="1536" spans="1:23" x14ac:dyDescent="0.3">
      <c r="A1536" s="1">
        <v>46053</v>
      </c>
      <c r="B1536" t="s">
        <v>4403</v>
      </c>
      <c r="C1536" t="s">
        <v>4404</v>
      </c>
      <c r="D1536" t="s">
        <v>4405</v>
      </c>
      <c r="E1536" t="s">
        <v>17</v>
      </c>
      <c r="G1536" t="s">
        <v>15</v>
      </c>
      <c r="H1536" t="s">
        <v>18773</v>
      </c>
      <c r="I1536" t="s">
        <v>11313</v>
      </c>
      <c r="J1536">
        <v>2026</v>
      </c>
      <c r="K1536" t="s">
        <v>14379</v>
      </c>
      <c r="L1536" t="s">
        <v>16912</v>
      </c>
      <c r="M1536" t="s">
        <v>16913</v>
      </c>
      <c r="N1536" t="s">
        <v>11316</v>
      </c>
      <c r="O1536">
        <v>2025</v>
      </c>
      <c r="P1536" t="s">
        <v>11324</v>
      </c>
      <c r="Q1536" t="s">
        <v>11362</v>
      </c>
      <c r="R1536" t="s">
        <v>11401</v>
      </c>
      <c r="S1536" t="s">
        <v>23</v>
      </c>
      <c r="T1536" t="s">
        <v>16</v>
      </c>
      <c r="U1536">
        <v>0</v>
      </c>
      <c r="V1536">
        <v>1</v>
      </c>
      <c r="W1536" t="s">
        <v>19</v>
      </c>
    </row>
    <row r="1537" spans="1:23" x14ac:dyDescent="0.3">
      <c r="A1537" s="1">
        <v>46053</v>
      </c>
      <c r="B1537" t="s">
        <v>4406</v>
      </c>
      <c r="C1537" t="s">
        <v>4407</v>
      </c>
      <c r="D1537" t="s">
        <v>4408</v>
      </c>
      <c r="E1537" t="s">
        <v>17</v>
      </c>
      <c r="G1537" t="s">
        <v>15</v>
      </c>
      <c r="H1537" t="s">
        <v>18774</v>
      </c>
      <c r="I1537" t="s">
        <v>11313</v>
      </c>
      <c r="J1537">
        <v>2026</v>
      </c>
      <c r="K1537" t="s">
        <v>15086</v>
      </c>
      <c r="L1537" t="s">
        <v>16917</v>
      </c>
      <c r="M1537" t="s">
        <v>15360</v>
      </c>
      <c r="N1537" t="s">
        <v>11311</v>
      </c>
      <c r="O1537">
        <v>2025</v>
      </c>
      <c r="P1537" t="s">
        <v>11324</v>
      </c>
      <c r="Q1537" t="s">
        <v>11356</v>
      </c>
      <c r="R1537" t="s">
        <v>11401</v>
      </c>
      <c r="S1537" t="s">
        <v>23</v>
      </c>
      <c r="T1537" t="s">
        <v>16</v>
      </c>
      <c r="U1537">
        <v>41</v>
      </c>
      <c r="V1537">
        <v>1</v>
      </c>
      <c r="W1537" t="s">
        <v>19</v>
      </c>
    </row>
    <row r="1538" spans="1:23" x14ac:dyDescent="0.3">
      <c r="A1538" s="1">
        <v>46053</v>
      </c>
      <c r="B1538" t="s">
        <v>4409</v>
      </c>
      <c r="C1538" t="s">
        <v>4410</v>
      </c>
      <c r="D1538" t="s">
        <v>4411</v>
      </c>
      <c r="E1538" t="s">
        <v>17</v>
      </c>
      <c r="G1538" t="s">
        <v>15</v>
      </c>
      <c r="H1538" t="s">
        <v>18775</v>
      </c>
      <c r="I1538" t="s">
        <v>11313</v>
      </c>
      <c r="J1538">
        <v>2026</v>
      </c>
      <c r="K1538" t="s">
        <v>14338</v>
      </c>
      <c r="L1538" t="s">
        <v>16919</v>
      </c>
      <c r="M1538" t="s">
        <v>17027</v>
      </c>
      <c r="N1538" t="s">
        <v>11312</v>
      </c>
      <c r="O1538">
        <v>2025</v>
      </c>
      <c r="P1538" t="s">
        <v>11324</v>
      </c>
      <c r="Q1538" t="s">
        <v>11381</v>
      </c>
      <c r="R1538" t="s">
        <v>11401</v>
      </c>
      <c r="S1538" t="s">
        <v>37</v>
      </c>
      <c r="T1538" t="s">
        <v>16</v>
      </c>
      <c r="U1538">
        <v>188</v>
      </c>
      <c r="V1538">
        <v>1</v>
      </c>
      <c r="W1538" t="s">
        <v>19</v>
      </c>
    </row>
    <row r="1539" spans="1:23" x14ac:dyDescent="0.3">
      <c r="A1539" s="1">
        <v>46053</v>
      </c>
      <c r="B1539" t="s">
        <v>4412</v>
      </c>
      <c r="C1539" t="s">
        <v>4413</v>
      </c>
      <c r="D1539" t="s">
        <v>4414</v>
      </c>
      <c r="G1539" t="s">
        <v>30</v>
      </c>
      <c r="I1539" t="s">
        <v>11313</v>
      </c>
      <c r="J1539">
        <v>2026</v>
      </c>
      <c r="N1539" t="s">
        <v>11318</v>
      </c>
      <c r="O1539">
        <v>2025</v>
      </c>
      <c r="P1539" t="s">
        <v>11324</v>
      </c>
      <c r="Q1539" t="s">
        <v>11360</v>
      </c>
      <c r="R1539" t="s">
        <v>11401</v>
      </c>
      <c r="S1539" t="s">
        <v>18</v>
      </c>
      <c r="T1539" t="s">
        <v>16</v>
      </c>
      <c r="U1539">
        <v>0</v>
      </c>
      <c r="V1539">
        <v>1</v>
      </c>
      <c r="W1539" t="s">
        <v>33</v>
      </c>
    </row>
    <row r="1540" spans="1:23" x14ac:dyDescent="0.3">
      <c r="A1540" s="1">
        <v>46052</v>
      </c>
      <c r="B1540" t="s">
        <v>4415</v>
      </c>
      <c r="C1540" t="s">
        <v>4416</v>
      </c>
      <c r="D1540" t="s">
        <v>4417</v>
      </c>
      <c r="E1540" t="s">
        <v>17</v>
      </c>
      <c r="G1540" t="s">
        <v>15</v>
      </c>
      <c r="H1540" t="s">
        <v>18776</v>
      </c>
      <c r="I1540" t="s">
        <v>11313</v>
      </c>
      <c r="J1540">
        <v>2026</v>
      </c>
      <c r="K1540" t="s">
        <v>15533</v>
      </c>
      <c r="L1540" t="s">
        <v>16912</v>
      </c>
      <c r="M1540" t="s">
        <v>16913</v>
      </c>
      <c r="N1540" t="s">
        <v>11310</v>
      </c>
      <c r="O1540">
        <v>2025</v>
      </c>
      <c r="P1540" t="s">
        <v>11325</v>
      </c>
      <c r="Q1540" t="s">
        <v>11368</v>
      </c>
      <c r="R1540" t="s">
        <v>11401</v>
      </c>
      <c r="S1540" t="s">
        <v>41</v>
      </c>
      <c r="T1540" t="s">
        <v>16</v>
      </c>
      <c r="U1540">
        <v>0</v>
      </c>
      <c r="V1540">
        <v>1</v>
      </c>
      <c r="W1540" t="s">
        <v>19</v>
      </c>
    </row>
    <row r="1541" spans="1:23" x14ac:dyDescent="0.3">
      <c r="A1541" s="1">
        <v>46052</v>
      </c>
      <c r="B1541" t="s">
        <v>4418</v>
      </c>
      <c r="C1541" t="s">
        <v>4419</v>
      </c>
      <c r="D1541" t="s">
        <v>4420</v>
      </c>
      <c r="E1541" t="s">
        <v>289</v>
      </c>
      <c r="G1541" t="s">
        <v>15</v>
      </c>
      <c r="H1541" t="s">
        <v>18777</v>
      </c>
      <c r="I1541" t="s">
        <v>11313</v>
      </c>
      <c r="J1541">
        <v>2026</v>
      </c>
      <c r="K1541" t="s">
        <v>14922</v>
      </c>
      <c r="L1541" t="s">
        <v>15046</v>
      </c>
      <c r="M1541" t="s">
        <v>14847</v>
      </c>
      <c r="N1541" t="s">
        <v>11312</v>
      </c>
      <c r="O1541">
        <v>2025</v>
      </c>
      <c r="P1541" t="s">
        <v>11324</v>
      </c>
      <c r="Q1541" t="s">
        <v>11350</v>
      </c>
      <c r="R1541" t="s">
        <v>11401</v>
      </c>
      <c r="S1541" t="s">
        <v>23</v>
      </c>
      <c r="T1541" t="s">
        <v>288</v>
      </c>
      <c r="U1541">
        <v>0</v>
      </c>
      <c r="V1541">
        <v>1</v>
      </c>
      <c r="W1541" t="s">
        <v>19</v>
      </c>
    </row>
    <row r="1542" spans="1:23" x14ac:dyDescent="0.3">
      <c r="A1542" s="1">
        <v>46052</v>
      </c>
      <c r="B1542" t="s">
        <v>4421</v>
      </c>
      <c r="C1542" t="s">
        <v>4422</v>
      </c>
      <c r="D1542" t="s">
        <v>4423</v>
      </c>
      <c r="E1542" t="s">
        <v>17</v>
      </c>
      <c r="G1542" t="s">
        <v>15</v>
      </c>
      <c r="H1542" t="s">
        <v>18778</v>
      </c>
      <c r="I1542" t="s">
        <v>11313</v>
      </c>
      <c r="J1542">
        <v>2026</v>
      </c>
      <c r="K1542" t="s">
        <v>14324</v>
      </c>
      <c r="L1542" t="s">
        <v>14325</v>
      </c>
      <c r="M1542" t="s">
        <v>14187</v>
      </c>
      <c r="N1542" t="s">
        <v>11311</v>
      </c>
      <c r="O1542">
        <v>2025</v>
      </c>
      <c r="P1542" t="s">
        <v>11324</v>
      </c>
      <c r="Q1542" t="s">
        <v>11356</v>
      </c>
      <c r="R1542" t="s">
        <v>11401</v>
      </c>
      <c r="S1542" t="s">
        <v>37</v>
      </c>
      <c r="T1542" t="s">
        <v>16</v>
      </c>
      <c r="U1542">
        <v>151</v>
      </c>
      <c r="V1542">
        <v>1</v>
      </c>
      <c r="W1542" t="s">
        <v>19</v>
      </c>
    </row>
    <row r="1543" spans="1:23" x14ac:dyDescent="0.3">
      <c r="A1543" s="1">
        <v>46052</v>
      </c>
      <c r="B1543" t="s">
        <v>4424</v>
      </c>
      <c r="C1543" t="s">
        <v>4425</v>
      </c>
      <c r="D1543" t="s">
        <v>4426</v>
      </c>
      <c r="E1543" t="s">
        <v>17</v>
      </c>
      <c r="G1543" t="s">
        <v>15</v>
      </c>
      <c r="H1543" t="s">
        <v>18779</v>
      </c>
      <c r="I1543" t="s">
        <v>11313</v>
      </c>
      <c r="J1543">
        <v>2026</v>
      </c>
      <c r="K1543" t="s">
        <v>14273</v>
      </c>
      <c r="L1543" t="s">
        <v>14274</v>
      </c>
      <c r="M1543" t="s">
        <v>14195</v>
      </c>
      <c r="N1543" t="s">
        <v>11312</v>
      </c>
      <c r="O1543">
        <v>2025</v>
      </c>
      <c r="P1543" t="s">
        <v>11324</v>
      </c>
      <c r="Q1543" t="s">
        <v>11350</v>
      </c>
      <c r="R1543" t="s">
        <v>11401</v>
      </c>
      <c r="S1543" t="s">
        <v>23</v>
      </c>
      <c r="T1543" t="s">
        <v>16</v>
      </c>
      <c r="U1543">
        <v>41</v>
      </c>
      <c r="V1543">
        <v>1</v>
      </c>
      <c r="W1543" t="s">
        <v>19</v>
      </c>
    </row>
    <row r="1544" spans="1:23" x14ac:dyDescent="0.3">
      <c r="A1544" s="1">
        <v>46052</v>
      </c>
      <c r="B1544" t="s">
        <v>1488</v>
      </c>
      <c r="C1544" t="s">
        <v>4427</v>
      </c>
      <c r="D1544" t="s">
        <v>4428</v>
      </c>
      <c r="E1544" t="s">
        <v>17</v>
      </c>
      <c r="G1544" t="s">
        <v>15</v>
      </c>
      <c r="H1544" t="s">
        <v>1489</v>
      </c>
      <c r="I1544" t="s">
        <v>11313</v>
      </c>
      <c r="J1544">
        <v>2026</v>
      </c>
      <c r="K1544" t="s">
        <v>14363</v>
      </c>
      <c r="L1544" t="s">
        <v>14364</v>
      </c>
      <c r="M1544" t="s">
        <v>14187</v>
      </c>
      <c r="N1544" t="s">
        <v>11318</v>
      </c>
      <c r="O1544">
        <v>2025</v>
      </c>
      <c r="P1544" t="s">
        <v>11324</v>
      </c>
      <c r="Q1544" t="s">
        <v>11382</v>
      </c>
      <c r="R1544" t="s">
        <v>11401</v>
      </c>
      <c r="S1544" t="s">
        <v>23</v>
      </c>
      <c r="T1544" t="s">
        <v>16</v>
      </c>
      <c r="U1544">
        <v>0</v>
      </c>
      <c r="V1544">
        <v>1</v>
      </c>
      <c r="W1544" t="s">
        <v>19</v>
      </c>
    </row>
    <row r="1545" spans="1:23" x14ac:dyDescent="0.3">
      <c r="A1545" s="1">
        <v>46052</v>
      </c>
      <c r="B1545" t="s">
        <v>4429</v>
      </c>
      <c r="C1545" t="s">
        <v>4430</v>
      </c>
      <c r="D1545" t="s">
        <v>4431</v>
      </c>
      <c r="E1545" t="s">
        <v>17</v>
      </c>
      <c r="G1545" t="s">
        <v>15</v>
      </c>
      <c r="H1545" t="s">
        <v>18780</v>
      </c>
      <c r="I1545" t="s">
        <v>11313</v>
      </c>
      <c r="J1545">
        <v>2026</v>
      </c>
      <c r="K1545" t="s">
        <v>14283</v>
      </c>
      <c r="L1545" t="s">
        <v>14801</v>
      </c>
      <c r="M1545" t="s">
        <v>15019</v>
      </c>
      <c r="N1545" t="s">
        <v>11311</v>
      </c>
      <c r="O1545">
        <v>2025</v>
      </c>
      <c r="P1545" t="s">
        <v>11324</v>
      </c>
      <c r="Q1545" t="s">
        <v>11372</v>
      </c>
      <c r="R1545" t="s">
        <v>11401</v>
      </c>
      <c r="S1545" t="s">
        <v>18</v>
      </c>
      <c r="T1545" t="s">
        <v>16</v>
      </c>
      <c r="U1545">
        <v>42</v>
      </c>
      <c r="V1545">
        <v>1</v>
      </c>
      <c r="W1545" t="s">
        <v>19</v>
      </c>
    </row>
    <row r="1546" spans="1:23" x14ac:dyDescent="0.3">
      <c r="A1546" s="1">
        <v>46052</v>
      </c>
      <c r="B1546" t="s">
        <v>4434</v>
      </c>
      <c r="C1546" t="s">
        <v>4435</v>
      </c>
      <c r="D1546" t="s">
        <v>4436</v>
      </c>
      <c r="E1546" t="s">
        <v>17</v>
      </c>
      <c r="G1546" t="s">
        <v>15</v>
      </c>
      <c r="H1546" t="s">
        <v>18782</v>
      </c>
      <c r="I1546" t="s">
        <v>11313</v>
      </c>
      <c r="J1546">
        <v>2026</v>
      </c>
      <c r="K1546" t="s">
        <v>14379</v>
      </c>
      <c r="L1546" t="s">
        <v>16912</v>
      </c>
      <c r="M1546" t="s">
        <v>16913</v>
      </c>
      <c r="N1546" t="s">
        <v>11310</v>
      </c>
      <c r="O1546">
        <v>2025</v>
      </c>
      <c r="P1546" t="s">
        <v>11325</v>
      </c>
      <c r="Q1546" t="s">
        <v>11352</v>
      </c>
      <c r="R1546" t="s">
        <v>11401</v>
      </c>
      <c r="S1546" t="s">
        <v>37</v>
      </c>
      <c r="T1546" t="s">
        <v>16</v>
      </c>
      <c r="U1546">
        <v>158</v>
      </c>
      <c r="V1546">
        <v>1</v>
      </c>
      <c r="W1546" t="s">
        <v>19</v>
      </c>
    </row>
    <row r="1547" spans="1:23" x14ac:dyDescent="0.3">
      <c r="A1547" s="1">
        <v>46052</v>
      </c>
      <c r="B1547" t="s">
        <v>4437</v>
      </c>
      <c r="C1547" t="s">
        <v>4438</v>
      </c>
      <c r="D1547" t="s">
        <v>4439</v>
      </c>
      <c r="E1547" t="s">
        <v>17</v>
      </c>
      <c r="G1547" t="s">
        <v>15</v>
      </c>
      <c r="I1547" t="s">
        <v>11313</v>
      </c>
      <c r="J1547">
        <v>2026</v>
      </c>
      <c r="K1547" t="s">
        <v>14379</v>
      </c>
      <c r="L1547" t="s">
        <v>16912</v>
      </c>
      <c r="M1547" t="s">
        <v>16913</v>
      </c>
      <c r="N1547" t="s">
        <v>11316</v>
      </c>
      <c r="O1547">
        <v>2025</v>
      </c>
      <c r="P1547" t="s">
        <v>11324</v>
      </c>
      <c r="Q1547" t="s">
        <v>11362</v>
      </c>
      <c r="R1547" t="s">
        <v>11401</v>
      </c>
      <c r="S1547" t="s">
        <v>18</v>
      </c>
      <c r="T1547" t="s">
        <v>3116</v>
      </c>
      <c r="U1547">
        <v>0</v>
      </c>
      <c r="V1547">
        <v>1</v>
      </c>
      <c r="W1547" t="s">
        <v>19</v>
      </c>
    </row>
    <row r="1548" spans="1:23" x14ac:dyDescent="0.3">
      <c r="A1548" s="1">
        <v>46052</v>
      </c>
      <c r="B1548" t="s">
        <v>4440</v>
      </c>
      <c r="C1548" t="s">
        <v>4441</v>
      </c>
      <c r="D1548" t="s">
        <v>4442</v>
      </c>
      <c r="E1548" t="s">
        <v>17</v>
      </c>
      <c r="G1548" t="s">
        <v>15</v>
      </c>
      <c r="H1548" t="s">
        <v>18784</v>
      </c>
      <c r="I1548" t="s">
        <v>11313</v>
      </c>
      <c r="J1548">
        <v>2026</v>
      </c>
      <c r="K1548" t="s">
        <v>14296</v>
      </c>
      <c r="L1548" t="s">
        <v>14941</v>
      </c>
      <c r="M1548" t="s">
        <v>15019</v>
      </c>
      <c r="N1548" t="s">
        <v>11310</v>
      </c>
      <c r="O1548">
        <v>2025</v>
      </c>
      <c r="P1548" t="s">
        <v>11324</v>
      </c>
      <c r="Q1548" t="s">
        <v>11376</v>
      </c>
      <c r="R1548" t="s">
        <v>11401</v>
      </c>
      <c r="S1548" t="s">
        <v>23</v>
      </c>
      <c r="T1548" t="s">
        <v>16</v>
      </c>
      <c r="U1548">
        <v>0</v>
      </c>
      <c r="V1548">
        <v>1</v>
      </c>
      <c r="W1548" t="s">
        <v>19</v>
      </c>
    </row>
    <row r="1549" spans="1:23" x14ac:dyDescent="0.3">
      <c r="A1549" s="1">
        <v>46052</v>
      </c>
      <c r="B1549" t="s">
        <v>4443</v>
      </c>
      <c r="C1549" t="s">
        <v>4444</v>
      </c>
      <c r="D1549" t="s">
        <v>4445</v>
      </c>
      <c r="E1549" t="s">
        <v>17</v>
      </c>
      <c r="G1549" t="s">
        <v>15</v>
      </c>
      <c r="H1549" t="s">
        <v>18785</v>
      </c>
      <c r="I1549" t="s">
        <v>11313</v>
      </c>
      <c r="J1549">
        <v>2026</v>
      </c>
      <c r="K1549" t="s">
        <v>15086</v>
      </c>
      <c r="L1549" t="s">
        <v>16917</v>
      </c>
      <c r="M1549" t="s">
        <v>15360</v>
      </c>
      <c r="N1549" t="s">
        <v>11310</v>
      </c>
      <c r="O1549">
        <v>2025</v>
      </c>
      <c r="P1549" t="s">
        <v>11324</v>
      </c>
      <c r="Q1549" t="s">
        <v>11352</v>
      </c>
      <c r="R1549" t="s">
        <v>11401</v>
      </c>
      <c r="S1549" t="s">
        <v>23</v>
      </c>
      <c r="T1549" t="s">
        <v>16</v>
      </c>
      <c r="U1549">
        <v>0</v>
      </c>
      <c r="V1549">
        <v>1</v>
      </c>
      <c r="W1549" t="s">
        <v>19</v>
      </c>
    </row>
    <row r="1550" spans="1:23" x14ac:dyDescent="0.3">
      <c r="A1550" s="1">
        <v>46052</v>
      </c>
      <c r="B1550" t="s">
        <v>4446</v>
      </c>
      <c r="C1550" t="s">
        <v>4447</v>
      </c>
      <c r="D1550" t="s">
        <v>4448</v>
      </c>
      <c r="E1550" t="s">
        <v>17</v>
      </c>
      <c r="G1550" t="s">
        <v>15</v>
      </c>
      <c r="H1550" t="s">
        <v>18786</v>
      </c>
      <c r="I1550" t="s">
        <v>11313</v>
      </c>
      <c r="J1550">
        <v>2026</v>
      </c>
      <c r="K1550" t="s">
        <v>15017</v>
      </c>
      <c r="L1550" t="s">
        <v>15018</v>
      </c>
      <c r="M1550" t="s">
        <v>15019</v>
      </c>
      <c r="N1550" t="s">
        <v>11310</v>
      </c>
      <c r="O1550">
        <v>2025</v>
      </c>
      <c r="P1550" t="s">
        <v>11325</v>
      </c>
      <c r="Q1550" t="s">
        <v>11352</v>
      </c>
      <c r="R1550" t="s">
        <v>11401</v>
      </c>
      <c r="S1550" t="s">
        <v>41</v>
      </c>
      <c r="T1550" t="s">
        <v>16</v>
      </c>
      <c r="U1550">
        <v>0</v>
      </c>
      <c r="V1550">
        <v>1</v>
      </c>
      <c r="W1550" t="s">
        <v>19</v>
      </c>
    </row>
    <row r="1551" spans="1:23" x14ac:dyDescent="0.3">
      <c r="A1551" s="1">
        <v>46052</v>
      </c>
      <c r="B1551" t="s">
        <v>4449</v>
      </c>
      <c r="C1551" t="s">
        <v>4450</v>
      </c>
      <c r="D1551" t="s">
        <v>4451</v>
      </c>
      <c r="E1551" t="s">
        <v>289</v>
      </c>
      <c r="G1551" t="s">
        <v>15</v>
      </c>
      <c r="H1551" t="s">
        <v>18787</v>
      </c>
      <c r="I1551" t="s">
        <v>11313</v>
      </c>
      <c r="J1551">
        <v>2026</v>
      </c>
      <c r="K1551" t="s">
        <v>15047</v>
      </c>
      <c r="L1551" t="s">
        <v>15204</v>
      </c>
      <c r="M1551" t="s">
        <v>14847</v>
      </c>
      <c r="N1551" t="s">
        <v>11312</v>
      </c>
      <c r="O1551">
        <v>2025</v>
      </c>
      <c r="P1551" t="s">
        <v>11324</v>
      </c>
      <c r="Q1551" t="s">
        <v>11350</v>
      </c>
      <c r="R1551" t="s">
        <v>11401</v>
      </c>
      <c r="S1551" t="s">
        <v>23</v>
      </c>
      <c r="T1551" t="s">
        <v>288</v>
      </c>
      <c r="U1551">
        <v>0</v>
      </c>
      <c r="V1551">
        <v>1</v>
      </c>
      <c r="W1551" t="s">
        <v>19</v>
      </c>
    </row>
    <row r="1552" spans="1:23" x14ac:dyDescent="0.3">
      <c r="A1552" s="1">
        <v>46052</v>
      </c>
      <c r="B1552" t="s">
        <v>2127</v>
      </c>
      <c r="C1552" t="s">
        <v>2128</v>
      </c>
      <c r="D1552" t="s">
        <v>4452</v>
      </c>
      <c r="E1552" t="s">
        <v>17</v>
      </c>
      <c r="G1552" t="s">
        <v>15</v>
      </c>
      <c r="H1552" t="s">
        <v>18788</v>
      </c>
      <c r="I1552" t="s">
        <v>11313</v>
      </c>
      <c r="J1552">
        <v>2026</v>
      </c>
      <c r="K1552" t="s">
        <v>15086</v>
      </c>
      <c r="L1552" t="s">
        <v>16917</v>
      </c>
      <c r="M1552" t="s">
        <v>15360</v>
      </c>
      <c r="N1552" t="s">
        <v>11311</v>
      </c>
      <c r="O1552">
        <v>2025</v>
      </c>
      <c r="P1552" t="s">
        <v>11324</v>
      </c>
      <c r="Q1552" t="s">
        <v>11356</v>
      </c>
      <c r="R1552" t="s">
        <v>11401</v>
      </c>
      <c r="S1552" t="s">
        <v>37</v>
      </c>
      <c r="T1552" t="s">
        <v>16</v>
      </c>
      <c r="U1552">
        <v>46</v>
      </c>
      <c r="V1552">
        <v>1</v>
      </c>
      <c r="W1552" t="s">
        <v>19</v>
      </c>
    </row>
    <row r="1553" spans="1:23" x14ac:dyDescent="0.3">
      <c r="A1553" s="1">
        <v>46052</v>
      </c>
      <c r="B1553" t="s">
        <v>4453</v>
      </c>
      <c r="C1553" t="s">
        <v>4454</v>
      </c>
      <c r="D1553" t="s">
        <v>4455</v>
      </c>
      <c r="G1553" t="s">
        <v>30</v>
      </c>
      <c r="I1553" t="s">
        <v>11313</v>
      </c>
      <c r="J1553">
        <v>2026</v>
      </c>
      <c r="N1553" t="s">
        <v>11312</v>
      </c>
      <c r="O1553">
        <v>2025</v>
      </c>
      <c r="P1553" t="s">
        <v>11325</v>
      </c>
      <c r="Q1553" t="s">
        <v>11361</v>
      </c>
      <c r="R1553" t="s">
        <v>11401</v>
      </c>
      <c r="S1553" t="s">
        <v>37</v>
      </c>
      <c r="T1553" t="s">
        <v>16</v>
      </c>
      <c r="U1553">
        <v>97</v>
      </c>
      <c r="V1553">
        <v>1</v>
      </c>
      <c r="W1553" t="s">
        <v>19</v>
      </c>
    </row>
    <row r="1554" spans="1:23" x14ac:dyDescent="0.3">
      <c r="A1554" s="1">
        <v>46052</v>
      </c>
      <c r="B1554" t="s">
        <v>4456</v>
      </c>
      <c r="C1554" t="s">
        <v>4457</v>
      </c>
      <c r="D1554" t="s">
        <v>4458</v>
      </c>
      <c r="E1554" t="s">
        <v>17</v>
      </c>
      <c r="G1554" t="s">
        <v>15</v>
      </c>
      <c r="H1554" t="s">
        <v>18789</v>
      </c>
      <c r="I1554" t="s">
        <v>11313</v>
      </c>
      <c r="J1554">
        <v>2026</v>
      </c>
      <c r="K1554" t="s">
        <v>14918</v>
      </c>
      <c r="L1554" t="s">
        <v>14265</v>
      </c>
      <c r="M1554" t="s">
        <v>14847</v>
      </c>
      <c r="N1554" t="s">
        <v>11312</v>
      </c>
      <c r="O1554">
        <v>2025</v>
      </c>
      <c r="P1554" t="s">
        <v>11324</v>
      </c>
      <c r="Q1554" t="s">
        <v>11350</v>
      </c>
      <c r="R1554" t="s">
        <v>11401</v>
      </c>
      <c r="S1554" t="s">
        <v>23</v>
      </c>
      <c r="T1554" t="s">
        <v>16</v>
      </c>
      <c r="U1554">
        <v>116</v>
      </c>
      <c r="V1554">
        <v>1</v>
      </c>
      <c r="W1554" t="s">
        <v>19</v>
      </c>
    </row>
    <row r="1555" spans="1:23" x14ac:dyDescent="0.3">
      <c r="A1555" s="1">
        <v>46052</v>
      </c>
      <c r="B1555" t="s">
        <v>4459</v>
      </c>
      <c r="C1555" t="s">
        <v>4460</v>
      </c>
      <c r="D1555" t="s">
        <v>4461</v>
      </c>
      <c r="E1555" t="s">
        <v>17</v>
      </c>
      <c r="G1555" t="s">
        <v>15</v>
      </c>
      <c r="H1555" t="s">
        <v>18790</v>
      </c>
      <c r="I1555" t="s">
        <v>11313</v>
      </c>
      <c r="J1555">
        <v>2026</v>
      </c>
      <c r="K1555" t="s">
        <v>14796</v>
      </c>
      <c r="L1555" t="s">
        <v>14797</v>
      </c>
      <c r="M1555" t="s">
        <v>14187</v>
      </c>
      <c r="N1555" t="s">
        <v>11319</v>
      </c>
      <c r="O1555">
        <v>2023</v>
      </c>
      <c r="P1555" t="s">
        <v>11329</v>
      </c>
      <c r="Q1555" t="s">
        <v>11325</v>
      </c>
      <c r="R1555" t="s">
        <v>11402</v>
      </c>
      <c r="S1555" t="s">
        <v>1687</v>
      </c>
      <c r="T1555" t="s">
        <v>16</v>
      </c>
      <c r="U1555">
        <v>146</v>
      </c>
      <c r="V1555">
        <v>1</v>
      </c>
      <c r="W1555" t="s">
        <v>19</v>
      </c>
    </row>
    <row r="1556" spans="1:23" x14ac:dyDescent="0.3">
      <c r="A1556" s="1">
        <v>46052</v>
      </c>
      <c r="B1556" t="s">
        <v>4462</v>
      </c>
      <c r="C1556" t="s">
        <v>4463</v>
      </c>
      <c r="D1556" t="s">
        <v>4464</v>
      </c>
      <c r="G1556" t="s">
        <v>30</v>
      </c>
      <c r="I1556" t="s">
        <v>11313</v>
      </c>
      <c r="J1556">
        <v>2026</v>
      </c>
      <c r="N1556" t="s">
        <v>11312</v>
      </c>
      <c r="O1556">
        <v>2025</v>
      </c>
      <c r="P1556" t="s">
        <v>11324</v>
      </c>
      <c r="Q1556" t="s">
        <v>11350</v>
      </c>
      <c r="R1556" t="s">
        <v>11401</v>
      </c>
      <c r="S1556" t="s">
        <v>23</v>
      </c>
      <c r="T1556" t="s">
        <v>288</v>
      </c>
      <c r="U1556">
        <v>0</v>
      </c>
      <c r="V1556">
        <v>1</v>
      </c>
      <c r="W1556" t="s">
        <v>33</v>
      </c>
    </row>
    <row r="1557" spans="1:23" x14ac:dyDescent="0.3">
      <c r="A1557" s="1">
        <v>46052</v>
      </c>
      <c r="B1557" t="s">
        <v>4465</v>
      </c>
      <c r="C1557" t="s">
        <v>4466</v>
      </c>
      <c r="D1557" t="s">
        <v>4467</v>
      </c>
      <c r="E1557" t="s">
        <v>17</v>
      </c>
      <c r="G1557" t="s">
        <v>15</v>
      </c>
      <c r="H1557" t="s">
        <v>18791</v>
      </c>
      <c r="I1557" t="s">
        <v>11313</v>
      </c>
      <c r="J1557">
        <v>2026</v>
      </c>
      <c r="K1557" t="s">
        <v>14796</v>
      </c>
      <c r="L1557" t="s">
        <v>14797</v>
      </c>
      <c r="M1557" t="s">
        <v>14187</v>
      </c>
      <c r="N1557" t="s">
        <v>11321</v>
      </c>
      <c r="O1557">
        <v>2024</v>
      </c>
      <c r="P1557" t="s">
        <v>11329</v>
      </c>
      <c r="Q1557" t="s">
        <v>11325</v>
      </c>
      <c r="R1557" t="s">
        <v>11402</v>
      </c>
      <c r="S1557" t="s">
        <v>360</v>
      </c>
      <c r="T1557" t="s">
        <v>16</v>
      </c>
      <c r="U1557">
        <v>145</v>
      </c>
      <c r="V1557">
        <v>1</v>
      </c>
      <c r="W1557" t="s">
        <v>19</v>
      </c>
    </row>
    <row r="1558" spans="1:23" x14ac:dyDescent="0.3">
      <c r="A1558" s="1">
        <v>46052</v>
      </c>
      <c r="B1558" t="s">
        <v>4468</v>
      </c>
      <c r="C1558" t="s">
        <v>4469</v>
      </c>
      <c r="D1558" t="s">
        <v>4470</v>
      </c>
      <c r="E1558" t="s">
        <v>289</v>
      </c>
      <c r="G1558" t="s">
        <v>15</v>
      </c>
      <c r="H1558" t="s">
        <v>18792</v>
      </c>
      <c r="I1558" t="s">
        <v>11313</v>
      </c>
      <c r="J1558">
        <v>2026</v>
      </c>
      <c r="K1558" t="s">
        <v>14986</v>
      </c>
      <c r="L1558" t="s">
        <v>16922</v>
      </c>
      <c r="M1558" t="s">
        <v>16913</v>
      </c>
      <c r="N1558" t="s">
        <v>11311</v>
      </c>
      <c r="O1558">
        <v>2025</v>
      </c>
      <c r="P1558" t="s">
        <v>11324</v>
      </c>
      <c r="Q1558" t="s">
        <v>11356</v>
      </c>
      <c r="R1558" t="s">
        <v>11401</v>
      </c>
      <c r="S1558" t="s">
        <v>61</v>
      </c>
      <c r="T1558" t="s">
        <v>288</v>
      </c>
      <c r="U1558">
        <v>0</v>
      </c>
      <c r="V1558">
        <v>1</v>
      </c>
      <c r="W1558" t="s">
        <v>19</v>
      </c>
    </row>
    <row r="1559" spans="1:23" x14ac:dyDescent="0.3">
      <c r="A1559" s="1">
        <v>46052</v>
      </c>
      <c r="B1559" t="s">
        <v>4471</v>
      </c>
      <c r="C1559" t="s">
        <v>4472</v>
      </c>
      <c r="D1559" t="s">
        <v>4473</v>
      </c>
      <c r="E1559" t="s">
        <v>17</v>
      </c>
      <c r="G1559" t="s">
        <v>15</v>
      </c>
      <c r="H1559" t="s">
        <v>18793</v>
      </c>
      <c r="I1559" t="s">
        <v>11313</v>
      </c>
      <c r="J1559">
        <v>2026</v>
      </c>
      <c r="K1559" t="s">
        <v>16787</v>
      </c>
      <c r="L1559" t="s">
        <v>17029</v>
      </c>
      <c r="M1559" t="s">
        <v>17030</v>
      </c>
      <c r="N1559" t="s">
        <v>11320</v>
      </c>
      <c r="O1559">
        <v>2025</v>
      </c>
      <c r="P1559" t="s">
        <v>11324</v>
      </c>
      <c r="Q1559" t="s">
        <v>11374</v>
      </c>
      <c r="R1559" t="s">
        <v>11401</v>
      </c>
      <c r="S1559" t="s">
        <v>23</v>
      </c>
      <c r="T1559" t="s">
        <v>16</v>
      </c>
      <c r="U1559">
        <v>41</v>
      </c>
      <c r="V1559">
        <v>1</v>
      </c>
      <c r="W1559" t="s">
        <v>19</v>
      </c>
    </row>
    <row r="1560" spans="1:23" x14ac:dyDescent="0.3">
      <c r="A1560" s="1">
        <v>46052</v>
      </c>
      <c r="B1560" t="s">
        <v>4474</v>
      </c>
      <c r="C1560" t="s">
        <v>4475</v>
      </c>
      <c r="D1560" t="s">
        <v>4476</v>
      </c>
      <c r="E1560" t="s">
        <v>17</v>
      </c>
      <c r="G1560" t="s">
        <v>15</v>
      </c>
      <c r="H1560" t="s">
        <v>18794</v>
      </c>
      <c r="I1560" t="s">
        <v>11313</v>
      </c>
      <c r="J1560">
        <v>2026</v>
      </c>
      <c r="K1560" t="s">
        <v>14962</v>
      </c>
      <c r="L1560" t="s">
        <v>14401</v>
      </c>
      <c r="M1560" t="s">
        <v>15360</v>
      </c>
      <c r="N1560" t="s">
        <v>11311</v>
      </c>
      <c r="O1560">
        <v>2025</v>
      </c>
      <c r="P1560" t="s">
        <v>11324</v>
      </c>
      <c r="Q1560" t="s">
        <v>11356</v>
      </c>
      <c r="R1560" t="s">
        <v>11401</v>
      </c>
      <c r="S1560" t="s">
        <v>37</v>
      </c>
      <c r="T1560" t="s">
        <v>16</v>
      </c>
      <c r="U1560">
        <v>184</v>
      </c>
      <c r="V1560">
        <v>1</v>
      </c>
      <c r="W1560" t="s">
        <v>19</v>
      </c>
    </row>
    <row r="1561" spans="1:23" x14ac:dyDescent="0.3">
      <c r="A1561" s="1">
        <v>46052</v>
      </c>
      <c r="B1561" t="s">
        <v>4477</v>
      </c>
      <c r="C1561" t="s">
        <v>4478</v>
      </c>
      <c r="D1561" t="s">
        <v>4479</v>
      </c>
      <c r="G1561" t="s">
        <v>30</v>
      </c>
      <c r="I1561" t="s">
        <v>11313</v>
      </c>
      <c r="J1561">
        <v>2026</v>
      </c>
      <c r="N1561" t="s">
        <v>11311</v>
      </c>
      <c r="O1561">
        <v>2025</v>
      </c>
      <c r="P1561" t="s">
        <v>11325</v>
      </c>
      <c r="Q1561" t="s">
        <v>11356</v>
      </c>
      <c r="R1561" t="s">
        <v>11401</v>
      </c>
      <c r="S1561" t="s">
        <v>41</v>
      </c>
      <c r="T1561" t="s">
        <v>16</v>
      </c>
      <c r="U1561">
        <v>104</v>
      </c>
      <c r="V1561">
        <v>1</v>
      </c>
      <c r="W1561" t="s">
        <v>33</v>
      </c>
    </row>
    <row r="1562" spans="1:23" x14ac:dyDescent="0.3">
      <c r="A1562" s="1">
        <v>46051</v>
      </c>
      <c r="B1562" t="s">
        <v>4480</v>
      </c>
      <c r="C1562" t="s">
        <v>4481</v>
      </c>
      <c r="D1562" t="s">
        <v>4482</v>
      </c>
      <c r="E1562" t="s">
        <v>17</v>
      </c>
      <c r="G1562" t="s">
        <v>15</v>
      </c>
      <c r="H1562" t="s">
        <v>18795</v>
      </c>
      <c r="I1562" t="s">
        <v>11313</v>
      </c>
      <c r="J1562">
        <v>2026</v>
      </c>
      <c r="K1562" t="s">
        <v>16787</v>
      </c>
      <c r="L1562" t="s">
        <v>17029</v>
      </c>
      <c r="M1562" t="s">
        <v>17030</v>
      </c>
      <c r="N1562" t="s">
        <v>11312</v>
      </c>
      <c r="O1562">
        <v>2025</v>
      </c>
      <c r="P1562" t="s">
        <v>11324</v>
      </c>
      <c r="Q1562" t="s">
        <v>11350</v>
      </c>
      <c r="R1562" t="s">
        <v>11401</v>
      </c>
      <c r="S1562" t="s">
        <v>23</v>
      </c>
      <c r="T1562" t="s">
        <v>16</v>
      </c>
      <c r="U1562">
        <v>53</v>
      </c>
      <c r="V1562">
        <v>1</v>
      </c>
      <c r="W1562" t="s">
        <v>19</v>
      </c>
    </row>
    <row r="1563" spans="1:23" x14ac:dyDescent="0.3">
      <c r="A1563" s="1">
        <v>46051</v>
      </c>
      <c r="B1563" t="s">
        <v>4483</v>
      </c>
      <c r="C1563" t="s">
        <v>4484</v>
      </c>
      <c r="D1563" t="s">
        <v>4485</v>
      </c>
      <c r="E1563" t="s">
        <v>17</v>
      </c>
      <c r="G1563" t="s">
        <v>15</v>
      </c>
      <c r="H1563" t="s">
        <v>18796</v>
      </c>
      <c r="I1563" t="s">
        <v>11313</v>
      </c>
      <c r="J1563">
        <v>2026</v>
      </c>
      <c r="K1563" t="s">
        <v>14379</v>
      </c>
      <c r="L1563" t="s">
        <v>16912</v>
      </c>
      <c r="M1563" t="s">
        <v>16913</v>
      </c>
      <c r="N1563" t="s">
        <v>11316</v>
      </c>
      <c r="O1563">
        <v>2025</v>
      </c>
      <c r="P1563" t="s">
        <v>11324</v>
      </c>
      <c r="Q1563" t="s">
        <v>11365</v>
      </c>
      <c r="R1563" t="s">
        <v>11401</v>
      </c>
      <c r="S1563" t="s">
        <v>23</v>
      </c>
      <c r="T1563" t="s">
        <v>16</v>
      </c>
      <c r="U1563">
        <v>0</v>
      </c>
      <c r="V1563">
        <v>1</v>
      </c>
      <c r="W1563" t="s">
        <v>19</v>
      </c>
    </row>
    <row r="1564" spans="1:23" x14ac:dyDescent="0.3">
      <c r="A1564" s="1">
        <v>46051</v>
      </c>
      <c r="B1564" t="s">
        <v>4486</v>
      </c>
      <c r="C1564" t="s">
        <v>4487</v>
      </c>
      <c r="D1564" t="s">
        <v>4488</v>
      </c>
      <c r="E1564" t="s">
        <v>17</v>
      </c>
      <c r="G1564" t="s">
        <v>15</v>
      </c>
      <c r="H1564" t="s">
        <v>18797</v>
      </c>
      <c r="I1564" t="s">
        <v>11313</v>
      </c>
      <c r="J1564">
        <v>2026</v>
      </c>
      <c r="K1564" t="s">
        <v>16787</v>
      </c>
      <c r="L1564" t="s">
        <v>17029</v>
      </c>
      <c r="M1564" t="s">
        <v>17030</v>
      </c>
      <c r="N1564" t="s">
        <v>11312</v>
      </c>
      <c r="O1564">
        <v>2025</v>
      </c>
      <c r="P1564" t="s">
        <v>11324</v>
      </c>
      <c r="Q1564" t="s">
        <v>11350</v>
      </c>
      <c r="R1564" t="s">
        <v>11401</v>
      </c>
      <c r="S1564" t="s">
        <v>37</v>
      </c>
      <c r="T1564" t="s">
        <v>16</v>
      </c>
      <c r="U1564">
        <v>39</v>
      </c>
      <c r="V1564">
        <v>1</v>
      </c>
      <c r="W1564" t="s">
        <v>19</v>
      </c>
    </row>
    <row r="1565" spans="1:23" x14ac:dyDescent="0.3">
      <c r="A1565" s="1">
        <v>46051</v>
      </c>
      <c r="B1565" t="s">
        <v>4489</v>
      </c>
      <c r="C1565" t="s">
        <v>4490</v>
      </c>
      <c r="D1565" t="s">
        <v>4491</v>
      </c>
      <c r="E1565" t="s">
        <v>17</v>
      </c>
      <c r="G1565" t="s">
        <v>15</v>
      </c>
      <c r="H1565" t="s">
        <v>18798</v>
      </c>
      <c r="I1565" t="s">
        <v>11313</v>
      </c>
      <c r="J1565">
        <v>2026</v>
      </c>
      <c r="K1565" t="s">
        <v>16784</v>
      </c>
      <c r="L1565" t="s">
        <v>15572</v>
      </c>
      <c r="M1565" t="s">
        <v>15363</v>
      </c>
      <c r="N1565" t="s">
        <v>11312</v>
      </c>
      <c r="O1565">
        <v>2025</v>
      </c>
      <c r="P1565" t="s">
        <v>11324</v>
      </c>
      <c r="Q1565" t="s">
        <v>11350</v>
      </c>
      <c r="R1565" t="s">
        <v>11401</v>
      </c>
      <c r="S1565" t="s">
        <v>23</v>
      </c>
      <c r="T1565" t="s">
        <v>16</v>
      </c>
      <c r="U1565">
        <v>36</v>
      </c>
      <c r="V1565">
        <v>1</v>
      </c>
      <c r="W1565" t="s">
        <v>19</v>
      </c>
    </row>
    <row r="1566" spans="1:23" x14ac:dyDescent="0.3">
      <c r="A1566" s="1">
        <v>46051</v>
      </c>
      <c r="B1566" t="s">
        <v>4477</v>
      </c>
      <c r="C1566" t="s">
        <v>4492</v>
      </c>
      <c r="D1566" t="s">
        <v>4493</v>
      </c>
      <c r="E1566" t="s">
        <v>17</v>
      </c>
      <c r="G1566" t="s">
        <v>15</v>
      </c>
      <c r="H1566" t="s">
        <v>18799</v>
      </c>
      <c r="I1566" t="s">
        <v>11313</v>
      </c>
      <c r="J1566">
        <v>2026</v>
      </c>
      <c r="K1566" t="s">
        <v>15535</v>
      </c>
      <c r="L1566" t="s">
        <v>15536</v>
      </c>
      <c r="M1566" t="s">
        <v>15360</v>
      </c>
      <c r="N1566" t="s">
        <v>11316</v>
      </c>
      <c r="O1566">
        <v>2025</v>
      </c>
      <c r="P1566" t="s">
        <v>11325</v>
      </c>
      <c r="Q1566" t="s">
        <v>11365</v>
      </c>
      <c r="R1566" t="s">
        <v>11401</v>
      </c>
      <c r="S1566" t="s">
        <v>41</v>
      </c>
      <c r="T1566" t="s">
        <v>16</v>
      </c>
      <c r="U1566">
        <v>87</v>
      </c>
      <c r="V1566">
        <v>1</v>
      </c>
      <c r="W1566" t="s">
        <v>19</v>
      </c>
    </row>
    <row r="1567" spans="1:23" x14ac:dyDescent="0.3">
      <c r="A1567" s="1">
        <v>46051</v>
      </c>
      <c r="B1567" t="s">
        <v>4494</v>
      </c>
      <c r="C1567" t="s">
        <v>4495</v>
      </c>
      <c r="D1567" t="s">
        <v>4496</v>
      </c>
      <c r="E1567" t="s">
        <v>17</v>
      </c>
      <c r="G1567" t="s">
        <v>15</v>
      </c>
      <c r="H1567" t="s">
        <v>18800</v>
      </c>
      <c r="I1567" t="s">
        <v>11313</v>
      </c>
      <c r="J1567">
        <v>2026</v>
      </c>
      <c r="K1567" t="s">
        <v>14379</v>
      </c>
      <c r="L1567" t="s">
        <v>16912</v>
      </c>
      <c r="M1567" t="s">
        <v>16913</v>
      </c>
      <c r="N1567" t="s">
        <v>11314</v>
      </c>
      <c r="O1567">
        <v>2025</v>
      </c>
      <c r="P1567" t="s">
        <v>11324</v>
      </c>
      <c r="Q1567" t="s">
        <v>11351</v>
      </c>
      <c r="R1567" t="s">
        <v>11401</v>
      </c>
      <c r="S1567" t="s">
        <v>86</v>
      </c>
      <c r="T1567" t="s">
        <v>16</v>
      </c>
      <c r="U1567">
        <v>0</v>
      </c>
      <c r="V1567">
        <v>1</v>
      </c>
      <c r="W1567" t="s">
        <v>19</v>
      </c>
    </row>
    <row r="1568" spans="1:23" x14ac:dyDescent="0.3">
      <c r="A1568" s="1">
        <v>46051</v>
      </c>
      <c r="B1568" t="s">
        <v>4497</v>
      </c>
      <c r="C1568" t="s">
        <v>4498</v>
      </c>
      <c r="D1568" t="s">
        <v>4499</v>
      </c>
      <c r="E1568" t="s">
        <v>17</v>
      </c>
      <c r="G1568" t="s">
        <v>15</v>
      </c>
      <c r="H1568" t="s">
        <v>18801</v>
      </c>
      <c r="I1568" t="s">
        <v>11313</v>
      </c>
      <c r="J1568">
        <v>2026</v>
      </c>
      <c r="K1568" t="s">
        <v>14324</v>
      </c>
      <c r="L1568" t="s">
        <v>14325</v>
      </c>
      <c r="M1568" t="s">
        <v>14187</v>
      </c>
      <c r="N1568" t="s">
        <v>11318</v>
      </c>
      <c r="O1568">
        <v>2025</v>
      </c>
      <c r="P1568" t="s">
        <v>11324</v>
      </c>
      <c r="Q1568" t="s">
        <v>11392</v>
      </c>
      <c r="R1568" t="s">
        <v>11401</v>
      </c>
      <c r="S1568" t="s">
        <v>23</v>
      </c>
      <c r="T1568" t="s">
        <v>16</v>
      </c>
      <c r="U1568">
        <v>0</v>
      </c>
      <c r="V1568">
        <v>1</v>
      </c>
      <c r="W1568" t="s">
        <v>19</v>
      </c>
    </row>
    <row r="1569" spans="1:23" x14ac:dyDescent="0.3">
      <c r="A1569" s="1">
        <v>46051</v>
      </c>
      <c r="B1569" t="s">
        <v>4500</v>
      </c>
      <c r="C1569" t="s">
        <v>4501</v>
      </c>
      <c r="D1569" t="s">
        <v>4502</v>
      </c>
      <c r="E1569" t="s">
        <v>17</v>
      </c>
      <c r="G1569" t="s">
        <v>15</v>
      </c>
      <c r="H1569" t="s">
        <v>18802</v>
      </c>
      <c r="I1569" t="s">
        <v>11313</v>
      </c>
      <c r="J1569">
        <v>2026</v>
      </c>
      <c r="K1569" t="s">
        <v>14324</v>
      </c>
      <c r="L1569" t="s">
        <v>14325</v>
      </c>
      <c r="M1569" t="s">
        <v>14187</v>
      </c>
      <c r="N1569" t="s">
        <v>11320</v>
      </c>
      <c r="O1569">
        <v>2025</v>
      </c>
      <c r="P1569" t="s">
        <v>11324</v>
      </c>
      <c r="Q1569" t="s">
        <v>11364</v>
      </c>
      <c r="R1569" t="s">
        <v>11401</v>
      </c>
      <c r="S1569" t="s">
        <v>23</v>
      </c>
      <c r="T1569" t="s">
        <v>16</v>
      </c>
      <c r="U1569">
        <v>44</v>
      </c>
      <c r="V1569">
        <v>1</v>
      </c>
      <c r="W1569" t="s">
        <v>19</v>
      </c>
    </row>
    <row r="1570" spans="1:23" x14ac:dyDescent="0.3">
      <c r="A1570" s="1">
        <v>46051</v>
      </c>
      <c r="B1570" t="s">
        <v>2154</v>
      </c>
      <c r="C1570" t="s">
        <v>2155</v>
      </c>
      <c r="D1570" t="s">
        <v>4503</v>
      </c>
      <c r="E1570" t="s">
        <v>17</v>
      </c>
      <c r="G1570" t="s">
        <v>15</v>
      </c>
      <c r="H1570" t="s">
        <v>18803</v>
      </c>
      <c r="I1570" t="s">
        <v>11313</v>
      </c>
      <c r="J1570">
        <v>2026</v>
      </c>
      <c r="K1570" t="s">
        <v>15086</v>
      </c>
      <c r="L1570" t="s">
        <v>16917</v>
      </c>
      <c r="M1570" t="s">
        <v>15360</v>
      </c>
      <c r="N1570" t="s">
        <v>11311</v>
      </c>
      <c r="O1570">
        <v>2025</v>
      </c>
      <c r="P1570" t="s">
        <v>11324</v>
      </c>
      <c r="Q1570" t="s">
        <v>11349</v>
      </c>
      <c r="R1570" t="s">
        <v>11401</v>
      </c>
      <c r="S1570" t="s">
        <v>23</v>
      </c>
      <c r="T1570" t="s">
        <v>16</v>
      </c>
      <c r="U1570">
        <v>0</v>
      </c>
      <c r="V1570">
        <v>1</v>
      </c>
      <c r="W1570" t="s">
        <v>19</v>
      </c>
    </row>
    <row r="1571" spans="1:23" x14ac:dyDescent="0.3">
      <c r="A1571" s="1">
        <v>46051</v>
      </c>
      <c r="B1571" t="s">
        <v>4504</v>
      </c>
      <c r="C1571" t="s">
        <v>4505</v>
      </c>
      <c r="D1571" t="s">
        <v>4506</v>
      </c>
      <c r="E1571" t="s">
        <v>289</v>
      </c>
      <c r="G1571" t="s">
        <v>15</v>
      </c>
      <c r="H1571" t="s">
        <v>18804</v>
      </c>
      <c r="I1571" t="s">
        <v>11313</v>
      </c>
      <c r="J1571">
        <v>2026</v>
      </c>
      <c r="K1571" t="s">
        <v>14285</v>
      </c>
      <c r="L1571" t="s">
        <v>14204</v>
      </c>
      <c r="M1571" t="s">
        <v>14847</v>
      </c>
      <c r="N1571" t="s">
        <v>11311</v>
      </c>
      <c r="O1571">
        <v>2025</v>
      </c>
      <c r="P1571" t="s">
        <v>11324</v>
      </c>
      <c r="Q1571" t="s">
        <v>11372</v>
      </c>
      <c r="R1571" t="s">
        <v>11401</v>
      </c>
      <c r="S1571" t="s">
        <v>18</v>
      </c>
      <c r="T1571" t="s">
        <v>288</v>
      </c>
      <c r="U1571">
        <v>0</v>
      </c>
      <c r="V1571">
        <v>1</v>
      </c>
      <c r="W1571" t="s">
        <v>19</v>
      </c>
    </row>
    <row r="1572" spans="1:23" x14ac:dyDescent="0.3">
      <c r="A1572" s="1">
        <v>46051</v>
      </c>
      <c r="B1572" t="s">
        <v>4507</v>
      </c>
      <c r="C1572" t="s">
        <v>4508</v>
      </c>
      <c r="D1572" t="s">
        <v>4509</v>
      </c>
      <c r="E1572" t="s">
        <v>17</v>
      </c>
      <c r="G1572" t="s">
        <v>15</v>
      </c>
      <c r="H1572" t="s">
        <v>18805</v>
      </c>
      <c r="I1572" t="s">
        <v>11313</v>
      </c>
      <c r="J1572">
        <v>2026</v>
      </c>
      <c r="K1572" t="s">
        <v>14324</v>
      </c>
      <c r="L1572" t="s">
        <v>14325</v>
      </c>
      <c r="M1572" t="s">
        <v>14187</v>
      </c>
      <c r="N1572" t="s">
        <v>11316</v>
      </c>
      <c r="O1572">
        <v>2025</v>
      </c>
      <c r="P1572" t="s">
        <v>11324</v>
      </c>
      <c r="Q1572" t="s">
        <v>11370</v>
      </c>
      <c r="R1572" t="s">
        <v>11401</v>
      </c>
      <c r="S1572" t="s">
        <v>18</v>
      </c>
      <c r="T1572" t="s">
        <v>16</v>
      </c>
      <c r="U1572">
        <v>0</v>
      </c>
      <c r="V1572">
        <v>1</v>
      </c>
      <c r="W1572" t="s">
        <v>19</v>
      </c>
    </row>
    <row r="1573" spans="1:23" x14ac:dyDescent="0.3">
      <c r="A1573" s="1">
        <v>46051</v>
      </c>
      <c r="B1573" t="s">
        <v>4510</v>
      </c>
      <c r="C1573" t="s">
        <v>4511</v>
      </c>
      <c r="D1573" t="s">
        <v>4512</v>
      </c>
      <c r="E1573" t="s">
        <v>17</v>
      </c>
      <c r="G1573" t="s">
        <v>15</v>
      </c>
      <c r="H1573" t="s">
        <v>18806</v>
      </c>
      <c r="I1573" t="s">
        <v>11313</v>
      </c>
      <c r="J1573">
        <v>2026</v>
      </c>
      <c r="K1573" t="s">
        <v>15086</v>
      </c>
      <c r="L1573" t="s">
        <v>16917</v>
      </c>
      <c r="M1573" t="s">
        <v>15360</v>
      </c>
      <c r="N1573" t="s">
        <v>11320</v>
      </c>
      <c r="O1573">
        <v>2025</v>
      </c>
      <c r="P1573" t="s">
        <v>11325</v>
      </c>
      <c r="Q1573" t="s">
        <v>11364</v>
      </c>
      <c r="R1573" t="s">
        <v>11401</v>
      </c>
      <c r="S1573" t="s">
        <v>41</v>
      </c>
      <c r="T1573" t="s">
        <v>16</v>
      </c>
      <c r="U1573">
        <v>0</v>
      </c>
      <c r="V1573">
        <v>1</v>
      </c>
      <c r="W1573" t="s">
        <v>19</v>
      </c>
    </row>
    <row r="1574" spans="1:23" x14ac:dyDescent="0.3">
      <c r="A1574" s="1">
        <v>46051</v>
      </c>
      <c r="B1574" t="s">
        <v>3350</v>
      </c>
      <c r="C1574" t="s">
        <v>4513</v>
      </c>
      <c r="D1574" t="s">
        <v>4514</v>
      </c>
      <c r="E1574" t="s">
        <v>289</v>
      </c>
      <c r="G1574" t="s">
        <v>15</v>
      </c>
      <c r="H1574" t="s">
        <v>18807</v>
      </c>
      <c r="I1574" t="s">
        <v>11313</v>
      </c>
      <c r="J1574">
        <v>2026</v>
      </c>
      <c r="K1574" t="s">
        <v>14918</v>
      </c>
      <c r="L1574" t="s">
        <v>14265</v>
      </c>
      <c r="M1574" t="s">
        <v>14847</v>
      </c>
      <c r="N1574" t="s">
        <v>11312</v>
      </c>
      <c r="O1574">
        <v>2025</v>
      </c>
      <c r="P1574" t="s">
        <v>11324</v>
      </c>
      <c r="Q1574" t="s">
        <v>11350</v>
      </c>
      <c r="R1574" t="s">
        <v>11401</v>
      </c>
      <c r="S1574" t="s">
        <v>37</v>
      </c>
      <c r="T1574" t="s">
        <v>288</v>
      </c>
      <c r="U1574">
        <v>0</v>
      </c>
      <c r="V1574">
        <v>1</v>
      </c>
      <c r="W1574" t="s">
        <v>19</v>
      </c>
    </row>
    <row r="1575" spans="1:23" x14ac:dyDescent="0.3">
      <c r="A1575" s="1">
        <v>46051</v>
      </c>
      <c r="B1575" t="s">
        <v>620</v>
      </c>
      <c r="C1575" t="s">
        <v>4515</v>
      </c>
      <c r="D1575" t="s">
        <v>4516</v>
      </c>
      <c r="E1575" t="s">
        <v>17</v>
      </c>
      <c r="G1575" t="s">
        <v>15</v>
      </c>
      <c r="H1575" t="s">
        <v>621</v>
      </c>
      <c r="I1575" t="s">
        <v>11313</v>
      </c>
      <c r="J1575">
        <v>2026</v>
      </c>
      <c r="K1575" t="s">
        <v>14342</v>
      </c>
      <c r="L1575" t="s">
        <v>14343</v>
      </c>
      <c r="M1575" t="s">
        <v>14187</v>
      </c>
      <c r="N1575" t="s">
        <v>11318</v>
      </c>
      <c r="O1575">
        <v>2024</v>
      </c>
      <c r="P1575" t="s">
        <v>11326</v>
      </c>
      <c r="Q1575" t="s">
        <v>11324</v>
      </c>
      <c r="R1575" t="s">
        <v>11402</v>
      </c>
      <c r="S1575" t="s">
        <v>178</v>
      </c>
      <c r="T1575" t="s">
        <v>288</v>
      </c>
      <c r="U1575">
        <v>0</v>
      </c>
      <c r="V1575">
        <v>1</v>
      </c>
      <c r="W1575" t="s">
        <v>19</v>
      </c>
    </row>
    <row r="1576" spans="1:23" x14ac:dyDescent="0.3">
      <c r="A1576" s="1">
        <v>46051</v>
      </c>
      <c r="B1576" t="s">
        <v>4517</v>
      </c>
      <c r="C1576" t="s">
        <v>4518</v>
      </c>
      <c r="D1576" t="s">
        <v>4519</v>
      </c>
      <c r="E1576" t="s">
        <v>17</v>
      </c>
      <c r="G1576" t="s">
        <v>15</v>
      </c>
      <c r="H1576" t="s">
        <v>18808</v>
      </c>
      <c r="I1576" t="s">
        <v>11313</v>
      </c>
      <c r="J1576">
        <v>2026</v>
      </c>
      <c r="K1576" t="s">
        <v>14342</v>
      </c>
      <c r="L1576" t="s">
        <v>14343</v>
      </c>
      <c r="M1576" t="s">
        <v>14187</v>
      </c>
      <c r="N1576" t="s">
        <v>11311</v>
      </c>
      <c r="O1576">
        <v>2023</v>
      </c>
      <c r="P1576" t="s">
        <v>11326</v>
      </c>
      <c r="Q1576" t="s">
        <v>11324</v>
      </c>
      <c r="R1576" t="s">
        <v>11402</v>
      </c>
      <c r="S1576" t="s">
        <v>416</v>
      </c>
      <c r="T1576" t="s">
        <v>16</v>
      </c>
      <c r="U1576">
        <v>0</v>
      </c>
      <c r="V1576">
        <v>1</v>
      </c>
      <c r="W1576" t="s">
        <v>19</v>
      </c>
    </row>
    <row r="1577" spans="1:23" x14ac:dyDescent="0.3">
      <c r="A1577" s="1">
        <v>46051</v>
      </c>
      <c r="B1577" t="s">
        <v>4520</v>
      </c>
      <c r="C1577" t="s">
        <v>4521</v>
      </c>
      <c r="D1577" t="s">
        <v>4522</v>
      </c>
      <c r="E1577" t="s">
        <v>17</v>
      </c>
      <c r="G1577" t="s">
        <v>15</v>
      </c>
      <c r="H1577" t="s">
        <v>18809</v>
      </c>
      <c r="I1577" t="s">
        <v>11313</v>
      </c>
      <c r="J1577">
        <v>2026</v>
      </c>
      <c r="K1577" t="s">
        <v>16788</v>
      </c>
      <c r="L1577" t="s">
        <v>15572</v>
      </c>
      <c r="M1577" t="s">
        <v>15363</v>
      </c>
      <c r="N1577" t="s">
        <v>11310</v>
      </c>
      <c r="O1577">
        <v>2025</v>
      </c>
      <c r="P1577" t="s">
        <v>11324</v>
      </c>
      <c r="Q1577" t="s">
        <v>11352</v>
      </c>
      <c r="R1577" t="s">
        <v>11401</v>
      </c>
      <c r="S1577" t="s">
        <v>61</v>
      </c>
      <c r="T1577" t="s">
        <v>16</v>
      </c>
      <c r="U1577">
        <v>0</v>
      </c>
      <c r="V1577">
        <v>1</v>
      </c>
      <c r="W1577" t="s">
        <v>19</v>
      </c>
    </row>
    <row r="1578" spans="1:23" x14ac:dyDescent="0.3">
      <c r="A1578" s="1">
        <v>46051</v>
      </c>
      <c r="B1578" t="s">
        <v>4523</v>
      </c>
      <c r="C1578" t="s">
        <v>4524</v>
      </c>
      <c r="D1578" t="s">
        <v>4525</v>
      </c>
      <c r="E1578" t="s">
        <v>17</v>
      </c>
      <c r="G1578" t="s">
        <v>15</v>
      </c>
      <c r="H1578" t="s">
        <v>18810</v>
      </c>
      <c r="I1578" t="s">
        <v>11313</v>
      </c>
      <c r="J1578">
        <v>2026</v>
      </c>
      <c r="K1578" t="s">
        <v>14342</v>
      </c>
      <c r="L1578" t="s">
        <v>14343</v>
      </c>
      <c r="M1578" t="s">
        <v>14187</v>
      </c>
      <c r="N1578" t="s">
        <v>11314</v>
      </c>
      <c r="O1578">
        <v>2024</v>
      </c>
      <c r="P1578" t="s">
        <v>11326</v>
      </c>
      <c r="Q1578" t="s">
        <v>11324</v>
      </c>
      <c r="R1578" t="s">
        <v>11402</v>
      </c>
      <c r="S1578" t="s">
        <v>178</v>
      </c>
      <c r="T1578" t="s">
        <v>16</v>
      </c>
      <c r="U1578">
        <v>0</v>
      </c>
      <c r="V1578">
        <v>1</v>
      </c>
      <c r="W1578" t="s">
        <v>19</v>
      </c>
    </row>
    <row r="1579" spans="1:23" x14ac:dyDescent="0.3">
      <c r="A1579" s="1">
        <v>46051</v>
      </c>
      <c r="B1579" t="s">
        <v>4526</v>
      </c>
      <c r="C1579" t="s">
        <v>4527</v>
      </c>
      <c r="D1579" t="s">
        <v>4528</v>
      </c>
      <c r="E1579" t="s">
        <v>17</v>
      </c>
      <c r="G1579" t="s">
        <v>15</v>
      </c>
      <c r="H1579" t="s">
        <v>18811</v>
      </c>
      <c r="I1579" t="s">
        <v>11313</v>
      </c>
      <c r="J1579">
        <v>2026</v>
      </c>
      <c r="K1579" t="s">
        <v>14765</v>
      </c>
      <c r="L1579" t="s">
        <v>14766</v>
      </c>
      <c r="M1579" t="s">
        <v>16913</v>
      </c>
      <c r="N1579" t="s">
        <v>11319</v>
      </c>
      <c r="O1579">
        <v>2025</v>
      </c>
      <c r="P1579" t="s">
        <v>11324</v>
      </c>
      <c r="Q1579" t="s">
        <v>11371</v>
      </c>
      <c r="R1579" t="s">
        <v>11401</v>
      </c>
      <c r="S1579" t="s">
        <v>18</v>
      </c>
      <c r="T1579" t="s">
        <v>16</v>
      </c>
      <c r="U1579">
        <v>124</v>
      </c>
      <c r="V1579">
        <v>1</v>
      </c>
      <c r="W1579" t="s">
        <v>19</v>
      </c>
    </row>
    <row r="1580" spans="1:23" x14ac:dyDescent="0.3">
      <c r="A1580" s="1">
        <v>46051</v>
      </c>
      <c r="B1580" t="s">
        <v>4529</v>
      </c>
      <c r="C1580" t="s">
        <v>4530</v>
      </c>
      <c r="D1580" t="s">
        <v>4531</v>
      </c>
      <c r="E1580" t="s">
        <v>289</v>
      </c>
      <c r="G1580" t="s">
        <v>15</v>
      </c>
      <c r="H1580" t="s">
        <v>18812</v>
      </c>
      <c r="I1580" t="s">
        <v>11313</v>
      </c>
      <c r="J1580">
        <v>2026</v>
      </c>
      <c r="K1580" t="s">
        <v>14285</v>
      </c>
      <c r="L1580" t="s">
        <v>14204</v>
      </c>
      <c r="M1580" t="s">
        <v>14847</v>
      </c>
      <c r="N1580" t="s">
        <v>11312</v>
      </c>
      <c r="O1580">
        <v>2025</v>
      </c>
      <c r="P1580" t="s">
        <v>11324</v>
      </c>
      <c r="Q1580" t="s">
        <v>11350</v>
      </c>
      <c r="R1580" t="s">
        <v>11401</v>
      </c>
      <c r="S1580" t="s">
        <v>37</v>
      </c>
      <c r="T1580" t="s">
        <v>288</v>
      </c>
      <c r="U1580">
        <v>0</v>
      </c>
      <c r="V1580">
        <v>1</v>
      </c>
      <c r="W1580" t="s">
        <v>19</v>
      </c>
    </row>
    <row r="1581" spans="1:23" x14ac:dyDescent="0.3">
      <c r="A1581" s="1">
        <v>46051</v>
      </c>
      <c r="B1581" t="s">
        <v>4532</v>
      </c>
      <c r="C1581" t="s">
        <v>4533</v>
      </c>
      <c r="D1581" t="s">
        <v>4534</v>
      </c>
      <c r="E1581" t="s">
        <v>17</v>
      </c>
      <c r="G1581" t="s">
        <v>15</v>
      </c>
      <c r="H1581" t="s">
        <v>18813</v>
      </c>
      <c r="I1581" t="s">
        <v>11313</v>
      </c>
      <c r="J1581">
        <v>2026</v>
      </c>
      <c r="K1581" t="s">
        <v>14324</v>
      </c>
      <c r="L1581" t="s">
        <v>14325</v>
      </c>
      <c r="M1581" t="s">
        <v>14187</v>
      </c>
      <c r="N1581" t="s">
        <v>11316</v>
      </c>
      <c r="O1581">
        <v>2025</v>
      </c>
      <c r="P1581" t="s">
        <v>11324</v>
      </c>
      <c r="Q1581" t="s">
        <v>11365</v>
      </c>
      <c r="R1581" t="s">
        <v>11401</v>
      </c>
      <c r="S1581" t="s">
        <v>416</v>
      </c>
      <c r="T1581" t="s">
        <v>16</v>
      </c>
      <c r="U1581">
        <v>0</v>
      </c>
      <c r="V1581">
        <v>1</v>
      </c>
      <c r="W1581" t="s">
        <v>19</v>
      </c>
    </row>
    <row r="1582" spans="1:23" x14ac:dyDescent="0.3">
      <c r="A1582" s="1">
        <v>46051</v>
      </c>
      <c r="B1582" t="s">
        <v>4535</v>
      </c>
      <c r="C1582" t="s">
        <v>4536</v>
      </c>
      <c r="D1582" t="s">
        <v>4537</v>
      </c>
      <c r="E1582" t="s">
        <v>17</v>
      </c>
      <c r="G1582" t="s">
        <v>15</v>
      </c>
      <c r="H1582" t="s">
        <v>18814</v>
      </c>
      <c r="I1582" t="s">
        <v>11313</v>
      </c>
      <c r="J1582">
        <v>2026</v>
      </c>
      <c r="K1582" t="s">
        <v>14924</v>
      </c>
      <c r="L1582" t="s">
        <v>14925</v>
      </c>
      <c r="M1582" t="s">
        <v>14227</v>
      </c>
      <c r="N1582" t="s">
        <v>11312</v>
      </c>
      <c r="O1582">
        <v>2025</v>
      </c>
      <c r="P1582" t="s">
        <v>11324</v>
      </c>
      <c r="Q1582" t="s">
        <v>11350</v>
      </c>
      <c r="R1582" t="s">
        <v>11401</v>
      </c>
      <c r="S1582" t="s">
        <v>23</v>
      </c>
      <c r="T1582" t="s">
        <v>16</v>
      </c>
      <c r="U1582">
        <v>37</v>
      </c>
      <c r="V1582">
        <v>1</v>
      </c>
      <c r="W1582" t="s">
        <v>19</v>
      </c>
    </row>
    <row r="1583" spans="1:23" x14ac:dyDescent="0.3">
      <c r="A1583" s="1">
        <v>46051</v>
      </c>
      <c r="B1583" t="s">
        <v>4538</v>
      </c>
      <c r="C1583" t="s">
        <v>4539</v>
      </c>
      <c r="D1583" t="s">
        <v>4540</v>
      </c>
      <c r="E1583" t="s">
        <v>17</v>
      </c>
      <c r="G1583" t="s">
        <v>15</v>
      </c>
      <c r="H1583" t="s">
        <v>18815</v>
      </c>
      <c r="I1583" t="s">
        <v>11313</v>
      </c>
      <c r="J1583">
        <v>2026</v>
      </c>
      <c r="K1583" t="s">
        <v>14901</v>
      </c>
      <c r="L1583" t="s">
        <v>14374</v>
      </c>
      <c r="M1583" t="s">
        <v>16921</v>
      </c>
      <c r="N1583" t="s">
        <v>11318</v>
      </c>
      <c r="O1583">
        <v>2025</v>
      </c>
      <c r="P1583" t="s">
        <v>11324</v>
      </c>
      <c r="Q1583" t="s">
        <v>11382</v>
      </c>
      <c r="R1583" t="s">
        <v>11401</v>
      </c>
      <c r="S1583" t="s">
        <v>23</v>
      </c>
      <c r="T1583" t="s">
        <v>16</v>
      </c>
      <c r="U1583">
        <v>0</v>
      </c>
      <c r="V1583">
        <v>1</v>
      </c>
      <c r="W1583" t="s">
        <v>19</v>
      </c>
    </row>
    <row r="1584" spans="1:23" x14ac:dyDescent="0.3">
      <c r="A1584" s="1">
        <v>46051</v>
      </c>
      <c r="B1584" t="s">
        <v>4541</v>
      </c>
      <c r="C1584" t="s">
        <v>4542</v>
      </c>
      <c r="D1584" t="s">
        <v>4543</v>
      </c>
      <c r="E1584" t="s">
        <v>289</v>
      </c>
      <c r="G1584" t="s">
        <v>15</v>
      </c>
      <c r="H1584" t="s">
        <v>18816</v>
      </c>
      <c r="I1584" t="s">
        <v>11313</v>
      </c>
      <c r="J1584">
        <v>2026</v>
      </c>
      <c r="K1584" t="s">
        <v>14918</v>
      </c>
      <c r="L1584" t="s">
        <v>14265</v>
      </c>
      <c r="M1584" t="s">
        <v>14847</v>
      </c>
      <c r="N1584" t="s">
        <v>11312</v>
      </c>
      <c r="O1584">
        <v>2025</v>
      </c>
      <c r="P1584" t="s">
        <v>11324</v>
      </c>
      <c r="Q1584" t="s">
        <v>11381</v>
      </c>
      <c r="R1584" t="s">
        <v>11401</v>
      </c>
      <c r="S1584" t="s">
        <v>18</v>
      </c>
      <c r="T1584" t="s">
        <v>288</v>
      </c>
      <c r="U1584">
        <v>0</v>
      </c>
      <c r="V1584">
        <v>1</v>
      </c>
      <c r="W1584" t="s">
        <v>19</v>
      </c>
    </row>
    <row r="1585" spans="1:23" x14ac:dyDescent="0.3">
      <c r="A1585" s="1">
        <v>46051</v>
      </c>
      <c r="B1585" t="s">
        <v>4544</v>
      </c>
      <c r="C1585" t="s">
        <v>4545</v>
      </c>
      <c r="D1585" t="s">
        <v>4546</v>
      </c>
      <c r="E1585" t="s">
        <v>17</v>
      </c>
      <c r="G1585" t="s">
        <v>15</v>
      </c>
      <c r="H1585" t="s">
        <v>18817</v>
      </c>
      <c r="I1585" t="s">
        <v>11313</v>
      </c>
      <c r="J1585">
        <v>2026</v>
      </c>
      <c r="K1585" t="s">
        <v>14378</v>
      </c>
      <c r="L1585" t="s">
        <v>16969</v>
      </c>
      <c r="M1585" t="s">
        <v>16913</v>
      </c>
      <c r="N1585" t="s">
        <v>11310</v>
      </c>
      <c r="O1585">
        <v>2025</v>
      </c>
      <c r="P1585" t="s">
        <v>11324</v>
      </c>
      <c r="Q1585" t="s">
        <v>11376</v>
      </c>
      <c r="R1585" t="s">
        <v>11401</v>
      </c>
      <c r="S1585" t="s">
        <v>23</v>
      </c>
      <c r="T1585" t="s">
        <v>16</v>
      </c>
      <c r="U1585">
        <v>0</v>
      </c>
      <c r="V1585">
        <v>1</v>
      </c>
      <c r="W1585" t="s">
        <v>19</v>
      </c>
    </row>
    <row r="1586" spans="1:23" x14ac:dyDescent="0.3">
      <c r="A1586" s="1">
        <v>46051</v>
      </c>
      <c r="B1586" t="s">
        <v>4547</v>
      </c>
      <c r="C1586" t="s">
        <v>4548</v>
      </c>
      <c r="D1586" t="s">
        <v>4549</v>
      </c>
      <c r="E1586" t="s">
        <v>17</v>
      </c>
      <c r="G1586" t="s">
        <v>15</v>
      </c>
      <c r="H1586" t="s">
        <v>18818</v>
      </c>
      <c r="I1586" t="s">
        <v>11313</v>
      </c>
      <c r="J1586">
        <v>2026</v>
      </c>
      <c r="K1586" t="s">
        <v>14379</v>
      </c>
      <c r="L1586" t="s">
        <v>16912</v>
      </c>
      <c r="M1586" t="s">
        <v>16913</v>
      </c>
      <c r="N1586" t="s">
        <v>11316</v>
      </c>
      <c r="O1586">
        <v>2025</v>
      </c>
      <c r="P1586" t="s">
        <v>11324</v>
      </c>
      <c r="Q1586" t="s">
        <v>11362</v>
      </c>
      <c r="R1586" t="s">
        <v>11401</v>
      </c>
      <c r="S1586" t="s">
        <v>178</v>
      </c>
      <c r="T1586" t="s">
        <v>16</v>
      </c>
      <c r="U1586">
        <v>48</v>
      </c>
      <c r="V1586">
        <v>1</v>
      </c>
      <c r="W1586" t="s">
        <v>19</v>
      </c>
    </row>
    <row r="1587" spans="1:23" x14ac:dyDescent="0.3">
      <c r="A1587" s="1">
        <v>46050</v>
      </c>
      <c r="B1587" t="s">
        <v>4550</v>
      </c>
      <c r="C1587" t="s">
        <v>4551</v>
      </c>
      <c r="D1587" t="s">
        <v>4552</v>
      </c>
      <c r="E1587" t="s">
        <v>289</v>
      </c>
      <c r="G1587" t="s">
        <v>15</v>
      </c>
      <c r="H1587" t="s">
        <v>18819</v>
      </c>
      <c r="I1587" t="s">
        <v>11313</v>
      </c>
      <c r="J1587">
        <v>2026</v>
      </c>
      <c r="K1587" t="s">
        <v>14923</v>
      </c>
      <c r="L1587" t="s">
        <v>15204</v>
      </c>
      <c r="M1587" t="s">
        <v>14847</v>
      </c>
      <c r="N1587" t="s">
        <v>11312</v>
      </c>
      <c r="O1587">
        <v>2025</v>
      </c>
      <c r="P1587" t="s">
        <v>11324</v>
      </c>
      <c r="Q1587" t="s">
        <v>11350</v>
      </c>
      <c r="R1587" t="s">
        <v>11401</v>
      </c>
      <c r="S1587" t="s">
        <v>23</v>
      </c>
      <c r="T1587" t="s">
        <v>288</v>
      </c>
      <c r="U1587">
        <v>0</v>
      </c>
      <c r="V1587">
        <v>1</v>
      </c>
      <c r="W1587" t="s">
        <v>19</v>
      </c>
    </row>
    <row r="1588" spans="1:23" x14ac:dyDescent="0.3">
      <c r="A1588" s="1">
        <v>46050</v>
      </c>
      <c r="B1588" t="s">
        <v>4553</v>
      </c>
      <c r="C1588" t="s">
        <v>4554</v>
      </c>
      <c r="D1588" t="s">
        <v>4555</v>
      </c>
      <c r="E1588" t="s">
        <v>17</v>
      </c>
      <c r="G1588" t="s">
        <v>15</v>
      </c>
      <c r="H1588" t="s">
        <v>18820</v>
      </c>
      <c r="I1588" t="s">
        <v>11313</v>
      </c>
      <c r="J1588">
        <v>2026</v>
      </c>
      <c r="K1588" t="s">
        <v>14379</v>
      </c>
      <c r="L1588" t="s">
        <v>16912</v>
      </c>
      <c r="M1588" t="s">
        <v>16913</v>
      </c>
      <c r="N1588" t="s">
        <v>11320</v>
      </c>
      <c r="O1588">
        <v>2025</v>
      </c>
      <c r="P1588" t="s">
        <v>11324</v>
      </c>
      <c r="Q1588" t="s">
        <v>11364</v>
      </c>
      <c r="R1588" t="s">
        <v>11401</v>
      </c>
      <c r="S1588" t="s">
        <v>262</v>
      </c>
      <c r="T1588" t="s">
        <v>16</v>
      </c>
      <c r="U1588">
        <v>53</v>
      </c>
      <c r="V1588">
        <v>1</v>
      </c>
      <c r="W1588" t="s">
        <v>19</v>
      </c>
    </row>
    <row r="1589" spans="1:23" x14ac:dyDescent="0.3">
      <c r="A1589" s="1">
        <v>46050</v>
      </c>
      <c r="B1589" t="s">
        <v>4556</v>
      </c>
      <c r="C1589" t="s">
        <v>4557</v>
      </c>
      <c r="D1589" t="s">
        <v>4558</v>
      </c>
      <c r="E1589" t="s">
        <v>289</v>
      </c>
      <c r="G1589" t="s">
        <v>15</v>
      </c>
      <c r="H1589" t="s">
        <v>18821</v>
      </c>
      <c r="I1589" t="s">
        <v>11313</v>
      </c>
      <c r="J1589">
        <v>2026</v>
      </c>
      <c r="K1589" t="s">
        <v>14919</v>
      </c>
      <c r="L1589" t="s">
        <v>14920</v>
      </c>
      <c r="M1589" t="s">
        <v>14847</v>
      </c>
      <c r="N1589" t="s">
        <v>11312</v>
      </c>
      <c r="O1589">
        <v>2025</v>
      </c>
      <c r="P1589" t="s">
        <v>11324</v>
      </c>
      <c r="Q1589" t="s">
        <v>11350</v>
      </c>
      <c r="R1589" t="s">
        <v>11401</v>
      </c>
      <c r="S1589" t="s">
        <v>37</v>
      </c>
      <c r="T1589" t="s">
        <v>288</v>
      </c>
      <c r="U1589">
        <v>0</v>
      </c>
      <c r="V1589">
        <v>1</v>
      </c>
      <c r="W1589" t="s">
        <v>19</v>
      </c>
    </row>
    <row r="1590" spans="1:23" x14ac:dyDescent="0.3">
      <c r="A1590" s="1">
        <v>46050</v>
      </c>
      <c r="B1590" t="s">
        <v>4559</v>
      </c>
      <c r="C1590" t="s">
        <v>4560</v>
      </c>
      <c r="D1590" t="s">
        <v>4561</v>
      </c>
      <c r="E1590" t="s">
        <v>17</v>
      </c>
      <c r="G1590" t="s">
        <v>15</v>
      </c>
      <c r="H1590" t="s">
        <v>18822</v>
      </c>
      <c r="I1590" t="s">
        <v>11313</v>
      </c>
      <c r="J1590">
        <v>2026</v>
      </c>
      <c r="K1590" t="s">
        <v>14324</v>
      </c>
      <c r="L1590" t="s">
        <v>14325</v>
      </c>
      <c r="M1590" t="s">
        <v>14187</v>
      </c>
      <c r="N1590" t="s">
        <v>11316</v>
      </c>
      <c r="O1590">
        <v>2025</v>
      </c>
      <c r="P1590" t="s">
        <v>11324</v>
      </c>
      <c r="Q1590" t="s">
        <v>11365</v>
      </c>
      <c r="R1590" t="s">
        <v>11401</v>
      </c>
      <c r="S1590" t="s">
        <v>23</v>
      </c>
      <c r="T1590" t="s">
        <v>16</v>
      </c>
      <c r="U1590">
        <v>0</v>
      </c>
      <c r="V1590">
        <v>1</v>
      </c>
      <c r="W1590" t="s">
        <v>19</v>
      </c>
    </row>
    <row r="1591" spans="1:23" x14ac:dyDescent="0.3">
      <c r="A1591" s="1">
        <v>46050</v>
      </c>
      <c r="B1591" t="s">
        <v>4562</v>
      </c>
      <c r="C1591" t="s">
        <v>4563</v>
      </c>
      <c r="D1591" t="s">
        <v>4564</v>
      </c>
      <c r="E1591" t="s">
        <v>17</v>
      </c>
      <c r="G1591" t="s">
        <v>15</v>
      </c>
      <c r="H1591" t="s">
        <v>18824</v>
      </c>
      <c r="I1591" t="s">
        <v>11313</v>
      </c>
      <c r="J1591">
        <v>2026</v>
      </c>
      <c r="K1591" t="s">
        <v>14378</v>
      </c>
      <c r="L1591" t="s">
        <v>16969</v>
      </c>
      <c r="M1591" t="s">
        <v>16913</v>
      </c>
      <c r="N1591" t="s">
        <v>11319</v>
      </c>
      <c r="O1591">
        <v>2025</v>
      </c>
      <c r="P1591" t="s">
        <v>11324</v>
      </c>
      <c r="Q1591" t="s">
        <v>11371</v>
      </c>
      <c r="R1591" t="s">
        <v>11401</v>
      </c>
      <c r="S1591" t="s">
        <v>37</v>
      </c>
      <c r="T1591" t="s">
        <v>16</v>
      </c>
      <c r="U1591">
        <v>44</v>
      </c>
      <c r="V1591">
        <v>1</v>
      </c>
      <c r="W1591" t="s">
        <v>19</v>
      </c>
    </row>
    <row r="1592" spans="1:23" x14ac:dyDescent="0.3">
      <c r="A1592" s="1">
        <v>46050</v>
      </c>
      <c r="B1592" t="s">
        <v>4565</v>
      </c>
      <c r="C1592" t="s">
        <v>4566</v>
      </c>
      <c r="D1592" t="s">
        <v>4567</v>
      </c>
      <c r="E1592" t="s">
        <v>289</v>
      </c>
      <c r="G1592" t="s">
        <v>15</v>
      </c>
      <c r="H1592" t="s">
        <v>18825</v>
      </c>
      <c r="I1592" t="s">
        <v>11313</v>
      </c>
      <c r="J1592">
        <v>2026</v>
      </c>
      <c r="K1592" t="s">
        <v>14188</v>
      </c>
      <c r="L1592" t="s">
        <v>16928</v>
      </c>
      <c r="M1592" t="s">
        <v>17028</v>
      </c>
      <c r="N1592" t="s">
        <v>11311</v>
      </c>
      <c r="O1592">
        <v>2025</v>
      </c>
      <c r="P1592" t="s">
        <v>11324</v>
      </c>
      <c r="Q1592" t="s">
        <v>11372</v>
      </c>
      <c r="R1592" t="s">
        <v>11401</v>
      </c>
      <c r="S1592" t="s">
        <v>37</v>
      </c>
      <c r="T1592" t="s">
        <v>288</v>
      </c>
      <c r="U1592">
        <v>0</v>
      </c>
      <c r="V1592">
        <v>1</v>
      </c>
      <c r="W1592" t="s">
        <v>19</v>
      </c>
    </row>
    <row r="1593" spans="1:23" x14ac:dyDescent="0.3">
      <c r="A1593" s="1">
        <v>46050</v>
      </c>
      <c r="B1593" t="s">
        <v>4568</v>
      </c>
      <c r="C1593" t="s">
        <v>4569</v>
      </c>
      <c r="D1593" t="s">
        <v>4570</v>
      </c>
      <c r="E1593" t="s">
        <v>17</v>
      </c>
      <c r="G1593" t="s">
        <v>15</v>
      </c>
      <c r="H1593" t="s">
        <v>18826</v>
      </c>
      <c r="I1593" t="s">
        <v>11313</v>
      </c>
      <c r="J1593">
        <v>2026</v>
      </c>
      <c r="K1593" t="s">
        <v>15017</v>
      </c>
      <c r="L1593" t="s">
        <v>15018</v>
      </c>
      <c r="M1593" t="s">
        <v>15019</v>
      </c>
      <c r="N1593" t="s">
        <v>11320</v>
      </c>
      <c r="O1593">
        <v>2025</v>
      </c>
      <c r="P1593" t="s">
        <v>11324</v>
      </c>
      <c r="Q1593" t="s">
        <v>11364</v>
      </c>
      <c r="R1593" t="s">
        <v>11401</v>
      </c>
      <c r="S1593" t="s">
        <v>1835</v>
      </c>
      <c r="T1593" t="s">
        <v>16</v>
      </c>
      <c r="U1593">
        <v>38</v>
      </c>
      <c r="V1593">
        <v>1</v>
      </c>
      <c r="W1593" t="s">
        <v>19</v>
      </c>
    </row>
    <row r="1594" spans="1:23" x14ac:dyDescent="0.3">
      <c r="A1594" s="1">
        <v>46050</v>
      </c>
      <c r="B1594" t="s">
        <v>4571</v>
      </c>
      <c r="C1594" t="s">
        <v>4572</v>
      </c>
      <c r="D1594" t="s">
        <v>4573</v>
      </c>
      <c r="E1594" t="s">
        <v>17</v>
      </c>
      <c r="G1594" t="s">
        <v>15</v>
      </c>
      <c r="H1594" t="s">
        <v>18827</v>
      </c>
      <c r="I1594" t="s">
        <v>11313</v>
      </c>
      <c r="J1594">
        <v>2026</v>
      </c>
      <c r="K1594" t="s">
        <v>14342</v>
      </c>
      <c r="L1594" t="s">
        <v>14343</v>
      </c>
      <c r="M1594" t="s">
        <v>14187</v>
      </c>
      <c r="N1594" t="s">
        <v>11320</v>
      </c>
      <c r="O1594">
        <v>2023</v>
      </c>
      <c r="P1594" t="s">
        <v>11329</v>
      </c>
      <c r="Q1594" t="s">
        <v>11325</v>
      </c>
      <c r="R1594" t="s">
        <v>11402</v>
      </c>
      <c r="S1594" t="s">
        <v>45</v>
      </c>
      <c r="T1594" t="s">
        <v>288</v>
      </c>
      <c r="U1594">
        <v>0</v>
      </c>
      <c r="V1594">
        <v>1</v>
      </c>
      <c r="W1594" t="s">
        <v>19</v>
      </c>
    </row>
    <row r="1595" spans="1:23" x14ac:dyDescent="0.3">
      <c r="A1595" s="1">
        <v>46050</v>
      </c>
      <c r="B1595" t="s">
        <v>4574</v>
      </c>
      <c r="C1595" t="s">
        <v>4575</v>
      </c>
      <c r="D1595" t="s">
        <v>4576</v>
      </c>
      <c r="E1595" t="s">
        <v>17</v>
      </c>
      <c r="G1595" t="s">
        <v>15</v>
      </c>
      <c r="H1595" t="s">
        <v>18828</v>
      </c>
      <c r="I1595" t="s">
        <v>11313</v>
      </c>
      <c r="J1595">
        <v>2026</v>
      </c>
      <c r="K1595" t="s">
        <v>14342</v>
      </c>
      <c r="L1595" t="s">
        <v>14343</v>
      </c>
      <c r="M1595" t="s">
        <v>14187</v>
      </c>
      <c r="N1595" t="s">
        <v>11310</v>
      </c>
      <c r="O1595">
        <v>2023</v>
      </c>
      <c r="P1595" t="s">
        <v>11332</v>
      </c>
      <c r="Q1595" t="s">
        <v>11324</v>
      </c>
      <c r="R1595" t="s">
        <v>11402</v>
      </c>
      <c r="S1595" t="s">
        <v>1687</v>
      </c>
      <c r="T1595" t="s">
        <v>16</v>
      </c>
      <c r="U1595">
        <v>0</v>
      </c>
      <c r="V1595">
        <v>1</v>
      </c>
      <c r="W1595" t="s">
        <v>19</v>
      </c>
    </row>
    <row r="1596" spans="1:23" x14ac:dyDescent="0.3">
      <c r="A1596" s="1">
        <v>46050</v>
      </c>
      <c r="B1596" t="s">
        <v>4577</v>
      </c>
      <c r="C1596" t="s">
        <v>4578</v>
      </c>
      <c r="D1596" t="s">
        <v>4579</v>
      </c>
      <c r="E1596" t="s">
        <v>17</v>
      </c>
      <c r="G1596" t="s">
        <v>15</v>
      </c>
      <c r="H1596" t="s">
        <v>18829</v>
      </c>
      <c r="I1596" t="s">
        <v>11313</v>
      </c>
      <c r="J1596">
        <v>2026</v>
      </c>
      <c r="K1596" t="s">
        <v>14342</v>
      </c>
      <c r="L1596" t="s">
        <v>14343</v>
      </c>
      <c r="M1596" t="s">
        <v>14187</v>
      </c>
      <c r="N1596" t="s">
        <v>11315</v>
      </c>
      <c r="O1596">
        <v>2024</v>
      </c>
      <c r="P1596" t="s">
        <v>11329</v>
      </c>
      <c r="Q1596" t="s">
        <v>11324</v>
      </c>
      <c r="R1596" t="s">
        <v>11402</v>
      </c>
      <c r="S1596" t="s">
        <v>2536</v>
      </c>
      <c r="T1596" t="s">
        <v>16</v>
      </c>
      <c r="U1596">
        <v>35</v>
      </c>
      <c r="V1596">
        <v>1</v>
      </c>
      <c r="W1596" t="s">
        <v>19</v>
      </c>
    </row>
    <row r="1597" spans="1:23" x14ac:dyDescent="0.3">
      <c r="A1597" s="1">
        <v>46050</v>
      </c>
      <c r="B1597" t="s">
        <v>4580</v>
      </c>
      <c r="C1597" t="s">
        <v>4581</v>
      </c>
      <c r="D1597" t="s">
        <v>4582</v>
      </c>
      <c r="E1597" t="s">
        <v>17</v>
      </c>
      <c r="G1597" t="s">
        <v>15</v>
      </c>
      <c r="H1597" t="s">
        <v>18830</v>
      </c>
      <c r="I1597" t="s">
        <v>11313</v>
      </c>
      <c r="J1597">
        <v>2026</v>
      </c>
      <c r="K1597" t="s">
        <v>14342</v>
      </c>
      <c r="L1597" t="s">
        <v>14343</v>
      </c>
      <c r="M1597" t="s">
        <v>14187</v>
      </c>
      <c r="N1597" t="s">
        <v>11318</v>
      </c>
      <c r="O1597">
        <v>2024</v>
      </c>
      <c r="P1597" t="s">
        <v>11329</v>
      </c>
      <c r="Q1597" t="s">
        <v>11324</v>
      </c>
      <c r="R1597" t="s">
        <v>11402</v>
      </c>
      <c r="S1597" t="s">
        <v>178</v>
      </c>
      <c r="T1597" t="s">
        <v>16</v>
      </c>
      <c r="U1597">
        <v>47</v>
      </c>
      <c r="V1597">
        <v>1</v>
      </c>
      <c r="W1597" t="s">
        <v>19</v>
      </c>
    </row>
    <row r="1598" spans="1:23" x14ac:dyDescent="0.3">
      <c r="A1598" s="1">
        <v>46050</v>
      </c>
      <c r="B1598" t="s">
        <v>4583</v>
      </c>
      <c r="C1598" t="s">
        <v>4584</v>
      </c>
      <c r="D1598" t="s">
        <v>4585</v>
      </c>
      <c r="E1598" t="s">
        <v>289</v>
      </c>
      <c r="G1598" t="s">
        <v>15</v>
      </c>
      <c r="H1598" t="s">
        <v>18831</v>
      </c>
      <c r="I1598" t="s">
        <v>11313</v>
      </c>
      <c r="J1598">
        <v>2026</v>
      </c>
      <c r="K1598" t="s">
        <v>14918</v>
      </c>
      <c r="L1598" t="s">
        <v>14265</v>
      </c>
      <c r="M1598" t="s">
        <v>14847</v>
      </c>
      <c r="N1598" t="s">
        <v>11312</v>
      </c>
      <c r="O1598">
        <v>2025</v>
      </c>
      <c r="P1598" t="s">
        <v>11324</v>
      </c>
      <c r="Q1598" t="s">
        <v>11350</v>
      </c>
      <c r="R1598" t="s">
        <v>11401</v>
      </c>
      <c r="S1598" t="s">
        <v>23</v>
      </c>
      <c r="T1598" t="s">
        <v>288</v>
      </c>
      <c r="U1598">
        <v>0</v>
      </c>
      <c r="V1598">
        <v>1</v>
      </c>
      <c r="W1598" t="s">
        <v>19</v>
      </c>
    </row>
    <row r="1599" spans="1:23" x14ac:dyDescent="0.3">
      <c r="A1599" s="1">
        <v>46049</v>
      </c>
      <c r="B1599" t="s">
        <v>4586</v>
      </c>
      <c r="C1599" t="s">
        <v>4587</v>
      </c>
      <c r="D1599" t="s">
        <v>4588</v>
      </c>
      <c r="E1599" t="s">
        <v>289</v>
      </c>
      <c r="G1599" t="s">
        <v>15</v>
      </c>
      <c r="H1599" t="s">
        <v>18833</v>
      </c>
      <c r="I1599" t="s">
        <v>11313</v>
      </c>
      <c r="J1599">
        <v>2026</v>
      </c>
      <c r="K1599" t="s">
        <v>14986</v>
      </c>
      <c r="L1599" t="s">
        <v>16922</v>
      </c>
      <c r="M1599" t="s">
        <v>16913</v>
      </c>
      <c r="N1599" t="s">
        <v>11312</v>
      </c>
      <c r="O1599">
        <v>2025</v>
      </c>
      <c r="P1599" t="s">
        <v>11324</v>
      </c>
      <c r="Q1599" t="s">
        <v>11350</v>
      </c>
      <c r="R1599" t="s">
        <v>11401</v>
      </c>
      <c r="S1599" t="s">
        <v>37</v>
      </c>
      <c r="T1599" t="s">
        <v>288</v>
      </c>
      <c r="U1599">
        <v>0</v>
      </c>
      <c r="V1599">
        <v>1</v>
      </c>
      <c r="W1599" t="s">
        <v>19</v>
      </c>
    </row>
    <row r="1600" spans="1:23" x14ac:dyDescent="0.3">
      <c r="A1600" s="1">
        <v>46049</v>
      </c>
      <c r="B1600" t="s">
        <v>4589</v>
      </c>
      <c r="C1600" t="s">
        <v>4590</v>
      </c>
      <c r="D1600" t="s">
        <v>4591</v>
      </c>
      <c r="E1600" t="s">
        <v>17</v>
      </c>
      <c r="G1600" t="s">
        <v>15</v>
      </c>
      <c r="H1600" t="s">
        <v>18834</v>
      </c>
      <c r="I1600" t="s">
        <v>11313</v>
      </c>
      <c r="J1600">
        <v>2026</v>
      </c>
      <c r="K1600" t="s">
        <v>14324</v>
      </c>
      <c r="L1600" t="s">
        <v>14325</v>
      </c>
      <c r="M1600" t="s">
        <v>14187</v>
      </c>
      <c r="N1600" t="s">
        <v>11310</v>
      </c>
      <c r="O1600">
        <v>2025</v>
      </c>
      <c r="P1600" t="s">
        <v>11324</v>
      </c>
      <c r="Q1600" t="s">
        <v>11376</v>
      </c>
      <c r="R1600" t="s">
        <v>11401</v>
      </c>
      <c r="S1600" t="s">
        <v>61</v>
      </c>
      <c r="T1600" t="s">
        <v>16</v>
      </c>
      <c r="U1600">
        <v>0</v>
      </c>
      <c r="V1600">
        <v>1</v>
      </c>
      <c r="W1600" t="s">
        <v>19</v>
      </c>
    </row>
    <row r="1601" spans="1:23" x14ac:dyDescent="0.3">
      <c r="A1601" s="1">
        <v>46049</v>
      </c>
      <c r="B1601" t="s">
        <v>4592</v>
      </c>
      <c r="C1601" t="s">
        <v>4593</v>
      </c>
      <c r="D1601" t="s">
        <v>4594</v>
      </c>
      <c r="E1601" t="s">
        <v>17</v>
      </c>
      <c r="G1601" t="s">
        <v>15</v>
      </c>
      <c r="H1601" t="s">
        <v>18835</v>
      </c>
      <c r="I1601" t="s">
        <v>11313</v>
      </c>
      <c r="J1601">
        <v>2026</v>
      </c>
      <c r="K1601" t="s">
        <v>15388</v>
      </c>
      <c r="L1601" t="s">
        <v>16935</v>
      </c>
      <c r="M1601" t="s">
        <v>15019</v>
      </c>
      <c r="N1601" t="s">
        <v>11318</v>
      </c>
      <c r="O1601">
        <v>2025</v>
      </c>
      <c r="P1601" t="s">
        <v>11334</v>
      </c>
      <c r="Q1601" t="s">
        <v>11393</v>
      </c>
      <c r="R1601" t="s">
        <v>11401</v>
      </c>
      <c r="S1601" t="s">
        <v>41</v>
      </c>
      <c r="T1601" t="s">
        <v>16</v>
      </c>
      <c r="U1601">
        <v>85</v>
      </c>
      <c r="V1601">
        <v>1</v>
      </c>
      <c r="W1601" t="s">
        <v>19</v>
      </c>
    </row>
    <row r="1602" spans="1:23" x14ac:dyDescent="0.3">
      <c r="A1602" s="1">
        <v>46049</v>
      </c>
      <c r="B1602" t="s">
        <v>4595</v>
      </c>
      <c r="C1602" t="s">
        <v>4596</v>
      </c>
      <c r="D1602" t="s">
        <v>4597</v>
      </c>
      <c r="E1602" t="s">
        <v>289</v>
      </c>
      <c r="G1602" t="s">
        <v>15</v>
      </c>
      <c r="H1602" t="s">
        <v>18836</v>
      </c>
      <c r="I1602" t="s">
        <v>11313</v>
      </c>
      <c r="J1602">
        <v>2026</v>
      </c>
      <c r="K1602" t="s">
        <v>16788</v>
      </c>
      <c r="L1602" t="s">
        <v>15572</v>
      </c>
      <c r="M1602" t="s">
        <v>15363</v>
      </c>
      <c r="N1602" t="s">
        <v>11312</v>
      </c>
      <c r="O1602">
        <v>2025</v>
      </c>
      <c r="P1602" t="s">
        <v>11324</v>
      </c>
      <c r="Q1602" t="s">
        <v>11350</v>
      </c>
      <c r="R1602" t="s">
        <v>11401</v>
      </c>
      <c r="S1602" t="s">
        <v>23</v>
      </c>
      <c r="T1602" t="s">
        <v>288</v>
      </c>
      <c r="U1602">
        <v>0</v>
      </c>
      <c r="V1602">
        <v>1</v>
      </c>
      <c r="W1602" t="s">
        <v>19</v>
      </c>
    </row>
    <row r="1603" spans="1:23" x14ac:dyDescent="0.3">
      <c r="A1603" s="1">
        <v>46049</v>
      </c>
      <c r="B1603" t="s">
        <v>4598</v>
      </c>
      <c r="C1603" t="s">
        <v>4599</v>
      </c>
      <c r="D1603" t="s">
        <v>4600</v>
      </c>
      <c r="E1603" t="s">
        <v>289</v>
      </c>
      <c r="G1603" t="s">
        <v>15</v>
      </c>
      <c r="H1603" t="s">
        <v>18837</v>
      </c>
      <c r="I1603" t="s">
        <v>11313</v>
      </c>
      <c r="J1603">
        <v>2026</v>
      </c>
      <c r="K1603" t="s">
        <v>14379</v>
      </c>
      <c r="L1603" t="s">
        <v>16912</v>
      </c>
      <c r="M1603" t="s">
        <v>16913</v>
      </c>
      <c r="N1603" t="s">
        <v>11311</v>
      </c>
      <c r="O1603">
        <v>2025</v>
      </c>
      <c r="P1603" t="s">
        <v>11324</v>
      </c>
      <c r="Q1603" t="s">
        <v>11372</v>
      </c>
      <c r="R1603" t="s">
        <v>11401</v>
      </c>
      <c r="S1603" t="s">
        <v>61</v>
      </c>
      <c r="T1603" t="s">
        <v>288</v>
      </c>
      <c r="U1603">
        <v>0</v>
      </c>
      <c r="V1603">
        <v>1</v>
      </c>
      <c r="W1603" t="s">
        <v>19</v>
      </c>
    </row>
    <row r="1604" spans="1:23" x14ac:dyDescent="0.3">
      <c r="A1604" s="1">
        <v>46049</v>
      </c>
      <c r="B1604" t="s">
        <v>4601</v>
      </c>
      <c r="C1604" t="s">
        <v>4602</v>
      </c>
      <c r="D1604" t="s">
        <v>4603</v>
      </c>
      <c r="E1604" t="s">
        <v>289</v>
      </c>
      <c r="G1604" t="s">
        <v>15</v>
      </c>
      <c r="H1604" t="s">
        <v>18838</v>
      </c>
      <c r="I1604" t="s">
        <v>11313</v>
      </c>
      <c r="J1604">
        <v>2026</v>
      </c>
      <c r="K1604" t="s">
        <v>14285</v>
      </c>
      <c r="L1604" t="s">
        <v>14204</v>
      </c>
      <c r="M1604" t="s">
        <v>14847</v>
      </c>
      <c r="N1604" t="s">
        <v>11312</v>
      </c>
      <c r="O1604">
        <v>2025</v>
      </c>
      <c r="P1604" t="s">
        <v>11324</v>
      </c>
      <c r="Q1604" t="s">
        <v>11350</v>
      </c>
      <c r="R1604" t="s">
        <v>11401</v>
      </c>
      <c r="S1604" t="s">
        <v>37</v>
      </c>
      <c r="T1604" t="s">
        <v>288</v>
      </c>
      <c r="U1604">
        <v>0</v>
      </c>
      <c r="V1604">
        <v>1</v>
      </c>
      <c r="W1604" t="s">
        <v>19</v>
      </c>
    </row>
    <row r="1605" spans="1:23" x14ac:dyDescent="0.3">
      <c r="A1605" s="1">
        <v>46049</v>
      </c>
      <c r="B1605" t="s">
        <v>4604</v>
      </c>
      <c r="C1605" t="s">
        <v>4605</v>
      </c>
      <c r="D1605" t="s">
        <v>4606</v>
      </c>
      <c r="E1605" t="s">
        <v>17</v>
      </c>
      <c r="G1605" t="s">
        <v>15</v>
      </c>
      <c r="H1605" t="s">
        <v>18839</v>
      </c>
      <c r="I1605" t="s">
        <v>11313</v>
      </c>
      <c r="J1605">
        <v>2026</v>
      </c>
      <c r="K1605" t="s">
        <v>15077</v>
      </c>
      <c r="L1605" t="s">
        <v>15078</v>
      </c>
      <c r="M1605" t="s">
        <v>14195</v>
      </c>
      <c r="N1605" t="s">
        <v>11312</v>
      </c>
      <c r="O1605">
        <v>2025</v>
      </c>
      <c r="P1605" t="s">
        <v>11324</v>
      </c>
      <c r="Q1605" t="s">
        <v>11361</v>
      </c>
      <c r="R1605" t="s">
        <v>11401</v>
      </c>
      <c r="S1605" t="s">
        <v>61</v>
      </c>
      <c r="T1605" t="s">
        <v>16</v>
      </c>
      <c r="U1605">
        <v>40</v>
      </c>
      <c r="V1605">
        <v>1</v>
      </c>
      <c r="W1605" t="s">
        <v>19</v>
      </c>
    </row>
    <row r="1606" spans="1:23" x14ac:dyDescent="0.3">
      <c r="A1606" s="1">
        <v>46049</v>
      </c>
      <c r="B1606" t="s">
        <v>4607</v>
      </c>
      <c r="C1606" t="s">
        <v>4608</v>
      </c>
      <c r="D1606" t="s">
        <v>4609</v>
      </c>
      <c r="E1606" t="s">
        <v>289</v>
      </c>
      <c r="G1606" t="s">
        <v>15</v>
      </c>
      <c r="H1606" t="s">
        <v>18840</v>
      </c>
      <c r="I1606" t="s">
        <v>11313</v>
      </c>
      <c r="J1606">
        <v>2026</v>
      </c>
      <c r="K1606" t="s">
        <v>14986</v>
      </c>
      <c r="L1606" t="s">
        <v>16922</v>
      </c>
      <c r="M1606" t="s">
        <v>16913</v>
      </c>
      <c r="N1606" t="s">
        <v>11311</v>
      </c>
      <c r="O1606">
        <v>2025</v>
      </c>
      <c r="P1606" t="s">
        <v>11324</v>
      </c>
      <c r="Q1606" t="s">
        <v>11372</v>
      </c>
      <c r="R1606" t="s">
        <v>11401</v>
      </c>
      <c r="S1606" t="s">
        <v>18</v>
      </c>
      <c r="T1606" t="s">
        <v>288</v>
      </c>
      <c r="U1606">
        <v>0</v>
      </c>
      <c r="V1606">
        <v>1</v>
      </c>
      <c r="W1606" t="s">
        <v>19</v>
      </c>
    </row>
    <row r="1607" spans="1:23" x14ac:dyDescent="0.3">
      <c r="A1607" s="1">
        <v>46049</v>
      </c>
      <c r="B1607" t="s">
        <v>4610</v>
      </c>
      <c r="C1607" t="s">
        <v>4611</v>
      </c>
      <c r="D1607" t="s">
        <v>4612</v>
      </c>
      <c r="E1607" t="s">
        <v>17</v>
      </c>
      <c r="G1607" t="s">
        <v>15</v>
      </c>
      <c r="H1607" t="s">
        <v>18841</v>
      </c>
      <c r="I1607" t="s">
        <v>11313</v>
      </c>
      <c r="J1607">
        <v>2026</v>
      </c>
      <c r="K1607" t="s">
        <v>14342</v>
      </c>
      <c r="L1607" t="s">
        <v>14343</v>
      </c>
      <c r="M1607" t="s">
        <v>14187</v>
      </c>
      <c r="N1607" t="s">
        <v>11313</v>
      </c>
      <c r="O1607">
        <v>2025</v>
      </c>
      <c r="P1607" t="s">
        <v>11330</v>
      </c>
      <c r="Q1607" t="s">
        <v>11325</v>
      </c>
      <c r="R1607" t="s">
        <v>11402</v>
      </c>
      <c r="S1607" t="s">
        <v>45</v>
      </c>
      <c r="T1607" t="s">
        <v>16</v>
      </c>
      <c r="U1607">
        <v>0</v>
      </c>
      <c r="V1607">
        <v>1</v>
      </c>
      <c r="W1607" t="s">
        <v>19</v>
      </c>
    </row>
    <row r="1608" spans="1:23" x14ac:dyDescent="0.3">
      <c r="A1608" s="1">
        <v>46049</v>
      </c>
      <c r="B1608" t="s">
        <v>4613</v>
      </c>
      <c r="C1608" t="s">
        <v>4614</v>
      </c>
      <c r="D1608" t="s">
        <v>4615</v>
      </c>
      <c r="E1608" t="s">
        <v>17</v>
      </c>
      <c r="G1608" t="s">
        <v>15</v>
      </c>
      <c r="H1608" t="s">
        <v>18842</v>
      </c>
      <c r="I1608" t="s">
        <v>11313</v>
      </c>
      <c r="J1608">
        <v>2026</v>
      </c>
      <c r="K1608" t="s">
        <v>14283</v>
      </c>
      <c r="L1608" t="s">
        <v>14801</v>
      </c>
      <c r="M1608" t="s">
        <v>15019</v>
      </c>
      <c r="N1608" t="s">
        <v>11312</v>
      </c>
      <c r="O1608">
        <v>2025</v>
      </c>
      <c r="P1608" t="s">
        <v>11324</v>
      </c>
      <c r="Q1608" t="s">
        <v>11350</v>
      </c>
      <c r="R1608" t="s">
        <v>11401</v>
      </c>
      <c r="S1608" t="s">
        <v>37</v>
      </c>
      <c r="T1608" t="s">
        <v>16</v>
      </c>
      <c r="U1608">
        <v>42</v>
      </c>
      <c r="V1608">
        <v>1</v>
      </c>
      <c r="W1608" t="s">
        <v>19</v>
      </c>
    </row>
    <row r="1609" spans="1:23" x14ac:dyDescent="0.3">
      <c r="A1609" s="1">
        <v>46049</v>
      </c>
      <c r="B1609" t="s">
        <v>4616</v>
      </c>
      <c r="C1609" t="s">
        <v>4617</v>
      </c>
      <c r="D1609" t="s">
        <v>4618</v>
      </c>
      <c r="E1609" t="s">
        <v>17</v>
      </c>
      <c r="G1609" t="s">
        <v>15</v>
      </c>
      <c r="H1609" t="s">
        <v>18843</v>
      </c>
      <c r="I1609" t="s">
        <v>11313</v>
      </c>
      <c r="J1609">
        <v>2026</v>
      </c>
      <c r="K1609" t="s">
        <v>14936</v>
      </c>
      <c r="L1609" t="s">
        <v>14935</v>
      </c>
      <c r="M1609" t="s">
        <v>16913</v>
      </c>
      <c r="N1609" t="s">
        <v>11316</v>
      </c>
      <c r="O1609">
        <v>2023</v>
      </c>
      <c r="P1609" t="s">
        <v>11326</v>
      </c>
      <c r="Q1609" t="s">
        <v>11324</v>
      </c>
      <c r="R1609" t="s">
        <v>11402</v>
      </c>
      <c r="S1609" t="s">
        <v>416</v>
      </c>
      <c r="T1609" t="s">
        <v>16</v>
      </c>
      <c r="U1609">
        <v>0</v>
      </c>
      <c r="V1609">
        <v>1</v>
      </c>
      <c r="W1609" t="s">
        <v>19</v>
      </c>
    </row>
    <row r="1610" spans="1:23" x14ac:dyDescent="0.3">
      <c r="A1610" s="1">
        <v>46049</v>
      </c>
      <c r="B1610" t="s">
        <v>4619</v>
      </c>
      <c r="C1610" t="s">
        <v>4620</v>
      </c>
      <c r="D1610" t="s">
        <v>4621</v>
      </c>
      <c r="E1610" t="s">
        <v>17</v>
      </c>
      <c r="G1610" t="s">
        <v>15</v>
      </c>
      <c r="H1610" t="s">
        <v>18844</v>
      </c>
      <c r="I1610" t="s">
        <v>11313</v>
      </c>
      <c r="J1610">
        <v>2026</v>
      </c>
      <c r="K1610" t="s">
        <v>15034</v>
      </c>
      <c r="L1610" t="s">
        <v>16911</v>
      </c>
      <c r="M1610" t="s">
        <v>17027</v>
      </c>
      <c r="N1610" t="s">
        <v>11311</v>
      </c>
      <c r="O1610">
        <v>2025</v>
      </c>
      <c r="P1610" t="s">
        <v>11324</v>
      </c>
      <c r="Q1610" t="s">
        <v>11349</v>
      </c>
      <c r="R1610" t="s">
        <v>11401</v>
      </c>
      <c r="S1610" t="s">
        <v>23</v>
      </c>
      <c r="T1610" t="s">
        <v>16</v>
      </c>
      <c r="U1610">
        <v>48</v>
      </c>
      <c r="V1610">
        <v>1</v>
      </c>
      <c r="W1610" t="s">
        <v>19</v>
      </c>
    </row>
    <row r="1611" spans="1:23" x14ac:dyDescent="0.3">
      <c r="A1611" s="1">
        <v>46049</v>
      </c>
      <c r="B1611" t="s">
        <v>4622</v>
      </c>
      <c r="C1611" t="s">
        <v>4623</v>
      </c>
      <c r="D1611" t="s">
        <v>4624</v>
      </c>
      <c r="E1611" t="s">
        <v>17</v>
      </c>
      <c r="G1611" t="s">
        <v>15</v>
      </c>
      <c r="H1611" t="s">
        <v>18845</v>
      </c>
      <c r="I1611" t="s">
        <v>11313</v>
      </c>
      <c r="J1611">
        <v>2026</v>
      </c>
      <c r="K1611" t="s">
        <v>14379</v>
      </c>
      <c r="L1611" t="s">
        <v>16912</v>
      </c>
      <c r="M1611" t="s">
        <v>16913</v>
      </c>
      <c r="N1611" t="s">
        <v>11315</v>
      </c>
      <c r="O1611">
        <v>2025</v>
      </c>
      <c r="P1611" t="s">
        <v>11324</v>
      </c>
      <c r="Q1611" t="s">
        <v>11373</v>
      </c>
      <c r="R1611" t="s">
        <v>11401</v>
      </c>
      <c r="S1611" t="s">
        <v>23</v>
      </c>
      <c r="T1611" t="s">
        <v>16</v>
      </c>
      <c r="U1611">
        <v>0</v>
      </c>
      <c r="V1611">
        <v>1</v>
      </c>
      <c r="W1611" t="s">
        <v>19</v>
      </c>
    </row>
    <row r="1612" spans="1:23" x14ac:dyDescent="0.3">
      <c r="A1612" s="1">
        <v>46049</v>
      </c>
      <c r="B1612" t="s">
        <v>4625</v>
      </c>
      <c r="C1612" t="s">
        <v>4626</v>
      </c>
      <c r="D1612" t="s">
        <v>4627</v>
      </c>
      <c r="E1612" t="s">
        <v>17</v>
      </c>
      <c r="G1612" t="s">
        <v>15</v>
      </c>
      <c r="H1612" t="s">
        <v>18846</v>
      </c>
      <c r="I1612" t="s">
        <v>11313</v>
      </c>
      <c r="J1612">
        <v>2026</v>
      </c>
      <c r="K1612" t="s">
        <v>14342</v>
      </c>
      <c r="L1612" t="s">
        <v>14343</v>
      </c>
      <c r="M1612" t="s">
        <v>14187</v>
      </c>
      <c r="N1612" t="s">
        <v>11312</v>
      </c>
      <c r="O1612">
        <v>2025</v>
      </c>
      <c r="P1612" t="s">
        <v>11327</v>
      </c>
      <c r="Q1612" t="s">
        <v>11324</v>
      </c>
      <c r="R1612" t="s">
        <v>11402</v>
      </c>
      <c r="S1612" t="s">
        <v>416</v>
      </c>
      <c r="T1612" t="s">
        <v>16</v>
      </c>
      <c r="U1612">
        <v>0</v>
      </c>
      <c r="V1612">
        <v>1</v>
      </c>
      <c r="W1612" t="s">
        <v>19</v>
      </c>
    </row>
    <row r="1613" spans="1:23" x14ac:dyDescent="0.3">
      <c r="A1613" s="1">
        <v>46048</v>
      </c>
      <c r="B1613" t="s">
        <v>4628</v>
      </c>
      <c r="C1613" t="s">
        <v>4629</v>
      </c>
      <c r="D1613" t="s">
        <v>4630</v>
      </c>
      <c r="E1613" t="s">
        <v>17</v>
      </c>
      <c r="G1613" t="s">
        <v>15</v>
      </c>
      <c r="H1613" t="s">
        <v>18847</v>
      </c>
      <c r="I1613" t="s">
        <v>11313</v>
      </c>
      <c r="J1613">
        <v>2026</v>
      </c>
      <c r="K1613" t="s">
        <v>16765</v>
      </c>
      <c r="L1613" t="s">
        <v>14872</v>
      </c>
      <c r="M1613" t="s">
        <v>16915</v>
      </c>
      <c r="N1613" t="s">
        <v>11312</v>
      </c>
      <c r="O1613">
        <v>2025</v>
      </c>
      <c r="P1613" t="s">
        <v>11325</v>
      </c>
      <c r="Q1613" t="s">
        <v>11361</v>
      </c>
      <c r="R1613" t="s">
        <v>11401</v>
      </c>
      <c r="S1613" t="s">
        <v>41</v>
      </c>
      <c r="T1613" t="s">
        <v>16</v>
      </c>
      <c r="U1613">
        <v>98</v>
      </c>
      <c r="V1613">
        <v>1</v>
      </c>
      <c r="W1613" t="s">
        <v>19</v>
      </c>
    </row>
    <row r="1614" spans="1:23" x14ac:dyDescent="0.3">
      <c r="A1614" s="1">
        <v>46048</v>
      </c>
      <c r="B1614" t="s">
        <v>4631</v>
      </c>
      <c r="C1614" t="s">
        <v>4632</v>
      </c>
      <c r="D1614" t="s">
        <v>4633</v>
      </c>
      <c r="E1614" t="s">
        <v>17</v>
      </c>
      <c r="G1614" t="s">
        <v>15</v>
      </c>
      <c r="H1614" t="s">
        <v>18848</v>
      </c>
      <c r="I1614" t="s">
        <v>11313</v>
      </c>
      <c r="J1614">
        <v>2026</v>
      </c>
      <c r="K1614" t="s">
        <v>14324</v>
      </c>
      <c r="L1614" t="s">
        <v>14325</v>
      </c>
      <c r="M1614" t="s">
        <v>14187</v>
      </c>
      <c r="N1614" t="s">
        <v>11318</v>
      </c>
      <c r="O1614">
        <v>2025</v>
      </c>
      <c r="P1614" t="s">
        <v>11324</v>
      </c>
      <c r="Q1614" t="s">
        <v>11360</v>
      </c>
      <c r="R1614" t="s">
        <v>11401</v>
      </c>
      <c r="S1614" t="s">
        <v>416</v>
      </c>
      <c r="T1614" t="s">
        <v>16</v>
      </c>
      <c r="U1614">
        <v>0</v>
      </c>
      <c r="V1614">
        <v>1</v>
      </c>
      <c r="W1614" t="s">
        <v>19</v>
      </c>
    </row>
    <row r="1615" spans="1:23" x14ac:dyDescent="0.3">
      <c r="A1615" s="1">
        <v>46048</v>
      </c>
      <c r="B1615" t="s">
        <v>4634</v>
      </c>
      <c r="C1615" t="s">
        <v>4635</v>
      </c>
      <c r="D1615" t="s">
        <v>4636</v>
      </c>
      <c r="E1615" t="s">
        <v>17</v>
      </c>
      <c r="G1615" t="s">
        <v>15</v>
      </c>
      <c r="H1615" t="s">
        <v>18849</v>
      </c>
      <c r="I1615" t="s">
        <v>11313</v>
      </c>
      <c r="J1615">
        <v>2026</v>
      </c>
      <c r="K1615" t="s">
        <v>15017</v>
      </c>
      <c r="L1615" t="s">
        <v>15018</v>
      </c>
      <c r="M1615" t="s">
        <v>15019</v>
      </c>
      <c r="N1615" t="s">
        <v>11310</v>
      </c>
      <c r="O1615">
        <v>2025</v>
      </c>
      <c r="P1615" t="s">
        <v>11324</v>
      </c>
      <c r="Q1615" t="s">
        <v>11376</v>
      </c>
      <c r="R1615" t="s">
        <v>11401</v>
      </c>
      <c r="S1615" t="s">
        <v>86</v>
      </c>
      <c r="T1615" t="s">
        <v>16</v>
      </c>
      <c r="U1615">
        <v>0</v>
      </c>
      <c r="V1615">
        <v>1</v>
      </c>
      <c r="W1615" t="s">
        <v>19</v>
      </c>
    </row>
    <row r="1616" spans="1:23" x14ac:dyDescent="0.3">
      <c r="A1616" s="1">
        <v>46048</v>
      </c>
      <c r="B1616" t="s">
        <v>4637</v>
      </c>
      <c r="C1616" t="s">
        <v>4638</v>
      </c>
      <c r="D1616" t="s">
        <v>4639</v>
      </c>
      <c r="E1616" t="s">
        <v>17</v>
      </c>
      <c r="G1616" t="s">
        <v>15</v>
      </c>
      <c r="H1616" t="s">
        <v>18850</v>
      </c>
      <c r="I1616" t="s">
        <v>11313</v>
      </c>
      <c r="J1616">
        <v>2026</v>
      </c>
      <c r="K1616" t="s">
        <v>14972</v>
      </c>
      <c r="L1616" t="s">
        <v>14973</v>
      </c>
      <c r="M1616" t="s">
        <v>15360</v>
      </c>
      <c r="N1616" t="s">
        <v>11312</v>
      </c>
      <c r="O1616">
        <v>2025</v>
      </c>
      <c r="P1616" t="s">
        <v>11324</v>
      </c>
      <c r="Q1616" t="s">
        <v>11350</v>
      </c>
      <c r="R1616" t="s">
        <v>11401</v>
      </c>
      <c r="S1616" t="s">
        <v>37</v>
      </c>
      <c r="T1616" t="s">
        <v>16</v>
      </c>
      <c r="U1616">
        <v>38</v>
      </c>
      <c r="V1616">
        <v>1</v>
      </c>
      <c r="W1616" t="s">
        <v>19</v>
      </c>
    </row>
    <row r="1617" spans="1:23" x14ac:dyDescent="0.3">
      <c r="A1617" s="1">
        <v>46048</v>
      </c>
      <c r="B1617" t="s">
        <v>4640</v>
      </c>
      <c r="C1617" t="s">
        <v>4641</v>
      </c>
      <c r="D1617" t="s">
        <v>4642</v>
      </c>
      <c r="E1617" t="s">
        <v>17</v>
      </c>
      <c r="G1617" t="s">
        <v>15</v>
      </c>
      <c r="H1617" t="s">
        <v>18851</v>
      </c>
      <c r="I1617" t="s">
        <v>11313</v>
      </c>
      <c r="J1617">
        <v>2026</v>
      </c>
      <c r="K1617" t="s">
        <v>14324</v>
      </c>
      <c r="L1617" t="s">
        <v>14325</v>
      </c>
      <c r="M1617" t="s">
        <v>14187</v>
      </c>
      <c r="N1617" t="s">
        <v>11311</v>
      </c>
      <c r="O1617">
        <v>2025</v>
      </c>
      <c r="P1617" t="s">
        <v>11324</v>
      </c>
      <c r="Q1617" t="s">
        <v>11349</v>
      </c>
      <c r="R1617" t="s">
        <v>11401</v>
      </c>
      <c r="S1617" t="s">
        <v>23</v>
      </c>
      <c r="T1617" t="s">
        <v>16</v>
      </c>
      <c r="U1617">
        <v>38</v>
      </c>
      <c r="V1617">
        <v>1</v>
      </c>
      <c r="W1617" t="s">
        <v>19</v>
      </c>
    </row>
    <row r="1618" spans="1:23" x14ac:dyDescent="0.3">
      <c r="A1618" s="1">
        <v>46048</v>
      </c>
      <c r="B1618" t="s">
        <v>4643</v>
      </c>
      <c r="C1618" t="s">
        <v>4644</v>
      </c>
      <c r="D1618" t="s">
        <v>4645</v>
      </c>
      <c r="E1618" t="s">
        <v>17</v>
      </c>
      <c r="G1618" t="s">
        <v>15</v>
      </c>
      <c r="H1618" t="s">
        <v>18852</v>
      </c>
      <c r="I1618" t="s">
        <v>11313</v>
      </c>
      <c r="J1618">
        <v>2026</v>
      </c>
      <c r="K1618" t="s">
        <v>14378</v>
      </c>
      <c r="L1618" t="s">
        <v>16969</v>
      </c>
      <c r="M1618" t="s">
        <v>16913</v>
      </c>
      <c r="N1618" t="s">
        <v>11316</v>
      </c>
      <c r="O1618">
        <v>2025</v>
      </c>
      <c r="P1618" t="s">
        <v>11324</v>
      </c>
      <c r="Q1618" t="s">
        <v>11362</v>
      </c>
      <c r="R1618" t="s">
        <v>11401</v>
      </c>
      <c r="S1618" t="s">
        <v>61</v>
      </c>
      <c r="T1618" t="s">
        <v>16</v>
      </c>
      <c r="U1618">
        <v>0</v>
      </c>
      <c r="V1618">
        <v>1</v>
      </c>
      <c r="W1618" t="s">
        <v>19</v>
      </c>
    </row>
    <row r="1619" spans="1:23" x14ac:dyDescent="0.3">
      <c r="A1619" s="1">
        <v>46048</v>
      </c>
      <c r="B1619" t="s">
        <v>4646</v>
      </c>
      <c r="C1619" t="s">
        <v>4647</v>
      </c>
      <c r="D1619" t="s">
        <v>4648</v>
      </c>
      <c r="E1619" t="s">
        <v>17</v>
      </c>
      <c r="G1619" t="s">
        <v>15</v>
      </c>
      <c r="H1619" t="s">
        <v>18854</v>
      </c>
      <c r="I1619" t="s">
        <v>11313</v>
      </c>
      <c r="J1619">
        <v>2026</v>
      </c>
      <c r="K1619" t="s">
        <v>15017</v>
      </c>
      <c r="L1619" t="s">
        <v>15018</v>
      </c>
      <c r="M1619" t="s">
        <v>15019</v>
      </c>
      <c r="N1619" t="s">
        <v>11312</v>
      </c>
      <c r="O1619">
        <v>2025</v>
      </c>
      <c r="P1619" t="s">
        <v>11324</v>
      </c>
      <c r="Q1619" t="s">
        <v>11350</v>
      </c>
      <c r="R1619" t="s">
        <v>11401</v>
      </c>
      <c r="S1619" t="s">
        <v>61</v>
      </c>
      <c r="T1619" t="s">
        <v>16</v>
      </c>
      <c r="U1619">
        <v>187</v>
      </c>
      <c r="V1619">
        <v>1</v>
      </c>
      <c r="W1619" t="s">
        <v>19</v>
      </c>
    </row>
    <row r="1620" spans="1:23" x14ac:dyDescent="0.3">
      <c r="A1620" s="1">
        <v>46048</v>
      </c>
      <c r="B1620" t="s">
        <v>4649</v>
      </c>
      <c r="C1620" t="s">
        <v>4650</v>
      </c>
      <c r="D1620" t="s">
        <v>4651</v>
      </c>
      <c r="E1620" t="s">
        <v>17</v>
      </c>
      <c r="G1620" t="s">
        <v>15</v>
      </c>
      <c r="H1620" t="s">
        <v>18855</v>
      </c>
      <c r="I1620" t="s">
        <v>11313</v>
      </c>
      <c r="J1620">
        <v>2026</v>
      </c>
      <c r="K1620" t="s">
        <v>14379</v>
      </c>
      <c r="L1620" t="s">
        <v>16912</v>
      </c>
      <c r="M1620" t="s">
        <v>16913</v>
      </c>
      <c r="N1620" t="s">
        <v>11310</v>
      </c>
      <c r="O1620">
        <v>2025</v>
      </c>
      <c r="P1620" t="s">
        <v>11324</v>
      </c>
      <c r="Q1620" t="s">
        <v>11376</v>
      </c>
      <c r="R1620" t="s">
        <v>11401</v>
      </c>
      <c r="S1620" t="s">
        <v>23</v>
      </c>
      <c r="T1620" t="s">
        <v>16</v>
      </c>
      <c r="U1620">
        <v>0</v>
      </c>
      <c r="V1620">
        <v>1</v>
      </c>
      <c r="W1620" t="s">
        <v>19</v>
      </c>
    </row>
    <row r="1621" spans="1:23" x14ac:dyDescent="0.3">
      <c r="A1621" s="1">
        <v>46048</v>
      </c>
      <c r="B1621" t="s">
        <v>4652</v>
      </c>
      <c r="C1621" t="s">
        <v>4653</v>
      </c>
      <c r="D1621" t="s">
        <v>4654</v>
      </c>
      <c r="E1621" t="s">
        <v>289</v>
      </c>
      <c r="G1621" t="s">
        <v>15</v>
      </c>
      <c r="H1621" t="s">
        <v>18856</v>
      </c>
      <c r="I1621" t="s">
        <v>11313</v>
      </c>
      <c r="J1621">
        <v>2026</v>
      </c>
      <c r="K1621" t="s">
        <v>14986</v>
      </c>
      <c r="L1621" t="s">
        <v>16922</v>
      </c>
      <c r="M1621" t="s">
        <v>16913</v>
      </c>
      <c r="N1621" t="s">
        <v>11312</v>
      </c>
      <c r="O1621">
        <v>2025</v>
      </c>
      <c r="P1621" t="s">
        <v>11324</v>
      </c>
      <c r="Q1621" t="s">
        <v>11350</v>
      </c>
      <c r="R1621" t="s">
        <v>11401</v>
      </c>
      <c r="S1621" t="s">
        <v>61</v>
      </c>
      <c r="T1621" t="s">
        <v>288</v>
      </c>
      <c r="U1621">
        <v>0</v>
      </c>
      <c r="V1621">
        <v>1</v>
      </c>
      <c r="W1621" t="s">
        <v>19</v>
      </c>
    </row>
    <row r="1622" spans="1:23" x14ac:dyDescent="0.3">
      <c r="A1622" s="1">
        <v>46048</v>
      </c>
      <c r="B1622" t="s">
        <v>4655</v>
      </c>
      <c r="C1622" t="s">
        <v>4656</v>
      </c>
      <c r="D1622" t="s">
        <v>4657</v>
      </c>
      <c r="E1622" t="s">
        <v>17</v>
      </c>
      <c r="G1622" t="s">
        <v>15</v>
      </c>
      <c r="H1622" t="s">
        <v>18857</v>
      </c>
      <c r="I1622" t="s">
        <v>11313</v>
      </c>
      <c r="J1622">
        <v>2026</v>
      </c>
      <c r="K1622" t="s">
        <v>15086</v>
      </c>
      <c r="L1622" t="s">
        <v>16917</v>
      </c>
      <c r="M1622" t="s">
        <v>15360</v>
      </c>
      <c r="N1622" t="s">
        <v>11320</v>
      </c>
      <c r="O1622">
        <v>2025</v>
      </c>
      <c r="P1622" t="s">
        <v>11325</v>
      </c>
      <c r="Q1622" t="s">
        <v>11364</v>
      </c>
      <c r="R1622" t="s">
        <v>11401</v>
      </c>
      <c r="S1622" t="s">
        <v>41</v>
      </c>
      <c r="T1622" t="s">
        <v>16</v>
      </c>
      <c r="U1622">
        <v>91</v>
      </c>
      <c r="V1622">
        <v>1</v>
      </c>
      <c r="W1622" t="s">
        <v>19</v>
      </c>
    </row>
    <row r="1623" spans="1:23" x14ac:dyDescent="0.3">
      <c r="A1623" s="1">
        <v>46048</v>
      </c>
      <c r="B1623" t="s">
        <v>4658</v>
      </c>
      <c r="C1623" t="s">
        <v>4659</v>
      </c>
      <c r="D1623" t="s">
        <v>4660</v>
      </c>
      <c r="E1623" t="s">
        <v>17</v>
      </c>
      <c r="G1623" t="s">
        <v>15</v>
      </c>
      <c r="H1623" t="s">
        <v>18858</v>
      </c>
      <c r="I1623" t="s">
        <v>11313</v>
      </c>
      <c r="J1623">
        <v>2026</v>
      </c>
      <c r="K1623" t="s">
        <v>15206</v>
      </c>
      <c r="L1623" t="s">
        <v>16912</v>
      </c>
      <c r="M1623" t="s">
        <v>16913</v>
      </c>
      <c r="N1623" t="s">
        <v>11315</v>
      </c>
      <c r="O1623">
        <v>2022</v>
      </c>
      <c r="P1623" t="s">
        <v>11341</v>
      </c>
      <c r="Q1623" t="s">
        <v>11325</v>
      </c>
      <c r="R1623" t="s">
        <v>11402</v>
      </c>
      <c r="S1623" t="s">
        <v>903</v>
      </c>
      <c r="T1623" t="s">
        <v>16</v>
      </c>
      <c r="U1623">
        <v>0</v>
      </c>
      <c r="V1623">
        <v>1</v>
      </c>
      <c r="W1623" t="s">
        <v>19</v>
      </c>
    </row>
    <row r="1624" spans="1:23" x14ac:dyDescent="0.3">
      <c r="A1624" s="1">
        <v>46048</v>
      </c>
      <c r="B1624" t="s">
        <v>916</v>
      </c>
      <c r="C1624" t="s">
        <v>4661</v>
      </c>
      <c r="D1624" t="s">
        <v>4662</v>
      </c>
      <c r="E1624" t="s">
        <v>17</v>
      </c>
      <c r="G1624" t="s">
        <v>15</v>
      </c>
      <c r="H1624" t="s">
        <v>917</v>
      </c>
      <c r="I1624" t="s">
        <v>11313</v>
      </c>
      <c r="J1624">
        <v>2026</v>
      </c>
      <c r="K1624" t="s">
        <v>14342</v>
      </c>
      <c r="L1624" t="s">
        <v>14343</v>
      </c>
      <c r="M1624" t="s">
        <v>14187</v>
      </c>
      <c r="N1624" t="s">
        <v>11310</v>
      </c>
      <c r="O1624">
        <v>2024</v>
      </c>
      <c r="P1624" t="s">
        <v>11329</v>
      </c>
      <c r="Q1624" t="s">
        <v>11324</v>
      </c>
      <c r="R1624" t="s">
        <v>11402</v>
      </c>
      <c r="S1624" t="s">
        <v>4663</v>
      </c>
      <c r="T1624" t="s">
        <v>16</v>
      </c>
      <c r="U1624">
        <v>37</v>
      </c>
      <c r="V1624">
        <v>1</v>
      </c>
      <c r="W1624" t="s">
        <v>19</v>
      </c>
    </row>
    <row r="1625" spans="1:23" x14ac:dyDescent="0.3">
      <c r="A1625" s="1">
        <v>46048</v>
      </c>
      <c r="B1625" t="s">
        <v>4664</v>
      </c>
      <c r="C1625" t="s">
        <v>4665</v>
      </c>
      <c r="D1625" t="s">
        <v>4666</v>
      </c>
      <c r="E1625" t="s">
        <v>17</v>
      </c>
      <c r="G1625" t="s">
        <v>15</v>
      </c>
      <c r="H1625" t="s">
        <v>18859</v>
      </c>
      <c r="I1625" t="s">
        <v>11313</v>
      </c>
      <c r="J1625">
        <v>2026</v>
      </c>
      <c r="K1625" t="s">
        <v>14342</v>
      </c>
      <c r="L1625" t="s">
        <v>14343</v>
      </c>
      <c r="M1625" t="s">
        <v>14187</v>
      </c>
      <c r="N1625" t="s">
        <v>11318</v>
      </c>
      <c r="O1625">
        <v>2024</v>
      </c>
      <c r="P1625" t="s">
        <v>11329</v>
      </c>
      <c r="Q1625" t="s">
        <v>11324</v>
      </c>
      <c r="R1625" t="s">
        <v>11402</v>
      </c>
      <c r="S1625" t="s">
        <v>178</v>
      </c>
      <c r="T1625" t="s">
        <v>16</v>
      </c>
      <c r="U1625">
        <v>177</v>
      </c>
      <c r="V1625">
        <v>1</v>
      </c>
      <c r="W1625" t="s">
        <v>19</v>
      </c>
    </row>
    <row r="1626" spans="1:23" x14ac:dyDescent="0.3">
      <c r="A1626" s="1">
        <v>46048</v>
      </c>
      <c r="B1626" t="s">
        <v>4667</v>
      </c>
      <c r="C1626" t="s">
        <v>4668</v>
      </c>
      <c r="D1626" t="s">
        <v>4669</v>
      </c>
      <c r="E1626" t="s">
        <v>17</v>
      </c>
      <c r="G1626" t="s">
        <v>15</v>
      </c>
      <c r="H1626" t="s">
        <v>18860</v>
      </c>
      <c r="I1626" t="s">
        <v>11313</v>
      </c>
      <c r="J1626">
        <v>2026</v>
      </c>
      <c r="K1626" t="s">
        <v>15206</v>
      </c>
      <c r="L1626" t="s">
        <v>16912</v>
      </c>
      <c r="M1626" t="s">
        <v>16913</v>
      </c>
      <c r="N1626" t="s">
        <v>11312</v>
      </c>
      <c r="O1626">
        <v>2025</v>
      </c>
      <c r="P1626" t="s">
        <v>11327</v>
      </c>
      <c r="Q1626" t="s">
        <v>11325</v>
      </c>
      <c r="R1626" t="s">
        <v>11402</v>
      </c>
      <c r="S1626" t="s">
        <v>45</v>
      </c>
      <c r="T1626" t="s">
        <v>16</v>
      </c>
      <c r="U1626">
        <v>0</v>
      </c>
      <c r="V1626">
        <v>1</v>
      </c>
      <c r="W1626" t="s">
        <v>19</v>
      </c>
    </row>
    <row r="1627" spans="1:23" x14ac:dyDescent="0.3">
      <c r="A1627" s="1">
        <v>46047</v>
      </c>
      <c r="B1627" t="s">
        <v>4670</v>
      </c>
      <c r="C1627" t="s">
        <v>4671</v>
      </c>
      <c r="D1627" t="s">
        <v>4672</v>
      </c>
      <c r="E1627" t="s">
        <v>17</v>
      </c>
      <c r="G1627" t="s">
        <v>15</v>
      </c>
      <c r="H1627" t="s">
        <v>18861</v>
      </c>
      <c r="I1627" t="s">
        <v>11313</v>
      </c>
      <c r="J1627">
        <v>2026</v>
      </c>
      <c r="K1627" t="s">
        <v>14324</v>
      </c>
      <c r="L1627" t="s">
        <v>14325</v>
      </c>
      <c r="M1627" t="s">
        <v>14187</v>
      </c>
      <c r="N1627" t="s">
        <v>11321</v>
      </c>
      <c r="O1627">
        <v>2025</v>
      </c>
      <c r="P1627" t="s">
        <v>11324</v>
      </c>
      <c r="Q1627" t="s">
        <v>11387</v>
      </c>
      <c r="R1627" t="s">
        <v>11401</v>
      </c>
      <c r="S1627" t="s">
        <v>61</v>
      </c>
      <c r="T1627" t="s">
        <v>16</v>
      </c>
      <c r="U1627">
        <v>45</v>
      </c>
      <c r="V1627">
        <v>1</v>
      </c>
      <c r="W1627" t="s">
        <v>19</v>
      </c>
    </row>
    <row r="1628" spans="1:23" x14ac:dyDescent="0.3">
      <c r="A1628" s="1">
        <v>46047</v>
      </c>
      <c r="B1628" t="s">
        <v>4673</v>
      </c>
      <c r="C1628" t="s">
        <v>4674</v>
      </c>
      <c r="D1628" t="s">
        <v>4675</v>
      </c>
      <c r="E1628" t="s">
        <v>289</v>
      </c>
      <c r="G1628" t="s">
        <v>15</v>
      </c>
      <c r="H1628" t="s">
        <v>18863</v>
      </c>
      <c r="I1628" t="s">
        <v>11313</v>
      </c>
      <c r="J1628">
        <v>2026</v>
      </c>
      <c r="K1628" t="s">
        <v>14918</v>
      </c>
      <c r="L1628" t="s">
        <v>14265</v>
      </c>
      <c r="M1628" t="s">
        <v>14847</v>
      </c>
      <c r="N1628" t="s">
        <v>11311</v>
      </c>
      <c r="O1628">
        <v>2025</v>
      </c>
      <c r="P1628" t="s">
        <v>11324</v>
      </c>
      <c r="Q1628" t="s">
        <v>11349</v>
      </c>
      <c r="R1628" t="s">
        <v>11401</v>
      </c>
      <c r="S1628" t="s">
        <v>61</v>
      </c>
      <c r="T1628" t="s">
        <v>288</v>
      </c>
      <c r="U1628">
        <v>0</v>
      </c>
      <c r="V1628">
        <v>1</v>
      </c>
      <c r="W1628" t="s">
        <v>19</v>
      </c>
    </row>
    <row r="1629" spans="1:23" x14ac:dyDescent="0.3">
      <c r="A1629" s="1">
        <v>46047</v>
      </c>
      <c r="B1629" t="s">
        <v>4676</v>
      </c>
      <c r="C1629" t="s">
        <v>4677</v>
      </c>
      <c r="D1629" t="s">
        <v>4678</v>
      </c>
      <c r="E1629" t="s">
        <v>17</v>
      </c>
      <c r="G1629" t="s">
        <v>15</v>
      </c>
      <c r="H1629" t="s">
        <v>18864</v>
      </c>
      <c r="I1629" t="s">
        <v>11313</v>
      </c>
      <c r="J1629">
        <v>2026</v>
      </c>
      <c r="K1629" t="s">
        <v>14324</v>
      </c>
      <c r="L1629" t="s">
        <v>14325</v>
      </c>
      <c r="M1629" t="s">
        <v>14187</v>
      </c>
      <c r="N1629" t="s">
        <v>11311</v>
      </c>
      <c r="O1629">
        <v>2025</v>
      </c>
      <c r="P1629" t="s">
        <v>11324</v>
      </c>
      <c r="Q1629" t="s">
        <v>11349</v>
      </c>
      <c r="R1629" t="s">
        <v>11401</v>
      </c>
      <c r="S1629" t="s">
        <v>61</v>
      </c>
      <c r="T1629" t="s">
        <v>16</v>
      </c>
      <c r="U1629">
        <v>0</v>
      </c>
      <c r="V1629">
        <v>1</v>
      </c>
      <c r="W1629" t="s">
        <v>19</v>
      </c>
    </row>
    <row r="1630" spans="1:23" x14ac:dyDescent="0.3">
      <c r="A1630" s="1">
        <v>46047</v>
      </c>
      <c r="B1630" t="s">
        <v>4679</v>
      </c>
      <c r="C1630" t="s">
        <v>4680</v>
      </c>
      <c r="D1630" t="s">
        <v>4681</v>
      </c>
      <c r="E1630" t="s">
        <v>289</v>
      </c>
      <c r="G1630" t="s">
        <v>15</v>
      </c>
      <c r="H1630" t="s">
        <v>18865</v>
      </c>
      <c r="I1630" t="s">
        <v>11313</v>
      </c>
      <c r="J1630">
        <v>2026</v>
      </c>
      <c r="K1630" t="s">
        <v>14285</v>
      </c>
      <c r="L1630" t="s">
        <v>14204</v>
      </c>
      <c r="M1630" t="s">
        <v>14847</v>
      </c>
      <c r="N1630" t="s">
        <v>11312</v>
      </c>
      <c r="O1630">
        <v>2025</v>
      </c>
      <c r="P1630" t="s">
        <v>11325</v>
      </c>
      <c r="Q1630" t="s">
        <v>11381</v>
      </c>
      <c r="R1630" t="s">
        <v>11401</v>
      </c>
      <c r="S1630" t="s">
        <v>41</v>
      </c>
      <c r="T1630" t="s">
        <v>288</v>
      </c>
      <c r="U1630">
        <v>0</v>
      </c>
      <c r="V1630">
        <v>1</v>
      </c>
      <c r="W1630" t="s">
        <v>19</v>
      </c>
    </row>
    <row r="1631" spans="1:23" x14ac:dyDescent="0.3">
      <c r="A1631" s="1">
        <v>46047</v>
      </c>
      <c r="B1631" t="s">
        <v>4682</v>
      </c>
      <c r="C1631" t="s">
        <v>4683</v>
      </c>
      <c r="D1631" t="s">
        <v>4684</v>
      </c>
      <c r="E1631" t="s">
        <v>289</v>
      </c>
      <c r="G1631" t="s">
        <v>15</v>
      </c>
      <c r="H1631" t="s">
        <v>18866</v>
      </c>
      <c r="I1631" t="s">
        <v>11313</v>
      </c>
      <c r="J1631">
        <v>2026</v>
      </c>
      <c r="K1631" t="s">
        <v>16788</v>
      </c>
      <c r="L1631" t="s">
        <v>15572</v>
      </c>
      <c r="M1631" t="s">
        <v>15363</v>
      </c>
      <c r="N1631" t="s">
        <v>11312</v>
      </c>
      <c r="O1631">
        <v>2025</v>
      </c>
      <c r="P1631" t="s">
        <v>11325</v>
      </c>
      <c r="Q1631" t="s">
        <v>11361</v>
      </c>
      <c r="R1631" t="s">
        <v>11401</v>
      </c>
      <c r="S1631" t="s">
        <v>37</v>
      </c>
      <c r="T1631" t="s">
        <v>288</v>
      </c>
      <c r="U1631">
        <v>0</v>
      </c>
      <c r="V1631">
        <v>1</v>
      </c>
      <c r="W1631" t="s">
        <v>19</v>
      </c>
    </row>
    <row r="1632" spans="1:23" x14ac:dyDescent="0.3">
      <c r="A1632" s="1">
        <v>46047</v>
      </c>
      <c r="B1632" t="s">
        <v>4685</v>
      </c>
      <c r="C1632" t="s">
        <v>4686</v>
      </c>
      <c r="D1632" t="s">
        <v>4687</v>
      </c>
      <c r="E1632" t="s">
        <v>17</v>
      </c>
      <c r="G1632" t="s">
        <v>15</v>
      </c>
      <c r="H1632" t="s">
        <v>18867</v>
      </c>
      <c r="I1632" t="s">
        <v>11313</v>
      </c>
      <c r="J1632">
        <v>2026</v>
      </c>
      <c r="K1632" t="s">
        <v>15061</v>
      </c>
      <c r="L1632" t="s">
        <v>16928</v>
      </c>
      <c r="M1632" t="s">
        <v>17028</v>
      </c>
      <c r="N1632" t="s">
        <v>11318</v>
      </c>
      <c r="O1632">
        <v>2025</v>
      </c>
      <c r="P1632" t="s">
        <v>11324</v>
      </c>
      <c r="Q1632" t="s">
        <v>11375</v>
      </c>
      <c r="R1632" t="s">
        <v>11401</v>
      </c>
      <c r="S1632" t="s">
        <v>262</v>
      </c>
      <c r="T1632" t="s">
        <v>16</v>
      </c>
      <c r="U1632">
        <v>42</v>
      </c>
      <c r="V1632">
        <v>1</v>
      </c>
      <c r="W1632" t="s">
        <v>19</v>
      </c>
    </row>
    <row r="1633" spans="1:23" x14ac:dyDescent="0.3">
      <c r="A1633" s="1">
        <v>46047</v>
      </c>
      <c r="B1633" t="s">
        <v>4688</v>
      </c>
      <c r="C1633" t="s">
        <v>4689</v>
      </c>
      <c r="D1633" t="s">
        <v>4690</v>
      </c>
      <c r="E1633" t="s">
        <v>17</v>
      </c>
      <c r="G1633" t="s">
        <v>15</v>
      </c>
      <c r="H1633" t="s">
        <v>18869</v>
      </c>
      <c r="I1633" t="s">
        <v>11313</v>
      </c>
      <c r="J1633">
        <v>2026</v>
      </c>
      <c r="K1633" t="s">
        <v>14379</v>
      </c>
      <c r="L1633" t="s">
        <v>16912</v>
      </c>
      <c r="M1633" t="s">
        <v>16913</v>
      </c>
      <c r="N1633" t="s">
        <v>11319</v>
      </c>
      <c r="O1633">
        <v>2025</v>
      </c>
      <c r="P1633" t="s">
        <v>11324</v>
      </c>
      <c r="Q1633" t="s">
        <v>11371</v>
      </c>
      <c r="R1633" t="s">
        <v>11401</v>
      </c>
      <c r="S1633" t="s">
        <v>23</v>
      </c>
      <c r="T1633" t="s">
        <v>16</v>
      </c>
      <c r="U1633">
        <v>0</v>
      </c>
      <c r="V1633">
        <v>1</v>
      </c>
      <c r="W1633" t="s">
        <v>19</v>
      </c>
    </row>
    <row r="1634" spans="1:23" x14ac:dyDescent="0.3">
      <c r="A1634" s="1">
        <v>46047</v>
      </c>
      <c r="B1634" t="s">
        <v>4691</v>
      </c>
      <c r="C1634" t="s">
        <v>4692</v>
      </c>
      <c r="D1634" t="s">
        <v>4693</v>
      </c>
      <c r="E1634" t="s">
        <v>17</v>
      </c>
      <c r="G1634" t="s">
        <v>15</v>
      </c>
      <c r="H1634" t="s">
        <v>18870</v>
      </c>
      <c r="I1634" t="s">
        <v>11313</v>
      </c>
      <c r="J1634">
        <v>2026</v>
      </c>
      <c r="K1634" t="s">
        <v>15017</v>
      </c>
      <c r="L1634" t="s">
        <v>15018</v>
      </c>
      <c r="M1634" t="s">
        <v>15019</v>
      </c>
      <c r="N1634" t="s">
        <v>11310</v>
      </c>
      <c r="O1634">
        <v>2025</v>
      </c>
      <c r="P1634" t="s">
        <v>11324</v>
      </c>
      <c r="Q1634" t="s">
        <v>11353</v>
      </c>
      <c r="R1634" t="s">
        <v>11401</v>
      </c>
      <c r="S1634" t="s">
        <v>61</v>
      </c>
      <c r="T1634" t="s">
        <v>16</v>
      </c>
      <c r="U1634">
        <v>44</v>
      </c>
      <c r="V1634">
        <v>1</v>
      </c>
      <c r="W1634" t="s">
        <v>19</v>
      </c>
    </row>
    <row r="1635" spans="1:23" x14ac:dyDescent="0.3">
      <c r="A1635" s="1">
        <v>46047</v>
      </c>
      <c r="B1635" t="s">
        <v>4694</v>
      </c>
      <c r="C1635" t="s">
        <v>4695</v>
      </c>
      <c r="D1635" t="s">
        <v>4696</v>
      </c>
      <c r="E1635" t="s">
        <v>17</v>
      </c>
      <c r="G1635" t="s">
        <v>15</v>
      </c>
      <c r="H1635" t="s">
        <v>18871</v>
      </c>
      <c r="I1635" t="s">
        <v>11313</v>
      </c>
      <c r="J1635">
        <v>2026</v>
      </c>
      <c r="K1635" t="s">
        <v>15017</v>
      </c>
      <c r="L1635" t="s">
        <v>15018</v>
      </c>
      <c r="M1635" t="s">
        <v>15019</v>
      </c>
      <c r="N1635" t="s">
        <v>11310</v>
      </c>
      <c r="O1635">
        <v>2025</v>
      </c>
      <c r="P1635" t="s">
        <v>11324</v>
      </c>
      <c r="Q1635" t="s">
        <v>11376</v>
      </c>
      <c r="R1635" t="s">
        <v>11401</v>
      </c>
      <c r="S1635" t="s">
        <v>86</v>
      </c>
      <c r="T1635" t="s">
        <v>16</v>
      </c>
      <c r="U1635">
        <v>0</v>
      </c>
      <c r="V1635">
        <v>1</v>
      </c>
      <c r="W1635" t="s">
        <v>19</v>
      </c>
    </row>
    <row r="1636" spans="1:23" x14ac:dyDescent="0.3">
      <c r="A1636" s="1">
        <v>46047</v>
      </c>
      <c r="B1636" t="s">
        <v>4697</v>
      </c>
      <c r="C1636" t="s">
        <v>4698</v>
      </c>
      <c r="D1636" t="s">
        <v>4699</v>
      </c>
      <c r="E1636" t="s">
        <v>17</v>
      </c>
      <c r="G1636" t="s">
        <v>15</v>
      </c>
      <c r="H1636" t="s">
        <v>18872</v>
      </c>
      <c r="I1636" t="s">
        <v>11313</v>
      </c>
      <c r="J1636">
        <v>2026</v>
      </c>
      <c r="K1636" t="s">
        <v>14379</v>
      </c>
      <c r="L1636" t="s">
        <v>16912</v>
      </c>
      <c r="M1636" t="s">
        <v>16913</v>
      </c>
      <c r="N1636" t="s">
        <v>11310</v>
      </c>
      <c r="O1636">
        <v>2025</v>
      </c>
      <c r="P1636" t="s">
        <v>11324</v>
      </c>
      <c r="Q1636" t="s">
        <v>11354</v>
      </c>
      <c r="R1636" t="s">
        <v>11401</v>
      </c>
      <c r="S1636" t="s">
        <v>32</v>
      </c>
      <c r="T1636" t="s">
        <v>16</v>
      </c>
      <c r="U1636">
        <v>179</v>
      </c>
      <c r="V1636">
        <v>1</v>
      </c>
      <c r="W1636" t="s">
        <v>19</v>
      </c>
    </row>
    <row r="1637" spans="1:23" x14ac:dyDescent="0.3">
      <c r="A1637" s="1">
        <v>46047</v>
      </c>
      <c r="B1637" t="s">
        <v>4700</v>
      </c>
      <c r="C1637" t="s">
        <v>4701</v>
      </c>
      <c r="D1637" t="s">
        <v>4702</v>
      </c>
      <c r="E1637" t="s">
        <v>17</v>
      </c>
      <c r="G1637" t="s">
        <v>15</v>
      </c>
      <c r="H1637" t="s">
        <v>18873</v>
      </c>
      <c r="I1637" t="s">
        <v>11313</v>
      </c>
      <c r="J1637">
        <v>2026</v>
      </c>
      <c r="K1637" t="s">
        <v>14768</v>
      </c>
      <c r="L1637" t="s">
        <v>14801</v>
      </c>
      <c r="M1637" t="s">
        <v>15019</v>
      </c>
      <c r="N1637" t="s">
        <v>11316</v>
      </c>
      <c r="O1637">
        <v>2025</v>
      </c>
      <c r="P1637" t="s">
        <v>11324</v>
      </c>
      <c r="Q1637" t="s">
        <v>11362</v>
      </c>
      <c r="R1637" t="s">
        <v>11401</v>
      </c>
      <c r="S1637" t="s">
        <v>18</v>
      </c>
      <c r="T1637" t="s">
        <v>16</v>
      </c>
      <c r="U1637">
        <v>0</v>
      </c>
      <c r="V1637">
        <v>1</v>
      </c>
      <c r="W1637" t="s">
        <v>19</v>
      </c>
    </row>
    <row r="1638" spans="1:23" x14ac:dyDescent="0.3">
      <c r="A1638" s="1">
        <v>46047</v>
      </c>
      <c r="B1638" t="s">
        <v>4703</v>
      </c>
      <c r="C1638" t="s">
        <v>4704</v>
      </c>
      <c r="D1638" t="s">
        <v>4705</v>
      </c>
      <c r="E1638" t="s">
        <v>17</v>
      </c>
      <c r="G1638" t="s">
        <v>15</v>
      </c>
      <c r="H1638" t="s">
        <v>18874</v>
      </c>
      <c r="I1638" t="s">
        <v>11313</v>
      </c>
      <c r="J1638">
        <v>2026</v>
      </c>
      <c r="K1638" t="s">
        <v>14324</v>
      </c>
      <c r="L1638" t="s">
        <v>14325</v>
      </c>
      <c r="M1638" t="s">
        <v>14187</v>
      </c>
      <c r="N1638" t="s">
        <v>11316</v>
      </c>
      <c r="O1638">
        <v>2025</v>
      </c>
      <c r="P1638" t="s">
        <v>11324</v>
      </c>
      <c r="Q1638" t="s">
        <v>11370</v>
      </c>
      <c r="R1638" t="s">
        <v>11401</v>
      </c>
      <c r="S1638" t="s">
        <v>18</v>
      </c>
      <c r="T1638" t="s">
        <v>16</v>
      </c>
      <c r="U1638">
        <v>0</v>
      </c>
      <c r="V1638">
        <v>1</v>
      </c>
      <c r="W1638" t="s">
        <v>19</v>
      </c>
    </row>
    <row r="1639" spans="1:23" x14ac:dyDescent="0.3">
      <c r="A1639" s="1">
        <v>46047</v>
      </c>
      <c r="B1639" t="s">
        <v>4706</v>
      </c>
      <c r="C1639" t="s">
        <v>4707</v>
      </c>
      <c r="D1639" t="s">
        <v>4708</v>
      </c>
      <c r="E1639" t="s">
        <v>17</v>
      </c>
      <c r="G1639" t="s">
        <v>15</v>
      </c>
      <c r="H1639" t="s">
        <v>18875</v>
      </c>
      <c r="I1639" t="s">
        <v>11313</v>
      </c>
      <c r="J1639">
        <v>2026</v>
      </c>
      <c r="K1639" t="s">
        <v>14378</v>
      </c>
      <c r="L1639" t="s">
        <v>16969</v>
      </c>
      <c r="M1639" t="s">
        <v>16913</v>
      </c>
      <c r="N1639" t="s">
        <v>11310</v>
      </c>
      <c r="O1639">
        <v>2025</v>
      </c>
      <c r="P1639" t="s">
        <v>11324</v>
      </c>
      <c r="Q1639" t="s">
        <v>11376</v>
      </c>
      <c r="R1639" t="s">
        <v>11401</v>
      </c>
      <c r="S1639" t="s">
        <v>32</v>
      </c>
      <c r="T1639" t="s">
        <v>16</v>
      </c>
      <c r="U1639">
        <v>0</v>
      </c>
      <c r="V1639">
        <v>1</v>
      </c>
      <c r="W1639" t="s">
        <v>19</v>
      </c>
    </row>
    <row r="1640" spans="1:23" x14ac:dyDescent="0.3">
      <c r="A1640" s="1">
        <v>46047</v>
      </c>
      <c r="B1640" t="s">
        <v>4709</v>
      </c>
      <c r="C1640" t="s">
        <v>4710</v>
      </c>
      <c r="D1640" t="s">
        <v>4711</v>
      </c>
      <c r="E1640" t="s">
        <v>17</v>
      </c>
      <c r="G1640" t="s">
        <v>15</v>
      </c>
      <c r="H1640" t="s">
        <v>18876</v>
      </c>
      <c r="I1640" t="s">
        <v>11313</v>
      </c>
      <c r="J1640">
        <v>2026</v>
      </c>
      <c r="K1640" t="s">
        <v>14324</v>
      </c>
      <c r="L1640" t="s">
        <v>14325</v>
      </c>
      <c r="M1640" t="s">
        <v>14187</v>
      </c>
      <c r="N1640" t="s">
        <v>11318</v>
      </c>
      <c r="O1640">
        <v>2025</v>
      </c>
      <c r="P1640" t="s">
        <v>11324</v>
      </c>
      <c r="Q1640" t="s">
        <v>11369</v>
      </c>
      <c r="R1640" t="s">
        <v>11401</v>
      </c>
      <c r="S1640" t="s">
        <v>61</v>
      </c>
      <c r="T1640" t="s">
        <v>16</v>
      </c>
      <c r="U1640">
        <v>0</v>
      </c>
      <c r="V1640">
        <v>1</v>
      </c>
      <c r="W1640" t="s">
        <v>19</v>
      </c>
    </row>
    <row r="1641" spans="1:23" x14ac:dyDescent="0.3">
      <c r="A1641" s="1">
        <v>46047</v>
      </c>
      <c r="B1641" t="s">
        <v>4712</v>
      </c>
      <c r="C1641" t="s">
        <v>4713</v>
      </c>
      <c r="D1641" t="s">
        <v>4714</v>
      </c>
      <c r="E1641" t="s">
        <v>289</v>
      </c>
      <c r="G1641" t="s">
        <v>15</v>
      </c>
      <c r="H1641" t="s">
        <v>18877</v>
      </c>
      <c r="I1641" t="s">
        <v>11313</v>
      </c>
      <c r="J1641">
        <v>2026</v>
      </c>
      <c r="K1641" t="s">
        <v>14918</v>
      </c>
      <c r="L1641" t="s">
        <v>14265</v>
      </c>
      <c r="M1641" t="s">
        <v>14847</v>
      </c>
      <c r="N1641" t="s">
        <v>11312</v>
      </c>
      <c r="O1641">
        <v>2025</v>
      </c>
      <c r="P1641" t="s">
        <v>11324</v>
      </c>
      <c r="Q1641" t="s">
        <v>11350</v>
      </c>
      <c r="R1641" t="s">
        <v>11401</v>
      </c>
      <c r="S1641" t="s">
        <v>23</v>
      </c>
      <c r="T1641" t="s">
        <v>288</v>
      </c>
      <c r="U1641">
        <v>0</v>
      </c>
      <c r="V1641">
        <v>1</v>
      </c>
      <c r="W1641" t="s">
        <v>19</v>
      </c>
    </row>
    <row r="1642" spans="1:23" x14ac:dyDescent="0.3">
      <c r="A1642" s="1">
        <v>46046</v>
      </c>
      <c r="B1642" t="s">
        <v>4715</v>
      </c>
      <c r="C1642" t="s">
        <v>4716</v>
      </c>
      <c r="D1642" t="s">
        <v>4717</v>
      </c>
      <c r="E1642" t="s">
        <v>17</v>
      </c>
      <c r="G1642" t="s">
        <v>15</v>
      </c>
      <c r="H1642" t="s">
        <v>18878</v>
      </c>
      <c r="I1642" t="s">
        <v>11313</v>
      </c>
      <c r="J1642">
        <v>2026</v>
      </c>
      <c r="K1642" t="s">
        <v>14344</v>
      </c>
      <c r="L1642" t="s">
        <v>16911</v>
      </c>
      <c r="M1642" t="s">
        <v>17027</v>
      </c>
      <c r="N1642" t="s">
        <v>11310</v>
      </c>
      <c r="O1642">
        <v>2025</v>
      </c>
      <c r="P1642" t="s">
        <v>11324</v>
      </c>
      <c r="Q1642" t="s">
        <v>11354</v>
      </c>
      <c r="R1642" t="s">
        <v>11401</v>
      </c>
      <c r="S1642" t="s">
        <v>23</v>
      </c>
      <c r="T1642" t="s">
        <v>16</v>
      </c>
      <c r="U1642">
        <v>0</v>
      </c>
      <c r="V1642">
        <v>1</v>
      </c>
      <c r="W1642" t="s">
        <v>19</v>
      </c>
    </row>
    <row r="1643" spans="1:23" x14ac:dyDescent="0.3">
      <c r="A1643" s="1">
        <v>46046</v>
      </c>
      <c r="B1643" t="s">
        <v>4718</v>
      </c>
      <c r="C1643" t="s">
        <v>4719</v>
      </c>
      <c r="D1643" t="s">
        <v>4720</v>
      </c>
      <c r="E1643" t="s">
        <v>17</v>
      </c>
      <c r="G1643" t="s">
        <v>15</v>
      </c>
      <c r="H1643" t="s">
        <v>18879</v>
      </c>
      <c r="I1643" t="s">
        <v>11313</v>
      </c>
      <c r="J1643">
        <v>2026</v>
      </c>
      <c r="K1643" t="s">
        <v>14768</v>
      </c>
      <c r="L1643" t="s">
        <v>14801</v>
      </c>
      <c r="M1643" t="s">
        <v>15019</v>
      </c>
      <c r="N1643" t="s">
        <v>11310</v>
      </c>
      <c r="O1643">
        <v>2025</v>
      </c>
      <c r="P1643" t="s">
        <v>11325</v>
      </c>
      <c r="Q1643" t="s">
        <v>11368</v>
      </c>
      <c r="R1643" t="s">
        <v>11401</v>
      </c>
      <c r="S1643" t="s">
        <v>45</v>
      </c>
      <c r="T1643" t="s">
        <v>16</v>
      </c>
      <c r="U1643">
        <v>0</v>
      </c>
      <c r="V1643">
        <v>1</v>
      </c>
      <c r="W1643" t="s">
        <v>19</v>
      </c>
    </row>
    <row r="1644" spans="1:23" x14ac:dyDescent="0.3">
      <c r="A1644" s="1">
        <v>46046</v>
      </c>
      <c r="B1644" t="s">
        <v>4721</v>
      </c>
      <c r="C1644" t="s">
        <v>4722</v>
      </c>
      <c r="D1644" t="s">
        <v>4723</v>
      </c>
      <c r="E1644" t="s">
        <v>17</v>
      </c>
      <c r="G1644" t="s">
        <v>15</v>
      </c>
      <c r="H1644" t="s">
        <v>18880</v>
      </c>
      <c r="I1644" t="s">
        <v>11313</v>
      </c>
      <c r="J1644">
        <v>2026</v>
      </c>
      <c r="K1644" t="s">
        <v>14283</v>
      </c>
      <c r="L1644" t="s">
        <v>14801</v>
      </c>
      <c r="M1644" t="s">
        <v>15019</v>
      </c>
      <c r="N1644" t="s">
        <v>11312</v>
      </c>
      <c r="O1644">
        <v>2025</v>
      </c>
      <c r="P1644" t="s">
        <v>11324</v>
      </c>
      <c r="Q1644" t="s">
        <v>11350</v>
      </c>
      <c r="R1644" t="s">
        <v>11401</v>
      </c>
      <c r="S1644" t="s">
        <v>37</v>
      </c>
      <c r="T1644" t="s">
        <v>16</v>
      </c>
      <c r="U1644">
        <v>0</v>
      </c>
      <c r="V1644">
        <v>1</v>
      </c>
      <c r="W1644" t="s">
        <v>19</v>
      </c>
    </row>
    <row r="1645" spans="1:23" x14ac:dyDescent="0.3">
      <c r="A1645" s="1">
        <v>46046</v>
      </c>
      <c r="B1645" t="s">
        <v>4724</v>
      </c>
      <c r="C1645" t="s">
        <v>4725</v>
      </c>
      <c r="D1645" t="s">
        <v>4726</v>
      </c>
      <c r="E1645" t="s">
        <v>17</v>
      </c>
      <c r="G1645" t="s">
        <v>15</v>
      </c>
      <c r="H1645" t="s">
        <v>18881</v>
      </c>
      <c r="I1645" t="s">
        <v>11313</v>
      </c>
      <c r="J1645">
        <v>2026</v>
      </c>
      <c r="K1645" t="s">
        <v>15575</v>
      </c>
      <c r="L1645" t="s">
        <v>15572</v>
      </c>
      <c r="M1645" t="s">
        <v>15363</v>
      </c>
      <c r="N1645" t="s">
        <v>11312</v>
      </c>
      <c r="O1645">
        <v>2025</v>
      </c>
      <c r="P1645" t="s">
        <v>11324</v>
      </c>
      <c r="Q1645" t="s">
        <v>11361</v>
      </c>
      <c r="R1645" t="s">
        <v>11401</v>
      </c>
      <c r="S1645" t="s">
        <v>23</v>
      </c>
      <c r="T1645" t="s">
        <v>16</v>
      </c>
      <c r="U1645">
        <v>41</v>
      </c>
      <c r="V1645">
        <v>1</v>
      </c>
      <c r="W1645" t="s">
        <v>19</v>
      </c>
    </row>
    <row r="1646" spans="1:23" x14ac:dyDescent="0.3">
      <c r="A1646" s="1">
        <v>46046</v>
      </c>
      <c r="B1646" t="s">
        <v>4727</v>
      </c>
      <c r="C1646" t="s">
        <v>4728</v>
      </c>
      <c r="D1646" t="s">
        <v>4729</v>
      </c>
      <c r="E1646" t="s">
        <v>289</v>
      </c>
      <c r="G1646" t="s">
        <v>15</v>
      </c>
      <c r="H1646" t="s">
        <v>18882</v>
      </c>
      <c r="I1646" t="s">
        <v>11313</v>
      </c>
      <c r="J1646">
        <v>2026</v>
      </c>
      <c r="K1646" t="s">
        <v>15038</v>
      </c>
      <c r="L1646" t="s">
        <v>15039</v>
      </c>
      <c r="M1646" t="s">
        <v>14847</v>
      </c>
      <c r="N1646" t="s">
        <v>11312</v>
      </c>
      <c r="O1646">
        <v>2025</v>
      </c>
      <c r="P1646" t="s">
        <v>11324</v>
      </c>
      <c r="Q1646" t="s">
        <v>11350</v>
      </c>
      <c r="R1646" t="s">
        <v>11401</v>
      </c>
      <c r="S1646" t="s">
        <v>37</v>
      </c>
      <c r="T1646" t="s">
        <v>288</v>
      </c>
      <c r="U1646">
        <v>0</v>
      </c>
      <c r="V1646">
        <v>1</v>
      </c>
      <c r="W1646" t="s">
        <v>19</v>
      </c>
    </row>
    <row r="1647" spans="1:23" x14ac:dyDescent="0.3">
      <c r="A1647" s="1">
        <v>46046</v>
      </c>
      <c r="B1647" t="s">
        <v>4730</v>
      </c>
      <c r="C1647" t="s">
        <v>4731</v>
      </c>
      <c r="D1647" t="s">
        <v>4732</v>
      </c>
      <c r="E1647" t="s">
        <v>17</v>
      </c>
      <c r="G1647" t="s">
        <v>15</v>
      </c>
      <c r="H1647" t="s">
        <v>18883</v>
      </c>
      <c r="I1647" t="s">
        <v>11313</v>
      </c>
      <c r="J1647">
        <v>2026</v>
      </c>
      <c r="K1647" t="s">
        <v>14379</v>
      </c>
      <c r="L1647" t="s">
        <v>16912</v>
      </c>
      <c r="M1647" t="s">
        <v>16913</v>
      </c>
      <c r="N1647" t="s">
        <v>11319</v>
      </c>
      <c r="O1647">
        <v>2025</v>
      </c>
      <c r="P1647" t="s">
        <v>11324</v>
      </c>
      <c r="Q1647" t="s">
        <v>11371</v>
      </c>
      <c r="R1647" t="s">
        <v>11401</v>
      </c>
      <c r="S1647" t="s">
        <v>23</v>
      </c>
      <c r="T1647" t="s">
        <v>16</v>
      </c>
      <c r="U1647">
        <v>0</v>
      </c>
      <c r="V1647">
        <v>1</v>
      </c>
      <c r="W1647" t="s">
        <v>19</v>
      </c>
    </row>
    <row r="1648" spans="1:23" x14ac:dyDescent="0.3">
      <c r="A1648" s="1">
        <v>46046</v>
      </c>
      <c r="B1648" t="s">
        <v>4733</v>
      </c>
      <c r="C1648" t="s">
        <v>4734</v>
      </c>
      <c r="D1648" t="s">
        <v>4735</v>
      </c>
      <c r="E1648" t="s">
        <v>17</v>
      </c>
      <c r="G1648" t="s">
        <v>15</v>
      </c>
      <c r="H1648" t="s">
        <v>18884</v>
      </c>
      <c r="I1648" t="s">
        <v>11313</v>
      </c>
      <c r="J1648">
        <v>2026</v>
      </c>
      <c r="K1648" t="s">
        <v>14796</v>
      </c>
      <c r="L1648" t="s">
        <v>14797</v>
      </c>
      <c r="M1648" t="s">
        <v>14187</v>
      </c>
      <c r="N1648" t="s">
        <v>11320</v>
      </c>
      <c r="O1648">
        <v>2025</v>
      </c>
      <c r="P1648" t="s">
        <v>11324</v>
      </c>
      <c r="Q1648" t="s">
        <v>11367</v>
      </c>
      <c r="R1648" t="s">
        <v>11401</v>
      </c>
      <c r="S1648" t="s">
        <v>18</v>
      </c>
      <c r="T1648" t="s">
        <v>16</v>
      </c>
      <c r="U1648">
        <v>54</v>
      </c>
      <c r="V1648">
        <v>1</v>
      </c>
      <c r="W1648" t="s">
        <v>19</v>
      </c>
    </row>
    <row r="1649" spans="1:23" x14ac:dyDescent="0.3">
      <c r="A1649" s="1">
        <v>46046</v>
      </c>
      <c r="B1649" t="s">
        <v>4736</v>
      </c>
      <c r="C1649" t="s">
        <v>4737</v>
      </c>
      <c r="D1649" t="s">
        <v>4738</v>
      </c>
      <c r="E1649" t="s">
        <v>17</v>
      </c>
      <c r="G1649" t="s">
        <v>15</v>
      </c>
      <c r="H1649" t="s">
        <v>18885</v>
      </c>
      <c r="I1649" t="s">
        <v>11313</v>
      </c>
      <c r="J1649">
        <v>2026</v>
      </c>
      <c r="K1649" t="s">
        <v>14905</v>
      </c>
      <c r="L1649" t="s">
        <v>14906</v>
      </c>
      <c r="M1649" t="s">
        <v>14195</v>
      </c>
      <c r="N1649" t="s">
        <v>11316</v>
      </c>
      <c r="O1649">
        <v>2025</v>
      </c>
      <c r="P1649" t="s">
        <v>11324</v>
      </c>
      <c r="Q1649" t="s">
        <v>11362</v>
      </c>
      <c r="R1649" t="s">
        <v>11401</v>
      </c>
      <c r="S1649" t="s">
        <v>61</v>
      </c>
      <c r="T1649" t="s">
        <v>16</v>
      </c>
      <c r="U1649">
        <v>0</v>
      </c>
      <c r="V1649">
        <v>1</v>
      </c>
      <c r="W1649" t="s">
        <v>19</v>
      </c>
    </row>
    <row r="1650" spans="1:23" x14ac:dyDescent="0.3">
      <c r="A1650" s="1">
        <v>46046</v>
      </c>
      <c r="B1650" t="s">
        <v>4739</v>
      </c>
      <c r="C1650" t="s">
        <v>4740</v>
      </c>
      <c r="D1650" t="s">
        <v>4741</v>
      </c>
      <c r="E1650" t="s">
        <v>17</v>
      </c>
      <c r="G1650" t="s">
        <v>15</v>
      </c>
      <c r="H1650" t="s">
        <v>18886</v>
      </c>
      <c r="I1650" t="s">
        <v>11313</v>
      </c>
      <c r="J1650">
        <v>2026</v>
      </c>
      <c r="K1650" t="s">
        <v>14379</v>
      </c>
      <c r="L1650" t="s">
        <v>16912</v>
      </c>
      <c r="M1650" t="s">
        <v>16913</v>
      </c>
      <c r="N1650" t="s">
        <v>11317</v>
      </c>
      <c r="O1650">
        <v>2025</v>
      </c>
      <c r="P1650" t="s">
        <v>11324</v>
      </c>
      <c r="Q1650" t="s">
        <v>11359</v>
      </c>
      <c r="R1650" t="s">
        <v>11401</v>
      </c>
      <c r="S1650" t="s">
        <v>86</v>
      </c>
      <c r="T1650" t="s">
        <v>16</v>
      </c>
      <c r="U1650">
        <v>0</v>
      </c>
      <c r="V1650">
        <v>1</v>
      </c>
      <c r="W1650" t="s">
        <v>19</v>
      </c>
    </row>
    <row r="1651" spans="1:23" x14ac:dyDescent="0.3">
      <c r="A1651" s="1">
        <v>46046</v>
      </c>
      <c r="B1651" t="s">
        <v>4742</v>
      </c>
      <c r="C1651" t="s">
        <v>4743</v>
      </c>
      <c r="D1651" t="s">
        <v>4744</v>
      </c>
      <c r="E1651" t="s">
        <v>289</v>
      </c>
      <c r="G1651" t="s">
        <v>15</v>
      </c>
      <c r="H1651" t="s">
        <v>18887</v>
      </c>
      <c r="I1651" t="s">
        <v>11313</v>
      </c>
      <c r="J1651">
        <v>2026</v>
      </c>
      <c r="K1651" t="s">
        <v>14918</v>
      </c>
      <c r="L1651" t="s">
        <v>14265</v>
      </c>
      <c r="M1651" t="s">
        <v>14847</v>
      </c>
      <c r="N1651" t="s">
        <v>11312</v>
      </c>
      <c r="O1651">
        <v>2025</v>
      </c>
      <c r="P1651" t="s">
        <v>11324</v>
      </c>
      <c r="Q1651" t="s">
        <v>11350</v>
      </c>
      <c r="R1651" t="s">
        <v>11401</v>
      </c>
      <c r="S1651" t="s">
        <v>23</v>
      </c>
      <c r="T1651" t="s">
        <v>288</v>
      </c>
      <c r="U1651">
        <v>0</v>
      </c>
      <c r="V1651">
        <v>1</v>
      </c>
      <c r="W1651" t="s">
        <v>19</v>
      </c>
    </row>
    <row r="1652" spans="1:23" x14ac:dyDescent="0.3">
      <c r="A1652" s="1">
        <v>46046</v>
      </c>
      <c r="B1652" t="s">
        <v>4745</v>
      </c>
      <c r="C1652" t="s">
        <v>4746</v>
      </c>
      <c r="D1652" t="s">
        <v>4747</v>
      </c>
      <c r="E1652" t="s">
        <v>289</v>
      </c>
      <c r="G1652" t="s">
        <v>15</v>
      </c>
      <c r="H1652" t="s">
        <v>18888</v>
      </c>
      <c r="I1652" t="s">
        <v>11313</v>
      </c>
      <c r="J1652">
        <v>2026</v>
      </c>
      <c r="K1652" t="s">
        <v>14918</v>
      </c>
      <c r="L1652" t="s">
        <v>14265</v>
      </c>
      <c r="M1652" t="s">
        <v>14847</v>
      </c>
      <c r="N1652" t="s">
        <v>11312</v>
      </c>
      <c r="O1652">
        <v>2025</v>
      </c>
      <c r="P1652" t="s">
        <v>11324</v>
      </c>
      <c r="Q1652" t="s">
        <v>11350</v>
      </c>
      <c r="R1652" t="s">
        <v>11401</v>
      </c>
      <c r="S1652" t="s">
        <v>61</v>
      </c>
      <c r="T1652" t="s">
        <v>288</v>
      </c>
      <c r="U1652">
        <v>0</v>
      </c>
      <c r="V1652">
        <v>1</v>
      </c>
      <c r="W1652" t="s">
        <v>19</v>
      </c>
    </row>
    <row r="1653" spans="1:23" x14ac:dyDescent="0.3">
      <c r="A1653" s="1">
        <v>46046</v>
      </c>
      <c r="B1653" t="s">
        <v>4748</v>
      </c>
      <c r="C1653" t="s">
        <v>4749</v>
      </c>
      <c r="D1653" t="s">
        <v>4750</v>
      </c>
      <c r="E1653" t="s">
        <v>17</v>
      </c>
      <c r="G1653" t="s">
        <v>15</v>
      </c>
      <c r="H1653" t="s">
        <v>18889</v>
      </c>
      <c r="I1653" t="s">
        <v>11313</v>
      </c>
      <c r="J1653">
        <v>2026</v>
      </c>
      <c r="K1653" t="s">
        <v>14342</v>
      </c>
      <c r="L1653" t="s">
        <v>14343</v>
      </c>
      <c r="M1653" t="s">
        <v>14187</v>
      </c>
      <c r="N1653" t="s">
        <v>11310</v>
      </c>
      <c r="O1653">
        <v>2025</v>
      </c>
      <c r="P1653" t="s">
        <v>11327</v>
      </c>
      <c r="Q1653" t="s">
        <v>11325</v>
      </c>
      <c r="R1653" t="s">
        <v>11402</v>
      </c>
      <c r="S1653" t="s">
        <v>903</v>
      </c>
      <c r="T1653" t="s">
        <v>16</v>
      </c>
      <c r="U1653">
        <v>0</v>
      </c>
      <c r="V1653">
        <v>1</v>
      </c>
      <c r="W1653" t="s">
        <v>19</v>
      </c>
    </row>
    <row r="1654" spans="1:23" x14ac:dyDescent="0.3">
      <c r="A1654" s="1">
        <v>46045</v>
      </c>
      <c r="B1654" t="s">
        <v>4751</v>
      </c>
      <c r="C1654" t="s">
        <v>4752</v>
      </c>
      <c r="D1654" t="s">
        <v>4753</v>
      </c>
      <c r="E1654" t="s">
        <v>17</v>
      </c>
      <c r="G1654" t="s">
        <v>15</v>
      </c>
      <c r="H1654" t="s">
        <v>18890</v>
      </c>
      <c r="I1654" t="s">
        <v>11313</v>
      </c>
      <c r="J1654">
        <v>2026</v>
      </c>
      <c r="K1654" t="s">
        <v>14344</v>
      </c>
      <c r="L1654" t="s">
        <v>16911</v>
      </c>
      <c r="M1654" t="s">
        <v>17027</v>
      </c>
      <c r="N1654" t="s">
        <v>11311</v>
      </c>
      <c r="O1654">
        <v>2025</v>
      </c>
      <c r="P1654" t="s">
        <v>11324</v>
      </c>
      <c r="Q1654" t="s">
        <v>11372</v>
      </c>
      <c r="R1654" t="s">
        <v>11401</v>
      </c>
      <c r="S1654" t="s">
        <v>23</v>
      </c>
      <c r="T1654" t="s">
        <v>16</v>
      </c>
      <c r="U1654">
        <v>41</v>
      </c>
      <c r="V1654">
        <v>1</v>
      </c>
      <c r="W1654" t="s">
        <v>19</v>
      </c>
    </row>
    <row r="1655" spans="1:23" x14ac:dyDescent="0.3">
      <c r="A1655" s="1">
        <v>46045</v>
      </c>
      <c r="B1655" t="s">
        <v>3593</v>
      </c>
      <c r="C1655" t="s">
        <v>3594</v>
      </c>
      <c r="D1655" t="s">
        <v>4754</v>
      </c>
      <c r="E1655" t="s">
        <v>17</v>
      </c>
      <c r="G1655" t="s">
        <v>15</v>
      </c>
      <c r="H1655" t="s">
        <v>18891</v>
      </c>
      <c r="I1655" t="s">
        <v>11313</v>
      </c>
      <c r="J1655">
        <v>2026</v>
      </c>
      <c r="K1655" t="s">
        <v>14283</v>
      </c>
      <c r="L1655" t="s">
        <v>14801</v>
      </c>
      <c r="M1655" t="s">
        <v>15019</v>
      </c>
      <c r="N1655" t="s">
        <v>11316</v>
      </c>
      <c r="O1655">
        <v>2025</v>
      </c>
      <c r="P1655" t="s">
        <v>11324</v>
      </c>
      <c r="Q1655" t="s">
        <v>11362</v>
      </c>
      <c r="R1655" t="s">
        <v>11401</v>
      </c>
      <c r="S1655" t="s">
        <v>23</v>
      </c>
      <c r="T1655" t="s">
        <v>16</v>
      </c>
      <c r="U1655">
        <v>39</v>
      </c>
      <c r="V1655">
        <v>1</v>
      </c>
      <c r="W1655" t="s">
        <v>19</v>
      </c>
    </row>
    <row r="1656" spans="1:23" x14ac:dyDescent="0.3">
      <c r="A1656" s="1">
        <v>46045</v>
      </c>
      <c r="B1656" t="s">
        <v>4755</v>
      </c>
      <c r="C1656" t="s">
        <v>4756</v>
      </c>
      <c r="D1656" t="s">
        <v>4757</v>
      </c>
      <c r="E1656" t="s">
        <v>17</v>
      </c>
      <c r="G1656" t="s">
        <v>15</v>
      </c>
      <c r="H1656" t="s">
        <v>18892</v>
      </c>
      <c r="I1656" t="s">
        <v>11313</v>
      </c>
      <c r="J1656">
        <v>2026</v>
      </c>
      <c r="K1656" t="s">
        <v>14764</v>
      </c>
      <c r="L1656" t="s">
        <v>14801</v>
      </c>
      <c r="M1656" t="s">
        <v>15019</v>
      </c>
      <c r="N1656" t="s">
        <v>11316</v>
      </c>
      <c r="O1656">
        <v>2025</v>
      </c>
      <c r="P1656" t="s">
        <v>11325</v>
      </c>
      <c r="Q1656" t="s">
        <v>11365</v>
      </c>
      <c r="R1656" t="s">
        <v>11401</v>
      </c>
      <c r="S1656" t="s">
        <v>41</v>
      </c>
      <c r="T1656" t="s">
        <v>16</v>
      </c>
      <c r="U1656">
        <v>106</v>
      </c>
      <c r="V1656">
        <v>1</v>
      </c>
      <c r="W1656" t="s">
        <v>19</v>
      </c>
    </row>
    <row r="1657" spans="1:23" x14ac:dyDescent="0.3">
      <c r="A1657" s="1">
        <v>46045</v>
      </c>
      <c r="B1657" t="s">
        <v>4758</v>
      </c>
      <c r="C1657" t="s">
        <v>4759</v>
      </c>
      <c r="D1657" t="s">
        <v>4760</v>
      </c>
      <c r="E1657" t="s">
        <v>289</v>
      </c>
      <c r="G1657" t="s">
        <v>15</v>
      </c>
      <c r="H1657" t="s">
        <v>18893</v>
      </c>
      <c r="I1657" t="s">
        <v>11313</v>
      </c>
      <c r="J1657">
        <v>2026</v>
      </c>
      <c r="K1657" t="s">
        <v>14918</v>
      </c>
      <c r="L1657" t="s">
        <v>14265</v>
      </c>
      <c r="M1657" t="s">
        <v>14847</v>
      </c>
      <c r="N1657" t="s">
        <v>11312</v>
      </c>
      <c r="O1657">
        <v>2025</v>
      </c>
      <c r="P1657" t="s">
        <v>11324</v>
      </c>
      <c r="Q1657" t="s">
        <v>11350</v>
      </c>
      <c r="R1657" t="s">
        <v>11401</v>
      </c>
      <c r="S1657" t="s">
        <v>23</v>
      </c>
      <c r="T1657" t="s">
        <v>288</v>
      </c>
      <c r="U1657">
        <v>0</v>
      </c>
      <c r="V1657">
        <v>1</v>
      </c>
      <c r="W1657" t="s">
        <v>19</v>
      </c>
    </row>
    <row r="1658" spans="1:23" x14ac:dyDescent="0.3">
      <c r="A1658" s="1">
        <v>46045</v>
      </c>
      <c r="B1658" t="s">
        <v>791</v>
      </c>
      <c r="C1658" t="s">
        <v>792</v>
      </c>
      <c r="D1658" t="s">
        <v>4761</v>
      </c>
      <c r="E1658" t="s">
        <v>17</v>
      </c>
      <c r="G1658" t="s">
        <v>15</v>
      </c>
      <c r="H1658" t="s">
        <v>18895</v>
      </c>
      <c r="I1658" t="s">
        <v>11313</v>
      </c>
      <c r="J1658">
        <v>2026</v>
      </c>
      <c r="K1658" t="s">
        <v>15080</v>
      </c>
      <c r="L1658" t="s">
        <v>16912</v>
      </c>
      <c r="M1658" t="s">
        <v>16913</v>
      </c>
      <c r="N1658" t="s">
        <v>11312</v>
      </c>
      <c r="O1658">
        <v>2025</v>
      </c>
      <c r="P1658" t="s">
        <v>11325</v>
      </c>
      <c r="Q1658" t="s">
        <v>11381</v>
      </c>
      <c r="R1658" t="s">
        <v>11401</v>
      </c>
      <c r="S1658" t="s">
        <v>61</v>
      </c>
      <c r="T1658" t="s">
        <v>288</v>
      </c>
      <c r="U1658">
        <v>74</v>
      </c>
      <c r="V1658">
        <v>1</v>
      </c>
      <c r="W1658" t="s">
        <v>19</v>
      </c>
    </row>
    <row r="1659" spans="1:23" x14ac:dyDescent="0.3">
      <c r="A1659" s="1">
        <v>46045</v>
      </c>
      <c r="B1659" t="s">
        <v>4762</v>
      </c>
      <c r="C1659" t="s">
        <v>4763</v>
      </c>
      <c r="D1659" t="s">
        <v>4764</v>
      </c>
      <c r="E1659" t="s">
        <v>17</v>
      </c>
      <c r="G1659" t="s">
        <v>15</v>
      </c>
      <c r="H1659" t="s">
        <v>18896</v>
      </c>
      <c r="I1659" t="s">
        <v>11313</v>
      </c>
      <c r="J1659">
        <v>2026</v>
      </c>
      <c r="K1659" t="s">
        <v>14273</v>
      </c>
      <c r="L1659" t="s">
        <v>14274</v>
      </c>
      <c r="M1659" t="s">
        <v>14195</v>
      </c>
      <c r="N1659" t="s">
        <v>11320</v>
      </c>
      <c r="O1659">
        <v>2025</v>
      </c>
      <c r="P1659" t="s">
        <v>11324</v>
      </c>
      <c r="Q1659" t="s">
        <v>11367</v>
      </c>
      <c r="R1659" t="s">
        <v>11401</v>
      </c>
      <c r="S1659" t="s">
        <v>23</v>
      </c>
      <c r="T1659" t="s">
        <v>16</v>
      </c>
      <c r="U1659">
        <v>145</v>
      </c>
      <c r="V1659">
        <v>1</v>
      </c>
      <c r="W1659" t="s">
        <v>19</v>
      </c>
    </row>
    <row r="1660" spans="1:23" x14ac:dyDescent="0.3">
      <c r="A1660" s="1">
        <v>46045</v>
      </c>
      <c r="B1660" t="s">
        <v>4765</v>
      </c>
      <c r="C1660" t="s">
        <v>4766</v>
      </c>
      <c r="D1660" t="s">
        <v>4767</v>
      </c>
      <c r="E1660" t="s">
        <v>17</v>
      </c>
      <c r="G1660" t="s">
        <v>15</v>
      </c>
      <c r="H1660" t="s">
        <v>18897</v>
      </c>
      <c r="I1660" t="s">
        <v>11313</v>
      </c>
      <c r="J1660">
        <v>2026</v>
      </c>
      <c r="K1660" t="s">
        <v>15105</v>
      </c>
      <c r="L1660" t="s">
        <v>15106</v>
      </c>
      <c r="M1660" t="s">
        <v>16921</v>
      </c>
      <c r="N1660" t="s">
        <v>11312</v>
      </c>
      <c r="O1660">
        <v>2025</v>
      </c>
      <c r="P1660" t="s">
        <v>11325</v>
      </c>
      <c r="Q1660" t="s">
        <v>11361</v>
      </c>
      <c r="R1660" t="s">
        <v>11401</v>
      </c>
      <c r="S1660" t="s">
        <v>37</v>
      </c>
      <c r="T1660" t="s">
        <v>288</v>
      </c>
      <c r="U1660">
        <v>119</v>
      </c>
      <c r="V1660">
        <v>1</v>
      </c>
      <c r="W1660" t="s">
        <v>19</v>
      </c>
    </row>
    <row r="1661" spans="1:23" x14ac:dyDescent="0.3">
      <c r="A1661" s="1">
        <v>46045</v>
      </c>
      <c r="B1661" t="s">
        <v>3727</v>
      </c>
      <c r="C1661" t="s">
        <v>4768</v>
      </c>
      <c r="D1661" t="s">
        <v>4769</v>
      </c>
      <c r="E1661" t="s">
        <v>17</v>
      </c>
      <c r="G1661" t="s">
        <v>15</v>
      </c>
      <c r="H1661" t="s">
        <v>18898</v>
      </c>
      <c r="I1661" t="s">
        <v>11313</v>
      </c>
      <c r="J1661">
        <v>2026</v>
      </c>
      <c r="K1661" t="s">
        <v>14324</v>
      </c>
      <c r="L1661" t="s">
        <v>14325</v>
      </c>
      <c r="M1661" t="s">
        <v>14187</v>
      </c>
      <c r="N1661" t="s">
        <v>11319</v>
      </c>
      <c r="O1661">
        <v>2025</v>
      </c>
      <c r="P1661" t="s">
        <v>11324</v>
      </c>
      <c r="Q1661" t="s">
        <v>11371</v>
      </c>
      <c r="R1661" t="s">
        <v>11401</v>
      </c>
      <c r="S1661" t="s">
        <v>23</v>
      </c>
      <c r="T1661" t="s">
        <v>16</v>
      </c>
      <c r="U1661">
        <v>41</v>
      </c>
      <c r="V1661">
        <v>1</v>
      </c>
      <c r="W1661" t="s">
        <v>19</v>
      </c>
    </row>
    <row r="1662" spans="1:23" x14ac:dyDescent="0.3">
      <c r="A1662" s="1">
        <v>46045</v>
      </c>
      <c r="B1662" t="s">
        <v>4770</v>
      </c>
      <c r="C1662" t="s">
        <v>4771</v>
      </c>
      <c r="D1662" t="s">
        <v>4772</v>
      </c>
      <c r="E1662" t="s">
        <v>17</v>
      </c>
      <c r="G1662" t="s">
        <v>15</v>
      </c>
      <c r="H1662" t="s">
        <v>18899</v>
      </c>
      <c r="I1662" t="s">
        <v>11313</v>
      </c>
      <c r="J1662">
        <v>2026</v>
      </c>
      <c r="K1662" t="s">
        <v>15102</v>
      </c>
      <c r="L1662" t="s">
        <v>16846</v>
      </c>
      <c r="M1662" t="s">
        <v>14270</v>
      </c>
      <c r="N1662" t="s">
        <v>11317</v>
      </c>
      <c r="O1662">
        <v>2022</v>
      </c>
      <c r="P1662" t="s">
        <v>11327</v>
      </c>
      <c r="Q1662" t="s">
        <v>11324</v>
      </c>
      <c r="R1662" t="s">
        <v>11402</v>
      </c>
      <c r="S1662" t="s">
        <v>246</v>
      </c>
      <c r="T1662" t="s">
        <v>16</v>
      </c>
      <c r="U1662">
        <v>0</v>
      </c>
      <c r="V1662">
        <v>1</v>
      </c>
      <c r="W1662" t="s">
        <v>19</v>
      </c>
    </row>
    <row r="1663" spans="1:23" x14ac:dyDescent="0.3">
      <c r="A1663" s="1">
        <v>46045</v>
      </c>
      <c r="B1663" t="s">
        <v>4773</v>
      </c>
      <c r="C1663" t="s">
        <v>4774</v>
      </c>
      <c r="D1663" t="s">
        <v>4775</v>
      </c>
      <c r="E1663" t="s">
        <v>289</v>
      </c>
      <c r="G1663" t="s">
        <v>15</v>
      </c>
      <c r="H1663" t="s">
        <v>18900</v>
      </c>
      <c r="I1663" t="s">
        <v>11313</v>
      </c>
      <c r="J1663">
        <v>2026</v>
      </c>
      <c r="K1663" t="s">
        <v>16788</v>
      </c>
      <c r="L1663" t="s">
        <v>15572</v>
      </c>
      <c r="M1663" t="s">
        <v>15363</v>
      </c>
      <c r="N1663" t="s">
        <v>11312</v>
      </c>
      <c r="O1663">
        <v>2025</v>
      </c>
      <c r="P1663" t="s">
        <v>11324</v>
      </c>
      <c r="Q1663" t="s">
        <v>11350</v>
      </c>
      <c r="R1663" t="s">
        <v>11401</v>
      </c>
      <c r="S1663" t="s">
        <v>23</v>
      </c>
      <c r="T1663" t="s">
        <v>288</v>
      </c>
      <c r="U1663">
        <v>0</v>
      </c>
      <c r="V1663">
        <v>1</v>
      </c>
      <c r="W1663" t="s">
        <v>19</v>
      </c>
    </row>
    <row r="1664" spans="1:23" x14ac:dyDescent="0.3">
      <c r="A1664" s="1">
        <v>46045</v>
      </c>
      <c r="B1664" t="s">
        <v>4776</v>
      </c>
      <c r="C1664" t="s">
        <v>4777</v>
      </c>
      <c r="D1664" t="s">
        <v>4778</v>
      </c>
      <c r="E1664" t="s">
        <v>289</v>
      </c>
      <c r="G1664" t="s">
        <v>15</v>
      </c>
      <c r="H1664" t="s">
        <v>18901</v>
      </c>
      <c r="I1664" t="s">
        <v>11313</v>
      </c>
      <c r="J1664">
        <v>2026</v>
      </c>
      <c r="K1664" t="s">
        <v>14918</v>
      </c>
      <c r="L1664" t="s">
        <v>14265</v>
      </c>
      <c r="M1664" t="s">
        <v>14847</v>
      </c>
      <c r="N1664" t="s">
        <v>11312</v>
      </c>
      <c r="O1664">
        <v>2025</v>
      </c>
      <c r="P1664" t="s">
        <v>11324</v>
      </c>
      <c r="Q1664" t="s">
        <v>11350</v>
      </c>
      <c r="R1664" t="s">
        <v>11401</v>
      </c>
      <c r="S1664" t="s">
        <v>18</v>
      </c>
      <c r="T1664" t="s">
        <v>288</v>
      </c>
      <c r="U1664">
        <v>0</v>
      </c>
      <c r="V1664">
        <v>1</v>
      </c>
      <c r="W1664" t="s">
        <v>19</v>
      </c>
    </row>
    <row r="1665" spans="1:23" x14ac:dyDescent="0.3">
      <c r="A1665" s="1">
        <v>46045</v>
      </c>
      <c r="B1665" t="s">
        <v>4779</v>
      </c>
      <c r="C1665" t="s">
        <v>4780</v>
      </c>
      <c r="D1665" t="s">
        <v>4781</v>
      </c>
      <c r="E1665" t="s">
        <v>17</v>
      </c>
      <c r="G1665" t="s">
        <v>15</v>
      </c>
      <c r="H1665" t="s">
        <v>18902</v>
      </c>
      <c r="I1665" t="s">
        <v>11313</v>
      </c>
      <c r="J1665">
        <v>2026</v>
      </c>
      <c r="K1665" t="s">
        <v>14342</v>
      </c>
      <c r="L1665" t="s">
        <v>14343</v>
      </c>
      <c r="M1665" t="s">
        <v>14187</v>
      </c>
      <c r="N1665" t="s">
        <v>11321</v>
      </c>
      <c r="O1665">
        <v>2025</v>
      </c>
      <c r="P1665" t="s">
        <v>11330</v>
      </c>
      <c r="Q1665" t="s">
        <v>11324</v>
      </c>
      <c r="R1665" t="s">
        <v>11402</v>
      </c>
      <c r="S1665" t="s">
        <v>623</v>
      </c>
      <c r="T1665" t="s">
        <v>16</v>
      </c>
      <c r="U1665">
        <v>30</v>
      </c>
      <c r="V1665">
        <v>1</v>
      </c>
      <c r="W1665" t="s">
        <v>19</v>
      </c>
    </row>
    <row r="1666" spans="1:23" x14ac:dyDescent="0.3">
      <c r="A1666" s="1">
        <v>46045</v>
      </c>
      <c r="B1666" t="s">
        <v>4782</v>
      </c>
      <c r="C1666" t="s">
        <v>4783</v>
      </c>
      <c r="D1666" t="s">
        <v>4784</v>
      </c>
      <c r="E1666" t="s">
        <v>17</v>
      </c>
      <c r="G1666" t="s">
        <v>15</v>
      </c>
      <c r="H1666" t="s">
        <v>18903</v>
      </c>
      <c r="I1666" t="s">
        <v>11313</v>
      </c>
      <c r="J1666">
        <v>2026</v>
      </c>
      <c r="K1666" t="s">
        <v>14342</v>
      </c>
      <c r="L1666" t="s">
        <v>14343</v>
      </c>
      <c r="M1666" t="s">
        <v>14187</v>
      </c>
      <c r="N1666" t="s">
        <v>11319</v>
      </c>
      <c r="O1666">
        <v>2024</v>
      </c>
      <c r="P1666" t="s">
        <v>11329</v>
      </c>
      <c r="Q1666" t="s">
        <v>11324</v>
      </c>
      <c r="R1666" t="s">
        <v>11402</v>
      </c>
      <c r="S1666" t="s">
        <v>416</v>
      </c>
      <c r="T1666" t="s">
        <v>16</v>
      </c>
      <c r="U1666">
        <v>0</v>
      </c>
      <c r="V1666">
        <v>1</v>
      </c>
      <c r="W1666" t="s">
        <v>19</v>
      </c>
    </row>
    <row r="1667" spans="1:23" x14ac:dyDescent="0.3">
      <c r="A1667" s="1">
        <v>46045</v>
      </c>
      <c r="B1667" t="s">
        <v>4785</v>
      </c>
      <c r="C1667" t="s">
        <v>4786</v>
      </c>
      <c r="D1667" t="s">
        <v>4787</v>
      </c>
      <c r="E1667" t="s">
        <v>17</v>
      </c>
      <c r="G1667" t="s">
        <v>15</v>
      </c>
      <c r="H1667" t="s">
        <v>18905</v>
      </c>
      <c r="I1667" t="s">
        <v>11313</v>
      </c>
      <c r="J1667">
        <v>2026</v>
      </c>
      <c r="K1667" t="s">
        <v>15017</v>
      </c>
      <c r="L1667" t="s">
        <v>15018</v>
      </c>
      <c r="M1667" t="s">
        <v>15019</v>
      </c>
      <c r="N1667" t="s">
        <v>11310</v>
      </c>
      <c r="O1667">
        <v>2025</v>
      </c>
      <c r="P1667" t="s">
        <v>11325</v>
      </c>
      <c r="Q1667" t="s">
        <v>11352</v>
      </c>
      <c r="R1667" t="s">
        <v>11401</v>
      </c>
      <c r="S1667" t="s">
        <v>61</v>
      </c>
      <c r="T1667" t="s">
        <v>288</v>
      </c>
      <c r="U1667">
        <v>182</v>
      </c>
      <c r="V1667">
        <v>1</v>
      </c>
      <c r="W1667" t="s">
        <v>19</v>
      </c>
    </row>
    <row r="1668" spans="1:23" x14ac:dyDescent="0.3">
      <c r="A1668" s="1">
        <v>46044</v>
      </c>
      <c r="B1668" t="s">
        <v>4788</v>
      </c>
      <c r="C1668" t="s">
        <v>4789</v>
      </c>
      <c r="D1668" t="s">
        <v>4790</v>
      </c>
      <c r="E1668" t="s">
        <v>289</v>
      </c>
      <c r="G1668" t="s">
        <v>15</v>
      </c>
      <c r="H1668" t="s">
        <v>18906</v>
      </c>
      <c r="I1668" t="s">
        <v>11313</v>
      </c>
      <c r="J1668">
        <v>2026</v>
      </c>
      <c r="K1668" t="s">
        <v>15401</v>
      </c>
      <c r="L1668" t="s">
        <v>15402</v>
      </c>
      <c r="M1668" t="s">
        <v>14847</v>
      </c>
      <c r="N1668" t="s">
        <v>11312</v>
      </c>
      <c r="O1668">
        <v>2025</v>
      </c>
      <c r="P1668" t="s">
        <v>11324</v>
      </c>
      <c r="Q1668" t="s">
        <v>11350</v>
      </c>
      <c r="R1668" t="s">
        <v>11401</v>
      </c>
      <c r="S1668" t="s">
        <v>23</v>
      </c>
      <c r="T1668" t="s">
        <v>288</v>
      </c>
      <c r="U1668">
        <v>0</v>
      </c>
      <c r="V1668">
        <v>1</v>
      </c>
      <c r="W1668" t="s">
        <v>19</v>
      </c>
    </row>
    <row r="1669" spans="1:23" x14ac:dyDescent="0.3">
      <c r="A1669" s="1">
        <v>46044</v>
      </c>
      <c r="B1669" t="s">
        <v>4791</v>
      </c>
      <c r="C1669" t="s">
        <v>4792</v>
      </c>
      <c r="D1669" t="s">
        <v>4793</v>
      </c>
      <c r="E1669" t="s">
        <v>17</v>
      </c>
      <c r="G1669" t="s">
        <v>15</v>
      </c>
      <c r="H1669" t="s">
        <v>18907</v>
      </c>
      <c r="I1669" t="s">
        <v>11313</v>
      </c>
      <c r="J1669">
        <v>2026</v>
      </c>
      <c r="K1669" t="s">
        <v>15538</v>
      </c>
      <c r="L1669" t="s">
        <v>15405</v>
      </c>
      <c r="M1669" t="s">
        <v>14847</v>
      </c>
      <c r="N1669" t="s">
        <v>11312</v>
      </c>
      <c r="O1669">
        <v>2025</v>
      </c>
      <c r="P1669" t="s">
        <v>11324</v>
      </c>
      <c r="Q1669" t="s">
        <v>11350</v>
      </c>
      <c r="R1669" t="s">
        <v>11401</v>
      </c>
      <c r="S1669" t="s">
        <v>23</v>
      </c>
      <c r="T1669" t="s">
        <v>16</v>
      </c>
      <c r="U1669">
        <v>42</v>
      </c>
      <c r="V1669">
        <v>1</v>
      </c>
      <c r="W1669" t="s">
        <v>19</v>
      </c>
    </row>
    <row r="1670" spans="1:23" x14ac:dyDescent="0.3">
      <c r="A1670" s="1">
        <v>46044</v>
      </c>
      <c r="B1670" t="s">
        <v>4794</v>
      </c>
      <c r="C1670" t="s">
        <v>4795</v>
      </c>
      <c r="D1670" t="s">
        <v>4796</v>
      </c>
      <c r="E1670" t="s">
        <v>17</v>
      </c>
      <c r="G1670" t="s">
        <v>15</v>
      </c>
      <c r="H1670" t="s">
        <v>18908</v>
      </c>
      <c r="I1670" t="s">
        <v>11313</v>
      </c>
      <c r="J1670">
        <v>2026</v>
      </c>
      <c r="K1670" t="s">
        <v>15576</v>
      </c>
      <c r="L1670" t="s">
        <v>15018</v>
      </c>
      <c r="M1670" t="s">
        <v>15019</v>
      </c>
      <c r="N1670" t="s">
        <v>11310</v>
      </c>
      <c r="O1670">
        <v>2025</v>
      </c>
      <c r="P1670" t="s">
        <v>11325</v>
      </c>
      <c r="Q1670" t="s">
        <v>11354</v>
      </c>
      <c r="R1670" t="s">
        <v>11401</v>
      </c>
      <c r="S1670" t="s">
        <v>41</v>
      </c>
      <c r="T1670" t="s">
        <v>16</v>
      </c>
      <c r="U1670">
        <v>109</v>
      </c>
      <c r="V1670">
        <v>1</v>
      </c>
      <c r="W1670" t="s">
        <v>19</v>
      </c>
    </row>
    <row r="1671" spans="1:23" x14ac:dyDescent="0.3">
      <c r="A1671" s="1">
        <v>46044</v>
      </c>
      <c r="B1671" t="s">
        <v>4797</v>
      </c>
      <c r="C1671" t="s">
        <v>4798</v>
      </c>
      <c r="D1671" t="s">
        <v>4799</v>
      </c>
      <c r="E1671" t="s">
        <v>17</v>
      </c>
      <c r="G1671" t="s">
        <v>15</v>
      </c>
      <c r="H1671" t="s">
        <v>18909</v>
      </c>
      <c r="I1671" t="s">
        <v>11313</v>
      </c>
      <c r="J1671">
        <v>2026</v>
      </c>
      <c r="K1671" t="s">
        <v>15069</v>
      </c>
      <c r="L1671" t="s">
        <v>15070</v>
      </c>
      <c r="M1671" t="s">
        <v>14762</v>
      </c>
      <c r="N1671" t="s">
        <v>11311</v>
      </c>
      <c r="O1671">
        <v>2025</v>
      </c>
      <c r="P1671" t="s">
        <v>11324</v>
      </c>
      <c r="Q1671" t="s">
        <v>11356</v>
      </c>
      <c r="R1671" t="s">
        <v>11401</v>
      </c>
      <c r="S1671" t="s">
        <v>23</v>
      </c>
      <c r="T1671" t="s">
        <v>16</v>
      </c>
      <c r="U1671">
        <v>45</v>
      </c>
      <c r="V1671">
        <v>1</v>
      </c>
      <c r="W1671" t="s">
        <v>19</v>
      </c>
    </row>
    <row r="1672" spans="1:23" x14ac:dyDescent="0.3">
      <c r="A1672" s="1">
        <v>46044</v>
      </c>
      <c r="B1672" t="s">
        <v>593</v>
      </c>
      <c r="C1672" t="s">
        <v>4800</v>
      </c>
      <c r="D1672" t="s">
        <v>4801</v>
      </c>
      <c r="E1672" t="s">
        <v>17</v>
      </c>
      <c r="G1672" t="s">
        <v>15</v>
      </c>
      <c r="H1672" t="s">
        <v>594</v>
      </c>
      <c r="I1672" t="s">
        <v>11313</v>
      </c>
      <c r="J1672">
        <v>2026</v>
      </c>
      <c r="K1672" t="s">
        <v>14354</v>
      </c>
      <c r="L1672" t="s">
        <v>16846</v>
      </c>
      <c r="M1672" t="s">
        <v>14270</v>
      </c>
      <c r="N1672" t="s">
        <v>11311</v>
      </c>
      <c r="O1672">
        <v>2025</v>
      </c>
      <c r="P1672" t="s">
        <v>11324</v>
      </c>
      <c r="Q1672" t="s">
        <v>11372</v>
      </c>
      <c r="R1672" t="s">
        <v>11401</v>
      </c>
      <c r="S1672" t="s">
        <v>61</v>
      </c>
      <c r="T1672" t="s">
        <v>16</v>
      </c>
      <c r="U1672">
        <v>205</v>
      </c>
      <c r="V1672">
        <v>1</v>
      </c>
      <c r="W1672" t="s">
        <v>19</v>
      </c>
    </row>
    <row r="1673" spans="1:23" x14ac:dyDescent="0.3">
      <c r="A1673" s="1">
        <v>46044</v>
      </c>
      <c r="B1673" t="s">
        <v>4802</v>
      </c>
      <c r="C1673" t="s">
        <v>4803</v>
      </c>
      <c r="D1673" t="s">
        <v>4804</v>
      </c>
      <c r="E1673" t="s">
        <v>289</v>
      </c>
      <c r="G1673" t="s">
        <v>15</v>
      </c>
      <c r="H1673" t="s">
        <v>18910</v>
      </c>
      <c r="I1673" t="s">
        <v>11313</v>
      </c>
      <c r="J1673">
        <v>2026</v>
      </c>
      <c r="K1673" t="s">
        <v>16788</v>
      </c>
      <c r="L1673" t="s">
        <v>15572</v>
      </c>
      <c r="M1673" t="s">
        <v>15363</v>
      </c>
      <c r="N1673" t="s">
        <v>11316</v>
      </c>
      <c r="O1673">
        <v>2025</v>
      </c>
      <c r="P1673" t="s">
        <v>11324</v>
      </c>
      <c r="Q1673" t="s">
        <v>11362</v>
      </c>
      <c r="R1673" t="s">
        <v>11401</v>
      </c>
      <c r="S1673" t="s">
        <v>18</v>
      </c>
      <c r="T1673" t="s">
        <v>288</v>
      </c>
      <c r="U1673">
        <v>0</v>
      </c>
      <c r="V1673">
        <v>1</v>
      </c>
      <c r="W1673" t="s">
        <v>19</v>
      </c>
    </row>
    <row r="1674" spans="1:23" x14ac:dyDescent="0.3">
      <c r="A1674" s="1">
        <v>46044</v>
      </c>
      <c r="B1674" t="s">
        <v>4805</v>
      </c>
      <c r="C1674" t="s">
        <v>4806</v>
      </c>
      <c r="D1674" t="s">
        <v>4807</v>
      </c>
      <c r="E1674" t="s">
        <v>17</v>
      </c>
      <c r="G1674" t="s">
        <v>15</v>
      </c>
      <c r="H1674" t="s">
        <v>18911</v>
      </c>
      <c r="I1674" t="s">
        <v>11313</v>
      </c>
      <c r="J1674">
        <v>2026</v>
      </c>
      <c r="K1674" t="s">
        <v>15086</v>
      </c>
      <c r="L1674" t="s">
        <v>16917</v>
      </c>
      <c r="M1674" t="s">
        <v>15360</v>
      </c>
      <c r="N1674" t="s">
        <v>11317</v>
      </c>
      <c r="O1674">
        <v>2025</v>
      </c>
      <c r="P1674" t="s">
        <v>11325</v>
      </c>
      <c r="Q1674" t="s">
        <v>11379</v>
      </c>
      <c r="R1674" t="s">
        <v>11401</v>
      </c>
      <c r="S1674" t="s">
        <v>360</v>
      </c>
      <c r="T1674" t="s">
        <v>16</v>
      </c>
      <c r="U1674">
        <v>0</v>
      </c>
      <c r="V1674">
        <v>1</v>
      </c>
      <c r="W1674" t="s">
        <v>19</v>
      </c>
    </row>
    <row r="1675" spans="1:23" x14ac:dyDescent="0.3">
      <c r="A1675" s="1">
        <v>46044</v>
      </c>
      <c r="B1675" t="s">
        <v>4808</v>
      </c>
      <c r="C1675" t="s">
        <v>4809</v>
      </c>
      <c r="D1675" t="s">
        <v>4810</v>
      </c>
      <c r="E1675" t="s">
        <v>17</v>
      </c>
      <c r="G1675" t="s">
        <v>15</v>
      </c>
      <c r="H1675" t="s">
        <v>18912</v>
      </c>
      <c r="I1675" t="s">
        <v>11313</v>
      </c>
      <c r="J1675">
        <v>2026</v>
      </c>
      <c r="K1675" t="s">
        <v>14379</v>
      </c>
      <c r="L1675" t="s">
        <v>16912</v>
      </c>
      <c r="M1675" t="s">
        <v>16913</v>
      </c>
      <c r="N1675" t="s">
        <v>11316</v>
      </c>
      <c r="O1675">
        <v>2025</v>
      </c>
      <c r="P1675" t="s">
        <v>11324</v>
      </c>
      <c r="Q1675" t="s">
        <v>11370</v>
      </c>
      <c r="R1675" t="s">
        <v>11401</v>
      </c>
      <c r="S1675" t="s">
        <v>18</v>
      </c>
      <c r="T1675" t="s">
        <v>16</v>
      </c>
      <c r="U1675">
        <v>0</v>
      </c>
      <c r="V1675">
        <v>1</v>
      </c>
      <c r="W1675" t="s">
        <v>19</v>
      </c>
    </row>
    <row r="1676" spans="1:23" x14ac:dyDescent="0.3">
      <c r="A1676" s="1">
        <v>46044</v>
      </c>
      <c r="B1676" t="s">
        <v>4811</v>
      </c>
      <c r="C1676" t="s">
        <v>4812</v>
      </c>
      <c r="D1676" t="s">
        <v>4813</v>
      </c>
      <c r="E1676" t="s">
        <v>289</v>
      </c>
      <c r="G1676" t="s">
        <v>15</v>
      </c>
      <c r="H1676" t="s">
        <v>18915</v>
      </c>
      <c r="I1676" t="s">
        <v>11313</v>
      </c>
      <c r="J1676">
        <v>2026</v>
      </c>
      <c r="K1676" t="s">
        <v>14986</v>
      </c>
      <c r="L1676" t="s">
        <v>16922</v>
      </c>
      <c r="M1676" t="s">
        <v>16913</v>
      </c>
      <c r="N1676" t="s">
        <v>11319</v>
      </c>
      <c r="O1676">
        <v>2025</v>
      </c>
      <c r="P1676" t="s">
        <v>11324</v>
      </c>
      <c r="Q1676" t="s">
        <v>11371</v>
      </c>
      <c r="R1676" t="s">
        <v>11401</v>
      </c>
      <c r="S1676" t="s">
        <v>23</v>
      </c>
      <c r="T1676" t="s">
        <v>288</v>
      </c>
      <c r="U1676">
        <v>0</v>
      </c>
      <c r="V1676">
        <v>1</v>
      </c>
      <c r="W1676" t="s">
        <v>19</v>
      </c>
    </row>
    <row r="1677" spans="1:23" x14ac:dyDescent="0.3">
      <c r="A1677" s="1">
        <v>46044</v>
      </c>
      <c r="B1677" t="s">
        <v>4814</v>
      </c>
      <c r="C1677" t="s">
        <v>4815</v>
      </c>
      <c r="D1677" t="s">
        <v>4816</v>
      </c>
      <c r="E1677" t="s">
        <v>289</v>
      </c>
      <c r="G1677" t="s">
        <v>15</v>
      </c>
      <c r="H1677" t="s">
        <v>18916</v>
      </c>
      <c r="I1677" t="s">
        <v>11313</v>
      </c>
      <c r="J1677">
        <v>2026</v>
      </c>
      <c r="K1677" t="s">
        <v>15051</v>
      </c>
      <c r="L1677" t="s">
        <v>16932</v>
      </c>
      <c r="M1677" t="s">
        <v>14847</v>
      </c>
      <c r="N1677" t="s">
        <v>11312</v>
      </c>
      <c r="O1677">
        <v>2025</v>
      </c>
      <c r="P1677" t="s">
        <v>11325</v>
      </c>
      <c r="Q1677" t="s">
        <v>11361</v>
      </c>
      <c r="R1677" t="s">
        <v>11401</v>
      </c>
      <c r="S1677" t="s">
        <v>61</v>
      </c>
      <c r="T1677" t="s">
        <v>288</v>
      </c>
      <c r="U1677">
        <v>0</v>
      </c>
      <c r="V1677">
        <v>1</v>
      </c>
      <c r="W1677" t="s">
        <v>19</v>
      </c>
    </row>
    <row r="1678" spans="1:23" x14ac:dyDescent="0.3">
      <c r="A1678" s="1">
        <v>46044</v>
      </c>
      <c r="B1678" t="s">
        <v>4817</v>
      </c>
      <c r="C1678" t="s">
        <v>4818</v>
      </c>
      <c r="D1678" t="s">
        <v>4819</v>
      </c>
      <c r="E1678" t="s">
        <v>17</v>
      </c>
      <c r="G1678" t="s">
        <v>15</v>
      </c>
      <c r="H1678" t="s">
        <v>18917</v>
      </c>
      <c r="I1678" t="s">
        <v>11313</v>
      </c>
      <c r="J1678">
        <v>2026</v>
      </c>
      <c r="K1678" t="s">
        <v>14929</v>
      </c>
      <c r="L1678" t="s">
        <v>16944</v>
      </c>
      <c r="M1678" t="s">
        <v>17027</v>
      </c>
      <c r="N1678" t="s">
        <v>11319</v>
      </c>
      <c r="O1678">
        <v>2025</v>
      </c>
      <c r="P1678" t="s">
        <v>11324</v>
      </c>
      <c r="Q1678" t="s">
        <v>11371</v>
      </c>
      <c r="R1678" t="s">
        <v>11401</v>
      </c>
      <c r="S1678" t="s">
        <v>23</v>
      </c>
      <c r="T1678" t="s">
        <v>16</v>
      </c>
      <c r="U1678">
        <v>41</v>
      </c>
      <c r="V1678">
        <v>1</v>
      </c>
      <c r="W1678" t="s">
        <v>19</v>
      </c>
    </row>
    <row r="1679" spans="1:23" x14ac:dyDescent="0.3">
      <c r="A1679" s="1">
        <v>46044</v>
      </c>
      <c r="B1679" t="s">
        <v>4820</v>
      </c>
      <c r="C1679" t="s">
        <v>4821</v>
      </c>
      <c r="D1679" t="s">
        <v>4822</v>
      </c>
      <c r="E1679" t="s">
        <v>17</v>
      </c>
      <c r="G1679" t="s">
        <v>15</v>
      </c>
      <c r="H1679" t="s">
        <v>18918</v>
      </c>
      <c r="I1679" t="s">
        <v>11313</v>
      </c>
      <c r="J1679">
        <v>2026</v>
      </c>
      <c r="K1679" t="s">
        <v>15086</v>
      </c>
      <c r="L1679" t="s">
        <v>16917</v>
      </c>
      <c r="M1679" t="s">
        <v>15360</v>
      </c>
      <c r="N1679" t="s">
        <v>11319</v>
      </c>
      <c r="O1679">
        <v>2025</v>
      </c>
      <c r="P1679" t="s">
        <v>11324</v>
      </c>
      <c r="Q1679" t="s">
        <v>11371</v>
      </c>
      <c r="R1679" t="s">
        <v>11401</v>
      </c>
      <c r="S1679" t="s">
        <v>23</v>
      </c>
      <c r="T1679" t="s">
        <v>16</v>
      </c>
      <c r="U1679">
        <v>44</v>
      </c>
      <c r="V1679">
        <v>1</v>
      </c>
      <c r="W1679" t="s">
        <v>19</v>
      </c>
    </row>
    <row r="1680" spans="1:23" x14ac:dyDescent="0.3">
      <c r="A1680" s="1">
        <v>46044</v>
      </c>
      <c r="B1680" t="s">
        <v>4823</v>
      </c>
      <c r="C1680" t="s">
        <v>4824</v>
      </c>
      <c r="D1680" t="s">
        <v>4825</v>
      </c>
      <c r="E1680" t="s">
        <v>17</v>
      </c>
      <c r="G1680" t="s">
        <v>15</v>
      </c>
      <c r="H1680" t="s">
        <v>18919</v>
      </c>
      <c r="I1680" t="s">
        <v>11313</v>
      </c>
      <c r="J1680">
        <v>2026</v>
      </c>
      <c r="K1680" t="s">
        <v>15017</v>
      </c>
      <c r="L1680" t="s">
        <v>15018</v>
      </c>
      <c r="M1680" t="s">
        <v>15019</v>
      </c>
      <c r="N1680" t="s">
        <v>11310</v>
      </c>
      <c r="O1680">
        <v>2025</v>
      </c>
      <c r="P1680" t="s">
        <v>11324</v>
      </c>
      <c r="Q1680" t="s">
        <v>11376</v>
      </c>
      <c r="R1680" t="s">
        <v>11401</v>
      </c>
      <c r="S1680" t="s">
        <v>23</v>
      </c>
      <c r="T1680" t="s">
        <v>16</v>
      </c>
      <c r="U1680">
        <v>0</v>
      </c>
      <c r="V1680">
        <v>1</v>
      </c>
      <c r="W1680" t="s">
        <v>19</v>
      </c>
    </row>
    <row r="1681" spans="1:23" x14ac:dyDescent="0.3">
      <c r="A1681" s="1">
        <v>46044</v>
      </c>
      <c r="B1681" t="s">
        <v>4826</v>
      </c>
      <c r="C1681" t="s">
        <v>4827</v>
      </c>
      <c r="D1681" t="s">
        <v>4828</v>
      </c>
      <c r="E1681" t="s">
        <v>289</v>
      </c>
      <c r="G1681" t="s">
        <v>15</v>
      </c>
      <c r="H1681" t="s">
        <v>18920</v>
      </c>
      <c r="I1681" t="s">
        <v>11313</v>
      </c>
      <c r="J1681">
        <v>2026</v>
      </c>
      <c r="K1681" t="s">
        <v>14918</v>
      </c>
      <c r="L1681" t="s">
        <v>14265</v>
      </c>
      <c r="M1681" t="s">
        <v>14847</v>
      </c>
      <c r="N1681" t="s">
        <v>11319</v>
      </c>
      <c r="O1681">
        <v>2025</v>
      </c>
      <c r="P1681" t="s">
        <v>11324</v>
      </c>
      <c r="Q1681" t="s">
        <v>11371</v>
      </c>
      <c r="R1681" t="s">
        <v>11401</v>
      </c>
      <c r="S1681" t="s">
        <v>23</v>
      </c>
      <c r="T1681" t="s">
        <v>288</v>
      </c>
      <c r="U1681">
        <v>0</v>
      </c>
      <c r="V1681">
        <v>1</v>
      </c>
      <c r="W1681" t="s">
        <v>19</v>
      </c>
    </row>
    <row r="1682" spans="1:23" x14ac:dyDescent="0.3">
      <c r="A1682" s="1">
        <v>46044</v>
      </c>
      <c r="B1682" t="s">
        <v>4829</v>
      </c>
      <c r="C1682" t="s">
        <v>4830</v>
      </c>
      <c r="D1682" t="s">
        <v>4831</v>
      </c>
      <c r="E1682" t="s">
        <v>289</v>
      </c>
      <c r="G1682" t="s">
        <v>15</v>
      </c>
      <c r="H1682" t="s">
        <v>18921</v>
      </c>
      <c r="I1682" t="s">
        <v>11313</v>
      </c>
      <c r="J1682">
        <v>2026</v>
      </c>
      <c r="K1682" t="s">
        <v>14918</v>
      </c>
      <c r="L1682" t="s">
        <v>14265</v>
      </c>
      <c r="M1682" t="s">
        <v>14847</v>
      </c>
      <c r="N1682" t="s">
        <v>11312</v>
      </c>
      <c r="O1682">
        <v>2025</v>
      </c>
      <c r="P1682" t="s">
        <v>11324</v>
      </c>
      <c r="Q1682" t="s">
        <v>11350</v>
      </c>
      <c r="R1682" t="s">
        <v>11401</v>
      </c>
      <c r="S1682" t="s">
        <v>61</v>
      </c>
      <c r="T1682" t="s">
        <v>288</v>
      </c>
      <c r="U1682">
        <v>0</v>
      </c>
      <c r="V1682">
        <v>1</v>
      </c>
      <c r="W1682" t="s">
        <v>19</v>
      </c>
    </row>
    <row r="1683" spans="1:23" x14ac:dyDescent="0.3">
      <c r="A1683" s="1">
        <v>46043</v>
      </c>
      <c r="B1683" t="s">
        <v>4832</v>
      </c>
      <c r="C1683" t="s">
        <v>4833</v>
      </c>
      <c r="D1683" t="s">
        <v>4834</v>
      </c>
      <c r="E1683" t="s">
        <v>17</v>
      </c>
      <c r="G1683" t="s">
        <v>15</v>
      </c>
      <c r="H1683" t="s">
        <v>18922</v>
      </c>
      <c r="I1683" t="s">
        <v>11313</v>
      </c>
      <c r="J1683">
        <v>2026</v>
      </c>
      <c r="K1683" t="s">
        <v>14324</v>
      </c>
      <c r="L1683" t="s">
        <v>14325</v>
      </c>
      <c r="M1683" t="s">
        <v>14187</v>
      </c>
      <c r="N1683" t="s">
        <v>11319</v>
      </c>
      <c r="O1683">
        <v>2025</v>
      </c>
      <c r="P1683" t="s">
        <v>11324</v>
      </c>
      <c r="Q1683" t="s">
        <v>11371</v>
      </c>
      <c r="R1683" t="s">
        <v>11401</v>
      </c>
      <c r="S1683" t="s">
        <v>23</v>
      </c>
      <c r="T1683" t="s">
        <v>16</v>
      </c>
      <c r="U1683">
        <v>0</v>
      </c>
      <c r="V1683">
        <v>1</v>
      </c>
      <c r="W1683" t="s">
        <v>19</v>
      </c>
    </row>
    <row r="1684" spans="1:23" x14ac:dyDescent="0.3">
      <c r="A1684" s="1">
        <v>46043</v>
      </c>
      <c r="B1684" t="s">
        <v>4835</v>
      </c>
      <c r="C1684" t="s">
        <v>4836</v>
      </c>
      <c r="D1684" t="s">
        <v>4837</v>
      </c>
      <c r="E1684" t="s">
        <v>17</v>
      </c>
      <c r="G1684" t="s">
        <v>15</v>
      </c>
      <c r="H1684" t="s">
        <v>18923</v>
      </c>
      <c r="I1684" t="s">
        <v>11313</v>
      </c>
      <c r="J1684">
        <v>2026</v>
      </c>
      <c r="K1684" t="s">
        <v>14379</v>
      </c>
      <c r="L1684" t="s">
        <v>16912</v>
      </c>
      <c r="M1684" t="s">
        <v>16913</v>
      </c>
      <c r="N1684" t="s">
        <v>11316</v>
      </c>
      <c r="O1684">
        <v>2025</v>
      </c>
      <c r="P1684" t="s">
        <v>11324</v>
      </c>
      <c r="Q1684" t="s">
        <v>11362</v>
      </c>
      <c r="R1684" t="s">
        <v>11401</v>
      </c>
      <c r="S1684" t="s">
        <v>23</v>
      </c>
      <c r="T1684" t="s">
        <v>16</v>
      </c>
      <c r="U1684">
        <v>0</v>
      </c>
      <c r="V1684">
        <v>1</v>
      </c>
      <c r="W1684" t="s">
        <v>19</v>
      </c>
    </row>
    <row r="1685" spans="1:23" x14ac:dyDescent="0.3">
      <c r="A1685" s="1">
        <v>46043</v>
      </c>
      <c r="B1685" t="s">
        <v>4838</v>
      </c>
      <c r="C1685" t="s">
        <v>4839</v>
      </c>
      <c r="D1685" t="s">
        <v>4840</v>
      </c>
      <c r="E1685" t="s">
        <v>17</v>
      </c>
      <c r="G1685" t="s">
        <v>15</v>
      </c>
      <c r="H1685" t="s">
        <v>18924</v>
      </c>
      <c r="I1685" t="s">
        <v>11313</v>
      </c>
      <c r="J1685">
        <v>2026</v>
      </c>
      <c r="K1685" t="s">
        <v>14379</v>
      </c>
      <c r="L1685" t="s">
        <v>16912</v>
      </c>
      <c r="M1685" t="s">
        <v>16913</v>
      </c>
      <c r="N1685" t="s">
        <v>11312</v>
      </c>
      <c r="O1685">
        <v>2025</v>
      </c>
      <c r="P1685" t="s">
        <v>11324</v>
      </c>
      <c r="Q1685" t="s">
        <v>11350</v>
      </c>
      <c r="R1685" t="s">
        <v>11401</v>
      </c>
      <c r="S1685" t="s">
        <v>23</v>
      </c>
      <c r="T1685" t="s">
        <v>16</v>
      </c>
      <c r="U1685">
        <v>53</v>
      </c>
      <c r="V1685">
        <v>1</v>
      </c>
      <c r="W1685" t="s">
        <v>19</v>
      </c>
    </row>
    <row r="1686" spans="1:23" x14ac:dyDescent="0.3">
      <c r="A1686" s="1">
        <v>46043</v>
      </c>
      <c r="B1686" t="s">
        <v>4841</v>
      </c>
      <c r="C1686" t="s">
        <v>4842</v>
      </c>
      <c r="D1686" t="s">
        <v>4843</v>
      </c>
      <c r="E1686" t="s">
        <v>17</v>
      </c>
      <c r="G1686" t="s">
        <v>15</v>
      </c>
      <c r="H1686" t="s">
        <v>18925</v>
      </c>
      <c r="I1686" t="s">
        <v>11313</v>
      </c>
      <c r="J1686">
        <v>2026</v>
      </c>
      <c r="K1686" t="s">
        <v>14379</v>
      </c>
      <c r="L1686" t="s">
        <v>16912</v>
      </c>
      <c r="M1686" t="s">
        <v>16913</v>
      </c>
      <c r="N1686" t="s">
        <v>11316</v>
      </c>
      <c r="O1686">
        <v>2025</v>
      </c>
      <c r="P1686" t="s">
        <v>11324</v>
      </c>
      <c r="Q1686" t="s">
        <v>11370</v>
      </c>
      <c r="R1686" t="s">
        <v>11401</v>
      </c>
      <c r="S1686" t="s">
        <v>23</v>
      </c>
      <c r="T1686" t="s">
        <v>16</v>
      </c>
      <c r="U1686">
        <v>0</v>
      </c>
      <c r="V1686">
        <v>1</v>
      </c>
      <c r="W1686" t="s">
        <v>19</v>
      </c>
    </row>
    <row r="1687" spans="1:23" x14ac:dyDescent="0.3">
      <c r="A1687" s="1">
        <v>46043</v>
      </c>
      <c r="B1687" t="s">
        <v>3399</v>
      </c>
      <c r="C1687" t="s">
        <v>3400</v>
      </c>
      <c r="D1687" t="s">
        <v>4844</v>
      </c>
      <c r="E1687" t="s">
        <v>17</v>
      </c>
      <c r="G1687" t="s">
        <v>15</v>
      </c>
      <c r="H1687" t="s">
        <v>18926</v>
      </c>
      <c r="I1687" t="s">
        <v>11313</v>
      </c>
      <c r="J1687">
        <v>2026</v>
      </c>
      <c r="K1687" t="s">
        <v>14324</v>
      </c>
      <c r="L1687" t="s">
        <v>14325</v>
      </c>
      <c r="M1687" t="s">
        <v>14187</v>
      </c>
      <c r="N1687" t="s">
        <v>11318</v>
      </c>
      <c r="O1687">
        <v>2025</v>
      </c>
      <c r="P1687" t="s">
        <v>11324</v>
      </c>
      <c r="Q1687" t="s">
        <v>11382</v>
      </c>
      <c r="R1687" t="s">
        <v>11401</v>
      </c>
      <c r="S1687" t="s">
        <v>23</v>
      </c>
      <c r="T1687" t="s">
        <v>16</v>
      </c>
      <c r="U1687">
        <v>0</v>
      </c>
      <c r="V1687">
        <v>1</v>
      </c>
      <c r="W1687" t="s">
        <v>19</v>
      </c>
    </row>
    <row r="1688" spans="1:23" x14ac:dyDescent="0.3">
      <c r="A1688" s="1">
        <v>46043</v>
      </c>
      <c r="B1688" t="s">
        <v>4845</v>
      </c>
      <c r="C1688" t="s">
        <v>4846</v>
      </c>
      <c r="D1688" t="s">
        <v>4847</v>
      </c>
      <c r="E1688" t="s">
        <v>289</v>
      </c>
      <c r="G1688" t="s">
        <v>15</v>
      </c>
      <c r="H1688" t="s">
        <v>18927</v>
      </c>
      <c r="I1688" t="s">
        <v>11313</v>
      </c>
      <c r="J1688">
        <v>2026</v>
      </c>
      <c r="K1688" t="s">
        <v>14965</v>
      </c>
      <c r="L1688" t="s">
        <v>14964</v>
      </c>
      <c r="M1688" t="s">
        <v>16925</v>
      </c>
      <c r="N1688" t="s">
        <v>11312</v>
      </c>
      <c r="O1688">
        <v>2025</v>
      </c>
      <c r="P1688" t="s">
        <v>11324</v>
      </c>
      <c r="Q1688" t="s">
        <v>11350</v>
      </c>
      <c r="R1688" t="s">
        <v>11401</v>
      </c>
      <c r="S1688" t="s">
        <v>23</v>
      </c>
      <c r="T1688" t="s">
        <v>288</v>
      </c>
      <c r="U1688">
        <v>0</v>
      </c>
      <c r="V1688">
        <v>1</v>
      </c>
      <c r="W1688" t="s">
        <v>19</v>
      </c>
    </row>
    <row r="1689" spans="1:23" x14ac:dyDescent="0.3">
      <c r="A1689" s="1">
        <v>46043</v>
      </c>
      <c r="B1689" t="s">
        <v>4848</v>
      </c>
      <c r="C1689" t="s">
        <v>4849</v>
      </c>
      <c r="D1689" t="s">
        <v>4850</v>
      </c>
      <c r="E1689" t="s">
        <v>289</v>
      </c>
      <c r="G1689" t="s">
        <v>15</v>
      </c>
      <c r="H1689" t="s">
        <v>18928</v>
      </c>
      <c r="I1689" t="s">
        <v>11313</v>
      </c>
      <c r="J1689">
        <v>2026</v>
      </c>
      <c r="K1689" t="s">
        <v>15011</v>
      </c>
      <c r="L1689" t="s">
        <v>16922</v>
      </c>
      <c r="M1689" t="s">
        <v>16913</v>
      </c>
      <c r="N1689" t="s">
        <v>11318</v>
      </c>
      <c r="O1689">
        <v>2025</v>
      </c>
      <c r="P1689" t="s">
        <v>11325</v>
      </c>
      <c r="Q1689" t="s">
        <v>11369</v>
      </c>
      <c r="R1689" t="s">
        <v>11401</v>
      </c>
      <c r="S1689" t="s">
        <v>45</v>
      </c>
      <c r="T1689" t="s">
        <v>288</v>
      </c>
      <c r="U1689">
        <v>0</v>
      </c>
      <c r="V1689">
        <v>1</v>
      </c>
      <c r="W1689" t="s">
        <v>19</v>
      </c>
    </row>
    <row r="1690" spans="1:23" x14ac:dyDescent="0.3">
      <c r="A1690" s="1">
        <v>46043</v>
      </c>
      <c r="B1690" t="s">
        <v>4851</v>
      </c>
      <c r="C1690" t="s">
        <v>4852</v>
      </c>
      <c r="D1690" t="s">
        <v>4853</v>
      </c>
      <c r="E1690" t="s">
        <v>17</v>
      </c>
      <c r="G1690" t="s">
        <v>15</v>
      </c>
      <c r="H1690" t="s">
        <v>18929</v>
      </c>
      <c r="I1690" t="s">
        <v>11313</v>
      </c>
      <c r="J1690">
        <v>2026</v>
      </c>
      <c r="K1690" t="s">
        <v>14324</v>
      </c>
      <c r="L1690" t="s">
        <v>14325</v>
      </c>
      <c r="M1690" t="s">
        <v>14187</v>
      </c>
      <c r="N1690" t="s">
        <v>11319</v>
      </c>
      <c r="O1690">
        <v>2025</v>
      </c>
      <c r="P1690" t="s">
        <v>11324</v>
      </c>
      <c r="Q1690" t="s">
        <v>11371</v>
      </c>
      <c r="R1690" t="s">
        <v>11401</v>
      </c>
      <c r="S1690" t="s">
        <v>23</v>
      </c>
      <c r="T1690" t="s">
        <v>288</v>
      </c>
      <c r="U1690">
        <v>0</v>
      </c>
      <c r="V1690">
        <v>1</v>
      </c>
      <c r="W1690" t="s">
        <v>19</v>
      </c>
    </row>
    <row r="1691" spans="1:23" x14ac:dyDescent="0.3">
      <c r="A1691" s="1">
        <v>46043</v>
      </c>
      <c r="B1691" t="s">
        <v>4854</v>
      </c>
      <c r="C1691" t="s">
        <v>4855</v>
      </c>
      <c r="D1691" t="s">
        <v>4856</v>
      </c>
      <c r="E1691" t="s">
        <v>17</v>
      </c>
      <c r="G1691" t="s">
        <v>15</v>
      </c>
      <c r="H1691" t="s">
        <v>18930</v>
      </c>
      <c r="I1691" t="s">
        <v>11313</v>
      </c>
      <c r="J1691">
        <v>2026</v>
      </c>
      <c r="K1691" t="s">
        <v>15086</v>
      </c>
      <c r="L1691" t="s">
        <v>16917</v>
      </c>
      <c r="M1691" t="s">
        <v>15360</v>
      </c>
      <c r="N1691" t="s">
        <v>11319</v>
      </c>
      <c r="O1691">
        <v>2025</v>
      </c>
      <c r="P1691" t="s">
        <v>11324</v>
      </c>
      <c r="Q1691" t="s">
        <v>11371</v>
      </c>
      <c r="R1691" t="s">
        <v>11401</v>
      </c>
      <c r="S1691" t="s">
        <v>23</v>
      </c>
      <c r="T1691" t="s">
        <v>16</v>
      </c>
      <c r="U1691">
        <v>43</v>
      </c>
      <c r="V1691">
        <v>1</v>
      </c>
      <c r="W1691" t="s">
        <v>19</v>
      </c>
    </row>
    <row r="1692" spans="1:23" x14ac:dyDescent="0.3">
      <c r="A1692" s="1">
        <v>46043</v>
      </c>
      <c r="B1692" t="s">
        <v>4857</v>
      </c>
      <c r="C1692" t="s">
        <v>4858</v>
      </c>
      <c r="D1692" t="s">
        <v>4859</v>
      </c>
      <c r="E1692" t="s">
        <v>17</v>
      </c>
      <c r="G1692" t="s">
        <v>15</v>
      </c>
      <c r="H1692" t="s">
        <v>18931</v>
      </c>
      <c r="I1692" t="s">
        <v>11313</v>
      </c>
      <c r="J1692">
        <v>2026</v>
      </c>
      <c r="K1692" t="s">
        <v>15017</v>
      </c>
      <c r="L1692" t="s">
        <v>15018</v>
      </c>
      <c r="M1692" t="s">
        <v>15019</v>
      </c>
      <c r="N1692" t="s">
        <v>11310</v>
      </c>
      <c r="O1692">
        <v>2025</v>
      </c>
      <c r="P1692" t="s">
        <v>11324</v>
      </c>
      <c r="Q1692" t="s">
        <v>11353</v>
      </c>
      <c r="R1692" t="s">
        <v>11401</v>
      </c>
      <c r="S1692" t="s">
        <v>61</v>
      </c>
      <c r="T1692" t="s">
        <v>16</v>
      </c>
      <c r="U1692">
        <v>0</v>
      </c>
      <c r="V1692">
        <v>1</v>
      </c>
      <c r="W1692" t="s">
        <v>19</v>
      </c>
    </row>
    <row r="1693" spans="1:23" x14ac:dyDescent="0.3">
      <c r="A1693" s="1">
        <v>46043</v>
      </c>
      <c r="B1693" t="s">
        <v>4860</v>
      </c>
      <c r="C1693" t="s">
        <v>4861</v>
      </c>
      <c r="D1693" t="s">
        <v>4862</v>
      </c>
      <c r="E1693" t="s">
        <v>17</v>
      </c>
      <c r="G1693" t="s">
        <v>15</v>
      </c>
      <c r="H1693" t="s">
        <v>18932</v>
      </c>
      <c r="I1693" t="s">
        <v>11313</v>
      </c>
      <c r="J1693">
        <v>2026</v>
      </c>
      <c r="K1693" t="s">
        <v>14765</v>
      </c>
      <c r="L1693" t="s">
        <v>14766</v>
      </c>
      <c r="M1693" t="s">
        <v>16913</v>
      </c>
      <c r="N1693" t="s">
        <v>11310</v>
      </c>
      <c r="O1693">
        <v>2025</v>
      </c>
      <c r="P1693" t="s">
        <v>11325</v>
      </c>
      <c r="Q1693" t="s">
        <v>11352</v>
      </c>
      <c r="R1693" t="s">
        <v>11401</v>
      </c>
      <c r="S1693" t="s">
        <v>129</v>
      </c>
      <c r="T1693" t="s">
        <v>16</v>
      </c>
      <c r="U1693">
        <v>128</v>
      </c>
      <c r="V1693">
        <v>1</v>
      </c>
      <c r="W1693" t="s">
        <v>19</v>
      </c>
    </row>
    <row r="1694" spans="1:23" x14ac:dyDescent="0.3">
      <c r="A1694" s="1">
        <v>46043</v>
      </c>
      <c r="B1694" t="s">
        <v>4863</v>
      </c>
      <c r="C1694" t="s">
        <v>4864</v>
      </c>
      <c r="D1694" t="s">
        <v>4865</v>
      </c>
      <c r="E1694" t="s">
        <v>17</v>
      </c>
      <c r="G1694" t="s">
        <v>15</v>
      </c>
      <c r="H1694" t="s">
        <v>18933</v>
      </c>
      <c r="I1694" t="s">
        <v>11313</v>
      </c>
      <c r="J1694">
        <v>2026</v>
      </c>
      <c r="K1694" t="s">
        <v>16583</v>
      </c>
      <c r="L1694" t="s">
        <v>15018</v>
      </c>
      <c r="M1694" t="s">
        <v>15019</v>
      </c>
      <c r="N1694" t="s">
        <v>11316</v>
      </c>
      <c r="O1694">
        <v>2025</v>
      </c>
      <c r="P1694" t="s">
        <v>11324</v>
      </c>
      <c r="Q1694" t="s">
        <v>11362</v>
      </c>
      <c r="R1694" t="s">
        <v>11401</v>
      </c>
      <c r="S1694" t="s">
        <v>18</v>
      </c>
      <c r="T1694" t="s">
        <v>16</v>
      </c>
      <c r="U1694">
        <v>0</v>
      </c>
      <c r="V1694">
        <v>1</v>
      </c>
      <c r="W1694" t="s">
        <v>19</v>
      </c>
    </row>
    <row r="1695" spans="1:23" x14ac:dyDescent="0.3">
      <c r="A1695" s="1">
        <v>46043</v>
      </c>
      <c r="B1695" t="s">
        <v>4866</v>
      </c>
      <c r="C1695" t="s">
        <v>4867</v>
      </c>
      <c r="D1695" t="s">
        <v>4868</v>
      </c>
      <c r="E1695" t="s">
        <v>289</v>
      </c>
      <c r="G1695" t="s">
        <v>15</v>
      </c>
      <c r="H1695" t="s">
        <v>18934</v>
      </c>
      <c r="I1695" t="s">
        <v>11313</v>
      </c>
      <c r="J1695">
        <v>2026</v>
      </c>
      <c r="K1695" t="s">
        <v>15086</v>
      </c>
      <c r="L1695" t="s">
        <v>16917</v>
      </c>
      <c r="M1695" t="s">
        <v>15360</v>
      </c>
      <c r="O1695">
        <v>2021</v>
      </c>
      <c r="P1695" t="s">
        <v>11324</v>
      </c>
      <c r="Q1695" t="s">
        <v>11382</v>
      </c>
      <c r="R1695" t="s">
        <v>11401</v>
      </c>
      <c r="S1695" t="s">
        <v>23</v>
      </c>
      <c r="T1695" t="s">
        <v>288</v>
      </c>
      <c r="U1695">
        <v>0</v>
      </c>
      <c r="V1695">
        <v>1</v>
      </c>
      <c r="W1695" t="s">
        <v>19</v>
      </c>
    </row>
    <row r="1696" spans="1:23" x14ac:dyDescent="0.3">
      <c r="A1696" s="1">
        <v>46043</v>
      </c>
      <c r="B1696" t="s">
        <v>376</v>
      </c>
      <c r="C1696" t="s">
        <v>4869</v>
      </c>
      <c r="D1696" t="s">
        <v>4870</v>
      </c>
      <c r="E1696" t="s">
        <v>17</v>
      </c>
      <c r="G1696" t="s">
        <v>15</v>
      </c>
      <c r="H1696" t="s">
        <v>377</v>
      </c>
      <c r="I1696" t="s">
        <v>11313</v>
      </c>
      <c r="J1696">
        <v>2026</v>
      </c>
      <c r="K1696" t="s">
        <v>14379</v>
      </c>
      <c r="L1696" t="s">
        <v>16912</v>
      </c>
      <c r="M1696" t="s">
        <v>16913</v>
      </c>
      <c r="N1696" t="s">
        <v>11310</v>
      </c>
      <c r="O1696">
        <v>2025</v>
      </c>
      <c r="P1696" t="s">
        <v>11324</v>
      </c>
      <c r="Q1696" t="s">
        <v>11376</v>
      </c>
      <c r="R1696" t="s">
        <v>11401</v>
      </c>
      <c r="S1696" t="s">
        <v>23</v>
      </c>
      <c r="T1696" t="s">
        <v>16</v>
      </c>
      <c r="U1696">
        <v>0</v>
      </c>
      <c r="V1696">
        <v>1</v>
      </c>
      <c r="W1696" t="s">
        <v>19</v>
      </c>
    </row>
    <row r="1697" spans="1:23" x14ac:dyDescent="0.3">
      <c r="A1697" s="1">
        <v>46043</v>
      </c>
      <c r="B1697" t="s">
        <v>4871</v>
      </c>
      <c r="C1697" t="s">
        <v>4872</v>
      </c>
      <c r="D1697" t="s">
        <v>4873</v>
      </c>
      <c r="E1697" t="s">
        <v>289</v>
      </c>
      <c r="G1697" t="s">
        <v>15</v>
      </c>
      <c r="H1697" t="s">
        <v>18935</v>
      </c>
      <c r="I1697" t="s">
        <v>11313</v>
      </c>
      <c r="J1697">
        <v>2026</v>
      </c>
      <c r="K1697" t="s">
        <v>16788</v>
      </c>
      <c r="L1697" t="s">
        <v>15572</v>
      </c>
      <c r="M1697" t="s">
        <v>15363</v>
      </c>
      <c r="N1697" t="s">
        <v>11311</v>
      </c>
      <c r="O1697">
        <v>2025</v>
      </c>
      <c r="P1697" t="s">
        <v>11324</v>
      </c>
      <c r="Q1697" t="s">
        <v>11372</v>
      </c>
      <c r="R1697" t="s">
        <v>11401</v>
      </c>
      <c r="S1697" t="s">
        <v>23</v>
      </c>
      <c r="T1697" t="s">
        <v>288</v>
      </c>
      <c r="U1697">
        <v>0</v>
      </c>
      <c r="V1697">
        <v>1</v>
      </c>
      <c r="W1697" t="s">
        <v>19</v>
      </c>
    </row>
    <row r="1698" spans="1:23" x14ac:dyDescent="0.3">
      <c r="A1698" s="1">
        <v>46043</v>
      </c>
      <c r="B1698" t="s">
        <v>4874</v>
      </c>
      <c r="C1698" t="s">
        <v>4875</v>
      </c>
      <c r="D1698" t="s">
        <v>4876</v>
      </c>
      <c r="E1698" t="s">
        <v>289</v>
      </c>
      <c r="G1698" t="s">
        <v>15</v>
      </c>
      <c r="H1698" t="s">
        <v>18936</v>
      </c>
      <c r="I1698" t="s">
        <v>11313</v>
      </c>
      <c r="J1698">
        <v>2026</v>
      </c>
      <c r="K1698" t="s">
        <v>16788</v>
      </c>
      <c r="L1698" t="s">
        <v>15572</v>
      </c>
      <c r="M1698" t="s">
        <v>15363</v>
      </c>
      <c r="N1698" t="s">
        <v>11313</v>
      </c>
      <c r="O1698">
        <v>2026</v>
      </c>
      <c r="P1698" t="s">
        <v>11324</v>
      </c>
      <c r="Q1698" t="s">
        <v>11384</v>
      </c>
      <c r="R1698" t="s">
        <v>11401</v>
      </c>
      <c r="S1698" t="s">
        <v>23</v>
      </c>
      <c r="T1698" t="s">
        <v>288</v>
      </c>
      <c r="U1698">
        <v>0</v>
      </c>
      <c r="V1698">
        <v>1</v>
      </c>
      <c r="W1698" t="s">
        <v>19</v>
      </c>
    </row>
    <row r="1699" spans="1:23" x14ac:dyDescent="0.3">
      <c r="A1699" s="1">
        <v>46043</v>
      </c>
      <c r="B1699" t="s">
        <v>4877</v>
      </c>
      <c r="C1699" t="s">
        <v>4878</v>
      </c>
      <c r="D1699" t="s">
        <v>4879</v>
      </c>
      <c r="E1699" t="s">
        <v>17</v>
      </c>
      <c r="G1699" t="s">
        <v>15</v>
      </c>
      <c r="H1699" t="s">
        <v>18937</v>
      </c>
      <c r="I1699" t="s">
        <v>11313</v>
      </c>
      <c r="J1699">
        <v>2026</v>
      </c>
      <c r="K1699" t="s">
        <v>15376</v>
      </c>
      <c r="L1699" t="s">
        <v>14307</v>
      </c>
      <c r="M1699" t="s">
        <v>14209</v>
      </c>
      <c r="N1699" t="s">
        <v>11311</v>
      </c>
      <c r="O1699">
        <v>2025</v>
      </c>
      <c r="P1699" t="s">
        <v>11324</v>
      </c>
      <c r="Q1699" t="s">
        <v>11349</v>
      </c>
      <c r="R1699" t="s">
        <v>11401</v>
      </c>
      <c r="S1699" t="s">
        <v>23</v>
      </c>
      <c r="T1699" t="s">
        <v>16</v>
      </c>
      <c r="U1699">
        <v>64</v>
      </c>
      <c r="V1699">
        <v>1</v>
      </c>
      <c r="W1699" t="s">
        <v>19</v>
      </c>
    </row>
    <row r="1700" spans="1:23" x14ac:dyDescent="0.3">
      <c r="A1700" s="1">
        <v>46043</v>
      </c>
      <c r="B1700" t="s">
        <v>4880</v>
      </c>
      <c r="C1700" t="s">
        <v>4881</v>
      </c>
      <c r="D1700" t="s">
        <v>4882</v>
      </c>
      <c r="E1700" t="s">
        <v>17</v>
      </c>
      <c r="G1700" t="s">
        <v>15</v>
      </c>
      <c r="H1700" t="s">
        <v>18940</v>
      </c>
      <c r="I1700" t="s">
        <v>11313</v>
      </c>
      <c r="J1700">
        <v>2026</v>
      </c>
      <c r="K1700" t="s">
        <v>14324</v>
      </c>
      <c r="L1700" t="s">
        <v>14325</v>
      </c>
      <c r="M1700" t="s">
        <v>14187</v>
      </c>
      <c r="N1700" t="s">
        <v>11319</v>
      </c>
      <c r="O1700">
        <v>2025</v>
      </c>
      <c r="P1700" t="s">
        <v>11324</v>
      </c>
      <c r="Q1700" t="s">
        <v>11371</v>
      </c>
      <c r="R1700" t="s">
        <v>11401</v>
      </c>
      <c r="S1700" t="s">
        <v>23</v>
      </c>
      <c r="T1700" t="s">
        <v>16</v>
      </c>
      <c r="U1700">
        <v>45</v>
      </c>
      <c r="V1700">
        <v>1</v>
      </c>
      <c r="W1700" t="s">
        <v>19</v>
      </c>
    </row>
    <row r="1701" spans="1:23" x14ac:dyDescent="0.3">
      <c r="A1701" s="1">
        <v>46042</v>
      </c>
      <c r="B1701" t="s">
        <v>4883</v>
      </c>
      <c r="C1701" t="s">
        <v>4884</v>
      </c>
      <c r="D1701" t="s">
        <v>4885</v>
      </c>
      <c r="E1701" t="s">
        <v>289</v>
      </c>
      <c r="G1701" t="s">
        <v>15</v>
      </c>
      <c r="H1701" t="s">
        <v>18941</v>
      </c>
      <c r="I1701" t="s">
        <v>11313</v>
      </c>
      <c r="J1701">
        <v>2026</v>
      </c>
      <c r="K1701" t="s">
        <v>14791</v>
      </c>
      <c r="L1701" t="s">
        <v>16922</v>
      </c>
      <c r="M1701" t="s">
        <v>16913</v>
      </c>
      <c r="N1701" t="s">
        <v>11312</v>
      </c>
      <c r="O1701">
        <v>2025</v>
      </c>
      <c r="P1701" t="s">
        <v>11324</v>
      </c>
      <c r="Q1701" t="s">
        <v>11381</v>
      </c>
      <c r="R1701" t="s">
        <v>11401</v>
      </c>
      <c r="S1701" t="s">
        <v>18</v>
      </c>
      <c r="T1701" t="s">
        <v>288</v>
      </c>
      <c r="U1701">
        <v>0</v>
      </c>
      <c r="V1701">
        <v>1</v>
      </c>
      <c r="W1701" t="s">
        <v>19</v>
      </c>
    </row>
    <row r="1702" spans="1:23" x14ac:dyDescent="0.3">
      <c r="A1702" s="1">
        <v>46042</v>
      </c>
      <c r="B1702" t="s">
        <v>4886</v>
      </c>
      <c r="C1702" t="s">
        <v>4887</v>
      </c>
      <c r="D1702" t="s">
        <v>4888</v>
      </c>
      <c r="E1702" t="s">
        <v>289</v>
      </c>
      <c r="G1702" t="s">
        <v>15</v>
      </c>
      <c r="H1702" t="s">
        <v>18942</v>
      </c>
      <c r="I1702" t="s">
        <v>11313</v>
      </c>
      <c r="J1702">
        <v>2026</v>
      </c>
      <c r="K1702" t="s">
        <v>14918</v>
      </c>
      <c r="L1702" t="s">
        <v>14265</v>
      </c>
      <c r="M1702" t="s">
        <v>14847</v>
      </c>
      <c r="N1702" t="s">
        <v>11312</v>
      </c>
      <c r="O1702">
        <v>2025</v>
      </c>
      <c r="P1702" t="s">
        <v>11324</v>
      </c>
      <c r="Q1702" t="s">
        <v>11350</v>
      </c>
      <c r="R1702" t="s">
        <v>11401</v>
      </c>
      <c r="S1702" t="s">
        <v>23</v>
      </c>
      <c r="T1702" t="s">
        <v>288</v>
      </c>
      <c r="U1702">
        <v>0</v>
      </c>
      <c r="V1702">
        <v>1</v>
      </c>
      <c r="W1702" t="s">
        <v>19</v>
      </c>
    </row>
    <row r="1703" spans="1:23" x14ac:dyDescent="0.3">
      <c r="A1703" s="1">
        <v>46042</v>
      </c>
      <c r="B1703" t="s">
        <v>4889</v>
      </c>
      <c r="C1703" t="s">
        <v>4890</v>
      </c>
      <c r="D1703" t="s">
        <v>4891</v>
      </c>
      <c r="E1703" t="s">
        <v>289</v>
      </c>
      <c r="G1703" t="s">
        <v>15</v>
      </c>
      <c r="H1703" t="s">
        <v>18943</v>
      </c>
      <c r="I1703" t="s">
        <v>11313</v>
      </c>
      <c r="J1703">
        <v>2026</v>
      </c>
      <c r="K1703" t="s">
        <v>14918</v>
      </c>
      <c r="L1703" t="s">
        <v>14265</v>
      </c>
      <c r="M1703" t="s">
        <v>14847</v>
      </c>
      <c r="N1703" t="s">
        <v>11312</v>
      </c>
      <c r="O1703">
        <v>2025</v>
      </c>
      <c r="P1703" t="s">
        <v>11324</v>
      </c>
      <c r="Q1703" t="s">
        <v>11350</v>
      </c>
      <c r="R1703" t="s">
        <v>11401</v>
      </c>
      <c r="S1703" t="s">
        <v>37</v>
      </c>
      <c r="T1703" t="s">
        <v>288</v>
      </c>
      <c r="U1703">
        <v>0</v>
      </c>
      <c r="V1703">
        <v>1</v>
      </c>
      <c r="W1703" t="s">
        <v>19</v>
      </c>
    </row>
    <row r="1704" spans="1:23" x14ac:dyDescent="0.3">
      <c r="A1704" s="1">
        <v>46042</v>
      </c>
      <c r="B1704" t="s">
        <v>4892</v>
      </c>
      <c r="C1704" t="s">
        <v>4893</v>
      </c>
      <c r="D1704" t="s">
        <v>4894</v>
      </c>
      <c r="E1704" t="s">
        <v>17</v>
      </c>
      <c r="G1704" t="s">
        <v>15</v>
      </c>
      <c r="H1704" t="s">
        <v>18944</v>
      </c>
      <c r="I1704" t="s">
        <v>11313</v>
      </c>
      <c r="J1704">
        <v>2026</v>
      </c>
      <c r="K1704" t="s">
        <v>16766</v>
      </c>
      <c r="L1704" t="s">
        <v>14801</v>
      </c>
      <c r="M1704" t="s">
        <v>15019</v>
      </c>
      <c r="N1704" t="s">
        <v>11319</v>
      </c>
      <c r="O1704">
        <v>2025</v>
      </c>
      <c r="P1704" t="s">
        <v>11324</v>
      </c>
      <c r="Q1704" t="s">
        <v>11371</v>
      </c>
      <c r="R1704" t="s">
        <v>11401</v>
      </c>
      <c r="S1704" t="s">
        <v>86</v>
      </c>
      <c r="T1704" t="s">
        <v>16</v>
      </c>
      <c r="U1704">
        <v>0</v>
      </c>
      <c r="V1704">
        <v>1</v>
      </c>
      <c r="W1704" t="s">
        <v>19</v>
      </c>
    </row>
    <row r="1705" spans="1:23" x14ac:dyDescent="0.3">
      <c r="A1705" s="1">
        <v>46042</v>
      </c>
      <c r="B1705" t="s">
        <v>4895</v>
      </c>
      <c r="C1705" t="s">
        <v>4896</v>
      </c>
      <c r="D1705" t="s">
        <v>4897</v>
      </c>
      <c r="E1705" t="s">
        <v>289</v>
      </c>
      <c r="G1705" t="s">
        <v>15</v>
      </c>
      <c r="H1705" t="s">
        <v>18945</v>
      </c>
      <c r="I1705" t="s">
        <v>11313</v>
      </c>
      <c r="J1705">
        <v>2026</v>
      </c>
      <c r="K1705" t="s">
        <v>14986</v>
      </c>
      <c r="L1705" t="s">
        <v>16922</v>
      </c>
      <c r="M1705" t="s">
        <v>16913</v>
      </c>
      <c r="N1705" t="s">
        <v>11320</v>
      </c>
      <c r="O1705">
        <v>2025</v>
      </c>
      <c r="P1705" t="s">
        <v>11324</v>
      </c>
      <c r="Q1705" t="s">
        <v>11364</v>
      </c>
      <c r="R1705" t="s">
        <v>11401</v>
      </c>
      <c r="S1705" t="s">
        <v>23</v>
      </c>
      <c r="T1705" t="s">
        <v>288</v>
      </c>
      <c r="U1705">
        <v>0</v>
      </c>
      <c r="V1705">
        <v>1</v>
      </c>
      <c r="W1705" t="s">
        <v>19</v>
      </c>
    </row>
    <row r="1706" spans="1:23" x14ac:dyDescent="0.3">
      <c r="A1706" s="1">
        <v>46042</v>
      </c>
      <c r="B1706" t="s">
        <v>4898</v>
      </c>
      <c r="C1706" t="s">
        <v>4899</v>
      </c>
      <c r="D1706" t="s">
        <v>4900</v>
      </c>
      <c r="E1706" t="s">
        <v>17</v>
      </c>
      <c r="G1706" t="s">
        <v>15</v>
      </c>
      <c r="H1706" t="s">
        <v>18946</v>
      </c>
      <c r="I1706" t="s">
        <v>11313</v>
      </c>
      <c r="J1706">
        <v>2026</v>
      </c>
      <c r="K1706" t="s">
        <v>14379</v>
      </c>
      <c r="L1706" t="s">
        <v>16912</v>
      </c>
      <c r="M1706" t="s">
        <v>16913</v>
      </c>
      <c r="N1706" t="s">
        <v>11320</v>
      </c>
      <c r="O1706">
        <v>2025</v>
      </c>
      <c r="P1706" t="s">
        <v>11324</v>
      </c>
      <c r="Q1706" t="s">
        <v>11374</v>
      </c>
      <c r="R1706" t="s">
        <v>11401</v>
      </c>
      <c r="S1706" t="s">
        <v>61</v>
      </c>
      <c r="T1706" t="s">
        <v>16</v>
      </c>
      <c r="U1706">
        <v>0</v>
      </c>
      <c r="V1706">
        <v>1</v>
      </c>
      <c r="W1706" t="s">
        <v>19</v>
      </c>
    </row>
    <row r="1707" spans="1:23" x14ac:dyDescent="0.3">
      <c r="A1707" s="1">
        <v>46042</v>
      </c>
      <c r="B1707" t="s">
        <v>4901</v>
      </c>
      <c r="C1707" t="s">
        <v>4902</v>
      </c>
      <c r="D1707" t="s">
        <v>4903</v>
      </c>
      <c r="E1707" t="s">
        <v>17</v>
      </c>
      <c r="G1707" t="s">
        <v>15</v>
      </c>
      <c r="H1707" t="s">
        <v>18949</v>
      </c>
      <c r="I1707" t="s">
        <v>11313</v>
      </c>
      <c r="J1707">
        <v>2026</v>
      </c>
      <c r="K1707" t="s">
        <v>14796</v>
      </c>
      <c r="L1707" t="s">
        <v>14797</v>
      </c>
      <c r="M1707" t="s">
        <v>14187</v>
      </c>
      <c r="N1707" t="s">
        <v>11316</v>
      </c>
      <c r="O1707">
        <v>2025</v>
      </c>
      <c r="P1707" t="s">
        <v>11324</v>
      </c>
      <c r="Q1707" t="s">
        <v>11362</v>
      </c>
      <c r="R1707" t="s">
        <v>11401</v>
      </c>
      <c r="S1707" t="s">
        <v>1959</v>
      </c>
      <c r="T1707" t="s">
        <v>16</v>
      </c>
      <c r="U1707">
        <v>0</v>
      </c>
      <c r="V1707">
        <v>1</v>
      </c>
      <c r="W1707" t="s">
        <v>19</v>
      </c>
    </row>
    <row r="1708" spans="1:23" x14ac:dyDescent="0.3">
      <c r="A1708" s="1">
        <v>46042</v>
      </c>
      <c r="B1708" t="s">
        <v>4904</v>
      </c>
      <c r="C1708" t="s">
        <v>4905</v>
      </c>
      <c r="D1708" t="s">
        <v>4906</v>
      </c>
      <c r="E1708" t="s">
        <v>289</v>
      </c>
      <c r="G1708" t="s">
        <v>15</v>
      </c>
      <c r="H1708" t="s">
        <v>18950</v>
      </c>
      <c r="I1708" t="s">
        <v>11313</v>
      </c>
      <c r="J1708">
        <v>2026</v>
      </c>
      <c r="K1708" t="s">
        <v>14285</v>
      </c>
      <c r="L1708" t="s">
        <v>14204</v>
      </c>
      <c r="M1708" t="s">
        <v>14847</v>
      </c>
      <c r="N1708" t="s">
        <v>11312</v>
      </c>
      <c r="O1708">
        <v>2025</v>
      </c>
      <c r="P1708" t="s">
        <v>11324</v>
      </c>
      <c r="Q1708" t="s">
        <v>11350</v>
      </c>
      <c r="R1708" t="s">
        <v>11401</v>
      </c>
      <c r="S1708" t="s">
        <v>23</v>
      </c>
      <c r="T1708" t="s">
        <v>288</v>
      </c>
      <c r="U1708">
        <v>0</v>
      </c>
      <c r="V1708">
        <v>1</v>
      </c>
      <c r="W1708" t="s">
        <v>19</v>
      </c>
    </row>
    <row r="1709" spans="1:23" x14ac:dyDescent="0.3">
      <c r="A1709" s="1">
        <v>46041</v>
      </c>
      <c r="B1709" t="s">
        <v>4907</v>
      </c>
      <c r="C1709" t="s">
        <v>4908</v>
      </c>
      <c r="D1709" t="s">
        <v>4909</v>
      </c>
      <c r="E1709" t="s">
        <v>289</v>
      </c>
      <c r="G1709" t="s">
        <v>15</v>
      </c>
      <c r="H1709" t="s">
        <v>18951</v>
      </c>
      <c r="I1709" t="s">
        <v>11313</v>
      </c>
      <c r="J1709">
        <v>2026</v>
      </c>
      <c r="K1709" t="s">
        <v>14918</v>
      </c>
      <c r="L1709" t="s">
        <v>14265</v>
      </c>
      <c r="M1709" t="s">
        <v>14847</v>
      </c>
      <c r="N1709" t="s">
        <v>11312</v>
      </c>
      <c r="O1709">
        <v>2025</v>
      </c>
      <c r="P1709" t="s">
        <v>11324</v>
      </c>
      <c r="Q1709" t="s">
        <v>11350</v>
      </c>
      <c r="R1709" t="s">
        <v>11401</v>
      </c>
      <c r="S1709" t="s">
        <v>23</v>
      </c>
      <c r="T1709" t="s">
        <v>288</v>
      </c>
      <c r="U1709">
        <v>0</v>
      </c>
      <c r="V1709">
        <v>1</v>
      </c>
      <c r="W1709" t="s">
        <v>19</v>
      </c>
    </row>
    <row r="1710" spans="1:23" x14ac:dyDescent="0.3">
      <c r="A1710" s="1">
        <v>46041</v>
      </c>
      <c r="B1710" t="s">
        <v>4910</v>
      </c>
      <c r="C1710" t="s">
        <v>4911</v>
      </c>
      <c r="D1710" t="s">
        <v>4912</v>
      </c>
      <c r="E1710" t="s">
        <v>17</v>
      </c>
      <c r="G1710" t="s">
        <v>15</v>
      </c>
      <c r="H1710" t="s">
        <v>18952</v>
      </c>
      <c r="I1710" t="s">
        <v>11313</v>
      </c>
      <c r="J1710">
        <v>2026</v>
      </c>
      <c r="K1710" t="s">
        <v>16788</v>
      </c>
      <c r="L1710" t="s">
        <v>15572</v>
      </c>
      <c r="M1710" t="s">
        <v>15363</v>
      </c>
      <c r="N1710" t="s">
        <v>11317</v>
      </c>
      <c r="O1710">
        <v>2025</v>
      </c>
      <c r="P1710" t="s">
        <v>11324</v>
      </c>
      <c r="Q1710" t="s">
        <v>11359</v>
      </c>
      <c r="R1710" t="s">
        <v>11401</v>
      </c>
      <c r="S1710" t="s">
        <v>23</v>
      </c>
      <c r="T1710" t="s">
        <v>16</v>
      </c>
      <c r="U1710">
        <v>0</v>
      </c>
      <c r="V1710">
        <v>1</v>
      </c>
      <c r="W1710" t="s">
        <v>19</v>
      </c>
    </row>
    <row r="1711" spans="1:23" x14ac:dyDescent="0.3">
      <c r="A1711" s="1">
        <v>46041</v>
      </c>
      <c r="B1711" t="s">
        <v>4913</v>
      </c>
      <c r="C1711" t="s">
        <v>4914</v>
      </c>
      <c r="D1711" t="s">
        <v>4915</v>
      </c>
      <c r="E1711" t="s">
        <v>289</v>
      </c>
      <c r="G1711" t="s">
        <v>15</v>
      </c>
      <c r="H1711" t="s">
        <v>18953</v>
      </c>
      <c r="I1711" t="s">
        <v>11313</v>
      </c>
      <c r="J1711">
        <v>2026</v>
      </c>
      <c r="K1711" t="s">
        <v>16788</v>
      </c>
      <c r="L1711" t="s">
        <v>15572</v>
      </c>
      <c r="M1711" t="s">
        <v>15363</v>
      </c>
      <c r="N1711" t="s">
        <v>11312</v>
      </c>
      <c r="O1711">
        <v>2025</v>
      </c>
      <c r="P1711" t="s">
        <v>11324</v>
      </c>
      <c r="Q1711" t="s">
        <v>11350</v>
      </c>
      <c r="R1711" t="s">
        <v>11401</v>
      </c>
      <c r="S1711" t="s">
        <v>61</v>
      </c>
      <c r="T1711" t="s">
        <v>288</v>
      </c>
      <c r="U1711">
        <v>0</v>
      </c>
      <c r="V1711">
        <v>1</v>
      </c>
      <c r="W1711" t="s">
        <v>19</v>
      </c>
    </row>
    <row r="1712" spans="1:23" x14ac:dyDescent="0.3">
      <c r="A1712" s="1">
        <v>46041</v>
      </c>
      <c r="B1712" t="s">
        <v>4916</v>
      </c>
      <c r="C1712" t="s">
        <v>4917</v>
      </c>
      <c r="D1712" t="s">
        <v>4918</v>
      </c>
      <c r="E1712" t="s">
        <v>17</v>
      </c>
      <c r="G1712" t="s">
        <v>15</v>
      </c>
      <c r="H1712" t="s">
        <v>18954</v>
      </c>
      <c r="I1712" t="s">
        <v>11313</v>
      </c>
      <c r="J1712">
        <v>2026</v>
      </c>
      <c r="K1712" t="s">
        <v>14354</v>
      </c>
      <c r="L1712" t="s">
        <v>16846</v>
      </c>
      <c r="M1712" t="s">
        <v>14270</v>
      </c>
      <c r="N1712" t="s">
        <v>11319</v>
      </c>
      <c r="O1712">
        <v>2025</v>
      </c>
      <c r="P1712" t="s">
        <v>11324</v>
      </c>
      <c r="Q1712" t="s">
        <v>11371</v>
      </c>
      <c r="R1712" t="s">
        <v>11401</v>
      </c>
      <c r="S1712" t="s">
        <v>61</v>
      </c>
      <c r="T1712" t="s">
        <v>16</v>
      </c>
      <c r="U1712">
        <v>137</v>
      </c>
      <c r="V1712">
        <v>1</v>
      </c>
      <c r="W1712" t="s">
        <v>19</v>
      </c>
    </row>
    <row r="1713" spans="1:23" x14ac:dyDescent="0.3">
      <c r="A1713" s="1">
        <v>46041</v>
      </c>
      <c r="B1713" t="s">
        <v>4919</v>
      </c>
      <c r="C1713" t="s">
        <v>4920</v>
      </c>
      <c r="D1713" t="s">
        <v>4921</v>
      </c>
      <c r="E1713" t="s">
        <v>17</v>
      </c>
      <c r="G1713" t="s">
        <v>15</v>
      </c>
      <c r="H1713" t="s">
        <v>18955</v>
      </c>
      <c r="I1713" t="s">
        <v>11313</v>
      </c>
      <c r="J1713">
        <v>2026</v>
      </c>
      <c r="K1713" t="s">
        <v>14324</v>
      </c>
      <c r="L1713" t="s">
        <v>14325</v>
      </c>
      <c r="M1713" t="s">
        <v>14187</v>
      </c>
      <c r="N1713" t="s">
        <v>11311</v>
      </c>
      <c r="O1713">
        <v>2025</v>
      </c>
      <c r="P1713" t="s">
        <v>11324</v>
      </c>
      <c r="Q1713" t="s">
        <v>11349</v>
      </c>
      <c r="R1713" t="s">
        <v>11401</v>
      </c>
      <c r="S1713" t="s">
        <v>32</v>
      </c>
      <c r="T1713" t="s">
        <v>16</v>
      </c>
      <c r="U1713">
        <v>57</v>
      </c>
      <c r="V1713">
        <v>1</v>
      </c>
      <c r="W1713" t="s">
        <v>19</v>
      </c>
    </row>
    <row r="1714" spans="1:23" x14ac:dyDescent="0.3">
      <c r="A1714" s="1">
        <v>46040</v>
      </c>
      <c r="B1714" t="s">
        <v>4922</v>
      </c>
      <c r="C1714" t="s">
        <v>4923</v>
      </c>
      <c r="D1714" t="s">
        <v>4924</v>
      </c>
      <c r="E1714" t="s">
        <v>17</v>
      </c>
      <c r="G1714" t="s">
        <v>15</v>
      </c>
      <c r="H1714" t="s">
        <v>18956</v>
      </c>
      <c r="I1714" t="s">
        <v>11313</v>
      </c>
      <c r="J1714">
        <v>2026</v>
      </c>
      <c r="K1714" t="s">
        <v>14324</v>
      </c>
      <c r="L1714" t="s">
        <v>14325</v>
      </c>
      <c r="M1714" t="s">
        <v>14187</v>
      </c>
      <c r="N1714" t="s">
        <v>11317</v>
      </c>
      <c r="O1714">
        <v>2025</v>
      </c>
      <c r="P1714" t="s">
        <v>11324</v>
      </c>
      <c r="Q1714" t="s">
        <v>11394</v>
      </c>
      <c r="R1714" t="s">
        <v>11401</v>
      </c>
      <c r="S1714" t="s">
        <v>550</v>
      </c>
      <c r="T1714" t="s">
        <v>16</v>
      </c>
      <c r="U1714">
        <v>0</v>
      </c>
      <c r="V1714">
        <v>1</v>
      </c>
      <c r="W1714" t="s">
        <v>19</v>
      </c>
    </row>
    <row r="1715" spans="1:23" x14ac:dyDescent="0.3">
      <c r="A1715" s="1">
        <v>46040</v>
      </c>
      <c r="B1715" t="s">
        <v>4925</v>
      </c>
      <c r="C1715" t="s">
        <v>4926</v>
      </c>
      <c r="D1715" t="s">
        <v>4927</v>
      </c>
      <c r="E1715" t="s">
        <v>289</v>
      </c>
      <c r="G1715" t="s">
        <v>15</v>
      </c>
      <c r="H1715" t="s">
        <v>18957</v>
      </c>
      <c r="I1715" t="s">
        <v>11313</v>
      </c>
      <c r="J1715">
        <v>2026</v>
      </c>
      <c r="K1715" t="s">
        <v>14918</v>
      </c>
      <c r="L1715" t="s">
        <v>14265</v>
      </c>
      <c r="M1715" t="s">
        <v>14847</v>
      </c>
      <c r="N1715" t="s">
        <v>11312</v>
      </c>
      <c r="O1715">
        <v>2025</v>
      </c>
      <c r="P1715" t="s">
        <v>11324</v>
      </c>
      <c r="Q1715" t="s">
        <v>11350</v>
      </c>
      <c r="R1715" t="s">
        <v>11401</v>
      </c>
      <c r="S1715" t="s">
        <v>23</v>
      </c>
      <c r="T1715" t="s">
        <v>288</v>
      </c>
      <c r="U1715">
        <v>0</v>
      </c>
      <c r="V1715">
        <v>1</v>
      </c>
      <c r="W1715" t="s">
        <v>19</v>
      </c>
    </row>
    <row r="1716" spans="1:23" x14ac:dyDescent="0.3">
      <c r="A1716" s="1">
        <v>46040</v>
      </c>
      <c r="B1716" t="s">
        <v>4928</v>
      </c>
      <c r="C1716" t="s">
        <v>4929</v>
      </c>
      <c r="D1716" t="s">
        <v>4930</v>
      </c>
      <c r="E1716" t="s">
        <v>17</v>
      </c>
      <c r="G1716" t="s">
        <v>15</v>
      </c>
      <c r="H1716" t="s">
        <v>18958</v>
      </c>
      <c r="I1716" t="s">
        <v>11313</v>
      </c>
      <c r="J1716">
        <v>2026</v>
      </c>
      <c r="K1716" t="s">
        <v>14378</v>
      </c>
      <c r="L1716" t="s">
        <v>16969</v>
      </c>
      <c r="M1716" t="s">
        <v>16913</v>
      </c>
      <c r="N1716" t="s">
        <v>11310</v>
      </c>
      <c r="O1716">
        <v>2025</v>
      </c>
      <c r="P1716" t="s">
        <v>11324</v>
      </c>
      <c r="Q1716" t="s">
        <v>11352</v>
      </c>
      <c r="R1716" t="s">
        <v>11401</v>
      </c>
      <c r="S1716" t="s">
        <v>262</v>
      </c>
      <c r="T1716" t="s">
        <v>16</v>
      </c>
      <c r="U1716">
        <v>41</v>
      </c>
      <c r="V1716">
        <v>1</v>
      </c>
      <c r="W1716" t="s">
        <v>19</v>
      </c>
    </row>
    <row r="1717" spans="1:23" x14ac:dyDescent="0.3">
      <c r="A1717" s="1">
        <v>46040</v>
      </c>
      <c r="B1717" t="s">
        <v>4931</v>
      </c>
      <c r="C1717" t="s">
        <v>4932</v>
      </c>
      <c r="D1717" t="s">
        <v>4933</v>
      </c>
      <c r="E1717" t="s">
        <v>17</v>
      </c>
      <c r="G1717" t="s">
        <v>15</v>
      </c>
      <c r="H1717" t="s">
        <v>18959</v>
      </c>
      <c r="I1717" t="s">
        <v>11313</v>
      </c>
      <c r="J1717">
        <v>2026</v>
      </c>
      <c r="K1717" t="s">
        <v>14378</v>
      </c>
      <c r="L1717" t="s">
        <v>16969</v>
      </c>
      <c r="M1717" t="s">
        <v>16913</v>
      </c>
      <c r="N1717" t="s">
        <v>11320</v>
      </c>
      <c r="O1717">
        <v>2025</v>
      </c>
      <c r="P1717" t="s">
        <v>11325</v>
      </c>
      <c r="Q1717" t="s">
        <v>11364</v>
      </c>
      <c r="R1717" t="s">
        <v>11401</v>
      </c>
      <c r="S1717" t="s">
        <v>37</v>
      </c>
      <c r="T1717" t="s">
        <v>16</v>
      </c>
      <c r="U1717">
        <v>0</v>
      </c>
      <c r="V1717">
        <v>1</v>
      </c>
      <c r="W1717" t="s">
        <v>19</v>
      </c>
    </row>
    <row r="1718" spans="1:23" x14ac:dyDescent="0.3">
      <c r="A1718" s="1">
        <v>46040</v>
      </c>
      <c r="B1718" t="s">
        <v>4934</v>
      </c>
      <c r="C1718" t="s">
        <v>4935</v>
      </c>
      <c r="D1718" t="s">
        <v>4936</v>
      </c>
      <c r="E1718" t="s">
        <v>289</v>
      </c>
      <c r="G1718" t="s">
        <v>15</v>
      </c>
      <c r="H1718" t="s">
        <v>18960</v>
      </c>
      <c r="I1718" t="s">
        <v>11313</v>
      </c>
      <c r="J1718">
        <v>2026</v>
      </c>
      <c r="K1718" t="s">
        <v>16788</v>
      </c>
      <c r="L1718" t="s">
        <v>15572</v>
      </c>
      <c r="M1718" t="s">
        <v>15363</v>
      </c>
      <c r="N1718" t="s">
        <v>11312</v>
      </c>
      <c r="O1718">
        <v>2025</v>
      </c>
      <c r="P1718" t="s">
        <v>11324</v>
      </c>
      <c r="Q1718" t="s">
        <v>11350</v>
      </c>
      <c r="R1718" t="s">
        <v>11401</v>
      </c>
      <c r="S1718" t="s">
        <v>61</v>
      </c>
      <c r="T1718" t="s">
        <v>288</v>
      </c>
      <c r="U1718">
        <v>0</v>
      </c>
      <c r="V1718">
        <v>1</v>
      </c>
      <c r="W1718" t="s">
        <v>19</v>
      </c>
    </row>
    <row r="1719" spans="1:23" x14ac:dyDescent="0.3">
      <c r="A1719" s="1">
        <v>46040</v>
      </c>
      <c r="B1719" t="s">
        <v>4937</v>
      </c>
      <c r="C1719" t="s">
        <v>4938</v>
      </c>
      <c r="D1719" t="s">
        <v>4939</v>
      </c>
      <c r="E1719" t="s">
        <v>17</v>
      </c>
      <c r="G1719" t="s">
        <v>15</v>
      </c>
      <c r="H1719" t="s">
        <v>18962</v>
      </c>
      <c r="I1719" t="s">
        <v>11313</v>
      </c>
      <c r="J1719">
        <v>2026</v>
      </c>
      <c r="K1719" t="s">
        <v>16834</v>
      </c>
      <c r="L1719" t="s">
        <v>14833</v>
      </c>
      <c r="M1719" t="s">
        <v>16921</v>
      </c>
      <c r="N1719" t="s">
        <v>11310</v>
      </c>
      <c r="O1719">
        <v>2025</v>
      </c>
      <c r="P1719" t="s">
        <v>11324</v>
      </c>
      <c r="Q1719" t="s">
        <v>11376</v>
      </c>
      <c r="R1719" t="s">
        <v>11401</v>
      </c>
      <c r="S1719" t="s">
        <v>262</v>
      </c>
      <c r="T1719" t="s">
        <v>16</v>
      </c>
      <c r="U1719">
        <v>0</v>
      </c>
      <c r="V1719">
        <v>1</v>
      </c>
      <c r="W1719" t="s">
        <v>19</v>
      </c>
    </row>
    <row r="1720" spans="1:23" x14ac:dyDescent="0.3">
      <c r="A1720" s="1">
        <v>46040</v>
      </c>
      <c r="B1720" t="s">
        <v>4940</v>
      </c>
      <c r="C1720" t="s">
        <v>4941</v>
      </c>
      <c r="D1720" t="s">
        <v>4942</v>
      </c>
      <c r="E1720" t="s">
        <v>17</v>
      </c>
      <c r="G1720" t="s">
        <v>15</v>
      </c>
      <c r="H1720" t="s">
        <v>18963</v>
      </c>
      <c r="I1720" t="s">
        <v>11313</v>
      </c>
      <c r="J1720">
        <v>2026</v>
      </c>
      <c r="K1720" t="s">
        <v>14354</v>
      </c>
      <c r="L1720" t="s">
        <v>16846</v>
      </c>
      <c r="M1720" t="s">
        <v>14270</v>
      </c>
      <c r="N1720" t="s">
        <v>11319</v>
      </c>
      <c r="O1720">
        <v>2025</v>
      </c>
      <c r="P1720" t="s">
        <v>11325</v>
      </c>
      <c r="Q1720" t="s">
        <v>11363</v>
      </c>
      <c r="R1720" t="s">
        <v>11401</v>
      </c>
      <c r="S1720" t="s">
        <v>41</v>
      </c>
      <c r="T1720" t="s">
        <v>16</v>
      </c>
      <c r="U1720">
        <v>149</v>
      </c>
      <c r="V1720">
        <v>1</v>
      </c>
      <c r="W1720" t="s">
        <v>19</v>
      </c>
    </row>
    <row r="1721" spans="1:23" x14ac:dyDescent="0.3">
      <c r="A1721" s="1">
        <v>46040</v>
      </c>
      <c r="B1721" t="s">
        <v>4943</v>
      </c>
      <c r="C1721" t="s">
        <v>4944</v>
      </c>
      <c r="D1721" t="s">
        <v>4945</v>
      </c>
      <c r="E1721" t="s">
        <v>17</v>
      </c>
      <c r="G1721" t="s">
        <v>15</v>
      </c>
      <c r="H1721" t="s">
        <v>18964</v>
      </c>
      <c r="I1721" t="s">
        <v>11313</v>
      </c>
      <c r="J1721">
        <v>2026</v>
      </c>
      <c r="K1721" t="s">
        <v>15374</v>
      </c>
      <c r="L1721" t="s">
        <v>15375</v>
      </c>
      <c r="M1721" t="s">
        <v>14209</v>
      </c>
      <c r="N1721" t="s">
        <v>11312</v>
      </c>
      <c r="O1721">
        <v>2025</v>
      </c>
      <c r="P1721" t="s">
        <v>11324</v>
      </c>
      <c r="Q1721" t="s">
        <v>11350</v>
      </c>
      <c r="R1721" t="s">
        <v>11401</v>
      </c>
      <c r="S1721" t="s">
        <v>23</v>
      </c>
      <c r="T1721" t="s">
        <v>288</v>
      </c>
      <c r="U1721">
        <v>192</v>
      </c>
      <c r="V1721">
        <v>1</v>
      </c>
      <c r="W1721" t="s">
        <v>19</v>
      </c>
    </row>
    <row r="1722" spans="1:23" x14ac:dyDescent="0.3">
      <c r="A1722" s="1">
        <v>46040</v>
      </c>
      <c r="B1722" t="s">
        <v>4946</v>
      </c>
      <c r="C1722" t="s">
        <v>4947</v>
      </c>
      <c r="D1722" t="s">
        <v>4948</v>
      </c>
      <c r="E1722" t="s">
        <v>17</v>
      </c>
      <c r="G1722" t="s">
        <v>15</v>
      </c>
      <c r="H1722" t="s">
        <v>18965</v>
      </c>
      <c r="I1722" t="s">
        <v>11313</v>
      </c>
      <c r="J1722">
        <v>2026</v>
      </c>
      <c r="K1722" t="s">
        <v>15080</v>
      </c>
      <c r="L1722" t="s">
        <v>16912</v>
      </c>
      <c r="M1722" t="s">
        <v>16913</v>
      </c>
      <c r="N1722" t="s">
        <v>11312</v>
      </c>
      <c r="O1722">
        <v>2025</v>
      </c>
      <c r="P1722" t="s">
        <v>11324</v>
      </c>
      <c r="Q1722" t="s">
        <v>11350</v>
      </c>
      <c r="R1722" t="s">
        <v>11401</v>
      </c>
      <c r="S1722" t="s">
        <v>23</v>
      </c>
      <c r="T1722" t="s">
        <v>16</v>
      </c>
      <c r="U1722">
        <v>188</v>
      </c>
      <c r="V1722">
        <v>1</v>
      </c>
      <c r="W1722" t="s">
        <v>19</v>
      </c>
    </row>
    <row r="1723" spans="1:23" x14ac:dyDescent="0.3">
      <c r="A1723" s="1">
        <v>46040</v>
      </c>
      <c r="B1723" t="s">
        <v>4949</v>
      </c>
      <c r="C1723" t="s">
        <v>4950</v>
      </c>
      <c r="D1723" t="s">
        <v>4951</v>
      </c>
      <c r="E1723" t="s">
        <v>17</v>
      </c>
      <c r="G1723" t="s">
        <v>15</v>
      </c>
      <c r="H1723" t="s">
        <v>18966</v>
      </c>
      <c r="I1723" t="s">
        <v>11313</v>
      </c>
      <c r="J1723">
        <v>2026</v>
      </c>
      <c r="K1723" t="s">
        <v>14338</v>
      </c>
      <c r="L1723" t="s">
        <v>16919</v>
      </c>
      <c r="M1723" t="s">
        <v>17027</v>
      </c>
      <c r="N1723" t="s">
        <v>11312</v>
      </c>
      <c r="O1723">
        <v>2025</v>
      </c>
      <c r="P1723" t="s">
        <v>11324</v>
      </c>
      <c r="Q1723" t="s">
        <v>11350</v>
      </c>
      <c r="R1723" t="s">
        <v>11401</v>
      </c>
      <c r="S1723" t="s">
        <v>37</v>
      </c>
      <c r="T1723" t="s">
        <v>16</v>
      </c>
      <c r="U1723">
        <v>0</v>
      </c>
      <c r="V1723">
        <v>1</v>
      </c>
      <c r="W1723" t="s">
        <v>19</v>
      </c>
    </row>
    <row r="1724" spans="1:23" x14ac:dyDescent="0.3">
      <c r="A1724" s="1">
        <v>46040</v>
      </c>
      <c r="B1724" t="s">
        <v>24</v>
      </c>
      <c r="C1724" t="s">
        <v>4952</v>
      </c>
      <c r="D1724" t="s">
        <v>4953</v>
      </c>
      <c r="E1724" t="s">
        <v>17</v>
      </c>
      <c r="G1724" t="s">
        <v>15</v>
      </c>
      <c r="H1724" t="s">
        <v>25</v>
      </c>
      <c r="I1724" t="s">
        <v>11313</v>
      </c>
      <c r="J1724">
        <v>2026</v>
      </c>
      <c r="K1724" t="s">
        <v>14379</v>
      </c>
      <c r="L1724" t="s">
        <v>16912</v>
      </c>
      <c r="M1724" t="s">
        <v>16913</v>
      </c>
      <c r="N1724" t="s">
        <v>11316</v>
      </c>
      <c r="O1724">
        <v>2025</v>
      </c>
      <c r="P1724" t="s">
        <v>11324</v>
      </c>
      <c r="Q1724" t="s">
        <v>11365</v>
      </c>
      <c r="R1724" t="s">
        <v>11401</v>
      </c>
      <c r="S1724" t="s">
        <v>61</v>
      </c>
      <c r="T1724" t="s">
        <v>16</v>
      </c>
      <c r="U1724">
        <v>0</v>
      </c>
      <c r="V1724">
        <v>1</v>
      </c>
      <c r="W1724" t="s">
        <v>19</v>
      </c>
    </row>
    <row r="1725" spans="1:23" x14ac:dyDescent="0.3">
      <c r="A1725" s="1">
        <v>46039</v>
      </c>
      <c r="B1725" t="s">
        <v>4954</v>
      </c>
      <c r="C1725" t="s">
        <v>4955</v>
      </c>
      <c r="D1725" t="s">
        <v>4956</v>
      </c>
      <c r="E1725" t="s">
        <v>17</v>
      </c>
      <c r="G1725" t="s">
        <v>15</v>
      </c>
      <c r="H1725" t="s">
        <v>18967</v>
      </c>
      <c r="I1725" t="s">
        <v>11313</v>
      </c>
      <c r="J1725">
        <v>2026</v>
      </c>
      <c r="K1725" t="s">
        <v>15086</v>
      </c>
      <c r="L1725" t="s">
        <v>16917</v>
      </c>
      <c r="M1725" t="s">
        <v>15360</v>
      </c>
      <c r="N1725" t="s">
        <v>11312</v>
      </c>
      <c r="O1725">
        <v>2025</v>
      </c>
      <c r="P1725" t="s">
        <v>11325</v>
      </c>
      <c r="Q1725" t="s">
        <v>11381</v>
      </c>
      <c r="R1725" t="s">
        <v>11401</v>
      </c>
      <c r="S1725" t="s">
        <v>37</v>
      </c>
      <c r="T1725" t="s">
        <v>16</v>
      </c>
      <c r="U1725">
        <v>0</v>
      </c>
      <c r="V1725">
        <v>1</v>
      </c>
      <c r="W1725" t="s">
        <v>19</v>
      </c>
    </row>
    <row r="1726" spans="1:23" x14ac:dyDescent="0.3">
      <c r="A1726" s="1">
        <v>46039</v>
      </c>
      <c r="B1726" t="s">
        <v>4957</v>
      </c>
      <c r="C1726" t="s">
        <v>4958</v>
      </c>
      <c r="D1726" t="s">
        <v>4959</v>
      </c>
      <c r="E1726" t="s">
        <v>17</v>
      </c>
      <c r="G1726" t="s">
        <v>15</v>
      </c>
      <c r="H1726" t="s">
        <v>18968</v>
      </c>
      <c r="I1726" t="s">
        <v>11313</v>
      </c>
      <c r="J1726">
        <v>2026</v>
      </c>
      <c r="K1726" t="s">
        <v>14324</v>
      </c>
      <c r="L1726" t="s">
        <v>14325</v>
      </c>
      <c r="M1726" t="s">
        <v>14187</v>
      </c>
      <c r="N1726" t="s">
        <v>11311</v>
      </c>
      <c r="O1726">
        <v>2025</v>
      </c>
      <c r="P1726" t="s">
        <v>11324</v>
      </c>
      <c r="Q1726" t="s">
        <v>11356</v>
      </c>
      <c r="R1726" t="s">
        <v>11401</v>
      </c>
      <c r="S1726" t="s">
        <v>23</v>
      </c>
      <c r="T1726" t="s">
        <v>288</v>
      </c>
      <c r="U1726">
        <v>43</v>
      </c>
      <c r="V1726">
        <v>1</v>
      </c>
      <c r="W1726" t="s">
        <v>19</v>
      </c>
    </row>
    <row r="1727" spans="1:23" x14ac:dyDescent="0.3">
      <c r="A1727" s="1">
        <v>46039</v>
      </c>
      <c r="B1727" t="s">
        <v>4960</v>
      </c>
      <c r="C1727" t="s">
        <v>4961</v>
      </c>
      <c r="D1727" t="s">
        <v>4962</v>
      </c>
      <c r="E1727" t="s">
        <v>17</v>
      </c>
      <c r="G1727" t="s">
        <v>15</v>
      </c>
      <c r="H1727" t="s">
        <v>18969</v>
      </c>
      <c r="I1727" t="s">
        <v>11313</v>
      </c>
      <c r="J1727">
        <v>2026</v>
      </c>
      <c r="K1727" t="s">
        <v>14324</v>
      </c>
      <c r="L1727" t="s">
        <v>14325</v>
      </c>
      <c r="M1727" t="s">
        <v>14187</v>
      </c>
      <c r="N1727" t="s">
        <v>11310</v>
      </c>
      <c r="O1727">
        <v>2025</v>
      </c>
      <c r="P1727" t="s">
        <v>11324</v>
      </c>
      <c r="Q1727" t="s">
        <v>11376</v>
      </c>
      <c r="R1727" t="s">
        <v>11401</v>
      </c>
      <c r="S1727" t="s">
        <v>262</v>
      </c>
      <c r="T1727" t="s">
        <v>16</v>
      </c>
      <c r="U1727">
        <v>50</v>
      </c>
      <c r="V1727">
        <v>1</v>
      </c>
      <c r="W1727" t="s">
        <v>19</v>
      </c>
    </row>
    <row r="1728" spans="1:23" x14ac:dyDescent="0.3">
      <c r="A1728" s="1">
        <v>46039</v>
      </c>
      <c r="B1728" t="s">
        <v>4963</v>
      </c>
      <c r="C1728" t="s">
        <v>4964</v>
      </c>
      <c r="D1728" t="s">
        <v>4965</v>
      </c>
      <c r="E1728" t="s">
        <v>289</v>
      </c>
      <c r="G1728" t="s">
        <v>15</v>
      </c>
      <c r="H1728" t="s">
        <v>18970</v>
      </c>
      <c r="I1728" t="s">
        <v>11313</v>
      </c>
      <c r="J1728">
        <v>2026</v>
      </c>
      <c r="K1728" t="s">
        <v>14202</v>
      </c>
      <c r="L1728" t="s">
        <v>14862</v>
      </c>
      <c r="M1728" t="s">
        <v>14847</v>
      </c>
      <c r="N1728" t="s">
        <v>11311</v>
      </c>
      <c r="O1728">
        <v>2025</v>
      </c>
      <c r="P1728" t="s">
        <v>11324</v>
      </c>
      <c r="Q1728" t="s">
        <v>11349</v>
      </c>
      <c r="R1728" t="s">
        <v>11401</v>
      </c>
      <c r="S1728" t="s">
        <v>37</v>
      </c>
      <c r="T1728" t="s">
        <v>288</v>
      </c>
      <c r="U1728">
        <v>0</v>
      </c>
      <c r="V1728">
        <v>1</v>
      </c>
      <c r="W1728" t="s">
        <v>19</v>
      </c>
    </row>
    <row r="1729" spans="1:23" x14ac:dyDescent="0.3">
      <c r="A1729" s="1">
        <v>46039</v>
      </c>
      <c r="B1729" t="s">
        <v>4966</v>
      </c>
      <c r="C1729" t="s">
        <v>4967</v>
      </c>
      <c r="D1729" t="s">
        <v>4968</v>
      </c>
      <c r="E1729" t="s">
        <v>17</v>
      </c>
      <c r="G1729" t="s">
        <v>15</v>
      </c>
      <c r="H1729" t="s">
        <v>18971</v>
      </c>
      <c r="I1729" t="s">
        <v>11313</v>
      </c>
      <c r="J1729">
        <v>2026</v>
      </c>
      <c r="K1729" t="s">
        <v>15086</v>
      </c>
      <c r="L1729" t="s">
        <v>16917</v>
      </c>
      <c r="M1729" t="s">
        <v>15360</v>
      </c>
      <c r="N1729" t="s">
        <v>11319</v>
      </c>
      <c r="O1729">
        <v>2025</v>
      </c>
      <c r="P1729" t="s">
        <v>11324</v>
      </c>
      <c r="Q1729" t="s">
        <v>11371</v>
      </c>
      <c r="R1729" t="s">
        <v>11401</v>
      </c>
      <c r="S1729" t="s">
        <v>23</v>
      </c>
      <c r="T1729" t="s">
        <v>16</v>
      </c>
      <c r="U1729">
        <v>0</v>
      </c>
      <c r="V1729">
        <v>1</v>
      </c>
      <c r="W1729" t="s">
        <v>19</v>
      </c>
    </row>
    <row r="1730" spans="1:23" x14ac:dyDescent="0.3">
      <c r="A1730" s="1">
        <v>46039</v>
      </c>
      <c r="B1730" t="s">
        <v>4969</v>
      </c>
      <c r="C1730" t="s">
        <v>4970</v>
      </c>
      <c r="D1730" t="s">
        <v>4971</v>
      </c>
      <c r="E1730" t="s">
        <v>289</v>
      </c>
      <c r="G1730" t="s">
        <v>15</v>
      </c>
      <c r="H1730" t="s">
        <v>18972</v>
      </c>
      <c r="I1730" t="s">
        <v>11313</v>
      </c>
      <c r="J1730">
        <v>2026</v>
      </c>
      <c r="K1730" t="s">
        <v>14987</v>
      </c>
      <c r="L1730" t="s">
        <v>16922</v>
      </c>
      <c r="M1730" t="s">
        <v>16913</v>
      </c>
      <c r="N1730" t="s">
        <v>11312</v>
      </c>
      <c r="O1730">
        <v>2025</v>
      </c>
      <c r="P1730" t="s">
        <v>11324</v>
      </c>
      <c r="Q1730" t="s">
        <v>11381</v>
      </c>
      <c r="R1730" t="s">
        <v>11401</v>
      </c>
      <c r="S1730" t="s">
        <v>23</v>
      </c>
      <c r="T1730" t="s">
        <v>288</v>
      </c>
      <c r="U1730">
        <v>0</v>
      </c>
      <c r="V1730">
        <v>1</v>
      </c>
      <c r="W1730" t="s">
        <v>19</v>
      </c>
    </row>
    <row r="1731" spans="1:23" x14ac:dyDescent="0.3">
      <c r="A1731" s="1">
        <v>46039</v>
      </c>
      <c r="B1731" t="s">
        <v>4972</v>
      </c>
      <c r="C1731" t="s">
        <v>4973</v>
      </c>
      <c r="D1731" t="s">
        <v>4974</v>
      </c>
      <c r="E1731" t="s">
        <v>17</v>
      </c>
      <c r="G1731" t="s">
        <v>15</v>
      </c>
      <c r="H1731" t="s">
        <v>18975</v>
      </c>
      <c r="I1731" t="s">
        <v>11313</v>
      </c>
      <c r="J1731">
        <v>2026</v>
      </c>
      <c r="K1731" t="s">
        <v>14800</v>
      </c>
      <c r="L1731" t="s">
        <v>14801</v>
      </c>
      <c r="M1731" t="s">
        <v>15019</v>
      </c>
      <c r="N1731" t="s">
        <v>11311</v>
      </c>
      <c r="O1731">
        <v>2025</v>
      </c>
      <c r="P1731" t="s">
        <v>11324</v>
      </c>
      <c r="Q1731" t="s">
        <v>11356</v>
      </c>
      <c r="R1731" t="s">
        <v>11401</v>
      </c>
      <c r="S1731" t="s">
        <v>23</v>
      </c>
      <c r="T1731" t="s">
        <v>16</v>
      </c>
      <c r="U1731">
        <v>50</v>
      </c>
      <c r="V1731">
        <v>1</v>
      </c>
      <c r="W1731" t="s">
        <v>19</v>
      </c>
    </row>
    <row r="1732" spans="1:23" x14ac:dyDescent="0.3">
      <c r="A1732" s="1">
        <v>46039</v>
      </c>
      <c r="B1732" t="s">
        <v>4975</v>
      </c>
      <c r="C1732" t="s">
        <v>4976</v>
      </c>
      <c r="D1732" t="s">
        <v>4977</v>
      </c>
      <c r="E1732" t="s">
        <v>17</v>
      </c>
      <c r="G1732" t="s">
        <v>15</v>
      </c>
      <c r="H1732" t="s">
        <v>18976</v>
      </c>
      <c r="I1732" t="s">
        <v>11313</v>
      </c>
      <c r="J1732">
        <v>2026</v>
      </c>
      <c r="K1732" t="s">
        <v>14378</v>
      </c>
      <c r="L1732" t="s">
        <v>16969</v>
      </c>
      <c r="M1732" t="s">
        <v>16913</v>
      </c>
      <c r="N1732" t="s">
        <v>11316</v>
      </c>
      <c r="O1732">
        <v>2025</v>
      </c>
      <c r="P1732" t="s">
        <v>11324</v>
      </c>
      <c r="Q1732" t="s">
        <v>11370</v>
      </c>
      <c r="R1732" t="s">
        <v>11401</v>
      </c>
      <c r="S1732" t="s">
        <v>18</v>
      </c>
      <c r="T1732" t="s">
        <v>16</v>
      </c>
      <c r="U1732">
        <v>0</v>
      </c>
      <c r="V1732">
        <v>1</v>
      </c>
      <c r="W1732" t="s">
        <v>19</v>
      </c>
    </row>
    <row r="1733" spans="1:23" x14ac:dyDescent="0.3">
      <c r="A1733" s="1">
        <v>46039</v>
      </c>
      <c r="B1733" t="s">
        <v>4978</v>
      </c>
      <c r="C1733" t="s">
        <v>4979</v>
      </c>
      <c r="D1733" t="s">
        <v>4980</v>
      </c>
      <c r="E1733" t="s">
        <v>17</v>
      </c>
      <c r="G1733" t="s">
        <v>15</v>
      </c>
      <c r="H1733" t="s">
        <v>18977</v>
      </c>
      <c r="I1733" t="s">
        <v>11313</v>
      </c>
      <c r="J1733">
        <v>2026</v>
      </c>
      <c r="K1733" t="s">
        <v>14324</v>
      </c>
      <c r="L1733" t="s">
        <v>14325</v>
      </c>
      <c r="M1733" t="s">
        <v>14187</v>
      </c>
      <c r="N1733" t="s">
        <v>11318</v>
      </c>
      <c r="O1733">
        <v>2025</v>
      </c>
      <c r="P1733" t="s">
        <v>11324</v>
      </c>
      <c r="Q1733" t="s">
        <v>11369</v>
      </c>
      <c r="R1733" t="s">
        <v>11401</v>
      </c>
      <c r="S1733" t="s">
        <v>23</v>
      </c>
      <c r="T1733" t="s">
        <v>16</v>
      </c>
      <c r="U1733">
        <v>0</v>
      </c>
      <c r="V1733">
        <v>1</v>
      </c>
      <c r="W1733" t="s">
        <v>19</v>
      </c>
    </row>
    <row r="1734" spans="1:23" x14ac:dyDescent="0.3">
      <c r="A1734" s="1">
        <v>46039</v>
      </c>
      <c r="B1734" t="s">
        <v>4981</v>
      </c>
      <c r="C1734" t="s">
        <v>4982</v>
      </c>
      <c r="D1734" t="s">
        <v>4983</v>
      </c>
      <c r="E1734" t="s">
        <v>289</v>
      </c>
      <c r="G1734" t="s">
        <v>15</v>
      </c>
      <c r="H1734" t="s">
        <v>18978</v>
      </c>
      <c r="I1734" t="s">
        <v>11313</v>
      </c>
      <c r="J1734">
        <v>2026</v>
      </c>
      <c r="K1734" t="s">
        <v>14402</v>
      </c>
      <c r="L1734" t="s">
        <v>14789</v>
      </c>
      <c r="M1734" t="s">
        <v>16925</v>
      </c>
      <c r="N1734" t="s">
        <v>11319</v>
      </c>
      <c r="O1734">
        <v>2025</v>
      </c>
      <c r="P1734" t="s">
        <v>11325</v>
      </c>
      <c r="Q1734" t="s">
        <v>11363</v>
      </c>
      <c r="R1734" t="s">
        <v>11401</v>
      </c>
      <c r="S1734" t="s">
        <v>129</v>
      </c>
      <c r="T1734" t="s">
        <v>288</v>
      </c>
      <c r="U1734">
        <v>0</v>
      </c>
      <c r="V1734">
        <v>1</v>
      </c>
      <c r="W1734" t="s">
        <v>19</v>
      </c>
    </row>
    <row r="1735" spans="1:23" x14ac:dyDescent="0.3">
      <c r="A1735" s="1">
        <v>46039</v>
      </c>
      <c r="B1735" t="s">
        <v>4984</v>
      </c>
      <c r="C1735" t="s">
        <v>4985</v>
      </c>
      <c r="D1735" t="s">
        <v>4986</v>
      </c>
      <c r="E1735" t="s">
        <v>17</v>
      </c>
      <c r="G1735" t="s">
        <v>15</v>
      </c>
      <c r="H1735" t="s">
        <v>18979</v>
      </c>
      <c r="I1735" t="s">
        <v>11313</v>
      </c>
      <c r="J1735">
        <v>2026</v>
      </c>
      <c r="K1735" t="s">
        <v>14344</v>
      </c>
      <c r="L1735" t="s">
        <v>16911</v>
      </c>
      <c r="M1735" t="s">
        <v>17027</v>
      </c>
      <c r="N1735" t="s">
        <v>11311</v>
      </c>
      <c r="O1735">
        <v>2025</v>
      </c>
      <c r="P1735" t="s">
        <v>11324</v>
      </c>
      <c r="Q1735" t="s">
        <v>11349</v>
      </c>
      <c r="R1735" t="s">
        <v>11401</v>
      </c>
      <c r="S1735" t="s">
        <v>61</v>
      </c>
      <c r="T1735" t="s">
        <v>16</v>
      </c>
      <c r="U1735">
        <v>0</v>
      </c>
      <c r="V1735">
        <v>1</v>
      </c>
      <c r="W1735" t="s">
        <v>19</v>
      </c>
    </row>
    <row r="1736" spans="1:23" x14ac:dyDescent="0.3">
      <c r="A1736" s="1">
        <v>46039</v>
      </c>
      <c r="B1736" t="s">
        <v>4987</v>
      </c>
      <c r="C1736" t="s">
        <v>4988</v>
      </c>
      <c r="D1736" t="s">
        <v>4989</v>
      </c>
      <c r="E1736" t="s">
        <v>17</v>
      </c>
      <c r="G1736" t="s">
        <v>15</v>
      </c>
      <c r="H1736" t="s">
        <v>18980</v>
      </c>
      <c r="I1736" t="s">
        <v>11313</v>
      </c>
      <c r="J1736">
        <v>2026</v>
      </c>
      <c r="K1736" t="s">
        <v>15086</v>
      </c>
      <c r="L1736" t="s">
        <v>16917</v>
      </c>
      <c r="M1736" t="s">
        <v>15360</v>
      </c>
      <c r="N1736" t="s">
        <v>11319</v>
      </c>
      <c r="O1736">
        <v>2025</v>
      </c>
      <c r="P1736" t="s">
        <v>11325</v>
      </c>
      <c r="Q1736" t="s">
        <v>11346</v>
      </c>
      <c r="R1736" t="s">
        <v>11401</v>
      </c>
      <c r="S1736" t="s">
        <v>37</v>
      </c>
      <c r="T1736" t="s">
        <v>16</v>
      </c>
      <c r="U1736">
        <v>134</v>
      </c>
      <c r="V1736">
        <v>1</v>
      </c>
      <c r="W1736" t="s">
        <v>19</v>
      </c>
    </row>
    <row r="1737" spans="1:23" x14ac:dyDescent="0.3">
      <c r="A1737" s="1">
        <v>46039</v>
      </c>
      <c r="B1737" t="s">
        <v>4990</v>
      </c>
      <c r="C1737" t="s">
        <v>4991</v>
      </c>
      <c r="D1737" t="s">
        <v>4992</v>
      </c>
      <c r="E1737" t="s">
        <v>289</v>
      </c>
      <c r="G1737" t="s">
        <v>15</v>
      </c>
      <c r="H1737" t="s">
        <v>18981</v>
      </c>
      <c r="I1737" t="s">
        <v>11313</v>
      </c>
      <c r="J1737">
        <v>2026</v>
      </c>
      <c r="K1737" t="s">
        <v>15048</v>
      </c>
      <c r="L1737" t="s">
        <v>15046</v>
      </c>
      <c r="M1737" t="s">
        <v>14847</v>
      </c>
      <c r="N1737" t="s">
        <v>11312</v>
      </c>
      <c r="O1737">
        <v>2025</v>
      </c>
      <c r="P1737" t="s">
        <v>11324</v>
      </c>
      <c r="Q1737" t="s">
        <v>11350</v>
      </c>
      <c r="R1737" t="s">
        <v>11401</v>
      </c>
      <c r="S1737" t="s">
        <v>23</v>
      </c>
      <c r="T1737" t="s">
        <v>288</v>
      </c>
      <c r="U1737">
        <v>0</v>
      </c>
      <c r="V1737">
        <v>1</v>
      </c>
      <c r="W1737" t="s">
        <v>19</v>
      </c>
    </row>
    <row r="1738" spans="1:23" x14ac:dyDescent="0.3">
      <c r="A1738" s="1">
        <v>46038</v>
      </c>
      <c r="B1738" t="s">
        <v>4993</v>
      </c>
      <c r="C1738" t="s">
        <v>4994</v>
      </c>
      <c r="D1738" t="s">
        <v>4995</v>
      </c>
      <c r="E1738" t="s">
        <v>289</v>
      </c>
      <c r="G1738" t="s">
        <v>15</v>
      </c>
      <c r="H1738" t="s">
        <v>18982</v>
      </c>
      <c r="I1738" t="s">
        <v>11313</v>
      </c>
      <c r="J1738">
        <v>2026</v>
      </c>
      <c r="K1738" t="s">
        <v>16773</v>
      </c>
      <c r="L1738" t="s">
        <v>15204</v>
      </c>
      <c r="M1738" t="s">
        <v>14847</v>
      </c>
      <c r="N1738" t="s">
        <v>11312</v>
      </c>
      <c r="O1738">
        <v>2025</v>
      </c>
      <c r="P1738" t="s">
        <v>11324</v>
      </c>
      <c r="Q1738" t="s">
        <v>11350</v>
      </c>
      <c r="R1738" t="s">
        <v>11401</v>
      </c>
      <c r="S1738" t="s">
        <v>61</v>
      </c>
      <c r="T1738" t="s">
        <v>288</v>
      </c>
      <c r="U1738">
        <v>0</v>
      </c>
      <c r="V1738">
        <v>1</v>
      </c>
      <c r="W1738" t="s">
        <v>19</v>
      </c>
    </row>
    <row r="1739" spans="1:23" x14ac:dyDescent="0.3">
      <c r="A1739" s="1">
        <v>46038</v>
      </c>
      <c r="B1739" t="s">
        <v>481</v>
      </c>
      <c r="C1739" t="s">
        <v>4996</v>
      </c>
      <c r="D1739" t="s">
        <v>4997</v>
      </c>
      <c r="E1739" t="s">
        <v>17</v>
      </c>
      <c r="G1739" t="s">
        <v>15</v>
      </c>
      <c r="H1739" t="s">
        <v>482</v>
      </c>
      <c r="I1739" t="s">
        <v>11313</v>
      </c>
      <c r="J1739">
        <v>2026</v>
      </c>
      <c r="K1739" t="s">
        <v>14976</v>
      </c>
      <c r="L1739" t="s">
        <v>14973</v>
      </c>
      <c r="M1739" t="s">
        <v>15360</v>
      </c>
      <c r="N1739" t="s">
        <v>11312</v>
      </c>
      <c r="O1739">
        <v>2025</v>
      </c>
      <c r="P1739" t="s">
        <v>11324</v>
      </c>
      <c r="Q1739" t="s">
        <v>11350</v>
      </c>
      <c r="R1739" t="s">
        <v>11401</v>
      </c>
      <c r="S1739" t="s">
        <v>23</v>
      </c>
      <c r="T1739" t="s">
        <v>16</v>
      </c>
      <c r="U1739">
        <v>0</v>
      </c>
      <c r="V1739">
        <v>1</v>
      </c>
      <c r="W1739" t="s">
        <v>19</v>
      </c>
    </row>
    <row r="1740" spans="1:23" x14ac:dyDescent="0.3">
      <c r="A1740" s="1">
        <v>46038</v>
      </c>
      <c r="B1740" t="s">
        <v>4998</v>
      </c>
      <c r="C1740" t="s">
        <v>4999</v>
      </c>
      <c r="D1740" t="s">
        <v>5000</v>
      </c>
      <c r="E1740" t="s">
        <v>289</v>
      </c>
      <c r="G1740" t="s">
        <v>15</v>
      </c>
      <c r="H1740" t="s">
        <v>18983</v>
      </c>
      <c r="I1740" t="s">
        <v>11313</v>
      </c>
      <c r="J1740">
        <v>2026</v>
      </c>
      <c r="K1740" t="s">
        <v>15577</v>
      </c>
      <c r="L1740" t="s">
        <v>15572</v>
      </c>
      <c r="M1740" t="s">
        <v>15363</v>
      </c>
      <c r="N1740" t="s">
        <v>11312</v>
      </c>
      <c r="O1740">
        <v>2025</v>
      </c>
      <c r="P1740" t="s">
        <v>11324</v>
      </c>
      <c r="Q1740" t="s">
        <v>11350</v>
      </c>
      <c r="R1740" t="s">
        <v>11401</v>
      </c>
      <c r="S1740" t="s">
        <v>23</v>
      </c>
      <c r="T1740" t="s">
        <v>288</v>
      </c>
      <c r="U1740">
        <v>0</v>
      </c>
      <c r="V1740">
        <v>1</v>
      </c>
      <c r="W1740" t="s">
        <v>19</v>
      </c>
    </row>
    <row r="1741" spans="1:23" x14ac:dyDescent="0.3">
      <c r="A1741" s="1">
        <v>46038</v>
      </c>
      <c r="B1741" t="s">
        <v>5001</v>
      </c>
      <c r="C1741" t="s">
        <v>5002</v>
      </c>
      <c r="D1741" t="s">
        <v>5003</v>
      </c>
      <c r="E1741" t="s">
        <v>17</v>
      </c>
      <c r="G1741" t="s">
        <v>15</v>
      </c>
      <c r="H1741" t="s">
        <v>18986</v>
      </c>
      <c r="I1741" t="s">
        <v>11313</v>
      </c>
      <c r="J1741">
        <v>2026</v>
      </c>
      <c r="K1741" t="s">
        <v>14958</v>
      </c>
      <c r="L1741" t="s">
        <v>16846</v>
      </c>
      <c r="M1741" t="s">
        <v>14270</v>
      </c>
      <c r="N1741" t="s">
        <v>11320</v>
      </c>
      <c r="O1741">
        <v>2023</v>
      </c>
      <c r="P1741" t="s">
        <v>11329</v>
      </c>
      <c r="Q1741" t="s">
        <v>11325</v>
      </c>
      <c r="R1741" t="s">
        <v>11402</v>
      </c>
      <c r="S1741" t="s">
        <v>1777</v>
      </c>
      <c r="T1741" t="s">
        <v>16</v>
      </c>
      <c r="U1741">
        <v>0</v>
      </c>
      <c r="V1741">
        <v>1</v>
      </c>
      <c r="W1741" t="s">
        <v>19</v>
      </c>
    </row>
    <row r="1742" spans="1:23" x14ac:dyDescent="0.3">
      <c r="A1742" s="1">
        <v>46038</v>
      </c>
      <c r="B1742" t="s">
        <v>5004</v>
      </c>
      <c r="C1742" t="s">
        <v>5005</v>
      </c>
      <c r="D1742" t="s">
        <v>5006</v>
      </c>
      <c r="E1742" t="s">
        <v>289</v>
      </c>
      <c r="G1742" t="s">
        <v>15</v>
      </c>
      <c r="H1742" t="s">
        <v>18987</v>
      </c>
      <c r="I1742" t="s">
        <v>11313</v>
      </c>
      <c r="J1742">
        <v>2026</v>
      </c>
      <c r="N1742" t="s">
        <v>11310</v>
      </c>
      <c r="O1742">
        <v>2025</v>
      </c>
      <c r="P1742" t="s">
        <v>11324</v>
      </c>
      <c r="Q1742" t="s">
        <v>11354</v>
      </c>
      <c r="R1742" t="s">
        <v>11401</v>
      </c>
      <c r="S1742" t="s">
        <v>23</v>
      </c>
      <c r="T1742" t="s">
        <v>288</v>
      </c>
      <c r="U1742">
        <v>0</v>
      </c>
      <c r="V1742">
        <v>1</v>
      </c>
      <c r="W1742" t="s">
        <v>19</v>
      </c>
    </row>
    <row r="1743" spans="1:23" x14ac:dyDescent="0.3">
      <c r="A1743" s="1">
        <v>46038</v>
      </c>
      <c r="B1743" t="s">
        <v>5007</v>
      </c>
      <c r="C1743" t="s">
        <v>5008</v>
      </c>
      <c r="D1743" t="s">
        <v>5009</v>
      </c>
      <c r="E1743" t="s">
        <v>17</v>
      </c>
      <c r="G1743" t="s">
        <v>15</v>
      </c>
      <c r="H1743" t="s">
        <v>18988</v>
      </c>
      <c r="I1743" t="s">
        <v>11313</v>
      </c>
      <c r="J1743">
        <v>2026</v>
      </c>
      <c r="K1743" t="s">
        <v>14379</v>
      </c>
      <c r="L1743" t="s">
        <v>16912</v>
      </c>
      <c r="M1743" t="s">
        <v>16913</v>
      </c>
      <c r="N1743" t="s">
        <v>11320</v>
      </c>
      <c r="O1743">
        <v>2025</v>
      </c>
      <c r="P1743" t="s">
        <v>11324</v>
      </c>
      <c r="Q1743" t="s">
        <v>11364</v>
      </c>
      <c r="R1743" t="s">
        <v>11401</v>
      </c>
      <c r="S1743" t="s">
        <v>61</v>
      </c>
      <c r="T1743" t="s">
        <v>16</v>
      </c>
      <c r="U1743">
        <v>39</v>
      </c>
      <c r="V1743">
        <v>1</v>
      </c>
      <c r="W1743" t="s">
        <v>19</v>
      </c>
    </row>
    <row r="1744" spans="1:23" x14ac:dyDescent="0.3">
      <c r="A1744" s="1">
        <v>46038</v>
      </c>
      <c r="B1744" t="s">
        <v>5010</v>
      </c>
      <c r="C1744" t="s">
        <v>5011</v>
      </c>
      <c r="D1744" t="s">
        <v>5012</v>
      </c>
      <c r="E1744" t="s">
        <v>17</v>
      </c>
      <c r="G1744" t="s">
        <v>15</v>
      </c>
      <c r="H1744" t="s">
        <v>18989</v>
      </c>
      <c r="I1744" t="s">
        <v>11313</v>
      </c>
      <c r="J1744">
        <v>2026</v>
      </c>
      <c r="K1744" t="s">
        <v>14379</v>
      </c>
      <c r="L1744" t="s">
        <v>16912</v>
      </c>
      <c r="M1744" t="s">
        <v>16913</v>
      </c>
      <c r="N1744" t="s">
        <v>11311</v>
      </c>
      <c r="O1744">
        <v>2025</v>
      </c>
      <c r="P1744" t="s">
        <v>11324</v>
      </c>
      <c r="Q1744" t="s">
        <v>11356</v>
      </c>
      <c r="R1744" t="s">
        <v>11401</v>
      </c>
      <c r="S1744" t="s">
        <v>23</v>
      </c>
      <c r="T1744" t="s">
        <v>16</v>
      </c>
      <c r="U1744">
        <v>122</v>
      </c>
      <c r="V1744">
        <v>1</v>
      </c>
      <c r="W1744" t="s">
        <v>19</v>
      </c>
    </row>
    <row r="1745" spans="1:23" x14ac:dyDescent="0.3">
      <c r="A1745" s="1">
        <v>46038</v>
      </c>
      <c r="B1745" t="s">
        <v>5013</v>
      </c>
      <c r="C1745" t="s">
        <v>5014</v>
      </c>
      <c r="D1745" t="s">
        <v>5015</v>
      </c>
      <c r="E1745" t="s">
        <v>17</v>
      </c>
      <c r="G1745" t="s">
        <v>15</v>
      </c>
      <c r="H1745" t="s">
        <v>18991</v>
      </c>
      <c r="I1745" t="s">
        <v>11313</v>
      </c>
      <c r="J1745">
        <v>2026</v>
      </c>
      <c r="K1745" t="s">
        <v>14918</v>
      </c>
      <c r="L1745" t="s">
        <v>14265</v>
      </c>
      <c r="M1745" t="s">
        <v>14847</v>
      </c>
      <c r="N1745" t="s">
        <v>11312</v>
      </c>
      <c r="O1745">
        <v>2025</v>
      </c>
      <c r="P1745" t="s">
        <v>11324</v>
      </c>
      <c r="Q1745" t="s">
        <v>11350</v>
      </c>
      <c r="R1745" t="s">
        <v>11401</v>
      </c>
      <c r="S1745" t="s">
        <v>61</v>
      </c>
      <c r="T1745" t="s">
        <v>16</v>
      </c>
      <c r="U1745">
        <v>0</v>
      </c>
      <c r="V1745">
        <v>1</v>
      </c>
      <c r="W1745" t="s">
        <v>19</v>
      </c>
    </row>
    <row r="1746" spans="1:23" x14ac:dyDescent="0.3">
      <c r="A1746" s="1">
        <v>46038</v>
      </c>
      <c r="B1746" t="s">
        <v>5018</v>
      </c>
      <c r="C1746" t="s">
        <v>5019</v>
      </c>
      <c r="D1746" t="s">
        <v>5020</v>
      </c>
      <c r="E1746" t="s">
        <v>17</v>
      </c>
      <c r="G1746" t="s">
        <v>15</v>
      </c>
      <c r="H1746" t="s">
        <v>18993</v>
      </c>
      <c r="I1746" t="s">
        <v>11313</v>
      </c>
      <c r="J1746">
        <v>2026</v>
      </c>
      <c r="K1746" t="s">
        <v>15091</v>
      </c>
      <c r="L1746" t="s">
        <v>14973</v>
      </c>
      <c r="M1746" t="s">
        <v>15360</v>
      </c>
      <c r="N1746" t="s">
        <v>11312</v>
      </c>
      <c r="O1746">
        <v>2025</v>
      </c>
      <c r="P1746" t="s">
        <v>11324</v>
      </c>
      <c r="Q1746" t="s">
        <v>11361</v>
      </c>
      <c r="R1746" t="s">
        <v>11401</v>
      </c>
      <c r="S1746" t="s">
        <v>37</v>
      </c>
      <c r="T1746" t="s">
        <v>16</v>
      </c>
      <c r="U1746">
        <v>134</v>
      </c>
      <c r="V1746">
        <v>1</v>
      </c>
      <c r="W1746" t="s">
        <v>19</v>
      </c>
    </row>
    <row r="1747" spans="1:23" x14ac:dyDescent="0.3">
      <c r="A1747" s="1">
        <v>46038</v>
      </c>
      <c r="B1747" t="s">
        <v>5021</v>
      </c>
      <c r="C1747" t="s">
        <v>5022</v>
      </c>
      <c r="D1747" t="s">
        <v>5023</v>
      </c>
      <c r="E1747" t="s">
        <v>17</v>
      </c>
      <c r="G1747" t="s">
        <v>15</v>
      </c>
      <c r="H1747" t="s">
        <v>18994</v>
      </c>
      <c r="I1747" t="s">
        <v>11313</v>
      </c>
      <c r="J1747">
        <v>2026</v>
      </c>
      <c r="K1747" t="s">
        <v>14379</v>
      </c>
      <c r="L1747" t="s">
        <v>16912</v>
      </c>
      <c r="M1747" t="s">
        <v>16913</v>
      </c>
      <c r="N1747" t="s">
        <v>11320</v>
      </c>
      <c r="O1747">
        <v>2025</v>
      </c>
      <c r="P1747" t="s">
        <v>11324</v>
      </c>
      <c r="Q1747" t="s">
        <v>11364</v>
      </c>
      <c r="R1747" t="s">
        <v>11401</v>
      </c>
      <c r="S1747" t="s">
        <v>37</v>
      </c>
      <c r="T1747" t="s">
        <v>16</v>
      </c>
      <c r="U1747">
        <v>0</v>
      </c>
      <c r="V1747">
        <v>1</v>
      </c>
      <c r="W1747" t="s">
        <v>19</v>
      </c>
    </row>
    <row r="1748" spans="1:23" x14ac:dyDescent="0.3">
      <c r="A1748" s="1">
        <v>46038</v>
      </c>
      <c r="B1748" t="s">
        <v>5024</v>
      </c>
      <c r="C1748" t="s">
        <v>5025</v>
      </c>
      <c r="D1748" t="s">
        <v>5026</v>
      </c>
      <c r="E1748" t="s">
        <v>289</v>
      </c>
      <c r="G1748" t="s">
        <v>15</v>
      </c>
      <c r="H1748" t="s">
        <v>18995</v>
      </c>
      <c r="I1748" t="s">
        <v>11313</v>
      </c>
      <c r="J1748">
        <v>2026</v>
      </c>
      <c r="K1748" t="s">
        <v>14285</v>
      </c>
      <c r="L1748" t="s">
        <v>14204</v>
      </c>
      <c r="M1748" t="s">
        <v>14847</v>
      </c>
      <c r="N1748" t="s">
        <v>11312</v>
      </c>
      <c r="O1748">
        <v>2025</v>
      </c>
      <c r="P1748" t="s">
        <v>11324</v>
      </c>
      <c r="Q1748" t="s">
        <v>11350</v>
      </c>
      <c r="R1748" t="s">
        <v>11401</v>
      </c>
      <c r="S1748" t="s">
        <v>61</v>
      </c>
      <c r="T1748" t="s">
        <v>288</v>
      </c>
      <c r="U1748">
        <v>0</v>
      </c>
      <c r="V1748">
        <v>1</v>
      </c>
      <c r="W1748" t="s">
        <v>19</v>
      </c>
    </row>
    <row r="1749" spans="1:23" x14ac:dyDescent="0.3">
      <c r="A1749" s="1">
        <v>46038</v>
      </c>
      <c r="B1749" t="s">
        <v>5027</v>
      </c>
      <c r="C1749" t="s">
        <v>5028</v>
      </c>
      <c r="D1749" t="s">
        <v>5029</v>
      </c>
      <c r="E1749" t="s">
        <v>17</v>
      </c>
      <c r="G1749" t="s">
        <v>15</v>
      </c>
      <c r="H1749" t="s">
        <v>18996</v>
      </c>
      <c r="I1749" t="s">
        <v>11313</v>
      </c>
      <c r="J1749">
        <v>2026</v>
      </c>
      <c r="K1749" t="s">
        <v>15541</v>
      </c>
      <c r="L1749" t="s">
        <v>14386</v>
      </c>
      <c r="M1749" t="s">
        <v>16915</v>
      </c>
      <c r="N1749" t="s">
        <v>11311</v>
      </c>
      <c r="O1749">
        <v>2025</v>
      </c>
      <c r="P1749" t="s">
        <v>11324</v>
      </c>
      <c r="Q1749" t="s">
        <v>11349</v>
      </c>
      <c r="R1749" t="s">
        <v>11401</v>
      </c>
      <c r="S1749" t="s">
        <v>23</v>
      </c>
      <c r="T1749" t="s">
        <v>16</v>
      </c>
      <c r="U1749">
        <v>37</v>
      </c>
      <c r="V1749">
        <v>1</v>
      </c>
      <c r="W1749" t="s">
        <v>19</v>
      </c>
    </row>
    <row r="1750" spans="1:23" x14ac:dyDescent="0.3">
      <c r="A1750" s="1">
        <v>46037</v>
      </c>
      <c r="B1750" t="s">
        <v>5031</v>
      </c>
      <c r="C1750" t="s">
        <v>5032</v>
      </c>
      <c r="D1750" t="s">
        <v>5033</v>
      </c>
      <c r="E1750" t="s">
        <v>17</v>
      </c>
      <c r="G1750" t="s">
        <v>15</v>
      </c>
      <c r="H1750" t="s">
        <v>19000</v>
      </c>
      <c r="I1750" t="s">
        <v>11313</v>
      </c>
      <c r="J1750">
        <v>2026</v>
      </c>
      <c r="K1750" t="s">
        <v>14324</v>
      </c>
      <c r="L1750" t="s">
        <v>14325</v>
      </c>
      <c r="M1750" t="s">
        <v>14187</v>
      </c>
      <c r="N1750" t="s">
        <v>11310</v>
      </c>
      <c r="O1750">
        <v>2025</v>
      </c>
      <c r="P1750" t="s">
        <v>11324</v>
      </c>
      <c r="Q1750" t="s">
        <v>11354</v>
      </c>
      <c r="R1750" t="s">
        <v>11401</v>
      </c>
      <c r="S1750" t="s">
        <v>23</v>
      </c>
      <c r="T1750" t="s">
        <v>16</v>
      </c>
      <c r="U1750">
        <v>0</v>
      </c>
      <c r="V1750">
        <v>1</v>
      </c>
      <c r="W1750" t="s">
        <v>19</v>
      </c>
    </row>
    <row r="1751" spans="1:23" x14ac:dyDescent="0.3">
      <c r="A1751" s="1">
        <v>46037</v>
      </c>
      <c r="B1751" t="s">
        <v>5034</v>
      </c>
      <c r="C1751" t="s">
        <v>5035</v>
      </c>
      <c r="D1751" t="s">
        <v>5036</v>
      </c>
      <c r="E1751" t="s">
        <v>289</v>
      </c>
      <c r="G1751" t="s">
        <v>15</v>
      </c>
      <c r="H1751" t="s">
        <v>19001</v>
      </c>
      <c r="I1751" t="s">
        <v>11313</v>
      </c>
      <c r="J1751">
        <v>2026</v>
      </c>
      <c r="K1751" t="s">
        <v>16788</v>
      </c>
      <c r="L1751" t="s">
        <v>15572</v>
      </c>
      <c r="M1751" t="s">
        <v>15363</v>
      </c>
      <c r="N1751" t="s">
        <v>11312</v>
      </c>
      <c r="O1751">
        <v>2025</v>
      </c>
      <c r="P1751" t="s">
        <v>11324</v>
      </c>
      <c r="Q1751" t="s">
        <v>11381</v>
      </c>
      <c r="R1751" t="s">
        <v>11401</v>
      </c>
      <c r="S1751" t="s">
        <v>18</v>
      </c>
      <c r="T1751" t="s">
        <v>288</v>
      </c>
      <c r="U1751">
        <v>0</v>
      </c>
      <c r="V1751">
        <v>1</v>
      </c>
      <c r="W1751" t="s">
        <v>19</v>
      </c>
    </row>
    <row r="1752" spans="1:23" x14ac:dyDescent="0.3">
      <c r="A1752" s="1">
        <v>46036</v>
      </c>
      <c r="B1752" t="s">
        <v>5037</v>
      </c>
      <c r="C1752" t="s">
        <v>5038</v>
      </c>
      <c r="D1752" t="s">
        <v>5039</v>
      </c>
      <c r="E1752" t="s">
        <v>289</v>
      </c>
      <c r="G1752" t="s">
        <v>15</v>
      </c>
      <c r="H1752" t="s">
        <v>19002</v>
      </c>
      <c r="I1752" t="s">
        <v>11313</v>
      </c>
      <c r="J1752">
        <v>2026</v>
      </c>
      <c r="K1752" t="s">
        <v>15090</v>
      </c>
      <c r="L1752" t="s">
        <v>14973</v>
      </c>
      <c r="M1752" t="s">
        <v>15360</v>
      </c>
      <c r="N1752" t="s">
        <v>11312</v>
      </c>
      <c r="O1752">
        <v>2025</v>
      </c>
      <c r="P1752" t="s">
        <v>11324</v>
      </c>
      <c r="Q1752" t="s">
        <v>11361</v>
      </c>
      <c r="R1752" t="s">
        <v>11401</v>
      </c>
      <c r="S1752" t="s">
        <v>23</v>
      </c>
      <c r="T1752" t="s">
        <v>288</v>
      </c>
      <c r="U1752">
        <v>0</v>
      </c>
      <c r="V1752">
        <v>1</v>
      </c>
      <c r="W1752" t="s">
        <v>19</v>
      </c>
    </row>
    <row r="1753" spans="1:23" x14ac:dyDescent="0.3">
      <c r="A1753" s="1">
        <v>46036</v>
      </c>
      <c r="B1753" t="s">
        <v>5040</v>
      </c>
      <c r="C1753" t="s">
        <v>5041</v>
      </c>
      <c r="D1753" t="s">
        <v>5042</v>
      </c>
      <c r="E1753" t="s">
        <v>17</v>
      </c>
      <c r="G1753" t="s">
        <v>15</v>
      </c>
      <c r="H1753" t="s">
        <v>19003</v>
      </c>
      <c r="I1753" t="s">
        <v>11313</v>
      </c>
      <c r="J1753">
        <v>2026</v>
      </c>
      <c r="K1753" t="s">
        <v>14338</v>
      </c>
      <c r="L1753" t="s">
        <v>16919</v>
      </c>
      <c r="M1753" t="s">
        <v>17027</v>
      </c>
      <c r="N1753" t="s">
        <v>11312</v>
      </c>
      <c r="O1753">
        <v>2025</v>
      </c>
      <c r="P1753" t="s">
        <v>11324</v>
      </c>
      <c r="Q1753" t="s">
        <v>11361</v>
      </c>
      <c r="R1753" t="s">
        <v>11401</v>
      </c>
      <c r="S1753" t="s">
        <v>23</v>
      </c>
      <c r="T1753" t="s">
        <v>16</v>
      </c>
      <c r="U1753">
        <v>0</v>
      </c>
      <c r="V1753">
        <v>1</v>
      </c>
      <c r="W1753" t="s">
        <v>19</v>
      </c>
    </row>
    <row r="1754" spans="1:23" x14ac:dyDescent="0.3">
      <c r="A1754" s="1">
        <v>46036</v>
      </c>
      <c r="B1754" t="s">
        <v>5043</v>
      </c>
      <c r="C1754" t="s">
        <v>5044</v>
      </c>
      <c r="D1754" t="s">
        <v>5045</v>
      </c>
      <c r="E1754" t="s">
        <v>17</v>
      </c>
      <c r="G1754" t="s">
        <v>15</v>
      </c>
      <c r="H1754" t="s">
        <v>19004</v>
      </c>
      <c r="I1754" t="s">
        <v>11313</v>
      </c>
      <c r="J1754">
        <v>2026</v>
      </c>
      <c r="K1754" t="s">
        <v>15017</v>
      </c>
      <c r="L1754" t="s">
        <v>15018</v>
      </c>
      <c r="M1754" t="s">
        <v>15019</v>
      </c>
      <c r="N1754" t="s">
        <v>11316</v>
      </c>
      <c r="O1754">
        <v>2025</v>
      </c>
      <c r="P1754" t="s">
        <v>11324</v>
      </c>
      <c r="Q1754" t="s">
        <v>11370</v>
      </c>
      <c r="R1754" t="s">
        <v>11401</v>
      </c>
      <c r="S1754" t="s">
        <v>18</v>
      </c>
      <c r="T1754" t="s">
        <v>16</v>
      </c>
      <c r="U1754">
        <v>0</v>
      </c>
      <c r="V1754">
        <v>1</v>
      </c>
      <c r="W1754" t="s">
        <v>19</v>
      </c>
    </row>
    <row r="1755" spans="1:23" x14ac:dyDescent="0.3">
      <c r="A1755" s="1">
        <v>46036</v>
      </c>
      <c r="B1755" t="s">
        <v>5046</v>
      </c>
      <c r="C1755" t="s">
        <v>5047</v>
      </c>
      <c r="D1755" t="s">
        <v>5048</v>
      </c>
      <c r="E1755" t="s">
        <v>289</v>
      </c>
      <c r="G1755" t="s">
        <v>15</v>
      </c>
      <c r="H1755" t="s">
        <v>19005</v>
      </c>
      <c r="I1755" t="s">
        <v>11313</v>
      </c>
      <c r="J1755">
        <v>2026</v>
      </c>
      <c r="K1755" t="s">
        <v>14285</v>
      </c>
      <c r="L1755" t="s">
        <v>14204</v>
      </c>
      <c r="M1755" t="s">
        <v>14847</v>
      </c>
      <c r="N1755" t="s">
        <v>11319</v>
      </c>
      <c r="O1755">
        <v>2025</v>
      </c>
      <c r="P1755" t="s">
        <v>11324</v>
      </c>
      <c r="Q1755" t="s">
        <v>11371</v>
      </c>
      <c r="R1755" t="s">
        <v>11401</v>
      </c>
      <c r="S1755" t="s">
        <v>61</v>
      </c>
      <c r="T1755" t="s">
        <v>288</v>
      </c>
      <c r="U1755">
        <v>0</v>
      </c>
      <c r="V1755">
        <v>1</v>
      </c>
      <c r="W1755" t="s">
        <v>19</v>
      </c>
    </row>
    <row r="1756" spans="1:23" x14ac:dyDescent="0.3">
      <c r="A1756" s="1">
        <v>46036</v>
      </c>
      <c r="B1756" t="s">
        <v>5049</v>
      </c>
      <c r="C1756" t="s">
        <v>5050</v>
      </c>
      <c r="D1756" t="s">
        <v>5051</v>
      </c>
      <c r="E1756" t="s">
        <v>289</v>
      </c>
      <c r="G1756" t="s">
        <v>15</v>
      </c>
      <c r="H1756" t="s">
        <v>19006</v>
      </c>
      <c r="I1756" t="s">
        <v>11313</v>
      </c>
      <c r="J1756">
        <v>2026</v>
      </c>
      <c r="K1756" t="s">
        <v>14285</v>
      </c>
      <c r="L1756" t="s">
        <v>14204</v>
      </c>
      <c r="M1756" t="s">
        <v>14847</v>
      </c>
      <c r="N1756" t="s">
        <v>11312</v>
      </c>
      <c r="O1756">
        <v>2025</v>
      </c>
      <c r="P1756" t="s">
        <v>11324</v>
      </c>
      <c r="Q1756" t="s">
        <v>11381</v>
      </c>
      <c r="R1756" t="s">
        <v>11401</v>
      </c>
      <c r="S1756" t="s">
        <v>37</v>
      </c>
      <c r="T1756" t="s">
        <v>288</v>
      </c>
      <c r="U1756">
        <v>0</v>
      </c>
      <c r="V1756">
        <v>1</v>
      </c>
      <c r="W1756" t="s">
        <v>19</v>
      </c>
    </row>
    <row r="1757" spans="1:23" x14ac:dyDescent="0.3">
      <c r="A1757" s="1">
        <v>46036</v>
      </c>
      <c r="B1757" t="s">
        <v>5052</v>
      </c>
      <c r="C1757" t="s">
        <v>5053</v>
      </c>
      <c r="D1757" t="s">
        <v>5054</v>
      </c>
      <c r="E1757" t="s">
        <v>17</v>
      </c>
      <c r="G1757" t="s">
        <v>15</v>
      </c>
      <c r="H1757" t="s">
        <v>19007</v>
      </c>
      <c r="I1757" t="s">
        <v>11313</v>
      </c>
      <c r="J1757">
        <v>2026</v>
      </c>
      <c r="K1757" t="s">
        <v>14940</v>
      </c>
      <c r="L1757" t="s">
        <v>14941</v>
      </c>
      <c r="M1757" t="s">
        <v>15019</v>
      </c>
      <c r="N1757" t="s">
        <v>11318</v>
      </c>
      <c r="O1757">
        <v>2025</v>
      </c>
      <c r="P1757" t="s">
        <v>11324</v>
      </c>
      <c r="Q1757" t="s">
        <v>11360</v>
      </c>
      <c r="R1757" t="s">
        <v>11401</v>
      </c>
      <c r="S1757" t="s">
        <v>32</v>
      </c>
      <c r="T1757" t="s">
        <v>16</v>
      </c>
      <c r="U1757">
        <v>0</v>
      </c>
      <c r="V1757">
        <v>1</v>
      </c>
      <c r="W1757" t="s">
        <v>19</v>
      </c>
    </row>
    <row r="1758" spans="1:23" x14ac:dyDescent="0.3">
      <c r="A1758" s="1">
        <v>46036</v>
      </c>
      <c r="B1758" t="s">
        <v>5055</v>
      </c>
      <c r="C1758" t="s">
        <v>5056</v>
      </c>
      <c r="D1758" t="s">
        <v>5057</v>
      </c>
      <c r="E1758" t="s">
        <v>17</v>
      </c>
      <c r="G1758" t="s">
        <v>15</v>
      </c>
      <c r="H1758" t="s">
        <v>19009</v>
      </c>
      <c r="I1758" t="s">
        <v>11313</v>
      </c>
      <c r="J1758">
        <v>2026</v>
      </c>
      <c r="K1758" t="s">
        <v>14324</v>
      </c>
      <c r="L1758" t="s">
        <v>14325</v>
      </c>
      <c r="M1758" t="s">
        <v>14187</v>
      </c>
      <c r="N1758" t="s">
        <v>11311</v>
      </c>
      <c r="O1758">
        <v>2025</v>
      </c>
      <c r="P1758" t="s">
        <v>11324</v>
      </c>
      <c r="Q1758" t="s">
        <v>11372</v>
      </c>
      <c r="R1758" t="s">
        <v>11401</v>
      </c>
      <c r="S1758" t="s">
        <v>61</v>
      </c>
      <c r="T1758" t="s">
        <v>16</v>
      </c>
      <c r="U1758">
        <v>0</v>
      </c>
      <c r="V1758">
        <v>1</v>
      </c>
      <c r="W1758" t="s">
        <v>19</v>
      </c>
    </row>
    <row r="1759" spans="1:23" x14ac:dyDescent="0.3">
      <c r="A1759" s="1">
        <v>46036</v>
      </c>
      <c r="B1759" t="s">
        <v>5058</v>
      </c>
      <c r="C1759" t="s">
        <v>5059</v>
      </c>
      <c r="D1759" t="s">
        <v>5060</v>
      </c>
      <c r="E1759" t="s">
        <v>17</v>
      </c>
      <c r="G1759" t="s">
        <v>15</v>
      </c>
      <c r="H1759" t="s">
        <v>19010</v>
      </c>
      <c r="I1759" t="s">
        <v>11313</v>
      </c>
      <c r="J1759">
        <v>2026</v>
      </c>
      <c r="K1759" t="s">
        <v>14311</v>
      </c>
      <c r="L1759" t="s">
        <v>14313</v>
      </c>
      <c r="M1759" t="s">
        <v>16921</v>
      </c>
      <c r="N1759" t="s">
        <v>11318</v>
      </c>
      <c r="O1759">
        <v>2025</v>
      </c>
      <c r="P1759" t="s">
        <v>11324</v>
      </c>
      <c r="Q1759" t="s">
        <v>11375</v>
      </c>
      <c r="R1759" t="s">
        <v>11401</v>
      </c>
      <c r="S1759" t="s">
        <v>23</v>
      </c>
      <c r="T1759" t="s">
        <v>16</v>
      </c>
      <c r="U1759">
        <v>0</v>
      </c>
      <c r="V1759">
        <v>1</v>
      </c>
      <c r="W1759" t="s">
        <v>19</v>
      </c>
    </row>
    <row r="1760" spans="1:23" x14ac:dyDescent="0.3">
      <c r="A1760" s="1">
        <v>46036</v>
      </c>
      <c r="B1760" t="s">
        <v>5061</v>
      </c>
      <c r="C1760" t="s">
        <v>5062</v>
      </c>
      <c r="D1760" t="s">
        <v>5063</v>
      </c>
      <c r="E1760" t="s">
        <v>17</v>
      </c>
      <c r="G1760" t="s">
        <v>15</v>
      </c>
      <c r="H1760" t="s">
        <v>19011</v>
      </c>
      <c r="I1760" t="s">
        <v>11313</v>
      </c>
      <c r="J1760">
        <v>2026</v>
      </c>
      <c r="K1760" t="s">
        <v>15477</v>
      </c>
      <c r="L1760" t="s">
        <v>16945</v>
      </c>
      <c r="M1760" t="s">
        <v>16915</v>
      </c>
      <c r="N1760" t="s">
        <v>11312</v>
      </c>
      <c r="O1760">
        <v>2025</v>
      </c>
      <c r="P1760" t="s">
        <v>11324</v>
      </c>
      <c r="Q1760" t="s">
        <v>11381</v>
      </c>
      <c r="R1760" t="s">
        <v>11401</v>
      </c>
      <c r="S1760" t="s">
        <v>18</v>
      </c>
      <c r="T1760" t="s">
        <v>16</v>
      </c>
      <c r="U1760">
        <v>0</v>
      </c>
      <c r="V1760">
        <v>1</v>
      </c>
      <c r="W1760" t="s">
        <v>19</v>
      </c>
    </row>
    <row r="1761" spans="1:23" x14ac:dyDescent="0.3">
      <c r="A1761" s="1">
        <v>46036</v>
      </c>
      <c r="B1761" t="s">
        <v>5064</v>
      </c>
      <c r="C1761" t="s">
        <v>5065</v>
      </c>
      <c r="D1761" t="s">
        <v>5066</v>
      </c>
      <c r="E1761" t="s">
        <v>17</v>
      </c>
      <c r="G1761" t="s">
        <v>15</v>
      </c>
      <c r="H1761" t="s">
        <v>19012</v>
      </c>
      <c r="I1761" t="s">
        <v>11313</v>
      </c>
      <c r="J1761">
        <v>2026</v>
      </c>
      <c r="K1761" t="s">
        <v>14379</v>
      </c>
      <c r="L1761" t="s">
        <v>16912</v>
      </c>
      <c r="M1761" t="s">
        <v>16913</v>
      </c>
      <c r="N1761" t="s">
        <v>11310</v>
      </c>
      <c r="O1761">
        <v>2025</v>
      </c>
      <c r="P1761" t="s">
        <v>11324</v>
      </c>
      <c r="Q1761" t="s">
        <v>11376</v>
      </c>
      <c r="R1761" t="s">
        <v>11401</v>
      </c>
      <c r="S1761" t="s">
        <v>23</v>
      </c>
      <c r="T1761" t="s">
        <v>16</v>
      </c>
      <c r="U1761">
        <v>0</v>
      </c>
      <c r="V1761">
        <v>1</v>
      </c>
      <c r="W1761" t="s">
        <v>19</v>
      </c>
    </row>
    <row r="1762" spans="1:23" x14ac:dyDescent="0.3">
      <c r="A1762" s="1">
        <v>46036</v>
      </c>
      <c r="B1762" t="s">
        <v>5067</v>
      </c>
      <c r="C1762" t="s">
        <v>5068</v>
      </c>
      <c r="D1762" t="s">
        <v>5069</v>
      </c>
      <c r="E1762" t="s">
        <v>289</v>
      </c>
      <c r="G1762" t="s">
        <v>15</v>
      </c>
      <c r="H1762" t="s">
        <v>19013</v>
      </c>
      <c r="I1762" t="s">
        <v>11313</v>
      </c>
      <c r="J1762">
        <v>2026</v>
      </c>
      <c r="K1762" t="s">
        <v>15086</v>
      </c>
      <c r="L1762" t="s">
        <v>16917</v>
      </c>
      <c r="M1762" t="s">
        <v>15360</v>
      </c>
      <c r="N1762" t="s">
        <v>11316</v>
      </c>
      <c r="O1762">
        <v>2025</v>
      </c>
      <c r="P1762" t="s">
        <v>11324</v>
      </c>
      <c r="Q1762" t="s">
        <v>11362</v>
      </c>
      <c r="R1762" t="s">
        <v>11401</v>
      </c>
      <c r="S1762" t="s">
        <v>61</v>
      </c>
      <c r="T1762" t="s">
        <v>288</v>
      </c>
      <c r="U1762">
        <v>0</v>
      </c>
      <c r="V1762">
        <v>1</v>
      </c>
      <c r="W1762" t="s">
        <v>19</v>
      </c>
    </row>
    <row r="1763" spans="1:23" x14ac:dyDescent="0.3">
      <c r="A1763" s="1">
        <v>46036</v>
      </c>
      <c r="B1763" t="s">
        <v>5070</v>
      </c>
      <c r="C1763" t="s">
        <v>5071</v>
      </c>
      <c r="D1763" t="s">
        <v>5072</v>
      </c>
      <c r="E1763" t="s">
        <v>17</v>
      </c>
      <c r="G1763" t="s">
        <v>15</v>
      </c>
      <c r="H1763" t="s">
        <v>19014</v>
      </c>
      <c r="I1763" t="s">
        <v>11313</v>
      </c>
      <c r="J1763">
        <v>2026</v>
      </c>
      <c r="K1763" t="s">
        <v>14338</v>
      </c>
      <c r="L1763" t="s">
        <v>16919</v>
      </c>
      <c r="M1763" t="s">
        <v>17027</v>
      </c>
      <c r="N1763" t="s">
        <v>11312</v>
      </c>
      <c r="O1763">
        <v>2025</v>
      </c>
      <c r="P1763" t="s">
        <v>11324</v>
      </c>
      <c r="Q1763" t="s">
        <v>11361</v>
      </c>
      <c r="R1763" t="s">
        <v>11401</v>
      </c>
      <c r="S1763" t="s">
        <v>23</v>
      </c>
      <c r="T1763" t="s">
        <v>16</v>
      </c>
      <c r="U1763">
        <v>0</v>
      </c>
      <c r="V1763">
        <v>1</v>
      </c>
      <c r="W1763" t="s">
        <v>19</v>
      </c>
    </row>
    <row r="1764" spans="1:23" x14ac:dyDescent="0.3">
      <c r="A1764" s="1">
        <v>46036</v>
      </c>
      <c r="B1764" t="s">
        <v>5073</v>
      </c>
      <c r="C1764" t="s">
        <v>5074</v>
      </c>
      <c r="D1764" t="s">
        <v>5075</v>
      </c>
      <c r="E1764" t="s">
        <v>17</v>
      </c>
      <c r="G1764" t="s">
        <v>15</v>
      </c>
      <c r="H1764" t="s">
        <v>19015</v>
      </c>
      <c r="I1764" t="s">
        <v>11313</v>
      </c>
      <c r="J1764">
        <v>2026</v>
      </c>
      <c r="K1764" t="s">
        <v>14324</v>
      </c>
      <c r="L1764" t="s">
        <v>14325</v>
      </c>
      <c r="M1764" t="s">
        <v>14187</v>
      </c>
      <c r="N1764" t="s">
        <v>11318</v>
      </c>
      <c r="O1764">
        <v>2025</v>
      </c>
      <c r="P1764" t="s">
        <v>11324</v>
      </c>
      <c r="Q1764" t="s">
        <v>11369</v>
      </c>
      <c r="R1764" t="s">
        <v>11401</v>
      </c>
      <c r="S1764" t="s">
        <v>86</v>
      </c>
      <c r="T1764" t="s">
        <v>16</v>
      </c>
      <c r="U1764">
        <v>0</v>
      </c>
      <c r="V1764">
        <v>1</v>
      </c>
      <c r="W1764" t="s">
        <v>19</v>
      </c>
    </row>
    <row r="1765" spans="1:23" x14ac:dyDescent="0.3">
      <c r="A1765" s="1">
        <v>46036</v>
      </c>
      <c r="B1765" t="s">
        <v>5076</v>
      </c>
      <c r="C1765" t="s">
        <v>5077</v>
      </c>
      <c r="D1765" t="s">
        <v>5078</v>
      </c>
      <c r="E1765" t="s">
        <v>17</v>
      </c>
      <c r="G1765" t="s">
        <v>15</v>
      </c>
      <c r="H1765" t="s">
        <v>19016</v>
      </c>
      <c r="I1765" t="s">
        <v>11313</v>
      </c>
      <c r="J1765">
        <v>2026</v>
      </c>
      <c r="K1765" t="s">
        <v>14796</v>
      </c>
      <c r="L1765" t="s">
        <v>14797</v>
      </c>
      <c r="M1765" t="s">
        <v>14187</v>
      </c>
      <c r="N1765" t="s">
        <v>11316</v>
      </c>
      <c r="O1765">
        <v>2025</v>
      </c>
      <c r="P1765" t="s">
        <v>11324</v>
      </c>
      <c r="Q1765" t="s">
        <v>11370</v>
      </c>
      <c r="R1765" t="s">
        <v>11401</v>
      </c>
      <c r="S1765" t="s">
        <v>18</v>
      </c>
      <c r="T1765" t="s">
        <v>16</v>
      </c>
      <c r="U1765">
        <v>0</v>
      </c>
      <c r="V1765">
        <v>1</v>
      </c>
      <c r="W1765" t="s">
        <v>19</v>
      </c>
    </row>
    <row r="1766" spans="1:23" x14ac:dyDescent="0.3">
      <c r="A1766" s="1">
        <v>46036</v>
      </c>
      <c r="B1766" t="s">
        <v>2600</v>
      </c>
      <c r="C1766" t="s">
        <v>5079</v>
      </c>
      <c r="D1766" t="s">
        <v>5080</v>
      </c>
      <c r="E1766" t="s">
        <v>289</v>
      </c>
      <c r="G1766" t="s">
        <v>15</v>
      </c>
      <c r="H1766" t="s">
        <v>19017</v>
      </c>
      <c r="I1766" t="s">
        <v>11313</v>
      </c>
      <c r="J1766">
        <v>2026</v>
      </c>
      <c r="K1766" t="s">
        <v>15544</v>
      </c>
      <c r="L1766" t="s">
        <v>15415</v>
      </c>
      <c r="M1766" t="s">
        <v>14790</v>
      </c>
      <c r="N1766" t="s">
        <v>11321</v>
      </c>
      <c r="O1766">
        <v>2025</v>
      </c>
      <c r="P1766" t="s">
        <v>11324</v>
      </c>
      <c r="Q1766" t="s">
        <v>11387</v>
      </c>
      <c r="R1766" t="s">
        <v>11401</v>
      </c>
      <c r="S1766" t="s">
        <v>23</v>
      </c>
      <c r="T1766" t="s">
        <v>288</v>
      </c>
      <c r="U1766">
        <v>0</v>
      </c>
      <c r="V1766">
        <v>1</v>
      </c>
      <c r="W1766" t="s">
        <v>19</v>
      </c>
    </row>
    <row r="1767" spans="1:23" x14ac:dyDescent="0.3">
      <c r="A1767" s="1">
        <v>46036</v>
      </c>
      <c r="B1767" t="s">
        <v>5081</v>
      </c>
      <c r="C1767" t="s">
        <v>5082</v>
      </c>
      <c r="D1767" t="s">
        <v>5083</v>
      </c>
      <c r="E1767" t="s">
        <v>289</v>
      </c>
      <c r="G1767" t="s">
        <v>15</v>
      </c>
      <c r="H1767" t="s">
        <v>19018</v>
      </c>
      <c r="I1767" t="s">
        <v>11313</v>
      </c>
      <c r="J1767">
        <v>2026</v>
      </c>
      <c r="K1767" t="s">
        <v>15055</v>
      </c>
      <c r="L1767" t="s">
        <v>14964</v>
      </c>
      <c r="M1767" t="s">
        <v>16925</v>
      </c>
      <c r="N1767" t="s">
        <v>11320</v>
      </c>
      <c r="O1767">
        <v>2025</v>
      </c>
      <c r="P1767" t="s">
        <v>11324</v>
      </c>
      <c r="Q1767" t="s">
        <v>11367</v>
      </c>
      <c r="R1767" t="s">
        <v>11401</v>
      </c>
      <c r="S1767" t="s">
        <v>23</v>
      </c>
      <c r="T1767" t="s">
        <v>288</v>
      </c>
      <c r="U1767">
        <v>0</v>
      </c>
      <c r="V1767">
        <v>1</v>
      </c>
      <c r="W1767" t="s">
        <v>19</v>
      </c>
    </row>
    <row r="1768" spans="1:23" x14ac:dyDescent="0.3">
      <c r="A1768" s="1">
        <v>46035</v>
      </c>
      <c r="B1768" t="s">
        <v>5084</v>
      </c>
      <c r="C1768" t="s">
        <v>5085</v>
      </c>
      <c r="D1768" t="s">
        <v>5086</v>
      </c>
      <c r="E1768" t="s">
        <v>17</v>
      </c>
      <c r="G1768" t="s">
        <v>15</v>
      </c>
      <c r="H1768" t="s">
        <v>19019</v>
      </c>
      <c r="I1768" t="s">
        <v>11313</v>
      </c>
      <c r="J1768">
        <v>2026</v>
      </c>
      <c r="K1768" t="s">
        <v>14378</v>
      </c>
      <c r="L1768" t="s">
        <v>16969</v>
      </c>
      <c r="M1768" t="s">
        <v>16913</v>
      </c>
      <c r="N1768" t="s">
        <v>11316</v>
      </c>
      <c r="O1768">
        <v>2025</v>
      </c>
      <c r="P1768" t="s">
        <v>11324</v>
      </c>
      <c r="Q1768" t="s">
        <v>11362</v>
      </c>
      <c r="R1768" t="s">
        <v>11401</v>
      </c>
      <c r="S1768" t="s">
        <v>23</v>
      </c>
      <c r="T1768" t="s">
        <v>16</v>
      </c>
      <c r="U1768">
        <v>0</v>
      </c>
      <c r="V1768">
        <v>1</v>
      </c>
      <c r="W1768" t="s">
        <v>19</v>
      </c>
    </row>
    <row r="1769" spans="1:23" x14ac:dyDescent="0.3">
      <c r="A1769" s="1">
        <v>46035</v>
      </c>
      <c r="B1769" t="s">
        <v>5087</v>
      </c>
      <c r="C1769" t="s">
        <v>5088</v>
      </c>
      <c r="D1769" t="s">
        <v>5089</v>
      </c>
      <c r="E1769" t="s">
        <v>289</v>
      </c>
      <c r="G1769" t="s">
        <v>15</v>
      </c>
      <c r="H1769" t="s">
        <v>19020</v>
      </c>
      <c r="I1769" t="s">
        <v>11313</v>
      </c>
      <c r="J1769">
        <v>2026</v>
      </c>
      <c r="K1769" t="s">
        <v>14965</v>
      </c>
      <c r="L1769" t="s">
        <v>14964</v>
      </c>
      <c r="M1769" t="s">
        <v>16925</v>
      </c>
      <c r="N1769" t="s">
        <v>11312</v>
      </c>
      <c r="O1769">
        <v>2025</v>
      </c>
      <c r="P1769" t="s">
        <v>11324</v>
      </c>
      <c r="Q1769" t="s">
        <v>11350</v>
      </c>
      <c r="R1769" t="s">
        <v>11401</v>
      </c>
      <c r="S1769" t="s">
        <v>23</v>
      </c>
      <c r="T1769" t="s">
        <v>16</v>
      </c>
      <c r="U1769">
        <v>0</v>
      </c>
      <c r="V1769">
        <v>1</v>
      </c>
      <c r="W1769" t="s">
        <v>19</v>
      </c>
    </row>
    <row r="1770" spans="1:23" x14ac:dyDescent="0.3">
      <c r="A1770" s="1">
        <v>46035</v>
      </c>
      <c r="B1770" t="s">
        <v>5090</v>
      </c>
      <c r="C1770" t="s">
        <v>5091</v>
      </c>
      <c r="D1770" t="s">
        <v>5092</v>
      </c>
      <c r="E1770" t="s">
        <v>289</v>
      </c>
      <c r="G1770" t="s">
        <v>15</v>
      </c>
      <c r="H1770" t="s">
        <v>19021</v>
      </c>
      <c r="I1770" t="s">
        <v>11313</v>
      </c>
      <c r="J1770">
        <v>2026</v>
      </c>
      <c r="K1770" t="s">
        <v>14285</v>
      </c>
      <c r="L1770" t="s">
        <v>14204</v>
      </c>
      <c r="M1770" t="s">
        <v>14847</v>
      </c>
      <c r="N1770" t="s">
        <v>11312</v>
      </c>
      <c r="O1770">
        <v>2025</v>
      </c>
      <c r="P1770" t="s">
        <v>11324</v>
      </c>
      <c r="Q1770" t="s">
        <v>11350</v>
      </c>
      <c r="R1770" t="s">
        <v>11401</v>
      </c>
      <c r="S1770" t="s">
        <v>23</v>
      </c>
      <c r="T1770" t="s">
        <v>288</v>
      </c>
      <c r="U1770">
        <v>0</v>
      </c>
      <c r="V1770">
        <v>1</v>
      </c>
      <c r="W1770" t="s">
        <v>19</v>
      </c>
    </row>
    <row r="1771" spans="1:23" x14ac:dyDescent="0.3">
      <c r="A1771" s="1">
        <v>46034</v>
      </c>
      <c r="B1771" t="s">
        <v>5093</v>
      </c>
      <c r="C1771" t="s">
        <v>5094</v>
      </c>
      <c r="D1771" t="s">
        <v>5095</v>
      </c>
      <c r="E1771" t="s">
        <v>289</v>
      </c>
      <c r="G1771" t="s">
        <v>15</v>
      </c>
      <c r="H1771" t="s">
        <v>19022</v>
      </c>
      <c r="I1771" t="s">
        <v>11313</v>
      </c>
      <c r="J1771">
        <v>2026</v>
      </c>
      <c r="K1771" t="s">
        <v>14791</v>
      </c>
      <c r="L1771" t="s">
        <v>16922</v>
      </c>
      <c r="M1771" t="s">
        <v>16913</v>
      </c>
      <c r="N1771" t="s">
        <v>11316</v>
      </c>
      <c r="O1771">
        <v>2025</v>
      </c>
      <c r="P1771" t="s">
        <v>11324</v>
      </c>
      <c r="Q1771" t="s">
        <v>11362</v>
      </c>
      <c r="R1771" t="s">
        <v>11401</v>
      </c>
      <c r="S1771" t="s">
        <v>18</v>
      </c>
      <c r="T1771" t="s">
        <v>288</v>
      </c>
      <c r="U1771">
        <v>0</v>
      </c>
      <c r="V1771">
        <v>1</v>
      </c>
      <c r="W1771" t="s">
        <v>19</v>
      </c>
    </row>
    <row r="1772" spans="1:23" x14ac:dyDescent="0.3">
      <c r="A1772" s="1">
        <v>46034</v>
      </c>
      <c r="B1772" t="s">
        <v>5096</v>
      </c>
      <c r="C1772" t="s">
        <v>5097</v>
      </c>
      <c r="D1772" t="s">
        <v>5098</v>
      </c>
      <c r="E1772" t="s">
        <v>289</v>
      </c>
      <c r="G1772" t="s">
        <v>15</v>
      </c>
      <c r="H1772" t="s">
        <v>19023</v>
      </c>
      <c r="I1772" t="s">
        <v>11313</v>
      </c>
      <c r="J1772">
        <v>2026</v>
      </c>
      <c r="N1772" t="s">
        <v>11311</v>
      </c>
      <c r="O1772">
        <v>2025</v>
      </c>
      <c r="P1772" t="s">
        <v>11324</v>
      </c>
      <c r="Q1772" t="s">
        <v>11356</v>
      </c>
      <c r="R1772" t="s">
        <v>11401</v>
      </c>
      <c r="S1772" t="s">
        <v>37</v>
      </c>
      <c r="T1772" t="s">
        <v>16</v>
      </c>
      <c r="U1772">
        <v>0</v>
      </c>
      <c r="V1772">
        <v>1</v>
      </c>
      <c r="W1772" t="s">
        <v>19</v>
      </c>
    </row>
    <row r="1773" spans="1:23" x14ac:dyDescent="0.3">
      <c r="A1773" s="1">
        <v>46034</v>
      </c>
      <c r="B1773" t="s">
        <v>5099</v>
      </c>
      <c r="C1773" t="s">
        <v>5100</v>
      </c>
      <c r="D1773" t="s">
        <v>5101</v>
      </c>
      <c r="E1773" t="s">
        <v>289</v>
      </c>
      <c r="G1773" t="s">
        <v>15</v>
      </c>
      <c r="H1773" t="s">
        <v>19025</v>
      </c>
      <c r="I1773" t="s">
        <v>11313</v>
      </c>
      <c r="J1773">
        <v>2026</v>
      </c>
      <c r="K1773" t="s">
        <v>15050</v>
      </c>
      <c r="L1773" t="s">
        <v>14393</v>
      </c>
      <c r="M1773" t="s">
        <v>14847</v>
      </c>
      <c r="N1773" t="s">
        <v>11312</v>
      </c>
      <c r="O1773">
        <v>2025</v>
      </c>
      <c r="P1773" t="s">
        <v>11324</v>
      </c>
      <c r="Q1773" t="s">
        <v>11350</v>
      </c>
      <c r="R1773" t="s">
        <v>11401</v>
      </c>
      <c r="S1773" t="s">
        <v>61</v>
      </c>
      <c r="T1773" t="s">
        <v>288</v>
      </c>
      <c r="U1773">
        <v>0</v>
      </c>
      <c r="V1773">
        <v>1</v>
      </c>
      <c r="W1773" t="s">
        <v>19</v>
      </c>
    </row>
    <row r="1774" spans="1:23" x14ac:dyDescent="0.3">
      <c r="A1774" s="1">
        <v>46034</v>
      </c>
      <c r="B1774" t="s">
        <v>5102</v>
      </c>
      <c r="C1774" t="s">
        <v>5103</v>
      </c>
      <c r="D1774" t="s">
        <v>5104</v>
      </c>
      <c r="E1774" t="s">
        <v>17</v>
      </c>
      <c r="G1774" t="s">
        <v>15</v>
      </c>
      <c r="H1774" t="s">
        <v>19026</v>
      </c>
      <c r="I1774" t="s">
        <v>11313</v>
      </c>
      <c r="J1774">
        <v>2026</v>
      </c>
      <c r="K1774" t="s">
        <v>14324</v>
      </c>
      <c r="L1774" t="s">
        <v>14325</v>
      </c>
      <c r="M1774" t="s">
        <v>14187</v>
      </c>
      <c r="N1774" t="s">
        <v>11311</v>
      </c>
      <c r="O1774">
        <v>2025</v>
      </c>
      <c r="P1774" t="s">
        <v>11324</v>
      </c>
      <c r="Q1774" t="s">
        <v>11356</v>
      </c>
      <c r="R1774" t="s">
        <v>11401</v>
      </c>
      <c r="S1774" t="s">
        <v>23</v>
      </c>
      <c r="T1774" t="s">
        <v>16</v>
      </c>
      <c r="U1774">
        <v>52</v>
      </c>
      <c r="V1774">
        <v>1</v>
      </c>
      <c r="W1774" t="s">
        <v>19</v>
      </c>
    </row>
    <row r="1775" spans="1:23" x14ac:dyDescent="0.3">
      <c r="A1775" s="1">
        <v>46034</v>
      </c>
      <c r="B1775" t="s">
        <v>5105</v>
      </c>
      <c r="C1775" t="s">
        <v>5106</v>
      </c>
      <c r="D1775" t="s">
        <v>5107</v>
      </c>
      <c r="E1775" t="s">
        <v>17</v>
      </c>
      <c r="G1775" t="s">
        <v>15</v>
      </c>
      <c r="H1775" t="s">
        <v>19027</v>
      </c>
      <c r="I1775" t="s">
        <v>11313</v>
      </c>
      <c r="J1775">
        <v>2026</v>
      </c>
      <c r="K1775" t="s">
        <v>15469</v>
      </c>
      <c r="L1775" t="s">
        <v>16930</v>
      </c>
      <c r="M1775" t="s">
        <v>16915</v>
      </c>
      <c r="N1775" t="s">
        <v>11312</v>
      </c>
      <c r="O1775">
        <v>2025</v>
      </c>
      <c r="P1775" t="s">
        <v>11324</v>
      </c>
      <c r="Q1775" t="s">
        <v>11350</v>
      </c>
      <c r="R1775" t="s">
        <v>11401</v>
      </c>
      <c r="S1775" t="s">
        <v>37</v>
      </c>
      <c r="T1775" t="s">
        <v>16</v>
      </c>
      <c r="U1775">
        <v>0</v>
      </c>
      <c r="V1775">
        <v>1</v>
      </c>
      <c r="W1775" t="s">
        <v>19</v>
      </c>
    </row>
    <row r="1776" spans="1:23" x14ac:dyDescent="0.3">
      <c r="A1776" s="1">
        <v>46034</v>
      </c>
      <c r="B1776" t="s">
        <v>5108</v>
      </c>
      <c r="C1776" t="s">
        <v>5109</v>
      </c>
      <c r="D1776" t="s">
        <v>5110</v>
      </c>
      <c r="E1776" t="s">
        <v>17</v>
      </c>
      <c r="G1776" t="s">
        <v>15</v>
      </c>
      <c r="H1776" t="s">
        <v>19028</v>
      </c>
      <c r="I1776" t="s">
        <v>11313</v>
      </c>
      <c r="J1776">
        <v>2026</v>
      </c>
      <c r="K1776" t="s">
        <v>14764</v>
      </c>
      <c r="L1776" t="s">
        <v>14801</v>
      </c>
      <c r="M1776" t="s">
        <v>15019</v>
      </c>
      <c r="N1776" t="s">
        <v>11312</v>
      </c>
      <c r="O1776">
        <v>2025</v>
      </c>
      <c r="P1776" t="s">
        <v>11324</v>
      </c>
      <c r="Q1776" t="s">
        <v>11361</v>
      </c>
      <c r="R1776" t="s">
        <v>11401</v>
      </c>
      <c r="S1776" t="s">
        <v>23</v>
      </c>
      <c r="T1776" t="s">
        <v>16</v>
      </c>
      <c r="U1776">
        <v>157</v>
      </c>
      <c r="V1776">
        <v>1</v>
      </c>
      <c r="W1776" t="s">
        <v>19</v>
      </c>
    </row>
    <row r="1777" spans="1:23" x14ac:dyDescent="0.3">
      <c r="A1777" s="1">
        <v>46033</v>
      </c>
      <c r="B1777" t="s">
        <v>5111</v>
      </c>
      <c r="C1777" t="s">
        <v>5112</v>
      </c>
      <c r="D1777" t="s">
        <v>5113</v>
      </c>
      <c r="E1777" t="s">
        <v>17</v>
      </c>
      <c r="G1777" t="s">
        <v>15</v>
      </c>
      <c r="H1777" t="s">
        <v>19029</v>
      </c>
      <c r="I1777" t="s">
        <v>11313</v>
      </c>
      <c r="J1777">
        <v>2026</v>
      </c>
      <c r="K1777" t="s">
        <v>14924</v>
      </c>
      <c r="L1777" t="s">
        <v>14925</v>
      </c>
      <c r="M1777" t="s">
        <v>14227</v>
      </c>
      <c r="N1777" t="s">
        <v>11320</v>
      </c>
      <c r="O1777">
        <v>2025</v>
      </c>
      <c r="P1777" t="s">
        <v>11324</v>
      </c>
      <c r="Q1777" t="s">
        <v>11367</v>
      </c>
      <c r="R1777" t="s">
        <v>11401</v>
      </c>
      <c r="S1777" t="s">
        <v>23</v>
      </c>
      <c r="T1777" t="s">
        <v>288</v>
      </c>
      <c r="U1777">
        <v>43</v>
      </c>
      <c r="V1777">
        <v>1</v>
      </c>
      <c r="W1777" t="s">
        <v>19</v>
      </c>
    </row>
    <row r="1778" spans="1:23" x14ac:dyDescent="0.3">
      <c r="A1778" s="1">
        <v>46033</v>
      </c>
      <c r="B1778" t="s">
        <v>5114</v>
      </c>
      <c r="C1778" t="s">
        <v>5115</v>
      </c>
      <c r="D1778" t="s">
        <v>5116</v>
      </c>
      <c r="E1778" t="s">
        <v>289</v>
      </c>
      <c r="G1778" t="s">
        <v>15</v>
      </c>
      <c r="H1778" t="s">
        <v>19030</v>
      </c>
      <c r="I1778" t="s">
        <v>11313</v>
      </c>
      <c r="J1778">
        <v>2026</v>
      </c>
      <c r="K1778" t="s">
        <v>14918</v>
      </c>
      <c r="L1778" t="s">
        <v>14265</v>
      </c>
      <c r="M1778" t="s">
        <v>14847</v>
      </c>
      <c r="N1778" t="s">
        <v>11311</v>
      </c>
      <c r="O1778">
        <v>2025</v>
      </c>
      <c r="P1778" t="s">
        <v>11324</v>
      </c>
      <c r="Q1778" t="s">
        <v>11356</v>
      </c>
      <c r="R1778" t="s">
        <v>11401</v>
      </c>
      <c r="S1778" t="s">
        <v>23</v>
      </c>
      <c r="T1778" t="s">
        <v>288</v>
      </c>
      <c r="U1778">
        <v>0</v>
      </c>
      <c r="V1778">
        <v>1</v>
      </c>
      <c r="W1778" t="s">
        <v>19</v>
      </c>
    </row>
    <row r="1779" spans="1:23" x14ac:dyDescent="0.3">
      <c r="A1779" s="1">
        <v>46033</v>
      </c>
      <c r="B1779" t="s">
        <v>3134</v>
      </c>
      <c r="C1779" t="s">
        <v>3135</v>
      </c>
      <c r="D1779" t="s">
        <v>5117</v>
      </c>
      <c r="E1779" t="s">
        <v>17</v>
      </c>
      <c r="G1779" t="s">
        <v>15</v>
      </c>
      <c r="H1779" t="s">
        <v>19031</v>
      </c>
      <c r="I1779" t="s">
        <v>11313</v>
      </c>
      <c r="J1779">
        <v>2026</v>
      </c>
      <c r="K1779" t="s">
        <v>15027</v>
      </c>
      <c r="L1779" t="s">
        <v>14816</v>
      </c>
      <c r="M1779" t="s">
        <v>15019</v>
      </c>
      <c r="N1779" t="s">
        <v>11310</v>
      </c>
      <c r="O1779">
        <v>2025</v>
      </c>
      <c r="P1779" t="s">
        <v>11324</v>
      </c>
      <c r="Q1779" t="s">
        <v>11353</v>
      </c>
      <c r="R1779" t="s">
        <v>11401</v>
      </c>
      <c r="S1779" t="s">
        <v>262</v>
      </c>
      <c r="T1779" t="s">
        <v>16</v>
      </c>
      <c r="U1779">
        <v>51</v>
      </c>
      <c r="V1779">
        <v>1</v>
      </c>
      <c r="W1779" t="s">
        <v>19</v>
      </c>
    </row>
    <row r="1780" spans="1:23" x14ac:dyDescent="0.3">
      <c r="A1780" s="1">
        <v>46033</v>
      </c>
      <c r="B1780" t="s">
        <v>5118</v>
      </c>
      <c r="C1780" t="s">
        <v>5119</v>
      </c>
      <c r="D1780" t="s">
        <v>5120</v>
      </c>
      <c r="E1780" t="s">
        <v>17</v>
      </c>
      <c r="G1780" t="s">
        <v>15</v>
      </c>
      <c r="H1780" t="s">
        <v>19032</v>
      </c>
      <c r="I1780" t="s">
        <v>11313</v>
      </c>
      <c r="J1780">
        <v>2026</v>
      </c>
      <c r="K1780" t="s">
        <v>15575</v>
      </c>
      <c r="L1780" t="s">
        <v>15572</v>
      </c>
      <c r="M1780" t="s">
        <v>15363</v>
      </c>
      <c r="N1780" t="s">
        <v>11311</v>
      </c>
      <c r="O1780">
        <v>2025</v>
      </c>
      <c r="P1780" t="s">
        <v>11324</v>
      </c>
      <c r="Q1780" t="s">
        <v>11372</v>
      </c>
      <c r="R1780" t="s">
        <v>11401</v>
      </c>
      <c r="S1780" t="s">
        <v>61</v>
      </c>
      <c r="T1780" t="s">
        <v>16</v>
      </c>
      <c r="U1780">
        <v>45</v>
      </c>
      <c r="V1780">
        <v>1</v>
      </c>
      <c r="W1780" t="s">
        <v>19</v>
      </c>
    </row>
    <row r="1781" spans="1:23" x14ac:dyDescent="0.3">
      <c r="A1781" s="1">
        <v>46033</v>
      </c>
      <c r="B1781" t="s">
        <v>5121</v>
      </c>
      <c r="C1781" t="s">
        <v>5122</v>
      </c>
      <c r="D1781" t="s">
        <v>5123</v>
      </c>
      <c r="E1781" t="s">
        <v>17</v>
      </c>
      <c r="G1781" t="s">
        <v>15</v>
      </c>
      <c r="H1781" t="s">
        <v>19033</v>
      </c>
      <c r="I1781" t="s">
        <v>11313</v>
      </c>
      <c r="J1781">
        <v>2026</v>
      </c>
      <c r="K1781" t="s">
        <v>14976</v>
      </c>
      <c r="L1781" t="s">
        <v>14973</v>
      </c>
      <c r="M1781" t="s">
        <v>15360</v>
      </c>
      <c r="N1781" t="s">
        <v>11312</v>
      </c>
      <c r="O1781">
        <v>2025</v>
      </c>
      <c r="P1781" t="s">
        <v>11324</v>
      </c>
      <c r="Q1781" t="s">
        <v>11350</v>
      </c>
      <c r="R1781" t="s">
        <v>11401</v>
      </c>
      <c r="S1781" t="s">
        <v>37</v>
      </c>
      <c r="T1781" t="s">
        <v>16</v>
      </c>
      <c r="U1781">
        <v>0</v>
      </c>
      <c r="V1781">
        <v>1</v>
      </c>
      <c r="W1781" t="s">
        <v>19</v>
      </c>
    </row>
    <row r="1782" spans="1:23" x14ac:dyDescent="0.3">
      <c r="A1782" s="1">
        <v>46033</v>
      </c>
      <c r="B1782" t="s">
        <v>5124</v>
      </c>
      <c r="C1782" t="s">
        <v>5125</v>
      </c>
      <c r="D1782" t="s">
        <v>5126</v>
      </c>
      <c r="E1782" t="s">
        <v>289</v>
      </c>
      <c r="G1782" t="s">
        <v>15</v>
      </c>
      <c r="H1782" t="s">
        <v>19034</v>
      </c>
      <c r="I1782" t="s">
        <v>11313</v>
      </c>
      <c r="J1782">
        <v>2026</v>
      </c>
      <c r="K1782" t="s">
        <v>16788</v>
      </c>
      <c r="L1782" t="s">
        <v>15572</v>
      </c>
      <c r="M1782" t="s">
        <v>15363</v>
      </c>
      <c r="N1782" t="s">
        <v>11312</v>
      </c>
      <c r="O1782">
        <v>2025</v>
      </c>
      <c r="P1782" t="s">
        <v>11324</v>
      </c>
      <c r="Q1782" t="s">
        <v>11350</v>
      </c>
      <c r="R1782" t="s">
        <v>11401</v>
      </c>
      <c r="S1782" t="s">
        <v>61</v>
      </c>
      <c r="T1782" t="s">
        <v>288</v>
      </c>
      <c r="U1782">
        <v>0</v>
      </c>
      <c r="V1782">
        <v>1</v>
      </c>
      <c r="W1782" t="s">
        <v>19</v>
      </c>
    </row>
    <row r="1783" spans="1:23" x14ac:dyDescent="0.3">
      <c r="A1783" s="1">
        <v>46033</v>
      </c>
      <c r="B1783" t="s">
        <v>5127</v>
      </c>
      <c r="C1783" t="s">
        <v>5128</v>
      </c>
      <c r="D1783" t="s">
        <v>5129</v>
      </c>
      <c r="E1783" t="s">
        <v>289</v>
      </c>
      <c r="G1783" t="s">
        <v>15</v>
      </c>
      <c r="H1783" t="s">
        <v>19035</v>
      </c>
      <c r="I1783" t="s">
        <v>11313</v>
      </c>
      <c r="J1783">
        <v>2026</v>
      </c>
      <c r="K1783" t="s">
        <v>15381</v>
      </c>
      <c r="L1783" t="s">
        <v>16912</v>
      </c>
      <c r="M1783" t="s">
        <v>16913</v>
      </c>
      <c r="N1783" t="s">
        <v>11312</v>
      </c>
      <c r="O1783">
        <v>2025</v>
      </c>
      <c r="P1783" t="s">
        <v>11325</v>
      </c>
      <c r="Q1783" t="s">
        <v>11381</v>
      </c>
      <c r="R1783" t="s">
        <v>11401</v>
      </c>
      <c r="S1783" t="s">
        <v>61</v>
      </c>
      <c r="T1783" t="s">
        <v>288</v>
      </c>
      <c r="U1783">
        <v>0</v>
      </c>
      <c r="V1783">
        <v>1</v>
      </c>
      <c r="W1783" t="s">
        <v>19</v>
      </c>
    </row>
    <row r="1784" spans="1:23" x14ac:dyDescent="0.3">
      <c r="A1784" s="1">
        <v>46033</v>
      </c>
      <c r="B1784" t="s">
        <v>5130</v>
      </c>
      <c r="C1784" t="s">
        <v>5131</v>
      </c>
      <c r="D1784" t="s">
        <v>5132</v>
      </c>
      <c r="E1784" t="s">
        <v>17</v>
      </c>
      <c r="G1784" t="s">
        <v>15</v>
      </c>
      <c r="H1784" t="s">
        <v>19036</v>
      </c>
      <c r="I1784" t="s">
        <v>11313</v>
      </c>
      <c r="J1784">
        <v>2026</v>
      </c>
      <c r="K1784" t="s">
        <v>14379</v>
      </c>
      <c r="L1784" t="s">
        <v>16912</v>
      </c>
      <c r="M1784" t="s">
        <v>16913</v>
      </c>
      <c r="N1784" t="s">
        <v>11310</v>
      </c>
      <c r="O1784">
        <v>2025</v>
      </c>
      <c r="P1784" t="s">
        <v>11325</v>
      </c>
      <c r="Q1784" t="s">
        <v>11352</v>
      </c>
      <c r="R1784" t="s">
        <v>11401</v>
      </c>
      <c r="S1784" t="s">
        <v>129</v>
      </c>
      <c r="T1784" t="s">
        <v>16</v>
      </c>
      <c r="U1784">
        <v>150</v>
      </c>
      <c r="V1784">
        <v>1</v>
      </c>
      <c r="W1784" t="s">
        <v>19</v>
      </c>
    </row>
    <row r="1785" spans="1:23" x14ac:dyDescent="0.3">
      <c r="A1785" s="1">
        <v>46033</v>
      </c>
      <c r="B1785" t="s">
        <v>5133</v>
      </c>
      <c r="C1785" t="s">
        <v>5134</v>
      </c>
      <c r="D1785" t="s">
        <v>5135</v>
      </c>
      <c r="E1785" t="s">
        <v>17</v>
      </c>
      <c r="G1785" t="s">
        <v>15</v>
      </c>
      <c r="H1785" t="s">
        <v>19037</v>
      </c>
      <c r="I1785" t="s">
        <v>11313</v>
      </c>
      <c r="J1785">
        <v>2026</v>
      </c>
      <c r="K1785" t="s">
        <v>14379</v>
      </c>
      <c r="L1785" t="s">
        <v>16912</v>
      </c>
      <c r="M1785" t="s">
        <v>16913</v>
      </c>
      <c r="N1785" t="s">
        <v>11312</v>
      </c>
      <c r="O1785">
        <v>2025</v>
      </c>
      <c r="P1785" t="s">
        <v>11325</v>
      </c>
      <c r="Q1785" t="s">
        <v>11361</v>
      </c>
      <c r="R1785" t="s">
        <v>11401</v>
      </c>
      <c r="S1785" t="s">
        <v>41</v>
      </c>
      <c r="T1785" t="s">
        <v>16</v>
      </c>
      <c r="U1785">
        <v>0</v>
      </c>
      <c r="V1785">
        <v>1</v>
      </c>
      <c r="W1785" t="s">
        <v>19</v>
      </c>
    </row>
    <row r="1786" spans="1:23" x14ac:dyDescent="0.3">
      <c r="A1786" s="1">
        <v>46033</v>
      </c>
      <c r="B1786" t="s">
        <v>5136</v>
      </c>
      <c r="C1786" t="s">
        <v>5137</v>
      </c>
      <c r="D1786" t="s">
        <v>5138</v>
      </c>
      <c r="E1786" t="s">
        <v>289</v>
      </c>
      <c r="G1786" t="s">
        <v>15</v>
      </c>
      <c r="H1786" t="s">
        <v>19038</v>
      </c>
      <c r="I1786" t="s">
        <v>11313</v>
      </c>
      <c r="J1786">
        <v>2026</v>
      </c>
      <c r="K1786" t="s">
        <v>15042</v>
      </c>
      <c r="L1786" t="s">
        <v>14265</v>
      </c>
      <c r="M1786" t="s">
        <v>14847</v>
      </c>
      <c r="N1786" t="s">
        <v>11311</v>
      </c>
      <c r="O1786">
        <v>2025</v>
      </c>
      <c r="P1786" t="s">
        <v>11324</v>
      </c>
      <c r="Q1786" t="s">
        <v>11349</v>
      </c>
      <c r="R1786" t="s">
        <v>11401</v>
      </c>
      <c r="S1786" t="s">
        <v>18</v>
      </c>
      <c r="T1786" t="s">
        <v>288</v>
      </c>
      <c r="U1786">
        <v>0</v>
      </c>
      <c r="V1786">
        <v>1</v>
      </c>
      <c r="W1786" t="s">
        <v>19</v>
      </c>
    </row>
    <row r="1787" spans="1:23" x14ac:dyDescent="0.3">
      <c r="A1787" s="1">
        <v>46033</v>
      </c>
      <c r="B1787" t="s">
        <v>5139</v>
      </c>
      <c r="C1787" t="s">
        <v>5140</v>
      </c>
      <c r="D1787" t="s">
        <v>5141</v>
      </c>
      <c r="E1787" t="s">
        <v>17</v>
      </c>
      <c r="G1787" t="s">
        <v>15</v>
      </c>
      <c r="H1787" t="s">
        <v>19039</v>
      </c>
      <c r="I1787" t="s">
        <v>11313</v>
      </c>
      <c r="J1787">
        <v>2026</v>
      </c>
      <c r="K1787" t="s">
        <v>14324</v>
      </c>
      <c r="L1787" t="s">
        <v>14325</v>
      </c>
      <c r="M1787" t="s">
        <v>14187</v>
      </c>
      <c r="N1787" t="s">
        <v>11311</v>
      </c>
      <c r="O1787">
        <v>2025</v>
      </c>
      <c r="P1787" t="s">
        <v>11324</v>
      </c>
      <c r="Q1787" t="s">
        <v>11372</v>
      </c>
      <c r="R1787" t="s">
        <v>11401</v>
      </c>
      <c r="S1787" t="s">
        <v>23</v>
      </c>
      <c r="T1787" t="s">
        <v>16</v>
      </c>
      <c r="U1787">
        <v>0</v>
      </c>
      <c r="V1787">
        <v>1</v>
      </c>
      <c r="W1787" t="s">
        <v>19</v>
      </c>
    </row>
    <row r="1788" spans="1:23" x14ac:dyDescent="0.3">
      <c r="A1788" s="1">
        <v>46033</v>
      </c>
      <c r="B1788" t="s">
        <v>5142</v>
      </c>
      <c r="C1788" t="s">
        <v>5143</v>
      </c>
      <c r="D1788" t="s">
        <v>5144</v>
      </c>
      <c r="E1788" t="s">
        <v>17</v>
      </c>
      <c r="G1788" t="s">
        <v>15</v>
      </c>
      <c r="H1788" t="s">
        <v>19040</v>
      </c>
      <c r="I1788" t="s">
        <v>11313</v>
      </c>
      <c r="J1788">
        <v>2026</v>
      </c>
      <c r="K1788" t="s">
        <v>14324</v>
      </c>
      <c r="L1788" t="s">
        <v>14325</v>
      </c>
      <c r="M1788" t="s">
        <v>14187</v>
      </c>
      <c r="N1788" t="s">
        <v>11318</v>
      </c>
      <c r="O1788">
        <v>2025</v>
      </c>
      <c r="P1788" t="s">
        <v>11324</v>
      </c>
      <c r="Q1788" t="s">
        <v>11369</v>
      </c>
      <c r="R1788" t="s">
        <v>11401</v>
      </c>
      <c r="S1788" t="s">
        <v>23</v>
      </c>
      <c r="T1788" t="s">
        <v>16</v>
      </c>
      <c r="U1788">
        <v>0</v>
      </c>
      <c r="V1788">
        <v>1</v>
      </c>
      <c r="W1788" t="s">
        <v>19</v>
      </c>
    </row>
    <row r="1789" spans="1:23" x14ac:dyDescent="0.3">
      <c r="A1789" s="1">
        <v>46033</v>
      </c>
      <c r="B1789" t="s">
        <v>5145</v>
      </c>
      <c r="C1789" t="s">
        <v>5146</v>
      </c>
      <c r="D1789" t="s">
        <v>5147</v>
      </c>
      <c r="E1789" t="s">
        <v>17</v>
      </c>
      <c r="G1789" t="s">
        <v>15</v>
      </c>
      <c r="H1789" t="s">
        <v>19041</v>
      </c>
      <c r="I1789" t="s">
        <v>11313</v>
      </c>
      <c r="J1789">
        <v>2026</v>
      </c>
      <c r="K1789" t="s">
        <v>14324</v>
      </c>
      <c r="L1789" t="s">
        <v>14325</v>
      </c>
      <c r="M1789" t="s">
        <v>14187</v>
      </c>
      <c r="N1789" t="s">
        <v>11318</v>
      </c>
      <c r="O1789">
        <v>2025</v>
      </c>
      <c r="P1789" t="s">
        <v>11324</v>
      </c>
      <c r="Q1789" t="s">
        <v>11369</v>
      </c>
      <c r="R1789" t="s">
        <v>11401</v>
      </c>
      <c r="S1789" t="s">
        <v>23</v>
      </c>
      <c r="T1789" t="s">
        <v>16</v>
      </c>
      <c r="U1789">
        <v>0</v>
      </c>
      <c r="V1789">
        <v>1</v>
      </c>
      <c r="W1789" t="s">
        <v>19</v>
      </c>
    </row>
    <row r="1790" spans="1:23" x14ac:dyDescent="0.3">
      <c r="A1790" s="1">
        <v>46033</v>
      </c>
      <c r="B1790" t="s">
        <v>5148</v>
      </c>
      <c r="C1790" t="s">
        <v>5149</v>
      </c>
      <c r="D1790" t="s">
        <v>5150</v>
      </c>
      <c r="E1790" t="s">
        <v>289</v>
      </c>
      <c r="G1790" t="s">
        <v>15</v>
      </c>
      <c r="H1790" t="s">
        <v>19042</v>
      </c>
      <c r="I1790" t="s">
        <v>11313</v>
      </c>
      <c r="J1790">
        <v>2026</v>
      </c>
      <c r="K1790" t="s">
        <v>15038</v>
      </c>
      <c r="L1790" t="s">
        <v>15039</v>
      </c>
      <c r="M1790" t="s">
        <v>14847</v>
      </c>
      <c r="N1790" t="s">
        <v>11312</v>
      </c>
      <c r="O1790">
        <v>2025</v>
      </c>
      <c r="P1790" t="s">
        <v>11324</v>
      </c>
      <c r="Q1790" t="s">
        <v>11350</v>
      </c>
      <c r="R1790" t="s">
        <v>11401</v>
      </c>
      <c r="S1790" t="s">
        <v>37</v>
      </c>
      <c r="T1790" t="s">
        <v>288</v>
      </c>
      <c r="U1790">
        <v>0</v>
      </c>
      <c r="V1790">
        <v>1</v>
      </c>
      <c r="W1790" t="s">
        <v>19</v>
      </c>
    </row>
    <row r="1791" spans="1:23" x14ac:dyDescent="0.3">
      <c r="A1791" s="1">
        <v>46033</v>
      </c>
      <c r="B1791" t="s">
        <v>5151</v>
      </c>
      <c r="C1791" t="s">
        <v>5152</v>
      </c>
      <c r="D1791" t="s">
        <v>5153</v>
      </c>
      <c r="E1791" t="s">
        <v>17</v>
      </c>
      <c r="G1791" t="s">
        <v>15</v>
      </c>
      <c r="H1791" t="s">
        <v>19043</v>
      </c>
      <c r="I1791" t="s">
        <v>11313</v>
      </c>
      <c r="J1791">
        <v>2026</v>
      </c>
      <c r="K1791" t="s">
        <v>14338</v>
      </c>
      <c r="L1791" t="s">
        <v>16919</v>
      </c>
      <c r="M1791" t="s">
        <v>17027</v>
      </c>
      <c r="N1791" t="s">
        <v>11320</v>
      </c>
      <c r="O1791">
        <v>2025</v>
      </c>
      <c r="P1791" t="s">
        <v>11324</v>
      </c>
      <c r="Q1791" t="s">
        <v>11366</v>
      </c>
      <c r="R1791" t="s">
        <v>11401</v>
      </c>
      <c r="S1791" t="s">
        <v>23</v>
      </c>
      <c r="T1791" t="s">
        <v>16</v>
      </c>
      <c r="U1791">
        <v>0</v>
      </c>
      <c r="V1791">
        <v>1</v>
      </c>
      <c r="W1791" t="s">
        <v>19</v>
      </c>
    </row>
    <row r="1792" spans="1:23" x14ac:dyDescent="0.3">
      <c r="A1792" s="1">
        <v>46033</v>
      </c>
      <c r="B1792" t="s">
        <v>5154</v>
      </c>
      <c r="C1792" t="s">
        <v>5155</v>
      </c>
      <c r="D1792" t="s">
        <v>5156</v>
      </c>
      <c r="E1792" t="s">
        <v>17</v>
      </c>
      <c r="G1792" t="s">
        <v>15</v>
      </c>
      <c r="H1792" t="s">
        <v>19044</v>
      </c>
      <c r="I1792" t="s">
        <v>11313</v>
      </c>
      <c r="J1792">
        <v>2026</v>
      </c>
      <c r="K1792" t="s">
        <v>14379</v>
      </c>
      <c r="L1792" t="s">
        <v>16912</v>
      </c>
      <c r="M1792" t="s">
        <v>16913</v>
      </c>
      <c r="N1792" t="s">
        <v>11311</v>
      </c>
      <c r="O1792">
        <v>2025</v>
      </c>
      <c r="P1792" t="s">
        <v>11324</v>
      </c>
      <c r="Q1792" t="s">
        <v>11372</v>
      </c>
      <c r="R1792" t="s">
        <v>11401</v>
      </c>
      <c r="S1792" t="s">
        <v>23</v>
      </c>
      <c r="T1792" t="s">
        <v>16</v>
      </c>
      <c r="U1792">
        <v>59</v>
      </c>
      <c r="V1792">
        <v>1</v>
      </c>
      <c r="W1792" t="s">
        <v>19</v>
      </c>
    </row>
    <row r="1793" spans="1:23" x14ac:dyDescent="0.3">
      <c r="A1793" s="1">
        <v>46032</v>
      </c>
      <c r="B1793" t="s">
        <v>5157</v>
      </c>
      <c r="C1793" t="s">
        <v>5158</v>
      </c>
      <c r="D1793" t="s">
        <v>5159</v>
      </c>
      <c r="E1793" t="s">
        <v>17</v>
      </c>
      <c r="G1793" t="s">
        <v>15</v>
      </c>
      <c r="H1793" t="s">
        <v>19045</v>
      </c>
      <c r="I1793" t="s">
        <v>11313</v>
      </c>
      <c r="J1793">
        <v>2026</v>
      </c>
      <c r="K1793" t="s">
        <v>16583</v>
      </c>
      <c r="L1793" t="s">
        <v>15018</v>
      </c>
      <c r="M1793" t="s">
        <v>15019</v>
      </c>
      <c r="N1793" t="s">
        <v>11318</v>
      </c>
      <c r="O1793">
        <v>2025</v>
      </c>
      <c r="P1793" t="s">
        <v>11324</v>
      </c>
      <c r="Q1793" t="s">
        <v>11360</v>
      </c>
      <c r="R1793" t="s">
        <v>11401</v>
      </c>
      <c r="S1793" t="s">
        <v>18</v>
      </c>
      <c r="T1793" t="s">
        <v>16</v>
      </c>
      <c r="U1793">
        <v>0</v>
      </c>
      <c r="V1793">
        <v>1</v>
      </c>
      <c r="W1793" t="s">
        <v>19</v>
      </c>
    </row>
    <row r="1794" spans="1:23" x14ac:dyDescent="0.3">
      <c r="A1794" s="1">
        <v>46032</v>
      </c>
      <c r="B1794" t="s">
        <v>5160</v>
      </c>
      <c r="C1794" t="s">
        <v>5161</v>
      </c>
      <c r="D1794" t="s">
        <v>5162</v>
      </c>
      <c r="E1794" t="s">
        <v>17</v>
      </c>
      <c r="G1794" t="s">
        <v>15</v>
      </c>
      <c r="H1794" t="s">
        <v>19048</v>
      </c>
      <c r="I1794" t="s">
        <v>11313</v>
      </c>
      <c r="J1794">
        <v>2026</v>
      </c>
      <c r="K1794" t="s">
        <v>14379</v>
      </c>
      <c r="L1794" t="s">
        <v>16912</v>
      </c>
      <c r="M1794" t="s">
        <v>16913</v>
      </c>
      <c r="N1794" t="s">
        <v>11316</v>
      </c>
      <c r="O1794">
        <v>2025</v>
      </c>
      <c r="P1794" t="s">
        <v>11324</v>
      </c>
      <c r="Q1794" t="s">
        <v>11378</v>
      </c>
      <c r="R1794" t="s">
        <v>11401</v>
      </c>
      <c r="S1794" t="s">
        <v>23</v>
      </c>
      <c r="T1794" t="s">
        <v>16</v>
      </c>
      <c r="U1794">
        <v>0</v>
      </c>
      <c r="V1794">
        <v>1</v>
      </c>
      <c r="W1794" t="s">
        <v>19</v>
      </c>
    </row>
    <row r="1795" spans="1:23" x14ac:dyDescent="0.3">
      <c r="A1795" s="1">
        <v>46032</v>
      </c>
      <c r="B1795" t="s">
        <v>5163</v>
      </c>
      <c r="C1795" t="s">
        <v>5164</v>
      </c>
      <c r="D1795" t="s">
        <v>5165</v>
      </c>
      <c r="E1795" t="s">
        <v>17</v>
      </c>
      <c r="G1795" t="s">
        <v>15</v>
      </c>
      <c r="H1795" t="s">
        <v>19050</v>
      </c>
      <c r="I1795" t="s">
        <v>11313</v>
      </c>
      <c r="J1795">
        <v>2026</v>
      </c>
      <c r="K1795" t="s">
        <v>14976</v>
      </c>
      <c r="L1795" t="s">
        <v>14973</v>
      </c>
      <c r="M1795" t="s">
        <v>15360</v>
      </c>
      <c r="N1795" t="s">
        <v>11312</v>
      </c>
      <c r="O1795">
        <v>2025</v>
      </c>
      <c r="P1795" t="s">
        <v>11324</v>
      </c>
      <c r="Q1795" t="s">
        <v>11350</v>
      </c>
      <c r="R1795" t="s">
        <v>11401</v>
      </c>
      <c r="S1795" t="s">
        <v>23</v>
      </c>
      <c r="T1795" t="s">
        <v>16</v>
      </c>
      <c r="U1795">
        <v>39</v>
      </c>
      <c r="V1795">
        <v>1</v>
      </c>
      <c r="W1795" t="s">
        <v>19</v>
      </c>
    </row>
    <row r="1796" spans="1:23" x14ac:dyDescent="0.3">
      <c r="A1796" s="1">
        <v>46032</v>
      </c>
      <c r="B1796" t="s">
        <v>5166</v>
      </c>
      <c r="C1796" t="s">
        <v>5167</v>
      </c>
      <c r="D1796" t="s">
        <v>5168</v>
      </c>
      <c r="E1796" t="s">
        <v>17</v>
      </c>
      <c r="G1796" t="s">
        <v>15</v>
      </c>
      <c r="H1796" t="s">
        <v>19051</v>
      </c>
      <c r="I1796" t="s">
        <v>11313</v>
      </c>
      <c r="J1796">
        <v>2026</v>
      </c>
      <c r="K1796" t="s">
        <v>14324</v>
      </c>
      <c r="L1796" t="s">
        <v>14325</v>
      </c>
      <c r="M1796" t="s">
        <v>14187</v>
      </c>
      <c r="N1796" t="s">
        <v>11310</v>
      </c>
      <c r="O1796">
        <v>2025</v>
      </c>
      <c r="P1796" t="s">
        <v>11324</v>
      </c>
      <c r="Q1796" t="s">
        <v>11354</v>
      </c>
      <c r="R1796" t="s">
        <v>11401</v>
      </c>
      <c r="S1796" t="s">
        <v>262</v>
      </c>
      <c r="T1796" t="s">
        <v>16</v>
      </c>
      <c r="U1796">
        <v>182</v>
      </c>
      <c r="V1796">
        <v>1</v>
      </c>
      <c r="W1796" t="s">
        <v>19</v>
      </c>
    </row>
    <row r="1797" spans="1:23" x14ac:dyDescent="0.3">
      <c r="A1797" s="1">
        <v>46032</v>
      </c>
      <c r="B1797" t="s">
        <v>5169</v>
      </c>
      <c r="C1797" t="s">
        <v>5170</v>
      </c>
      <c r="D1797" t="s">
        <v>5171</v>
      </c>
      <c r="E1797" t="s">
        <v>17</v>
      </c>
      <c r="G1797" t="s">
        <v>15</v>
      </c>
      <c r="H1797" t="s">
        <v>19052</v>
      </c>
      <c r="I1797" t="s">
        <v>11313</v>
      </c>
      <c r="J1797">
        <v>2026</v>
      </c>
      <c r="K1797" t="s">
        <v>14379</v>
      </c>
      <c r="L1797" t="s">
        <v>16912</v>
      </c>
      <c r="M1797" t="s">
        <v>16913</v>
      </c>
      <c r="N1797" t="s">
        <v>11316</v>
      </c>
      <c r="O1797">
        <v>2025</v>
      </c>
      <c r="P1797" t="s">
        <v>11324</v>
      </c>
      <c r="Q1797" t="s">
        <v>11370</v>
      </c>
      <c r="R1797" t="s">
        <v>11401</v>
      </c>
      <c r="S1797" t="s">
        <v>18</v>
      </c>
      <c r="T1797" t="s">
        <v>16</v>
      </c>
      <c r="U1797">
        <v>0</v>
      </c>
      <c r="V1797">
        <v>1</v>
      </c>
      <c r="W1797" t="s">
        <v>19</v>
      </c>
    </row>
    <row r="1798" spans="1:23" x14ac:dyDescent="0.3">
      <c r="A1798" s="1">
        <v>46032</v>
      </c>
      <c r="B1798" t="s">
        <v>5172</v>
      </c>
      <c r="C1798" t="s">
        <v>5173</v>
      </c>
      <c r="D1798" t="s">
        <v>5174</v>
      </c>
      <c r="E1798" t="s">
        <v>289</v>
      </c>
      <c r="G1798" t="s">
        <v>15</v>
      </c>
      <c r="H1798" t="s">
        <v>19053</v>
      </c>
      <c r="I1798" t="s">
        <v>11313</v>
      </c>
      <c r="J1798">
        <v>2026</v>
      </c>
      <c r="K1798" t="s">
        <v>14918</v>
      </c>
      <c r="L1798" t="s">
        <v>14265</v>
      </c>
      <c r="M1798" t="s">
        <v>14847</v>
      </c>
      <c r="N1798" t="s">
        <v>11311</v>
      </c>
      <c r="O1798">
        <v>2025</v>
      </c>
      <c r="P1798" t="s">
        <v>11325</v>
      </c>
      <c r="Q1798" t="s">
        <v>11356</v>
      </c>
      <c r="R1798" t="s">
        <v>11401</v>
      </c>
      <c r="S1798" t="s">
        <v>41</v>
      </c>
      <c r="T1798" t="s">
        <v>16</v>
      </c>
      <c r="U1798">
        <v>0</v>
      </c>
      <c r="V1798">
        <v>1</v>
      </c>
      <c r="W1798" t="s">
        <v>19</v>
      </c>
    </row>
    <row r="1799" spans="1:23" x14ac:dyDescent="0.3">
      <c r="A1799" s="1">
        <v>46032</v>
      </c>
      <c r="B1799" t="s">
        <v>5175</v>
      </c>
      <c r="C1799" t="s">
        <v>5176</v>
      </c>
      <c r="D1799" t="s">
        <v>5177</v>
      </c>
      <c r="E1799" t="s">
        <v>17</v>
      </c>
      <c r="G1799" t="s">
        <v>15</v>
      </c>
      <c r="H1799" t="s">
        <v>19054</v>
      </c>
      <c r="I1799" t="s">
        <v>11313</v>
      </c>
      <c r="J1799">
        <v>2026</v>
      </c>
      <c r="K1799" t="s">
        <v>14324</v>
      </c>
      <c r="L1799" t="s">
        <v>14325</v>
      </c>
      <c r="M1799" t="s">
        <v>14187</v>
      </c>
      <c r="N1799" t="s">
        <v>11318</v>
      </c>
      <c r="O1799">
        <v>2025</v>
      </c>
      <c r="P1799" t="s">
        <v>11324</v>
      </c>
      <c r="Q1799" t="s">
        <v>11375</v>
      </c>
      <c r="R1799" t="s">
        <v>11401</v>
      </c>
      <c r="S1799" t="s">
        <v>23</v>
      </c>
      <c r="T1799" t="s">
        <v>16</v>
      </c>
      <c r="U1799">
        <v>0</v>
      </c>
      <c r="V1799">
        <v>1</v>
      </c>
      <c r="W1799" t="s">
        <v>19</v>
      </c>
    </row>
    <row r="1800" spans="1:23" x14ac:dyDescent="0.3">
      <c r="A1800" s="1">
        <v>46032</v>
      </c>
      <c r="B1800" t="s">
        <v>5178</v>
      </c>
      <c r="C1800" t="s">
        <v>5179</v>
      </c>
      <c r="D1800" t="s">
        <v>5180</v>
      </c>
      <c r="E1800" t="s">
        <v>17</v>
      </c>
      <c r="G1800" t="s">
        <v>15</v>
      </c>
      <c r="H1800" t="s">
        <v>19055</v>
      </c>
      <c r="I1800" t="s">
        <v>11313</v>
      </c>
      <c r="J1800">
        <v>2026</v>
      </c>
      <c r="K1800" t="s">
        <v>14324</v>
      </c>
      <c r="L1800" t="s">
        <v>14325</v>
      </c>
      <c r="M1800" t="s">
        <v>14187</v>
      </c>
      <c r="N1800" t="s">
        <v>11316</v>
      </c>
      <c r="O1800">
        <v>2025</v>
      </c>
      <c r="P1800" t="s">
        <v>11324</v>
      </c>
      <c r="Q1800" t="s">
        <v>11362</v>
      </c>
      <c r="R1800" t="s">
        <v>11401</v>
      </c>
      <c r="S1800" t="s">
        <v>23</v>
      </c>
      <c r="T1800" t="s">
        <v>16</v>
      </c>
      <c r="U1800">
        <v>0</v>
      </c>
      <c r="V1800">
        <v>1</v>
      </c>
      <c r="W1800" t="s">
        <v>19</v>
      </c>
    </row>
    <row r="1801" spans="1:23" x14ac:dyDescent="0.3">
      <c r="A1801" s="1">
        <v>46032</v>
      </c>
      <c r="B1801" t="s">
        <v>5181</v>
      </c>
      <c r="C1801" t="s">
        <v>5182</v>
      </c>
      <c r="D1801" t="s">
        <v>5183</v>
      </c>
      <c r="E1801" t="s">
        <v>17</v>
      </c>
      <c r="G1801" t="s">
        <v>15</v>
      </c>
      <c r="H1801" t="s">
        <v>19056</v>
      </c>
      <c r="I1801" t="s">
        <v>11313</v>
      </c>
      <c r="J1801">
        <v>2026</v>
      </c>
      <c r="K1801" t="s">
        <v>14338</v>
      </c>
      <c r="L1801" t="s">
        <v>16919</v>
      </c>
      <c r="M1801" t="s">
        <v>17027</v>
      </c>
      <c r="N1801" t="s">
        <v>11312</v>
      </c>
      <c r="O1801">
        <v>2025</v>
      </c>
      <c r="P1801" t="s">
        <v>11324</v>
      </c>
      <c r="Q1801" t="s">
        <v>11350</v>
      </c>
      <c r="R1801" t="s">
        <v>11401</v>
      </c>
      <c r="S1801" t="s">
        <v>61</v>
      </c>
      <c r="T1801" t="s">
        <v>16</v>
      </c>
      <c r="U1801">
        <v>38</v>
      </c>
      <c r="V1801">
        <v>1</v>
      </c>
      <c r="W1801" t="s">
        <v>19</v>
      </c>
    </row>
    <row r="1802" spans="1:23" x14ac:dyDescent="0.3">
      <c r="A1802" s="1">
        <v>46031</v>
      </c>
      <c r="B1802" t="s">
        <v>5184</v>
      </c>
      <c r="C1802" t="s">
        <v>5185</v>
      </c>
      <c r="D1802" t="s">
        <v>5186</v>
      </c>
      <c r="E1802" t="s">
        <v>17</v>
      </c>
      <c r="G1802" t="s">
        <v>15</v>
      </c>
      <c r="H1802" t="s">
        <v>19057</v>
      </c>
      <c r="I1802" t="s">
        <v>11313</v>
      </c>
      <c r="J1802">
        <v>2026</v>
      </c>
      <c r="K1802" t="s">
        <v>14324</v>
      </c>
      <c r="L1802" t="s">
        <v>14325</v>
      </c>
      <c r="M1802" t="s">
        <v>14187</v>
      </c>
      <c r="N1802" t="s">
        <v>11310</v>
      </c>
      <c r="O1802">
        <v>2025</v>
      </c>
      <c r="P1802" t="s">
        <v>11324</v>
      </c>
      <c r="Q1802" t="s">
        <v>11354</v>
      </c>
      <c r="R1802" t="s">
        <v>11401</v>
      </c>
      <c r="S1802" t="s">
        <v>23</v>
      </c>
      <c r="T1802" t="s">
        <v>16</v>
      </c>
      <c r="U1802">
        <v>0</v>
      </c>
      <c r="V1802">
        <v>1</v>
      </c>
      <c r="W1802" t="s">
        <v>19</v>
      </c>
    </row>
    <row r="1803" spans="1:23" x14ac:dyDescent="0.3">
      <c r="A1803" s="1">
        <v>46031</v>
      </c>
      <c r="B1803" t="s">
        <v>5187</v>
      </c>
      <c r="C1803" t="s">
        <v>5188</v>
      </c>
      <c r="D1803" t="s">
        <v>5189</v>
      </c>
      <c r="E1803" t="s">
        <v>17</v>
      </c>
      <c r="G1803" t="s">
        <v>15</v>
      </c>
      <c r="H1803" t="s">
        <v>19058</v>
      </c>
      <c r="I1803" t="s">
        <v>11313</v>
      </c>
      <c r="J1803">
        <v>2026</v>
      </c>
      <c r="K1803" t="s">
        <v>14188</v>
      </c>
      <c r="L1803" t="s">
        <v>16928</v>
      </c>
      <c r="M1803" t="s">
        <v>17028</v>
      </c>
      <c r="N1803" t="s">
        <v>11318</v>
      </c>
      <c r="O1803">
        <v>2025</v>
      </c>
      <c r="P1803" t="s">
        <v>11324</v>
      </c>
      <c r="Q1803" t="s">
        <v>11369</v>
      </c>
      <c r="R1803" t="s">
        <v>11401</v>
      </c>
      <c r="S1803" t="s">
        <v>23</v>
      </c>
      <c r="T1803" t="s">
        <v>16</v>
      </c>
      <c r="U1803">
        <v>0</v>
      </c>
      <c r="V1803">
        <v>1</v>
      </c>
      <c r="W1803" t="s">
        <v>19</v>
      </c>
    </row>
    <row r="1804" spans="1:23" x14ac:dyDescent="0.3">
      <c r="A1804" s="1">
        <v>46031</v>
      </c>
      <c r="B1804" t="s">
        <v>5190</v>
      </c>
      <c r="C1804" t="s">
        <v>5191</v>
      </c>
      <c r="D1804" t="s">
        <v>5192</v>
      </c>
      <c r="E1804" t="s">
        <v>17</v>
      </c>
      <c r="G1804" t="s">
        <v>15</v>
      </c>
      <c r="H1804" t="s">
        <v>19059</v>
      </c>
      <c r="I1804" t="s">
        <v>11313</v>
      </c>
      <c r="J1804">
        <v>2026</v>
      </c>
      <c r="K1804" t="s">
        <v>15570</v>
      </c>
      <c r="L1804" t="s">
        <v>16844</v>
      </c>
      <c r="M1804" t="s">
        <v>14762</v>
      </c>
      <c r="N1804" t="s">
        <v>11310</v>
      </c>
      <c r="O1804">
        <v>2025</v>
      </c>
      <c r="P1804" t="s">
        <v>11324</v>
      </c>
      <c r="Q1804" t="s">
        <v>11354</v>
      </c>
      <c r="R1804" t="s">
        <v>11401</v>
      </c>
      <c r="S1804" t="s">
        <v>86</v>
      </c>
      <c r="T1804" t="s">
        <v>16</v>
      </c>
      <c r="U1804">
        <v>0</v>
      </c>
      <c r="V1804">
        <v>1</v>
      </c>
      <c r="W1804" t="s">
        <v>19</v>
      </c>
    </row>
    <row r="1805" spans="1:23" x14ac:dyDescent="0.3">
      <c r="A1805" s="1">
        <v>46031</v>
      </c>
      <c r="B1805" t="s">
        <v>5193</v>
      </c>
      <c r="C1805" t="s">
        <v>5194</v>
      </c>
      <c r="D1805" t="s">
        <v>5195</v>
      </c>
      <c r="E1805" t="s">
        <v>17</v>
      </c>
      <c r="G1805" t="s">
        <v>15</v>
      </c>
      <c r="H1805" t="s">
        <v>19060</v>
      </c>
      <c r="I1805" t="s">
        <v>11313</v>
      </c>
      <c r="J1805">
        <v>2026</v>
      </c>
      <c r="N1805" t="s">
        <v>11316</v>
      </c>
      <c r="O1805">
        <v>2025</v>
      </c>
      <c r="P1805" t="s">
        <v>11324</v>
      </c>
      <c r="Q1805" t="s">
        <v>11370</v>
      </c>
      <c r="R1805" t="s">
        <v>11401</v>
      </c>
      <c r="S1805" t="s">
        <v>18</v>
      </c>
      <c r="T1805" t="s">
        <v>16</v>
      </c>
      <c r="U1805">
        <v>0</v>
      </c>
      <c r="V1805">
        <v>1</v>
      </c>
      <c r="W1805" t="s">
        <v>19</v>
      </c>
    </row>
    <row r="1806" spans="1:23" x14ac:dyDescent="0.3">
      <c r="A1806" s="1">
        <v>46031</v>
      </c>
      <c r="B1806" t="s">
        <v>5196</v>
      </c>
      <c r="C1806" t="s">
        <v>5197</v>
      </c>
      <c r="D1806" t="s">
        <v>5198</v>
      </c>
      <c r="E1806" t="s">
        <v>17</v>
      </c>
      <c r="G1806" t="s">
        <v>15</v>
      </c>
      <c r="H1806" t="s">
        <v>19061</v>
      </c>
      <c r="I1806" t="s">
        <v>11313</v>
      </c>
      <c r="J1806">
        <v>2026</v>
      </c>
      <c r="K1806" t="s">
        <v>14324</v>
      </c>
      <c r="L1806" t="s">
        <v>14325</v>
      </c>
      <c r="M1806" t="s">
        <v>14187</v>
      </c>
      <c r="N1806" t="s">
        <v>11311</v>
      </c>
      <c r="O1806">
        <v>2025</v>
      </c>
      <c r="P1806" t="s">
        <v>11324</v>
      </c>
      <c r="Q1806" t="s">
        <v>11356</v>
      </c>
      <c r="R1806" t="s">
        <v>11401</v>
      </c>
      <c r="S1806" t="s">
        <v>23</v>
      </c>
      <c r="T1806" t="s">
        <v>16</v>
      </c>
      <c r="U1806">
        <v>56</v>
      </c>
      <c r="V1806">
        <v>1</v>
      </c>
      <c r="W1806" t="s">
        <v>19</v>
      </c>
    </row>
    <row r="1807" spans="1:23" x14ac:dyDescent="0.3">
      <c r="A1807" s="1">
        <v>46031</v>
      </c>
      <c r="B1807" t="s">
        <v>5199</v>
      </c>
      <c r="C1807" t="s">
        <v>5200</v>
      </c>
      <c r="D1807" t="s">
        <v>5201</v>
      </c>
      <c r="E1807" t="s">
        <v>17</v>
      </c>
      <c r="G1807" t="s">
        <v>15</v>
      </c>
      <c r="H1807" t="s">
        <v>19062</v>
      </c>
      <c r="I1807" t="s">
        <v>11313</v>
      </c>
      <c r="J1807">
        <v>2026</v>
      </c>
      <c r="K1807" t="s">
        <v>14238</v>
      </c>
      <c r="L1807" t="s">
        <v>16914</v>
      </c>
      <c r="M1807" t="s">
        <v>14847</v>
      </c>
      <c r="N1807" t="s">
        <v>11310</v>
      </c>
      <c r="O1807">
        <v>2025</v>
      </c>
      <c r="P1807" t="s">
        <v>11324</v>
      </c>
      <c r="Q1807" t="s">
        <v>11354</v>
      </c>
      <c r="R1807" t="s">
        <v>11401</v>
      </c>
      <c r="S1807" t="s">
        <v>23</v>
      </c>
      <c r="T1807" t="s">
        <v>16</v>
      </c>
      <c r="U1807">
        <v>0</v>
      </c>
      <c r="V1807">
        <v>1</v>
      </c>
      <c r="W1807" t="s">
        <v>19</v>
      </c>
    </row>
    <row r="1808" spans="1:23" x14ac:dyDescent="0.3">
      <c r="A1808" s="1">
        <v>46031</v>
      </c>
      <c r="B1808" t="s">
        <v>5202</v>
      </c>
      <c r="C1808" t="s">
        <v>5203</v>
      </c>
      <c r="D1808" t="s">
        <v>5204</v>
      </c>
      <c r="E1808" t="s">
        <v>17</v>
      </c>
      <c r="G1808" t="s">
        <v>15</v>
      </c>
      <c r="H1808" t="s">
        <v>19063</v>
      </c>
      <c r="I1808" t="s">
        <v>11313</v>
      </c>
      <c r="J1808">
        <v>2026</v>
      </c>
      <c r="K1808" t="s">
        <v>15017</v>
      </c>
      <c r="L1808" t="s">
        <v>15018</v>
      </c>
      <c r="M1808" t="s">
        <v>15019</v>
      </c>
      <c r="N1808" t="s">
        <v>11310</v>
      </c>
      <c r="O1808">
        <v>2025</v>
      </c>
      <c r="P1808" t="s">
        <v>11325</v>
      </c>
      <c r="Q1808" t="s">
        <v>11368</v>
      </c>
      <c r="R1808" t="s">
        <v>11401</v>
      </c>
      <c r="S1808" t="s">
        <v>37</v>
      </c>
      <c r="T1808" t="s">
        <v>16</v>
      </c>
      <c r="U1808">
        <v>0</v>
      </c>
      <c r="V1808">
        <v>1</v>
      </c>
      <c r="W1808" t="s">
        <v>19</v>
      </c>
    </row>
    <row r="1809" spans="1:23" x14ac:dyDescent="0.3">
      <c r="A1809" s="1">
        <v>46031</v>
      </c>
      <c r="B1809" t="s">
        <v>5205</v>
      </c>
      <c r="C1809" t="s">
        <v>5206</v>
      </c>
      <c r="D1809" t="s">
        <v>5207</v>
      </c>
      <c r="E1809" t="s">
        <v>17</v>
      </c>
      <c r="G1809" t="s">
        <v>15</v>
      </c>
      <c r="H1809" t="s">
        <v>19064</v>
      </c>
      <c r="I1809" t="s">
        <v>11313</v>
      </c>
      <c r="J1809">
        <v>2026</v>
      </c>
      <c r="K1809" t="s">
        <v>14792</v>
      </c>
      <c r="L1809" t="s">
        <v>16931</v>
      </c>
      <c r="M1809" t="s">
        <v>14847</v>
      </c>
      <c r="N1809" t="s">
        <v>11319</v>
      </c>
      <c r="O1809">
        <v>2025</v>
      </c>
      <c r="P1809" t="s">
        <v>11324</v>
      </c>
      <c r="Q1809" t="s">
        <v>11371</v>
      </c>
      <c r="R1809" t="s">
        <v>11401</v>
      </c>
      <c r="S1809" t="s">
        <v>37</v>
      </c>
      <c r="T1809" t="s">
        <v>16</v>
      </c>
      <c r="U1809">
        <v>201</v>
      </c>
      <c r="V1809">
        <v>1</v>
      </c>
      <c r="W1809" t="s">
        <v>19</v>
      </c>
    </row>
    <row r="1810" spans="1:23" x14ac:dyDescent="0.3">
      <c r="A1810" s="1">
        <v>46031</v>
      </c>
      <c r="B1810" t="s">
        <v>5208</v>
      </c>
      <c r="C1810" t="s">
        <v>5209</v>
      </c>
      <c r="D1810" t="s">
        <v>5210</v>
      </c>
      <c r="E1810" t="s">
        <v>289</v>
      </c>
      <c r="G1810" t="s">
        <v>15</v>
      </c>
      <c r="H1810" t="s">
        <v>19065</v>
      </c>
      <c r="I1810" t="s">
        <v>11313</v>
      </c>
      <c r="J1810">
        <v>2026</v>
      </c>
      <c r="K1810" t="s">
        <v>15097</v>
      </c>
      <c r="L1810" t="s">
        <v>15359</v>
      </c>
      <c r="M1810" t="s">
        <v>16925</v>
      </c>
      <c r="N1810" t="s">
        <v>11312</v>
      </c>
      <c r="O1810">
        <v>2025</v>
      </c>
      <c r="P1810" t="s">
        <v>11324</v>
      </c>
      <c r="Q1810" t="s">
        <v>11350</v>
      </c>
      <c r="R1810" t="s">
        <v>11401</v>
      </c>
      <c r="S1810" t="s">
        <v>61</v>
      </c>
      <c r="T1810" t="s">
        <v>16</v>
      </c>
      <c r="U1810">
        <v>0</v>
      </c>
      <c r="V1810">
        <v>1</v>
      </c>
      <c r="W1810" t="s">
        <v>19</v>
      </c>
    </row>
    <row r="1811" spans="1:23" x14ac:dyDescent="0.3">
      <c r="A1811" s="1">
        <v>46030</v>
      </c>
      <c r="B1811" t="s">
        <v>5211</v>
      </c>
      <c r="C1811" t="s">
        <v>5212</v>
      </c>
      <c r="D1811" t="s">
        <v>5213</v>
      </c>
      <c r="E1811" t="s">
        <v>17</v>
      </c>
      <c r="G1811" t="s">
        <v>15</v>
      </c>
      <c r="H1811" t="s">
        <v>19066</v>
      </c>
      <c r="I1811" t="s">
        <v>11313</v>
      </c>
      <c r="J1811">
        <v>2026</v>
      </c>
      <c r="K1811" t="s">
        <v>14324</v>
      </c>
      <c r="L1811" t="s">
        <v>14325</v>
      </c>
      <c r="M1811" t="s">
        <v>14187</v>
      </c>
      <c r="N1811" t="s">
        <v>11319</v>
      </c>
      <c r="O1811">
        <v>2025</v>
      </c>
      <c r="P1811" t="s">
        <v>11324</v>
      </c>
      <c r="Q1811" t="s">
        <v>11371</v>
      </c>
      <c r="R1811" t="s">
        <v>11401</v>
      </c>
      <c r="S1811" t="s">
        <v>61</v>
      </c>
      <c r="T1811" t="s">
        <v>16</v>
      </c>
      <c r="U1811">
        <v>204</v>
      </c>
      <c r="V1811">
        <v>1</v>
      </c>
      <c r="W1811" t="s">
        <v>19</v>
      </c>
    </row>
    <row r="1812" spans="1:23" x14ac:dyDescent="0.3">
      <c r="A1812" s="1">
        <v>46030</v>
      </c>
      <c r="B1812" t="s">
        <v>5214</v>
      </c>
      <c r="C1812" t="s">
        <v>5215</v>
      </c>
      <c r="D1812" t="s">
        <v>5216</v>
      </c>
      <c r="E1812" t="s">
        <v>17</v>
      </c>
      <c r="G1812" t="s">
        <v>15</v>
      </c>
      <c r="H1812" t="s">
        <v>19067</v>
      </c>
      <c r="I1812" t="s">
        <v>11313</v>
      </c>
      <c r="J1812">
        <v>2026</v>
      </c>
      <c r="K1812" t="s">
        <v>15578</v>
      </c>
      <c r="L1812" t="s">
        <v>15572</v>
      </c>
      <c r="M1812" t="s">
        <v>15363</v>
      </c>
      <c r="N1812" t="s">
        <v>11311</v>
      </c>
      <c r="O1812">
        <v>2025</v>
      </c>
      <c r="P1812" t="s">
        <v>11324</v>
      </c>
      <c r="Q1812" t="s">
        <v>11372</v>
      </c>
      <c r="R1812" t="s">
        <v>11401</v>
      </c>
      <c r="S1812" t="s">
        <v>18</v>
      </c>
      <c r="T1812" t="s">
        <v>16</v>
      </c>
      <c r="U1812">
        <v>0</v>
      </c>
      <c r="V1812">
        <v>1</v>
      </c>
      <c r="W1812" t="s">
        <v>19</v>
      </c>
    </row>
    <row r="1813" spans="1:23" x14ac:dyDescent="0.3">
      <c r="A1813" s="1">
        <v>46030</v>
      </c>
      <c r="B1813" t="s">
        <v>5217</v>
      </c>
      <c r="C1813" t="s">
        <v>5218</v>
      </c>
      <c r="D1813" t="s">
        <v>5219</v>
      </c>
      <c r="E1813" t="s">
        <v>17</v>
      </c>
      <c r="G1813" t="s">
        <v>15</v>
      </c>
      <c r="H1813" t="s">
        <v>19068</v>
      </c>
      <c r="I1813" t="s">
        <v>11313</v>
      </c>
      <c r="J1813">
        <v>2026</v>
      </c>
      <c r="K1813" t="s">
        <v>14929</v>
      </c>
      <c r="L1813" t="s">
        <v>16944</v>
      </c>
      <c r="M1813" t="s">
        <v>17027</v>
      </c>
      <c r="N1813" t="s">
        <v>11312</v>
      </c>
      <c r="O1813">
        <v>2025</v>
      </c>
      <c r="P1813" t="s">
        <v>11324</v>
      </c>
      <c r="Q1813" t="s">
        <v>11361</v>
      </c>
      <c r="R1813" t="s">
        <v>11401</v>
      </c>
      <c r="S1813" t="s">
        <v>18</v>
      </c>
      <c r="T1813" t="s">
        <v>16</v>
      </c>
      <c r="U1813">
        <v>0</v>
      </c>
      <c r="V1813">
        <v>1</v>
      </c>
      <c r="W1813" t="s">
        <v>19</v>
      </c>
    </row>
    <row r="1814" spans="1:23" x14ac:dyDescent="0.3">
      <c r="A1814" s="1">
        <v>46030</v>
      </c>
      <c r="B1814" t="s">
        <v>5220</v>
      </c>
      <c r="C1814" t="s">
        <v>5221</v>
      </c>
      <c r="D1814" t="s">
        <v>5222</v>
      </c>
      <c r="E1814" t="s">
        <v>17</v>
      </c>
      <c r="G1814" t="s">
        <v>15</v>
      </c>
      <c r="H1814" t="s">
        <v>19069</v>
      </c>
      <c r="I1814" t="s">
        <v>11313</v>
      </c>
      <c r="J1814">
        <v>2026</v>
      </c>
      <c r="K1814" t="s">
        <v>14379</v>
      </c>
      <c r="L1814" t="s">
        <v>16912</v>
      </c>
      <c r="M1814" t="s">
        <v>16913</v>
      </c>
      <c r="N1814" t="s">
        <v>11318</v>
      </c>
      <c r="O1814">
        <v>2025</v>
      </c>
      <c r="P1814" t="s">
        <v>11324</v>
      </c>
      <c r="Q1814" t="s">
        <v>11360</v>
      </c>
      <c r="R1814" t="s">
        <v>11401</v>
      </c>
      <c r="S1814" t="s">
        <v>37</v>
      </c>
      <c r="T1814" t="s">
        <v>16</v>
      </c>
      <c r="U1814">
        <v>0</v>
      </c>
      <c r="V1814">
        <v>1</v>
      </c>
      <c r="W1814" t="s">
        <v>19</v>
      </c>
    </row>
    <row r="1815" spans="1:23" x14ac:dyDescent="0.3">
      <c r="A1815" s="1">
        <v>46030</v>
      </c>
      <c r="B1815" t="s">
        <v>5223</v>
      </c>
      <c r="C1815" t="s">
        <v>5224</v>
      </c>
      <c r="D1815" t="s">
        <v>5225</v>
      </c>
      <c r="E1815" t="s">
        <v>17</v>
      </c>
      <c r="G1815" t="s">
        <v>15</v>
      </c>
      <c r="H1815" t="s">
        <v>19070</v>
      </c>
      <c r="I1815" t="s">
        <v>11313</v>
      </c>
      <c r="J1815">
        <v>2026</v>
      </c>
      <c r="K1815" t="s">
        <v>14379</v>
      </c>
      <c r="L1815" t="s">
        <v>16912</v>
      </c>
      <c r="M1815" t="s">
        <v>16913</v>
      </c>
      <c r="N1815" t="s">
        <v>11320</v>
      </c>
      <c r="O1815">
        <v>2025</v>
      </c>
      <c r="P1815" t="s">
        <v>11324</v>
      </c>
      <c r="Q1815" t="s">
        <v>11367</v>
      </c>
      <c r="R1815" t="s">
        <v>11401</v>
      </c>
      <c r="S1815" t="s">
        <v>262</v>
      </c>
      <c r="T1815" t="s">
        <v>16</v>
      </c>
      <c r="U1815">
        <v>39</v>
      </c>
      <c r="V1815">
        <v>1</v>
      </c>
      <c r="W1815" t="s">
        <v>19</v>
      </c>
    </row>
    <row r="1816" spans="1:23" x14ac:dyDescent="0.3">
      <c r="A1816" s="1">
        <v>46030</v>
      </c>
      <c r="B1816" t="s">
        <v>5226</v>
      </c>
      <c r="C1816" t="s">
        <v>5227</v>
      </c>
      <c r="D1816" t="s">
        <v>5228</v>
      </c>
      <c r="E1816" t="s">
        <v>17</v>
      </c>
      <c r="G1816" t="s">
        <v>15</v>
      </c>
      <c r="H1816" t="s">
        <v>19072</v>
      </c>
      <c r="I1816" t="s">
        <v>11313</v>
      </c>
      <c r="J1816">
        <v>2026</v>
      </c>
      <c r="K1816" t="s">
        <v>14379</v>
      </c>
      <c r="L1816" t="s">
        <v>16912</v>
      </c>
      <c r="M1816" t="s">
        <v>16913</v>
      </c>
      <c r="N1816" t="s">
        <v>11320</v>
      </c>
      <c r="O1816">
        <v>2025</v>
      </c>
      <c r="P1816" t="s">
        <v>11324</v>
      </c>
      <c r="Q1816" t="s">
        <v>11364</v>
      </c>
      <c r="R1816" t="s">
        <v>11401</v>
      </c>
      <c r="S1816" t="s">
        <v>18</v>
      </c>
      <c r="T1816" t="s">
        <v>16</v>
      </c>
      <c r="U1816">
        <v>0</v>
      </c>
      <c r="V1816">
        <v>1</v>
      </c>
      <c r="W1816" t="s">
        <v>19</v>
      </c>
    </row>
    <row r="1817" spans="1:23" x14ac:dyDescent="0.3">
      <c r="A1817" s="1">
        <v>46030</v>
      </c>
      <c r="B1817" t="s">
        <v>5229</v>
      </c>
      <c r="C1817" t="s">
        <v>5230</v>
      </c>
      <c r="D1817" t="s">
        <v>5231</v>
      </c>
      <c r="E1817" t="s">
        <v>17</v>
      </c>
      <c r="G1817" t="s">
        <v>15</v>
      </c>
      <c r="H1817" t="s">
        <v>19074</v>
      </c>
      <c r="I1817" t="s">
        <v>11313</v>
      </c>
      <c r="J1817">
        <v>2026</v>
      </c>
      <c r="K1817" t="s">
        <v>14379</v>
      </c>
      <c r="L1817" t="s">
        <v>16912</v>
      </c>
      <c r="M1817" t="s">
        <v>16913</v>
      </c>
      <c r="N1817" t="s">
        <v>11319</v>
      </c>
      <c r="O1817">
        <v>2025</v>
      </c>
      <c r="P1817" t="s">
        <v>11324</v>
      </c>
      <c r="Q1817" t="s">
        <v>11371</v>
      </c>
      <c r="R1817" t="s">
        <v>11401</v>
      </c>
      <c r="S1817" t="s">
        <v>23</v>
      </c>
      <c r="T1817" t="s">
        <v>16</v>
      </c>
      <c r="U1817">
        <v>190</v>
      </c>
      <c r="V1817">
        <v>1</v>
      </c>
      <c r="W1817" t="s">
        <v>19</v>
      </c>
    </row>
    <row r="1818" spans="1:23" x14ac:dyDescent="0.3">
      <c r="A1818" s="1">
        <v>46030</v>
      </c>
      <c r="B1818" t="s">
        <v>2485</v>
      </c>
      <c r="C1818" t="s">
        <v>5232</v>
      </c>
      <c r="D1818" t="s">
        <v>5233</v>
      </c>
      <c r="E1818" t="s">
        <v>17</v>
      </c>
      <c r="G1818" t="s">
        <v>15</v>
      </c>
      <c r="H1818" t="s">
        <v>19075</v>
      </c>
      <c r="I1818" t="s">
        <v>11313</v>
      </c>
      <c r="J1818">
        <v>2026</v>
      </c>
      <c r="K1818" t="s">
        <v>15389</v>
      </c>
      <c r="L1818" t="s">
        <v>15390</v>
      </c>
      <c r="M1818" t="s">
        <v>17026</v>
      </c>
      <c r="N1818" t="s">
        <v>11312</v>
      </c>
      <c r="O1818">
        <v>2025</v>
      </c>
      <c r="P1818" t="s">
        <v>11325</v>
      </c>
      <c r="Q1818" t="s">
        <v>11361</v>
      </c>
      <c r="R1818" t="s">
        <v>11401</v>
      </c>
      <c r="S1818" t="s">
        <v>61</v>
      </c>
      <c r="T1818" t="s">
        <v>16</v>
      </c>
      <c r="U1818">
        <v>127</v>
      </c>
      <c r="V1818">
        <v>1</v>
      </c>
      <c r="W1818" t="s">
        <v>19</v>
      </c>
    </row>
    <row r="1819" spans="1:23" x14ac:dyDescent="0.3">
      <c r="A1819" s="1">
        <v>46030</v>
      </c>
      <c r="B1819" t="s">
        <v>5234</v>
      </c>
      <c r="C1819" t="s">
        <v>5235</v>
      </c>
      <c r="D1819" t="s">
        <v>5236</v>
      </c>
      <c r="E1819" t="s">
        <v>17</v>
      </c>
      <c r="G1819" t="s">
        <v>15</v>
      </c>
      <c r="H1819" t="s">
        <v>19076</v>
      </c>
      <c r="I1819" t="s">
        <v>11313</v>
      </c>
      <c r="J1819">
        <v>2026</v>
      </c>
      <c r="K1819" t="s">
        <v>15086</v>
      </c>
      <c r="L1819" t="s">
        <v>16917</v>
      </c>
      <c r="M1819" t="s">
        <v>15360</v>
      </c>
      <c r="N1819" t="s">
        <v>11311</v>
      </c>
      <c r="O1819">
        <v>2025</v>
      </c>
      <c r="P1819" t="s">
        <v>11324</v>
      </c>
      <c r="Q1819" t="s">
        <v>11349</v>
      </c>
      <c r="R1819" t="s">
        <v>11401</v>
      </c>
      <c r="S1819" t="s">
        <v>61</v>
      </c>
      <c r="T1819" t="s">
        <v>16</v>
      </c>
      <c r="U1819">
        <v>49</v>
      </c>
      <c r="V1819">
        <v>1</v>
      </c>
      <c r="W1819" t="s">
        <v>19</v>
      </c>
    </row>
    <row r="1820" spans="1:23" x14ac:dyDescent="0.3">
      <c r="A1820" s="1">
        <v>46030</v>
      </c>
      <c r="B1820" t="s">
        <v>5237</v>
      </c>
      <c r="C1820" t="s">
        <v>5238</v>
      </c>
      <c r="D1820" t="s">
        <v>5239</v>
      </c>
      <c r="E1820" t="s">
        <v>17</v>
      </c>
      <c r="G1820" t="s">
        <v>15</v>
      </c>
      <c r="H1820" t="s">
        <v>19077</v>
      </c>
      <c r="I1820" t="s">
        <v>11313</v>
      </c>
      <c r="J1820">
        <v>2026</v>
      </c>
      <c r="K1820" t="s">
        <v>14379</v>
      </c>
      <c r="L1820" t="s">
        <v>16912</v>
      </c>
      <c r="M1820" t="s">
        <v>16913</v>
      </c>
      <c r="N1820" t="s">
        <v>11311</v>
      </c>
      <c r="O1820">
        <v>2025</v>
      </c>
      <c r="P1820" t="s">
        <v>11324</v>
      </c>
      <c r="Q1820" t="s">
        <v>11356</v>
      </c>
      <c r="R1820" t="s">
        <v>11401</v>
      </c>
      <c r="S1820" t="s">
        <v>61</v>
      </c>
      <c r="T1820" t="s">
        <v>16</v>
      </c>
      <c r="U1820">
        <v>0</v>
      </c>
      <c r="V1820">
        <v>1</v>
      </c>
      <c r="W1820" t="s">
        <v>19</v>
      </c>
    </row>
    <row r="1821" spans="1:23" x14ac:dyDescent="0.3">
      <c r="A1821" s="1">
        <v>46030</v>
      </c>
      <c r="B1821" t="s">
        <v>5240</v>
      </c>
      <c r="C1821" t="s">
        <v>5241</v>
      </c>
      <c r="D1821" t="s">
        <v>5242</v>
      </c>
      <c r="E1821" t="s">
        <v>17</v>
      </c>
      <c r="G1821" t="s">
        <v>15</v>
      </c>
      <c r="H1821" t="s">
        <v>19078</v>
      </c>
      <c r="I1821" t="s">
        <v>11313</v>
      </c>
      <c r="J1821">
        <v>2026</v>
      </c>
      <c r="K1821" t="s">
        <v>14379</v>
      </c>
      <c r="L1821" t="s">
        <v>16912</v>
      </c>
      <c r="M1821" t="s">
        <v>16913</v>
      </c>
      <c r="N1821" t="s">
        <v>11320</v>
      </c>
      <c r="O1821">
        <v>2025</v>
      </c>
      <c r="P1821" t="s">
        <v>11324</v>
      </c>
      <c r="Q1821" t="s">
        <v>11367</v>
      </c>
      <c r="R1821" t="s">
        <v>11401</v>
      </c>
      <c r="S1821" t="s">
        <v>18</v>
      </c>
      <c r="T1821" t="s">
        <v>16</v>
      </c>
      <c r="U1821">
        <v>0</v>
      </c>
      <c r="V1821">
        <v>1</v>
      </c>
      <c r="W1821" t="s">
        <v>19</v>
      </c>
    </row>
    <row r="1822" spans="1:23" x14ac:dyDescent="0.3">
      <c r="A1822" s="1">
        <v>46030</v>
      </c>
      <c r="B1822" t="s">
        <v>5244</v>
      </c>
      <c r="C1822" t="s">
        <v>5245</v>
      </c>
      <c r="D1822" t="s">
        <v>5246</v>
      </c>
      <c r="E1822" t="s">
        <v>17</v>
      </c>
      <c r="G1822" t="s">
        <v>15</v>
      </c>
      <c r="H1822" t="s">
        <v>19079</v>
      </c>
      <c r="I1822" t="s">
        <v>11313</v>
      </c>
      <c r="J1822">
        <v>2026</v>
      </c>
      <c r="K1822" t="s">
        <v>14324</v>
      </c>
      <c r="L1822" t="s">
        <v>14325</v>
      </c>
      <c r="M1822" t="s">
        <v>14187</v>
      </c>
      <c r="N1822" t="s">
        <v>11310</v>
      </c>
      <c r="O1822">
        <v>2025</v>
      </c>
      <c r="P1822" t="s">
        <v>11324</v>
      </c>
      <c r="Q1822" t="s">
        <v>11354</v>
      </c>
      <c r="R1822" t="s">
        <v>11401</v>
      </c>
      <c r="S1822" t="s">
        <v>23</v>
      </c>
      <c r="T1822" t="s">
        <v>16</v>
      </c>
      <c r="U1822">
        <v>0</v>
      </c>
      <c r="V1822">
        <v>1</v>
      </c>
      <c r="W1822" t="s">
        <v>19</v>
      </c>
    </row>
    <row r="1823" spans="1:23" x14ac:dyDescent="0.3">
      <c r="A1823" s="1">
        <v>46030</v>
      </c>
      <c r="B1823" t="s">
        <v>5247</v>
      </c>
      <c r="C1823" t="s">
        <v>5248</v>
      </c>
      <c r="D1823" t="s">
        <v>5249</v>
      </c>
      <c r="E1823" t="s">
        <v>17</v>
      </c>
      <c r="G1823" t="s">
        <v>15</v>
      </c>
      <c r="H1823" t="s">
        <v>19080</v>
      </c>
      <c r="I1823" t="s">
        <v>11313</v>
      </c>
      <c r="J1823">
        <v>2026</v>
      </c>
      <c r="K1823" t="s">
        <v>15575</v>
      </c>
      <c r="L1823" t="s">
        <v>15572</v>
      </c>
      <c r="M1823" t="s">
        <v>15363</v>
      </c>
      <c r="N1823" t="s">
        <v>11312</v>
      </c>
      <c r="O1823">
        <v>2025</v>
      </c>
      <c r="P1823" t="s">
        <v>11324</v>
      </c>
      <c r="Q1823" t="s">
        <v>11350</v>
      </c>
      <c r="R1823" t="s">
        <v>11401</v>
      </c>
      <c r="S1823" t="s">
        <v>302</v>
      </c>
      <c r="T1823" t="s">
        <v>16</v>
      </c>
      <c r="U1823">
        <v>0</v>
      </c>
      <c r="V1823">
        <v>1</v>
      </c>
      <c r="W1823" t="s">
        <v>19</v>
      </c>
    </row>
    <row r="1824" spans="1:23" x14ac:dyDescent="0.3">
      <c r="A1824" s="1">
        <v>46029</v>
      </c>
      <c r="B1824" t="s">
        <v>5250</v>
      </c>
      <c r="C1824" t="s">
        <v>5251</v>
      </c>
      <c r="D1824" t="s">
        <v>5252</v>
      </c>
      <c r="E1824" t="s">
        <v>17</v>
      </c>
      <c r="G1824" t="s">
        <v>15</v>
      </c>
      <c r="H1824" t="s">
        <v>19081</v>
      </c>
      <c r="I1824" t="s">
        <v>11313</v>
      </c>
      <c r="J1824">
        <v>2026</v>
      </c>
      <c r="K1824" t="s">
        <v>14324</v>
      </c>
      <c r="L1824" t="s">
        <v>14325</v>
      </c>
      <c r="M1824" t="s">
        <v>14187</v>
      </c>
      <c r="N1824" t="s">
        <v>11311</v>
      </c>
      <c r="O1824">
        <v>2025</v>
      </c>
      <c r="P1824" t="s">
        <v>11324</v>
      </c>
      <c r="Q1824" t="s">
        <v>11349</v>
      </c>
      <c r="R1824" t="s">
        <v>11401</v>
      </c>
      <c r="S1824" t="s">
        <v>61</v>
      </c>
      <c r="T1824" t="s">
        <v>16</v>
      </c>
      <c r="U1824">
        <v>41</v>
      </c>
      <c r="V1824">
        <v>1</v>
      </c>
      <c r="W1824" t="s">
        <v>19</v>
      </c>
    </row>
    <row r="1825" spans="1:23" x14ac:dyDescent="0.3">
      <c r="A1825" s="1">
        <v>46029</v>
      </c>
      <c r="B1825" t="s">
        <v>5253</v>
      </c>
      <c r="C1825" t="s">
        <v>5254</v>
      </c>
      <c r="D1825" t="s">
        <v>5255</v>
      </c>
      <c r="E1825" t="s">
        <v>17</v>
      </c>
      <c r="G1825" t="s">
        <v>15</v>
      </c>
      <c r="H1825" t="s">
        <v>19082</v>
      </c>
      <c r="I1825" t="s">
        <v>11313</v>
      </c>
      <c r="J1825">
        <v>2026</v>
      </c>
      <c r="K1825" t="s">
        <v>15478</v>
      </c>
      <c r="L1825" t="s">
        <v>16930</v>
      </c>
      <c r="M1825" t="s">
        <v>16915</v>
      </c>
      <c r="N1825" t="s">
        <v>11312</v>
      </c>
      <c r="O1825">
        <v>2025</v>
      </c>
      <c r="P1825" t="s">
        <v>11324</v>
      </c>
      <c r="Q1825" t="s">
        <v>11350</v>
      </c>
      <c r="R1825" t="s">
        <v>11401</v>
      </c>
      <c r="S1825" t="s">
        <v>61</v>
      </c>
      <c r="T1825" t="s">
        <v>16</v>
      </c>
      <c r="U1825">
        <v>53</v>
      </c>
      <c r="V1825">
        <v>1</v>
      </c>
      <c r="W1825" t="s">
        <v>19</v>
      </c>
    </row>
    <row r="1826" spans="1:23" x14ac:dyDescent="0.3">
      <c r="A1826" s="1">
        <v>46029</v>
      </c>
      <c r="B1826" t="s">
        <v>5256</v>
      </c>
      <c r="C1826" t="s">
        <v>5257</v>
      </c>
      <c r="D1826" t="s">
        <v>5258</v>
      </c>
      <c r="E1826" t="s">
        <v>289</v>
      </c>
      <c r="G1826" t="s">
        <v>15</v>
      </c>
      <c r="H1826" t="s">
        <v>19083</v>
      </c>
      <c r="I1826" t="s">
        <v>11313</v>
      </c>
      <c r="J1826">
        <v>2026</v>
      </c>
      <c r="K1826" t="s">
        <v>14975</v>
      </c>
      <c r="L1826" t="s">
        <v>14973</v>
      </c>
      <c r="M1826" t="s">
        <v>15360</v>
      </c>
      <c r="N1826" t="s">
        <v>11312</v>
      </c>
      <c r="O1826">
        <v>2025</v>
      </c>
      <c r="P1826" t="s">
        <v>11324</v>
      </c>
      <c r="Q1826" t="s">
        <v>11350</v>
      </c>
      <c r="R1826" t="s">
        <v>11401</v>
      </c>
      <c r="S1826" t="s">
        <v>23</v>
      </c>
      <c r="T1826" t="s">
        <v>16</v>
      </c>
      <c r="U1826">
        <v>0</v>
      </c>
      <c r="V1826">
        <v>1</v>
      </c>
      <c r="W1826" t="s">
        <v>19</v>
      </c>
    </row>
    <row r="1827" spans="1:23" x14ac:dyDescent="0.3">
      <c r="A1827" s="1">
        <v>46029</v>
      </c>
      <c r="B1827" t="s">
        <v>5259</v>
      </c>
      <c r="C1827" t="s">
        <v>5260</v>
      </c>
      <c r="D1827" t="s">
        <v>5261</v>
      </c>
      <c r="E1827" t="s">
        <v>17</v>
      </c>
      <c r="G1827" t="s">
        <v>15</v>
      </c>
      <c r="H1827" t="s">
        <v>19084</v>
      </c>
      <c r="I1827" t="s">
        <v>11313</v>
      </c>
      <c r="J1827">
        <v>2026</v>
      </c>
      <c r="K1827" t="s">
        <v>14379</v>
      </c>
      <c r="L1827" t="s">
        <v>16912</v>
      </c>
      <c r="M1827" t="s">
        <v>16913</v>
      </c>
      <c r="N1827" t="s">
        <v>11318</v>
      </c>
      <c r="O1827">
        <v>2025</v>
      </c>
      <c r="P1827" t="s">
        <v>11325</v>
      </c>
      <c r="Q1827" t="s">
        <v>11368</v>
      </c>
      <c r="R1827" t="s">
        <v>11401</v>
      </c>
      <c r="S1827" t="s">
        <v>41</v>
      </c>
      <c r="T1827" t="s">
        <v>16</v>
      </c>
      <c r="U1827">
        <v>85</v>
      </c>
      <c r="V1827">
        <v>1</v>
      </c>
      <c r="W1827" t="s">
        <v>19</v>
      </c>
    </row>
    <row r="1828" spans="1:23" x14ac:dyDescent="0.3">
      <c r="A1828" s="1">
        <v>46029</v>
      </c>
      <c r="B1828" t="s">
        <v>1796</v>
      </c>
      <c r="C1828" t="s">
        <v>5262</v>
      </c>
      <c r="D1828" t="s">
        <v>5263</v>
      </c>
      <c r="E1828" t="s">
        <v>17</v>
      </c>
      <c r="G1828" t="s">
        <v>15</v>
      </c>
      <c r="H1828" t="s">
        <v>19085</v>
      </c>
      <c r="I1828" t="s">
        <v>11313</v>
      </c>
      <c r="J1828">
        <v>2026</v>
      </c>
      <c r="K1828" t="s">
        <v>14379</v>
      </c>
      <c r="L1828" t="s">
        <v>16912</v>
      </c>
      <c r="M1828" t="s">
        <v>16913</v>
      </c>
      <c r="N1828" t="s">
        <v>11320</v>
      </c>
      <c r="O1828">
        <v>2025</v>
      </c>
      <c r="P1828" t="s">
        <v>11325</v>
      </c>
      <c r="Q1828" t="s">
        <v>11364</v>
      </c>
      <c r="R1828" t="s">
        <v>11401</v>
      </c>
      <c r="S1828" t="s">
        <v>61</v>
      </c>
      <c r="T1828" t="s">
        <v>16</v>
      </c>
      <c r="U1828">
        <v>84</v>
      </c>
      <c r="V1828">
        <v>1</v>
      </c>
      <c r="W1828" t="s">
        <v>19</v>
      </c>
    </row>
    <row r="1829" spans="1:23" x14ac:dyDescent="0.3">
      <c r="A1829" s="1">
        <v>46029</v>
      </c>
      <c r="B1829" t="s">
        <v>5264</v>
      </c>
      <c r="C1829" t="s">
        <v>5265</v>
      </c>
      <c r="D1829" t="s">
        <v>5266</v>
      </c>
      <c r="E1829" t="s">
        <v>17</v>
      </c>
      <c r="G1829" t="s">
        <v>15</v>
      </c>
      <c r="H1829" t="s">
        <v>19086</v>
      </c>
      <c r="I1829" t="s">
        <v>11313</v>
      </c>
      <c r="J1829">
        <v>2026</v>
      </c>
      <c r="K1829" t="s">
        <v>15017</v>
      </c>
      <c r="L1829" t="s">
        <v>15018</v>
      </c>
      <c r="M1829" t="s">
        <v>15019</v>
      </c>
      <c r="N1829" t="s">
        <v>11311</v>
      </c>
      <c r="O1829">
        <v>2025</v>
      </c>
      <c r="P1829" t="s">
        <v>11324</v>
      </c>
      <c r="Q1829" t="s">
        <v>11372</v>
      </c>
      <c r="R1829" t="s">
        <v>11401</v>
      </c>
      <c r="S1829" t="s">
        <v>18</v>
      </c>
      <c r="T1829" t="s">
        <v>16</v>
      </c>
      <c r="U1829">
        <v>43</v>
      </c>
      <c r="V1829">
        <v>1</v>
      </c>
      <c r="W1829" t="s">
        <v>19</v>
      </c>
    </row>
    <row r="1830" spans="1:23" x14ac:dyDescent="0.3">
      <c r="A1830" s="1">
        <v>46029</v>
      </c>
      <c r="B1830" t="s">
        <v>5267</v>
      </c>
      <c r="C1830" t="s">
        <v>5268</v>
      </c>
      <c r="D1830" t="s">
        <v>5269</v>
      </c>
      <c r="E1830" t="s">
        <v>17</v>
      </c>
      <c r="G1830" t="s">
        <v>15</v>
      </c>
      <c r="H1830" t="s">
        <v>17233</v>
      </c>
      <c r="I1830" t="s">
        <v>11313</v>
      </c>
      <c r="J1830">
        <v>2026</v>
      </c>
      <c r="K1830" t="s">
        <v>15017</v>
      </c>
      <c r="L1830" t="s">
        <v>15018</v>
      </c>
      <c r="M1830" t="s">
        <v>15019</v>
      </c>
      <c r="N1830" t="s">
        <v>11316</v>
      </c>
      <c r="O1830">
        <v>2025</v>
      </c>
      <c r="P1830" t="s">
        <v>11324</v>
      </c>
      <c r="Q1830" t="s">
        <v>11362</v>
      </c>
      <c r="R1830" t="s">
        <v>11401</v>
      </c>
      <c r="S1830" t="s">
        <v>360</v>
      </c>
      <c r="T1830" t="s">
        <v>16</v>
      </c>
      <c r="U1830">
        <v>0</v>
      </c>
      <c r="V1830">
        <v>1</v>
      </c>
      <c r="W1830" t="s">
        <v>19</v>
      </c>
    </row>
    <row r="1831" spans="1:23" x14ac:dyDescent="0.3">
      <c r="A1831" s="1">
        <v>46029</v>
      </c>
      <c r="B1831" t="s">
        <v>5270</v>
      </c>
      <c r="C1831" t="s">
        <v>5271</v>
      </c>
      <c r="D1831" t="s">
        <v>5272</v>
      </c>
      <c r="E1831" t="s">
        <v>17</v>
      </c>
      <c r="G1831" t="s">
        <v>15</v>
      </c>
      <c r="H1831" t="s">
        <v>19087</v>
      </c>
      <c r="I1831" t="s">
        <v>11313</v>
      </c>
      <c r="J1831">
        <v>2026</v>
      </c>
      <c r="K1831" t="s">
        <v>14338</v>
      </c>
      <c r="L1831" t="s">
        <v>16919</v>
      </c>
      <c r="M1831" t="s">
        <v>17027</v>
      </c>
      <c r="N1831" t="s">
        <v>11312</v>
      </c>
      <c r="O1831">
        <v>2025</v>
      </c>
      <c r="P1831" t="s">
        <v>11324</v>
      </c>
      <c r="Q1831" t="s">
        <v>11350</v>
      </c>
      <c r="R1831" t="s">
        <v>11401</v>
      </c>
      <c r="S1831" t="s">
        <v>23</v>
      </c>
      <c r="T1831" t="s">
        <v>16</v>
      </c>
      <c r="U1831">
        <v>0</v>
      </c>
      <c r="V1831">
        <v>1</v>
      </c>
      <c r="W1831" t="s">
        <v>19</v>
      </c>
    </row>
    <row r="1832" spans="1:23" x14ac:dyDescent="0.3">
      <c r="A1832" s="1">
        <v>46029</v>
      </c>
      <c r="B1832" t="s">
        <v>5273</v>
      </c>
      <c r="C1832" t="s">
        <v>5274</v>
      </c>
      <c r="D1832" t="s">
        <v>5275</v>
      </c>
      <c r="E1832" t="s">
        <v>289</v>
      </c>
      <c r="G1832" t="s">
        <v>15</v>
      </c>
      <c r="H1832" t="s">
        <v>19088</v>
      </c>
      <c r="I1832" t="s">
        <v>11313</v>
      </c>
      <c r="J1832">
        <v>2026</v>
      </c>
      <c r="K1832" t="s">
        <v>14918</v>
      </c>
      <c r="L1832" t="s">
        <v>14265</v>
      </c>
      <c r="M1832" t="s">
        <v>14847</v>
      </c>
      <c r="N1832" t="s">
        <v>11311</v>
      </c>
      <c r="O1832">
        <v>2025</v>
      </c>
      <c r="P1832" t="s">
        <v>11324</v>
      </c>
      <c r="Q1832" t="s">
        <v>11349</v>
      </c>
      <c r="R1832" t="s">
        <v>11401</v>
      </c>
      <c r="S1832" t="s">
        <v>18</v>
      </c>
      <c r="T1832" t="s">
        <v>16</v>
      </c>
      <c r="U1832">
        <v>0</v>
      </c>
      <c r="V1832">
        <v>1</v>
      </c>
      <c r="W1832" t="s">
        <v>19</v>
      </c>
    </row>
    <row r="1833" spans="1:23" x14ac:dyDescent="0.3">
      <c r="A1833" s="1">
        <v>46029</v>
      </c>
      <c r="B1833" t="s">
        <v>5276</v>
      </c>
      <c r="C1833" t="s">
        <v>5277</v>
      </c>
      <c r="D1833" t="s">
        <v>5278</v>
      </c>
      <c r="E1833" t="s">
        <v>17</v>
      </c>
      <c r="G1833" t="s">
        <v>15</v>
      </c>
      <c r="H1833" t="s">
        <v>19089</v>
      </c>
      <c r="I1833" t="s">
        <v>11313</v>
      </c>
      <c r="J1833">
        <v>2026</v>
      </c>
      <c r="K1833" t="s">
        <v>15080</v>
      </c>
      <c r="L1833" t="s">
        <v>16912</v>
      </c>
      <c r="M1833" t="s">
        <v>16913</v>
      </c>
      <c r="N1833" t="s">
        <v>11312</v>
      </c>
      <c r="O1833">
        <v>2025</v>
      </c>
      <c r="P1833" t="s">
        <v>11324</v>
      </c>
      <c r="Q1833" t="s">
        <v>11361</v>
      </c>
      <c r="R1833" t="s">
        <v>11401</v>
      </c>
      <c r="S1833" t="s">
        <v>37</v>
      </c>
      <c r="T1833" t="s">
        <v>16</v>
      </c>
      <c r="U1833">
        <v>0</v>
      </c>
      <c r="V1833">
        <v>1</v>
      </c>
      <c r="W1833" t="s">
        <v>19</v>
      </c>
    </row>
    <row r="1834" spans="1:23" x14ac:dyDescent="0.3">
      <c r="A1834" s="1">
        <v>46029</v>
      </c>
      <c r="B1834" t="s">
        <v>5279</v>
      </c>
      <c r="C1834" t="s">
        <v>5280</v>
      </c>
      <c r="D1834" t="s">
        <v>5281</v>
      </c>
      <c r="E1834" t="s">
        <v>17</v>
      </c>
      <c r="G1834" t="s">
        <v>15</v>
      </c>
      <c r="H1834" t="s">
        <v>19090</v>
      </c>
      <c r="I1834" t="s">
        <v>11313</v>
      </c>
      <c r="J1834">
        <v>2026</v>
      </c>
      <c r="K1834" t="s">
        <v>14324</v>
      </c>
      <c r="L1834" t="s">
        <v>14325</v>
      </c>
      <c r="M1834" t="s">
        <v>14187</v>
      </c>
      <c r="N1834" t="s">
        <v>11320</v>
      </c>
      <c r="O1834">
        <v>2025</v>
      </c>
      <c r="P1834" t="s">
        <v>11324</v>
      </c>
      <c r="Q1834" t="s">
        <v>11364</v>
      </c>
      <c r="R1834" t="s">
        <v>11401</v>
      </c>
      <c r="S1834" t="s">
        <v>262</v>
      </c>
      <c r="T1834" t="s">
        <v>16</v>
      </c>
      <c r="U1834">
        <v>39</v>
      </c>
      <c r="V1834">
        <v>1</v>
      </c>
      <c r="W1834" t="s">
        <v>19</v>
      </c>
    </row>
    <row r="1835" spans="1:23" x14ac:dyDescent="0.3">
      <c r="A1835" s="1">
        <v>46029</v>
      </c>
      <c r="B1835" t="s">
        <v>5282</v>
      </c>
      <c r="C1835" t="s">
        <v>5283</v>
      </c>
      <c r="D1835" t="s">
        <v>5284</v>
      </c>
      <c r="E1835" t="s">
        <v>289</v>
      </c>
      <c r="G1835" t="s">
        <v>15</v>
      </c>
      <c r="H1835" t="s">
        <v>19091</v>
      </c>
      <c r="I1835" t="s">
        <v>11313</v>
      </c>
      <c r="J1835">
        <v>2026</v>
      </c>
      <c r="K1835" t="s">
        <v>14791</v>
      </c>
      <c r="L1835" t="s">
        <v>16922</v>
      </c>
      <c r="M1835" t="s">
        <v>16913</v>
      </c>
      <c r="N1835" t="s">
        <v>11318</v>
      </c>
      <c r="O1835">
        <v>2025</v>
      </c>
      <c r="P1835" t="s">
        <v>11324</v>
      </c>
      <c r="Q1835" t="s">
        <v>11375</v>
      </c>
      <c r="R1835" t="s">
        <v>11401</v>
      </c>
      <c r="S1835" t="s">
        <v>86</v>
      </c>
      <c r="T1835" t="s">
        <v>16</v>
      </c>
      <c r="U1835">
        <v>0</v>
      </c>
      <c r="V1835">
        <v>1</v>
      </c>
      <c r="W1835" t="s">
        <v>19</v>
      </c>
    </row>
    <row r="1836" spans="1:23" x14ac:dyDescent="0.3">
      <c r="A1836" s="1">
        <v>46029</v>
      </c>
      <c r="B1836" t="s">
        <v>5285</v>
      </c>
      <c r="C1836" t="s">
        <v>5286</v>
      </c>
      <c r="D1836" t="s">
        <v>5287</v>
      </c>
      <c r="E1836" t="s">
        <v>17</v>
      </c>
      <c r="G1836" t="s">
        <v>15</v>
      </c>
      <c r="H1836" t="s">
        <v>19092</v>
      </c>
      <c r="I1836" t="s">
        <v>11313</v>
      </c>
      <c r="J1836">
        <v>2026</v>
      </c>
      <c r="K1836" t="s">
        <v>15377</v>
      </c>
      <c r="L1836" t="s">
        <v>14307</v>
      </c>
      <c r="M1836" t="s">
        <v>14209</v>
      </c>
      <c r="N1836" t="s">
        <v>11316</v>
      </c>
      <c r="O1836">
        <v>2025</v>
      </c>
      <c r="P1836" t="s">
        <v>11324</v>
      </c>
      <c r="Q1836" t="s">
        <v>11362</v>
      </c>
      <c r="R1836" t="s">
        <v>11401</v>
      </c>
      <c r="S1836" t="s">
        <v>23</v>
      </c>
      <c r="T1836" t="s">
        <v>16</v>
      </c>
      <c r="U1836">
        <v>0</v>
      </c>
      <c r="V1836">
        <v>1</v>
      </c>
      <c r="W1836" t="s">
        <v>19</v>
      </c>
    </row>
    <row r="1837" spans="1:23" x14ac:dyDescent="0.3">
      <c r="A1837" s="1">
        <v>46029</v>
      </c>
      <c r="B1837" t="s">
        <v>5288</v>
      </c>
      <c r="C1837" t="s">
        <v>5289</v>
      </c>
      <c r="D1837" t="s">
        <v>5290</v>
      </c>
      <c r="E1837" t="s">
        <v>17</v>
      </c>
      <c r="G1837" t="s">
        <v>15</v>
      </c>
      <c r="H1837" t="s">
        <v>19093</v>
      </c>
      <c r="I1837" t="s">
        <v>11313</v>
      </c>
      <c r="J1837">
        <v>2026</v>
      </c>
      <c r="K1837" t="s">
        <v>15174</v>
      </c>
      <c r="L1837" t="s">
        <v>14941</v>
      </c>
      <c r="M1837" t="s">
        <v>15019</v>
      </c>
      <c r="N1837" t="s">
        <v>11318</v>
      </c>
      <c r="O1837">
        <v>2025</v>
      </c>
      <c r="P1837" t="s">
        <v>11324</v>
      </c>
      <c r="Q1837" t="s">
        <v>11360</v>
      </c>
      <c r="R1837" t="s">
        <v>11401</v>
      </c>
      <c r="S1837" t="s">
        <v>18</v>
      </c>
      <c r="T1837" t="s">
        <v>16</v>
      </c>
      <c r="U1837">
        <v>0</v>
      </c>
      <c r="V1837">
        <v>1</v>
      </c>
      <c r="W1837" t="s">
        <v>19</v>
      </c>
    </row>
    <row r="1838" spans="1:23" x14ac:dyDescent="0.3">
      <c r="A1838" s="1">
        <v>46028</v>
      </c>
      <c r="B1838" t="s">
        <v>5291</v>
      </c>
      <c r="C1838" t="s">
        <v>5292</v>
      </c>
      <c r="D1838" t="s">
        <v>5293</v>
      </c>
      <c r="E1838" t="s">
        <v>17</v>
      </c>
      <c r="G1838" t="s">
        <v>15</v>
      </c>
      <c r="H1838" t="s">
        <v>19094</v>
      </c>
      <c r="I1838" t="s">
        <v>11313</v>
      </c>
      <c r="J1838">
        <v>2026</v>
      </c>
      <c r="K1838" t="s">
        <v>15479</v>
      </c>
      <c r="L1838" t="s">
        <v>15480</v>
      </c>
      <c r="M1838" t="s">
        <v>15360</v>
      </c>
      <c r="N1838" t="s">
        <v>11312</v>
      </c>
      <c r="O1838">
        <v>2025</v>
      </c>
      <c r="P1838" t="s">
        <v>11324</v>
      </c>
      <c r="Q1838" t="s">
        <v>11350</v>
      </c>
      <c r="R1838" t="s">
        <v>11401</v>
      </c>
      <c r="S1838" t="s">
        <v>23</v>
      </c>
      <c r="T1838" t="s">
        <v>16</v>
      </c>
      <c r="U1838">
        <v>41</v>
      </c>
      <c r="V1838">
        <v>1</v>
      </c>
      <c r="W1838" t="s">
        <v>19</v>
      </c>
    </row>
    <row r="1839" spans="1:23" x14ac:dyDescent="0.3">
      <c r="A1839" s="1">
        <v>46028</v>
      </c>
      <c r="B1839" t="s">
        <v>5294</v>
      </c>
      <c r="C1839" t="s">
        <v>5295</v>
      </c>
      <c r="D1839" t="s">
        <v>5296</v>
      </c>
      <c r="E1839" t="s">
        <v>289</v>
      </c>
      <c r="G1839" t="s">
        <v>15</v>
      </c>
      <c r="H1839" t="s">
        <v>19095</v>
      </c>
      <c r="I1839" t="s">
        <v>11313</v>
      </c>
      <c r="J1839">
        <v>2026</v>
      </c>
      <c r="K1839" t="s">
        <v>14285</v>
      </c>
      <c r="L1839" t="s">
        <v>14204</v>
      </c>
      <c r="M1839" t="s">
        <v>14847</v>
      </c>
      <c r="N1839" t="s">
        <v>11311</v>
      </c>
      <c r="O1839">
        <v>2025</v>
      </c>
      <c r="P1839" t="s">
        <v>11324</v>
      </c>
      <c r="Q1839" t="s">
        <v>11356</v>
      </c>
      <c r="R1839" t="s">
        <v>11401</v>
      </c>
      <c r="S1839" t="s">
        <v>23</v>
      </c>
      <c r="T1839" t="s">
        <v>16</v>
      </c>
      <c r="U1839">
        <v>0</v>
      </c>
      <c r="V1839">
        <v>1</v>
      </c>
      <c r="W1839" t="s">
        <v>19</v>
      </c>
    </row>
    <row r="1840" spans="1:23" x14ac:dyDescent="0.3">
      <c r="A1840" s="1">
        <v>46028</v>
      </c>
      <c r="B1840" t="s">
        <v>5297</v>
      </c>
      <c r="C1840" t="s">
        <v>5298</v>
      </c>
      <c r="D1840" t="s">
        <v>5299</v>
      </c>
      <c r="E1840" t="s">
        <v>289</v>
      </c>
      <c r="G1840" t="s">
        <v>15</v>
      </c>
      <c r="H1840" t="s">
        <v>19097</v>
      </c>
      <c r="I1840" t="s">
        <v>11313</v>
      </c>
      <c r="J1840">
        <v>2026</v>
      </c>
      <c r="K1840" t="s">
        <v>14402</v>
      </c>
      <c r="L1840" t="s">
        <v>14789</v>
      </c>
      <c r="M1840" t="s">
        <v>16925</v>
      </c>
      <c r="N1840" t="s">
        <v>11312</v>
      </c>
      <c r="O1840">
        <v>2025</v>
      </c>
      <c r="P1840" t="s">
        <v>11325</v>
      </c>
      <c r="Q1840" t="s">
        <v>11361</v>
      </c>
      <c r="R1840" t="s">
        <v>11401</v>
      </c>
      <c r="S1840" t="s">
        <v>37</v>
      </c>
      <c r="T1840" t="s">
        <v>16</v>
      </c>
      <c r="U1840">
        <v>0</v>
      </c>
      <c r="V1840">
        <v>1</v>
      </c>
      <c r="W1840" t="s">
        <v>19</v>
      </c>
    </row>
    <row r="1841" spans="1:23" x14ac:dyDescent="0.3">
      <c r="A1841" s="1">
        <v>46028</v>
      </c>
      <c r="B1841" t="s">
        <v>5300</v>
      </c>
      <c r="C1841" t="s">
        <v>5301</v>
      </c>
      <c r="D1841" t="s">
        <v>5302</v>
      </c>
      <c r="E1841" t="s">
        <v>17</v>
      </c>
      <c r="G1841" t="s">
        <v>15</v>
      </c>
      <c r="H1841" t="s">
        <v>19098</v>
      </c>
      <c r="I1841" t="s">
        <v>11313</v>
      </c>
      <c r="J1841">
        <v>2026</v>
      </c>
      <c r="K1841" t="s">
        <v>15017</v>
      </c>
      <c r="L1841" t="s">
        <v>15018</v>
      </c>
      <c r="M1841" t="s">
        <v>15019</v>
      </c>
      <c r="N1841" t="s">
        <v>11312</v>
      </c>
      <c r="O1841">
        <v>2025</v>
      </c>
      <c r="P1841" t="s">
        <v>11324</v>
      </c>
      <c r="Q1841" t="s">
        <v>11350</v>
      </c>
      <c r="R1841" t="s">
        <v>11401</v>
      </c>
      <c r="S1841" t="s">
        <v>37</v>
      </c>
      <c r="T1841" t="s">
        <v>16</v>
      </c>
      <c r="U1841">
        <v>37</v>
      </c>
      <c r="V1841">
        <v>1</v>
      </c>
      <c r="W1841" t="s">
        <v>19</v>
      </c>
    </row>
    <row r="1842" spans="1:23" x14ac:dyDescent="0.3">
      <c r="A1842" s="1">
        <v>46028</v>
      </c>
      <c r="B1842" t="s">
        <v>5303</v>
      </c>
      <c r="C1842" t="s">
        <v>5304</v>
      </c>
      <c r="D1842" t="s">
        <v>5305</v>
      </c>
      <c r="E1842" t="s">
        <v>17</v>
      </c>
      <c r="G1842" t="s">
        <v>15</v>
      </c>
      <c r="H1842" t="s">
        <v>19099</v>
      </c>
      <c r="I1842" t="s">
        <v>11313</v>
      </c>
      <c r="J1842">
        <v>2026</v>
      </c>
      <c r="K1842" t="s">
        <v>14324</v>
      </c>
      <c r="L1842" t="s">
        <v>14325</v>
      </c>
      <c r="M1842" t="s">
        <v>14187</v>
      </c>
      <c r="N1842" t="s">
        <v>11318</v>
      </c>
      <c r="O1842">
        <v>2025</v>
      </c>
      <c r="P1842" t="s">
        <v>11324</v>
      </c>
      <c r="Q1842" t="s">
        <v>11375</v>
      </c>
      <c r="R1842" t="s">
        <v>11401</v>
      </c>
      <c r="S1842" t="s">
        <v>23</v>
      </c>
      <c r="T1842" t="s">
        <v>16</v>
      </c>
      <c r="U1842">
        <v>0</v>
      </c>
      <c r="V1842">
        <v>1</v>
      </c>
      <c r="W1842" t="s">
        <v>19</v>
      </c>
    </row>
    <row r="1843" spans="1:23" x14ac:dyDescent="0.3">
      <c r="A1843" s="1">
        <v>46028</v>
      </c>
      <c r="B1843" t="s">
        <v>5306</v>
      </c>
      <c r="C1843" t="s">
        <v>5307</v>
      </c>
      <c r="D1843" t="s">
        <v>5308</v>
      </c>
      <c r="E1843" t="s">
        <v>289</v>
      </c>
      <c r="G1843" t="s">
        <v>15</v>
      </c>
      <c r="H1843" t="s">
        <v>19100</v>
      </c>
      <c r="I1843" t="s">
        <v>11313</v>
      </c>
      <c r="J1843">
        <v>2026</v>
      </c>
      <c r="K1843" t="s">
        <v>14918</v>
      </c>
      <c r="L1843" t="s">
        <v>14265</v>
      </c>
      <c r="M1843" t="s">
        <v>14847</v>
      </c>
      <c r="N1843" t="s">
        <v>11312</v>
      </c>
      <c r="O1843">
        <v>2025</v>
      </c>
      <c r="P1843" t="s">
        <v>11324</v>
      </c>
      <c r="Q1843" t="s">
        <v>11350</v>
      </c>
      <c r="R1843" t="s">
        <v>11401</v>
      </c>
      <c r="S1843" t="s">
        <v>23</v>
      </c>
      <c r="T1843" t="s">
        <v>16</v>
      </c>
      <c r="U1843">
        <v>0</v>
      </c>
      <c r="V1843">
        <v>1</v>
      </c>
      <c r="W1843" t="s">
        <v>19</v>
      </c>
    </row>
    <row r="1844" spans="1:23" x14ac:dyDescent="0.3">
      <c r="A1844" s="1">
        <v>46028</v>
      </c>
      <c r="B1844" t="s">
        <v>5309</v>
      </c>
      <c r="C1844" t="s">
        <v>5310</v>
      </c>
      <c r="D1844" t="s">
        <v>5311</v>
      </c>
      <c r="E1844" t="s">
        <v>17</v>
      </c>
      <c r="G1844" t="s">
        <v>15</v>
      </c>
      <c r="H1844" t="s">
        <v>19101</v>
      </c>
      <c r="I1844" t="s">
        <v>11313</v>
      </c>
      <c r="J1844">
        <v>2026</v>
      </c>
      <c r="K1844" t="s">
        <v>14795</v>
      </c>
      <c r="L1844" t="s">
        <v>16912</v>
      </c>
      <c r="M1844" t="s">
        <v>16913</v>
      </c>
      <c r="N1844" t="s">
        <v>11319</v>
      </c>
      <c r="O1844">
        <v>2025</v>
      </c>
      <c r="P1844" t="s">
        <v>11324</v>
      </c>
      <c r="Q1844" t="s">
        <v>11371</v>
      </c>
      <c r="R1844" t="s">
        <v>11401</v>
      </c>
      <c r="S1844" t="s">
        <v>23</v>
      </c>
      <c r="T1844" t="s">
        <v>16</v>
      </c>
      <c r="U1844">
        <v>44</v>
      </c>
      <c r="V1844">
        <v>1</v>
      </c>
      <c r="W1844" t="s">
        <v>19</v>
      </c>
    </row>
    <row r="1845" spans="1:23" x14ac:dyDescent="0.3">
      <c r="A1845" s="1">
        <v>46028</v>
      </c>
      <c r="B1845" t="s">
        <v>5312</v>
      </c>
      <c r="C1845" t="s">
        <v>5313</v>
      </c>
      <c r="D1845" t="s">
        <v>5314</v>
      </c>
      <c r="E1845" t="s">
        <v>17</v>
      </c>
      <c r="G1845" t="s">
        <v>15</v>
      </c>
      <c r="H1845" t="s">
        <v>19102</v>
      </c>
      <c r="I1845" t="s">
        <v>11313</v>
      </c>
      <c r="J1845">
        <v>2026</v>
      </c>
      <c r="K1845" t="s">
        <v>14338</v>
      </c>
      <c r="L1845" t="s">
        <v>16919</v>
      </c>
      <c r="M1845" t="s">
        <v>17027</v>
      </c>
      <c r="N1845" t="s">
        <v>11312</v>
      </c>
      <c r="O1845">
        <v>2025</v>
      </c>
      <c r="P1845" t="s">
        <v>11325</v>
      </c>
      <c r="Q1845" t="s">
        <v>11381</v>
      </c>
      <c r="R1845" t="s">
        <v>11401</v>
      </c>
      <c r="S1845" t="s">
        <v>61</v>
      </c>
      <c r="T1845" t="s">
        <v>16</v>
      </c>
      <c r="U1845">
        <v>119</v>
      </c>
      <c r="V1845">
        <v>1</v>
      </c>
      <c r="W1845" t="s">
        <v>19</v>
      </c>
    </row>
    <row r="1846" spans="1:23" x14ac:dyDescent="0.3">
      <c r="A1846" s="1">
        <v>46027</v>
      </c>
      <c r="B1846" t="s">
        <v>5315</v>
      </c>
      <c r="C1846" t="s">
        <v>5316</v>
      </c>
      <c r="D1846" t="s">
        <v>5317</v>
      </c>
      <c r="E1846" t="s">
        <v>17</v>
      </c>
      <c r="G1846" t="s">
        <v>15</v>
      </c>
      <c r="H1846" t="s">
        <v>19103</v>
      </c>
      <c r="I1846" t="s">
        <v>11313</v>
      </c>
      <c r="J1846">
        <v>2026</v>
      </c>
      <c r="K1846" t="s">
        <v>14324</v>
      </c>
      <c r="L1846" t="s">
        <v>14325</v>
      </c>
      <c r="M1846" t="s">
        <v>14187</v>
      </c>
      <c r="N1846" t="s">
        <v>11311</v>
      </c>
      <c r="O1846">
        <v>2025</v>
      </c>
      <c r="P1846" t="s">
        <v>11324</v>
      </c>
      <c r="Q1846" t="s">
        <v>11349</v>
      </c>
      <c r="R1846" t="s">
        <v>11401</v>
      </c>
      <c r="S1846" t="s">
        <v>18</v>
      </c>
      <c r="T1846" t="s">
        <v>16</v>
      </c>
      <c r="U1846">
        <v>184</v>
      </c>
      <c r="V1846">
        <v>1</v>
      </c>
      <c r="W1846" t="s">
        <v>19</v>
      </c>
    </row>
    <row r="1847" spans="1:23" x14ac:dyDescent="0.3">
      <c r="A1847" s="1">
        <v>46027</v>
      </c>
      <c r="B1847" t="s">
        <v>5318</v>
      </c>
      <c r="C1847" t="s">
        <v>5319</v>
      </c>
      <c r="D1847" t="s">
        <v>5320</v>
      </c>
      <c r="E1847" t="s">
        <v>17</v>
      </c>
      <c r="G1847" t="s">
        <v>15</v>
      </c>
      <c r="H1847" t="s">
        <v>19104</v>
      </c>
      <c r="I1847" t="s">
        <v>11313</v>
      </c>
      <c r="J1847">
        <v>2026</v>
      </c>
      <c r="K1847" t="s">
        <v>15377</v>
      </c>
      <c r="L1847" t="s">
        <v>14307</v>
      </c>
      <c r="M1847" t="s">
        <v>14209</v>
      </c>
      <c r="N1847" t="s">
        <v>11316</v>
      </c>
      <c r="O1847">
        <v>2025</v>
      </c>
      <c r="P1847" t="s">
        <v>11324</v>
      </c>
      <c r="Q1847" t="s">
        <v>11370</v>
      </c>
      <c r="R1847" t="s">
        <v>11401</v>
      </c>
      <c r="S1847" t="s">
        <v>86</v>
      </c>
      <c r="T1847" t="s">
        <v>16</v>
      </c>
      <c r="U1847">
        <v>0</v>
      </c>
      <c r="V1847">
        <v>1</v>
      </c>
      <c r="W1847" t="s">
        <v>19</v>
      </c>
    </row>
    <row r="1848" spans="1:23" x14ac:dyDescent="0.3">
      <c r="A1848" s="1">
        <v>46027</v>
      </c>
      <c r="B1848" t="s">
        <v>5323</v>
      </c>
      <c r="C1848" t="s">
        <v>5324</v>
      </c>
      <c r="D1848" t="s">
        <v>5325</v>
      </c>
      <c r="E1848" t="s">
        <v>17</v>
      </c>
      <c r="G1848" t="s">
        <v>15</v>
      </c>
      <c r="H1848" t="s">
        <v>19106</v>
      </c>
      <c r="I1848" t="s">
        <v>11313</v>
      </c>
      <c r="J1848">
        <v>2026</v>
      </c>
      <c r="K1848" t="s">
        <v>14324</v>
      </c>
      <c r="L1848" t="s">
        <v>14325</v>
      </c>
      <c r="M1848" t="s">
        <v>14187</v>
      </c>
      <c r="N1848" t="s">
        <v>11319</v>
      </c>
      <c r="O1848">
        <v>2025</v>
      </c>
      <c r="P1848" t="s">
        <v>11324</v>
      </c>
      <c r="Q1848" t="s">
        <v>11371</v>
      </c>
      <c r="R1848" t="s">
        <v>11401</v>
      </c>
      <c r="S1848" t="s">
        <v>23</v>
      </c>
      <c r="T1848" t="s">
        <v>16</v>
      </c>
      <c r="U1848">
        <v>0</v>
      </c>
      <c r="V1848">
        <v>1</v>
      </c>
      <c r="W1848" t="s">
        <v>19</v>
      </c>
    </row>
    <row r="1849" spans="1:23" x14ac:dyDescent="0.3">
      <c r="A1849" s="1">
        <v>46027</v>
      </c>
      <c r="B1849" t="s">
        <v>1814</v>
      </c>
      <c r="C1849" t="s">
        <v>1815</v>
      </c>
      <c r="D1849" t="s">
        <v>5326</v>
      </c>
      <c r="E1849" t="s">
        <v>17</v>
      </c>
      <c r="G1849" t="s">
        <v>15</v>
      </c>
      <c r="H1849" t="s">
        <v>19107</v>
      </c>
      <c r="I1849" t="s">
        <v>11313</v>
      </c>
      <c r="J1849">
        <v>2026</v>
      </c>
      <c r="K1849" t="s">
        <v>14379</v>
      </c>
      <c r="L1849" t="s">
        <v>16912</v>
      </c>
      <c r="M1849" t="s">
        <v>16913</v>
      </c>
      <c r="N1849" t="s">
        <v>11316</v>
      </c>
      <c r="O1849">
        <v>2025</v>
      </c>
      <c r="P1849" t="s">
        <v>11324</v>
      </c>
      <c r="Q1849" t="s">
        <v>11362</v>
      </c>
      <c r="R1849" t="s">
        <v>11401</v>
      </c>
      <c r="S1849" t="s">
        <v>61</v>
      </c>
      <c r="T1849" t="s">
        <v>16</v>
      </c>
      <c r="U1849">
        <v>0</v>
      </c>
      <c r="V1849">
        <v>1</v>
      </c>
      <c r="W1849" t="s">
        <v>19</v>
      </c>
    </row>
    <row r="1850" spans="1:23" x14ac:dyDescent="0.3">
      <c r="A1850" s="1">
        <v>46027</v>
      </c>
      <c r="B1850" t="s">
        <v>5327</v>
      </c>
      <c r="C1850" t="s">
        <v>5328</v>
      </c>
      <c r="D1850" t="s">
        <v>5329</v>
      </c>
      <c r="E1850" t="s">
        <v>17</v>
      </c>
      <c r="G1850" t="s">
        <v>15</v>
      </c>
      <c r="H1850" t="s">
        <v>19108</v>
      </c>
      <c r="I1850" t="s">
        <v>11313</v>
      </c>
      <c r="J1850">
        <v>2026</v>
      </c>
      <c r="K1850" t="s">
        <v>14379</v>
      </c>
      <c r="L1850" t="s">
        <v>16912</v>
      </c>
      <c r="M1850" t="s">
        <v>16913</v>
      </c>
      <c r="N1850" t="s">
        <v>11316</v>
      </c>
      <c r="O1850">
        <v>2025</v>
      </c>
      <c r="P1850" t="s">
        <v>11324</v>
      </c>
      <c r="Q1850" t="s">
        <v>11362</v>
      </c>
      <c r="R1850" t="s">
        <v>11401</v>
      </c>
      <c r="S1850" t="s">
        <v>18</v>
      </c>
      <c r="T1850" t="s">
        <v>16</v>
      </c>
      <c r="U1850">
        <v>0</v>
      </c>
      <c r="V1850">
        <v>1</v>
      </c>
      <c r="W1850" t="s">
        <v>19</v>
      </c>
    </row>
    <row r="1851" spans="1:23" x14ac:dyDescent="0.3">
      <c r="A1851" s="1">
        <v>46027</v>
      </c>
      <c r="B1851" t="s">
        <v>5330</v>
      </c>
      <c r="C1851" t="s">
        <v>5331</v>
      </c>
      <c r="D1851" t="s">
        <v>5332</v>
      </c>
      <c r="E1851" t="s">
        <v>17</v>
      </c>
      <c r="G1851" t="s">
        <v>15</v>
      </c>
      <c r="H1851" t="s">
        <v>19109</v>
      </c>
      <c r="I1851" t="s">
        <v>11313</v>
      </c>
      <c r="J1851">
        <v>2026</v>
      </c>
      <c r="K1851" t="s">
        <v>14363</v>
      </c>
      <c r="L1851" t="s">
        <v>14364</v>
      </c>
      <c r="M1851" t="s">
        <v>14187</v>
      </c>
      <c r="N1851" t="s">
        <v>11318</v>
      </c>
      <c r="O1851">
        <v>2025</v>
      </c>
      <c r="P1851" t="s">
        <v>11324</v>
      </c>
      <c r="Q1851" t="s">
        <v>11360</v>
      </c>
      <c r="R1851" t="s">
        <v>11401</v>
      </c>
      <c r="S1851" t="s">
        <v>416</v>
      </c>
      <c r="T1851" t="s">
        <v>16</v>
      </c>
      <c r="U1851">
        <v>0</v>
      </c>
      <c r="V1851">
        <v>1</v>
      </c>
      <c r="W1851" t="s">
        <v>19</v>
      </c>
    </row>
    <row r="1852" spans="1:23" x14ac:dyDescent="0.3">
      <c r="A1852" s="1">
        <v>46026</v>
      </c>
      <c r="B1852" t="s">
        <v>5333</v>
      </c>
      <c r="C1852" t="s">
        <v>5334</v>
      </c>
      <c r="D1852" t="s">
        <v>5335</v>
      </c>
      <c r="E1852" t="s">
        <v>17</v>
      </c>
      <c r="G1852" t="s">
        <v>15</v>
      </c>
      <c r="H1852" t="s">
        <v>19110</v>
      </c>
      <c r="I1852" t="s">
        <v>11313</v>
      </c>
      <c r="J1852">
        <v>2026</v>
      </c>
      <c r="K1852" t="s">
        <v>14378</v>
      </c>
      <c r="L1852" t="s">
        <v>16969</v>
      </c>
      <c r="M1852" t="s">
        <v>16913</v>
      </c>
      <c r="N1852" t="s">
        <v>11310</v>
      </c>
      <c r="O1852">
        <v>2025</v>
      </c>
      <c r="P1852" t="s">
        <v>11324</v>
      </c>
      <c r="Q1852" t="s">
        <v>11376</v>
      </c>
      <c r="R1852" t="s">
        <v>11401</v>
      </c>
      <c r="S1852" t="s">
        <v>61</v>
      </c>
      <c r="T1852" t="s">
        <v>16</v>
      </c>
      <c r="U1852">
        <v>0</v>
      </c>
      <c r="V1852">
        <v>1</v>
      </c>
      <c r="W1852" t="s">
        <v>19</v>
      </c>
    </row>
    <row r="1853" spans="1:23" x14ac:dyDescent="0.3">
      <c r="A1853" s="1">
        <v>46026</v>
      </c>
      <c r="B1853" t="s">
        <v>5336</v>
      </c>
      <c r="C1853" t="s">
        <v>5337</v>
      </c>
      <c r="D1853" t="s">
        <v>5338</v>
      </c>
      <c r="E1853" t="s">
        <v>17</v>
      </c>
      <c r="G1853" t="s">
        <v>15</v>
      </c>
      <c r="H1853" t="s">
        <v>19111</v>
      </c>
      <c r="I1853" t="s">
        <v>11313</v>
      </c>
      <c r="J1853">
        <v>2026</v>
      </c>
      <c r="K1853" t="s">
        <v>15377</v>
      </c>
      <c r="L1853" t="s">
        <v>14307</v>
      </c>
      <c r="M1853" t="s">
        <v>14209</v>
      </c>
      <c r="N1853" t="s">
        <v>11320</v>
      </c>
      <c r="O1853">
        <v>2025</v>
      </c>
      <c r="P1853" t="s">
        <v>11324</v>
      </c>
      <c r="Q1853" t="s">
        <v>11367</v>
      </c>
      <c r="R1853" t="s">
        <v>11401</v>
      </c>
      <c r="S1853" t="s">
        <v>23</v>
      </c>
      <c r="T1853" t="s">
        <v>16</v>
      </c>
      <c r="U1853">
        <v>163</v>
      </c>
      <c r="V1853">
        <v>1</v>
      </c>
      <c r="W1853" t="s">
        <v>19</v>
      </c>
    </row>
    <row r="1854" spans="1:23" x14ac:dyDescent="0.3">
      <c r="A1854" s="1">
        <v>46026</v>
      </c>
      <c r="B1854" t="s">
        <v>5339</v>
      </c>
      <c r="C1854" t="s">
        <v>5340</v>
      </c>
      <c r="D1854" t="s">
        <v>5341</v>
      </c>
      <c r="E1854" t="s">
        <v>17</v>
      </c>
      <c r="G1854" t="s">
        <v>15</v>
      </c>
      <c r="H1854" t="s">
        <v>19112</v>
      </c>
      <c r="I1854" t="s">
        <v>11313</v>
      </c>
      <c r="J1854">
        <v>2026</v>
      </c>
      <c r="K1854" t="s">
        <v>14378</v>
      </c>
      <c r="L1854" t="s">
        <v>16969</v>
      </c>
      <c r="M1854" t="s">
        <v>16913</v>
      </c>
      <c r="N1854" t="s">
        <v>11310</v>
      </c>
      <c r="O1854">
        <v>2025</v>
      </c>
      <c r="P1854" t="s">
        <v>11324</v>
      </c>
      <c r="Q1854" t="s">
        <v>11354</v>
      </c>
      <c r="R1854" t="s">
        <v>11401</v>
      </c>
      <c r="S1854" t="s">
        <v>23</v>
      </c>
      <c r="T1854" t="s">
        <v>16</v>
      </c>
      <c r="U1854">
        <v>0</v>
      </c>
      <c r="V1854">
        <v>1</v>
      </c>
      <c r="W1854" t="s">
        <v>19</v>
      </c>
    </row>
    <row r="1855" spans="1:23" x14ac:dyDescent="0.3">
      <c r="A1855" s="1">
        <v>46026</v>
      </c>
      <c r="B1855" t="s">
        <v>5342</v>
      </c>
      <c r="C1855" t="s">
        <v>5343</v>
      </c>
      <c r="D1855" t="s">
        <v>5344</v>
      </c>
      <c r="E1855" t="s">
        <v>289</v>
      </c>
      <c r="G1855" t="s">
        <v>15</v>
      </c>
      <c r="H1855" t="s">
        <v>19113</v>
      </c>
      <c r="I1855" t="s">
        <v>11313</v>
      </c>
      <c r="J1855">
        <v>2026</v>
      </c>
      <c r="K1855" t="s">
        <v>15050</v>
      </c>
      <c r="L1855" t="s">
        <v>14393</v>
      </c>
      <c r="M1855" t="s">
        <v>14847</v>
      </c>
      <c r="N1855" t="s">
        <v>11312</v>
      </c>
      <c r="O1855">
        <v>2025</v>
      </c>
      <c r="P1855" t="s">
        <v>11325</v>
      </c>
      <c r="Q1855" t="s">
        <v>11381</v>
      </c>
      <c r="R1855" t="s">
        <v>11401</v>
      </c>
      <c r="S1855" t="s">
        <v>37</v>
      </c>
      <c r="T1855" t="s">
        <v>16</v>
      </c>
      <c r="U1855">
        <v>0</v>
      </c>
      <c r="V1855">
        <v>1</v>
      </c>
      <c r="W1855" t="s">
        <v>19</v>
      </c>
    </row>
    <row r="1856" spans="1:23" x14ac:dyDescent="0.3">
      <c r="A1856" s="1">
        <v>46026</v>
      </c>
      <c r="B1856" t="s">
        <v>5345</v>
      </c>
      <c r="C1856" t="s">
        <v>5346</v>
      </c>
      <c r="D1856" t="s">
        <v>5347</v>
      </c>
      <c r="E1856" t="s">
        <v>17</v>
      </c>
      <c r="G1856" t="s">
        <v>15</v>
      </c>
      <c r="H1856" t="s">
        <v>19114</v>
      </c>
      <c r="I1856" t="s">
        <v>11313</v>
      </c>
      <c r="J1856">
        <v>2026</v>
      </c>
      <c r="K1856" t="s">
        <v>15377</v>
      </c>
      <c r="L1856" t="s">
        <v>14307</v>
      </c>
      <c r="M1856" t="s">
        <v>14209</v>
      </c>
      <c r="N1856" t="s">
        <v>11317</v>
      </c>
      <c r="O1856">
        <v>2025</v>
      </c>
      <c r="P1856" t="s">
        <v>11324</v>
      </c>
      <c r="Q1856" t="s">
        <v>11359</v>
      </c>
      <c r="R1856" t="s">
        <v>11401</v>
      </c>
      <c r="S1856" t="s">
        <v>23</v>
      </c>
      <c r="T1856" t="s">
        <v>16</v>
      </c>
      <c r="U1856">
        <v>0</v>
      </c>
      <c r="V1856">
        <v>1</v>
      </c>
      <c r="W1856" t="s">
        <v>19</v>
      </c>
    </row>
    <row r="1857" spans="1:23" x14ac:dyDescent="0.3">
      <c r="A1857" s="1">
        <v>46026</v>
      </c>
      <c r="B1857" t="s">
        <v>5348</v>
      </c>
      <c r="C1857" t="s">
        <v>5349</v>
      </c>
      <c r="D1857" t="s">
        <v>5350</v>
      </c>
      <c r="E1857" t="s">
        <v>17</v>
      </c>
      <c r="G1857" t="s">
        <v>15</v>
      </c>
      <c r="H1857" t="s">
        <v>19115</v>
      </c>
      <c r="I1857" t="s">
        <v>11313</v>
      </c>
      <c r="J1857">
        <v>2026</v>
      </c>
      <c r="K1857" t="s">
        <v>14379</v>
      </c>
      <c r="L1857" t="s">
        <v>16912</v>
      </c>
      <c r="M1857" t="s">
        <v>16913</v>
      </c>
      <c r="N1857" t="s">
        <v>11316</v>
      </c>
      <c r="O1857">
        <v>2025</v>
      </c>
      <c r="P1857" t="s">
        <v>11324</v>
      </c>
      <c r="Q1857" t="s">
        <v>11370</v>
      </c>
      <c r="R1857" t="s">
        <v>11401</v>
      </c>
      <c r="S1857" t="s">
        <v>32</v>
      </c>
      <c r="T1857" t="s">
        <v>16</v>
      </c>
      <c r="U1857">
        <v>0</v>
      </c>
      <c r="V1857">
        <v>1</v>
      </c>
      <c r="W1857" t="s">
        <v>19</v>
      </c>
    </row>
    <row r="1858" spans="1:23" x14ac:dyDescent="0.3">
      <c r="A1858" s="1">
        <v>46026</v>
      </c>
      <c r="B1858" t="s">
        <v>5351</v>
      </c>
      <c r="C1858" t="s">
        <v>5352</v>
      </c>
      <c r="D1858" t="s">
        <v>5353</v>
      </c>
      <c r="E1858" t="s">
        <v>17</v>
      </c>
      <c r="G1858" t="s">
        <v>15</v>
      </c>
      <c r="H1858" t="s">
        <v>19116</v>
      </c>
      <c r="I1858" t="s">
        <v>11313</v>
      </c>
      <c r="J1858">
        <v>2026</v>
      </c>
      <c r="K1858" t="s">
        <v>16788</v>
      </c>
      <c r="L1858" t="s">
        <v>15572</v>
      </c>
      <c r="M1858" t="s">
        <v>15363</v>
      </c>
      <c r="N1858" t="s">
        <v>11316</v>
      </c>
      <c r="O1858">
        <v>2025</v>
      </c>
      <c r="P1858" t="s">
        <v>11324</v>
      </c>
      <c r="Q1858" t="s">
        <v>11362</v>
      </c>
      <c r="R1858" t="s">
        <v>11401</v>
      </c>
      <c r="S1858" t="s">
        <v>23</v>
      </c>
      <c r="T1858" t="s">
        <v>16</v>
      </c>
      <c r="U1858">
        <v>44</v>
      </c>
      <c r="V1858">
        <v>1</v>
      </c>
      <c r="W1858" t="s">
        <v>19</v>
      </c>
    </row>
    <row r="1859" spans="1:23" x14ac:dyDescent="0.3">
      <c r="A1859" s="1">
        <v>46026</v>
      </c>
      <c r="B1859" t="s">
        <v>5354</v>
      </c>
      <c r="C1859" t="s">
        <v>5355</v>
      </c>
      <c r="D1859" t="s">
        <v>5356</v>
      </c>
      <c r="E1859" t="s">
        <v>289</v>
      </c>
      <c r="G1859" t="s">
        <v>15</v>
      </c>
      <c r="H1859" t="s">
        <v>19117</v>
      </c>
      <c r="I1859" t="s">
        <v>11313</v>
      </c>
      <c r="J1859">
        <v>2026</v>
      </c>
      <c r="K1859" t="s">
        <v>14285</v>
      </c>
      <c r="L1859" t="s">
        <v>14204</v>
      </c>
      <c r="M1859" t="s">
        <v>14847</v>
      </c>
      <c r="N1859" t="s">
        <v>11319</v>
      </c>
      <c r="O1859">
        <v>2025</v>
      </c>
      <c r="P1859" t="s">
        <v>11325</v>
      </c>
      <c r="Q1859" t="s">
        <v>11363</v>
      </c>
      <c r="R1859" t="s">
        <v>11401</v>
      </c>
      <c r="S1859" t="s">
        <v>41</v>
      </c>
      <c r="T1859" t="s">
        <v>16</v>
      </c>
      <c r="U1859">
        <v>0</v>
      </c>
      <c r="V1859">
        <v>1</v>
      </c>
      <c r="W1859" t="s">
        <v>19</v>
      </c>
    </row>
    <row r="1860" spans="1:23" x14ac:dyDescent="0.3">
      <c r="A1860" s="1">
        <v>46026</v>
      </c>
      <c r="B1860" t="s">
        <v>5359</v>
      </c>
      <c r="C1860" t="s">
        <v>5360</v>
      </c>
      <c r="D1860" t="s">
        <v>5361</v>
      </c>
      <c r="E1860" t="s">
        <v>289</v>
      </c>
      <c r="G1860" t="s">
        <v>15</v>
      </c>
      <c r="H1860" t="s">
        <v>19119</v>
      </c>
      <c r="I1860" t="s">
        <v>11313</v>
      </c>
      <c r="J1860">
        <v>2026</v>
      </c>
      <c r="K1860" t="s">
        <v>16788</v>
      </c>
      <c r="L1860" t="s">
        <v>15572</v>
      </c>
      <c r="M1860" t="s">
        <v>15363</v>
      </c>
      <c r="N1860" t="s">
        <v>11312</v>
      </c>
      <c r="O1860">
        <v>2025</v>
      </c>
      <c r="P1860" t="s">
        <v>11325</v>
      </c>
      <c r="Q1860" t="s">
        <v>11381</v>
      </c>
      <c r="R1860" t="s">
        <v>11401</v>
      </c>
      <c r="S1860" t="s">
        <v>37</v>
      </c>
      <c r="T1860" t="s">
        <v>16</v>
      </c>
      <c r="U1860">
        <v>0</v>
      </c>
      <c r="V1860">
        <v>1</v>
      </c>
      <c r="W1860" t="s">
        <v>19</v>
      </c>
    </row>
    <row r="1861" spans="1:23" x14ac:dyDescent="0.3">
      <c r="A1861" s="1">
        <v>46026</v>
      </c>
      <c r="B1861" t="s">
        <v>5362</v>
      </c>
      <c r="C1861" t="s">
        <v>5363</v>
      </c>
      <c r="D1861" t="s">
        <v>5364</v>
      </c>
      <c r="E1861" t="s">
        <v>289</v>
      </c>
      <c r="G1861" t="s">
        <v>15</v>
      </c>
      <c r="H1861" t="s">
        <v>19120</v>
      </c>
      <c r="I1861" t="s">
        <v>11313</v>
      </c>
      <c r="J1861">
        <v>2026</v>
      </c>
      <c r="K1861" t="s">
        <v>14791</v>
      </c>
      <c r="L1861" t="s">
        <v>16922</v>
      </c>
      <c r="M1861" t="s">
        <v>16913</v>
      </c>
      <c r="N1861" t="s">
        <v>11312</v>
      </c>
      <c r="O1861">
        <v>2025</v>
      </c>
      <c r="P1861" t="s">
        <v>11325</v>
      </c>
      <c r="Q1861" t="s">
        <v>11381</v>
      </c>
      <c r="R1861" t="s">
        <v>11401</v>
      </c>
      <c r="S1861" t="s">
        <v>37</v>
      </c>
      <c r="T1861" t="s">
        <v>16</v>
      </c>
      <c r="U1861">
        <v>0</v>
      </c>
      <c r="V1861">
        <v>1</v>
      </c>
      <c r="W1861" t="s">
        <v>19</v>
      </c>
    </row>
    <row r="1862" spans="1:23" x14ac:dyDescent="0.3">
      <c r="A1862" s="1">
        <v>46026</v>
      </c>
      <c r="B1862" t="s">
        <v>5367</v>
      </c>
      <c r="C1862" t="s">
        <v>5368</v>
      </c>
      <c r="D1862" t="s">
        <v>5369</v>
      </c>
      <c r="E1862" t="s">
        <v>17</v>
      </c>
      <c r="G1862" t="s">
        <v>15</v>
      </c>
      <c r="H1862" t="s">
        <v>19122</v>
      </c>
      <c r="I1862" t="s">
        <v>11313</v>
      </c>
      <c r="J1862">
        <v>2026</v>
      </c>
      <c r="K1862" t="s">
        <v>14324</v>
      </c>
      <c r="L1862" t="s">
        <v>14325</v>
      </c>
      <c r="M1862" t="s">
        <v>14187</v>
      </c>
      <c r="N1862" t="s">
        <v>11319</v>
      </c>
      <c r="O1862">
        <v>2025</v>
      </c>
      <c r="P1862" t="s">
        <v>11325</v>
      </c>
      <c r="Q1862" t="s">
        <v>11363</v>
      </c>
      <c r="R1862" t="s">
        <v>11401</v>
      </c>
      <c r="S1862" t="s">
        <v>129</v>
      </c>
      <c r="T1862" t="s">
        <v>16</v>
      </c>
      <c r="U1862">
        <v>119</v>
      </c>
      <c r="V1862">
        <v>1</v>
      </c>
      <c r="W1862" t="s">
        <v>19</v>
      </c>
    </row>
    <row r="1863" spans="1:23" x14ac:dyDescent="0.3">
      <c r="A1863" s="1">
        <v>46026</v>
      </c>
      <c r="B1863" t="s">
        <v>354</v>
      </c>
      <c r="C1863" t="s">
        <v>5370</v>
      </c>
      <c r="D1863" t="s">
        <v>5371</v>
      </c>
      <c r="E1863" t="s">
        <v>17</v>
      </c>
      <c r="G1863" t="s">
        <v>15</v>
      </c>
      <c r="H1863" t="s">
        <v>355</v>
      </c>
      <c r="I1863" t="s">
        <v>11313</v>
      </c>
      <c r="J1863">
        <v>2026</v>
      </c>
      <c r="K1863" t="s">
        <v>14379</v>
      </c>
      <c r="L1863" t="s">
        <v>16912</v>
      </c>
      <c r="M1863" t="s">
        <v>16913</v>
      </c>
      <c r="N1863" t="s">
        <v>11320</v>
      </c>
      <c r="O1863">
        <v>2025</v>
      </c>
      <c r="P1863" t="s">
        <v>11324</v>
      </c>
      <c r="Q1863" t="s">
        <v>11364</v>
      </c>
      <c r="R1863" t="s">
        <v>11401</v>
      </c>
      <c r="S1863" t="s">
        <v>18</v>
      </c>
      <c r="T1863" t="s">
        <v>16</v>
      </c>
      <c r="U1863">
        <v>42</v>
      </c>
      <c r="V1863">
        <v>1</v>
      </c>
      <c r="W1863" t="s">
        <v>19</v>
      </c>
    </row>
    <row r="1864" spans="1:23" x14ac:dyDescent="0.3">
      <c r="A1864" s="1">
        <v>46026</v>
      </c>
      <c r="B1864" t="s">
        <v>873</v>
      </c>
      <c r="C1864" t="s">
        <v>874</v>
      </c>
      <c r="D1864" t="s">
        <v>5372</v>
      </c>
      <c r="E1864" t="s">
        <v>17</v>
      </c>
      <c r="G1864" t="s">
        <v>15</v>
      </c>
      <c r="H1864" t="s">
        <v>19123</v>
      </c>
      <c r="I1864" t="s">
        <v>11313</v>
      </c>
      <c r="J1864">
        <v>2026</v>
      </c>
      <c r="K1864" t="s">
        <v>15017</v>
      </c>
      <c r="L1864" t="s">
        <v>15018</v>
      </c>
      <c r="M1864" t="s">
        <v>15019</v>
      </c>
      <c r="N1864" t="s">
        <v>11316</v>
      </c>
      <c r="O1864">
        <v>2025</v>
      </c>
      <c r="P1864" t="s">
        <v>11324</v>
      </c>
      <c r="Q1864" t="s">
        <v>11378</v>
      </c>
      <c r="R1864" t="s">
        <v>11401</v>
      </c>
      <c r="S1864" t="s">
        <v>360</v>
      </c>
      <c r="T1864" t="s">
        <v>16</v>
      </c>
      <c r="U1864">
        <v>0</v>
      </c>
      <c r="V1864">
        <v>1</v>
      </c>
      <c r="W1864" t="s">
        <v>19</v>
      </c>
    </row>
    <row r="1865" spans="1:23" x14ac:dyDescent="0.3">
      <c r="A1865" s="1">
        <v>46026</v>
      </c>
      <c r="B1865" t="s">
        <v>5373</v>
      </c>
      <c r="C1865" t="s">
        <v>5374</v>
      </c>
      <c r="D1865" t="s">
        <v>5375</v>
      </c>
      <c r="E1865" t="s">
        <v>17</v>
      </c>
      <c r="G1865" t="s">
        <v>15</v>
      </c>
      <c r="H1865" t="s">
        <v>19124</v>
      </c>
      <c r="I1865" t="s">
        <v>11313</v>
      </c>
      <c r="J1865">
        <v>2026</v>
      </c>
      <c r="K1865" t="s">
        <v>15017</v>
      </c>
      <c r="L1865" t="s">
        <v>15018</v>
      </c>
      <c r="M1865" t="s">
        <v>15019</v>
      </c>
      <c r="N1865" t="s">
        <v>11310</v>
      </c>
      <c r="O1865">
        <v>2025</v>
      </c>
      <c r="P1865" t="s">
        <v>11325</v>
      </c>
      <c r="Q1865" t="s">
        <v>11353</v>
      </c>
      <c r="R1865" t="s">
        <v>11401</v>
      </c>
      <c r="S1865" t="s">
        <v>61</v>
      </c>
      <c r="T1865" t="s">
        <v>16</v>
      </c>
      <c r="U1865">
        <v>133</v>
      </c>
      <c r="V1865">
        <v>1</v>
      </c>
      <c r="W1865" t="s">
        <v>19</v>
      </c>
    </row>
    <row r="1866" spans="1:23" x14ac:dyDescent="0.3">
      <c r="A1866" s="1">
        <v>46025</v>
      </c>
      <c r="B1866" t="s">
        <v>5376</v>
      </c>
      <c r="C1866" t="s">
        <v>5377</v>
      </c>
      <c r="D1866" t="s">
        <v>5378</v>
      </c>
      <c r="E1866" t="s">
        <v>17</v>
      </c>
      <c r="G1866" t="s">
        <v>15</v>
      </c>
      <c r="H1866" t="s">
        <v>19126</v>
      </c>
      <c r="I1866" t="s">
        <v>11313</v>
      </c>
      <c r="J1866">
        <v>2026</v>
      </c>
      <c r="K1866" t="s">
        <v>14324</v>
      </c>
      <c r="L1866" t="s">
        <v>14325</v>
      </c>
      <c r="M1866" t="s">
        <v>14187</v>
      </c>
      <c r="N1866" t="s">
        <v>11320</v>
      </c>
      <c r="O1866">
        <v>2025</v>
      </c>
      <c r="P1866" t="s">
        <v>11324</v>
      </c>
      <c r="Q1866" t="s">
        <v>11366</v>
      </c>
      <c r="R1866" t="s">
        <v>11401</v>
      </c>
      <c r="S1866" t="s">
        <v>23</v>
      </c>
      <c r="T1866" t="s">
        <v>16</v>
      </c>
      <c r="U1866">
        <v>0</v>
      </c>
      <c r="V1866">
        <v>1</v>
      </c>
      <c r="W1866" t="s">
        <v>19</v>
      </c>
    </row>
    <row r="1867" spans="1:23" x14ac:dyDescent="0.3">
      <c r="A1867" s="1">
        <v>46025</v>
      </c>
      <c r="B1867" t="s">
        <v>5379</v>
      </c>
      <c r="C1867" t="s">
        <v>5380</v>
      </c>
      <c r="D1867" t="s">
        <v>5381</v>
      </c>
      <c r="E1867" t="s">
        <v>289</v>
      </c>
      <c r="G1867" t="s">
        <v>15</v>
      </c>
      <c r="H1867" t="s">
        <v>19127</v>
      </c>
      <c r="I1867" t="s">
        <v>11313</v>
      </c>
      <c r="J1867">
        <v>2026</v>
      </c>
      <c r="K1867" t="s">
        <v>14791</v>
      </c>
      <c r="L1867" t="s">
        <v>16922</v>
      </c>
      <c r="M1867" t="s">
        <v>16913</v>
      </c>
      <c r="N1867" t="s">
        <v>11320</v>
      </c>
      <c r="O1867">
        <v>2025</v>
      </c>
      <c r="P1867" t="s">
        <v>11325</v>
      </c>
      <c r="Q1867" t="s">
        <v>11364</v>
      </c>
      <c r="R1867" t="s">
        <v>11401</v>
      </c>
      <c r="S1867" t="s">
        <v>61</v>
      </c>
      <c r="T1867" t="s">
        <v>16</v>
      </c>
      <c r="U1867">
        <v>0</v>
      </c>
      <c r="V1867">
        <v>1</v>
      </c>
      <c r="W1867" t="s">
        <v>19</v>
      </c>
    </row>
    <row r="1868" spans="1:23" x14ac:dyDescent="0.3">
      <c r="A1868" s="1">
        <v>46025</v>
      </c>
      <c r="B1868" t="s">
        <v>5382</v>
      </c>
      <c r="C1868" t="s">
        <v>5383</v>
      </c>
      <c r="D1868" t="s">
        <v>5384</v>
      </c>
      <c r="E1868" t="s">
        <v>17</v>
      </c>
      <c r="G1868" t="s">
        <v>15</v>
      </c>
      <c r="H1868" t="s">
        <v>19128</v>
      </c>
      <c r="I1868" t="s">
        <v>11313</v>
      </c>
      <c r="J1868">
        <v>2026</v>
      </c>
      <c r="K1868" t="s">
        <v>14944</v>
      </c>
      <c r="L1868" t="s">
        <v>14766</v>
      </c>
      <c r="M1868" t="s">
        <v>16913</v>
      </c>
      <c r="N1868" t="s">
        <v>11310</v>
      </c>
      <c r="O1868">
        <v>2025</v>
      </c>
      <c r="P1868" t="s">
        <v>11325</v>
      </c>
      <c r="Q1868" t="s">
        <v>11368</v>
      </c>
      <c r="R1868" t="s">
        <v>11401</v>
      </c>
      <c r="S1868" t="s">
        <v>37</v>
      </c>
      <c r="T1868" t="s">
        <v>16</v>
      </c>
      <c r="U1868">
        <v>145</v>
      </c>
      <c r="V1868">
        <v>1</v>
      </c>
      <c r="W1868" t="s">
        <v>19</v>
      </c>
    </row>
    <row r="1869" spans="1:23" x14ac:dyDescent="0.3">
      <c r="A1869" s="1">
        <v>46025</v>
      </c>
      <c r="B1869" t="s">
        <v>5385</v>
      </c>
      <c r="C1869" t="s">
        <v>5386</v>
      </c>
      <c r="D1869" t="s">
        <v>5387</v>
      </c>
      <c r="E1869" t="s">
        <v>289</v>
      </c>
      <c r="G1869" t="s">
        <v>15</v>
      </c>
      <c r="H1869" t="s">
        <v>19129</v>
      </c>
      <c r="I1869" t="s">
        <v>11313</v>
      </c>
      <c r="J1869">
        <v>2026</v>
      </c>
      <c r="K1869" t="s">
        <v>16771</v>
      </c>
      <c r="L1869" t="s">
        <v>16943</v>
      </c>
      <c r="M1869" t="s">
        <v>14847</v>
      </c>
      <c r="N1869" t="s">
        <v>11312</v>
      </c>
      <c r="O1869">
        <v>2025</v>
      </c>
      <c r="P1869" t="s">
        <v>11325</v>
      </c>
      <c r="Q1869" t="s">
        <v>11381</v>
      </c>
      <c r="R1869" t="s">
        <v>11401</v>
      </c>
      <c r="T1869" t="s">
        <v>16</v>
      </c>
      <c r="U1869">
        <v>87</v>
      </c>
      <c r="V1869">
        <v>1</v>
      </c>
      <c r="W1869" t="s">
        <v>33</v>
      </c>
    </row>
    <row r="1870" spans="1:23" x14ac:dyDescent="0.3">
      <c r="A1870" s="1">
        <v>46025</v>
      </c>
      <c r="B1870" t="s">
        <v>5388</v>
      </c>
      <c r="C1870" t="s">
        <v>5389</v>
      </c>
      <c r="D1870" t="s">
        <v>5390</v>
      </c>
      <c r="E1870" t="s">
        <v>17</v>
      </c>
      <c r="G1870" t="s">
        <v>15</v>
      </c>
      <c r="H1870" t="s">
        <v>19131</v>
      </c>
      <c r="I1870" t="s">
        <v>11313</v>
      </c>
      <c r="J1870">
        <v>2026</v>
      </c>
      <c r="K1870" t="s">
        <v>14338</v>
      </c>
      <c r="L1870" t="s">
        <v>16919</v>
      </c>
      <c r="M1870" t="s">
        <v>17027</v>
      </c>
      <c r="N1870" t="s">
        <v>11320</v>
      </c>
      <c r="O1870">
        <v>2025</v>
      </c>
      <c r="P1870" t="s">
        <v>11324</v>
      </c>
      <c r="Q1870" t="s">
        <v>11367</v>
      </c>
      <c r="R1870" t="s">
        <v>11401</v>
      </c>
      <c r="S1870" t="s">
        <v>23</v>
      </c>
      <c r="T1870" t="s">
        <v>288</v>
      </c>
      <c r="U1870">
        <v>0</v>
      </c>
      <c r="V1870">
        <v>1</v>
      </c>
      <c r="W1870" t="s">
        <v>19</v>
      </c>
    </row>
    <row r="1871" spans="1:23" x14ac:dyDescent="0.3">
      <c r="A1871" s="1">
        <v>46025</v>
      </c>
      <c r="B1871" t="s">
        <v>5391</v>
      </c>
      <c r="C1871" t="s">
        <v>5392</v>
      </c>
      <c r="D1871" t="s">
        <v>5393</v>
      </c>
      <c r="E1871" t="s">
        <v>289</v>
      </c>
      <c r="G1871" t="s">
        <v>15</v>
      </c>
      <c r="H1871" t="s">
        <v>19132</v>
      </c>
      <c r="I1871" t="s">
        <v>11313</v>
      </c>
      <c r="J1871">
        <v>2026</v>
      </c>
      <c r="K1871" t="s">
        <v>15166</v>
      </c>
      <c r="L1871" t="s">
        <v>15057</v>
      </c>
      <c r="M1871" t="s">
        <v>16925</v>
      </c>
      <c r="N1871" t="s">
        <v>11312</v>
      </c>
      <c r="O1871">
        <v>2025</v>
      </c>
      <c r="P1871" t="s">
        <v>11324</v>
      </c>
      <c r="Q1871" t="s">
        <v>11350</v>
      </c>
      <c r="R1871" t="s">
        <v>11401</v>
      </c>
      <c r="S1871" t="s">
        <v>23</v>
      </c>
      <c r="T1871" t="s">
        <v>16</v>
      </c>
      <c r="U1871">
        <v>0</v>
      </c>
      <c r="V1871">
        <v>1</v>
      </c>
      <c r="W1871" t="s">
        <v>19</v>
      </c>
    </row>
    <row r="1872" spans="1:23" x14ac:dyDescent="0.3">
      <c r="A1872" s="1">
        <v>46025</v>
      </c>
      <c r="B1872" t="s">
        <v>117</v>
      </c>
      <c r="C1872" t="s">
        <v>5394</v>
      </c>
      <c r="D1872" t="s">
        <v>5395</v>
      </c>
      <c r="E1872" t="s">
        <v>17</v>
      </c>
      <c r="G1872" t="s">
        <v>15</v>
      </c>
      <c r="H1872" t="s">
        <v>19133</v>
      </c>
      <c r="I1872" t="s">
        <v>11313</v>
      </c>
      <c r="J1872">
        <v>2026</v>
      </c>
      <c r="K1872" t="s">
        <v>15377</v>
      </c>
      <c r="L1872" t="s">
        <v>14307</v>
      </c>
      <c r="M1872" t="s">
        <v>14209</v>
      </c>
      <c r="N1872" t="s">
        <v>11319</v>
      </c>
      <c r="O1872">
        <v>2025</v>
      </c>
      <c r="P1872" t="s">
        <v>11324</v>
      </c>
      <c r="Q1872" t="s">
        <v>11371</v>
      </c>
      <c r="R1872" t="s">
        <v>11401</v>
      </c>
      <c r="S1872" t="s">
        <v>86</v>
      </c>
      <c r="T1872" t="s">
        <v>16</v>
      </c>
      <c r="U1872">
        <v>0</v>
      </c>
      <c r="V1872">
        <v>1</v>
      </c>
      <c r="W1872" t="s">
        <v>19</v>
      </c>
    </row>
    <row r="1873" spans="1:23" x14ac:dyDescent="0.3">
      <c r="A1873" s="1">
        <v>46024</v>
      </c>
      <c r="B1873" t="s">
        <v>5396</v>
      </c>
      <c r="C1873" t="s">
        <v>5397</v>
      </c>
      <c r="D1873" t="s">
        <v>5398</v>
      </c>
      <c r="E1873" t="s">
        <v>17</v>
      </c>
      <c r="G1873" t="s">
        <v>15</v>
      </c>
      <c r="H1873" t="s">
        <v>19134</v>
      </c>
      <c r="I1873" t="s">
        <v>11313</v>
      </c>
      <c r="J1873">
        <v>2026</v>
      </c>
      <c r="K1873" t="s">
        <v>14344</v>
      </c>
      <c r="L1873" t="s">
        <v>16911</v>
      </c>
      <c r="M1873" t="s">
        <v>17027</v>
      </c>
      <c r="N1873" t="s">
        <v>11312</v>
      </c>
      <c r="O1873">
        <v>2025</v>
      </c>
      <c r="P1873" t="s">
        <v>11325</v>
      </c>
      <c r="Q1873" t="s">
        <v>11381</v>
      </c>
      <c r="R1873" t="s">
        <v>11401</v>
      </c>
      <c r="S1873" t="s">
        <v>37</v>
      </c>
      <c r="T1873" t="s">
        <v>16</v>
      </c>
      <c r="U1873">
        <v>67</v>
      </c>
      <c r="V1873">
        <v>1</v>
      </c>
      <c r="W1873" t="s">
        <v>19</v>
      </c>
    </row>
    <row r="1874" spans="1:23" x14ac:dyDescent="0.3">
      <c r="A1874" s="1">
        <v>46024</v>
      </c>
      <c r="B1874" t="s">
        <v>5399</v>
      </c>
      <c r="C1874" t="s">
        <v>5400</v>
      </c>
      <c r="D1874" t="s">
        <v>5401</v>
      </c>
      <c r="E1874" t="s">
        <v>17</v>
      </c>
      <c r="G1874" t="s">
        <v>15</v>
      </c>
      <c r="H1874" t="s">
        <v>19136</v>
      </c>
      <c r="I1874" t="s">
        <v>11313</v>
      </c>
      <c r="J1874">
        <v>2026</v>
      </c>
      <c r="K1874" t="s">
        <v>15017</v>
      </c>
      <c r="L1874" t="s">
        <v>15018</v>
      </c>
      <c r="M1874" t="s">
        <v>15019</v>
      </c>
      <c r="N1874" t="s">
        <v>11310</v>
      </c>
      <c r="O1874">
        <v>2025</v>
      </c>
      <c r="P1874" t="s">
        <v>11324</v>
      </c>
      <c r="Q1874" t="s">
        <v>11376</v>
      </c>
      <c r="R1874" t="s">
        <v>11401</v>
      </c>
      <c r="S1874" t="s">
        <v>23</v>
      </c>
      <c r="T1874" t="s">
        <v>16</v>
      </c>
      <c r="U1874">
        <v>0</v>
      </c>
      <c r="V1874">
        <v>1</v>
      </c>
      <c r="W1874" t="s">
        <v>19</v>
      </c>
    </row>
    <row r="1875" spans="1:23" x14ac:dyDescent="0.3">
      <c r="A1875" s="1">
        <v>46024</v>
      </c>
      <c r="B1875" t="s">
        <v>5402</v>
      </c>
      <c r="C1875" t="s">
        <v>5403</v>
      </c>
      <c r="D1875" t="s">
        <v>5404</v>
      </c>
      <c r="E1875" t="s">
        <v>17</v>
      </c>
      <c r="G1875" t="s">
        <v>15</v>
      </c>
      <c r="H1875" t="s">
        <v>19137</v>
      </c>
      <c r="I1875" t="s">
        <v>11313</v>
      </c>
      <c r="J1875">
        <v>2026</v>
      </c>
      <c r="K1875" t="s">
        <v>14786</v>
      </c>
      <c r="L1875" t="s">
        <v>14784</v>
      </c>
      <c r="M1875" t="s">
        <v>17026</v>
      </c>
      <c r="N1875" t="s">
        <v>11316</v>
      </c>
      <c r="O1875">
        <v>2025</v>
      </c>
      <c r="P1875" t="s">
        <v>11324</v>
      </c>
      <c r="Q1875" t="s">
        <v>11378</v>
      </c>
      <c r="R1875" t="s">
        <v>11401</v>
      </c>
      <c r="S1875" t="s">
        <v>360</v>
      </c>
      <c r="T1875" t="s">
        <v>16</v>
      </c>
      <c r="U1875">
        <v>0</v>
      </c>
      <c r="V1875">
        <v>1</v>
      </c>
      <c r="W1875" t="s">
        <v>19</v>
      </c>
    </row>
    <row r="1876" spans="1:23" x14ac:dyDescent="0.3">
      <c r="A1876" s="1">
        <v>46024</v>
      </c>
      <c r="B1876" t="s">
        <v>5405</v>
      </c>
      <c r="C1876" t="s">
        <v>5406</v>
      </c>
      <c r="D1876" t="s">
        <v>5407</v>
      </c>
      <c r="E1876" t="s">
        <v>17</v>
      </c>
      <c r="G1876" t="s">
        <v>15</v>
      </c>
      <c r="I1876" t="s">
        <v>11313</v>
      </c>
      <c r="J1876">
        <v>2026</v>
      </c>
      <c r="K1876" t="s">
        <v>14796</v>
      </c>
      <c r="L1876" t="s">
        <v>14797</v>
      </c>
      <c r="M1876" t="s">
        <v>14187</v>
      </c>
      <c r="N1876" t="s">
        <v>11310</v>
      </c>
      <c r="O1876">
        <v>2024</v>
      </c>
      <c r="P1876" t="s">
        <v>11329</v>
      </c>
      <c r="Q1876" t="s">
        <v>11324</v>
      </c>
      <c r="R1876" t="s">
        <v>11402</v>
      </c>
      <c r="S1876" t="s">
        <v>178</v>
      </c>
      <c r="T1876" t="s">
        <v>16</v>
      </c>
      <c r="U1876">
        <v>173</v>
      </c>
      <c r="V1876">
        <v>1</v>
      </c>
      <c r="W1876" t="s">
        <v>19</v>
      </c>
    </row>
    <row r="1877" spans="1:23" x14ac:dyDescent="0.3">
      <c r="A1877" s="1">
        <v>46024</v>
      </c>
      <c r="B1877" t="s">
        <v>5408</v>
      </c>
      <c r="C1877" t="s">
        <v>5409</v>
      </c>
      <c r="D1877" t="s">
        <v>5410</v>
      </c>
      <c r="E1877" t="s">
        <v>17</v>
      </c>
      <c r="G1877" t="s">
        <v>15</v>
      </c>
      <c r="H1877" t="s">
        <v>19138</v>
      </c>
      <c r="I1877" t="s">
        <v>11313</v>
      </c>
      <c r="J1877">
        <v>2026</v>
      </c>
      <c r="K1877" t="s">
        <v>15086</v>
      </c>
      <c r="L1877" t="s">
        <v>16917</v>
      </c>
      <c r="M1877" t="s">
        <v>15360</v>
      </c>
      <c r="N1877" t="s">
        <v>11311</v>
      </c>
      <c r="O1877">
        <v>2025</v>
      </c>
      <c r="P1877" t="s">
        <v>11324</v>
      </c>
      <c r="Q1877" t="s">
        <v>11356</v>
      </c>
      <c r="R1877" t="s">
        <v>11401</v>
      </c>
      <c r="S1877" t="s">
        <v>23</v>
      </c>
      <c r="T1877" t="s">
        <v>16</v>
      </c>
      <c r="U1877">
        <v>45</v>
      </c>
      <c r="V1877">
        <v>1</v>
      </c>
      <c r="W1877" t="s">
        <v>19</v>
      </c>
    </row>
    <row r="1878" spans="1:23" x14ac:dyDescent="0.3">
      <c r="A1878" s="1">
        <v>46024</v>
      </c>
      <c r="B1878" t="s">
        <v>5411</v>
      </c>
      <c r="C1878" t="s">
        <v>5412</v>
      </c>
      <c r="D1878" t="s">
        <v>5413</v>
      </c>
      <c r="E1878" t="s">
        <v>17</v>
      </c>
      <c r="G1878" t="s">
        <v>15</v>
      </c>
      <c r="H1878" t="s">
        <v>19139</v>
      </c>
      <c r="I1878" t="s">
        <v>11313</v>
      </c>
      <c r="J1878">
        <v>2026</v>
      </c>
      <c r="K1878" t="s">
        <v>14324</v>
      </c>
      <c r="L1878" t="s">
        <v>14325</v>
      </c>
      <c r="M1878" t="s">
        <v>14187</v>
      </c>
      <c r="N1878" t="s">
        <v>11319</v>
      </c>
      <c r="O1878">
        <v>2025</v>
      </c>
      <c r="P1878" t="s">
        <v>11324</v>
      </c>
      <c r="Q1878" t="s">
        <v>11371</v>
      </c>
      <c r="R1878" t="s">
        <v>11401</v>
      </c>
      <c r="S1878" t="s">
        <v>23</v>
      </c>
      <c r="T1878" t="s">
        <v>16</v>
      </c>
      <c r="U1878">
        <v>0</v>
      </c>
      <c r="V1878">
        <v>1</v>
      </c>
      <c r="W1878" t="s">
        <v>19</v>
      </c>
    </row>
    <row r="1879" spans="1:23" x14ac:dyDescent="0.3">
      <c r="A1879" s="1">
        <v>46023</v>
      </c>
      <c r="B1879" t="s">
        <v>4474</v>
      </c>
      <c r="C1879" t="s">
        <v>4475</v>
      </c>
      <c r="D1879" t="s">
        <v>5414</v>
      </c>
      <c r="E1879" t="s">
        <v>17</v>
      </c>
      <c r="G1879" t="s">
        <v>15</v>
      </c>
      <c r="H1879" t="s">
        <v>19140</v>
      </c>
      <c r="I1879" t="s">
        <v>11313</v>
      </c>
      <c r="J1879">
        <v>2026</v>
      </c>
      <c r="K1879" t="s">
        <v>14324</v>
      </c>
      <c r="L1879" t="s">
        <v>14325</v>
      </c>
      <c r="M1879" t="s">
        <v>14187</v>
      </c>
      <c r="N1879" t="s">
        <v>11311</v>
      </c>
      <c r="O1879">
        <v>2025</v>
      </c>
      <c r="P1879" t="s">
        <v>11324</v>
      </c>
      <c r="Q1879" t="s">
        <v>11356</v>
      </c>
      <c r="R1879" t="s">
        <v>11401</v>
      </c>
      <c r="S1879" t="s">
        <v>37</v>
      </c>
      <c r="T1879" t="s">
        <v>16</v>
      </c>
      <c r="U1879">
        <v>184</v>
      </c>
      <c r="V1879">
        <v>1</v>
      </c>
      <c r="W1879" t="s">
        <v>19</v>
      </c>
    </row>
    <row r="1880" spans="1:23" x14ac:dyDescent="0.3">
      <c r="A1880" s="1">
        <v>46023</v>
      </c>
      <c r="B1880" t="s">
        <v>5415</v>
      </c>
      <c r="C1880" t="s">
        <v>5416</v>
      </c>
      <c r="D1880" t="s">
        <v>5417</v>
      </c>
      <c r="E1880" t="s">
        <v>17</v>
      </c>
      <c r="G1880" t="s">
        <v>15</v>
      </c>
      <c r="H1880" t="s">
        <v>19141</v>
      </c>
      <c r="I1880" t="s">
        <v>11313</v>
      </c>
      <c r="J1880">
        <v>2026</v>
      </c>
      <c r="K1880" t="s">
        <v>14324</v>
      </c>
      <c r="L1880" t="s">
        <v>14325</v>
      </c>
      <c r="M1880" t="s">
        <v>14187</v>
      </c>
      <c r="N1880" t="s">
        <v>11318</v>
      </c>
      <c r="O1880">
        <v>2025</v>
      </c>
      <c r="P1880" t="s">
        <v>11324</v>
      </c>
      <c r="Q1880" t="s">
        <v>11375</v>
      </c>
      <c r="R1880" t="s">
        <v>11401</v>
      </c>
      <c r="S1880" t="s">
        <v>23</v>
      </c>
      <c r="T1880" t="s">
        <v>16</v>
      </c>
      <c r="U1880">
        <v>0</v>
      </c>
      <c r="V1880">
        <v>1</v>
      </c>
      <c r="W1880" t="s">
        <v>19</v>
      </c>
    </row>
    <row r="1881" spans="1:23" x14ac:dyDescent="0.3">
      <c r="A1881" s="1">
        <v>46023</v>
      </c>
      <c r="B1881" t="s">
        <v>2188</v>
      </c>
      <c r="C1881" t="s">
        <v>2189</v>
      </c>
      <c r="D1881" t="s">
        <v>5418</v>
      </c>
      <c r="E1881" t="s">
        <v>17</v>
      </c>
      <c r="G1881" t="s">
        <v>15</v>
      </c>
      <c r="H1881" t="s">
        <v>19142</v>
      </c>
      <c r="I1881" t="s">
        <v>11313</v>
      </c>
      <c r="J1881">
        <v>2026</v>
      </c>
      <c r="K1881" t="s">
        <v>15113</v>
      </c>
      <c r="L1881" t="s">
        <v>15112</v>
      </c>
      <c r="M1881" t="s">
        <v>17026</v>
      </c>
      <c r="N1881" t="s">
        <v>11311</v>
      </c>
      <c r="O1881">
        <v>2025</v>
      </c>
      <c r="P1881" t="s">
        <v>11324</v>
      </c>
      <c r="Q1881" t="s">
        <v>11372</v>
      </c>
      <c r="R1881" t="s">
        <v>11401</v>
      </c>
      <c r="S1881" t="s">
        <v>23</v>
      </c>
      <c r="T1881" t="s">
        <v>16</v>
      </c>
      <c r="U1881">
        <v>56</v>
      </c>
      <c r="V1881">
        <v>1</v>
      </c>
      <c r="W1881" t="s">
        <v>19</v>
      </c>
    </row>
    <row r="1882" spans="1:23" x14ac:dyDescent="0.3">
      <c r="A1882" s="1">
        <v>46023</v>
      </c>
      <c r="B1882" t="s">
        <v>5419</v>
      </c>
      <c r="C1882" t="s">
        <v>5420</v>
      </c>
      <c r="D1882" t="s">
        <v>5421</v>
      </c>
      <c r="E1882" t="s">
        <v>17</v>
      </c>
      <c r="G1882" t="s">
        <v>15</v>
      </c>
      <c r="H1882" t="s">
        <v>19143</v>
      </c>
      <c r="I1882" t="s">
        <v>11313</v>
      </c>
      <c r="J1882">
        <v>2026</v>
      </c>
      <c r="K1882" t="s">
        <v>14338</v>
      </c>
      <c r="L1882" t="s">
        <v>16919</v>
      </c>
      <c r="M1882" t="s">
        <v>17027</v>
      </c>
      <c r="N1882" t="s">
        <v>11312</v>
      </c>
      <c r="O1882">
        <v>2025</v>
      </c>
      <c r="P1882" t="s">
        <v>11324</v>
      </c>
      <c r="Q1882" t="s">
        <v>11361</v>
      </c>
      <c r="R1882" t="s">
        <v>11401</v>
      </c>
      <c r="S1882" t="s">
        <v>23</v>
      </c>
      <c r="T1882" t="s">
        <v>16</v>
      </c>
      <c r="U1882">
        <v>59</v>
      </c>
      <c r="V1882">
        <v>1</v>
      </c>
      <c r="W1882" t="s">
        <v>19</v>
      </c>
    </row>
    <row r="1883" spans="1:23" x14ac:dyDescent="0.3">
      <c r="A1883" s="1">
        <v>46023</v>
      </c>
      <c r="B1883" t="s">
        <v>5422</v>
      </c>
      <c r="C1883" t="s">
        <v>5423</v>
      </c>
      <c r="D1883" t="s">
        <v>5424</v>
      </c>
      <c r="E1883" t="s">
        <v>289</v>
      </c>
      <c r="G1883" t="s">
        <v>15</v>
      </c>
      <c r="H1883" t="s">
        <v>19144</v>
      </c>
      <c r="I1883" t="s">
        <v>11313</v>
      </c>
      <c r="J1883">
        <v>2026</v>
      </c>
      <c r="K1883" t="s">
        <v>14918</v>
      </c>
      <c r="L1883" t="s">
        <v>14265</v>
      </c>
      <c r="M1883" t="s">
        <v>14847</v>
      </c>
      <c r="N1883" t="s">
        <v>11316</v>
      </c>
      <c r="O1883">
        <v>2018</v>
      </c>
      <c r="P1883" t="s">
        <v>11342</v>
      </c>
      <c r="Q1883" t="s">
        <v>11324</v>
      </c>
      <c r="R1883" t="s">
        <v>11402</v>
      </c>
      <c r="S1883" t="s">
        <v>61</v>
      </c>
      <c r="T1883" t="s">
        <v>16</v>
      </c>
      <c r="U1883">
        <v>0</v>
      </c>
      <c r="V1883">
        <v>1</v>
      </c>
      <c r="W1883" t="s">
        <v>19</v>
      </c>
    </row>
    <row r="1884" spans="1:23" x14ac:dyDescent="0.3">
      <c r="A1884" s="1">
        <v>46023</v>
      </c>
      <c r="B1884" t="s">
        <v>5425</v>
      </c>
      <c r="C1884" t="s">
        <v>5426</v>
      </c>
      <c r="D1884" t="s">
        <v>5427</v>
      </c>
      <c r="E1884" t="s">
        <v>17</v>
      </c>
      <c r="G1884" t="s">
        <v>15</v>
      </c>
      <c r="H1884" t="s">
        <v>19145</v>
      </c>
      <c r="I1884" t="s">
        <v>11313</v>
      </c>
      <c r="J1884">
        <v>2026</v>
      </c>
      <c r="K1884" t="s">
        <v>14344</v>
      </c>
      <c r="L1884" t="s">
        <v>16911</v>
      </c>
      <c r="M1884" t="s">
        <v>17027</v>
      </c>
      <c r="N1884" t="s">
        <v>11320</v>
      </c>
      <c r="O1884">
        <v>2025</v>
      </c>
      <c r="P1884" t="s">
        <v>11324</v>
      </c>
      <c r="Q1884" t="s">
        <v>11367</v>
      </c>
      <c r="R1884" t="s">
        <v>11401</v>
      </c>
      <c r="S1884" t="s">
        <v>18</v>
      </c>
      <c r="T1884" t="s">
        <v>16</v>
      </c>
      <c r="U1884">
        <v>0</v>
      </c>
      <c r="V1884">
        <v>1</v>
      </c>
      <c r="W1884" t="s">
        <v>19</v>
      </c>
    </row>
    <row r="1885" spans="1:23" x14ac:dyDescent="0.3">
      <c r="A1885" s="1">
        <v>46023</v>
      </c>
      <c r="B1885" t="s">
        <v>5428</v>
      </c>
      <c r="C1885" t="s">
        <v>5429</v>
      </c>
      <c r="D1885" t="s">
        <v>5430</v>
      </c>
      <c r="E1885" t="s">
        <v>17</v>
      </c>
      <c r="G1885" t="s">
        <v>15</v>
      </c>
      <c r="H1885" t="s">
        <v>19146</v>
      </c>
      <c r="I1885" t="s">
        <v>11313</v>
      </c>
      <c r="J1885">
        <v>2026</v>
      </c>
      <c r="K1885" t="s">
        <v>14324</v>
      </c>
      <c r="L1885" t="s">
        <v>14325</v>
      </c>
      <c r="M1885" t="s">
        <v>14187</v>
      </c>
      <c r="N1885" t="s">
        <v>11311</v>
      </c>
      <c r="O1885">
        <v>2025</v>
      </c>
      <c r="P1885" t="s">
        <v>11324</v>
      </c>
      <c r="Q1885" t="s">
        <v>11349</v>
      </c>
      <c r="R1885" t="s">
        <v>11401</v>
      </c>
      <c r="S1885" t="s">
        <v>86</v>
      </c>
      <c r="T1885" t="s">
        <v>288</v>
      </c>
      <c r="U1885">
        <v>0</v>
      </c>
      <c r="V1885">
        <v>1</v>
      </c>
      <c r="W1885" t="s">
        <v>19</v>
      </c>
    </row>
    <row r="1886" spans="1:23" x14ac:dyDescent="0.3">
      <c r="A1886" s="1">
        <v>46023</v>
      </c>
      <c r="B1886" t="s">
        <v>925</v>
      </c>
      <c r="C1886" t="s">
        <v>5431</v>
      </c>
      <c r="D1886" t="s">
        <v>5432</v>
      </c>
      <c r="E1886" t="s">
        <v>17</v>
      </c>
      <c r="G1886" t="s">
        <v>15</v>
      </c>
      <c r="H1886" t="s">
        <v>926</v>
      </c>
      <c r="I1886" t="s">
        <v>11313</v>
      </c>
      <c r="J1886">
        <v>2026</v>
      </c>
      <c r="K1886" t="s">
        <v>14324</v>
      </c>
      <c r="L1886" t="s">
        <v>14325</v>
      </c>
      <c r="M1886" t="s">
        <v>14187</v>
      </c>
      <c r="N1886" t="s">
        <v>11316</v>
      </c>
      <c r="O1886">
        <v>2025</v>
      </c>
      <c r="P1886" t="s">
        <v>11324</v>
      </c>
      <c r="Q1886" t="s">
        <v>11362</v>
      </c>
      <c r="R1886" t="s">
        <v>11401</v>
      </c>
      <c r="S1886" t="s">
        <v>37</v>
      </c>
      <c r="T1886" t="s">
        <v>16</v>
      </c>
      <c r="U1886">
        <v>0</v>
      </c>
      <c r="V1886">
        <v>1</v>
      </c>
      <c r="W1886" t="s">
        <v>19</v>
      </c>
    </row>
    <row r="1887" spans="1:23" x14ac:dyDescent="0.3">
      <c r="A1887" s="1">
        <v>46022</v>
      </c>
      <c r="B1887" t="s">
        <v>5433</v>
      </c>
      <c r="C1887" t="s">
        <v>5434</v>
      </c>
      <c r="D1887" t="s">
        <v>5435</v>
      </c>
      <c r="E1887" t="s">
        <v>17</v>
      </c>
      <c r="G1887" t="s">
        <v>15</v>
      </c>
      <c r="H1887" t="s">
        <v>19148</v>
      </c>
      <c r="I1887" t="s">
        <v>11312</v>
      </c>
      <c r="J1887">
        <v>2025</v>
      </c>
      <c r="K1887" t="s">
        <v>15197</v>
      </c>
      <c r="L1887" t="s">
        <v>15198</v>
      </c>
      <c r="M1887" t="s">
        <v>16915</v>
      </c>
      <c r="N1887" t="s">
        <v>11311</v>
      </c>
      <c r="O1887">
        <v>2025</v>
      </c>
      <c r="P1887" t="s">
        <v>11324</v>
      </c>
      <c r="Q1887" t="s">
        <v>11356</v>
      </c>
      <c r="R1887" t="s">
        <v>11401</v>
      </c>
      <c r="S1887" t="s">
        <v>37</v>
      </c>
      <c r="T1887" t="s">
        <v>16</v>
      </c>
      <c r="U1887">
        <v>45</v>
      </c>
      <c r="V1887">
        <v>1</v>
      </c>
      <c r="W1887" t="s">
        <v>19</v>
      </c>
    </row>
    <row r="1888" spans="1:23" x14ac:dyDescent="0.3">
      <c r="A1888" s="1">
        <v>46022</v>
      </c>
      <c r="B1888" t="s">
        <v>194</v>
      </c>
      <c r="C1888" t="s">
        <v>5436</v>
      </c>
      <c r="D1888" t="s">
        <v>5437</v>
      </c>
      <c r="E1888" t="s">
        <v>17</v>
      </c>
      <c r="G1888" t="s">
        <v>15</v>
      </c>
      <c r="H1888" t="s">
        <v>195</v>
      </c>
      <c r="I1888" t="s">
        <v>11312</v>
      </c>
      <c r="J1888">
        <v>2025</v>
      </c>
      <c r="K1888" t="s">
        <v>14324</v>
      </c>
      <c r="L1888" t="s">
        <v>14325</v>
      </c>
      <c r="M1888" t="s">
        <v>14187</v>
      </c>
      <c r="N1888" t="s">
        <v>11320</v>
      </c>
      <c r="O1888">
        <v>2025</v>
      </c>
      <c r="P1888" t="s">
        <v>11324</v>
      </c>
      <c r="Q1888" t="s">
        <v>11366</v>
      </c>
      <c r="R1888" t="s">
        <v>11401</v>
      </c>
      <c r="S1888" t="s">
        <v>23</v>
      </c>
      <c r="T1888" t="s">
        <v>16</v>
      </c>
      <c r="U1888">
        <v>0</v>
      </c>
      <c r="V1888">
        <v>1</v>
      </c>
      <c r="W1888" t="s">
        <v>19</v>
      </c>
    </row>
    <row r="1889" spans="1:23" x14ac:dyDescent="0.3">
      <c r="A1889" s="1">
        <v>46022</v>
      </c>
      <c r="B1889" t="s">
        <v>5438</v>
      </c>
      <c r="C1889" t="s">
        <v>5439</v>
      </c>
      <c r="D1889" t="s">
        <v>5440</v>
      </c>
      <c r="E1889" t="s">
        <v>17</v>
      </c>
      <c r="G1889" t="s">
        <v>15</v>
      </c>
      <c r="H1889" t="s">
        <v>19149</v>
      </c>
      <c r="I1889" t="s">
        <v>11312</v>
      </c>
      <c r="J1889">
        <v>2025</v>
      </c>
      <c r="K1889" t="s">
        <v>14306</v>
      </c>
      <c r="L1889" t="s">
        <v>14307</v>
      </c>
      <c r="M1889" t="s">
        <v>14209</v>
      </c>
      <c r="N1889" t="s">
        <v>11310</v>
      </c>
      <c r="O1889">
        <v>2025</v>
      </c>
      <c r="P1889" t="s">
        <v>11324</v>
      </c>
      <c r="Q1889" t="s">
        <v>11376</v>
      </c>
      <c r="R1889" t="s">
        <v>11401</v>
      </c>
      <c r="S1889" t="s">
        <v>262</v>
      </c>
      <c r="T1889" t="s">
        <v>16</v>
      </c>
      <c r="U1889">
        <v>51</v>
      </c>
      <c r="V1889">
        <v>1</v>
      </c>
      <c r="W1889" t="s">
        <v>19</v>
      </c>
    </row>
    <row r="1890" spans="1:23" x14ac:dyDescent="0.3">
      <c r="A1890" s="1">
        <v>46022</v>
      </c>
      <c r="B1890" t="s">
        <v>5441</v>
      </c>
      <c r="C1890" t="s">
        <v>5442</v>
      </c>
      <c r="D1890" t="s">
        <v>5443</v>
      </c>
      <c r="E1890" t="s">
        <v>289</v>
      </c>
      <c r="G1890" t="s">
        <v>15</v>
      </c>
      <c r="H1890" t="s">
        <v>19150</v>
      </c>
      <c r="I1890" t="s">
        <v>11312</v>
      </c>
      <c r="J1890">
        <v>2025</v>
      </c>
      <c r="K1890" t="s">
        <v>14791</v>
      </c>
      <c r="L1890" t="s">
        <v>16922</v>
      </c>
      <c r="M1890" t="s">
        <v>16913</v>
      </c>
      <c r="N1890" t="s">
        <v>11316</v>
      </c>
      <c r="O1890">
        <v>2025</v>
      </c>
      <c r="P1890" t="s">
        <v>11324</v>
      </c>
      <c r="Q1890" t="s">
        <v>11362</v>
      </c>
      <c r="R1890" t="s">
        <v>11401</v>
      </c>
      <c r="S1890" t="s">
        <v>61</v>
      </c>
      <c r="T1890" t="s">
        <v>16</v>
      </c>
      <c r="U1890">
        <v>0</v>
      </c>
      <c r="V1890">
        <v>1</v>
      </c>
      <c r="W1890" t="s">
        <v>19</v>
      </c>
    </row>
    <row r="1891" spans="1:23" x14ac:dyDescent="0.3">
      <c r="A1891" s="1">
        <v>46022</v>
      </c>
      <c r="B1891" t="s">
        <v>5444</v>
      </c>
      <c r="C1891" t="s">
        <v>5445</v>
      </c>
      <c r="D1891" t="s">
        <v>5446</v>
      </c>
      <c r="E1891" t="s">
        <v>17</v>
      </c>
      <c r="G1891" t="s">
        <v>15</v>
      </c>
      <c r="H1891" t="s">
        <v>19151</v>
      </c>
      <c r="I1891" t="s">
        <v>11312</v>
      </c>
      <c r="J1891">
        <v>2025</v>
      </c>
      <c r="K1891" t="s">
        <v>14324</v>
      </c>
      <c r="L1891" t="s">
        <v>14325</v>
      </c>
      <c r="M1891" t="s">
        <v>14187</v>
      </c>
      <c r="N1891" t="s">
        <v>11320</v>
      </c>
      <c r="O1891">
        <v>2025</v>
      </c>
      <c r="P1891" t="s">
        <v>11324</v>
      </c>
      <c r="Q1891" t="s">
        <v>11374</v>
      </c>
      <c r="R1891" t="s">
        <v>11401</v>
      </c>
      <c r="S1891" t="s">
        <v>37</v>
      </c>
      <c r="T1891" t="s">
        <v>16</v>
      </c>
      <c r="U1891">
        <v>218</v>
      </c>
      <c r="V1891">
        <v>1</v>
      </c>
      <c r="W1891" t="s">
        <v>19</v>
      </c>
    </row>
    <row r="1892" spans="1:23" x14ac:dyDescent="0.3">
      <c r="A1892" s="1">
        <v>46022</v>
      </c>
      <c r="B1892" t="s">
        <v>5447</v>
      </c>
      <c r="C1892" t="s">
        <v>5448</v>
      </c>
      <c r="D1892" t="s">
        <v>5449</v>
      </c>
      <c r="E1892" t="s">
        <v>17</v>
      </c>
      <c r="G1892" t="s">
        <v>15</v>
      </c>
      <c r="H1892" t="s">
        <v>19152</v>
      </c>
      <c r="I1892" t="s">
        <v>11312</v>
      </c>
      <c r="J1892">
        <v>2025</v>
      </c>
      <c r="K1892" t="s">
        <v>15017</v>
      </c>
      <c r="L1892" t="s">
        <v>15018</v>
      </c>
      <c r="M1892" t="s">
        <v>15019</v>
      </c>
      <c r="N1892" t="s">
        <v>11316</v>
      </c>
      <c r="O1892">
        <v>2025</v>
      </c>
      <c r="P1892" t="s">
        <v>11324</v>
      </c>
      <c r="Q1892" t="s">
        <v>11370</v>
      </c>
      <c r="R1892" t="s">
        <v>11401</v>
      </c>
      <c r="S1892" t="s">
        <v>18</v>
      </c>
      <c r="T1892" t="s">
        <v>16</v>
      </c>
      <c r="U1892">
        <v>0</v>
      </c>
      <c r="V1892">
        <v>1</v>
      </c>
      <c r="W1892" t="s">
        <v>19</v>
      </c>
    </row>
    <row r="1893" spans="1:23" x14ac:dyDescent="0.3">
      <c r="A1893" s="1">
        <v>46022</v>
      </c>
      <c r="B1893" t="s">
        <v>5450</v>
      </c>
      <c r="C1893" t="s">
        <v>5451</v>
      </c>
      <c r="D1893" t="s">
        <v>5452</v>
      </c>
      <c r="E1893" t="s">
        <v>17</v>
      </c>
      <c r="G1893" t="s">
        <v>15</v>
      </c>
      <c r="H1893" t="s">
        <v>19153</v>
      </c>
      <c r="I1893" t="s">
        <v>11312</v>
      </c>
      <c r="J1893">
        <v>2025</v>
      </c>
      <c r="K1893" t="s">
        <v>14324</v>
      </c>
      <c r="L1893" t="s">
        <v>14325</v>
      </c>
      <c r="M1893" t="s">
        <v>14187</v>
      </c>
      <c r="N1893" t="s">
        <v>11311</v>
      </c>
      <c r="O1893">
        <v>2025</v>
      </c>
      <c r="P1893" t="s">
        <v>11324</v>
      </c>
      <c r="Q1893" t="s">
        <v>11349</v>
      </c>
      <c r="R1893" t="s">
        <v>11401</v>
      </c>
      <c r="S1893" t="s">
        <v>23</v>
      </c>
      <c r="T1893" t="s">
        <v>16</v>
      </c>
      <c r="U1893">
        <v>41</v>
      </c>
      <c r="V1893">
        <v>1</v>
      </c>
      <c r="W1893" t="s">
        <v>19</v>
      </c>
    </row>
    <row r="1894" spans="1:23" x14ac:dyDescent="0.3">
      <c r="A1894" s="1">
        <v>46022</v>
      </c>
      <c r="B1894" t="s">
        <v>5453</v>
      </c>
      <c r="C1894" t="s">
        <v>5454</v>
      </c>
      <c r="D1894" t="s">
        <v>5455</v>
      </c>
      <c r="E1894" t="s">
        <v>17</v>
      </c>
      <c r="G1894" t="s">
        <v>15</v>
      </c>
      <c r="H1894" t="s">
        <v>19156</v>
      </c>
      <c r="I1894" t="s">
        <v>11312</v>
      </c>
      <c r="J1894">
        <v>2025</v>
      </c>
      <c r="K1894" t="s">
        <v>14796</v>
      </c>
      <c r="L1894" t="s">
        <v>14797</v>
      </c>
      <c r="M1894" t="s">
        <v>14187</v>
      </c>
      <c r="N1894" t="s">
        <v>11310</v>
      </c>
      <c r="O1894">
        <v>2025</v>
      </c>
      <c r="P1894" t="s">
        <v>11324</v>
      </c>
      <c r="Q1894" t="s">
        <v>11352</v>
      </c>
      <c r="R1894" t="s">
        <v>11401</v>
      </c>
      <c r="S1894" t="s">
        <v>416</v>
      </c>
      <c r="T1894" t="s">
        <v>16</v>
      </c>
      <c r="U1894">
        <v>0</v>
      </c>
      <c r="V1894">
        <v>1</v>
      </c>
      <c r="W1894" t="s">
        <v>19</v>
      </c>
    </row>
    <row r="1895" spans="1:23" x14ac:dyDescent="0.3">
      <c r="A1895" s="1">
        <v>46022</v>
      </c>
      <c r="B1895" t="s">
        <v>5456</v>
      </c>
      <c r="C1895" t="s">
        <v>5457</v>
      </c>
      <c r="D1895" t="s">
        <v>5458</v>
      </c>
      <c r="E1895" t="s">
        <v>289</v>
      </c>
      <c r="G1895" t="s">
        <v>15</v>
      </c>
      <c r="H1895" t="s">
        <v>19157</v>
      </c>
      <c r="I1895" t="s">
        <v>11312</v>
      </c>
      <c r="J1895">
        <v>2025</v>
      </c>
      <c r="K1895" t="s">
        <v>16788</v>
      </c>
      <c r="L1895" t="s">
        <v>15572</v>
      </c>
      <c r="M1895" t="s">
        <v>15363</v>
      </c>
      <c r="N1895" t="s">
        <v>11318</v>
      </c>
      <c r="O1895">
        <v>2025</v>
      </c>
      <c r="P1895" t="s">
        <v>11324</v>
      </c>
      <c r="Q1895" t="s">
        <v>11382</v>
      </c>
      <c r="R1895" t="s">
        <v>11401</v>
      </c>
      <c r="S1895" t="s">
        <v>86</v>
      </c>
      <c r="T1895" t="s">
        <v>288</v>
      </c>
      <c r="U1895">
        <v>0</v>
      </c>
      <c r="V1895">
        <v>1</v>
      </c>
      <c r="W1895" t="s">
        <v>19</v>
      </c>
    </row>
    <row r="1896" spans="1:23" x14ac:dyDescent="0.3">
      <c r="A1896" s="1">
        <v>46021</v>
      </c>
      <c r="B1896" t="s">
        <v>5459</v>
      </c>
      <c r="C1896" t="s">
        <v>5460</v>
      </c>
      <c r="D1896" t="s">
        <v>5461</v>
      </c>
      <c r="E1896" t="s">
        <v>17</v>
      </c>
      <c r="G1896" t="s">
        <v>15</v>
      </c>
      <c r="H1896" t="s">
        <v>19158</v>
      </c>
      <c r="I1896" t="s">
        <v>11312</v>
      </c>
      <c r="J1896">
        <v>2025</v>
      </c>
      <c r="K1896" t="s">
        <v>15017</v>
      </c>
      <c r="L1896" t="s">
        <v>15018</v>
      </c>
      <c r="M1896" t="s">
        <v>15019</v>
      </c>
      <c r="N1896" t="s">
        <v>11310</v>
      </c>
      <c r="O1896">
        <v>2025</v>
      </c>
      <c r="P1896" t="s">
        <v>11324</v>
      </c>
      <c r="Q1896" t="s">
        <v>11376</v>
      </c>
      <c r="R1896" t="s">
        <v>11401</v>
      </c>
      <c r="S1896" t="s">
        <v>18</v>
      </c>
      <c r="T1896" t="s">
        <v>16</v>
      </c>
      <c r="U1896">
        <v>0</v>
      </c>
      <c r="V1896">
        <v>1</v>
      </c>
      <c r="W1896" t="s">
        <v>19</v>
      </c>
    </row>
    <row r="1897" spans="1:23" x14ac:dyDescent="0.3">
      <c r="A1897" s="1">
        <v>46021</v>
      </c>
      <c r="B1897" t="s">
        <v>5462</v>
      </c>
      <c r="C1897" t="s">
        <v>5463</v>
      </c>
      <c r="D1897" t="s">
        <v>5464</v>
      </c>
      <c r="E1897" t="s">
        <v>289</v>
      </c>
      <c r="G1897" t="s">
        <v>15</v>
      </c>
      <c r="H1897" t="s">
        <v>19159</v>
      </c>
      <c r="I1897" t="s">
        <v>11312</v>
      </c>
      <c r="J1897">
        <v>2025</v>
      </c>
      <c r="K1897" t="s">
        <v>14791</v>
      </c>
      <c r="L1897" t="s">
        <v>16922</v>
      </c>
      <c r="M1897" t="s">
        <v>16913</v>
      </c>
      <c r="N1897" t="s">
        <v>11318</v>
      </c>
      <c r="O1897">
        <v>2025</v>
      </c>
      <c r="P1897" t="s">
        <v>11324</v>
      </c>
      <c r="Q1897" t="s">
        <v>11360</v>
      </c>
      <c r="R1897" t="s">
        <v>11401</v>
      </c>
      <c r="S1897" t="s">
        <v>18</v>
      </c>
      <c r="T1897" t="s">
        <v>16</v>
      </c>
      <c r="U1897">
        <v>0</v>
      </c>
      <c r="V1897">
        <v>1</v>
      </c>
      <c r="W1897" t="s">
        <v>19</v>
      </c>
    </row>
    <row r="1898" spans="1:23" x14ac:dyDescent="0.3">
      <c r="A1898" s="1">
        <v>46021</v>
      </c>
      <c r="B1898" t="s">
        <v>5465</v>
      </c>
      <c r="C1898" t="s">
        <v>5466</v>
      </c>
      <c r="D1898" t="s">
        <v>5467</v>
      </c>
      <c r="E1898" t="s">
        <v>17</v>
      </c>
      <c r="G1898" t="s">
        <v>15</v>
      </c>
      <c r="H1898" t="s">
        <v>19160</v>
      </c>
      <c r="I1898" t="s">
        <v>11312</v>
      </c>
      <c r="J1898">
        <v>2025</v>
      </c>
      <c r="K1898" t="s">
        <v>14379</v>
      </c>
      <c r="L1898" t="s">
        <v>16912</v>
      </c>
      <c r="M1898" t="s">
        <v>16913</v>
      </c>
      <c r="N1898" t="s">
        <v>11312</v>
      </c>
      <c r="O1898">
        <v>2025</v>
      </c>
      <c r="P1898" t="s">
        <v>11324</v>
      </c>
      <c r="Q1898" t="s">
        <v>11361</v>
      </c>
      <c r="R1898" t="s">
        <v>11401</v>
      </c>
      <c r="S1898" t="s">
        <v>23</v>
      </c>
      <c r="T1898" t="s">
        <v>16</v>
      </c>
      <c r="U1898">
        <v>0</v>
      </c>
      <c r="V1898">
        <v>1</v>
      </c>
      <c r="W1898" t="s">
        <v>19</v>
      </c>
    </row>
    <row r="1899" spans="1:23" x14ac:dyDescent="0.3">
      <c r="A1899" s="1">
        <v>46021</v>
      </c>
      <c r="B1899" t="s">
        <v>3189</v>
      </c>
      <c r="C1899" t="s">
        <v>3190</v>
      </c>
      <c r="D1899" t="s">
        <v>5468</v>
      </c>
      <c r="E1899" t="s">
        <v>17</v>
      </c>
      <c r="G1899" t="s">
        <v>15</v>
      </c>
      <c r="H1899" t="s">
        <v>19161</v>
      </c>
      <c r="I1899" t="s">
        <v>11312</v>
      </c>
      <c r="J1899">
        <v>2025</v>
      </c>
      <c r="K1899" t="s">
        <v>14379</v>
      </c>
      <c r="L1899" t="s">
        <v>16912</v>
      </c>
      <c r="M1899" t="s">
        <v>16913</v>
      </c>
      <c r="N1899" t="s">
        <v>11318</v>
      </c>
      <c r="O1899">
        <v>2025</v>
      </c>
      <c r="P1899" t="s">
        <v>11324</v>
      </c>
      <c r="Q1899" t="s">
        <v>11375</v>
      </c>
      <c r="R1899" t="s">
        <v>11401</v>
      </c>
      <c r="S1899" t="s">
        <v>23</v>
      </c>
      <c r="T1899" t="s">
        <v>16</v>
      </c>
      <c r="U1899">
        <v>111</v>
      </c>
      <c r="V1899">
        <v>1</v>
      </c>
      <c r="W1899" t="s">
        <v>19</v>
      </c>
    </row>
    <row r="1900" spans="1:23" x14ac:dyDescent="0.3">
      <c r="A1900" s="1">
        <v>46021</v>
      </c>
      <c r="B1900" t="s">
        <v>5469</v>
      </c>
      <c r="C1900" t="s">
        <v>5470</v>
      </c>
      <c r="D1900" t="s">
        <v>5471</v>
      </c>
      <c r="E1900" t="s">
        <v>17</v>
      </c>
      <c r="G1900" t="s">
        <v>15</v>
      </c>
      <c r="H1900" t="s">
        <v>19162</v>
      </c>
      <c r="I1900" t="s">
        <v>11312</v>
      </c>
      <c r="J1900">
        <v>2025</v>
      </c>
      <c r="K1900" t="s">
        <v>14324</v>
      </c>
      <c r="L1900" t="s">
        <v>14325</v>
      </c>
      <c r="M1900" t="s">
        <v>14187</v>
      </c>
      <c r="N1900" t="s">
        <v>11311</v>
      </c>
      <c r="O1900">
        <v>2025</v>
      </c>
      <c r="P1900" t="s">
        <v>11324</v>
      </c>
      <c r="Q1900" t="s">
        <v>11372</v>
      </c>
      <c r="R1900" t="s">
        <v>11401</v>
      </c>
      <c r="S1900" t="s">
        <v>23</v>
      </c>
      <c r="T1900" t="s">
        <v>16</v>
      </c>
      <c r="U1900">
        <v>56</v>
      </c>
      <c r="V1900">
        <v>1</v>
      </c>
      <c r="W1900" t="s">
        <v>19</v>
      </c>
    </row>
    <row r="1901" spans="1:23" x14ac:dyDescent="0.3">
      <c r="A1901" s="1">
        <v>46021</v>
      </c>
      <c r="B1901" t="s">
        <v>523</v>
      </c>
      <c r="C1901" t="s">
        <v>5472</v>
      </c>
      <c r="D1901" t="s">
        <v>5473</v>
      </c>
      <c r="E1901" t="s">
        <v>17</v>
      </c>
      <c r="G1901" t="s">
        <v>15</v>
      </c>
      <c r="H1901" t="s">
        <v>524</v>
      </c>
      <c r="I1901" t="s">
        <v>11312</v>
      </c>
      <c r="J1901">
        <v>2025</v>
      </c>
      <c r="K1901" t="s">
        <v>14791</v>
      </c>
      <c r="L1901" t="s">
        <v>16922</v>
      </c>
      <c r="M1901" t="s">
        <v>16913</v>
      </c>
      <c r="N1901" t="s">
        <v>11310</v>
      </c>
      <c r="O1901">
        <v>2025</v>
      </c>
      <c r="P1901" t="s">
        <v>11325</v>
      </c>
      <c r="Q1901" t="s">
        <v>11353</v>
      </c>
      <c r="R1901" t="s">
        <v>11401</v>
      </c>
      <c r="S1901" t="s">
        <v>41</v>
      </c>
      <c r="T1901" t="s">
        <v>288</v>
      </c>
      <c r="U1901">
        <v>119</v>
      </c>
      <c r="V1901">
        <v>1</v>
      </c>
      <c r="W1901" t="s">
        <v>19</v>
      </c>
    </row>
    <row r="1902" spans="1:23" x14ac:dyDescent="0.3">
      <c r="A1902" s="1">
        <v>46021</v>
      </c>
      <c r="B1902" t="s">
        <v>463</v>
      </c>
      <c r="C1902" t="s">
        <v>5474</v>
      </c>
      <c r="D1902" t="s">
        <v>5475</v>
      </c>
      <c r="E1902" t="s">
        <v>17</v>
      </c>
      <c r="G1902" t="s">
        <v>15</v>
      </c>
      <c r="H1902" t="s">
        <v>464</v>
      </c>
      <c r="I1902" t="s">
        <v>11312</v>
      </c>
      <c r="J1902">
        <v>2025</v>
      </c>
      <c r="K1902" t="s">
        <v>15208</v>
      </c>
      <c r="L1902" t="s">
        <v>14784</v>
      </c>
      <c r="M1902" t="s">
        <v>17026</v>
      </c>
      <c r="N1902" t="s">
        <v>11316</v>
      </c>
      <c r="O1902">
        <v>2025</v>
      </c>
      <c r="P1902" t="s">
        <v>11325</v>
      </c>
      <c r="Q1902" t="s">
        <v>11365</v>
      </c>
      <c r="R1902" t="s">
        <v>11401</v>
      </c>
      <c r="S1902" t="s">
        <v>178</v>
      </c>
      <c r="T1902" t="s">
        <v>16</v>
      </c>
      <c r="U1902">
        <v>0</v>
      </c>
      <c r="V1902">
        <v>1</v>
      </c>
      <c r="W1902" t="s">
        <v>19</v>
      </c>
    </row>
    <row r="1903" spans="1:23" x14ac:dyDescent="0.3">
      <c r="A1903" s="1">
        <v>46021</v>
      </c>
      <c r="B1903" t="s">
        <v>5476</v>
      </c>
      <c r="C1903" t="s">
        <v>5477</v>
      </c>
      <c r="D1903" t="s">
        <v>5478</v>
      </c>
      <c r="E1903" t="s">
        <v>17</v>
      </c>
      <c r="G1903" t="s">
        <v>15</v>
      </c>
      <c r="H1903" t="s">
        <v>19163</v>
      </c>
      <c r="I1903" t="s">
        <v>11312</v>
      </c>
      <c r="J1903">
        <v>2025</v>
      </c>
      <c r="K1903" t="s">
        <v>14338</v>
      </c>
      <c r="L1903" t="s">
        <v>16919</v>
      </c>
      <c r="M1903" t="s">
        <v>17027</v>
      </c>
      <c r="N1903" t="s">
        <v>11310</v>
      </c>
      <c r="O1903">
        <v>2025</v>
      </c>
      <c r="P1903" t="s">
        <v>11324</v>
      </c>
      <c r="Q1903" t="s">
        <v>11353</v>
      </c>
      <c r="R1903" t="s">
        <v>11401</v>
      </c>
      <c r="S1903" t="s">
        <v>18</v>
      </c>
      <c r="T1903" t="s">
        <v>16</v>
      </c>
      <c r="U1903">
        <v>0</v>
      </c>
      <c r="V1903">
        <v>1</v>
      </c>
      <c r="W1903" t="s">
        <v>19</v>
      </c>
    </row>
    <row r="1904" spans="1:23" x14ac:dyDescent="0.3">
      <c r="A1904" s="1">
        <v>46021</v>
      </c>
      <c r="B1904" t="s">
        <v>5479</v>
      </c>
      <c r="C1904" t="s">
        <v>5480</v>
      </c>
      <c r="D1904" t="s">
        <v>5481</v>
      </c>
      <c r="E1904" t="s">
        <v>289</v>
      </c>
      <c r="G1904" t="s">
        <v>15</v>
      </c>
      <c r="H1904" t="s">
        <v>19165</v>
      </c>
      <c r="I1904" t="s">
        <v>11312</v>
      </c>
      <c r="J1904">
        <v>2025</v>
      </c>
      <c r="K1904" t="s">
        <v>16774</v>
      </c>
      <c r="L1904" t="s">
        <v>14789</v>
      </c>
      <c r="M1904" t="s">
        <v>16925</v>
      </c>
      <c r="N1904" t="s">
        <v>11312</v>
      </c>
      <c r="O1904">
        <v>2025</v>
      </c>
      <c r="P1904" t="s">
        <v>11325</v>
      </c>
      <c r="Q1904" t="s">
        <v>11361</v>
      </c>
      <c r="R1904" t="s">
        <v>11401</v>
      </c>
      <c r="S1904" t="s">
        <v>61</v>
      </c>
      <c r="T1904" t="s">
        <v>288</v>
      </c>
      <c r="U1904">
        <v>0</v>
      </c>
      <c r="V1904">
        <v>1</v>
      </c>
      <c r="W1904" t="s">
        <v>19</v>
      </c>
    </row>
    <row r="1905" spans="1:23" x14ac:dyDescent="0.3">
      <c r="A1905" s="1">
        <v>46021</v>
      </c>
      <c r="B1905" t="s">
        <v>5482</v>
      </c>
      <c r="C1905" t="s">
        <v>5483</v>
      </c>
      <c r="D1905" t="s">
        <v>5484</v>
      </c>
      <c r="E1905" t="s">
        <v>289</v>
      </c>
      <c r="G1905" t="s">
        <v>15</v>
      </c>
      <c r="H1905" t="s">
        <v>19166</v>
      </c>
      <c r="I1905" t="s">
        <v>11312</v>
      </c>
      <c r="J1905">
        <v>2025</v>
      </c>
      <c r="K1905" t="s">
        <v>15086</v>
      </c>
      <c r="L1905" t="s">
        <v>16917</v>
      </c>
      <c r="M1905" t="s">
        <v>15360</v>
      </c>
      <c r="N1905" t="s">
        <v>11321</v>
      </c>
      <c r="O1905">
        <v>2025</v>
      </c>
      <c r="P1905" t="s">
        <v>11330</v>
      </c>
      <c r="Q1905" t="s">
        <v>11324</v>
      </c>
      <c r="R1905" t="s">
        <v>11402</v>
      </c>
      <c r="S1905" t="s">
        <v>1373</v>
      </c>
      <c r="T1905" t="s">
        <v>288</v>
      </c>
      <c r="U1905">
        <v>0</v>
      </c>
      <c r="V1905">
        <v>1</v>
      </c>
      <c r="W1905" t="s">
        <v>19</v>
      </c>
    </row>
    <row r="1906" spans="1:23" x14ac:dyDescent="0.3">
      <c r="A1906" s="1">
        <v>46021</v>
      </c>
      <c r="B1906" t="s">
        <v>5485</v>
      </c>
      <c r="C1906" t="s">
        <v>5486</v>
      </c>
      <c r="D1906" t="s">
        <v>5487</v>
      </c>
      <c r="E1906" t="s">
        <v>17</v>
      </c>
      <c r="G1906" t="s">
        <v>15</v>
      </c>
      <c r="H1906" t="s">
        <v>19167</v>
      </c>
      <c r="I1906" t="s">
        <v>11312</v>
      </c>
      <c r="J1906">
        <v>2025</v>
      </c>
      <c r="K1906" t="s">
        <v>14324</v>
      </c>
      <c r="L1906" t="s">
        <v>14325</v>
      </c>
      <c r="M1906" t="s">
        <v>14187</v>
      </c>
      <c r="N1906" t="s">
        <v>11318</v>
      </c>
      <c r="O1906">
        <v>2025</v>
      </c>
      <c r="P1906" t="s">
        <v>11324</v>
      </c>
      <c r="Q1906" t="s">
        <v>11375</v>
      </c>
      <c r="R1906" t="s">
        <v>11401</v>
      </c>
      <c r="S1906" t="s">
        <v>23</v>
      </c>
      <c r="T1906" t="s">
        <v>16</v>
      </c>
      <c r="U1906">
        <v>0</v>
      </c>
      <c r="V1906">
        <v>1</v>
      </c>
      <c r="W1906" t="s">
        <v>19</v>
      </c>
    </row>
    <row r="1907" spans="1:23" x14ac:dyDescent="0.3">
      <c r="A1907" s="1">
        <v>46021</v>
      </c>
      <c r="B1907" t="s">
        <v>5488</v>
      </c>
      <c r="C1907" t="s">
        <v>5489</v>
      </c>
      <c r="D1907" t="s">
        <v>5490</v>
      </c>
      <c r="E1907" t="s">
        <v>289</v>
      </c>
      <c r="G1907" t="s">
        <v>15</v>
      </c>
      <c r="H1907" t="s">
        <v>19168</v>
      </c>
      <c r="I1907" t="s">
        <v>11312</v>
      </c>
      <c r="J1907">
        <v>2025</v>
      </c>
      <c r="K1907" t="s">
        <v>15038</v>
      </c>
      <c r="L1907" t="s">
        <v>15039</v>
      </c>
      <c r="M1907" t="s">
        <v>14847</v>
      </c>
      <c r="N1907" t="s">
        <v>11320</v>
      </c>
      <c r="O1907">
        <v>2025</v>
      </c>
      <c r="P1907" t="s">
        <v>11324</v>
      </c>
      <c r="Q1907" t="s">
        <v>11364</v>
      </c>
      <c r="R1907" t="s">
        <v>11401</v>
      </c>
      <c r="S1907" t="s">
        <v>37</v>
      </c>
      <c r="T1907" t="s">
        <v>288</v>
      </c>
      <c r="U1907">
        <v>0</v>
      </c>
      <c r="V1907">
        <v>1</v>
      </c>
      <c r="W1907" t="s">
        <v>19</v>
      </c>
    </row>
    <row r="1908" spans="1:23" x14ac:dyDescent="0.3">
      <c r="A1908" s="1">
        <v>46021</v>
      </c>
      <c r="B1908" t="s">
        <v>5491</v>
      </c>
      <c r="C1908" t="s">
        <v>5492</v>
      </c>
      <c r="D1908" t="s">
        <v>5493</v>
      </c>
      <c r="E1908" t="s">
        <v>17</v>
      </c>
      <c r="G1908" t="s">
        <v>15</v>
      </c>
      <c r="H1908" t="s">
        <v>19169</v>
      </c>
      <c r="I1908" t="s">
        <v>11312</v>
      </c>
      <c r="J1908">
        <v>2025</v>
      </c>
      <c r="K1908" t="s">
        <v>15575</v>
      </c>
      <c r="L1908" t="s">
        <v>15572</v>
      </c>
      <c r="M1908" t="s">
        <v>15363</v>
      </c>
      <c r="N1908" t="s">
        <v>11312</v>
      </c>
      <c r="O1908">
        <v>2025</v>
      </c>
      <c r="P1908" t="s">
        <v>11324</v>
      </c>
      <c r="Q1908" t="s">
        <v>11361</v>
      </c>
      <c r="R1908" t="s">
        <v>11401</v>
      </c>
      <c r="S1908" t="s">
        <v>37</v>
      </c>
      <c r="T1908" t="s">
        <v>288</v>
      </c>
      <c r="U1908">
        <v>194</v>
      </c>
      <c r="V1908">
        <v>1</v>
      </c>
      <c r="W1908" t="s">
        <v>19</v>
      </c>
    </row>
    <row r="1909" spans="1:23" x14ac:dyDescent="0.3">
      <c r="A1909" s="1">
        <v>46020</v>
      </c>
      <c r="B1909" t="s">
        <v>5494</v>
      </c>
      <c r="C1909" t="s">
        <v>5495</v>
      </c>
      <c r="D1909" t="s">
        <v>5496</v>
      </c>
      <c r="E1909" t="s">
        <v>17</v>
      </c>
      <c r="G1909" t="s">
        <v>15</v>
      </c>
      <c r="H1909" t="s">
        <v>19170</v>
      </c>
      <c r="I1909" t="s">
        <v>11312</v>
      </c>
      <c r="J1909">
        <v>2025</v>
      </c>
      <c r="K1909" t="s">
        <v>14379</v>
      </c>
      <c r="L1909" t="s">
        <v>16912</v>
      </c>
      <c r="M1909" t="s">
        <v>16913</v>
      </c>
      <c r="N1909" t="s">
        <v>11316</v>
      </c>
      <c r="O1909">
        <v>2025</v>
      </c>
      <c r="P1909" t="s">
        <v>11324</v>
      </c>
      <c r="Q1909" t="s">
        <v>11362</v>
      </c>
      <c r="R1909" t="s">
        <v>11401</v>
      </c>
      <c r="S1909" t="s">
        <v>23</v>
      </c>
      <c r="T1909" t="s">
        <v>16</v>
      </c>
      <c r="U1909">
        <v>0</v>
      </c>
      <c r="V1909">
        <v>1</v>
      </c>
      <c r="W1909" t="s">
        <v>19</v>
      </c>
    </row>
    <row r="1910" spans="1:23" x14ac:dyDescent="0.3">
      <c r="A1910" s="1">
        <v>46020</v>
      </c>
      <c r="B1910" t="s">
        <v>5497</v>
      </c>
      <c r="C1910" t="s">
        <v>5498</v>
      </c>
      <c r="D1910" t="s">
        <v>5499</v>
      </c>
      <c r="E1910" t="s">
        <v>17</v>
      </c>
      <c r="G1910" t="s">
        <v>15</v>
      </c>
      <c r="H1910" t="s">
        <v>19171</v>
      </c>
      <c r="I1910" t="s">
        <v>11312</v>
      </c>
      <c r="J1910">
        <v>2025</v>
      </c>
      <c r="K1910" t="s">
        <v>14344</v>
      </c>
      <c r="L1910" t="s">
        <v>16911</v>
      </c>
      <c r="M1910" t="s">
        <v>17027</v>
      </c>
      <c r="N1910" t="s">
        <v>11311</v>
      </c>
      <c r="O1910">
        <v>2025</v>
      </c>
      <c r="P1910" t="s">
        <v>11324</v>
      </c>
      <c r="Q1910" t="s">
        <v>11372</v>
      </c>
      <c r="R1910" t="s">
        <v>11401</v>
      </c>
      <c r="S1910" t="s">
        <v>61</v>
      </c>
      <c r="T1910" t="s">
        <v>16</v>
      </c>
      <c r="U1910">
        <v>36</v>
      </c>
      <c r="V1910">
        <v>1</v>
      </c>
      <c r="W1910" t="s">
        <v>19</v>
      </c>
    </row>
    <row r="1911" spans="1:23" x14ac:dyDescent="0.3">
      <c r="A1911" s="1">
        <v>46020</v>
      </c>
      <c r="B1911" t="s">
        <v>5500</v>
      </c>
      <c r="C1911" t="s">
        <v>5501</v>
      </c>
      <c r="D1911" t="s">
        <v>5502</v>
      </c>
      <c r="E1911" t="s">
        <v>17</v>
      </c>
      <c r="G1911" t="s">
        <v>15</v>
      </c>
      <c r="H1911" t="s">
        <v>19173</v>
      </c>
      <c r="I1911" t="s">
        <v>11312</v>
      </c>
      <c r="J1911">
        <v>2025</v>
      </c>
      <c r="K1911" t="s">
        <v>15086</v>
      </c>
      <c r="L1911" t="s">
        <v>16917</v>
      </c>
      <c r="M1911" t="s">
        <v>15360</v>
      </c>
      <c r="N1911" t="s">
        <v>11311</v>
      </c>
      <c r="O1911">
        <v>2025</v>
      </c>
      <c r="P1911" t="s">
        <v>11324</v>
      </c>
      <c r="Q1911" t="s">
        <v>11349</v>
      </c>
      <c r="R1911" t="s">
        <v>11401</v>
      </c>
      <c r="S1911" t="s">
        <v>37</v>
      </c>
      <c r="T1911" t="s">
        <v>16</v>
      </c>
      <c r="U1911">
        <v>0</v>
      </c>
      <c r="V1911">
        <v>1</v>
      </c>
      <c r="W1911" t="s">
        <v>19</v>
      </c>
    </row>
    <row r="1912" spans="1:23" x14ac:dyDescent="0.3">
      <c r="A1912" s="1">
        <v>46020</v>
      </c>
      <c r="B1912" t="s">
        <v>5503</v>
      </c>
      <c r="C1912" t="s">
        <v>5504</v>
      </c>
      <c r="D1912" t="s">
        <v>5505</v>
      </c>
      <c r="E1912" t="s">
        <v>17</v>
      </c>
      <c r="G1912" t="s">
        <v>15</v>
      </c>
      <c r="H1912" t="s">
        <v>19174</v>
      </c>
      <c r="I1912" t="s">
        <v>11312</v>
      </c>
      <c r="J1912">
        <v>2025</v>
      </c>
      <c r="K1912" t="s">
        <v>14324</v>
      </c>
      <c r="L1912" t="s">
        <v>14325</v>
      </c>
      <c r="M1912" t="s">
        <v>14187</v>
      </c>
      <c r="N1912" t="s">
        <v>11318</v>
      </c>
      <c r="O1912">
        <v>2025</v>
      </c>
      <c r="P1912" t="s">
        <v>11324</v>
      </c>
      <c r="Q1912" t="s">
        <v>11382</v>
      </c>
      <c r="R1912" t="s">
        <v>11401</v>
      </c>
      <c r="S1912" t="s">
        <v>86</v>
      </c>
      <c r="T1912" t="s">
        <v>16</v>
      </c>
      <c r="U1912">
        <v>0</v>
      </c>
      <c r="V1912">
        <v>1</v>
      </c>
      <c r="W1912" t="s">
        <v>19</v>
      </c>
    </row>
    <row r="1913" spans="1:23" x14ac:dyDescent="0.3">
      <c r="A1913" s="1">
        <v>46020</v>
      </c>
      <c r="B1913" t="s">
        <v>5506</v>
      </c>
      <c r="C1913" t="s">
        <v>5507</v>
      </c>
      <c r="D1913" t="s">
        <v>5508</v>
      </c>
      <c r="E1913" t="s">
        <v>17</v>
      </c>
      <c r="G1913" t="s">
        <v>15</v>
      </c>
      <c r="H1913" t="s">
        <v>19175</v>
      </c>
      <c r="I1913" t="s">
        <v>11312</v>
      </c>
      <c r="J1913">
        <v>2025</v>
      </c>
      <c r="K1913" t="s">
        <v>14378</v>
      </c>
      <c r="L1913" t="s">
        <v>16969</v>
      </c>
      <c r="M1913" t="s">
        <v>16913</v>
      </c>
      <c r="N1913" t="s">
        <v>11320</v>
      </c>
      <c r="O1913">
        <v>2025</v>
      </c>
      <c r="P1913" t="s">
        <v>11324</v>
      </c>
      <c r="Q1913" t="s">
        <v>11364</v>
      </c>
      <c r="R1913" t="s">
        <v>11401</v>
      </c>
      <c r="S1913" t="s">
        <v>37</v>
      </c>
      <c r="T1913" t="s">
        <v>16</v>
      </c>
      <c r="U1913">
        <v>0</v>
      </c>
      <c r="V1913">
        <v>1</v>
      </c>
      <c r="W1913" t="s">
        <v>19</v>
      </c>
    </row>
    <row r="1914" spans="1:23" x14ac:dyDescent="0.3">
      <c r="A1914" s="1">
        <v>46019</v>
      </c>
      <c r="B1914" t="s">
        <v>5509</v>
      </c>
      <c r="C1914" t="s">
        <v>5510</v>
      </c>
      <c r="D1914" t="s">
        <v>5511</v>
      </c>
      <c r="E1914" t="s">
        <v>17</v>
      </c>
      <c r="G1914" t="s">
        <v>15</v>
      </c>
      <c r="H1914" t="s">
        <v>19176</v>
      </c>
      <c r="I1914" t="s">
        <v>11312</v>
      </c>
      <c r="J1914">
        <v>2025</v>
      </c>
      <c r="K1914" t="s">
        <v>14926</v>
      </c>
      <c r="L1914" t="s">
        <v>14927</v>
      </c>
      <c r="M1914" t="s">
        <v>16915</v>
      </c>
      <c r="N1914" t="s">
        <v>11311</v>
      </c>
      <c r="O1914">
        <v>2025</v>
      </c>
      <c r="P1914" t="s">
        <v>11324</v>
      </c>
      <c r="Q1914" t="s">
        <v>11356</v>
      </c>
      <c r="R1914" t="s">
        <v>11401</v>
      </c>
      <c r="S1914" t="s">
        <v>37</v>
      </c>
      <c r="T1914" t="s">
        <v>16</v>
      </c>
      <c r="U1914">
        <v>211</v>
      </c>
      <c r="V1914">
        <v>1</v>
      </c>
      <c r="W1914" t="s">
        <v>19</v>
      </c>
    </row>
    <row r="1915" spans="1:23" x14ac:dyDescent="0.3">
      <c r="A1915" s="1">
        <v>46019</v>
      </c>
      <c r="B1915" t="s">
        <v>1358</v>
      </c>
      <c r="C1915" t="s">
        <v>5512</v>
      </c>
      <c r="D1915" t="s">
        <v>5513</v>
      </c>
      <c r="E1915" t="s">
        <v>17</v>
      </c>
      <c r="G1915" t="s">
        <v>15</v>
      </c>
      <c r="H1915" t="s">
        <v>1359</v>
      </c>
      <c r="I1915" t="s">
        <v>11312</v>
      </c>
      <c r="J1915">
        <v>2025</v>
      </c>
      <c r="K1915" t="s">
        <v>14799</v>
      </c>
      <c r="L1915" t="s">
        <v>16922</v>
      </c>
      <c r="M1915" t="s">
        <v>16913</v>
      </c>
      <c r="N1915" t="s">
        <v>11314</v>
      </c>
      <c r="O1915">
        <v>2025</v>
      </c>
      <c r="P1915" t="s">
        <v>11324</v>
      </c>
      <c r="Q1915" t="s">
        <v>11351</v>
      </c>
      <c r="R1915" t="s">
        <v>11401</v>
      </c>
      <c r="S1915" t="s">
        <v>360</v>
      </c>
      <c r="T1915" t="s">
        <v>16</v>
      </c>
      <c r="U1915">
        <v>0</v>
      </c>
      <c r="V1915">
        <v>1</v>
      </c>
      <c r="W1915" t="s">
        <v>19</v>
      </c>
    </row>
    <row r="1916" spans="1:23" x14ac:dyDescent="0.3">
      <c r="A1916" s="1">
        <v>46019</v>
      </c>
      <c r="B1916" t="s">
        <v>5514</v>
      </c>
      <c r="C1916" t="s">
        <v>5515</v>
      </c>
      <c r="D1916" t="s">
        <v>5516</v>
      </c>
      <c r="E1916" t="s">
        <v>17</v>
      </c>
      <c r="G1916" t="s">
        <v>15</v>
      </c>
      <c r="H1916" t="s">
        <v>19177</v>
      </c>
      <c r="I1916" t="s">
        <v>11312</v>
      </c>
      <c r="J1916">
        <v>2025</v>
      </c>
      <c r="K1916" t="s">
        <v>15086</v>
      </c>
      <c r="L1916" t="s">
        <v>16917</v>
      </c>
      <c r="M1916" t="s">
        <v>15360</v>
      </c>
      <c r="N1916" t="s">
        <v>11319</v>
      </c>
      <c r="O1916">
        <v>2025</v>
      </c>
      <c r="P1916" t="s">
        <v>11324</v>
      </c>
      <c r="Q1916" t="s">
        <v>11371</v>
      </c>
      <c r="R1916" t="s">
        <v>11401</v>
      </c>
      <c r="S1916" t="s">
        <v>262</v>
      </c>
      <c r="T1916" t="s">
        <v>16</v>
      </c>
      <c r="U1916">
        <v>42</v>
      </c>
      <c r="V1916">
        <v>1</v>
      </c>
      <c r="W1916" t="s">
        <v>19</v>
      </c>
    </row>
    <row r="1917" spans="1:23" x14ac:dyDescent="0.3">
      <c r="A1917" s="1">
        <v>46019</v>
      </c>
      <c r="B1917" t="s">
        <v>5517</v>
      </c>
      <c r="C1917" t="s">
        <v>5518</v>
      </c>
      <c r="D1917" t="s">
        <v>5519</v>
      </c>
      <c r="E1917" t="s">
        <v>17</v>
      </c>
      <c r="G1917" t="s">
        <v>15</v>
      </c>
      <c r="H1917" t="s">
        <v>19178</v>
      </c>
      <c r="I1917" t="s">
        <v>11312</v>
      </c>
      <c r="J1917">
        <v>2025</v>
      </c>
      <c r="K1917" t="s">
        <v>14324</v>
      </c>
      <c r="L1917" t="s">
        <v>14325</v>
      </c>
      <c r="M1917" t="s">
        <v>14187</v>
      </c>
      <c r="N1917" t="s">
        <v>11318</v>
      </c>
      <c r="O1917">
        <v>2025</v>
      </c>
      <c r="P1917" t="s">
        <v>11324</v>
      </c>
      <c r="Q1917" t="s">
        <v>11382</v>
      </c>
      <c r="R1917" t="s">
        <v>11401</v>
      </c>
      <c r="S1917" t="s">
        <v>23</v>
      </c>
      <c r="T1917" t="s">
        <v>16</v>
      </c>
      <c r="U1917">
        <v>0</v>
      </c>
      <c r="V1917">
        <v>1</v>
      </c>
      <c r="W1917" t="s">
        <v>19</v>
      </c>
    </row>
    <row r="1918" spans="1:23" x14ac:dyDescent="0.3">
      <c r="A1918" s="1">
        <v>46019</v>
      </c>
      <c r="B1918" t="s">
        <v>5520</v>
      </c>
      <c r="C1918" t="s">
        <v>5521</v>
      </c>
      <c r="D1918" t="s">
        <v>5522</v>
      </c>
      <c r="E1918" t="s">
        <v>17</v>
      </c>
      <c r="G1918" t="s">
        <v>15</v>
      </c>
      <c r="H1918" t="s">
        <v>19179</v>
      </c>
      <c r="I1918" t="s">
        <v>11312</v>
      </c>
      <c r="J1918">
        <v>2025</v>
      </c>
      <c r="K1918" t="s">
        <v>15017</v>
      </c>
      <c r="L1918" t="s">
        <v>15018</v>
      </c>
      <c r="M1918" t="s">
        <v>15019</v>
      </c>
      <c r="N1918" t="s">
        <v>11316</v>
      </c>
      <c r="O1918">
        <v>2025</v>
      </c>
      <c r="P1918" t="s">
        <v>11324</v>
      </c>
      <c r="Q1918" t="s">
        <v>11370</v>
      </c>
      <c r="R1918" t="s">
        <v>11401</v>
      </c>
      <c r="S1918" t="s">
        <v>18</v>
      </c>
      <c r="T1918" t="s">
        <v>16</v>
      </c>
      <c r="U1918">
        <v>0</v>
      </c>
      <c r="V1918">
        <v>1</v>
      </c>
      <c r="W1918" t="s">
        <v>19</v>
      </c>
    </row>
    <row r="1919" spans="1:23" x14ac:dyDescent="0.3">
      <c r="A1919" s="1">
        <v>46019</v>
      </c>
      <c r="B1919" t="s">
        <v>2410</v>
      </c>
      <c r="C1919" t="s">
        <v>5523</v>
      </c>
      <c r="D1919" t="s">
        <v>5524</v>
      </c>
      <c r="E1919" t="s">
        <v>17</v>
      </c>
      <c r="G1919" t="s">
        <v>15</v>
      </c>
      <c r="H1919" t="s">
        <v>19180</v>
      </c>
      <c r="I1919" t="s">
        <v>11312</v>
      </c>
      <c r="J1919">
        <v>2025</v>
      </c>
      <c r="N1919" t="s">
        <v>11318</v>
      </c>
      <c r="O1919">
        <v>2025</v>
      </c>
      <c r="P1919" t="s">
        <v>11324</v>
      </c>
      <c r="Q1919" t="s">
        <v>11360</v>
      </c>
      <c r="R1919" t="s">
        <v>11401</v>
      </c>
      <c r="S1919" t="s">
        <v>37</v>
      </c>
      <c r="T1919" t="s">
        <v>16</v>
      </c>
      <c r="U1919">
        <v>0</v>
      </c>
      <c r="V1919">
        <v>1</v>
      </c>
      <c r="W1919" t="s">
        <v>19</v>
      </c>
    </row>
    <row r="1920" spans="1:23" x14ac:dyDescent="0.3">
      <c r="A1920" s="1">
        <v>46019</v>
      </c>
      <c r="B1920" t="s">
        <v>5525</v>
      </c>
      <c r="C1920" t="s">
        <v>5526</v>
      </c>
      <c r="D1920" t="s">
        <v>5527</v>
      </c>
      <c r="E1920" t="s">
        <v>17</v>
      </c>
      <c r="G1920" t="s">
        <v>15</v>
      </c>
      <c r="H1920" t="s">
        <v>19181</v>
      </c>
      <c r="I1920" t="s">
        <v>11312</v>
      </c>
      <c r="J1920">
        <v>2025</v>
      </c>
      <c r="K1920" t="s">
        <v>14324</v>
      </c>
      <c r="L1920" t="s">
        <v>14325</v>
      </c>
      <c r="M1920" t="s">
        <v>14187</v>
      </c>
      <c r="N1920" t="s">
        <v>11318</v>
      </c>
      <c r="O1920">
        <v>2025</v>
      </c>
      <c r="P1920" t="s">
        <v>11324</v>
      </c>
      <c r="Q1920" t="s">
        <v>11382</v>
      </c>
      <c r="R1920" t="s">
        <v>11401</v>
      </c>
      <c r="S1920" t="s">
        <v>23</v>
      </c>
      <c r="T1920" t="s">
        <v>16</v>
      </c>
      <c r="U1920">
        <v>0</v>
      </c>
      <c r="V1920">
        <v>1</v>
      </c>
      <c r="W1920" t="s">
        <v>19</v>
      </c>
    </row>
    <row r="1921" spans="1:23" x14ac:dyDescent="0.3">
      <c r="A1921" s="1">
        <v>46019</v>
      </c>
      <c r="B1921" t="s">
        <v>5528</v>
      </c>
      <c r="C1921" t="s">
        <v>5529</v>
      </c>
      <c r="D1921" t="s">
        <v>5530</v>
      </c>
      <c r="E1921" t="s">
        <v>289</v>
      </c>
      <c r="G1921" t="s">
        <v>15</v>
      </c>
      <c r="H1921" t="s">
        <v>19182</v>
      </c>
      <c r="I1921" t="s">
        <v>11312</v>
      </c>
      <c r="J1921">
        <v>2025</v>
      </c>
      <c r="K1921" t="s">
        <v>15382</v>
      </c>
      <c r="L1921" t="s">
        <v>16922</v>
      </c>
      <c r="M1921" t="s">
        <v>16913</v>
      </c>
      <c r="N1921" t="s">
        <v>11316</v>
      </c>
      <c r="O1921">
        <v>2025</v>
      </c>
      <c r="P1921" t="s">
        <v>11324</v>
      </c>
      <c r="Q1921" t="s">
        <v>11362</v>
      </c>
      <c r="R1921" t="s">
        <v>11401</v>
      </c>
      <c r="S1921" t="s">
        <v>23</v>
      </c>
      <c r="T1921" t="s">
        <v>16</v>
      </c>
      <c r="U1921">
        <v>0</v>
      </c>
      <c r="V1921">
        <v>1</v>
      </c>
      <c r="W1921" t="s">
        <v>19</v>
      </c>
    </row>
    <row r="1922" spans="1:23" x14ac:dyDescent="0.3">
      <c r="A1922" s="1">
        <v>46019</v>
      </c>
      <c r="B1922" t="s">
        <v>5531</v>
      </c>
      <c r="C1922" t="s">
        <v>5532</v>
      </c>
      <c r="D1922" t="s">
        <v>5533</v>
      </c>
      <c r="E1922" t="s">
        <v>17</v>
      </c>
      <c r="G1922" t="s">
        <v>15</v>
      </c>
      <c r="H1922" t="s">
        <v>19183</v>
      </c>
      <c r="I1922" t="s">
        <v>11312</v>
      </c>
      <c r="J1922">
        <v>2025</v>
      </c>
      <c r="K1922" t="s">
        <v>14379</v>
      </c>
      <c r="L1922" t="s">
        <v>16912</v>
      </c>
      <c r="M1922" t="s">
        <v>16913</v>
      </c>
      <c r="N1922" t="s">
        <v>11318</v>
      </c>
      <c r="O1922">
        <v>2025</v>
      </c>
      <c r="P1922" t="s">
        <v>11324</v>
      </c>
      <c r="Q1922" t="s">
        <v>11382</v>
      </c>
      <c r="R1922" t="s">
        <v>11401</v>
      </c>
      <c r="S1922" t="s">
        <v>23</v>
      </c>
      <c r="T1922" t="s">
        <v>16</v>
      </c>
      <c r="U1922">
        <v>0</v>
      </c>
      <c r="V1922">
        <v>1</v>
      </c>
      <c r="W1922" t="s">
        <v>19</v>
      </c>
    </row>
    <row r="1923" spans="1:23" x14ac:dyDescent="0.3">
      <c r="A1923" s="1">
        <v>46018</v>
      </c>
      <c r="B1923" t="s">
        <v>5534</v>
      </c>
      <c r="C1923" t="s">
        <v>5535</v>
      </c>
      <c r="D1923" t="s">
        <v>5536</v>
      </c>
      <c r="E1923" t="s">
        <v>17</v>
      </c>
      <c r="G1923" t="s">
        <v>15</v>
      </c>
      <c r="H1923" t="s">
        <v>19184</v>
      </c>
      <c r="I1923" t="s">
        <v>11312</v>
      </c>
      <c r="J1923">
        <v>2025</v>
      </c>
      <c r="K1923" t="s">
        <v>14324</v>
      </c>
      <c r="L1923" t="s">
        <v>14325</v>
      </c>
      <c r="M1923" t="s">
        <v>14187</v>
      </c>
      <c r="N1923" t="s">
        <v>11311</v>
      </c>
      <c r="O1923">
        <v>2025</v>
      </c>
      <c r="P1923" t="s">
        <v>11324</v>
      </c>
      <c r="Q1923" t="s">
        <v>11372</v>
      </c>
      <c r="R1923" t="s">
        <v>11401</v>
      </c>
      <c r="S1923" t="s">
        <v>23</v>
      </c>
      <c r="T1923" t="s">
        <v>16</v>
      </c>
      <c r="U1923">
        <v>0</v>
      </c>
      <c r="V1923">
        <v>1</v>
      </c>
      <c r="W1923" t="s">
        <v>19</v>
      </c>
    </row>
    <row r="1924" spans="1:23" x14ac:dyDescent="0.3">
      <c r="A1924" s="1">
        <v>46018</v>
      </c>
      <c r="B1924" t="s">
        <v>5537</v>
      </c>
      <c r="C1924" t="s">
        <v>5538</v>
      </c>
      <c r="D1924" t="s">
        <v>5539</v>
      </c>
      <c r="E1924" t="s">
        <v>17</v>
      </c>
      <c r="G1924" t="s">
        <v>15</v>
      </c>
      <c r="H1924" t="s">
        <v>19185</v>
      </c>
      <c r="I1924" t="s">
        <v>11312</v>
      </c>
      <c r="J1924">
        <v>2025</v>
      </c>
      <c r="K1924" t="s">
        <v>14379</v>
      </c>
      <c r="L1924" t="s">
        <v>16912</v>
      </c>
      <c r="M1924" t="s">
        <v>16913</v>
      </c>
      <c r="N1924" t="s">
        <v>11310</v>
      </c>
      <c r="O1924">
        <v>2025</v>
      </c>
      <c r="P1924" t="s">
        <v>11324</v>
      </c>
      <c r="Q1924" t="s">
        <v>11354</v>
      </c>
      <c r="R1924" t="s">
        <v>11401</v>
      </c>
      <c r="S1924" t="s">
        <v>262</v>
      </c>
      <c r="T1924" t="s">
        <v>16</v>
      </c>
      <c r="U1924">
        <v>41</v>
      </c>
      <c r="V1924">
        <v>1</v>
      </c>
      <c r="W1924" t="s">
        <v>19</v>
      </c>
    </row>
    <row r="1925" spans="1:23" x14ac:dyDescent="0.3">
      <c r="A1925" s="1">
        <v>46018</v>
      </c>
      <c r="B1925" t="s">
        <v>5540</v>
      </c>
      <c r="C1925" t="s">
        <v>5541</v>
      </c>
      <c r="D1925" t="s">
        <v>5542</v>
      </c>
      <c r="E1925" t="s">
        <v>17</v>
      </c>
      <c r="G1925" t="s">
        <v>15</v>
      </c>
      <c r="H1925" t="s">
        <v>19186</v>
      </c>
      <c r="I1925" t="s">
        <v>11312</v>
      </c>
      <c r="J1925">
        <v>2025</v>
      </c>
      <c r="K1925" t="s">
        <v>15396</v>
      </c>
      <c r="L1925" t="s">
        <v>16844</v>
      </c>
      <c r="M1925" t="s">
        <v>14762</v>
      </c>
      <c r="N1925" t="s">
        <v>11310</v>
      </c>
      <c r="O1925">
        <v>2025</v>
      </c>
      <c r="P1925" t="s">
        <v>11324</v>
      </c>
      <c r="Q1925" t="s">
        <v>11376</v>
      </c>
      <c r="R1925" t="s">
        <v>11401</v>
      </c>
      <c r="S1925" t="s">
        <v>23</v>
      </c>
      <c r="T1925" t="s">
        <v>16</v>
      </c>
      <c r="U1925">
        <v>0</v>
      </c>
      <c r="V1925">
        <v>1</v>
      </c>
      <c r="W1925" t="s">
        <v>19</v>
      </c>
    </row>
    <row r="1926" spans="1:23" x14ac:dyDescent="0.3">
      <c r="A1926" s="1">
        <v>46018</v>
      </c>
      <c r="B1926" t="s">
        <v>5543</v>
      </c>
      <c r="C1926" t="s">
        <v>5544</v>
      </c>
      <c r="D1926" t="s">
        <v>5545</v>
      </c>
      <c r="E1926" t="s">
        <v>17</v>
      </c>
      <c r="G1926" t="s">
        <v>15</v>
      </c>
      <c r="H1926" t="s">
        <v>19187</v>
      </c>
      <c r="I1926" t="s">
        <v>11312</v>
      </c>
      <c r="J1926">
        <v>2025</v>
      </c>
      <c r="K1926" t="s">
        <v>14379</v>
      </c>
      <c r="L1926" t="s">
        <v>16912</v>
      </c>
      <c r="M1926" t="s">
        <v>16913</v>
      </c>
      <c r="N1926" t="s">
        <v>11319</v>
      </c>
      <c r="O1926">
        <v>2025</v>
      </c>
      <c r="P1926" t="s">
        <v>11325</v>
      </c>
      <c r="Q1926" t="s">
        <v>11363</v>
      </c>
      <c r="R1926" t="s">
        <v>11401</v>
      </c>
      <c r="S1926" t="s">
        <v>37</v>
      </c>
      <c r="T1926" t="s">
        <v>16</v>
      </c>
      <c r="U1926">
        <v>116</v>
      </c>
      <c r="V1926">
        <v>1</v>
      </c>
      <c r="W1926" t="s">
        <v>19</v>
      </c>
    </row>
    <row r="1927" spans="1:23" x14ac:dyDescent="0.3">
      <c r="A1927" s="1">
        <v>46018</v>
      </c>
      <c r="B1927" t="s">
        <v>2997</v>
      </c>
      <c r="C1927" t="s">
        <v>2998</v>
      </c>
      <c r="D1927" t="s">
        <v>5546</v>
      </c>
      <c r="E1927" t="s">
        <v>17</v>
      </c>
      <c r="G1927" t="s">
        <v>15</v>
      </c>
      <c r="H1927" t="s">
        <v>19188</v>
      </c>
      <c r="I1927" t="s">
        <v>11312</v>
      </c>
      <c r="J1927">
        <v>2025</v>
      </c>
      <c r="K1927" t="s">
        <v>14188</v>
      </c>
      <c r="L1927" t="s">
        <v>16928</v>
      </c>
      <c r="M1927" t="s">
        <v>17028</v>
      </c>
      <c r="N1927" t="s">
        <v>11312</v>
      </c>
      <c r="O1927">
        <v>2025</v>
      </c>
      <c r="P1927" t="s">
        <v>11324</v>
      </c>
      <c r="Q1927" t="s">
        <v>11361</v>
      </c>
      <c r="R1927" t="s">
        <v>11401</v>
      </c>
      <c r="S1927" t="s">
        <v>23</v>
      </c>
      <c r="T1927" t="s">
        <v>16</v>
      </c>
      <c r="U1927">
        <v>59</v>
      </c>
      <c r="V1927">
        <v>1</v>
      </c>
      <c r="W1927" t="s">
        <v>19</v>
      </c>
    </row>
    <row r="1928" spans="1:23" x14ac:dyDescent="0.3">
      <c r="A1928" s="1">
        <v>46018</v>
      </c>
      <c r="B1928" t="s">
        <v>5547</v>
      </c>
      <c r="C1928" t="s">
        <v>5548</v>
      </c>
      <c r="D1928" t="s">
        <v>5549</v>
      </c>
      <c r="E1928" t="s">
        <v>17</v>
      </c>
      <c r="G1928" t="s">
        <v>15</v>
      </c>
      <c r="H1928" t="s">
        <v>19189</v>
      </c>
      <c r="I1928" t="s">
        <v>11312</v>
      </c>
      <c r="J1928">
        <v>2025</v>
      </c>
      <c r="K1928" t="s">
        <v>15017</v>
      </c>
      <c r="L1928" t="s">
        <v>15018</v>
      </c>
      <c r="M1928" t="s">
        <v>15019</v>
      </c>
      <c r="N1928" t="s">
        <v>11316</v>
      </c>
      <c r="O1928">
        <v>2025</v>
      </c>
      <c r="P1928" t="s">
        <v>11324</v>
      </c>
      <c r="Q1928" t="s">
        <v>11362</v>
      </c>
      <c r="R1928" t="s">
        <v>11401</v>
      </c>
      <c r="S1928" t="s">
        <v>23</v>
      </c>
      <c r="T1928" t="s">
        <v>16</v>
      </c>
      <c r="U1928">
        <v>0</v>
      </c>
      <c r="V1928">
        <v>1</v>
      </c>
      <c r="W1928" t="s">
        <v>19</v>
      </c>
    </row>
    <row r="1929" spans="1:23" x14ac:dyDescent="0.3">
      <c r="A1929" s="1">
        <v>46018</v>
      </c>
      <c r="B1929" t="s">
        <v>5550</v>
      </c>
      <c r="C1929" t="s">
        <v>5551</v>
      </c>
      <c r="D1929" t="s">
        <v>5552</v>
      </c>
      <c r="E1929" t="s">
        <v>17</v>
      </c>
      <c r="G1929" t="s">
        <v>15</v>
      </c>
      <c r="H1929" t="s">
        <v>19190</v>
      </c>
      <c r="I1929" t="s">
        <v>11312</v>
      </c>
      <c r="J1929">
        <v>2025</v>
      </c>
      <c r="K1929" t="s">
        <v>14379</v>
      </c>
      <c r="L1929" t="s">
        <v>16912</v>
      </c>
      <c r="M1929" t="s">
        <v>16913</v>
      </c>
      <c r="N1929" t="s">
        <v>11320</v>
      </c>
      <c r="O1929">
        <v>2025</v>
      </c>
      <c r="P1929" t="s">
        <v>11324</v>
      </c>
      <c r="Q1929" t="s">
        <v>11364</v>
      </c>
      <c r="R1929" t="s">
        <v>11401</v>
      </c>
      <c r="S1929" t="s">
        <v>18</v>
      </c>
      <c r="T1929" t="s">
        <v>16</v>
      </c>
      <c r="U1929">
        <v>0</v>
      </c>
      <c r="V1929">
        <v>1</v>
      </c>
      <c r="W1929" t="s">
        <v>19</v>
      </c>
    </row>
    <row r="1930" spans="1:23" x14ac:dyDescent="0.3">
      <c r="A1930" s="1">
        <v>46018</v>
      </c>
      <c r="B1930" t="s">
        <v>5553</v>
      </c>
      <c r="C1930" t="s">
        <v>5554</v>
      </c>
      <c r="D1930" t="s">
        <v>5555</v>
      </c>
      <c r="E1930" t="s">
        <v>17</v>
      </c>
      <c r="G1930" t="s">
        <v>15</v>
      </c>
      <c r="H1930" t="s">
        <v>19191</v>
      </c>
      <c r="I1930" t="s">
        <v>11312</v>
      </c>
      <c r="J1930">
        <v>2025</v>
      </c>
      <c r="K1930" t="s">
        <v>14768</v>
      </c>
      <c r="L1930" t="s">
        <v>14801</v>
      </c>
      <c r="M1930" t="s">
        <v>15019</v>
      </c>
      <c r="N1930" t="s">
        <v>11310</v>
      </c>
      <c r="O1930">
        <v>2025</v>
      </c>
      <c r="P1930" t="s">
        <v>11324</v>
      </c>
      <c r="Q1930" t="s">
        <v>11353</v>
      </c>
      <c r="R1930" t="s">
        <v>11401</v>
      </c>
      <c r="S1930" t="s">
        <v>262</v>
      </c>
      <c r="T1930" t="s">
        <v>16</v>
      </c>
      <c r="U1930">
        <v>51</v>
      </c>
      <c r="V1930">
        <v>1</v>
      </c>
      <c r="W1930" t="s">
        <v>19</v>
      </c>
    </row>
    <row r="1931" spans="1:23" x14ac:dyDescent="0.3">
      <c r="A1931" s="1">
        <v>46018</v>
      </c>
      <c r="B1931" t="s">
        <v>5556</v>
      </c>
      <c r="C1931" t="s">
        <v>5557</v>
      </c>
      <c r="D1931" t="s">
        <v>5558</v>
      </c>
      <c r="E1931" t="s">
        <v>17</v>
      </c>
      <c r="G1931" t="s">
        <v>15</v>
      </c>
      <c r="H1931" t="s">
        <v>19192</v>
      </c>
      <c r="I1931" t="s">
        <v>11312</v>
      </c>
      <c r="J1931">
        <v>2025</v>
      </c>
      <c r="K1931" t="s">
        <v>14379</v>
      </c>
      <c r="L1931" t="s">
        <v>16912</v>
      </c>
      <c r="M1931" t="s">
        <v>16913</v>
      </c>
      <c r="N1931" t="s">
        <v>11316</v>
      </c>
      <c r="O1931">
        <v>2025</v>
      </c>
      <c r="P1931" t="s">
        <v>11324</v>
      </c>
      <c r="Q1931" t="s">
        <v>11362</v>
      </c>
      <c r="R1931" t="s">
        <v>11401</v>
      </c>
      <c r="S1931" t="s">
        <v>23</v>
      </c>
      <c r="T1931" t="s">
        <v>16</v>
      </c>
      <c r="U1931">
        <v>0</v>
      </c>
      <c r="V1931">
        <v>1</v>
      </c>
      <c r="W1931" t="s">
        <v>19</v>
      </c>
    </row>
    <row r="1932" spans="1:23" x14ac:dyDescent="0.3">
      <c r="A1932" s="1">
        <v>46018</v>
      </c>
      <c r="B1932" t="s">
        <v>5559</v>
      </c>
      <c r="C1932" t="s">
        <v>5560</v>
      </c>
      <c r="D1932" t="s">
        <v>5561</v>
      </c>
      <c r="E1932" t="s">
        <v>17</v>
      </c>
      <c r="G1932" t="s">
        <v>15</v>
      </c>
      <c r="H1932" t="s">
        <v>19193</v>
      </c>
      <c r="I1932" t="s">
        <v>11312</v>
      </c>
      <c r="J1932">
        <v>2025</v>
      </c>
      <c r="K1932" t="s">
        <v>15086</v>
      </c>
      <c r="L1932" t="s">
        <v>16917</v>
      </c>
      <c r="M1932" t="s">
        <v>15360</v>
      </c>
      <c r="N1932" t="s">
        <v>11317</v>
      </c>
      <c r="O1932">
        <v>2025</v>
      </c>
      <c r="P1932" t="s">
        <v>11324</v>
      </c>
      <c r="Q1932" t="s">
        <v>11359</v>
      </c>
      <c r="R1932" t="s">
        <v>11401</v>
      </c>
      <c r="S1932" t="s">
        <v>86</v>
      </c>
      <c r="T1932" t="s">
        <v>16</v>
      </c>
      <c r="U1932">
        <v>0</v>
      </c>
      <c r="V1932">
        <v>1</v>
      </c>
      <c r="W1932" t="s">
        <v>19</v>
      </c>
    </row>
    <row r="1933" spans="1:23" x14ac:dyDescent="0.3">
      <c r="A1933" s="1">
        <v>46017</v>
      </c>
      <c r="B1933" t="s">
        <v>5562</v>
      </c>
      <c r="C1933" t="s">
        <v>5563</v>
      </c>
      <c r="D1933" t="s">
        <v>5564</v>
      </c>
      <c r="E1933" t="s">
        <v>289</v>
      </c>
      <c r="G1933" t="s">
        <v>15</v>
      </c>
      <c r="H1933" t="s">
        <v>19194</v>
      </c>
      <c r="I1933" t="s">
        <v>11312</v>
      </c>
      <c r="J1933">
        <v>2025</v>
      </c>
      <c r="K1933" t="s">
        <v>16788</v>
      </c>
      <c r="L1933" t="s">
        <v>15572</v>
      </c>
      <c r="M1933" t="s">
        <v>15363</v>
      </c>
      <c r="N1933" t="s">
        <v>11319</v>
      </c>
      <c r="O1933">
        <v>2025</v>
      </c>
      <c r="P1933" t="s">
        <v>11325</v>
      </c>
      <c r="Q1933" t="s">
        <v>11363</v>
      </c>
      <c r="R1933" t="s">
        <v>11401</v>
      </c>
      <c r="S1933" t="s">
        <v>61</v>
      </c>
      <c r="T1933" t="s">
        <v>16</v>
      </c>
      <c r="U1933">
        <v>0</v>
      </c>
      <c r="V1933">
        <v>1</v>
      </c>
      <c r="W1933" t="s">
        <v>19</v>
      </c>
    </row>
    <row r="1934" spans="1:23" x14ac:dyDescent="0.3">
      <c r="A1934" s="1">
        <v>46017</v>
      </c>
      <c r="B1934" t="s">
        <v>5565</v>
      </c>
      <c r="C1934" t="s">
        <v>5566</v>
      </c>
      <c r="D1934" t="s">
        <v>5567</v>
      </c>
      <c r="E1934" t="s">
        <v>17</v>
      </c>
      <c r="G1934" t="s">
        <v>15</v>
      </c>
      <c r="H1934" t="s">
        <v>19195</v>
      </c>
      <c r="I1934" t="s">
        <v>11312</v>
      </c>
      <c r="J1934">
        <v>2025</v>
      </c>
      <c r="K1934" t="s">
        <v>15034</v>
      </c>
      <c r="L1934" t="s">
        <v>16911</v>
      </c>
      <c r="M1934" t="s">
        <v>17027</v>
      </c>
      <c r="N1934" t="s">
        <v>11312</v>
      </c>
      <c r="O1934">
        <v>2025</v>
      </c>
      <c r="P1934" t="s">
        <v>11325</v>
      </c>
      <c r="Q1934" t="s">
        <v>11361</v>
      </c>
      <c r="R1934" t="s">
        <v>11401</v>
      </c>
      <c r="S1934" t="s">
        <v>41</v>
      </c>
      <c r="T1934" t="s">
        <v>16</v>
      </c>
      <c r="U1934">
        <v>70</v>
      </c>
      <c r="V1934">
        <v>1</v>
      </c>
      <c r="W1934" t="s">
        <v>19</v>
      </c>
    </row>
    <row r="1935" spans="1:23" x14ac:dyDescent="0.3">
      <c r="A1935" s="1">
        <v>46017</v>
      </c>
      <c r="B1935" t="s">
        <v>5568</v>
      </c>
      <c r="C1935" t="s">
        <v>5569</v>
      </c>
      <c r="D1935" t="s">
        <v>5570</v>
      </c>
      <c r="E1935" t="s">
        <v>17</v>
      </c>
      <c r="G1935" t="s">
        <v>15</v>
      </c>
      <c r="H1935" t="s">
        <v>19196</v>
      </c>
      <c r="I1935" t="s">
        <v>11312</v>
      </c>
      <c r="J1935">
        <v>2025</v>
      </c>
      <c r="K1935" t="s">
        <v>15086</v>
      </c>
      <c r="L1935" t="s">
        <v>16917</v>
      </c>
      <c r="M1935" t="s">
        <v>15360</v>
      </c>
      <c r="N1935" t="s">
        <v>11319</v>
      </c>
      <c r="O1935">
        <v>2025</v>
      </c>
      <c r="P1935" t="s">
        <v>11325</v>
      </c>
      <c r="Q1935" t="s">
        <v>11363</v>
      </c>
      <c r="R1935" t="s">
        <v>11401</v>
      </c>
      <c r="S1935" t="s">
        <v>41</v>
      </c>
      <c r="T1935" t="s">
        <v>16</v>
      </c>
      <c r="U1935">
        <v>137</v>
      </c>
      <c r="V1935">
        <v>1</v>
      </c>
      <c r="W1935" t="s">
        <v>19</v>
      </c>
    </row>
    <row r="1936" spans="1:23" x14ac:dyDescent="0.3">
      <c r="A1936" s="1">
        <v>46017</v>
      </c>
      <c r="B1936" t="s">
        <v>2555</v>
      </c>
      <c r="C1936" t="s">
        <v>2556</v>
      </c>
      <c r="D1936" t="s">
        <v>5571</v>
      </c>
      <c r="E1936" t="s">
        <v>17</v>
      </c>
      <c r="G1936" t="s">
        <v>15</v>
      </c>
      <c r="H1936" t="s">
        <v>19197</v>
      </c>
      <c r="I1936" t="s">
        <v>11312</v>
      </c>
      <c r="J1936">
        <v>2025</v>
      </c>
      <c r="K1936" t="s">
        <v>14324</v>
      </c>
      <c r="L1936" t="s">
        <v>14325</v>
      </c>
      <c r="M1936" t="s">
        <v>14187</v>
      </c>
      <c r="N1936" t="s">
        <v>11311</v>
      </c>
      <c r="O1936">
        <v>2025</v>
      </c>
      <c r="P1936" t="s">
        <v>11324</v>
      </c>
      <c r="Q1936" t="s">
        <v>11349</v>
      </c>
      <c r="R1936" t="s">
        <v>11401</v>
      </c>
      <c r="S1936" t="s">
        <v>23</v>
      </c>
      <c r="T1936" t="s">
        <v>16</v>
      </c>
      <c r="U1936">
        <v>0</v>
      </c>
      <c r="V1936">
        <v>1</v>
      </c>
      <c r="W1936" t="s">
        <v>19</v>
      </c>
    </row>
    <row r="1937" spans="1:23" x14ac:dyDescent="0.3">
      <c r="A1937" s="1">
        <v>46017</v>
      </c>
      <c r="B1937" t="s">
        <v>5572</v>
      </c>
      <c r="C1937" t="s">
        <v>5573</v>
      </c>
      <c r="D1937" t="s">
        <v>5574</v>
      </c>
      <c r="E1937" t="s">
        <v>17</v>
      </c>
      <c r="G1937" t="s">
        <v>15</v>
      </c>
      <c r="H1937" t="s">
        <v>19198</v>
      </c>
      <c r="I1937" t="s">
        <v>11312</v>
      </c>
      <c r="J1937">
        <v>2025</v>
      </c>
      <c r="K1937" t="s">
        <v>14338</v>
      </c>
      <c r="L1937" t="s">
        <v>16919</v>
      </c>
      <c r="M1937" t="s">
        <v>17027</v>
      </c>
      <c r="N1937" t="s">
        <v>11311</v>
      </c>
      <c r="O1937">
        <v>2025</v>
      </c>
      <c r="P1937" t="s">
        <v>11324</v>
      </c>
      <c r="Q1937" t="s">
        <v>11372</v>
      </c>
      <c r="R1937" t="s">
        <v>11401</v>
      </c>
      <c r="S1937" t="s">
        <v>5575</v>
      </c>
      <c r="T1937" t="s">
        <v>16</v>
      </c>
      <c r="U1937">
        <v>0</v>
      </c>
      <c r="V1937">
        <v>1</v>
      </c>
      <c r="W1937" t="s">
        <v>19</v>
      </c>
    </row>
    <row r="1938" spans="1:23" x14ac:dyDescent="0.3">
      <c r="A1938" s="1">
        <v>46017</v>
      </c>
      <c r="B1938" t="s">
        <v>4776</v>
      </c>
      <c r="C1938" t="s">
        <v>4777</v>
      </c>
      <c r="D1938" t="s">
        <v>5576</v>
      </c>
      <c r="E1938" t="s">
        <v>17</v>
      </c>
      <c r="G1938" t="s">
        <v>15</v>
      </c>
      <c r="H1938" t="s">
        <v>19199</v>
      </c>
      <c r="I1938" t="s">
        <v>11312</v>
      </c>
      <c r="J1938">
        <v>2025</v>
      </c>
      <c r="K1938" t="s">
        <v>14324</v>
      </c>
      <c r="L1938" t="s">
        <v>14325</v>
      </c>
      <c r="M1938" t="s">
        <v>14187</v>
      </c>
      <c r="N1938" t="s">
        <v>11316</v>
      </c>
      <c r="O1938">
        <v>2025</v>
      </c>
      <c r="P1938" t="s">
        <v>11324</v>
      </c>
      <c r="Q1938" t="s">
        <v>11370</v>
      </c>
      <c r="R1938" t="s">
        <v>11401</v>
      </c>
      <c r="S1938" t="s">
        <v>18</v>
      </c>
      <c r="T1938" t="s">
        <v>16</v>
      </c>
      <c r="U1938">
        <v>0</v>
      </c>
      <c r="V1938">
        <v>1</v>
      </c>
      <c r="W1938" t="s">
        <v>19</v>
      </c>
    </row>
    <row r="1939" spans="1:23" x14ac:dyDescent="0.3">
      <c r="A1939" s="1">
        <v>46017</v>
      </c>
      <c r="B1939" t="s">
        <v>5577</v>
      </c>
      <c r="C1939" t="s">
        <v>5578</v>
      </c>
      <c r="D1939" t="s">
        <v>5579</v>
      </c>
      <c r="E1939" t="s">
        <v>17</v>
      </c>
      <c r="G1939" t="s">
        <v>15</v>
      </c>
      <c r="H1939" t="s">
        <v>19200</v>
      </c>
      <c r="I1939" t="s">
        <v>11312</v>
      </c>
      <c r="J1939">
        <v>2025</v>
      </c>
      <c r="K1939" t="s">
        <v>15086</v>
      </c>
      <c r="L1939" t="s">
        <v>16917</v>
      </c>
      <c r="M1939" t="s">
        <v>15360</v>
      </c>
      <c r="N1939" t="s">
        <v>11311</v>
      </c>
      <c r="O1939">
        <v>2025</v>
      </c>
      <c r="P1939" t="s">
        <v>11324</v>
      </c>
      <c r="Q1939" t="s">
        <v>11372</v>
      </c>
      <c r="R1939" t="s">
        <v>11401</v>
      </c>
      <c r="S1939" t="s">
        <v>32</v>
      </c>
      <c r="T1939" t="s">
        <v>16</v>
      </c>
      <c r="U1939">
        <v>53</v>
      </c>
      <c r="V1939">
        <v>1</v>
      </c>
      <c r="W1939" t="s">
        <v>19</v>
      </c>
    </row>
    <row r="1940" spans="1:23" x14ac:dyDescent="0.3">
      <c r="A1940" s="1">
        <v>46017</v>
      </c>
      <c r="B1940" t="s">
        <v>5580</v>
      </c>
      <c r="C1940" t="s">
        <v>5581</v>
      </c>
      <c r="D1940" t="s">
        <v>5582</v>
      </c>
      <c r="E1940" t="s">
        <v>17</v>
      </c>
      <c r="G1940" t="s">
        <v>15</v>
      </c>
      <c r="H1940" t="s">
        <v>19202</v>
      </c>
      <c r="I1940" t="s">
        <v>11312</v>
      </c>
      <c r="J1940">
        <v>2025</v>
      </c>
      <c r="K1940" t="s">
        <v>14883</v>
      </c>
      <c r="L1940" t="s">
        <v>14844</v>
      </c>
      <c r="M1940" t="s">
        <v>14270</v>
      </c>
      <c r="N1940" t="s">
        <v>11312</v>
      </c>
      <c r="O1940">
        <v>2025</v>
      </c>
      <c r="P1940" t="s">
        <v>11325</v>
      </c>
      <c r="Q1940" t="s">
        <v>11361</v>
      </c>
      <c r="R1940" t="s">
        <v>11401</v>
      </c>
      <c r="S1940" t="s">
        <v>41</v>
      </c>
      <c r="T1940" t="s">
        <v>16</v>
      </c>
      <c r="U1940">
        <v>0</v>
      </c>
      <c r="V1940">
        <v>1</v>
      </c>
      <c r="W1940" t="s">
        <v>19</v>
      </c>
    </row>
    <row r="1941" spans="1:23" x14ac:dyDescent="0.3">
      <c r="A1941" s="1">
        <v>46016</v>
      </c>
      <c r="B1941" t="s">
        <v>160</v>
      </c>
      <c r="C1941" t="s">
        <v>5583</v>
      </c>
      <c r="D1941" t="s">
        <v>5584</v>
      </c>
      <c r="E1941" t="s">
        <v>17</v>
      </c>
      <c r="G1941" t="s">
        <v>15</v>
      </c>
      <c r="H1941" t="s">
        <v>161</v>
      </c>
      <c r="I1941" t="s">
        <v>11312</v>
      </c>
      <c r="J1941">
        <v>2025</v>
      </c>
      <c r="K1941" t="s">
        <v>15481</v>
      </c>
      <c r="L1941" t="s">
        <v>14777</v>
      </c>
      <c r="M1941" t="s">
        <v>17027</v>
      </c>
      <c r="N1941" t="s">
        <v>11311</v>
      </c>
      <c r="O1941">
        <v>2025</v>
      </c>
      <c r="P1941" t="s">
        <v>11324</v>
      </c>
      <c r="Q1941" t="s">
        <v>11372</v>
      </c>
      <c r="R1941" t="s">
        <v>11401</v>
      </c>
      <c r="S1941" t="s">
        <v>61</v>
      </c>
      <c r="T1941" t="s">
        <v>16</v>
      </c>
      <c r="U1941">
        <v>0</v>
      </c>
      <c r="V1941">
        <v>1</v>
      </c>
      <c r="W1941" t="s">
        <v>19</v>
      </c>
    </row>
    <row r="1942" spans="1:23" x14ac:dyDescent="0.3">
      <c r="A1942" s="1">
        <v>46016</v>
      </c>
      <c r="B1942" t="s">
        <v>5585</v>
      </c>
      <c r="C1942" t="s">
        <v>5586</v>
      </c>
      <c r="D1942" t="s">
        <v>5587</v>
      </c>
      <c r="E1942" t="s">
        <v>17</v>
      </c>
      <c r="G1942" t="s">
        <v>15</v>
      </c>
      <c r="H1942" t="s">
        <v>19203</v>
      </c>
      <c r="I1942" t="s">
        <v>11312</v>
      </c>
      <c r="J1942">
        <v>2025</v>
      </c>
      <c r="K1942" t="s">
        <v>14944</v>
      </c>
      <c r="L1942" t="s">
        <v>14766</v>
      </c>
      <c r="M1942" t="s">
        <v>16913</v>
      </c>
      <c r="N1942" t="s">
        <v>11316</v>
      </c>
      <c r="O1942">
        <v>2025</v>
      </c>
      <c r="P1942" t="s">
        <v>11325</v>
      </c>
      <c r="Q1942" t="s">
        <v>11358</v>
      </c>
      <c r="R1942" t="s">
        <v>11401</v>
      </c>
      <c r="S1942" t="s">
        <v>41</v>
      </c>
      <c r="T1942" t="s">
        <v>16</v>
      </c>
      <c r="U1942">
        <v>92</v>
      </c>
      <c r="V1942">
        <v>1</v>
      </c>
      <c r="W1942" t="s">
        <v>19</v>
      </c>
    </row>
    <row r="1943" spans="1:23" x14ac:dyDescent="0.3">
      <c r="A1943" s="1">
        <v>46016</v>
      </c>
      <c r="B1943" t="s">
        <v>5588</v>
      </c>
      <c r="C1943" t="s">
        <v>5589</v>
      </c>
      <c r="D1943" t="s">
        <v>5590</v>
      </c>
      <c r="E1943" t="s">
        <v>17</v>
      </c>
      <c r="G1943" t="s">
        <v>15</v>
      </c>
      <c r="H1943" t="s">
        <v>19204</v>
      </c>
      <c r="I1943" t="s">
        <v>11312</v>
      </c>
      <c r="J1943">
        <v>2025</v>
      </c>
      <c r="K1943" t="s">
        <v>14344</v>
      </c>
      <c r="L1943" t="s">
        <v>16911</v>
      </c>
      <c r="M1943" t="s">
        <v>17027</v>
      </c>
      <c r="N1943" t="s">
        <v>11311</v>
      </c>
      <c r="O1943">
        <v>2025</v>
      </c>
      <c r="P1943" t="s">
        <v>11324</v>
      </c>
      <c r="Q1943" t="s">
        <v>11349</v>
      </c>
      <c r="R1943" t="s">
        <v>11401</v>
      </c>
      <c r="S1943" t="s">
        <v>23</v>
      </c>
      <c r="T1943" t="s">
        <v>16</v>
      </c>
      <c r="U1943">
        <v>0</v>
      </c>
      <c r="V1943">
        <v>1</v>
      </c>
      <c r="W1943" t="s">
        <v>19</v>
      </c>
    </row>
    <row r="1944" spans="1:23" x14ac:dyDescent="0.3">
      <c r="A1944" s="1">
        <v>46016</v>
      </c>
      <c r="B1944" t="s">
        <v>5591</v>
      </c>
      <c r="C1944" t="s">
        <v>5592</v>
      </c>
      <c r="D1944" t="s">
        <v>5593</v>
      </c>
      <c r="E1944" t="s">
        <v>17</v>
      </c>
      <c r="G1944" t="s">
        <v>15</v>
      </c>
      <c r="H1944" t="s">
        <v>19205</v>
      </c>
      <c r="I1944" t="s">
        <v>11312</v>
      </c>
      <c r="J1944">
        <v>2025</v>
      </c>
      <c r="K1944" t="s">
        <v>14379</v>
      </c>
      <c r="L1944" t="s">
        <v>16912</v>
      </c>
      <c r="M1944" t="s">
        <v>16913</v>
      </c>
      <c r="N1944" t="s">
        <v>11320</v>
      </c>
      <c r="O1944">
        <v>2025</v>
      </c>
      <c r="P1944" t="s">
        <v>11324</v>
      </c>
      <c r="Q1944" t="s">
        <v>11367</v>
      </c>
      <c r="R1944" t="s">
        <v>11401</v>
      </c>
      <c r="S1944" t="s">
        <v>61</v>
      </c>
      <c r="T1944" t="s">
        <v>288</v>
      </c>
      <c r="U1944">
        <v>42</v>
      </c>
      <c r="V1944">
        <v>1</v>
      </c>
      <c r="W1944" t="s">
        <v>19</v>
      </c>
    </row>
    <row r="1945" spans="1:23" x14ac:dyDescent="0.3">
      <c r="A1945" s="1">
        <v>46015</v>
      </c>
      <c r="B1945" t="s">
        <v>5594</v>
      </c>
      <c r="C1945" t="s">
        <v>5595</v>
      </c>
      <c r="D1945" t="s">
        <v>5596</v>
      </c>
      <c r="E1945" t="s">
        <v>289</v>
      </c>
      <c r="G1945" t="s">
        <v>15</v>
      </c>
      <c r="H1945" t="s">
        <v>19206</v>
      </c>
      <c r="I1945" t="s">
        <v>11312</v>
      </c>
      <c r="J1945">
        <v>2025</v>
      </c>
      <c r="K1945" t="s">
        <v>14794</v>
      </c>
      <c r="L1945" t="s">
        <v>16922</v>
      </c>
      <c r="M1945" t="s">
        <v>16913</v>
      </c>
      <c r="N1945" t="s">
        <v>11316</v>
      </c>
      <c r="O1945">
        <v>2025</v>
      </c>
      <c r="P1945" t="s">
        <v>11324</v>
      </c>
      <c r="Q1945" t="s">
        <v>11370</v>
      </c>
      <c r="R1945" t="s">
        <v>11401</v>
      </c>
      <c r="S1945" t="s">
        <v>18</v>
      </c>
      <c r="T1945" t="s">
        <v>16</v>
      </c>
      <c r="U1945">
        <v>0</v>
      </c>
      <c r="V1945">
        <v>1</v>
      </c>
      <c r="W1945" t="s">
        <v>19</v>
      </c>
    </row>
    <row r="1946" spans="1:23" x14ac:dyDescent="0.3">
      <c r="A1946" s="1">
        <v>46015</v>
      </c>
      <c r="B1946" t="s">
        <v>5597</v>
      </c>
      <c r="C1946" t="s">
        <v>5598</v>
      </c>
      <c r="D1946" t="s">
        <v>5599</v>
      </c>
      <c r="E1946" t="s">
        <v>289</v>
      </c>
      <c r="G1946" t="s">
        <v>15</v>
      </c>
      <c r="H1946" t="s">
        <v>19207</v>
      </c>
      <c r="I1946" t="s">
        <v>11312</v>
      </c>
      <c r="J1946">
        <v>2025</v>
      </c>
      <c r="K1946" t="s">
        <v>14944</v>
      </c>
      <c r="L1946" t="s">
        <v>14766</v>
      </c>
      <c r="M1946" t="s">
        <v>16913</v>
      </c>
      <c r="N1946" t="s">
        <v>11320</v>
      </c>
      <c r="O1946">
        <v>2025</v>
      </c>
      <c r="P1946" t="s">
        <v>11324</v>
      </c>
      <c r="Q1946" t="s">
        <v>11367</v>
      </c>
      <c r="R1946" t="s">
        <v>11401</v>
      </c>
      <c r="S1946" t="s">
        <v>18</v>
      </c>
      <c r="T1946" t="s">
        <v>16</v>
      </c>
      <c r="U1946">
        <v>0</v>
      </c>
      <c r="V1946">
        <v>1</v>
      </c>
      <c r="W1946" t="s">
        <v>19</v>
      </c>
    </row>
    <row r="1947" spans="1:23" x14ac:dyDescent="0.3">
      <c r="A1947" s="1">
        <v>46015</v>
      </c>
      <c r="B1947" t="s">
        <v>5600</v>
      </c>
      <c r="C1947" t="s">
        <v>5601</v>
      </c>
      <c r="D1947" t="s">
        <v>5602</v>
      </c>
      <c r="E1947" t="s">
        <v>289</v>
      </c>
      <c r="G1947" t="s">
        <v>15</v>
      </c>
      <c r="H1947" t="s">
        <v>19208</v>
      </c>
      <c r="I1947" t="s">
        <v>11312</v>
      </c>
      <c r="J1947">
        <v>2025</v>
      </c>
      <c r="K1947" t="s">
        <v>14919</v>
      </c>
      <c r="L1947" t="s">
        <v>14920</v>
      </c>
      <c r="M1947" t="s">
        <v>14847</v>
      </c>
      <c r="N1947" t="s">
        <v>11311</v>
      </c>
      <c r="O1947">
        <v>2025</v>
      </c>
      <c r="P1947" t="s">
        <v>11324</v>
      </c>
      <c r="Q1947" t="s">
        <v>11349</v>
      </c>
      <c r="R1947" t="s">
        <v>11401</v>
      </c>
      <c r="S1947" t="s">
        <v>23</v>
      </c>
      <c r="T1947" t="s">
        <v>16</v>
      </c>
      <c r="U1947">
        <v>0</v>
      </c>
      <c r="V1947">
        <v>1</v>
      </c>
      <c r="W1947" t="s">
        <v>19</v>
      </c>
    </row>
    <row r="1948" spans="1:23" x14ac:dyDescent="0.3">
      <c r="A1948" s="1">
        <v>46015</v>
      </c>
      <c r="B1948" t="s">
        <v>5603</v>
      </c>
      <c r="C1948" t="s">
        <v>5604</v>
      </c>
      <c r="D1948" t="s">
        <v>5605</v>
      </c>
      <c r="E1948" t="s">
        <v>17</v>
      </c>
      <c r="G1948" t="s">
        <v>15</v>
      </c>
      <c r="H1948" t="s">
        <v>19209</v>
      </c>
      <c r="I1948" t="s">
        <v>11312</v>
      </c>
      <c r="J1948">
        <v>2025</v>
      </c>
      <c r="K1948" t="s">
        <v>16787</v>
      </c>
      <c r="L1948" t="s">
        <v>17029</v>
      </c>
      <c r="M1948" t="s">
        <v>17030</v>
      </c>
      <c r="N1948" t="s">
        <v>11310</v>
      </c>
      <c r="O1948">
        <v>2025</v>
      </c>
      <c r="P1948" t="s">
        <v>11325</v>
      </c>
      <c r="Q1948" t="s">
        <v>11353</v>
      </c>
      <c r="R1948" t="s">
        <v>11401</v>
      </c>
      <c r="S1948" t="s">
        <v>41</v>
      </c>
      <c r="T1948" t="s">
        <v>16</v>
      </c>
      <c r="U1948">
        <v>180</v>
      </c>
      <c r="V1948">
        <v>1</v>
      </c>
      <c r="W1948" t="s">
        <v>19</v>
      </c>
    </row>
    <row r="1949" spans="1:23" x14ac:dyDescent="0.3">
      <c r="A1949" s="1">
        <v>46015</v>
      </c>
      <c r="B1949" t="s">
        <v>5606</v>
      </c>
      <c r="C1949" t="s">
        <v>5607</v>
      </c>
      <c r="D1949" t="s">
        <v>5608</v>
      </c>
      <c r="E1949" t="s">
        <v>17</v>
      </c>
      <c r="G1949" t="s">
        <v>15</v>
      </c>
      <c r="H1949" t="s">
        <v>19210</v>
      </c>
      <c r="I1949" t="s">
        <v>11312</v>
      </c>
      <c r="J1949">
        <v>2025</v>
      </c>
      <c r="K1949" t="s">
        <v>14972</v>
      </c>
      <c r="L1949" t="s">
        <v>14973</v>
      </c>
      <c r="M1949" t="s">
        <v>15360</v>
      </c>
      <c r="N1949" t="s">
        <v>11311</v>
      </c>
      <c r="O1949">
        <v>2025</v>
      </c>
      <c r="P1949" t="s">
        <v>11324</v>
      </c>
      <c r="Q1949" t="s">
        <v>11349</v>
      </c>
      <c r="R1949" t="s">
        <v>11401</v>
      </c>
      <c r="S1949" t="s">
        <v>23</v>
      </c>
      <c r="T1949" t="s">
        <v>16</v>
      </c>
      <c r="U1949">
        <v>43</v>
      </c>
      <c r="V1949">
        <v>1</v>
      </c>
      <c r="W1949" t="s">
        <v>19</v>
      </c>
    </row>
    <row r="1950" spans="1:23" x14ac:dyDescent="0.3">
      <c r="A1950" s="1">
        <v>46015</v>
      </c>
      <c r="B1950" t="s">
        <v>5609</v>
      </c>
      <c r="C1950" t="s">
        <v>5610</v>
      </c>
      <c r="D1950" t="s">
        <v>5611</v>
      </c>
      <c r="E1950" t="s">
        <v>17</v>
      </c>
      <c r="G1950" t="s">
        <v>15</v>
      </c>
      <c r="H1950" t="s">
        <v>19211</v>
      </c>
      <c r="I1950" t="s">
        <v>11312</v>
      </c>
      <c r="J1950">
        <v>2025</v>
      </c>
      <c r="K1950" t="s">
        <v>14796</v>
      </c>
      <c r="L1950" t="s">
        <v>14797</v>
      </c>
      <c r="M1950" t="s">
        <v>14187</v>
      </c>
      <c r="N1950" t="s">
        <v>11318</v>
      </c>
      <c r="O1950">
        <v>2025</v>
      </c>
      <c r="P1950" t="s">
        <v>11324</v>
      </c>
      <c r="Q1950" t="s">
        <v>11360</v>
      </c>
      <c r="R1950" t="s">
        <v>11401</v>
      </c>
      <c r="S1950" t="s">
        <v>416</v>
      </c>
      <c r="T1950" t="s">
        <v>288</v>
      </c>
      <c r="U1950">
        <v>0</v>
      </c>
      <c r="V1950">
        <v>1</v>
      </c>
      <c r="W1950" t="s">
        <v>19</v>
      </c>
    </row>
    <row r="1951" spans="1:23" x14ac:dyDescent="0.3">
      <c r="A1951" s="1">
        <v>46015</v>
      </c>
      <c r="B1951" t="s">
        <v>5612</v>
      </c>
      <c r="C1951" t="s">
        <v>5613</v>
      </c>
      <c r="D1951" t="s">
        <v>5614</v>
      </c>
      <c r="E1951" t="s">
        <v>289</v>
      </c>
      <c r="G1951" t="s">
        <v>15</v>
      </c>
      <c r="H1951" t="s">
        <v>19212</v>
      </c>
      <c r="I1951" t="s">
        <v>11312</v>
      </c>
      <c r="J1951">
        <v>2025</v>
      </c>
      <c r="K1951" t="s">
        <v>14918</v>
      </c>
      <c r="L1951" t="s">
        <v>14265</v>
      </c>
      <c r="M1951" t="s">
        <v>14847</v>
      </c>
      <c r="N1951" t="s">
        <v>11311</v>
      </c>
      <c r="O1951">
        <v>2025</v>
      </c>
      <c r="P1951" t="s">
        <v>11324</v>
      </c>
      <c r="Q1951" t="s">
        <v>11349</v>
      </c>
      <c r="R1951" t="s">
        <v>11401</v>
      </c>
      <c r="S1951" t="s">
        <v>18</v>
      </c>
      <c r="T1951" t="s">
        <v>16</v>
      </c>
      <c r="U1951">
        <v>0</v>
      </c>
      <c r="V1951">
        <v>1</v>
      </c>
      <c r="W1951" t="s">
        <v>19</v>
      </c>
    </row>
    <row r="1952" spans="1:23" x14ac:dyDescent="0.3">
      <c r="A1952" s="1">
        <v>46015</v>
      </c>
      <c r="B1952" t="s">
        <v>5615</v>
      </c>
      <c r="C1952" t="s">
        <v>5616</v>
      </c>
      <c r="D1952" t="s">
        <v>5617</v>
      </c>
      <c r="E1952" t="s">
        <v>17</v>
      </c>
      <c r="G1952" t="s">
        <v>15</v>
      </c>
      <c r="H1952" t="s">
        <v>19213</v>
      </c>
      <c r="I1952" t="s">
        <v>11312</v>
      </c>
      <c r="J1952">
        <v>2025</v>
      </c>
      <c r="K1952" t="s">
        <v>15580</v>
      </c>
      <c r="L1952" t="s">
        <v>15572</v>
      </c>
      <c r="M1952" t="s">
        <v>15363</v>
      </c>
      <c r="N1952" t="s">
        <v>11311</v>
      </c>
      <c r="O1952">
        <v>2025</v>
      </c>
      <c r="P1952" t="s">
        <v>11324</v>
      </c>
      <c r="Q1952" t="s">
        <v>11356</v>
      </c>
      <c r="R1952" t="s">
        <v>11401</v>
      </c>
      <c r="S1952" t="s">
        <v>23</v>
      </c>
      <c r="T1952" t="s">
        <v>16</v>
      </c>
      <c r="U1952">
        <v>121</v>
      </c>
      <c r="V1952">
        <v>1</v>
      </c>
      <c r="W1952" t="s">
        <v>19</v>
      </c>
    </row>
    <row r="1953" spans="1:23" x14ac:dyDescent="0.3">
      <c r="A1953" s="1">
        <v>46014</v>
      </c>
      <c r="B1953" t="s">
        <v>5618</v>
      </c>
      <c r="C1953" t="s">
        <v>5619</v>
      </c>
      <c r="D1953" t="s">
        <v>5620</v>
      </c>
      <c r="E1953" t="s">
        <v>289</v>
      </c>
      <c r="G1953" t="s">
        <v>15</v>
      </c>
      <c r="H1953" t="s">
        <v>19214</v>
      </c>
      <c r="I1953" t="s">
        <v>11312</v>
      </c>
      <c r="J1953">
        <v>2025</v>
      </c>
      <c r="K1953" t="s">
        <v>16769</v>
      </c>
      <c r="L1953" t="s">
        <v>16846</v>
      </c>
      <c r="M1953" t="s">
        <v>14270</v>
      </c>
      <c r="N1953" t="s">
        <v>11310</v>
      </c>
      <c r="O1953">
        <v>2025</v>
      </c>
      <c r="P1953" t="s">
        <v>11324</v>
      </c>
      <c r="Q1953" t="s">
        <v>11376</v>
      </c>
      <c r="R1953" t="s">
        <v>11401</v>
      </c>
      <c r="S1953" t="s">
        <v>23</v>
      </c>
      <c r="T1953" t="s">
        <v>16</v>
      </c>
      <c r="U1953">
        <v>0</v>
      </c>
      <c r="V1953">
        <v>1</v>
      </c>
      <c r="W1953" t="s">
        <v>19</v>
      </c>
    </row>
    <row r="1954" spans="1:23" x14ac:dyDescent="0.3">
      <c r="A1954" s="1">
        <v>46014</v>
      </c>
      <c r="B1954" t="s">
        <v>5621</v>
      </c>
      <c r="C1954" t="s">
        <v>5622</v>
      </c>
      <c r="D1954" t="s">
        <v>5623</v>
      </c>
      <c r="E1954" t="s">
        <v>17</v>
      </c>
      <c r="G1954" t="s">
        <v>15</v>
      </c>
      <c r="H1954" t="s">
        <v>19215</v>
      </c>
      <c r="I1954" t="s">
        <v>11312</v>
      </c>
      <c r="J1954">
        <v>2025</v>
      </c>
      <c r="K1954" t="s">
        <v>15580</v>
      </c>
      <c r="L1954" t="s">
        <v>15572</v>
      </c>
      <c r="M1954" t="s">
        <v>15363</v>
      </c>
      <c r="N1954" t="s">
        <v>11320</v>
      </c>
      <c r="O1954">
        <v>2025</v>
      </c>
      <c r="P1954" t="s">
        <v>11324</v>
      </c>
      <c r="Q1954" t="s">
        <v>11366</v>
      </c>
      <c r="R1954" t="s">
        <v>11401</v>
      </c>
      <c r="S1954" t="s">
        <v>61</v>
      </c>
      <c r="T1954" t="s">
        <v>16</v>
      </c>
      <c r="U1954">
        <v>135</v>
      </c>
      <c r="V1954">
        <v>1</v>
      </c>
      <c r="W1954" t="s">
        <v>19</v>
      </c>
    </row>
    <row r="1955" spans="1:23" x14ac:dyDescent="0.3">
      <c r="A1955" s="1">
        <v>46014</v>
      </c>
      <c r="B1955" t="s">
        <v>5624</v>
      </c>
      <c r="C1955" t="s">
        <v>5625</v>
      </c>
      <c r="D1955" t="s">
        <v>5626</v>
      </c>
      <c r="E1955" t="s">
        <v>17</v>
      </c>
      <c r="G1955" t="s">
        <v>15</v>
      </c>
      <c r="H1955" t="s">
        <v>19216</v>
      </c>
      <c r="I1955" t="s">
        <v>11312</v>
      </c>
      <c r="J1955">
        <v>2025</v>
      </c>
      <c r="K1955" t="s">
        <v>15575</v>
      </c>
      <c r="L1955" t="s">
        <v>15572</v>
      </c>
      <c r="M1955" t="s">
        <v>15363</v>
      </c>
      <c r="N1955" t="s">
        <v>11311</v>
      </c>
      <c r="O1955">
        <v>2025</v>
      </c>
      <c r="P1955" t="s">
        <v>11324</v>
      </c>
      <c r="Q1955" t="s">
        <v>11349</v>
      </c>
      <c r="R1955" t="s">
        <v>11401</v>
      </c>
      <c r="S1955" t="s">
        <v>61</v>
      </c>
      <c r="T1955" t="s">
        <v>16</v>
      </c>
      <c r="U1955">
        <v>0</v>
      </c>
      <c r="V1955">
        <v>1</v>
      </c>
      <c r="W1955" t="s">
        <v>19</v>
      </c>
    </row>
    <row r="1956" spans="1:23" x14ac:dyDescent="0.3">
      <c r="A1956" s="1">
        <v>46014</v>
      </c>
      <c r="B1956" t="s">
        <v>5627</v>
      </c>
      <c r="C1956" t="s">
        <v>5628</v>
      </c>
      <c r="D1956" t="s">
        <v>5629</v>
      </c>
      <c r="E1956" t="s">
        <v>17</v>
      </c>
      <c r="G1956" t="s">
        <v>15</v>
      </c>
      <c r="H1956" t="s">
        <v>19217</v>
      </c>
      <c r="I1956" t="s">
        <v>11312</v>
      </c>
      <c r="J1956">
        <v>2025</v>
      </c>
      <c r="K1956" t="s">
        <v>15580</v>
      </c>
      <c r="L1956" t="s">
        <v>15572</v>
      </c>
      <c r="M1956" t="s">
        <v>15363</v>
      </c>
      <c r="N1956" t="s">
        <v>11311</v>
      </c>
      <c r="O1956">
        <v>2025</v>
      </c>
      <c r="P1956" t="s">
        <v>11324</v>
      </c>
      <c r="Q1956" t="s">
        <v>11372</v>
      </c>
      <c r="R1956" t="s">
        <v>11401</v>
      </c>
      <c r="S1956" t="s">
        <v>61</v>
      </c>
      <c r="T1956" t="s">
        <v>16</v>
      </c>
      <c r="U1956">
        <v>42</v>
      </c>
      <c r="V1956">
        <v>1</v>
      </c>
      <c r="W1956" t="s">
        <v>19</v>
      </c>
    </row>
    <row r="1957" spans="1:23" x14ac:dyDescent="0.3">
      <c r="A1957" s="1">
        <v>46014</v>
      </c>
      <c r="B1957" t="s">
        <v>5630</v>
      </c>
      <c r="C1957" t="s">
        <v>5631</v>
      </c>
      <c r="D1957" t="s">
        <v>5632</v>
      </c>
      <c r="E1957" t="s">
        <v>17</v>
      </c>
      <c r="G1957" t="s">
        <v>15</v>
      </c>
      <c r="H1957" t="s">
        <v>19218</v>
      </c>
      <c r="I1957" t="s">
        <v>11312</v>
      </c>
      <c r="J1957">
        <v>2025</v>
      </c>
      <c r="K1957" t="s">
        <v>15580</v>
      </c>
      <c r="L1957" t="s">
        <v>15572</v>
      </c>
      <c r="M1957" t="s">
        <v>15363</v>
      </c>
      <c r="N1957" t="s">
        <v>11317</v>
      </c>
      <c r="O1957">
        <v>2025</v>
      </c>
      <c r="P1957" t="s">
        <v>11324</v>
      </c>
      <c r="Q1957" t="s">
        <v>11394</v>
      </c>
      <c r="R1957" t="s">
        <v>11401</v>
      </c>
      <c r="S1957" t="s">
        <v>23</v>
      </c>
      <c r="T1957" t="s">
        <v>16</v>
      </c>
      <c r="U1957">
        <v>0</v>
      </c>
      <c r="V1957">
        <v>1</v>
      </c>
      <c r="W1957" t="s">
        <v>19</v>
      </c>
    </row>
    <row r="1958" spans="1:23" x14ac:dyDescent="0.3">
      <c r="A1958" s="1">
        <v>46014</v>
      </c>
      <c r="B1958" t="s">
        <v>1065</v>
      </c>
      <c r="C1958" t="s">
        <v>5633</v>
      </c>
      <c r="D1958" t="s">
        <v>5634</v>
      </c>
      <c r="E1958" t="s">
        <v>17</v>
      </c>
      <c r="G1958" t="s">
        <v>15</v>
      </c>
      <c r="H1958" t="s">
        <v>1066</v>
      </c>
      <c r="I1958" t="s">
        <v>11312</v>
      </c>
      <c r="J1958">
        <v>2025</v>
      </c>
      <c r="K1958" t="s">
        <v>15580</v>
      </c>
      <c r="L1958" t="s">
        <v>15572</v>
      </c>
      <c r="M1958" t="s">
        <v>15363</v>
      </c>
      <c r="N1958" t="s">
        <v>11310</v>
      </c>
      <c r="O1958">
        <v>2025</v>
      </c>
      <c r="P1958" t="s">
        <v>11324</v>
      </c>
      <c r="Q1958" t="s">
        <v>11376</v>
      </c>
      <c r="R1958" t="s">
        <v>11401</v>
      </c>
      <c r="S1958" t="s">
        <v>61</v>
      </c>
      <c r="T1958" t="s">
        <v>16</v>
      </c>
      <c r="U1958">
        <v>0</v>
      </c>
      <c r="V1958">
        <v>1</v>
      </c>
      <c r="W1958" t="s">
        <v>19</v>
      </c>
    </row>
    <row r="1959" spans="1:23" x14ac:dyDescent="0.3">
      <c r="A1959" s="1">
        <v>46014</v>
      </c>
      <c r="B1959" t="s">
        <v>5635</v>
      </c>
      <c r="C1959" t="s">
        <v>5636</v>
      </c>
      <c r="D1959" t="s">
        <v>5637</v>
      </c>
      <c r="E1959" t="s">
        <v>17</v>
      </c>
      <c r="G1959" t="s">
        <v>15</v>
      </c>
      <c r="H1959" t="s">
        <v>19219</v>
      </c>
      <c r="I1959" t="s">
        <v>11312</v>
      </c>
      <c r="J1959">
        <v>2025</v>
      </c>
      <c r="K1959" t="s">
        <v>15580</v>
      </c>
      <c r="L1959" t="s">
        <v>15572</v>
      </c>
      <c r="M1959" t="s">
        <v>15363</v>
      </c>
      <c r="N1959" t="s">
        <v>11310</v>
      </c>
      <c r="O1959">
        <v>2025</v>
      </c>
      <c r="P1959" t="s">
        <v>11325</v>
      </c>
      <c r="Q1959" t="s">
        <v>11368</v>
      </c>
      <c r="R1959" t="s">
        <v>11401</v>
      </c>
      <c r="S1959" t="s">
        <v>37</v>
      </c>
      <c r="T1959" t="s">
        <v>16</v>
      </c>
      <c r="U1959">
        <v>180</v>
      </c>
      <c r="V1959">
        <v>1</v>
      </c>
      <c r="W1959" t="s">
        <v>19</v>
      </c>
    </row>
    <row r="1960" spans="1:23" x14ac:dyDescent="0.3">
      <c r="A1960" s="1">
        <v>46014</v>
      </c>
      <c r="B1960" t="s">
        <v>5638</v>
      </c>
      <c r="C1960" t="s">
        <v>5639</v>
      </c>
      <c r="D1960" t="s">
        <v>5640</v>
      </c>
      <c r="E1960" t="s">
        <v>17</v>
      </c>
      <c r="G1960" t="s">
        <v>15</v>
      </c>
      <c r="H1960" t="s">
        <v>19220</v>
      </c>
      <c r="I1960" t="s">
        <v>11312</v>
      </c>
      <c r="J1960">
        <v>2025</v>
      </c>
      <c r="K1960" t="s">
        <v>15580</v>
      </c>
      <c r="L1960" t="s">
        <v>15572</v>
      </c>
      <c r="M1960" t="s">
        <v>15363</v>
      </c>
      <c r="N1960" t="s">
        <v>11320</v>
      </c>
      <c r="O1960">
        <v>2025</v>
      </c>
      <c r="P1960" t="s">
        <v>11324</v>
      </c>
      <c r="Q1960" t="s">
        <v>11366</v>
      </c>
      <c r="R1960" t="s">
        <v>11401</v>
      </c>
      <c r="S1960" t="s">
        <v>23</v>
      </c>
      <c r="T1960" t="s">
        <v>16</v>
      </c>
      <c r="U1960">
        <v>0</v>
      </c>
      <c r="V1960">
        <v>1</v>
      </c>
      <c r="W1960" t="s">
        <v>19</v>
      </c>
    </row>
    <row r="1961" spans="1:23" x14ac:dyDescent="0.3">
      <c r="A1961" s="1">
        <v>46014</v>
      </c>
      <c r="B1961" t="s">
        <v>1161</v>
      </c>
      <c r="C1961" t="s">
        <v>5641</v>
      </c>
      <c r="D1961" t="s">
        <v>5642</v>
      </c>
      <c r="E1961" t="s">
        <v>17</v>
      </c>
      <c r="G1961" t="s">
        <v>15</v>
      </c>
      <c r="H1961" t="s">
        <v>1162</v>
      </c>
      <c r="I1961" t="s">
        <v>11312</v>
      </c>
      <c r="J1961">
        <v>2025</v>
      </c>
      <c r="K1961" t="s">
        <v>15580</v>
      </c>
      <c r="L1961" t="s">
        <v>15572</v>
      </c>
      <c r="M1961" t="s">
        <v>15363</v>
      </c>
      <c r="N1961" t="s">
        <v>11318</v>
      </c>
      <c r="O1961">
        <v>2025</v>
      </c>
      <c r="P1961" t="s">
        <v>11324</v>
      </c>
      <c r="Q1961" t="s">
        <v>11375</v>
      </c>
      <c r="R1961" t="s">
        <v>11401</v>
      </c>
      <c r="S1961" t="s">
        <v>86</v>
      </c>
      <c r="T1961" t="s">
        <v>16</v>
      </c>
      <c r="U1961">
        <v>0</v>
      </c>
      <c r="V1961">
        <v>1</v>
      </c>
      <c r="W1961" t="s">
        <v>19</v>
      </c>
    </row>
    <row r="1962" spans="1:23" x14ac:dyDescent="0.3">
      <c r="A1962" s="1">
        <v>46014</v>
      </c>
      <c r="B1962" t="s">
        <v>5643</v>
      </c>
      <c r="C1962" t="s">
        <v>5644</v>
      </c>
      <c r="D1962" t="s">
        <v>5645</v>
      </c>
      <c r="E1962" t="s">
        <v>289</v>
      </c>
      <c r="G1962" t="s">
        <v>15</v>
      </c>
      <c r="H1962" t="s">
        <v>19221</v>
      </c>
      <c r="I1962" t="s">
        <v>11312</v>
      </c>
      <c r="J1962">
        <v>2025</v>
      </c>
      <c r="K1962" t="s">
        <v>15580</v>
      </c>
      <c r="L1962" t="s">
        <v>15572</v>
      </c>
      <c r="M1962" t="s">
        <v>15363</v>
      </c>
      <c r="N1962" t="s">
        <v>11311</v>
      </c>
      <c r="O1962">
        <v>2025</v>
      </c>
      <c r="P1962" t="s">
        <v>11324</v>
      </c>
      <c r="Q1962" t="s">
        <v>11349</v>
      </c>
      <c r="R1962" t="s">
        <v>11401</v>
      </c>
      <c r="S1962" t="s">
        <v>23</v>
      </c>
      <c r="T1962" t="s">
        <v>16</v>
      </c>
      <c r="U1962">
        <v>0</v>
      </c>
      <c r="V1962">
        <v>1</v>
      </c>
      <c r="W1962" t="s">
        <v>19</v>
      </c>
    </row>
    <row r="1963" spans="1:23" x14ac:dyDescent="0.3">
      <c r="A1963" s="1">
        <v>46014</v>
      </c>
      <c r="B1963" t="s">
        <v>5646</v>
      </c>
      <c r="C1963" t="s">
        <v>5647</v>
      </c>
      <c r="D1963" t="s">
        <v>5648</v>
      </c>
      <c r="E1963" t="s">
        <v>17</v>
      </c>
      <c r="G1963" t="s">
        <v>15</v>
      </c>
      <c r="H1963" t="s">
        <v>19222</v>
      </c>
      <c r="I1963" t="s">
        <v>11312</v>
      </c>
      <c r="J1963">
        <v>2025</v>
      </c>
      <c r="K1963" t="s">
        <v>15580</v>
      </c>
      <c r="L1963" t="s">
        <v>15572</v>
      </c>
      <c r="M1963" t="s">
        <v>15363</v>
      </c>
      <c r="N1963" t="s">
        <v>11311</v>
      </c>
      <c r="O1963">
        <v>2025</v>
      </c>
      <c r="P1963" t="s">
        <v>11324</v>
      </c>
      <c r="Q1963" t="s">
        <v>11349</v>
      </c>
      <c r="R1963" t="s">
        <v>11401</v>
      </c>
      <c r="S1963" t="s">
        <v>32</v>
      </c>
      <c r="T1963" t="s">
        <v>16</v>
      </c>
      <c r="U1963">
        <v>0</v>
      </c>
      <c r="V1963">
        <v>1</v>
      </c>
      <c r="W1963" t="s">
        <v>19</v>
      </c>
    </row>
    <row r="1964" spans="1:23" x14ac:dyDescent="0.3">
      <c r="A1964" s="1">
        <v>46014</v>
      </c>
      <c r="B1964" t="s">
        <v>5649</v>
      </c>
      <c r="C1964" t="s">
        <v>5650</v>
      </c>
      <c r="D1964" t="s">
        <v>5651</v>
      </c>
      <c r="E1964" t="s">
        <v>17</v>
      </c>
      <c r="G1964" t="s">
        <v>15</v>
      </c>
      <c r="H1964" t="s">
        <v>19223</v>
      </c>
      <c r="I1964" t="s">
        <v>11312</v>
      </c>
      <c r="J1964">
        <v>2025</v>
      </c>
      <c r="K1964" t="s">
        <v>15580</v>
      </c>
      <c r="L1964" t="s">
        <v>15572</v>
      </c>
      <c r="M1964" t="s">
        <v>15363</v>
      </c>
      <c r="N1964" t="s">
        <v>11316</v>
      </c>
      <c r="O1964">
        <v>2025</v>
      </c>
      <c r="P1964" t="s">
        <v>11324</v>
      </c>
      <c r="Q1964" t="s">
        <v>11370</v>
      </c>
      <c r="R1964" t="s">
        <v>11401</v>
      </c>
      <c r="S1964" t="s">
        <v>37</v>
      </c>
      <c r="T1964" t="s">
        <v>16</v>
      </c>
      <c r="U1964">
        <v>0</v>
      </c>
      <c r="V1964">
        <v>1</v>
      </c>
      <c r="W1964" t="s">
        <v>19</v>
      </c>
    </row>
    <row r="1965" spans="1:23" x14ac:dyDescent="0.3">
      <c r="A1965" s="1">
        <v>46014</v>
      </c>
      <c r="B1965" t="s">
        <v>5652</v>
      </c>
      <c r="C1965" t="s">
        <v>5653</v>
      </c>
      <c r="D1965" t="s">
        <v>5654</v>
      </c>
      <c r="E1965" t="s">
        <v>289</v>
      </c>
      <c r="G1965" t="s">
        <v>15</v>
      </c>
      <c r="H1965" t="s">
        <v>19224</v>
      </c>
      <c r="I1965" t="s">
        <v>11312</v>
      </c>
      <c r="J1965">
        <v>2025</v>
      </c>
      <c r="K1965" t="s">
        <v>15580</v>
      </c>
      <c r="L1965" t="s">
        <v>15572</v>
      </c>
      <c r="M1965" t="s">
        <v>15363</v>
      </c>
      <c r="N1965" t="s">
        <v>11311</v>
      </c>
      <c r="O1965">
        <v>2025</v>
      </c>
      <c r="P1965" t="s">
        <v>11324</v>
      </c>
      <c r="Q1965" t="s">
        <v>11349</v>
      </c>
      <c r="R1965" t="s">
        <v>11401</v>
      </c>
      <c r="S1965" t="s">
        <v>18</v>
      </c>
      <c r="T1965" t="s">
        <v>16</v>
      </c>
      <c r="U1965">
        <v>0</v>
      </c>
      <c r="V1965">
        <v>1</v>
      </c>
      <c r="W1965" t="s">
        <v>19</v>
      </c>
    </row>
    <row r="1966" spans="1:23" x14ac:dyDescent="0.3">
      <c r="A1966" s="1">
        <v>46014</v>
      </c>
      <c r="B1966" t="s">
        <v>5655</v>
      </c>
      <c r="C1966" t="s">
        <v>5656</v>
      </c>
      <c r="D1966" t="s">
        <v>5657</v>
      </c>
      <c r="E1966" t="s">
        <v>17</v>
      </c>
      <c r="G1966" t="s">
        <v>15</v>
      </c>
      <c r="H1966" t="s">
        <v>19225</v>
      </c>
      <c r="I1966" t="s">
        <v>11312</v>
      </c>
      <c r="J1966">
        <v>2025</v>
      </c>
      <c r="K1966" t="s">
        <v>14324</v>
      </c>
      <c r="L1966" t="s">
        <v>14325</v>
      </c>
      <c r="M1966" t="s">
        <v>14187</v>
      </c>
      <c r="N1966" t="s">
        <v>11319</v>
      </c>
      <c r="O1966">
        <v>2025</v>
      </c>
      <c r="P1966" t="s">
        <v>11324</v>
      </c>
      <c r="Q1966" t="s">
        <v>11371</v>
      </c>
      <c r="R1966" t="s">
        <v>11401</v>
      </c>
      <c r="S1966" t="s">
        <v>37</v>
      </c>
      <c r="T1966" t="s">
        <v>16</v>
      </c>
      <c r="U1966">
        <v>40</v>
      </c>
      <c r="V1966">
        <v>1</v>
      </c>
      <c r="W1966" t="s">
        <v>19</v>
      </c>
    </row>
    <row r="1967" spans="1:23" x14ac:dyDescent="0.3">
      <c r="A1967" s="1">
        <v>46014</v>
      </c>
      <c r="B1967" t="s">
        <v>5658</v>
      </c>
      <c r="C1967" t="s">
        <v>5659</v>
      </c>
      <c r="D1967" t="s">
        <v>5660</v>
      </c>
      <c r="E1967" t="s">
        <v>17</v>
      </c>
      <c r="G1967" t="s">
        <v>15</v>
      </c>
      <c r="H1967" t="s">
        <v>19226</v>
      </c>
      <c r="I1967" t="s">
        <v>11312</v>
      </c>
      <c r="J1967">
        <v>2025</v>
      </c>
      <c r="K1967" t="s">
        <v>15392</v>
      </c>
      <c r="L1967" t="s">
        <v>15393</v>
      </c>
      <c r="M1967" t="s">
        <v>14187</v>
      </c>
      <c r="N1967" t="s">
        <v>11320</v>
      </c>
      <c r="O1967">
        <v>2025</v>
      </c>
      <c r="P1967" t="s">
        <v>11324</v>
      </c>
      <c r="Q1967" t="s">
        <v>11366</v>
      </c>
      <c r="R1967" t="s">
        <v>11401</v>
      </c>
      <c r="S1967" t="s">
        <v>37</v>
      </c>
      <c r="T1967" t="s">
        <v>16</v>
      </c>
      <c r="U1967">
        <v>35</v>
      </c>
      <c r="V1967">
        <v>1</v>
      </c>
      <c r="W1967" t="s">
        <v>19</v>
      </c>
    </row>
    <row r="1968" spans="1:23" x14ac:dyDescent="0.3">
      <c r="A1968" s="1">
        <v>46014</v>
      </c>
      <c r="B1968" t="s">
        <v>5661</v>
      </c>
      <c r="C1968" t="s">
        <v>5662</v>
      </c>
      <c r="D1968" t="s">
        <v>5663</v>
      </c>
      <c r="E1968" t="s">
        <v>17</v>
      </c>
      <c r="G1968" t="s">
        <v>15</v>
      </c>
      <c r="H1968" t="s">
        <v>19227</v>
      </c>
      <c r="I1968" t="s">
        <v>11312</v>
      </c>
      <c r="J1968">
        <v>2025</v>
      </c>
      <c r="K1968" t="s">
        <v>15580</v>
      </c>
      <c r="L1968" t="s">
        <v>15572</v>
      </c>
      <c r="M1968" t="s">
        <v>15363</v>
      </c>
      <c r="N1968" t="s">
        <v>11317</v>
      </c>
      <c r="O1968">
        <v>2025</v>
      </c>
      <c r="P1968" t="s">
        <v>11324</v>
      </c>
      <c r="Q1968" t="s">
        <v>11359</v>
      </c>
      <c r="R1968" t="s">
        <v>11401</v>
      </c>
      <c r="S1968" t="s">
        <v>23</v>
      </c>
      <c r="T1968" t="s">
        <v>16</v>
      </c>
      <c r="U1968">
        <v>0</v>
      </c>
      <c r="V1968">
        <v>1</v>
      </c>
      <c r="W1968" t="s">
        <v>19</v>
      </c>
    </row>
    <row r="1969" spans="1:23" x14ac:dyDescent="0.3">
      <c r="A1969" s="1">
        <v>46014</v>
      </c>
      <c r="B1969" t="s">
        <v>5664</v>
      </c>
      <c r="C1969" t="s">
        <v>5665</v>
      </c>
      <c r="D1969" t="s">
        <v>5666</v>
      </c>
      <c r="E1969" t="s">
        <v>289</v>
      </c>
      <c r="G1969" t="s">
        <v>15</v>
      </c>
      <c r="H1969" t="s">
        <v>19228</v>
      </c>
      <c r="I1969" t="s">
        <v>11312</v>
      </c>
      <c r="J1969">
        <v>2025</v>
      </c>
      <c r="K1969" t="s">
        <v>15580</v>
      </c>
      <c r="L1969" t="s">
        <v>15572</v>
      </c>
      <c r="M1969" t="s">
        <v>15363</v>
      </c>
      <c r="N1969" t="s">
        <v>11319</v>
      </c>
      <c r="O1969">
        <v>2025</v>
      </c>
      <c r="P1969" t="s">
        <v>11324</v>
      </c>
      <c r="Q1969" t="s">
        <v>11371</v>
      </c>
      <c r="R1969" t="s">
        <v>11401</v>
      </c>
      <c r="S1969" t="s">
        <v>23</v>
      </c>
      <c r="T1969" t="s">
        <v>16</v>
      </c>
      <c r="U1969">
        <v>0</v>
      </c>
      <c r="V1969">
        <v>1</v>
      </c>
      <c r="W1969" t="s">
        <v>19</v>
      </c>
    </row>
    <row r="1970" spans="1:23" x14ac:dyDescent="0.3">
      <c r="A1970" s="1">
        <v>46014</v>
      </c>
      <c r="B1970" t="s">
        <v>5667</v>
      </c>
      <c r="C1970" t="s">
        <v>5668</v>
      </c>
      <c r="D1970" t="s">
        <v>5669</v>
      </c>
      <c r="E1970" t="s">
        <v>17</v>
      </c>
      <c r="G1970" t="s">
        <v>15</v>
      </c>
      <c r="H1970" t="s">
        <v>19229</v>
      </c>
      <c r="I1970" t="s">
        <v>11312</v>
      </c>
      <c r="J1970">
        <v>2025</v>
      </c>
      <c r="K1970" t="s">
        <v>15575</v>
      </c>
      <c r="L1970" t="s">
        <v>15572</v>
      </c>
      <c r="M1970" t="s">
        <v>15363</v>
      </c>
      <c r="N1970" t="s">
        <v>11316</v>
      </c>
      <c r="O1970">
        <v>2025</v>
      </c>
      <c r="P1970" t="s">
        <v>11324</v>
      </c>
      <c r="Q1970" t="s">
        <v>11378</v>
      </c>
      <c r="R1970" t="s">
        <v>11401</v>
      </c>
      <c r="S1970" t="s">
        <v>23</v>
      </c>
      <c r="T1970" t="s">
        <v>16</v>
      </c>
      <c r="U1970">
        <v>0</v>
      </c>
      <c r="V1970">
        <v>1</v>
      </c>
      <c r="W1970" t="s">
        <v>19</v>
      </c>
    </row>
    <row r="1971" spans="1:23" x14ac:dyDescent="0.3">
      <c r="A1971" s="1">
        <v>46014</v>
      </c>
      <c r="B1971" t="s">
        <v>5670</v>
      </c>
      <c r="C1971" t="s">
        <v>5671</v>
      </c>
      <c r="D1971" t="s">
        <v>5672</v>
      </c>
      <c r="E1971" t="s">
        <v>17</v>
      </c>
      <c r="G1971" t="s">
        <v>15</v>
      </c>
      <c r="H1971" t="s">
        <v>19230</v>
      </c>
      <c r="I1971" t="s">
        <v>11312</v>
      </c>
      <c r="J1971">
        <v>2025</v>
      </c>
      <c r="K1971" t="s">
        <v>15580</v>
      </c>
      <c r="L1971" t="s">
        <v>15572</v>
      </c>
      <c r="M1971" t="s">
        <v>15363</v>
      </c>
      <c r="N1971" t="s">
        <v>11310</v>
      </c>
      <c r="O1971">
        <v>2025</v>
      </c>
      <c r="P1971" t="s">
        <v>11324</v>
      </c>
      <c r="Q1971" t="s">
        <v>11354</v>
      </c>
      <c r="R1971" t="s">
        <v>11401</v>
      </c>
      <c r="S1971" t="s">
        <v>41</v>
      </c>
      <c r="T1971" t="s">
        <v>16</v>
      </c>
      <c r="U1971">
        <v>63</v>
      </c>
      <c r="V1971">
        <v>1</v>
      </c>
      <c r="W1971" t="s">
        <v>19</v>
      </c>
    </row>
    <row r="1972" spans="1:23" x14ac:dyDescent="0.3">
      <c r="A1972" s="1">
        <v>46014</v>
      </c>
      <c r="B1972" t="s">
        <v>5673</v>
      </c>
      <c r="C1972" t="s">
        <v>5674</v>
      </c>
      <c r="D1972" t="s">
        <v>5675</v>
      </c>
      <c r="E1972" t="s">
        <v>17</v>
      </c>
      <c r="G1972" t="s">
        <v>15</v>
      </c>
      <c r="H1972" t="s">
        <v>19231</v>
      </c>
      <c r="I1972" t="s">
        <v>11312</v>
      </c>
      <c r="J1972">
        <v>2025</v>
      </c>
      <c r="K1972" t="s">
        <v>15580</v>
      </c>
      <c r="L1972" t="s">
        <v>15572</v>
      </c>
      <c r="M1972" t="s">
        <v>15363</v>
      </c>
      <c r="N1972" t="s">
        <v>11310</v>
      </c>
      <c r="O1972">
        <v>2025</v>
      </c>
      <c r="P1972" t="s">
        <v>11324</v>
      </c>
      <c r="Q1972" t="s">
        <v>11354</v>
      </c>
      <c r="R1972" t="s">
        <v>11401</v>
      </c>
      <c r="S1972" t="s">
        <v>23</v>
      </c>
      <c r="T1972" t="s">
        <v>16</v>
      </c>
      <c r="U1972">
        <v>0</v>
      </c>
      <c r="V1972">
        <v>1</v>
      </c>
      <c r="W1972" t="s">
        <v>19</v>
      </c>
    </row>
    <row r="1973" spans="1:23" x14ac:dyDescent="0.3">
      <c r="A1973" s="1">
        <v>46013</v>
      </c>
      <c r="B1973" t="s">
        <v>5676</v>
      </c>
      <c r="C1973" t="s">
        <v>5677</v>
      </c>
      <c r="D1973" t="s">
        <v>5678</v>
      </c>
      <c r="E1973" t="s">
        <v>289</v>
      </c>
      <c r="G1973" t="s">
        <v>15</v>
      </c>
      <c r="H1973" t="s">
        <v>19233</v>
      </c>
      <c r="I1973" t="s">
        <v>11312</v>
      </c>
      <c r="J1973">
        <v>2025</v>
      </c>
      <c r="K1973" t="s">
        <v>15580</v>
      </c>
      <c r="L1973" t="s">
        <v>15572</v>
      </c>
      <c r="M1973" t="s">
        <v>15363</v>
      </c>
      <c r="N1973" t="s">
        <v>11311</v>
      </c>
      <c r="O1973">
        <v>2025</v>
      </c>
      <c r="P1973" t="s">
        <v>11324</v>
      </c>
      <c r="Q1973" t="s">
        <v>11372</v>
      </c>
      <c r="R1973" t="s">
        <v>11401</v>
      </c>
      <c r="S1973" t="s">
        <v>23</v>
      </c>
      <c r="T1973" t="s">
        <v>16</v>
      </c>
      <c r="U1973">
        <v>0</v>
      </c>
      <c r="V1973">
        <v>1</v>
      </c>
      <c r="W1973" t="s">
        <v>19</v>
      </c>
    </row>
    <row r="1974" spans="1:23" x14ac:dyDescent="0.3">
      <c r="A1974" s="1">
        <v>46013</v>
      </c>
      <c r="B1974" t="s">
        <v>4477</v>
      </c>
      <c r="C1974" t="s">
        <v>4492</v>
      </c>
      <c r="D1974" t="s">
        <v>5679</v>
      </c>
      <c r="E1974" t="s">
        <v>289</v>
      </c>
      <c r="G1974" t="s">
        <v>15</v>
      </c>
      <c r="H1974" t="s">
        <v>19234</v>
      </c>
      <c r="I1974" t="s">
        <v>11312</v>
      </c>
      <c r="J1974">
        <v>2025</v>
      </c>
      <c r="K1974" t="s">
        <v>15580</v>
      </c>
      <c r="L1974" t="s">
        <v>15572</v>
      </c>
      <c r="M1974" t="s">
        <v>15363</v>
      </c>
      <c r="N1974" t="s">
        <v>11320</v>
      </c>
      <c r="O1974">
        <v>2025</v>
      </c>
      <c r="P1974" t="s">
        <v>11325</v>
      </c>
      <c r="Q1974" t="s">
        <v>11364</v>
      </c>
      <c r="R1974" t="s">
        <v>11401</v>
      </c>
      <c r="S1974" t="s">
        <v>41</v>
      </c>
      <c r="T1974" t="s">
        <v>288</v>
      </c>
      <c r="U1974">
        <v>0</v>
      </c>
      <c r="V1974">
        <v>1</v>
      </c>
      <c r="W1974" t="s">
        <v>19</v>
      </c>
    </row>
    <row r="1975" spans="1:23" x14ac:dyDescent="0.3">
      <c r="A1975" s="1">
        <v>46013</v>
      </c>
      <c r="B1975" t="s">
        <v>5680</v>
      </c>
      <c r="C1975" t="s">
        <v>5681</v>
      </c>
      <c r="D1975" t="s">
        <v>5682</v>
      </c>
      <c r="E1975" t="s">
        <v>17</v>
      </c>
      <c r="G1975" t="s">
        <v>15</v>
      </c>
      <c r="H1975" t="s">
        <v>19235</v>
      </c>
      <c r="I1975" t="s">
        <v>11312</v>
      </c>
      <c r="J1975">
        <v>2025</v>
      </c>
      <c r="K1975" t="s">
        <v>15580</v>
      </c>
      <c r="L1975" t="s">
        <v>15572</v>
      </c>
      <c r="M1975" t="s">
        <v>15363</v>
      </c>
      <c r="N1975" t="s">
        <v>11320</v>
      </c>
      <c r="O1975">
        <v>2025</v>
      </c>
      <c r="P1975" t="s">
        <v>11324</v>
      </c>
      <c r="Q1975" t="s">
        <v>11367</v>
      </c>
      <c r="R1975" t="s">
        <v>11401</v>
      </c>
      <c r="S1975" t="s">
        <v>262</v>
      </c>
      <c r="T1975" t="s">
        <v>16</v>
      </c>
      <c r="U1975">
        <v>0</v>
      </c>
      <c r="V1975">
        <v>1</v>
      </c>
      <c r="W1975" t="s">
        <v>19</v>
      </c>
    </row>
    <row r="1976" spans="1:23" x14ac:dyDescent="0.3">
      <c r="A1976" s="1">
        <v>46013</v>
      </c>
      <c r="B1976" t="s">
        <v>5683</v>
      </c>
      <c r="C1976" t="s">
        <v>5684</v>
      </c>
      <c r="D1976" t="s">
        <v>5685</v>
      </c>
      <c r="E1976" t="s">
        <v>17</v>
      </c>
      <c r="G1976" t="s">
        <v>15</v>
      </c>
      <c r="H1976" t="s">
        <v>19236</v>
      </c>
      <c r="I1976" t="s">
        <v>11312</v>
      </c>
      <c r="J1976">
        <v>2025</v>
      </c>
      <c r="K1976" t="s">
        <v>15376</v>
      </c>
      <c r="L1976" t="s">
        <v>14307</v>
      </c>
      <c r="M1976" t="s">
        <v>14209</v>
      </c>
      <c r="N1976" t="s">
        <v>11316</v>
      </c>
      <c r="O1976">
        <v>2025</v>
      </c>
      <c r="P1976" t="s">
        <v>11324</v>
      </c>
      <c r="Q1976" t="s">
        <v>11362</v>
      </c>
      <c r="R1976" t="s">
        <v>11401</v>
      </c>
      <c r="S1976" t="s">
        <v>23</v>
      </c>
      <c r="T1976" t="s">
        <v>16</v>
      </c>
      <c r="U1976">
        <v>0</v>
      </c>
      <c r="V1976">
        <v>1</v>
      </c>
      <c r="W1976" t="s">
        <v>19</v>
      </c>
    </row>
    <row r="1977" spans="1:23" x14ac:dyDescent="0.3">
      <c r="A1977" s="1">
        <v>46013</v>
      </c>
      <c r="B1977" t="s">
        <v>5686</v>
      </c>
      <c r="C1977" t="s">
        <v>5687</v>
      </c>
      <c r="D1977" t="s">
        <v>5688</v>
      </c>
      <c r="E1977" t="s">
        <v>17</v>
      </c>
      <c r="G1977" t="s">
        <v>15</v>
      </c>
      <c r="H1977" t="s">
        <v>19237</v>
      </c>
      <c r="I1977" t="s">
        <v>11312</v>
      </c>
      <c r="J1977">
        <v>2025</v>
      </c>
      <c r="K1977" t="s">
        <v>15376</v>
      </c>
      <c r="L1977" t="s">
        <v>14307</v>
      </c>
      <c r="M1977" t="s">
        <v>14209</v>
      </c>
      <c r="N1977" t="s">
        <v>11310</v>
      </c>
      <c r="O1977">
        <v>2025</v>
      </c>
      <c r="P1977" t="s">
        <v>11324</v>
      </c>
      <c r="Q1977" t="s">
        <v>11376</v>
      </c>
      <c r="R1977" t="s">
        <v>11401</v>
      </c>
      <c r="S1977" t="s">
        <v>23</v>
      </c>
      <c r="T1977" t="s">
        <v>16</v>
      </c>
      <c r="U1977">
        <v>0</v>
      </c>
      <c r="V1977">
        <v>1</v>
      </c>
      <c r="W1977" t="s">
        <v>19</v>
      </c>
    </row>
    <row r="1978" spans="1:23" x14ac:dyDescent="0.3">
      <c r="A1978" s="1">
        <v>46013</v>
      </c>
      <c r="B1978" t="s">
        <v>5689</v>
      </c>
      <c r="C1978" t="s">
        <v>5690</v>
      </c>
      <c r="D1978" t="s">
        <v>5691</v>
      </c>
      <c r="E1978" t="s">
        <v>17</v>
      </c>
      <c r="G1978" t="s">
        <v>15</v>
      </c>
      <c r="H1978" t="s">
        <v>19238</v>
      </c>
      <c r="I1978" t="s">
        <v>11312</v>
      </c>
      <c r="J1978">
        <v>2025</v>
      </c>
      <c r="K1978" t="s">
        <v>15580</v>
      </c>
      <c r="L1978" t="s">
        <v>15572</v>
      </c>
      <c r="M1978" t="s">
        <v>15363</v>
      </c>
      <c r="N1978" t="s">
        <v>11318</v>
      </c>
      <c r="O1978">
        <v>2025</v>
      </c>
      <c r="P1978" t="s">
        <v>11325</v>
      </c>
      <c r="Q1978" t="s">
        <v>11369</v>
      </c>
      <c r="R1978" t="s">
        <v>11401</v>
      </c>
      <c r="S1978" t="s">
        <v>41</v>
      </c>
      <c r="T1978" t="s">
        <v>16</v>
      </c>
      <c r="U1978">
        <v>91</v>
      </c>
      <c r="V1978">
        <v>1</v>
      </c>
      <c r="W1978" t="s">
        <v>19</v>
      </c>
    </row>
    <row r="1979" spans="1:23" x14ac:dyDescent="0.3">
      <c r="A1979" s="1">
        <v>46013</v>
      </c>
      <c r="B1979" t="s">
        <v>5692</v>
      </c>
      <c r="C1979" t="s">
        <v>5693</v>
      </c>
      <c r="D1979" t="s">
        <v>5694</v>
      </c>
      <c r="E1979" t="s">
        <v>17</v>
      </c>
      <c r="G1979" t="s">
        <v>15</v>
      </c>
      <c r="H1979" t="s">
        <v>19239</v>
      </c>
      <c r="I1979" t="s">
        <v>11312</v>
      </c>
      <c r="J1979">
        <v>2025</v>
      </c>
      <c r="K1979" t="s">
        <v>15580</v>
      </c>
      <c r="L1979" t="s">
        <v>15572</v>
      </c>
      <c r="M1979" t="s">
        <v>15363</v>
      </c>
      <c r="N1979" t="s">
        <v>11311</v>
      </c>
      <c r="O1979">
        <v>2025</v>
      </c>
      <c r="P1979" t="s">
        <v>11324</v>
      </c>
      <c r="Q1979" t="s">
        <v>11349</v>
      </c>
      <c r="R1979" t="s">
        <v>11401</v>
      </c>
      <c r="S1979" t="s">
        <v>23</v>
      </c>
      <c r="T1979" t="s">
        <v>16</v>
      </c>
      <c r="U1979">
        <v>0</v>
      </c>
      <c r="V1979">
        <v>1</v>
      </c>
      <c r="W1979" t="s">
        <v>19</v>
      </c>
    </row>
    <row r="1980" spans="1:23" x14ac:dyDescent="0.3">
      <c r="A1980" s="1">
        <v>46013</v>
      </c>
      <c r="B1980" t="s">
        <v>5695</v>
      </c>
      <c r="C1980" t="s">
        <v>5696</v>
      </c>
      <c r="D1980" t="s">
        <v>5697</v>
      </c>
      <c r="E1980" t="s">
        <v>17</v>
      </c>
      <c r="G1980" t="s">
        <v>15</v>
      </c>
      <c r="H1980" t="s">
        <v>19240</v>
      </c>
      <c r="I1980" t="s">
        <v>11312</v>
      </c>
      <c r="J1980">
        <v>2025</v>
      </c>
      <c r="K1980" t="s">
        <v>15580</v>
      </c>
      <c r="L1980" t="s">
        <v>15572</v>
      </c>
      <c r="M1980" t="s">
        <v>15363</v>
      </c>
      <c r="N1980" t="s">
        <v>11319</v>
      </c>
      <c r="O1980">
        <v>2025</v>
      </c>
      <c r="P1980" t="s">
        <v>11325</v>
      </c>
      <c r="Q1980" t="s">
        <v>11363</v>
      </c>
      <c r="R1980" t="s">
        <v>11401</v>
      </c>
      <c r="S1980" t="s">
        <v>41</v>
      </c>
      <c r="T1980" t="s">
        <v>16</v>
      </c>
      <c r="U1980">
        <v>94</v>
      </c>
      <c r="V1980">
        <v>1</v>
      </c>
      <c r="W1980" t="s">
        <v>19</v>
      </c>
    </row>
    <row r="1981" spans="1:23" x14ac:dyDescent="0.3">
      <c r="A1981" s="1">
        <v>46013</v>
      </c>
      <c r="B1981" t="s">
        <v>5698</v>
      </c>
      <c r="C1981" t="s">
        <v>5699</v>
      </c>
      <c r="D1981" t="s">
        <v>5700</v>
      </c>
      <c r="E1981" t="s">
        <v>17</v>
      </c>
      <c r="G1981" t="s">
        <v>15</v>
      </c>
      <c r="H1981" t="s">
        <v>19241</v>
      </c>
      <c r="I1981" t="s">
        <v>11312</v>
      </c>
      <c r="J1981">
        <v>2025</v>
      </c>
      <c r="K1981" t="s">
        <v>15580</v>
      </c>
      <c r="L1981" t="s">
        <v>15572</v>
      </c>
      <c r="M1981" t="s">
        <v>15363</v>
      </c>
      <c r="N1981" t="s">
        <v>11316</v>
      </c>
      <c r="O1981">
        <v>2025</v>
      </c>
      <c r="P1981" t="s">
        <v>11324</v>
      </c>
      <c r="Q1981" t="s">
        <v>11362</v>
      </c>
      <c r="R1981" t="s">
        <v>11401</v>
      </c>
      <c r="S1981" t="s">
        <v>61</v>
      </c>
      <c r="T1981" t="s">
        <v>16</v>
      </c>
      <c r="U1981">
        <v>0</v>
      </c>
      <c r="V1981">
        <v>1</v>
      </c>
      <c r="W1981" t="s">
        <v>19</v>
      </c>
    </row>
    <row r="1982" spans="1:23" x14ac:dyDescent="0.3">
      <c r="A1982" s="1">
        <v>46013</v>
      </c>
      <c r="B1982" t="s">
        <v>5701</v>
      </c>
      <c r="C1982" t="s">
        <v>5702</v>
      </c>
      <c r="D1982" t="s">
        <v>5703</v>
      </c>
      <c r="E1982" t="s">
        <v>289</v>
      </c>
      <c r="G1982" t="s">
        <v>15</v>
      </c>
      <c r="H1982" t="s">
        <v>19243</v>
      </c>
      <c r="I1982" t="s">
        <v>11312</v>
      </c>
      <c r="J1982">
        <v>2025</v>
      </c>
      <c r="K1982" t="s">
        <v>15580</v>
      </c>
      <c r="L1982" t="s">
        <v>15572</v>
      </c>
      <c r="M1982" t="s">
        <v>15363</v>
      </c>
      <c r="N1982" t="s">
        <v>11312</v>
      </c>
      <c r="O1982">
        <v>2025</v>
      </c>
      <c r="P1982" t="s">
        <v>11324</v>
      </c>
      <c r="Q1982" t="s">
        <v>11361</v>
      </c>
      <c r="R1982" t="s">
        <v>11401</v>
      </c>
      <c r="S1982" t="s">
        <v>61</v>
      </c>
      <c r="T1982" t="s">
        <v>16</v>
      </c>
      <c r="U1982">
        <v>0</v>
      </c>
      <c r="V1982">
        <v>1</v>
      </c>
      <c r="W1982" t="s">
        <v>19</v>
      </c>
    </row>
    <row r="1983" spans="1:23" x14ac:dyDescent="0.3">
      <c r="A1983" s="1">
        <v>46013</v>
      </c>
      <c r="B1983" t="s">
        <v>5704</v>
      </c>
      <c r="C1983" t="s">
        <v>5705</v>
      </c>
      <c r="D1983" t="s">
        <v>5706</v>
      </c>
      <c r="E1983" t="s">
        <v>17</v>
      </c>
      <c r="G1983" t="s">
        <v>15</v>
      </c>
      <c r="H1983" t="s">
        <v>19244</v>
      </c>
      <c r="I1983" t="s">
        <v>11312</v>
      </c>
      <c r="J1983">
        <v>2025</v>
      </c>
      <c r="K1983" t="s">
        <v>15580</v>
      </c>
      <c r="L1983" t="s">
        <v>15572</v>
      </c>
      <c r="M1983" t="s">
        <v>15363</v>
      </c>
      <c r="N1983" t="s">
        <v>11316</v>
      </c>
      <c r="O1983">
        <v>2025</v>
      </c>
      <c r="P1983" t="s">
        <v>11324</v>
      </c>
      <c r="Q1983" t="s">
        <v>11378</v>
      </c>
      <c r="R1983" t="s">
        <v>11401</v>
      </c>
      <c r="S1983" t="s">
        <v>23</v>
      </c>
      <c r="T1983" t="s">
        <v>16</v>
      </c>
      <c r="U1983">
        <v>0</v>
      </c>
      <c r="V1983">
        <v>1</v>
      </c>
      <c r="W1983" t="s">
        <v>19</v>
      </c>
    </row>
    <row r="1984" spans="1:23" x14ac:dyDescent="0.3">
      <c r="A1984" s="1">
        <v>46013</v>
      </c>
      <c r="B1984" t="s">
        <v>5707</v>
      </c>
      <c r="C1984" t="s">
        <v>5708</v>
      </c>
      <c r="D1984" t="s">
        <v>5709</v>
      </c>
      <c r="E1984" t="s">
        <v>17</v>
      </c>
      <c r="G1984" t="s">
        <v>15</v>
      </c>
      <c r="H1984" t="s">
        <v>19245</v>
      </c>
      <c r="I1984" t="s">
        <v>11312</v>
      </c>
      <c r="J1984">
        <v>2025</v>
      </c>
      <c r="K1984" t="s">
        <v>15580</v>
      </c>
      <c r="L1984" t="s">
        <v>15572</v>
      </c>
      <c r="M1984" t="s">
        <v>15363</v>
      </c>
      <c r="N1984" t="s">
        <v>11316</v>
      </c>
      <c r="O1984">
        <v>2025</v>
      </c>
      <c r="P1984" t="s">
        <v>11324</v>
      </c>
      <c r="Q1984" t="s">
        <v>11365</v>
      </c>
      <c r="R1984" t="s">
        <v>11401</v>
      </c>
      <c r="S1984" t="s">
        <v>37</v>
      </c>
      <c r="T1984" t="s">
        <v>16</v>
      </c>
      <c r="U1984">
        <v>53</v>
      </c>
      <c r="V1984">
        <v>1</v>
      </c>
      <c r="W1984" t="s">
        <v>19</v>
      </c>
    </row>
    <row r="1985" spans="1:23" x14ac:dyDescent="0.3">
      <c r="A1985" s="1">
        <v>46013</v>
      </c>
      <c r="B1985" t="s">
        <v>5710</v>
      </c>
      <c r="C1985" t="s">
        <v>5711</v>
      </c>
      <c r="D1985" t="s">
        <v>5712</v>
      </c>
      <c r="E1985" t="s">
        <v>17</v>
      </c>
      <c r="G1985" t="s">
        <v>15</v>
      </c>
      <c r="H1985" t="s">
        <v>19246</v>
      </c>
      <c r="I1985" t="s">
        <v>11312</v>
      </c>
      <c r="J1985">
        <v>2025</v>
      </c>
      <c r="K1985" t="s">
        <v>15580</v>
      </c>
      <c r="L1985" t="s">
        <v>15572</v>
      </c>
      <c r="M1985" t="s">
        <v>15363</v>
      </c>
      <c r="N1985" t="s">
        <v>11319</v>
      </c>
      <c r="O1985">
        <v>2025</v>
      </c>
      <c r="P1985" t="s">
        <v>11324</v>
      </c>
      <c r="Q1985" t="s">
        <v>11371</v>
      </c>
      <c r="R1985" t="s">
        <v>11401</v>
      </c>
      <c r="S1985" t="s">
        <v>23</v>
      </c>
      <c r="T1985" t="s">
        <v>16</v>
      </c>
      <c r="U1985">
        <v>0</v>
      </c>
      <c r="V1985">
        <v>1</v>
      </c>
      <c r="W1985" t="s">
        <v>19</v>
      </c>
    </row>
    <row r="1986" spans="1:23" x14ac:dyDescent="0.3">
      <c r="A1986" s="1">
        <v>46013</v>
      </c>
      <c r="B1986" t="s">
        <v>5713</v>
      </c>
      <c r="C1986" t="s">
        <v>5714</v>
      </c>
      <c r="D1986" t="s">
        <v>5715</v>
      </c>
      <c r="E1986" t="s">
        <v>17</v>
      </c>
      <c r="G1986" t="s">
        <v>15</v>
      </c>
      <c r="H1986" t="s">
        <v>19247</v>
      </c>
      <c r="I1986" t="s">
        <v>11312</v>
      </c>
      <c r="J1986">
        <v>2025</v>
      </c>
      <c r="K1986" t="s">
        <v>15580</v>
      </c>
      <c r="L1986" t="s">
        <v>15572</v>
      </c>
      <c r="M1986" t="s">
        <v>15363</v>
      </c>
      <c r="N1986" t="s">
        <v>11311</v>
      </c>
      <c r="O1986">
        <v>2025</v>
      </c>
      <c r="P1986" t="s">
        <v>11324</v>
      </c>
      <c r="Q1986" t="s">
        <v>11372</v>
      </c>
      <c r="R1986" t="s">
        <v>11401</v>
      </c>
      <c r="S1986" t="s">
        <v>23</v>
      </c>
      <c r="T1986" t="s">
        <v>16</v>
      </c>
      <c r="U1986">
        <v>43</v>
      </c>
      <c r="V1986">
        <v>1</v>
      </c>
      <c r="W1986" t="s">
        <v>19</v>
      </c>
    </row>
    <row r="1987" spans="1:23" x14ac:dyDescent="0.3">
      <c r="A1987" s="1">
        <v>46013</v>
      </c>
      <c r="B1987" t="s">
        <v>2020</v>
      </c>
      <c r="C1987" t="s">
        <v>2021</v>
      </c>
      <c r="D1987" t="s">
        <v>5716</v>
      </c>
      <c r="E1987" t="s">
        <v>17</v>
      </c>
      <c r="G1987" t="s">
        <v>15</v>
      </c>
      <c r="H1987" t="s">
        <v>19248</v>
      </c>
      <c r="I1987" t="s">
        <v>11312</v>
      </c>
      <c r="J1987">
        <v>2025</v>
      </c>
      <c r="K1987" t="s">
        <v>15580</v>
      </c>
      <c r="L1987" t="s">
        <v>15572</v>
      </c>
      <c r="M1987" t="s">
        <v>15363</v>
      </c>
      <c r="N1987" t="s">
        <v>11310</v>
      </c>
      <c r="O1987">
        <v>2025</v>
      </c>
      <c r="P1987" t="s">
        <v>11324</v>
      </c>
      <c r="Q1987" t="s">
        <v>11376</v>
      </c>
      <c r="R1987" t="s">
        <v>11401</v>
      </c>
      <c r="S1987" t="s">
        <v>23</v>
      </c>
      <c r="T1987" t="s">
        <v>16</v>
      </c>
      <c r="U1987">
        <v>0</v>
      </c>
      <c r="V1987">
        <v>1</v>
      </c>
      <c r="W1987" t="s">
        <v>19</v>
      </c>
    </row>
    <row r="1988" spans="1:23" x14ac:dyDescent="0.3">
      <c r="A1988" s="1">
        <v>46012</v>
      </c>
      <c r="B1988" t="s">
        <v>5717</v>
      </c>
      <c r="C1988" t="s">
        <v>5718</v>
      </c>
      <c r="D1988" t="s">
        <v>5719</v>
      </c>
      <c r="E1988" t="s">
        <v>289</v>
      </c>
      <c r="G1988" t="s">
        <v>15</v>
      </c>
      <c r="H1988" t="s">
        <v>19249</v>
      </c>
      <c r="I1988" t="s">
        <v>11312</v>
      </c>
      <c r="J1988">
        <v>2025</v>
      </c>
      <c r="K1988" t="s">
        <v>15580</v>
      </c>
      <c r="L1988" t="s">
        <v>15572</v>
      </c>
      <c r="M1988" t="s">
        <v>15363</v>
      </c>
      <c r="N1988" t="s">
        <v>11311</v>
      </c>
      <c r="O1988">
        <v>2025</v>
      </c>
      <c r="P1988" t="s">
        <v>11324</v>
      </c>
      <c r="Q1988" t="s">
        <v>11356</v>
      </c>
      <c r="R1988" t="s">
        <v>11401</v>
      </c>
      <c r="S1988" t="s">
        <v>23</v>
      </c>
      <c r="T1988" t="s">
        <v>16</v>
      </c>
      <c r="U1988">
        <v>0</v>
      </c>
      <c r="V1988">
        <v>1</v>
      </c>
      <c r="W1988" t="s">
        <v>19</v>
      </c>
    </row>
    <row r="1989" spans="1:23" x14ac:dyDescent="0.3">
      <c r="A1989" s="1">
        <v>46012</v>
      </c>
      <c r="B1989" t="s">
        <v>5720</v>
      </c>
      <c r="C1989" t="s">
        <v>5721</v>
      </c>
      <c r="D1989" t="s">
        <v>5722</v>
      </c>
      <c r="E1989" t="s">
        <v>17</v>
      </c>
      <c r="G1989" t="s">
        <v>15</v>
      </c>
      <c r="H1989" t="s">
        <v>19250</v>
      </c>
      <c r="I1989" t="s">
        <v>11312</v>
      </c>
      <c r="J1989">
        <v>2025</v>
      </c>
      <c r="K1989" t="s">
        <v>15580</v>
      </c>
      <c r="L1989" t="s">
        <v>15572</v>
      </c>
      <c r="M1989" t="s">
        <v>15363</v>
      </c>
      <c r="N1989" t="s">
        <v>11311</v>
      </c>
      <c r="O1989">
        <v>2025</v>
      </c>
      <c r="P1989" t="s">
        <v>11324</v>
      </c>
      <c r="Q1989" t="s">
        <v>11372</v>
      </c>
      <c r="R1989" t="s">
        <v>11401</v>
      </c>
      <c r="S1989" t="s">
        <v>23</v>
      </c>
      <c r="T1989" t="s">
        <v>16</v>
      </c>
      <c r="U1989">
        <v>0</v>
      </c>
      <c r="V1989">
        <v>1</v>
      </c>
      <c r="W1989" t="s">
        <v>19</v>
      </c>
    </row>
    <row r="1990" spans="1:23" x14ac:dyDescent="0.3">
      <c r="A1990" s="1">
        <v>46012</v>
      </c>
      <c r="B1990" t="s">
        <v>5723</v>
      </c>
      <c r="C1990" t="s">
        <v>5724</v>
      </c>
      <c r="D1990" t="s">
        <v>5725</v>
      </c>
      <c r="E1990" t="s">
        <v>17</v>
      </c>
      <c r="G1990" t="s">
        <v>15</v>
      </c>
      <c r="H1990" t="s">
        <v>19251</v>
      </c>
      <c r="I1990" t="s">
        <v>11312</v>
      </c>
      <c r="J1990">
        <v>2025</v>
      </c>
      <c r="K1990" t="s">
        <v>15580</v>
      </c>
      <c r="L1990" t="s">
        <v>15572</v>
      </c>
      <c r="M1990" t="s">
        <v>15363</v>
      </c>
      <c r="N1990" t="s">
        <v>11318</v>
      </c>
      <c r="O1990">
        <v>2025</v>
      </c>
      <c r="P1990" t="s">
        <v>11325</v>
      </c>
      <c r="Q1990" t="s">
        <v>11369</v>
      </c>
      <c r="R1990" t="s">
        <v>11401</v>
      </c>
      <c r="S1990" t="s">
        <v>5726</v>
      </c>
      <c r="T1990" t="s">
        <v>16</v>
      </c>
      <c r="U1990">
        <v>0</v>
      </c>
      <c r="V1990">
        <v>1</v>
      </c>
      <c r="W1990" t="s">
        <v>19</v>
      </c>
    </row>
    <row r="1991" spans="1:23" x14ac:dyDescent="0.3">
      <c r="A1991" s="1">
        <v>46012</v>
      </c>
      <c r="B1991" t="s">
        <v>5727</v>
      </c>
      <c r="C1991" t="s">
        <v>5728</v>
      </c>
      <c r="D1991" t="s">
        <v>5729</v>
      </c>
      <c r="E1991" t="s">
        <v>289</v>
      </c>
      <c r="G1991" t="s">
        <v>15</v>
      </c>
      <c r="H1991" t="s">
        <v>19252</v>
      </c>
      <c r="I1991" t="s">
        <v>11312</v>
      </c>
      <c r="J1991">
        <v>2025</v>
      </c>
      <c r="K1991" t="s">
        <v>16788</v>
      </c>
      <c r="L1991" t="s">
        <v>15572</v>
      </c>
      <c r="M1991" t="s">
        <v>15363</v>
      </c>
      <c r="N1991" t="s">
        <v>11312</v>
      </c>
      <c r="O1991">
        <v>2025</v>
      </c>
      <c r="P1991" t="s">
        <v>11325</v>
      </c>
      <c r="Q1991" t="s">
        <v>11361</v>
      </c>
      <c r="R1991" t="s">
        <v>11401</v>
      </c>
      <c r="S1991" t="s">
        <v>129</v>
      </c>
      <c r="T1991" t="s">
        <v>16</v>
      </c>
      <c r="U1991">
        <v>0</v>
      </c>
      <c r="V1991">
        <v>1</v>
      </c>
      <c r="W1991" t="s">
        <v>19</v>
      </c>
    </row>
    <row r="1992" spans="1:23" x14ac:dyDescent="0.3">
      <c r="A1992" s="1">
        <v>46012</v>
      </c>
      <c r="B1992" t="s">
        <v>5730</v>
      </c>
      <c r="C1992" t="s">
        <v>5731</v>
      </c>
      <c r="D1992" t="s">
        <v>5732</v>
      </c>
      <c r="E1992" t="s">
        <v>17</v>
      </c>
      <c r="G1992" t="s">
        <v>15</v>
      </c>
      <c r="H1992" t="s">
        <v>19253</v>
      </c>
      <c r="I1992" t="s">
        <v>11312</v>
      </c>
      <c r="J1992">
        <v>2025</v>
      </c>
      <c r="K1992" t="s">
        <v>15580</v>
      </c>
      <c r="L1992" t="s">
        <v>15572</v>
      </c>
      <c r="M1992" t="s">
        <v>15363</v>
      </c>
      <c r="N1992" t="s">
        <v>11319</v>
      </c>
      <c r="O1992">
        <v>2025</v>
      </c>
      <c r="P1992" t="s">
        <v>11324</v>
      </c>
      <c r="Q1992" t="s">
        <v>11371</v>
      </c>
      <c r="R1992" t="s">
        <v>11401</v>
      </c>
      <c r="S1992" t="s">
        <v>61</v>
      </c>
      <c r="T1992" t="s">
        <v>16</v>
      </c>
      <c r="U1992">
        <v>43</v>
      </c>
      <c r="V1992">
        <v>1</v>
      </c>
      <c r="W1992" t="s">
        <v>19</v>
      </c>
    </row>
    <row r="1993" spans="1:23" x14ac:dyDescent="0.3">
      <c r="A1993" s="1">
        <v>46011</v>
      </c>
      <c r="B1993" t="s">
        <v>5733</v>
      </c>
      <c r="C1993" t="s">
        <v>5734</v>
      </c>
      <c r="D1993" t="s">
        <v>5735</v>
      </c>
      <c r="E1993" t="s">
        <v>17</v>
      </c>
      <c r="G1993" t="s">
        <v>15</v>
      </c>
      <c r="H1993" t="s">
        <v>19254</v>
      </c>
      <c r="I1993" t="s">
        <v>11312</v>
      </c>
      <c r="J1993">
        <v>2025</v>
      </c>
      <c r="K1993" t="s">
        <v>16784</v>
      </c>
      <c r="L1993" t="s">
        <v>15572</v>
      </c>
      <c r="M1993" t="s">
        <v>15363</v>
      </c>
      <c r="N1993" t="s">
        <v>11320</v>
      </c>
      <c r="O1993">
        <v>2025</v>
      </c>
      <c r="P1993" t="s">
        <v>11324</v>
      </c>
      <c r="Q1993" t="s">
        <v>11364</v>
      </c>
      <c r="R1993" t="s">
        <v>11401</v>
      </c>
      <c r="S1993" t="s">
        <v>23</v>
      </c>
      <c r="T1993" t="s">
        <v>16</v>
      </c>
      <c r="U1993">
        <v>212</v>
      </c>
      <c r="V1993">
        <v>1</v>
      </c>
      <c r="W1993" t="s">
        <v>19</v>
      </c>
    </row>
    <row r="1994" spans="1:23" x14ac:dyDescent="0.3">
      <c r="A1994" s="1">
        <v>46011</v>
      </c>
      <c r="B1994" t="s">
        <v>5736</v>
      </c>
      <c r="C1994" t="s">
        <v>5737</v>
      </c>
      <c r="D1994" t="s">
        <v>5738</v>
      </c>
      <c r="E1994" t="s">
        <v>289</v>
      </c>
      <c r="G1994" t="s">
        <v>15</v>
      </c>
      <c r="H1994" t="s">
        <v>19255</v>
      </c>
      <c r="I1994" t="s">
        <v>11312</v>
      </c>
      <c r="J1994">
        <v>2025</v>
      </c>
      <c r="K1994" t="s">
        <v>15580</v>
      </c>
      <c r="L1994" t="s">
        <v>15572</v>
      </c>
      <c r="M1994" t="s">
        <v>15363</v>
      </c>
      <c r="N1994" t="s">
        <v>11310</v>
      </c>
      <c r="O1994">
        <v>2025</v>
      </c>
      <c r="P1994" t="s">
        <v>11324</v>
      </c>
      <c r="Q1994" t="s">
        <v>11352</v>
      </c>
      <c r="R1994" t="s">
        <v>11401</v>
      </c>
      <c r="S1994" t="s">
        <v>86</v>
      </c>
      <c r="T1994" t="s">
        <v>16</v>
      </c>
      <c r="U1994">
        <v>0</v>
      </c>
      <c r="V1994">
        <v>1</v>
      </c>
      <c r="W1994" t="s">
        <v>19</v>
      </c>
    </row>
    <row r="1995" spans="1:23" x14ac:dyDescent="0.3">
      <c r="A1995" s="1">
        <v>46011</v>
      </c>
      <c r="B1995" t="s">
        <v>5739</v>
      </c>
      <c r="C1995" t="s">
        <v>5740</v>
      </c>
      <c r="D1995" t="s">
        <v>5741</v>
      </c>
      <c r="E1995" t="s">
        <v>17</v>
      </c>
      <c r="G1995" t="s">
        <v>15</v>
      </c>
      <c r="H1995" t="s">
        <v>19256</v>
      </c>
      <c r="I1995" t="s">
        <v>11312</v>
      </c>
      <c r="J1995">
        <v>2025</v>
      </c>
      <c r="K1995" t="s">
        <v>15580</v>
      </c>
      <c r="L1995" t="s">
        <v>15572</v>
      </c>
      <c r="M1995" t="s">
        <v>15363</v>
      </c>
      <c r="N1995" t="s">
        <v>11318</v>
      </c>
      <c r="O1995">
        <v>2025</v>
      </c>
      <c r="P1995" t="s">
        <v>11325</v>
      </c>
      <c r="Q1995" t="s">
        <v>11368</v>
      </c>
      <c r="R1995" t="s">
        <v>11401</v>
      </c>
      <c r="S1995" t="s">
        <v>41</v>
      </c>
      <c r="T1995" t="s">
        <v>16</v>
      </c>
      <c r="U1995">
        <v>85</v>
      </c>
      <c r="V1995">
        <v>1</v>
      </c>
      <c r="W1995" t="s">
        <v>19</v>
      </c>
    </row>
    <row r="1996" spans="1:23" x14ac:dyDescent="0.3">
      <c r="A1996" s="1">
        <v>46011</v>
      </c>
      <c r="B1996" t="s">
        <v>5742</v>
      </c>
      <c r="C1996" t="s">
        <v>5743</v>
      </c>
      <c r="D1996" t="s">
        <v>5744</v>
      </c>
      <c r="E1996" t="s">
        <v>17</v>
      </c>
      <c r="G1996" t="s">
        <v>15</v>
      </c>
      <c r="H1996" t="s">
        <v>19257</v>
      </c>
      <c r="I1996" t="s">
        <v>11312</v>
      </c>
      <c r="J1996">
        <v>2025</v>
      </c>
      <c r="K1996" t="s">
        <v>15580</v>
      </c>
      <c r="L1996" t="s">
        <v>15572</v>
      </c>
      <c r="M1996" t="s">
        <v>15363</v>
      </c>
      <c r="N1996" t="s">
        <v>11318</v>
      </c>
      <c r="O1996">
        <v>2025</v>
      </c>
      <c r="P1996" t="s">
        <v>11324</v>
      </c>
      <c r="Q1996" t="s">
        <v>11360</v>
      </c>
      <c r="R1996" t="s">
        <v>11401</v>
      </c>
      <c r="S1996" t="s">
        <v>37</v>
      </c>
      <c r="T1996" t="s">
        <v>16</v>
      </c>
      <c r="U1996">
        <v>0</v>
      </c>
      <c r="V1996">
        <v>1</v>
      </c>
      <c r="W1996" t="s">
        <v>19</v>
      </c>
    </row>
    <row r="1997" spans="1:23" x14ac:dyDescent="0.3">
      <c r="A1997" s="1">
        <v>46011</v>
      </c>
      <c r="B1997" t="s">
        <v>5745</v>
      </c>
      <c r="C1997" t="s">
        <v>5746</v>
      </c>
      <c r="D1997" t="s">
        <v>5747</v>
      </c>
      <c r="E1997" t="s">
        <v>17</v>
      </c>
      <c r="G1997" t="s">
        <v>15</v>
      </c>
      <c r="H1997" t="s">
        <v>19258</v>
      </c>
      <c r="I1997" t="s">
        <v>11312</v>
      </c>
      <c r="J1997">
        <v>2025</v>
      </c>
      <c r="K1997" t="s">
        <v>16784</v>
      </c>
      <c r="L1997" t="s">
        <v>15572</v>
      </c>
      <c r="M1997" t="s">
        <v>15363</v>
      </c>
      <c r="N1997" t="s">
        <v>11311</v>
      </c>
      <c r="O1997">
        <v>2025</v>
      </c>
      <c r="P1997" t="s">
        <v>11324</v>
      </c>
      <c r="Q1997" t="s">
        <v>11372</v>
      </c>
      <c r="R1997" t="s">
        <v>11401</v>
      </c>
      <c r="S1997" t="s">
        <v>23</v>
      </c>
      <c r="T1997" t="s">
        <v>16</v>
      </c>
      <c r="U1997">
        <v>61</v>
      </c>
      <c r="V1997">
        <v>1</v>
      </c>
      <c r="W1997" t="s">
        <v>19</v>
      </c>
    </row>
    <row r="1998" spans="1:23" x14ac:dyDescent="0.3">
      <c r="A1998" s="1">
        <v>46011</v>
      </c>
      <c r="B1998" t="s">
        <v>5748</v>
      </c>
      <c r="C1998" t="s">
        <v>5749</v>
      </c>
      <c r="D1998" t="s">
        <v>5750</v>
      </c>
      <c r="E1998" t="s">
        <v>17</v>
      </c>
      <c r="G1998" t="s">
        <v>15</v>
      </c>
      <c r="H1998" t="s">
        <v>19259</v>
      </c>
      <c r="I1998" t="s">
        <v>11312</v>
      </c>
      <c r="J1998">
        <v>2025</v>
      </c>
      <c r="K1998" t="s">
        <v>15580</v>
      </c>
      <c r="L1998" t="s">
        <v>15572</v>
      </c>
      <c r="M1998" t="s">
        <v>15363</v>
      </c>
      <c r="N1998" t="s">
        <v>11318</v>
      </c>
      <c r="O1998">
        <v>2025</v>
      </c>
      <c r="P1998" t="s">
        <v>11324</v>
      </c>
      <c r="Q1998" t="s">
        <v>11369</v>
      </c>
      <c r="R1998" t="s">
        <v>11401</v>
      </c>
      <c r="S1998" t="s">
        <v>23</v>
      </c>
      <c r="T1998" t="s">
        <v>16</v>
      </c>
      <c r="U1998">
        <v>0</v>
      </c>
      <c r="V1998">
        <v>1</v>
      </c>
      <c r="W1998" t="s">
        <v>19</v>
      </c>
    </row>
    <row r="1999" spans="1:23" x14ac:dyDescent="0.3">
      <c r="A1999" s="1">
        <v>46011</v>
      </c>
      <c r="B1999" t="s">
        <v>5751</v>
      </c>
      <c r="C1999" t="s">
        <v>5752</v>
      </c>
      <c r="D1999" t="s">
        <v>5753</v>
      </c>
      <c r="E1999" t="s">
        <v>17</v>
      </c>
      <c r="G1999" t="s">
        <v>15</v>
      </c>
      <c r="H1999" t="s">
        <v>19260</v>
      </c>
      <c r="I1999" t="s">
        <v>11312</v>
      </c>
      <c r="J1999">
        <v>2025</v>
      </c>
      <c r="K1999" t="s">
        <v>15580</v>
      </c>
      <c r="L1999" t="s">
        <v>15572</v>
      </c>
      <c r="M1999" t="s">
        <v>15363</v>
      </c>
      <c r="N1999" t="s">
        <v>11311</v>
      </c>
      <c r="O1999">
        <v>2025</v>
      </c>
      <c r="P1999" t="s">
        <v>11324</v>
      </c>
      <c r="Q1999" t="s">
        <v>11349</v>
      </c>
      <c r="R1999" t="s">
        <v>11401</v>
      </c>
      <c r="S1999" t="s">
        <v>23</v>
      </c>
      <c r="T1999" t="s">
        <v>16</v>
      </c>
      <c r="U1999">
        <v>0</v>
      </c>
      <c r="V1999">
        <v>1</v>
      </c>
      <c r="W1999" t="s">
        <v>19</v>
      </c>
    </row>
    <row r="2000" spans="1:23" x14ac:dyDescent="0.3">
      <c r="A2000" s="1">
        <v>46011</v>
      </c>
      <c r="B2000" t="s">
        <v>4196</v>
      </c>
      <c r="C2000" t="s">
        <v>5754</v>
      </c>
      <c r="D2000" t="s">
        <v>5755</v>
      </c>
      <c r="E2000" t="s">
        <v>17</v>
      </c>
      <c r="G2000" t="s">
        <v>15</v>
      </c>
      <c r="H2000" t="s">
        <v>19261</v>
      </c>
      <c r="I2000" t="s">
        <v>11312</v>
      </c>
      <c r="J2000">
        <v>2025</v>
      </c>
      <c r="K2000" t="s">
        <v>15580</v>
      </c>
      <c r="L2000" t="s">
        <v>15572</v>
      </c>
      <c r="M2000" t="s">
        <v>15363</v>
      </c>
      <c r="N2000" t="s">
        <v>11319</v>
      </c>
      <c r="O2000">
        <v>2025</v>
      </c>
      <c r="P2000" t="s">
        <v>11325</v>
      </c>
      <c r="Q2000" t="s">
        <v>11363</v>
      </c>
      <c r="R2000" t="s">
        <v>11401</v>
      </c>
      <c r="S2000" t="s">
        <v>41</v>
      </c>
      <c r="T2000" t="s">
        <v>16</v>
      </c>
      <c r="U2000">
        <v>102</v>
      </c>
      <c r="V2000">
        <v>1</v>
      </c>
      <c r="W2000" t="s">
        <v>19</v>
      </c>
    </row>
    <row r="2001" spans="1:23" x14ac:dyDescent="0.3">
      <c r="A2001" s="1">
        <v>46011</v>
      </c>
      <c r="B2001" t="s">
        <v>5756</v>
      </c>
      <c r="C2001" t="s">
        <v>5757</v>
      </c>
      <c r="D2001" t="s">
        <v>5758</v>
      </c>
      <c r="E2001" t="s">
        <v>17</v>
      </c>
      <c r="G2001" t="s">
        <v>15</v>
      </c>
      <c r="H2001" t="s">
        <v>19262</v>
      </c>
      <c r="I2001" t="s">
        <v>11312</v>
      </c>
      <c r="J2001">
        <v>2025</v>
      </c>
      <c r="K2001" t="s">
        <v>15580</v>
      </c>
      <c r="L2001" t="s">
        <v>15572</v>
      </c>
      <c r="M2001" t="s">
        <v>15363</v>
      </c>
      <c r="N2001" t="s">
        <v>11310</v>
      </c>
      <c r="O2001">
        <v>2025</v>
      </c>
      <c r="P2001" t="s">
        <v>11324</v>
      </c>
      <c r="Q2001" t="s">
        <v>11376</v>
      </c>
      <c r="R2001" t="s">
        <v>11401</v>
      </c>
      <c r="S2001" t="s">
        <v>18</v>
      </c>
      <c r="T2001" t="s">
        <v>16</v>
      </c>
      <c r="U2001">
        <v>0</v>
      </c>
      <c r="V2001">
        <v>1</v>
      </c>
      <c r="W2001" t="s">
        <v>19</v>
      </c>
    </row>
    <row r="2002" spans="1:23" x14ac:dyDescent="0.3">
      <c r="A2002" s="1">
        <v>46011</v>
      </c>
      <c r="B2002" t="s">
        <v>5759</v>
      </c>
      <c r="C2002" t="s">
        <v>5760</v>
      </c>
      <c r="D2002" t="s">
        <v>5761</v>
      </c>
      <c r="E2002" t="s">
        <v>289</v>
      </c>
      <c r="G2002" t="s">
        <v>15</v>
      </c>
      <c r="H2002" t="s">
        <v>19263</v>
      </c>
      <c r="I2002" t="s">
        <v>11312</v>
      </c>
      <c r="J2002">
        <v>2025</v>
      </c>
      <c r="K2002" t="s">
        <v>15580</v>
      </c>
      <c r="L2002" t="s">
        <v>15572</v>
      </c>
      <c r="M2002" t="s">
        <v>15363</v>
      </c>
      <c r="N2002" t="s">
        <v>11311</v>
      </c>
      <c r="O2002">
        <v>2025</v>
      </c>
      <c r="P2002" t="s">
        <v>11324</v>
      </c>
      <c r="Q2002" t="s">
        <v>11349</v>
      </c>
      <c r="R2002" t="s">
        <v>11401</v>
      </c>
      <c r="S2002" t="s">
        <v>23</v>
      </c>
      <c r="T2002" t="s">
        <v>16</v>
      </c>
      <c r="U2002">
        <v>0</v>
      </c>
      <c r="V2002">
        <v>1</v>
      </c>
      <c r="W2002" t="s">
        <v>19</v>
      </c>
    </row>
    <row r="2003" spans="1:23" x14ac:dyDescent="0.3">
      <c r="A2003" s="1">
        <v>46011</v>
      </c>
      <c r="B2003" t="s">
        <v>5762</v>
      </c>
      <c r="C2003" t="s">
        <v>5763</v>
      </c>
      <c r="D2003" t="s">
        <v>5764</v>
      </c>
      <c r="E2003" t="s">
        <v>17</v>
      </c>
      <c r="G2003" t="s">
        <v>15</v>
      </c>
      <c r="H2003" t="s">
        <v>19264</v>
      </c>
      <c r="I2003" t="s">
        <v>11312</v>
      </c>
      <c r="J2003">
        <v>2025</v>
      </c>
      <c r="K2003" t="s">
        <v>15580</v>
      </c>
      <c r="L2003" t="s">
        <v>15572</v>
      </c>
      <c r="M2003" t="s">
        <v>15363</v>
      </c>
      <c r="N2003" t="s">
        <v>11318</v>
      </c>
      <c r="O2003">
        <v>2025</v>
      </c>
      <c r="P2003" t="s">
        <v>11324</v>
      </c>
      <c r="Q2003" t="s">
        <v>11360</v>
      </c>
      <c r="R2003" t="s">
        <v>11401</v>
      </c>
      <c r="S2003" t="s">
        <v>416</v>
      </c>
      <c r="T2003" t="s">
        <v>16</v>
      </c>
      <c r="U2003">
        <v>0</v>
      </c>
      <c r="V2003">
        <v>1</v>
      </c>
      <c r="W2003" t="s">
        <v>19</v>
      </c>
    </row>
    <row r="2004" spans="1:23" x14ac:dyDescent="0.3">
      <c r="A2004" s="1">
        <v>46011</v>
      </c>
      <c r="B2004" t="s">
        <v>5765</v>
      </c>
      <c r="C2004" t="s">
        <v>5766</v>
      </c>
      <c r="D2004" t="s">
        <v>5767</v>
      </c>
      <c r="E2004" t="s">
        <v>289</v>
      </c>
      <c r="G2004" t="s">
        <v>15</v>
      </c>
      <c r="H2004" t="s">
        <v>19265</v>
      </c>
      <c r="I2004" t="s">
        <v>11312</v>
      </c>
      <c r="J2004">
        <v>2025</v>
      </c>
      <c r="K2004" t="s">
        <v>16617</v>
      </c>
      <c r="L2004" t="s">
        <v>16922</v>
      </c>
      <c r="M2004" t="s">
        <v>16913</v>
      </c>
      <c r="N2004" t="s">
        <v>11315</v>
      </c>
      <c r="O2004">
        <v>2025</v>
      </c>
      <c r="P2004" t="s">
        <v>11335</v>
      </c>
      <c r="Q2004" t="s">
        <v>11395</v>
      </c>
      <c r="R2004" t="s">
        <v>11401</v>
      </c>
      <c r="S2004" t="s">
        <v>23</v>
      </c>
      <c r="T2004" t="s">
        <v>16</v>
      </c>
      <c r="U2004">
        <v>0</v>
      </c>
      <c r="V2004">
        <v>1</v>
      </c>
      <c r="W2004" t="s">
        <v>19</v>
      </c>
    </row>
    <row r="2005" spans="1:23" x14ac:dyDescent="0.3">
      <c r="A2005" s="1">
        <v>46010</v>
      </c>
      <c r="B2005" t="s">
        <v>5768</v>
      </c>
      <c r="C2005" t="s">
        <v>5769</v>
      </c>
      <c r="D2005" t="s">
        <v>5770</v>
      </c>
      <c r="E2005" t="s">
        <v>17</v>
      </c>
      <c r="G2005" t="s">
        <v>15</v>
      </c>
      <c r="H2005" t="s">
        <v>19266</v>
      </c>
      <c r="I2005" t="s">
        <v>11312</v>
      </c>
      <c r="J2005">
        <v>2025</v>
      </c>
      <c r="K2005" t="s">
        <v>15580</v>
      </c>
      <c r="L2005" t="s">
        <v>15572</v>
      </c>
      <c r="M2005" t="s">
        <v>15363</v>
      </c>
      <c r="N2005" t="s">
        <v>11319</v>
      </c>
      <c r="O2005">
        <v>2025</v>
      </c>
      <c r="P2005" t="s">
        <v>11324</v>
      </c>
      <c r="Q2005" t="s">
        <v>11371</v>
      </c>
      <c r="R2005" t="s">
        <v>11401</v>
      </c>
      <c r="S2005" t="s">
        <v>23</v>
      </c>
      <c r="T2005" t="s">
        <v>16</v>
      </c>
      <c r="U2005">
        <v>37</v>
      </c>
      <c r="V2005">
        <v>1</v>
      </c>
      <c r="W2005" t="s">
        <v>19</v>
      </c>
    </row>
    <row r="2006" spans="1:23" x14ac:dyDescent="0.3">
      <c r="A2006" s="1">
        <v>46010</v>
      </c>
      <c r="B2006" t="s">
        <v>5771</v>
      </c>
      <c r="C2006" t="s">
        <v>5772</v>
      </c>
      <c r="D2006" t="s">
        <v>5773</v>
      </c>
      <c r="E2006" t="s">
        <v>17</v>
      </c>
      <c r="G2006" t="s">
        <v>15</v>
      </c>
      <c r="H2006" t="s">
        <v>19267</v>
      </c>
      <c r="I2006" t="s">
        <v>11312</v>
      </c>
      <c r="J2006">
        <v>2025</v>
      </c>
      <c r="K2006" t="s">
        <v>15017</v>
      </c>
      <c r="L2006" t="s">
        <v>15018</v>
      </c>
      <c r="M2006" t="s">
        <v>15019</v>
      </c>
      <c r="N2006" t="s">
        <v>11310</v>
      </c>
      <c r="O2006">
        <v>2025</v>
      </c>
      <c r="P2006" t="s">
        <v>11324</v>
      </c>
      <c r="Q2006" t="s">
        <v>11376</v>
      </c>
      <c r="R2006" t="s">
        <v>11401</v>
      </c>
      <c r="S2006" t="s">
        <v>23</v>
      </c>
      <c r="T2006" t="s">
        <v>16</v>
      </c>
      <c r="U2006">
        <v>0</v>
      </c>
      <c r="V2006">
        <v>1</v>
      </c>
      <c r="W2006" t="s">
        <v>19</v>
      </c>
    </row>
    <row r="2007" spans="1:23" x14ac:dyDescent="0.3">
      <c r="A2007" s="1">
        <v>46010</v>
      </c>
      <c r="B2007" t="s">
        <v>5774</v>
      </c>
      <c r="C2007" t="s">
        <v>5775</v>
      </c>
      <c r="D2007" t="s">
        <v>5776</v>
      </c>
      <c r="E2007" t="s">
        <v>17</v>
      </c>
      <c r="G2007" t="s">
        <v>15</v>
      </c>
      <c r="H2007" t="s">
        <v>19268</v>
      </c>
      <c r="I2007" t="s">
        <v>11312</v>
      </c>
      <c r="J2007">
        <v>2025</v>
      </c>
      <c r="K2007" t="s">
        <v>14188</v>
      </c>
      <c r="L2007" t="s">
        <v>16928</v>
      </c>
      <c r="M2007" t="s">
        <v>17028</v>
      </c>
      <c r="N2007" t="s">
        <v>11320</v>
      </c>
      <c r="O2007">
        <v>2025</v>
      </c>
      <c r="P2007" t="s">
        <v>11324</v>
      </c>
      <c r="Q2007" t="s">
        <v>11378</v>
      </c>
      <c r="R2007" t="s">
        <v>11401</v>
      </c>
      <c r="S2007" t="s">
        <v>23</v>
      </c>
      <c r="T2007" t="s">
        <v>16</v>
      </c>
      <c r="U2007">
        <v>41</v>
      </c>
      <c r="V2007">
        <v>1</v>
      </c>
      <c r="W2007" t="s">
        <v>19</v>
      </c>
    </row>
    <row r="2008" spans="1:23" x14ac:dyDescent="0.3">
      <c r="A2008" s="1">
        <v>46010</v>
      </c>
      <c r="B2008" t="s">
        <v>5777</v>
      </c>
      <c r="C2008" t="s">
        <v>5778</v>
      </c>
      <c r="D2008" t="s">
        <v>5779</v>
      </c>
      <c r="E2008" t="s">
        <v>289</v>
      </c>
      <c r="G2008" t="s">
        <v>15</v>
      </c>
      <c r="H2008" t="s">
        <v>19269</v>
      </c>
      <c r="I2008" t="s">
        <v>11312</v>
      </c>
      <c r="J2008">
        <v>2025</v>
      </c>
      <c r="K2008" t="s">
        <v>16772</v>
      </c>
      <c r="L2008" t="s">
        <v>16932</v>
      </c>
      <c r="M2008" t="s">
        <v>14847</v>
      </c>
      <c r="N2008" t="s">
        <v>11312</v>
      </c>
      <c r="O2008">
        <v>2025</v>
      </c>
      <c r="P2008" t="s">
        <v>11324</v>
      </c>
      <c r="Q2008" t="s">
        <v>11361</v>
      </c>
      <c r="R2008" t="s">
        <v>11401</v>
      </c>
      <c r="S2008" t="s">
        <v>23</v>
      </c>
      <c r="T2008" t="s">
        <v>16</v>
      </c>
      <c r="U2008">
        <v>0</v>
      </c>
      <c r="V2008">
        <v>1</v>
      </c>
      <c r="W2008" t="s">
        <v>19</v>
      </c>
    </row>
    <row r="2009" spans="1:23" x14ac:dyDescent="0.3">
      <c r="A2009" s="1">
        <v>46010</v>
      </c>
      <c r="B2009" t="s">
        <v>3970</v>
      </c>
      <c r="C2009" t="s">
        <v>3971</v>
      </c>
      <c r="D2009" t="s">
        <v>5780</v>
      </c>
      <c r="E2009" t="s">
        <v>17</v>
      </c>
      <c r="G2009" t="s">
        <v>15</v>
      </c>
      <c r="H2009" t="s">
        <v>19270</v>
      </c>
      <c r="I2009" t="s">
        <v>11312</v>
      </c>
      <c r="J2009">
        <v>2025</v>
      </c>
      <c r="K2009" t="s">
        <v>15580</v>
      </c>
      <c r="L2009" t="s">
        <v>15572</v>
      </c>
      <c r="M2009" t="s">
        <v>15363</v>
      </c>
      <c r="N2009" t="s">
        <v>11319</v>
      </c>
      <c r="O2009">
        <v>2025</v>
      </c>
      <c r="P2009" t="s">
        <v>11324</v>
      </c>
      <c r="Q2009" t="s">
        <v>11371</v>
      </c>
      <c r="R2009" t="s">
        <v>11401</v>
      </c>
      <c r="S2009" t="s">
        <v>18</v>
      </c>
      <c r="T2009" t="s">
        <v>16</v>
      </c>
      <c r="U2009">
        <v>38</v>
      </c>
      <c r="V2009">
        <v>1</v>
      </c>
      <c r="W2009" t="s">
        <v>19</v>
      </c>
    </row>
    <row r="2010" spans="1:23" x14ac:dyDescent="0.3">
      <c r="A2010" s="1">
        <v>46010</v>
      </c>
      <c r="B2010" t="s">
        <v>5781</v>
      </c>
      <c r="C2010" t="s">
        <v>5782</v>
      </c>
      <c r="D2010" t="s">
        <v>5783</v>
      </c>
      <c r="E2010" t="s">
        <v>289</v>
      </c>
      <c r="G2010" t="s">
        <v>15</v>
      </c>
      <c r="H2010" t="s">
        <v>19271</v>
      </c>
      <c r="I2010" t="s">
        <v>11312</v>
      </c>
      <c r="J2010">
        <v>2025</v>
      </c>
      <c r="K2010" t="s">
        <v>15580</v>
      </c>
      <c r="L2010" t="s">
        <v>15572</v>
      </c>
      <c r="M2010" t="s">
        <v>15363</v>
      </c>
      <c r="N2010" t="s">
        <v>11311</v>
      </c>
      <c r="O2010">
        <v>2025</v>
      </c>
      <c r="P2010" t="s">
        <v>11324</v>
      </c>
      <c r="Q2010" t="s">
        <v>11349</v>
      </c>
      <c r="R2010" t="s">
        <v>11401</v>
      </c>
      <c r="S2010" t="s">
        <v>23</v>
      </c>
      <c r="T2010" t="s">
        <v>16</v>
      </c>
      <c r="U2010">
        <v>0</v>
      </c>
      <c r="V2010">
        <v>1</v>
      </c>
      <c r="W2010" t="s">
        <v>19</v>
      </c>
    </row>
    <row r="2011" spans="1:23" x14ac:dyDescent="0.3">
      <c r="A2011" s="1">
        <v>46010</v>
      </c>
      <c r="B2011" t="s">
        <v>5784</v>
      </c>
      <c r="C2011" t="s">
        <v>5785</v>
      </c>
      <c r="D2011" t="s">
        <v>5786</v>
      </c>
      <c r="E2011" t="s">
        <v>289</v>
      </c>
      <c r="G2011" t="s">
        <v>15</v>
      </c>
      <c r="H2011" t="s">
        <v>19272</v>
      </c>
      <c r="I2011" t="s">
        <v>11312</v>
      </c>
      <c r="J2011">
        <v>2025</v>
      </c>
      <c r="K2011" t="s">
        <v>14918</v>
      </c>
      <c r="L2011" t="s">
        <v>14265</v>
      </c>
      <c r="M2011" t="s">
        <v>14847</v>
      </c>
      <c r="N2011" t="s">
        <v>11311</v>
      </c>
      <c r="O2011">
        <v>2025</v>
      </c>
      <c r="P2011" t="s">
        <v>11324</v>
      </c>
      <c r="Q2011" t="s">
        <v>11349</v>
      </c>
      <c r="R2011" t="s">
        <v>11401</v>
      </c>
      <c r="S2011" t="s">
        <v>2166</v>
      </c>
      <c r="T2011" t="s">
        <v>16</v>
      </c>
      <c r="U2011">
        <v>0</v>
      </c>
      <c r="V2011">
        <v>1</v>
      </c>
      <c r="W2011" t="s">
        <v>19</v>
      </c>
    </row>
    <row r="2012" spans="1:23" x14ac:dyDescent="0.3">
      <c r="A2012" s="1">
        <v>46009</v>
      </c>
      <c r="B2012" t="s">
        <v>5787</v>
      </c>
      <c r="C2012" t="s">
        <v>5788</v>
      </c>
      <c r="D2012" t="s">
        <v>5789</v>
      </c>
      <c r="E2012" t="s">
        <v>17</v>
      </c>
      <c r="G2012" t="s">
        <v>15</v>
      </c>
      <c r="H2012" t="s">
        <v>19273</v>
      </c>
      <c r="I2012" t="s">
        <v>11312</v>
      </c>
      <c r="J2012">
        <v>2025</v>
      </c>
      <c r="K2012" t="s">
        <v>15580</v>
      </c>
      <c r="L2012" t="s">
        <v>15572</v>
      </c>
      <c r="M2012" t="s">
        <v>15363</v>
      </c>
      <c r="N2012" t="s">
        <v>11310</v>
      </c>
      <c r="O2012">
        <v>2025</v>
      </c>
      <c r="P2012" t="s">
        <v>11324</v>
      </c>
      <c r="Q2012" t="s">
        <v>11354</v>
      </c>
      <c r="R2012" t="s">
        <v>11401</v>
      </c>
      <c r="S2012" t="s">
        <v>23</v>
      </c>
      <c r="T2012" t="s">
        <v>16</v>
      </c>
      <c r="U2012">
        <v>0</v>
      </c>
      <c r="V2012">
        <v>1</v>
      </c>
      <c r="W2012" t="s">
        <v>19</v>
      </c>
    </row>
    <row r="2013" spans="1:23" x14ac:dyDescent="0.3">
      <c r="A2013" s="1">
        <v>46009</v>
      </c>
      <c r="B2013" t="s">
        <v>2630</v>
      </c>
      <c r="C2013" t="s">
        <v>2631</v>
      </c>
      <c r="D2013" t="s">
        <v>5790</v>
      </c>
      <c r="E2013" t="s">
        <v>17</v>
      </c>
      <c r="G2013" t="s">
        <v>15</v>
      </c>
      <c r="H2013" t="s">
        <v>19274</v>
      </c>
      <c r="I2013" t="s">
        <v>11312</v>
      </c>
      <c r="J2013">
        <v>2025</v>
      </c>
      <c r="K2013" t="s">
        <v>15580</v>
      </c>
      <c r="L2013" t="s">
        <v>15572</v>
      </c>
      <c r="M2013" t="s">
        <v>15363</v>
      </c>
      <c r="N2013" t="s">
        <v>11310</v>
      </c>
      <c r="O2013">
        <v>2025</v>
      </c>
      <c r="P2013" t="s">
        <v>11324</v>
      </c>
      <c r="Q2013" t="s">
        <v>11352</v>
      </c>
      <c r="R2013" t="s">
        <v>11401</v>
      </c>
      <c r="S2013" t="s">
        <v>23</v>
      </c>
      <c r="T2013" t="s">
        <v>16</v>
      </c>
      <c r="U2013">
        <v>0</v>
      </c>
      <c r="V2013">
        <v>1</v>
      </c>
      <c r="W2013" t="s">
        <v>19</v>
      </c>
    </row>
    <row r="2014" spans="1:23" x14ac:dyDescent="0.3">
      <c r="A2014" s="1">
        <v>46009</v>
      </c>
      <c r="B2014" t="s">
        <v>5791</v>
      </c>
      <c r="C2014" t="s">
        <v>5792</v>
      </c>
      <c r="D2014" t="s">
        <v>5793</v>
      </c>
      <c r="E2014" t="s">
        <v>17</v>
      </c>
      <c r="G2014" t="s">
        <v>15</v>
      </c>
      <c r="H2014" t="s">
        <v>19275</v>
      </c>
      <c r="I2014" t="s">
        <v>11312</v>
      </c>
      <c r="J2014">
        <v>2025</v>
      </c>
      <c r="K2014" t="s">
        <v>15580</v>
      </c>
      <c r="L2014" t="s">
        <v>15572</v>
      </c>
      <c r="M2014" t="s">
        <v>15363</v>
      </c>
      <c r="N2014" t="s">
        <v>11319</v>
      </c>
      <c r="O2014">
        <v>2025</v>
      </c>
      <c r="P2014" t="s">
        <v>11324</v>
      </c>
      <c r="Q2014" t="s">
        <v>11371</v>
      </c>
      <c r="R2014" t="s">
        <v>11401</v>
      </c>
      <c r="S2014" t="s">
        <v>23</v>
      </c>
      <c r="T2014" t="s">
        <v>16</v>
      </c>
      <c r="U2014">
        <v>52</v>
      </c>
      <c r="V2014">
        <v>1</v>
      </c>
      <c r="W2014" t="s">
        <v>19</v>
      </c>
    </row>
    <row r="2015" spans="1:23" x14ac:dyDescent="0.3">
      <c r="A2015" s="1">
        <v>46009</v>
      </c>
      <c r="B2015" t="s">
        <v>5794</v>
      </c>
      <c r="C2015" t="s">
        <v>5795</v>
      </c>
      <c r="D2015" t="s">
        <v>5796</v>
      </c>
      <c r="E2015" t="s">
        <v>17</v>
      </c>
      <c r="G2015" t="s">
        <v>15</v>
      </c>
      <c r="H2015" t="s">
        <v>19276</v>
      </c>
      <c r="I2015" t="s">
        <v>11312</v>
      </c>
      <c r="J2015">
        <v>2025</v>
      </c>
      <c r="K2015" t="s">
        <v>14324</v>
      </c>
      <c r="L2015" t="s">
        <v>14325</v>
      </c>
      <c r="M2015" t="s">
        <v>14187</v>
      </c>
      <c r="N2015" t="s">
        <v>11319</v>
      </c>
      <c r="O2015">
        <v>2025</v>
      </c>
      <c r="P2015" t="s">
        <v>11324</v>
      </c>
      <c r="Q2015" t="s">
        <v>11371</v>
      </c>
      <c r="R2015" t="s">
        <v>11401</v>
      </c>
      <c r="S2015" t="s">
        <v>18</v>
      </c>
      <c r="T2015" t="s">
        <v>16</v>
      </c>
      <c r="U2015">
        <v>46</v>
      </c>
      <c r="V2015">
        <v>1</v>
      </c>
      <c r="W2015" t="s">
        <v>19</v>
      </c>
    </row>
    <row r="2016" spans="1:23" x14ac:dyDescent="0.3">
      <c r="A2016" s="1">
        <v>46009</v>
      </c>
      <c r="B2016" t="s">
        <v>5797</v>
      </c>
      <c r="C2016" t="s">
        <v>5798</v>
      </c>
      <c r="D2016" t="s">
        <v>5799</v>
      </c>
      <c r="E2016" t="s">
        <v>17</v>
      </c>
      <c r="G2016" t="s">
        <v>15</v>
      </c>
      <c r="H2016" t="s">
        <v>19277</v>
      </c>
      <c r="I2016" t="s">
        <v>11312</v>
      </c>
      <c r="J2016">
        <v>2025</v>
      </c>
      <c r="K2016" t="s">
        <v>14344</v>
      </c>
      <c r="L2016" t="s">
        <v>16911</v>
      </c>
      <c r="M2016" t="s">
        <v>17027</v>
      </c>
      <c r="N2016" t="s">
        <v>11311</v>
      </c>
      <c r="O2016">
        <v>2025</v>
      </c>
      <c r="P2016" t="s">
        <v>11324</v>
      </c>
      <c r="Q2016" t="s">
        <v>11372</v>
      </c>
      <c r="R2016" t="s">
        <v>11401</v>
      </c>
      <c r="S2016" t="s">
        <v>37</v>
      </c>
      <c r="T2016" t="s">
        <v>16</v>
      </c>
      <c r="U2016">
        <v>56</v>
      </c>
      <c r="V2016">
        <v>1</v>
      </c>
      <c r="W2016" t="s">
        <v>19</v>
      </c>
    </row>
    <row r="2017" spans="1:23" x14ac:dyDescent="0.3">
      <c r="A2017" s="1">
        <v>46009</v>
      </c>
      <c r="B2017" t="s">
        <v>5800</v>
      </c>
      <c r="C2017" t="s">
        <v>5801</v>
      </c>
      <c r="D2017" t="s">
        <v>5802</v>
      </c>
      <c r="E2017" t="s">
        <v>17</v>
      </c>
      <c r="G2017" t="s">
        <v>15</v>
      </c>
      <c r="H2017" t="s">
        <v>19278</v>
      </c>
      <c r="I2017" t="s">
        <v>11312</v>
      </c>
      <c r="J2017">
        <v>2025</v>
      </c>
      <c r="K2017" t="s">
        <v>14306</v>
      </c>
      <c r="L2017" t="s">
        <v>14307</v>
      </c>
      <c r="M2017" t="s">
        <v>14209</v>
      </c>
      <c r="N2017" t="s">
        <v>11320</v>
      </c>
      <c r="O2017">
        <v>2025</v>
      </c>
      <c r="P2017" t="s">
        <v>11324</v>
      </c>
      <c r="Q2017" t="s">
        <v>11366</v>
      </c>
      <c r="R2017" t="s">
        <v>11401</v>
      </c>
      <c r="S2017" t="s">
        <v>23</v>
      </c>
      <c r="T2017" t="s">
        <v>16</v>
      </c>
      <c r="U2017">
        <v>58</v>
      </c>
      <c r="V2017">
        <v>1</v>
      </c>
      <c r="W2017" t="s">
        <v>19</v>
      </c>
    </row>
    <row r="2018" spans="1:23" x14ac:dyDescent="0.3">
      <c r="A2018" s="1">
        <v>46009</v>
      </c>
      <c r="B2018" t="s">
        <v>5803</v>
      </c>
      <c r="C2018" t="s">
        <v>5804</v>
      </c>
      <c r="D2018" t="s">
        <v>5805</v>
      </c>
      <c r="E2018" t="s">
        <v>289</v>
      </c>
      <c r="G2018" t="s">
        <v>15</v>
      </c>
      <c r="H2018" t="s">
        <v>19279</v>
      </c>
      <c r="I2018" t="s">
        <v>11312</v>
      </c>
      <c r="J2018">
        <v>2025</v>
      </c>
      <c r="K2018" t="s">
        <v>15580</v>
      </c>
      <c r="L2018" t="s">
        <v>15572</v>
      </c>
      <c r="M2018" t="s">
        <v>15363</v>
      </c>
      <c r="N2018" t="s">
        <v>11311</v>
      </c>
      <c r="O2018">
        <v>2025</v>
      </c>
      <c r="P2018" t="s">
        <v>11324</v>
      </c>
      <c r="Q2018" t="s">
        <v>11372</v>
      </c>
      <c r="R2018" t="s">
        <v>11401</v>
      </c>
      <c r="S2018" t="s">
        <v>86</v>
      </c>
      <c r="T2018" t="s">
        <v>16</v>
      </c>
      <c r="U2018">
        <v>0</v>
      </c>
      <c r="V2018">
        <v>1</v>
      </c>
      <c r="W2018" t="s">
        <v>19</v>
      </c>
    </row>
    <row r="2019" spans="1:23" x14ac:dyDescent="0.3">
      <c r="A2019" s="1">
        <v>46009</v>
      </c>
      <c r="B2019" t="s">
        <v>5806</v>
      </c>
      <c r="C2019" t="s">
        <v>5807</v>
      </c>
      <c r="D2019" t="s">
        <v>5808</v>
      </c>
      <c r="E2019" t="s">
        <v>289</v>
      </c>
      <c r="G2019" t="s">
        <v>15</v>
      </c>
      <c r="H2019" t="s">
        <v>19280</v>
      </c>
      <c r="I2019" t="s">
        <v>11312</v>
      </c>
      <c r="J2019">
        <v>2025</v>
      </c>
      <c r="K2019" t="s">
        <v>14963</v>
      </c>
      <c r="L2019" t="s">
        <v>14235</v>
      </c>
      <c r="M2019" t="s">
        <v>16925</v>
      </c>
      <c r="N2019" t="s">
        <v>11319</v>
      </c>
      <c r="O2019">
        <v>2025</v>
      </c>
      <c r="P2019" t="s">
        <v>11325</v>
      </c>
      <c r="Q2019" t="s">
        <v>11363</v>
      </c>
      <c r="R2019" t="s">
        <v>11401</v>
      </c>
      <c r="S2019" t="s">
        <v>61</v>
      </c>
      <c r="T2019" t="s">
        <v>16</v>
      </c>
      <c r="U2019">
        <v>0</v>
      </c>
      <c r="V2019">
        <v>1</v>
      </c>
      <c r="W2019" t="s">
        <v>19</v>
      </c>
    </row>
    <row r="2020" spans="1:23" x14ac:dyDescent="0.3">
      <c r="A2020" s="1">
        <v>46009</v>
      </c>
      <c r="B2020" t="s">
        <v>5809</v>
      </c>
      <c r="C2020" t="s">
        <v>5810</v>
      </c>
      <c r="D2020" t="s">
        <v>5811</v>
      </c>
      <c r="E2020" t="s">
        <v>17</v>
      </c>
      <c r="G2020" t="s">
        <v>15</v>
      </c>
      <c r="H2020" t="s">
        <v>19281</v>
      </c>
      <c r="I2020" t="s">
        <v>11312</v>
      </c>
      <c r="J2020">
        <v>2025</v>
      </c>
      <c r="K2020" t="s">
        <v>15580</v>
      </c>
      <c r="L2020" t="s">
        <v>15572</v>
      </c>
      <c r="M2020" t="s">
        <v>15363</v>
      </c>
      <c r="N2020" t="s">
        <v>11311</v>
      </c>
      <c r="O2020">
        <v>2024</v>
      </c>
      <c r="P2020" t="s">
        <v>11326</v>
      </c>
      <c r="Q2020" t="s">
        <v>11324</v>
      </c>
      <c r="R2020" t="s">
        <v>11402</v>
      </c>
      <c r="S2020" t="s">
        <v>3472</v>
      </c>
      <c r="T2020" t="s">
        <v>16</v>
      </c>
      <c r="U2020">
        <v>0</v>
      </c>
      <c r="V2020">
        <v>1</v>
      </c>
      <c r="W2020" t="s">
        <v>19</v>
      </c>
    </row>
    <row r="2021" spans="1:23" x14ac:dyDescent="0.3">
      <c r="A2021" s="1">
        <v>46008</v>
      </c>
      <c r="B2021" t="s">
        <v>5812</v>
      </c>
      <c r="C2021" t="s">
        <v>5813</v>
      </c>
      <c r="D2021" t="s">
        <v>5814</v>
      </c>
      <c r="E2021" t="s">
        <v>17</v>
      </c>
      <c r="G2021" t="s">
        <v>15</v>
      </c>
      <c r="H2021" t="s">
        <v>19282</v>
      </c>
      <c r="I2021" t="s">
        <v>11312</v>
      </c>
      <c r="J2021">
        <v>2025</v>
      </c>
      <c r="K2021" t="s">
        <v>15580</v>
      </c>
      <c r="L2021" t="s">
        <v>15572</v>
      </c>
      <c r="M2021" t="s">
        <v>15363</v>
      </c>
      <c r="N2021" t="s">
        <v>11318</v>
      </c>
      <c r="O2021">
        <v>2025</v>
      </c>
      <c r="P2021" t="s">
        <v>11324</v>
      </c>
      <c r="Q2021" t="s">
        <v>11375</v>
      </c>
      <c r="R2021" t="s">
        <v>11401</v>
      </c>
      <c r="S2021" t="s">
        <v>23</v>
      </c>
      <c r="T2021" t="s">
        <v>16</v>
      </c>
      <c r="U2021">
        <v>0</v>
      </c>
      <c r="V2021">
        <v>1</v>
      </c>
      <c r="W2021" t="s">
        <v>19</v>
      </c>
    </row>
    <row r="2022" spans="1:23" x14ac:dyDescent="0.3">
      <c r="A2022" s="1">
        <v>46008</v>
      </c>
      <c r="B2022" t="s">
        <v>5815</v>
      </c>
      <c r="C2022" t="s">
        <v>5816</v>
      </c>
      <c r="D2022" t="s">
        <v>5817</v>
      </c>
      <c r="E2022" t="s">
        <v>17</v>
      </c>
      <c r="G2022" t="s">
        <v>15</v>
      </c>
      <c r="H2022" t="s">
        <v>19283</v>
      </c>
      <c r="I2022" t="s">
        <v>11312</v>
      </c>
      <c r="J2022">
        <v>2025</v>
      </c>
      <c r="K2022" t="s">
        <v>15580</v>
      </c>
      <c r="L2022" t="s">
        <v>15572</v>
      </c>
      <c r="M2022" t="s">
        <v>15363</v>
      </c>
      <c r="N2022" t="s">
        <v>11310</v>
      </c>
      <c r="O2022">
        <v>2025</v>
      </c>
      <c r="P2022" t="s">
        <v>11325</v>
      </c>
      <c r="Q2022" t="s">
        <v>11352</v>
      </c>
      <c r="R2022" t="s">
        <v>11401</v>
      </c>
      <c r="S2022" t="s">
        <v>41</v>
      </c>
      <c r="T2022" t="s">
        <v>16</v>
      </c>
      <c r="U2022">
        <v>129</v>
      </c>
      <c r="V2022">
        <v>1</v>
      </c>
      <c r="W2022" t="s">
        <v>19</v>
      </c>
    </row>
    <row r="2023" spans="1:23" x14ac:dyDescent="0.3">
      <c r="A2023" s="1">
        <v>46008</v>
      </c>
      <c r="B2023" t="s">
        <v>5818</v>
      </c>
      <c r="C2023" t="s">
        <v>5819</v>
      </c>
      <c r="D2023" t="s">
        <v>5820</v>
      </c>
      <c r="E2023" t="s">
        <v>17</v>
      </c>
      <c r="G2023" t="s">
        <v>15</v>
      </c>
      <c r="H2023" t="s">
        <v>19284</v>
      </c>
      <c r="I2023" t="s">
        <v>11312</v>
      </c>
      <c r="J2023">
        <v>2025</v>
      </c>
      <c r="K2023" t="s">
        <v>15580</v>
      </c>
      <c r="L2023" t="s">
        <v>15572</v>
      </c>
      <c r="M2023" t="s">
        <v>15363</v>
      </c>
      <c r="N2023" t="s">
        <v>11311</v>
      </c>
      <c r="O2023">
        <v>2025</v>
      </c>
      <c r="P2023" t="s">
        <v>11324</v>
      </c>
      <c r="Q2023" t="s">
        <v>11356</v>
      </c>
      <c r="R2023" t="s">
        <v>11401</v>
      </c>
      <c r="S2023" t="s">
        <v>37</v>
      </c>
      <c r="T2023" t="s">
        <v>16</v>
      </c>
      <c r="U2023">
        <v>142</v>
      </c>
      <c r="V2023">
        <v>1</v>
      </c>
      <c r="W2023" t="s">
        <v>19</v>
      </c>
    </row>
    <row r="2024" spans="1:23" x14ac:dyDescent="0.3">
      <c r="A2024" s="1">
        <v>46008</v>
      </c>
      <c r="B2024" t="s">
        <v>5821</v>
      </c>
      <c r="C2024" t="s">
        <v>5822</v>
      </c>
      <c r="D2024" t="s">
        <v>5823</v>
      </c>
      <c r="E2024" t="s">
        <v>17</v>
      </c>
      <c r="G2024" t="s">
        <v>15</v>
      </c>
      <c r="H2024" t="s">
        <v>19286</v>
      </c>
      <c r="I2024" t="s">
        <v>11312</v>
      </c>
      <c r="J2024">
        <v>2025</v>
      </c>
      <c r="K2024" t="s">
        <v>15580</v>
      </c>
      <c r="L2024" t="s">
        <v>15572</v>
      </c>
      <c r="M2024" t="s">
        <v>15363</v>
      </c>
      <c r="N2024" t="s">
        <v>11310</v>
      </c>
      <c r="O2024">
        <v>2025</v>
      </c>
      <c r="P2024" t="s">
        <v>11325</v>
      </c>
      <c r="Q2024" t="s">
        <v>11368</v>
      </c>
      <c r="R2024" t="s">
        <v>11401</v>
      </c>
      <c r="S2024" t="s">
        <v>41</v>
      </c>
      <c r="T2024" t="s">
        <v>16</v>
      </c>
      <c r="U2024">
        <v>0</v>
      </c>
      <c r="V2024">
        <v>1</v>
      </c>
      <c r="W2024" t="s">
        <v>19</v>
      </c>
    </row>
    <row r="2025" spans="1:23" x14ac:dyDescent="0.3">
      <c r="A2025" s="1">
        <v>46008</v>
      </c>
      <c r="B2025" t="s">
        <v>5824</v>
      </c>
      <c r="C2025" t="s">
        <v>5825</v>
      </c>
      <c r="D2025" t="s">
        <v>5826</v>
      </c>
      <c r="E2025" t="s">
        <v>17</v>
      </c>
      <c r="G2025" t="s">
        <v>15</v>
      </c>
      <c r="H2025" t="s">
        <v>19288</v>
      </c>
      <c r="I2025" t="s">
        <v>11312</v>
      </c>
      <c r="J2025">
        <v>2025</v>
      </c>
      <c r="K2025" t="s">
        <v>15580</v>
      </c>
      <c r="L2025" t="s">
        <v>15572</v>
      </c>
      <c r="M2025" t="s">
        <v>15363</v>
      </c>
      <c r="N2025" t="s">
        <v>11319</v>
      </c>
      <c r="O2025">
        <v>2025</v>
      </c>
      <c r="P2025" t="s">
        <v>11325</v>
      </c>
      <c r="Q2025" t="s">
        <v>11363</v>
      </c>
      <c r="R2025" t="s">
        <v>11401</v>
      </c>
      <c r="S2025" t="s">
        <v>262</v>
      </c>
      <c r="T2025" t="s">
        <v>16</v>
      </c>
      <c r="U2025">
        <v>127</v>
      </c>
      <c r="V2025">
        <v>1</v>
      </c>
      <c r="W2025" t="s">
        <v>19</v>
      </c>
    </row>
    <row r="2026" spans="1:23" x14ac:dyDescent="0.3">
      <c r="A2026" s="1">
        <v>46008</v>
      </c>
      <c r="B2026" t="s">
        <v>5827</v>
      </c>
      <c r="C2026" t="s">
        <v>5828</v>
      </c>
      <c r="D2026" t="s">
        <v>5829</v>
      </c>
      <c r="E2026" t="s">
        <v>17</v>
      </c>
      <c r="G2026" t="s">
        <v>15</v>
      </c>
      <c r="H2026" t="s">
        <v>19289</v>
      </c>
      <c r="I2026" t="s">
        <v>11312</v>
      </c>
      <c r="J2026">
        <v>2025</v>
      </c>
      <c r="K2026" t="s">
        <v>14324</v>
      </c>
      <c r="L2026" t="s">
        <v>14325</v>
      </c>
      <c r="M2026" t="s">
        <v>14187</v>
      </c>
      <c r="N2026" t="s">
        <v>11310</v>
      </c>
      <c r="O2026">
        <v>2025</v>
      </c>
      <c r="P2026" t="s">
        <v>11324</v>
      </c>
      <c r="Q2026" t="s">
        <v>11354</v>
      </c>
      <c r="R2026" t="s">
        <v>11401</v>
      </c>
      <c r="S2026" t="s">
        <v>61</v>
      </c>
      <c r="T2026" t="s">
        <v>16</v>
      </c>
      <c r="U2026">
        <v>59</v>
      </c>
      <c r="V2026">
        <v>1</v>
      </c>
      <c r="W2026" t="s">
        <v>19</v>
      </c>
    </row>
    <row r="2027" spans="1:23" x14ac:dyDescent="0.3">
      <c r="A2027" s="1">
        <v>46008</v>
      </c>
      <c r="B2027" t="s">
        <v>5830</v>
      </c>
      <c r="C2027" t="s">
        <v>5831</v>
      </c>
      <c r="D2027" t="s">
        <v>5832</v>
      </c>
      <c r="E2027" t="s">
        <v>17</v>
      </c>
      <c r="G2027" t="s">
        <v>15</v>
      </c>
      <c r="H2027" t="s">
        <v>19290</v>
      </c>
      <c r="I2027" t="s">
        <v>11312</v>
      </c>
      <c r="J2027">
        <v>2025</v>
      </c>
      <c r="K2027" t="s">
        <v>14363</v>
      </c>
      <c r="L2027" t="s">
        <v>14364</v>
      </c>
      <c r="M2027" t="s">
        <v>14187</v>
      </c>
      <c r="N2027" t="s">
        <v>11319</v>
      </c>
      <c r="O2027">
        <v>2025</v>
      </c>
      <c r="P2027" t="s">
        <v>11324</v>
      </c>
      <c r="Q2027" t="s">
        <v>11371</v>
      </c>
      <c r="R2027" t="s">
        <v>11401</v>
      </c>
      <c r="S2027" t="s">
        <v>23</v>
      </c>
      <c r="T2027" t="s">
        <v>16</v>
      </c>
      <c r="U2027">
        <v>205</v>
      </c>
      <c r="V2027">
        <v>1</v>
      </c>
      <c r="W2027" t="s">
        <v>19</v>
      </c>
    </row>
    <row r="2028" spans="1:23" x14ac:dyDescent="0.3">
      <c r="A2028" s="1">
        <v>46008</v>
      </c>
      <c r="B2028" t="s">
        <v>5833</v>
      </c>
      <c r="C2028" t="s">
        <v>5834</v>
      </c>
      <c r="D2028" t="s">
        <v>5835</v>
      </c>
      <c r="E2028" t="s">
        <v>17</v>
      </c>
      <c r="G2028" t="s">
        <v>15</v>
      </c>
      <c r="H2028" t="s">
        <v>19291</v>
      </c>
      <c r="I2028" t="s">
        <v>11312</v>
      </c>
      <c r="J2028">
        <v>2025</v>
      </c>
      <c r="K2028" t="s">
        <v>14354</v>
      </c>
      <c r="L2028" t="s">
        <v>16846</v>
      </c>
      <c r="M2028" t="s">
        <v>14270</v>
      </c>
      <c r="N2028" t="s">
        <v>11311</v>
      </c>
      <c r="O2028">
        <v>2025</v>
      </c>
      <c r="P2028" t="s">
        <v>11324</v>
      </c>
      <c r="Q2028" t="s">
        <v>11349</v>
      </c>
      <c r="R2028" t="s">
        <v>11401</v>
      </c>
      <c r="S2028" t="s">
        <v>61</v>
      </c>
      <c r="T2028" t="s">
        <v>16</v>
      </c>
      <c r="U2028">
        <v>61</v>
      </c>
      <c r="V2028">
        <v>1</v>
      </c>
      <c r="W2028" t="s">
        <v>19</v>
      </c>
    </row>
    <row r="2029" spans="1:23" x14ac:dyDescent="0.3">
      <c r="A2029" s="1">
        <v>46008</v>
      </c>
      <c r="B2029" t="s">
        <v>5836</v>
      </c>
      <c r="C2029" t="s">
        <v>5837</v>
      </c>
      <c r="D2029" t="s">
        <v>5838</v>
      </c>
      <c r="E2029" t="s">
        <v>17</v>
      </c>
      <c r="G2029" t="s">
        <v>15</v>
      </c>
      <c r="H2029" t="s">
        <v>19292</v>
      </c>
      <c r="I2029" t="s">
        <v>11312</v>
      </c>
      <c r="J2029">
        <v>2025</v>
      </c>
      <c r="K2029" t="s">
        <v>15580</v>
      </c>
      <c r="L2029" t="s">
        <v>15572</v>
      </c>
      <c r="M2029" t="s">
        <v>15363</v>
      </c>
      <c r="N2029" t="s">
        <v>11311</v>
      </c>
      <c r="O2029">
        <v>2025</v>
      </c>
      <c r="P2029" t="s">
        <v>11324</v>
      </c>
      <c r="Q2029" t="s">
        <v>11356</v>
      </c>
      <c r="R2029" t="s">
        <v>11401</v>
      </c>
      <c r="S2029" t="s">
        <v>37</v>
      </c>
      <c r="T2029" t="s">
        <v>16</v>
      </c>
      <c r="U2029">
        <v>199</v>
      </c>
      <c r="V2029">
        <v>1</v>
      </c>
      <c r="W2029" t="s">
        <v>19</v>
      </c>
    </row>
    <row r="2030" spans="1:23" x14ac:dyDescent="0.3">
      <c r="A2030" s="1">
        <v>46008</v>
      </c>
      <c r="B2030" t="s">
        <v>5839</v>
      </c>
      <c r="C2030" t="s">
        <v>5840</v>
      </c>
      <c r="D2030" t="s">
        <v>5841</v>
      </c>
      <c r="E2030" t="s">
        <v>289</v>
      </c>
      <c r="G2030" t="s">
        <v>15</v>
      </c>
      <c r="H2030" t="s">
        <v>19293</v>
      </c>
      <c r="I2030" t="s">
        <v>11312</v>
      </c>
      <c r="J2030">
        <v>2025</v>
      </c>
      <c r="K2030" t="s">
        <v>14794</v>
      </c>
      <c r="L2030" t="s">
        <v>16922</v>
      </c>
      <c r="M2030" t="s">
        <v>16913</v>
      </c>
      <c r="N2030" t="s">
        <v>11311</v>
      </c>
      <c r="O2030">
        <v>2025</v>
      </c>
      <c r="P2030" t="s">
        <v>11324</v>
      </c>
      <c r="Q2030" t="s">
        <v>11372</v>
      </c>
      <c r="R2030" t="s">
        <v>11401</v>
      </c>
      <c r="S2030" t="s">
        <v>23</v>
      </c>
      <c r="T2030" t="s">
        <v>16</v>
      </c>
      <c r="U2030">
        <v>0</v>
      </c>
      <c r="V2030">
        <v>1</v>
      </c>
      <c r="W2030" t="s">
        <v>19</v>
      </c>
    </row>
    <row r="2031" spans="1:23" x14ac:dyDescent="0.3">
      <c r="A2031" s="1">
        <v>46008</v>
      </c>
      <c r="B2031" t="s">
        <v>5842</v>
      </c>
      <c r="C2031" t="s">
        <v>5843</v>
      </c>
      <c r="D2031" t="s">
        <v>5844</v>
      </c>
      <c r="E2031" t="s">
        <v>17</v>
      </c>
      <c r="G2031" t="s">
        <v>15</v>
      </c>
      <c r="H2031" t="s">
        <v>19294</v>
      </c>
      <c r="I2031" t="s">
        <v>11312</v>
      </c>
      <c r="J2031">
        <v>2025</v>
      </c>
      <c r="K2031" t="s">
        <v>14940</v>
      </c>
      <c r="L2031" t="s">
        <v>14941</v>
      </c>
      <c r="M2031" t="s">
        <v>15019</v>
      </c>
      <c r="N2031" t="s">
        <v>11310</v>
      </c>
      <c r="O2031">
        <v>2025</v>
      </c>
      <c r="P2031" t="s">
        <v>11324</v>
      </c>
      <c r="Q2031" t="s">
        <v>11354</v>
      </c>
      <c r="R2031" t="s">
        <v>11401</v>
      </c>
      <c r="S2031" t="s">
        <v>61</v>
      </c>
      <c r="T2031" t="s">
        <v>16</v>
      </c>
      <c r="U2031">
        <v>0</v>
      </c>
      <c r="V2031">
        <v>1</v>
      </c>
      <c r="W2031" t="s">
        <v>19</v>
      </c>
    </row>
    <row r="2032" spans="1:23" x14ac:dyDescent="0.3">
      <c r="A2032" s="1">
        <v>46008</v>
      </c>
      <c r="B2032" t="s">
        <v>5845</v>
      </c>
      <c r="C2032" t="s">
        <v>5846</v>
      </c>
      <c r="D2032" t="s">
        <v>5847</v>
      </c>
      <c r="E2032" t="s">
        <v>17</v>
      </c>
      <c r="G2032" t="s">
        <v>15</v>
      </c>
      <c r="H2032" t="s">
        <v>19295</v>
      </c>
      <c r="I2032" t="s">
        <v>11312</v>
      </c>
      <c r="J2032">
        <v>2025</v>
      </c>
      <c r="K2032" t="s">
        <v>15086</v>
      </c>
      <c r="L2032" t="s">
        <v>16917</v>
      </c>
      <c r="M2032" t="s">
        <v>15360</v>
      </c>
      <c r="N2032" t="s">
        <v>11319</v>
      </c>
      <c r="O2032">
        <v>2025</v>
      </c>
      <c r="P2032" t="s">
        <v>11324</v>
      </c>
      <c r="Q2032" t="s">
        <v>11371</v>
      </c>
      <c r="R2032" t="s">
        <v>11401</v>
      </c>
      <c r="S2032" t="s">
        <v>262</v>
      </c>
      <c r="T2032" t="s">
        <v>16</v>
      </c>
      <c r="U2032">
        <v>0</v>
      </c>
      <c r="V2032">
        <v>1</v>
      </c>
      <c r="W2032" t="s">
        <v>19</v>
      </c>
    </row>
    <row r="2033" spans="1:23" x14ac:dyDescent="0.3">
      <c r="A2033" s="1">
        <v>46008</v>
      </c>
      <c r="B2033" t="s">
        <v>2494</v>
      </c>
      <c r="C2033" t="s">
        <v>5848</v>
      </c>
      <c r="D2033" t="s">
        <v>5849</v>
      </c>
      <c r="E2033" t="s">
        <v>17</v>
      </c>
      <c r="G2033" t="s">
        <v>15</v>
      </c>
      <c r="H2033" t="s">
        <v>2495</v>
      </c>
      <c r="I2033" t="s">
        <v>11312</v>
      </c>
      <c r="J2033">
        <v>2025</v>
      </c>
      <c r="K2033" t="s">
        <v>14324</v>
      </c>
      <c r="L2033" t="s">
        <v>14325</v>
      </c>
      <c r="M2033" t="s">
        <v>14187</v>
      </c>
      <c r="N2033" t="s">
        <v>11311</v>
      </c>
      <c r="O2033">
        <v>2025</v>
      </c>
      <c r="P2033" t="s">
        <v>11324</v>
      </c>
      <c r="Q2033" t="s">
        <v>11349</v>
      </c>
      <c r="R2033" t="s">
        <v>11401</v>
      </c>
      <c r="S2033" t="s">
        <v>23</v>
      </c>
      <c r="T2033" t="s">
        <v>16</v>
      </c>
      <c r="U2033">
        <v>41</v>
      </c>
      <c r="V2033">
        <v>1</v>
      </c>
      <c r="W2033" t="s">
        <v>19</v>
      </c>
    </row>
    <row r="2034" spans="1:23" x14ac:dyDescent="0.3">
      <c r="A2034" s="1">
        <v>46008</v>
      </c>
      <c r="B2034" t="s">
        <v>5850</v>
      </c>
      <c r="C2034" t="s">
        <v>5851</v>
      </c>
      <c r="D2034" t="s">
        <v>5852</v>
      </c>
      <c r="E2034" t="s">
        <v>17</v>
      </c>
      <c r="G2034" t="s">
        <v>15</v>
      </c>
      <c r="H2034" t="s">
        <v>19296</v>
      </c>
      <c r="I2034" t="s">
        <v>11312</v>
      </c>
      <c r="J2034">
        <v>2025</v>
      </c>
      <c r="K2034" t="s">
        <v>14341</v>
      </c>
      <c r="L2034" t="s">
        <v>16846</v>
      </c>
      <c r="M2034" t="s">
        <v>14270</v>
      </c>
      <c r="N2034" t="s">
        <v>11320</v>
      </c>
      <c r="O2034">
        <v>2025</v>
      </c>
      <c r="P2034" t="s">
        <v>11324</v>
      </c>
      <c r="Q2034" t="s">
        <v>11366</v>
      </c>
      <c r="R2034" t="s">
        <v>11401</v>
      </c>
      <c r="S2034" t="s">
        <v>32</v>
      </c>
      <c r="T2034" t="s">
        <v>16</v>
      </c>
      <c r="U2034">
        <v>140</v>
      </c>
      <c r="V2034">
        <v>1</v>
      </c>
      <c r="W2034" t="s">
        <v>19</v>
      </c>
    </row>
    <row r="2035" spans="1:23" x14ac:dyDescent="0.3">
      <c r="A2035" s="1">
        <v>46008</v>
      </c>
      <c r="B2035" t="s">
        <v>5853</v>
      </c>
      <c r="C2035" t="s">
        <v>5854</v>
      </c>
      <c r="D2035" t="s">
        <v>5855</v>
      </c>
      <c r="E2035" t="s">
        <v>17</v>
      </c>
      <c r="G2035" t="s">
        <v>15</v>
      </c>
      <c r="H2035" t="s">
        <v>19297</v>
      </c>
      <c r="I2035" t="s">
        <v>11312</v>
      </c>
      <c r="J2035">
        <v>2025</v>
      </c>
      <c r="K2035" t="s">
        <v>15086</v>
      </c>
      <c r="L2035" t="s">
        <v>16917</v>
      </c>
      <c r="M2035" t="s">
        <v>15360</v>
      </c>
      <c r="N2035" t="s">
        <v>11311</v>
      </c>
      <c r="O2035">
        <v>2025</v>
      </c>
      <c r="P2035" t="s">
        <v>11324</v>
      </c>
      <c r="Q2035" t="s">
        <v>11349</v>
      </c>
      <c r="R2035" t="s">
        <v>11401</v>
      </c>
      <c r="S2035" t="s">
        <v>23</v>
      </c>
      <c r="T2035" t="s">
        <v>16</v>
      </c>
      <c r="U2035">
        <v>41</v>
      </c>
      <c r="V2035">
        <v>1</v>
      </c>
      <c r="W2035" t="s">
        <v>19</v>
      </c>
    </row>
    <row r="2036" spans="1:23" x14ac:dyDescent="0.3">
      <c r="A2036" s="1">
        <v>46008</v>
      </c>
      <c r="B2036" t="s">
        <v>5856</v>
      </c>
      <c r="C2036" t="s">
        <v>5857</v>
      </c>
      <c r="D2036" t="s">
        <v>5858</v>
      </c>
      <c r="E2036" t="s">
        <v>17</v>
      </c>
      <c r="G2036" t="s">
        <v>15</v>
      </c>
      <c r="H2036" t="s">
        <v>19298</v>
      </c>
      <c r="I2036" t="s">
        <v>11312</v>
      </c>
      <c r="J2036">
        <v>2025</v>
      </c>
      <c r="K2036" t="s">
        <v>15376</v>
      </c>
      <c r="L2036" t="s">
        <v>14307</v>
      </c>
      <c r="M2036" t="s">
        <v>14209</v>
      </c>
      <c r="N2036" t="s">
        <v>11316</v>
      </c>
      <c r="O2036">
        <v>2025</v>
      </c>
      <c r="P2036" t="s">
        <v>11324</v>
      </c>
      <c r="Q2036" t="s">
        <v>11362</v>
      </c>
      <c r="R2036" t="s">
        <v>11401</v>
      </c>
      <c r="S2036" t="s">
        <v>23</v>
      </c>
      <c r="T2036" t="s">
        <v>16</v>
      </c>
      <c r="U2036">
        <v>0</v>
      </c>
      <c r="V2036">
        <v>1</v>
      </c>
      <c r="W2036" t="s">
        <v>19</v>
      </c>
    </row>
    <row r="2037" spans="1:23" x14ac:dyDescent="0.3">
      <c r="A2037" s="1">
        <v>46008</v>
      </c>
      <c r="B2037" t="s">
        <v>5859</v>
      </c>
      <c r="C2037" t="s">
        <v>5860</v>
      </c>
      <c r="D2037" t="s">
        <v>5861</v>
      </c>
      <c r="E2037" t="s">
        <v>17</v>
      </c>
      <c r="G2037" t="s">
        <v>15</v>
      </c>
      <c r="H2037" t="s">
        <v>19299</v>
      </c>
      <c r="I2037" t="s">
        <v>11312</v>
      </c>
      <c r="J2037">
        <v>2025</v>
      </c>
      <c r="K2037" t="s">
        <v>14342</v>
      </c>
      <c r="L2037" t="s">
        <v>14343</v>
      </c>
      <c r="M2037" t="s">
        <v>14187</v>
      </c>
      <c r="N2037" t="s">
        <v>11316</v>
      </c>
      <c r="O2037">
        <v>2024</v>
      </c>
      <c r="P2037" t="s">
        <v>11330</v>
      </c>
      <c r="Q2037" t="s">
        <v>11325</v>
      </c>
      <c r="R2037" t="s">
        <v>11402</v>
      </c>
      <c r="S2037" t="s">
        <v>1919</v>
      </c>
      <c r="T2037" t="s">
        <v>16</v>
      </c>
      <c r="U2037">
        <v>0</v>
      </c>
      <c r="V2037">
        <v>1</v>
      </c>
      <c r="W2037" t="s">
        <v>19</v>
      </c>
    </row>
    <row r="2038" spans="1:23" x14ac:dyDescent="0.3">
      <c r="A2038" s="1">
        <v>46008</v>
      </c>
      <c r="B2038" t="s">
        <v>5862</v>
      </c>
      <c r="C2038" t="s">
        <v>5863</v>
      </c>
      <c r="D2038" t="s">
        <v>5864</v>
      </c>
      <c r="E2038" t="s">
        <v>17</v>
      </c>
      <c r="G2038" t="s">
        <v>15</v>
      </c>
      <c r="H2038" t="s">
        <v>19300</v>
      </c>
      <c r="I2038" t="s">
        <v>11312</v>
      </c>
      <c r="J2038">
        <v>2025</v>
      </c>
      <c r="K2038" t="s">
        <v>14324</v>
      </c>
      <c r="L2038" t="s">
        <v>14325</v>
      </c>
      <c r="M2038" t="s">
        <v>14187</v>
      </c>
      <c r="N2038" t="s">
        <v>11310</v>
      </c>
      <c r="O2038">
        <v>2025</v>
      </c>
      <c r="P2038" t="s">
        <v>11324</v>
      </c>
      <c r="Q2038" t="s">
        <v>11354</v>
      </c>
      <c r="R2038" t="s">
        <v>11401</v>
      </c>
      <c r="S2038" t="s">
        <v>61</v>
      </c>
      <c r="T2038" t="s">
        <v>16</v>
      </c>
      <c r="U2038">
        <v>0</v>
      </c>
      <c r="V2038">
        <v>1</v>
      </c>
      <c r="W2038" t="s">
        <v>19</v>
      </c>
    </row>
    <row r="2039" spans="1:23" x14ac:dyDescent="0.3">
      <c r="A2039" s="1">
        <v>46007</v>
      </c>
      <c r="B2039" t="s">
        <v>62</v>
      </c>
      <c r="C2039" t="s">
        <v>5865</v>
      </c>
      <c r="D2039" t="s">
        <v>5866</v>
      </c>
      <c r="E2039" t="s">
        <v>17</v>
      </c>
      <c r="G2039" t="s">
        <v>15</v>
      </c>
      <c r="H2039" t="s">
        <v>63</v>
      </c>
      <c r="I2039" t="s">
        <v>11312</v>
      </c>
      <c r="J2039">
        <v>2025</v>
      </c>
      <c r="K2039" t="s">
        <v>14764</v>
      </c>
      <c r="L2039" t="s">
        <v>14801</v>
      </c>
      <c r="M2039" t="s">
        <v>15019</v>
      </c>
      <c r="N2039" t="s">
        <v>11319</v>
      </c>
      <c r="O2039">
        <v>2025</v>
      </c>
      <c r="P2039" t="s">
        <v>11324</v>
      </c>
      <c r="Q2039" t="s">
        <v>11371</v>
      </c>
      <c r="R2039" t="s">
        <v>11401</v>
      </c>
      <c r="S2039" t="s">
        <v>23</v>
      </c>
      <c r="T2039" t="s">
        <v>16</v>
      </c>
      <c r="U2039">
        <v>45</v>
      </c>
      <c r="V2039">
        <v>1</v>
      </c>
      <c r="W2039" t="s">
        <v>19</v>
      </c>
    </row>
    <row r="2040" spans="1:23" x14ac:dyDescent="0.3">
      <c r="A2040" s="1">
        <v>46007</v>
      </c>
      <c r="B2040" t="s">
        <v>5867</v>
      </c>
      <c r="C2040" t="s">
        <v>5868</v>
      </c>
      <c r="D2040" t="s">
        <v>5869</v>
      </c>
      <c r="E2040" t="s">
        <v>17</v>
      </c>
      <c r="G2040" t="s">
        <v>15</v>
      </c>
      <c r="H2040" t="s">
        <v>19301</v>
      </c>
      <c r="I2040" t="s">
        <v>11312</v>
      </c>
      <c r="J2040">
        <v>2025</v>
      </c>
      <c r="K2040" t="s">
        <v>15580</v>
      </c>
      <c r="L2040" t="s">
        <v>15572</v>
      </c>
      <c r="M2040" t="s">
        <v>15363</v>
      </c>
      <c r="N2040" t="s">
        <v>11320</v>
      </c>
      <c r="O2040">
        <v>2025</v>
      </c>
      <c r="P2040" t="s">
        <v>11324</v>
      </c>
      <c r="Q2040" t="s">
        <v>11367</v>
      </c>
      <c r="R2040" t="s">
        <v>11401</v>
      </c>
      <c r="S2040" t="s">
        <v>61</v>
      </c>
      <c r="T2040" t="s">
        <v>16</v>
      </c>
      <c r="U2040">
        <v>57</v>
      </c>
      <c r="V2040">
        <v>1</v>
      </c>
      <c r="W2040" t="s">
        <v>19</v>
      </c>
    </row>
    <row r="2041" spans="1:23" x14ac:dyDescent="0.3">
      <c r="A2041" s="1">
        <v>46007</v>
      </c>
      <c r="B2041" t="s">
        <v>5870</v>
      </c>
      <c r="C2041" t="s">
        <v>5871</v>
      </c>
      <c r="D2041" t="s">
        <v>5872</v>
      </c>
      <c r="E2041" t="s">
        <v>17</v>
      </c>
      <c r="G2041" t="s">
        <v>15</v>
      </c>
      <c r="H2041" t="s">
        <v>19302</v>
      </c>
      <c r="I2041" t="s">
        <v>11312</v>
      </c>
      <c r="J2041">
        <v>2025</v>
      </c>
      <c r="K2041" t="s">
        <v>15580</v>
      </c>
      <c r="L2041" t="s">
        <v>15572</v>
      </c>
      <c r="M2041" t="s">
        <v>15363</v>
      </c>
      <c r="N2041" t="s">
        <v>11320</v>
      </c>
      <c r="O2041">
        <v>2025</v>
      </c>
      <c r="P2041" t="s">
        <v>11325</v>
      </c>
      <c r="Q2041" t="s">
        <v>11364</v>
      </c>
      <c r="R2041" t="s">
        <v>11401</v>
      </c>
      <c r="S2041" t="s">
        <v>41</v>
      </c>
      <c r="T2041" t="s">
        <v>16</v>
      </c>
      <c r="U2041">
        <v>168</v>
      </c>
      <c r="V2041">
        <v>1</v>
      </c>
      <c r="W2041" t="s">
        <v>19</v>
      </c>
    </row>
    <row r="2042" spans="1:23" x14ac:dyDescent="0.3">
      <c r="A2042" s="1">
        <v>46007</v>
      </c>
      <c r="B2042" t="s">
        <v>5873</v>
      </c>
      <c r="C2042" t="s">
        <v>5874</v>
      </c>
      <c r="D2042" t="s">
        <v>5875</v>
      </c>
      <c r="E2042" t="s">
        <v>289</v>
      </c>
      <c r="G2042" t="s">
        <v>15</v>
      </c>
      <c r="H2042" t="s">
        <v>19303</v>
      </c>
      <c r="I2042" t="s">
        <v>11312</v>
      </c>
      <c r="J2042">
        <v>2025</v>
      </c>
      <c r="K2042" t="s">
        <v>14986</v>
      </c>
      <c r="L2042" t="s">
        <v>16922</v>
      </c>
      <c r="M2042" t="s">
        <v>16913</v>
      </c>
      <c r="N2042" t="s">
        <v>11317</v>
      </c>
      <c r="O2042">
        <v>2025</v>
      </c>
      <c r="P2042" t="s">
        <v>11324</v>
      </c>
      <c r="Q2042" t="s">
        <v>11383</v>
      </c>
      <c r="R2042" t="s">
        <v>11401</v>
      </c>
      <c r="S2042" t="s">
        <v>86</v>
      </c>
      <c r="T2042" t="s">
        <v>16</v>
      </c>
      <c r="U2042">
        <v>0</v>
      </c>
      <c r="V2042">
        <v>1</v>
      </c>
      <c r="W2042" t="s">
        <v>19</v>
      </c>
    </row>
    <row r="2043" spans="1:23" x14ac:dyDescent="0.3">
      <c r="A2043" s="1">
        <v>46007</v>
      </c>
      <c r="B2043" t="s">
        <v>5876</v>
      </c>
      <c r="C2043" t="s">
        <v>5877</v>
      </c>
      <c r="D2043" t="s">
        <v>5878</v>
      </c>
      <c r="E2043" t="s">
        <v>17</v>
      </c>
      <c r="G2043" t="s">
        <v>15</v>
      </c>
      <c r="H2043" t="s">
        <v>19304</v>
      </c>
      <c r="I2043" t="s">
        <v>11312</v>
      </c>
      <c r="J2043">
        <v>2025</v>
      </c>
      <c r="K2043" t="s">
        <v>15580</v>
      </c>
      <c r="L2043" t="s">
        <v>15572</v>
      </c>
      <c r="M2043" t="s">
        <v>15363</v>
      </c>
      <c r="N2043" t="s">
        <v>11310</v>
      </c>
      <c r="O2043">
        <v>2025</v>
      </c>
      <c r="P2043" t="s">
        <v>11324</v>
      </c>
      <c r="Q2043" t="s">
        <v>11376</v>
      </c>
      <c r="R2043" t="s">
        <v>11401</v>
      </c>
      <c r="S2043" t="s">
        <v>262</v>
      </c>
      <c r="T2043" t="s">
        <v>16</v>
      </c>
      <c r="U2043">
        <v>38</v>
      </c>
      <c r="V2043">
        <v>1</v>
      </c>
      <c r="W2043" t="s">
        <v>19</v>
      </c>
    </row>
    <row r="2044" spans="1:23" x14ac:dyDescent="0.3">
      <c r="A2044" s="1">
        <v>46007</v>
      </c>
      <c r="B2044" t="s">
        <v>5879</v>
      </c>
      <c r="C2044" t="s">
        <v>5880</v>
      </c>
      <c r="D2044" t="s">
        <v>5881</v>
      </c>
      <c r="E2044" t="s">
        <v>17</v>
      </c>
      <c r="G2044" t="s">
        <v>15</v>
      </c>
      <c r="H2044" t="s">
        <v>19305</v>
      </c>
      <c r="I2044" t="s">
        <v>11312</v>
      </c>
      <c r="J2044">
        <v>2025</v>
      </c>
      <c r="K2044" t="s">
        <v>15580</v>
      </c>
      <c r="L2044" t="s">
        <v>15572</v>
      </c>
      <c r="M2044" t="s">
        <v>15363</v>
      </c>
      <c r="N2044" t="s">
        <v>11311</v>
      </c>
      <c r="O2044">
        <v>2025</v>
      </c>
      <c r="P2044" t="s">
        <v>11324</v>
      </c>
      <c r="Q2044" t="s">
        <v>11372</v>
      </c>
      <c r="R2044" t="s">
        <v>11401</v>
      </c>
      <c r="S2044" t="s">
        <v>18</v>
      </c>
      <c r="T2044" t="s">
        <v>288</v>
      </c>
      <c r="U2044">
        <v>44</v>
      </c>
      <c r="V2044">
        <v>1</v>
      </c>
      <c r="W2044" t="s">
        <v>19</v>
      </c>
    </row>
    <row r="2045" spans="1:23" x14ac:dyDescent="0.3">
      <c r="A2045" s="1">
        <v>46007</v>
      </c>
      <c r="B2045" t="s">
        <v>5882</v>
      </c>
      <c r="C2045" t="s">
        <v>5883</v>
      </c>
      <c r="D2045" t="s">
        <v>5884</v>
      </c>
      <c r="E2045" t="s">
        <v>289</v>
      </c>
      <c r="G2045" t="s">
        <v>15</v>
      </c>
      <c r="H2045" t="s">
        <v>19306</v>
      </c>
      <c r="I2045" t="s">
        <v>11312</v>
      </c>
      <c r="J2045">
        <v>2025</v>
      </c>
      <c r="K2045" t="s">
        <v>15580</v>
      </c>
      <c r="L2045" t="s">
        <v>15572</v>
      </c>
      <c r="M2045" t="s">
        <v>15363</v>
      </c>
      <c r="N2045" t="s">
        <v>11311</v>
      </c>
      <c r="O2045">
        <v>2025</v>
      </c>
      <c r="P2045" t="s">
        <v>11325</v>
      </c>
      <c r="Q2045" t="s">
        <v>11356</v>
      </c>
      <c r="R2045" t="s">
        <v>11401</v>
      </c>
      <c r="S2045" t="s">
        <v>41</v>
      </c>
      <c r="T2045" t="s">
        <v>16</v>
      </c>
      <c r="U2045">
        <v>0</v>
      </c>
      <c r="V2045">
        <v>1</v>
      </c>
      <c r="W2045" t="s">
        <v>19</v>
      </c>
    </row>
    <row r="2046" spans="1:23" x14ac:dyDescent="0.3">
      <c r="A2046" s="1">
        <v>46007</v>
      </c>
      <c r="B2046" t="s">
        <v>5885</v>
      </c>
      <c r="C2046" t="s">
        <v>5886</v>
      </c>
      <c r="D2046" t="s">
        <v>5887</v>
      </c>
      <c r="E2046" t="s">
        <v>17</v>
      </c>
      <c r="G2046" t="s">
        <v>15</v>
      </c>
      <c r="H2046" t="s">
        <v>19307</v>
      </c>
      <c r="I2046" t="s">
        <v>11312</v>
      </c>
      <c r="J2046">
        <v>2025</v>
      </c>
      <c r="K2046" t="s">
        <v>15580</v>
      </c>
      <c r="L2046" t="s">
        <v>15572</v>
      </c>
      <c r="M2046" t="s">
        <v>15363</v>
      </c>
      <c r="N2046" t="s">
        <v>11317</v>
      </c>
      <c r="O2046">
        <v>2025</v>
      </c>
      <c r="P2046" t="s">
        <v>11325</v>
      </c>
      <c r="Q2046" t="s">
        <v>11379</v>
      </c>
      <c r="R2046" t="s">
        <v>11401</v>
      </c>
      <c r="S2046" t="s">
        <v>61</v>
      </c>
      <c r="T2046" t="s">
        <v>16</v>
      </c>
      <c r="U2046">
        <v>145</v>
      </c>
      <c r="V2046">
        <v>1</v>
      </c>
      <c r="W2046" t="s">
        <v>19</v>
      </c>
    </row>
    <row r="2047" spans="1:23" x14ac:dyDescent="0.3">
      <c r="A2047" s="1">
        <v>46006</v>
      </c>
      <c r="B2047" t="s">
        <v>5888</v>
      </c>
      <c r="C2047" t="s">
        <v>5889</v>
      </c>
      <c r="D2047" t="s">
        <v>5890</v>
      </c>
      <c r="E2047" t="s">
        <v>17</v>
      </c>
      <c r="G2047" t="s">
        <v>15</v>
      </c>
      <c r="H2047" t="s">
        <v>19308</v>
      </c>
      <c r="I2047" t="s">
        <v>11312</v>
      </c>
      <c r="J2047">
        <v>2025</v>
      </c>
      <c r="K2047" t="s">
        <v>15022</v>
      </c>
      <c r="L2047" t="s">
        <v>15023</v>
      </c>
      <c r="M2047" t="s">
        <v>15019</v>
      </c>
      <c r="N2047" t="s">
        <v>11318</v>
      </c>
      <c r="O2047">
        <v>2025</v>
      </c>
      <c r="P2047" t="s">
        <v>11324</v>
      </c>
      <c r="Q2047" t="s">
        <v>11375</v>
      </c>
      <c r="R2047" t="s">
        <v>11401</v>
      </c>
      <c r="S2047" t="s">
        <v>86</v>
      </c>
      <c r="T2047" t="s">
        <v>16</v>
      </c>
      <c r="U2047">
        <v>0</v>
      </c>
      <c r="V2047">
        <v>1</v>
      </c>
      <c r="W2047" t="s">
        <v>19</v>
      </c>
    </row>
    <row r="2048" spans="1:23" x14ac:dyDescent="0.3">
      <c r="A2048" s="1">
        <v>46006</v>
      </c>
      <c r="B2048" t="s">
        <v>5891</v>
      </c>
      <c r="C2048" t="s">
        <v>5892</v>
      </c>
      <c r="D2048" t="s">
        <v>5893</v>
      </c>
      <c r="E2048" t="s">
        <v>289</v>
      </c>
      <c r="G2048" t="s">
        <v>15</v>
      </c>
      <c r="H2048" t="s">
        <v>19309</v>
      </c>
      <c r="I2048" t="s">
        <v>11312</v>
      </c>
      <c r="J2048">
        <v>2025</v>
      </c>
      <c r="K2048" t="s">
        <v>15580</v>
      </c>
      <c r="L2048" t="s">
        <v>15572</v>
      </c>
      <c r="M2048" t="s">
        <v>15363</v>
      </c>
      <c r="N2048" t="s">
        <v>11318</v>
      </c>
      <c r="O2048">
        <v>2025</v>
      </c>
      <c r="P2048" t="s">
        <v>11324</v>
      </c>
      <c r="Q2048" t="s">
        <v>11369</v>
      </c>
      <c r="R2048" t="s">
        <v>11401</v>
      </c>
      <c r="S2048" t="s">
        <v>416</v>
      </c>
      <c r="T2048" t="s">
        <v>16</v>
      </c>
      <c r="U2048">
        <v>0</v>
      </c>
      <c r="V2048">
        <v>1</v>
      </c>
      <c r="W2048" t="s">
        <v>19</v>
      </c>
    </row>
    <row r="2049" spans="1:23" x14ac:dyDescent="0.3">
      <c r="A2049" s="1">
        <v>46006</v>
      </c>
      <c r="B2049" t="s">
        <v>5061</v>
      </c>
      <c r="C2049" t="s">
        <v>5062</v>
      </c>
      <c r="D2049" t="s">
        <v>5894</v>
      </c>
      <c r="E2049" t="s">
        <v>17</v>
      </c>
      <c r="G2049" t="s">
        <v>15</v>
      </c>
      <c r="H2049" t="s">
        <v>19310</v>
      </c>
      <c r="I2049" t="s">
        <v>11312</v>
      </c>
      <c r="J2049">
        <v>2025</v>
      </c>
      <c r="K2049" t="s">
        <v>15086</v>
      </c>
      <c r="L2049" t="s">
        <v>16917</v>
      </c>
      <c r="M2049" t="s">
        <v>15360</v>
      </c>
      <c r="N2049" t="s">
        <v>11311</v>
      </c>
      <c r="O2049">
        <v>2025</v>
      </c>
      <c r="P2049" t="s">
        <v>11324</v>
      </c>
      <c r="Q2049" t="s">
        <v>11349</v>
      </c>
      <c r="R2049" t="s">
        <v>11401</v>
      </c>
      <c r="S2049" t="s">
        <v>18</v>
      </c>
      <c r="T2049" t="s">
        <v>16</v>
      </c>
      <c r="U2049">
        <v>0</v>
      </c>
      <c r="V2049">
        <v>1</v>
      </c>
      <c r="W2049" t="s">
        <v>19</v>
      </c>
    </row>
    <row r="2050" spans="1:23" x14ac:dyDescent="0.3">
      <c r="A2050" s="1">
        <v>46006</v>
      </c>
      <c r="B2050" t="s">
        <v>2552</v>
      </c>
      <c r="C2050" t="s">
        <v>5895</v>
      </c>
      <c r="D2050" t="s">
        <v>5896</v>
      </c>
      <c r="E2050" t="s">
        <v>17</v>
      </c>
      <c r="G2050" t="s">
        <v>15</v>
      </c>
      <c r="H2050" t="s">
        <v>2553</v>
      </c>
      <c r="I2050" t="s">
        <v>11312</v>
      </c>
      <c r="J2050">
        <v>2025</v>
      </c>
      <c r="K2050" t="s">
        <v>15470</v>
      </c>
      <c r="L2050" t="s">
        <v>15372</v>
      </c>
      <c r="M2050" t="s">
        <v>14209</v>
      </c>
      <c r="N2050" t="s">
        <v>11316</v>
      </c>
      <c r="O2050">
        <v>2025</v>
      </c>
      <c r="P2050" t="s">
        <v>11330</v>
      </c>
      <c r="Q2050" t="s">
        <v>11324</v>
      </c>
      <c r="R2050" t="s">
        <v>11402</v>
      </c>
      <c r="S2050" t="s">
        <v>623</v>
      </c>
      <c r="T2050" t="s">
        <v>16</v>
      </c>
      <c r="U2050">
        <v>0</v>
      </c>
      <c r="V2050">
        <v>1</v>
      </c>
      <c r="W2050" t="s">
        <v>19</v>
      </c>
    </row>
    <row r="2051" spans="1:23" x14ac:dyDescent="0.3">
      <c r="A2051" s="1">
        <v>46006</v>
      </c>
      <c r="B2051" t="s">
        <v>5897</v>
      </c>
      <c r="C2051" t="s">
        <v>5898</v>
      </c>
      <c r="D2051" t="s">
        <v>5899</v>
      </c>
      <c r="E2051" t="s">
        <v>17</v>
      </c>
      <c r="G2051" t="s">
        <v>15</v>
      </c>
      <c r="H2051" t="s">
        <v>19312</v>
      </c>
      <c r="I2051" t="s">
        <v>11312</v>
      </c>
      <c r="J2051">
        <v>2025</v>
      </c>
      <c r="K2051" t="s">
        <v>15017</v>
      </c>
      <c r="L2051" t="s">
        <v>15018</v>
      </c>
      <c r="M2051" t="s">
        <v>15019</v>
      </c>
      <c r="N2051" t="s">
        <v>11316</v>
      </c>
      <c r="O2051">
        <v>2025</v>
      </c>
      <c r="P2051" t="s">
        <v>11324</v>
      </c>
      <c r="Q2051" t="s">
        <v>11370</v>
      </c>
      <c r="R2051" t="s">
        <v>11401</v>
      </c>
      <c r="S2051" t="s">
        <v>18</v>
      </c>
      <c r="T2051" t="s">
        <v>16</v>
      </c>
      <c r="U2051">
        <v>0</v>
      </c>
      <c r="V2051">
        <v>1</v>
      </c>
      <c r="W2051" t="s">
        <v>19</v>
      </c>
    </row>
    <row r="2052" spans="1:23" x14ac:dyDescent="0.3">
      <c r="A2052" s="1">
        <v>46006</v>
      </c>
      <c r="B2052" t="s">
        <v>5900</v>
      </c>
      <c r="C2052" t="s">
        <v>5901</v>
      </c>
      <c r="D2052" t="s">
        <v>5902</v>
      </c>
      <c r="E2052" t="s">
        <v>17</v>
      </c>
      <c r="G2052" t="s">
        <v>15</v>
      </c>
      <c r="H2052" t="s">
        <v>19314</v>
      </c>
      <c r="I2052" t="s">
        <v>11312</v>
      </c>
      <c r="J2052">
        <v>2025</v>
      </c>
      <c r="K2052" t="s">
        <v>15580</v>
      </c>
      <c r="L2052" t="s">
        <v>15572</v>
      </c>
      <c r="M2052" t="s">
        <v>15363</v>
      </c>
      <c r="N2052" t="s">
        <v>11311</v>
      </c>
      <c r="O2052">
        <v>2025</v>
      </c>
      <c r="P2052" t="s">
        <v>11324</v>
      </c>
      <c r="Q2052" t="s">
        <v>11349</v>
      </c>
      <c r="R2052" t="s">
        <v>11401</v>
      </c>
      <c r="S2052" t="s">
        <v>18</v>
      </c>
      <c r="T2052" t="s">
        <v>16</v>
      </c>
      <c r="U2052">
        <v>38</v>
      </c>
      <c r="V2052">
        <v>1</v>
      </c>
      <c r="W2052" t="s">
        <v>19</v>
      </c>
    </row>
    <row r="2053" spans="1:23" x14ac:dyDescent="0.3">
      <c r="A2053" s="1">
        <v>46006</v>
      </c>
      <c r="B2053" t="s">
        <v>5903</v>
      </c>
      <c r="C2053" t="s">
        <v>5904</v>
      </c>
      <c r="D2053" t="s">
        <v>5905</v>
      </c>
      <c r="E2053" t="s">
        <v>17</v>
      </c>
      <c r="G2053" t="s">
        <v>15</v>
      </c>
      <c r="H2053" t="s">
        <v>19315</v>
      </c>
      <c r="I2053" t="s">
        <v>11312</v>
      </c>
      <c r="J2053">
        <v>2025</v>
      </c>
      <c r="K2053" t="s">
        <v>15580</v>
      </c>
      <c r="L2053" t="s">
        <v>15572</v>
      </c>
      <c r="M2053" t="s">
        <v>15363</v>
      </c>
      <c r="N2053" t="s">
        <v>11316</v>
      </c>
      <c r="O2053">
        <v>2025</v>
      </c>
      <c r="P2053" t="s">
        <v>11324</v>
      </c>
      <c r="Q2053" t="s">
        <v>11362</v>
      </c>
      <c r="R2053" t="s">
        <v>11401</v>
      </c>
      <c r="S2053" t="s">
        <v>23</v>
      </c>
      <c r="T2053" t="s">
        <v>16</v>
      </c>
      <c r="U2053">
        <v>0</v>
      </c>
      <c r="V2053">
        <v>1</v>
      </c>
      <c r="W2053" t="s">
        <v>19</v>
      </c>
    </row>
    <row r="2054" spans="1:23" x14ac:dyDescent="0.3">
      <c r="A2054" s="1">
        <v>46006</v>
      </c>
      <c r="B2054" t="s">
        <v>5906</v>
      </c>
      <c r="C2054" t="s">
        <v>5907</v>
      </c>
      <c r="D2054" t="s">
        <v>5908</v>
      </c>
      <c r="E2054" t="s">
        <v>17</v>
      </c>
      <c r="G2054" t="s">
        <v>15</v>
      </c>
      <c r="H2054" t="s">
        <v>19316</v>
      </c>
      <c r="I2054" t="s">
        <v>11312</v>
      </c>
      <c r="J2054">
        <v>2025</v>
      </c>
      <c r="K2054" t="s">
        <v>15580</v>
      </c>
      <c r="L2054" t="s">
        <v>15572</v>
      </c>
      <c r="M2054" t="s">
        <v>15363</v>
      </c>
      <c r="N2054" t="s">
        <v>11315</v>
      </c>
      <c r="O2054">
        <v>2025</v>
      </c>
      <c r="P2054" t="s">
        <v>11324</v>
      </c>
      <c r="Q2054" t="s">
        <v>11373</v>
      </c>
      <c r="R2054" t="s">
        <v>11401</v>
      </c>
      <c r="S2054" t="s">
        <v>23</v>
      </c>
      <c r="T2054" t="s">
        <v>16</v>
      </c>
      <c r="U2054">
        <v>0</v>
      </c>
      <c r="V2054">
        <v>1</v>
      </c>
      <c r="W2054" t="s">
        <v>19</v>
      </c>
    </row>
    <row r="2055" spans="1:23" x14ac:dyDescent="0.3">
      <c r="A2055" s="1">
        <v>46006</v>
      </c>
      <c r="B2055" t="s">
        <v>5909</v>
      </c>
      <c r="C2055" t="s">
        <v>5910</v>
      </c>
      <c r="D2055" t="s">
        <v>5911</v>
      </c>
      <c r="E2055" t="s">
        <v>17</v>
      </c>
      <c r="G2055" t="s">
        <v>15</v>
      </c>
      <c r="H2055" t="s">
        <v>19317</v>
      </c>
      <c r="I2055" t="s">
        <v>11312</v>
      </c>
      <c r="J2055">
        <v>2025</v>
      </c>
      <c r="K2055" t="s">
        <v>15580</v>
      </c>
      <c r="L2055" t="s">
        <v>15572</v>
      </c>
      <c r="M2055" t="s">
        <v>15363</v>
      </c>
      <c r="N2055" t="s">
        <v>11311</v>
      </c>
      <c r="O2055">
        <v>2025</v>
      </c>
      <c r="P2055" t="s">
        <v>11324</v>
      </c>
      <c r="Q2055" t="s">
        <v>11372</v>
      </c>
      <c r="R2055" t="s">
        <v>11401</v>
      </c>
      <c r="S2055" t="s">
        <v>18</v>
      </c>
      <c r="T2055" t="s">
        <v>16</v>
      </c>
      <c r="U2055">
        <v>55</v>
      </c>
      <c r="V2055">
        <v>1</v>
      </c>
      <c r="W2055" t="s">
        <v>19</v>
      </c>
    </row>
    <row r="2056" spans="1:23" x14ac:dyDescent="0.3">
      <c r="A2056" s="1">
        <v>46006</v>
      </c>
      <c r="B2056" t="s">
        <v>5912</v>
      </c>
      <c r="C2056" t="s">
        <v>5913</v>
      </c>
      <c r="D2056" t="s">
        <v>5914</v>
      </c>
      <c r="E2056" t="s">
        <v>17</v>
      </c>
      <c r="G2056" t="s">
        <v>15</v>
      </c>
      <c r="H2056" t="s">
        <v>19318</v>
      </c>
      <c r="I2056" t="s">
        <v>11312</v>
      </c>
      <c r="J2056">
        <v>2025</v>
      </c>
      <c r="K2056" t="s">
        <v>14324</v>
      </c>
      <c r="L2056" t="s">
        <v>14325</v>
      </c>
      <c r="M2056" t="s">
        <v>14187</v>
      </c>
      <c r="N2056" t="s">
        <v>11319</v>
      </c>
      <c r="O2056">
        <v>2025</v>
      </c>
      <c r="P2056" t="s">
        <v>11324</v>
      </c>
      <c r="Q2056" t="s">
        <v>11371</v>
      </c>
      <c r="R2056" t="s">
        <v>11401</v>
      </c>
      <c r="S2056" t="s">
        <v>23</v>
      </c>
      <c r="T2056" t="s">
        <v>16</v>
      </c>
      <c r="U2056">
        <v>38</v>
      </c>
      <c r="V2056">
        <v>1</v>
      </c>
      <c r="W2056" t="s">
        <v>19</v>
      </c>
    </row>
    <row r="2057" spans="1:23" x14ac:dyDescent="0.3">
      <c r="A2057" s="1">
        <v>46006</v>
      </c>
      <c r="B2057" t="s">
        <v>3527</v>
      </c>
      <c r="C2057" t="s">
        <v>3528</v>
      </c>
      <c r="D2057" t="s">
        <v>5915</v>
      </c>
      <c r="E2057" t="s">
        <v>17</v>
      </c>
      <c r="G2057" t="s">
        <v>15</v>
      </c>
      <c r="H2057" t="s">
        <v>19319</v>
      </c>
      <c r="I2057" t="s">
        <v>11312</v>
      </c>
      <c r="J2057">
        <v>2025</v>
      </c>
      <c r="K2057" t="s">
        <v>15017</v>
      </c>
      <c r="L2057" t="s">
        <v>15018</v>
      </c>
      <c r="M2057" t="s">
        <v>15019</v>
      </c>
      <c r="N2057" t="s">
        <v>11310</v>
      </c>
      <c r="O2057">
        <v>2025</v>
      </c>
      <c r="P2057" t="s">
        <v>11324</v>
      </c>
      <c r="Q2057" t="s">
        <v>11376</v>
      </c>
      <c r="R2057" t="s">
        <v>11401</v>
      </c>
      <c r="S2057" t="s">
        <v>18</v>
      </c>
      <c r="T2057" t="s">
        <v>16</v>
      </c>
      <c r="U2057">
        <v>0</v>
      </c>
      <c r="V2057">
        <v>1</v>
      </c>
      <c r="W2057" t="s">
        <v>19</v>
      </c>
    </row>
    <row r="2058" spans="1:23" x14ac:dyDescent="0.3">
      <c r="A2058" s="1">
        <v>46006</v>
      </c>
      <c r="B2058" t="s">
        <v>5916</v>
      </c>
      <c r="C2058" t="s">
        <v>5917</v>
      </c>
      <c r="D2058" t="s">
        <v>5918</v>
      </c>
      <c r="E2058" t="s">
        <v>17</v>
      </c>
      <c r="G2058" t="s">
        <v>15</v>
      </c>
      <c r="H2058" t="s">
        <v>19320</v>
      </c>
      <c r="I2058" t="s">
        <v>11312</v>
      </c>
      <c r="J2058">
        <v>2025</v>
      </c>
      <c r="K2058" t="s">
        <v>14324</v>
      </c>
      <c r="L2058" t="s">
        <v>14325</v>
      </c>
      <c r="M2058" t="s">
        <v>14187</v>
      </c>
      <c r="N2058" t="s">
        <v>11318</v>
      </c>
      <c r="O2058">
        <v>2025</v>
      </c>
      <c r="P2058" t="s">
        <v>11324</v>
      </c>
      <c r="Q2058" t="s">
        <v>11375</v>
      </c>
      <c r="R2058" t="s">
        <v>11401</v>
      </c>
      <c r="S2058" t="s">
        <v>23</v>
      </c>
      <c r="T2058" t="s">
        <v>16</v>
      </c>
      <c r="U2058">
        <v>0</v>
      </c>
      <c r="V2058">
        <v>1</v>
      </c>
      <c r="W2058" t="s">
        <v>19</v>
      </c>
    </row>
    <row r="2059" spans="1:23" x14ac:dyDescent="0.3">
      <c r="A2059" s="1">
        <v>46006</v>
      </c>
      <c r="B2059" t="s">
        <v>5919</v>
      </c>
      <c r="C2059" t="s">
        <v>5920</v>
      </c>
      <c r="D2059" t="s">
        <v>5921</v>
      </c>
      <c r="E2059" t="s">
        <v>17</v>
      </c>
      <c r="G2059" t="s">
        <v>15</v>
      </c>
      <c r="H2059" t="s">
        <v>19321</v>
      </c>
      <c r="I2059" t="s">
        <v>11312</v>
      </c>
      <c r="J2059">
        <v>2025</v>
      </c>
      <c r="K2059" t="s">
        <v>14379</v>
      </c>
      <c r="L2059" t="s">
        <v>16912</v>
      </c>
      <c r="M2059" t="s">
        <v>16913</v>
      </c>
      <c r="N2059" t="s">
        <v>11316</v>
      </c>
      <c r="O2059">
        <v>2025</v>
      </c>
      <c r="P2059" t="s">
        <v>11324</v>
      </c>
      <c r="Q2059" t="s">
        <v>11370</v>
      </c>
      <c r="R2059" t="s">
        <v>11401</v>
      </c>
      <c r="S2059" t="s">
        <v>37</v>
      </c>
      <c r="T2059" t="s">
        <v>16</v>
      </c>
      <c r="U2059">
        <v>0</v>
      </c>
      <c r="V2059">
        <v>1</v>
      </c>
      <c r="W2059" t="s">
        <v>19</v>
      </c>
    </row>
    <row r="2060" spans="1:23" x14ac:dyDescent="0.3">
      <c r="A2060" s="1">
        <v>46006</v>
      </c>
      <c r="B2060" t="s">
        <v>1334</v>
      </c>
      <c r="C2060" t="s">
        <v>1335</v>
      </c>
      <c r="D2060" t="s">
        <v>5922</v>
      </c>
      <c r="E2060" t="s">
        <v>17</v>
      </c>
      <c r="G2060" t="s">
        <v>15</v>
      </c>
      <c r="H2060" t="s">
        <v>19322</v>
      </c>
      <c r="I2060" t="s">
        <v>11312</v>
      </c>
      <c r="J2060">
        <v>2025</v>
      </c>
      <c r="K2060" t="s">
        <v>15086</v>
      </c>
      <c r="L2060" t="s">
        <v>16917</v>
      </c>
      <c r="M2060" t="s">
        <v>15360</v>
      </c>
      <c r="N2060" t="s">
        <v>11311</v>
      </c>
      <c r="O2060">
        <v>2025</v>
      </c>
      <c r="P2060" t="s">
        <v>11324</v>
      </c>
      <c r="Q2060" t="s">
        <v>11356</v>
      </c>
      <c r="R2060" t="s">
        <v>11401</v>
      </c>
      <c r="S2060" t="s">
        <v>61</v>
      </c>
      <c r="T2060" t="s">
        <v>16</v>
      </c>
      <c r="U2060">
        <v>0</v>
      </c>
      <c r="V2060">
        <v>1</v>
      </c>
      <c r="W2060" t="s">
        <v>19</v>
      </c>
    </row>
    <row r="2061" spans="1:23" x14ac:dyDescent="0.3">
      <c r="A2061" s="1">
        <v>46006</v>
      </c>
      <c r="B2061" t="s">
        <v>5923</v>
      </c>
      <c r="C2061" t="s">
        <v>5924</v>
      </c>
      <c r="D2061" t="s">
        <v>5925</v>
      </c>
      <c r="E2061" t="s">
        <v>17</v>
      </c>
      <c r="G2061" t="s">
        <v>15</v>
      </c>
      <c r="H2061" t="s">
        <v>19323</v>
      </c>
      <c r="I2061" t="s">
        <v>11312</v>
      </c>
      <c r="J2061">
        <v>2025</v>
      </c>
      <c r="K2061" t="s">
        <v>14379</v>
      </c>
      <c r="L2061" t="s">
        <v>16912</v>
      </c>
      <c r="M2061" t="s">
        <v>16913</v>
      </c>
      <c r="N2061" t="s">
        <v>11320</v>
      </c>
      <c r="O2061">
        <v>2025</v>
      </c>
      <c r="P2061" t="s">
        <v>11324</v>
      </c>
      <c r="Q2061" t="s">
        <v>11364</v>
      </c>
      <c r="R2061" t="s">
        <v>11401</v>
      </c>
      <c r="S2061" t="s">
        <v>61</v>
      </c>
      <c r="T2061" t="s">
        <v>16</v>
      </c>
      <c r="U2061">
        <v>130</v>
      </c>
      <c r="V2061">
        <v>1</v>
      </c>
      <c r="W2061" t="s">
        <v>19</v>
      </c>
    </row>
    <row r="2062" spans="1:23" x14ac:dyDescent="0.3">
      <c r="A2062" s="1">
        <v>46005</v>
      </c>
      <c r="B2062" t="s">
        <v>5926</v>
      </c>
      <c r="C2062" t="s">
        <v>5927</v>
      </c>
      <c r="D2062" t="s">
        <v>5928</v>
      </c>
      <c r="E2062" t="s">
        <v>17</v>
      </c>
      <c r="G2062" t="s">
        <v>15</v>
      </c>
      <c r="H2062" t="s">
        <v>19324</v>
      </c>
      <c r="I2062" t="s">
        <v>11312</v>
      </c>
      <c r="J2062">
        <v>2025</v>
      </c>
      <c r="K2062" t="s">
        <v>15580</v>
      </c>
      <c r="L2062" t="s">
        <v>15572</v>
      </c>
      <c r="M2062" t="s">
        <v>15363</v>
      </c>
      <c r="N2062" t="s">
        <v>11310</v>
      </c>
      <c r="O2062">
        <v>2025</v>
      </c>
      <c r="P2062" t="s">
        <v>11324</v>
      </c>
      <c r="Q2062" t="s">
        <v>11353</v>
      </c>
      <c r="R2062" t="s">
        <v>11401</v>
      </c>
      <c r="S2062" t="s">
        <v>262</v>
      </c>
      <c r="T2062" t="s">
        <v>16</v>
      </c>
      <c r="U2062">
        <v>35</v>
      </c>
      <c r="V2062">
        <v>1</v>
      </c>
      <c r="W2062" t="s">
        <v>19</v>
      </c>
    </row>
    <row r="2063" spans="1:23" x14ac:dyDescent="0.3">
      <c r="A2063" s="1">
        <v>46005</v>
      </c>
      <c r="B2063" t="s">
        <v>5929</v>
      </c>
      <c r="C2063" t="s">
        <v>5930</v>
      </c>
      <c r="D2063" t="s">
        <v>5931</v>
      </c>
      <c r="E2063" t="s">
        <v>289</v>
      </c>
      <c r="G2063" t="s">
        <v>15</v>
      </c>
      <c r="H2063" t="s">
        <v>19325</v>
      </c>
      <c r="I2063" t="s">
        <v>11312</v>
      </c>
      <c r="J2063">
        <v>2025</v>
      </c>
      <c r="K2063" t="s">
        <v>16788</v>
      </c>
      <c r="L2063" t="s">
        <v>15572</v>
      </c>
      <c r="M2063" t="s">
        <v>15363</v>
      </c>
      <c r="N2063" t="s">
        <v>11311</v>
      </c>
      <c r="O2063">
        <v>2025</v>
      </c>
      <c r="P2063" t="s">
        <v>11325</v>
      </c>
      <c r="Q2063" t="s">
        <v>11356</v>
      </c>
      <c r="R2063" t="s">
        <v>11401</v>
      </c>
      <c r="S2063" t="s">
        <v>37</v>
      </c>
      <c r="T2063" t="s">
        <v>16</v>
      </c>
      <c r="U2063">
        <v>0</v>
      </c>
      <c r="V2063">
        <v>1</v>
      </c>
      <c r="W2063" t="s">
        <v>19</v>
      </c>
    </row>
    <row r="2064" spans="1:23" x14ac:dyDescent="0.3">
      <c r="A2064" s="1">
        <v>46005</v>
      </c>
      <c r="B2064" t="s">
        <v>5932</v>
      </c>
      <c r="C2064" t="s">
        <v>5933</v>
      </c>
      <c r="D2064" t="s">
        <v>5934</v>
      </c>
      <c r="E2064" t="s">
        <v>17</v>
      </c>
      <c r="G2064" t="s">
        <v>15</v>
      </c>
      <c r="H2064" t="s">
        <v>19326</v>
      </c>
      <c r="I2064" t="s">
        <v>11312</v>
      </c>
      <c r="J2064">
        <v>2025</v>
      </c>
      <c r="K2064" t="s">
        <v>15580</v>
      </c>
      <c r="L2064" t="s">
        <v>15572</v>
      </c>
      <c r="M2064" t="s">
        <v>15363</v>
      </c>
      <c r="N2064" t="s">
        <v>11314</v>
      </c>
      <c r="O2064">
        <v>2025</v>
      </c>
      <c r="P2064" t="s">
        <v>11324</v>
      </c>
      <c r="Q2064" t="s">
        <v>11351</v>
      </c>
      <c r="R2064" t="s">
        <v>11401</v>
      </c>
      <c r="S2064" t="s">
        <v>23</v>
      </c>
      <c r="T2064" t="s">
        <v>16</v>
      </c>
      <c r="U2064">
        <v>0</v>
      </c>
      <c r="V2064">
        <v>1</v>
      </c>
      <c r="W2064" t="s">
        <v>19</v>
      </c>
    </row>
    <row r="2065" spans="1:23" x14ac:dyDescent="0.3">
      <c r="A2065" s="1">
        <v>46005</v>
      </c>
      <c r="B2065" t="s">
        <v>5935</v>
      </c>
      <c r="C2065" t="s">
        <v>5936</v>
      </c>
      <c r="D2065" t="s">
        <v>5937</v>
      </c>
      <c r="E2065" t="s">
        <v>17</v>
      </c>
      <c r="G2065" t="s">
        <v>15</v>
      </c>
      <c r="H2065" t="s">
        <v>19327</v>
      </c>
      <c r="I2065" t="s">
        <v>11312</v>
      </c>
      <c r="J2065">
        <v>2025</v>
      </c>
      <c r="K2065" t="s">
        <v>14324</v>
      </c>
      <c r="L2065" t="s">
        <v>14325</v>
      </c>
      <c r="M2065" t="s">
        <v>14187</v>
      </c>
      <c r="N2065" t="s">
        <v>11319</v>
      </c>
      <c r="O2065">
        <v>2025</v>
      </c>
      <c r="P2065" t="s">
        <v>11324</v>
      </c>
      <c r="Q2065" t="s">
        <v>11371</v>
      </c>
      <c r="R2065" t="s">
        <v>11401</v>
      </c>
      <c r="S2065" t="s">
        <v>23</v>
      </c>
      <c r="T2065" t="s">
        <v>16</v>
      </c>
      <c r="U2065">
        <v>0</v>
      </c>
      <c r="V2065">
        <v>1</v>
      </c>
      <c r="W2065" t="s">
        <v>19</v>
      </c>
    </row>
    <row r="2066" spans="1:23" x14ac:dyDescent="0.3">
      <c r="A2066" s="1">
        <v>46005</v>
      </c>
      <c r="B2066" t="s">
        <v>5938</v>
      </c>
      <c r="C2066" t="s">
        <v>5939</v>
      </c>
      <c r="D2066" t="s">
        <v>5940</v>
      </c>
      <c r="E2066" t="s">
        <v>289</v>
      </c>
      <c r="G2066" t="s">
        <v>15</v>
      </c>
      <c r="H2066" t="s">
        <v>19328</v>
      </c>
      <c r="I2066" t="s">
        <v>11312</v>
      </c>
      <c r="J2066">
        <v>2025</v>
      </c>
      <c r="K2066" t="s">
        <v>14918</v>
      </c>
      <c r="L2066" t="s">
        <v>14265</v>
      </c>
      <c r="M2066" t="s">
        <v>14847</v>
      </c>
      <c r="N2066" t="s">
        <v>11319</v>
      </c>
      <c r="O2066">
        <v>2025</v>
      </c>
      <c r="P2066" t="s">
        <v>11324</v>
      </c>
      <c r="Q2066" t="s">
        <v>11371</v>
      </c>
      <c r="R2066" t="s">
        <v>11401</v>
      </c>
      <c r="S2066" t="s">
        <v>23</v>
      </c>
      <c r="T2066" t="s">
        <v>16</v>
      </c>
      <c r="U2066">
        <v>0</v>
      </c>
      <c r="V2066">
        <v>1</v>
      </c>
      <c r="W2066" t="s">
        <v>19</v>
      </c>
    </row>
    <row r="2067" spans="1:23" x14ac:dyDescent="0.3">
      <c r="A2067" s="1">
        <v>46004</v>
      </c>
      <c r="B2067" t="s">
        <v>5941</v>
      </c>
      <c r="C2067" t="s">
        <v>5942</v>
      </c>
      <c r="D2067" t="s">
        <v>5943</v>
      </c>
      <c r="E2067" t="s">
        <v>17</v>
      </c>
      <c r="G2067" t="s">
        <v>15</v>
      </c>
      <c r="H2067" t="s">
        <v>19329</v>
      </c>
      <c r="I2067" t="s">
        <v>11312</v>
      </c>
      <c r="J2067">
        <v>2025</v>
      </c>
      <c r="K2067" t="s">
        <v>15080</v>
      </c>
      <c r="L2067" t="s">
        <v>16912</v>
      </c>
      <c r="M2067" t="s">
        <v>16913</v>
      </c>
      <c r="N2067" t="s">
        <v>11311</v>
      </c>
      <c r="O2067">
        <v>2025</v>
      </c>
      <c r="P2067" t="s">
        <v>11324</v>
      </c>
      <c r="Q2067" t="s">
        <v>11356</v>
      </c>
      <c r="R2067" t="s">
        <v>11401</v>
      </c>
      <c r="S2067" t="s">
        <v>37</v>
      </c>
      <c r="T2067" t="s">
        <v>16</v>
      </c>
      <c r="U2067">
        <v>214</v>
      </c>
      <c r="V2067">
        <v>1</v>
      </c>
      <c r="W2067" t="s">
        <v>19</v>
      </c>
    </row>
    <row r="2068" spans="1:23" x14ac:dyDescent="0.3">
      <c r="A2068" s="1">
        <v>46004</v>
      </c>
      <c r="B2068" t="s">
        <v>5944</v>
      </c>
      <c r="C2068" t="s">
        <v>5945</v>
      </c>
      <c r="D2068" t="s">
        <v>5946</v>
      </c>
      <c r="E2068" t="s">
        <v>17</v>
      </c>
      <c r="G2068" t="s">
        <v>15</v>
      </c>
      <c r="H2068" t="s">
        <v>19330</v>
      </c>
      <c r="I2068" t="s">
        <v>11312</v>
      </c>
      <c r="J2068">
        <v>2025</v>
      </c>
      <c r="K2068" t="s">
        <v>14324</v>
      </c>
      <c r="L2068" t="s">
        <v>14325</v>
      </c>
      <c r="M2068" t="s">
        <v>14187</v>
      </c>
      <c r="N2068" t="s">
        <v>11320</v>
      </c>
      <c r="O2068">
        <v>2025</v>
      </c>
      <c r="P2068" t="s">
        <v>11324</v>
      </c>
      <c r="Q2068" t="s">
        <v>11364</v>
      </c>
      <c r="R2068" t="s">
        <v>11401</v>
      </c>
      <c r="S2068" t="s">
        <v>18</v>
      </c>
      <c r="T2068" t="s">
        <v>16</v>
      </c>
      <c r="U2068">
        <v>0</v>
      </c>
      <c r="V2068">
        <v>1</v>
      </c>
      <c r="W2068" t="s">
        <v>19</v>
      </c>
    </row>
    <row r="2069" spans="1:23" x14ac:dyDescent="0.3">
      <c r="A2069" s="1">
        <v>46004</v>
      </c>
      <c r="B2069" t="s">
        <v>5947</v>
      </c>
      <c r="C2069" t="s">
        <v>5948</v>
      </c>
      <c r="D2069" t="s">
        <v>5949</v>
      </c>
      <c r="E2069" t="s">
        <v>17</v>
      </c>
      <c r="G2069" t="s">
        <v>15</v>
      </c>
      <c r="H2069" t="s">
        <v>19331</v>
      </c>
      <c r="I2069" t="s">
        <v>11312</v>
      </c>
      <c r="J2069">
        <v>2025</v>
      </c>
      <c r="K2069" t="s">
        <v>14324</v>
      </c>
      <c r="L2069" t="s">
        <v>14325</v>
      </c>
      <c r="M2069" t="s">
        <v>14187</v>
      </c>
      <c r="N2069" t="s">
        <v>11316</v>
      </c>
      <c r="O2069">
        <v>2025</v>
      </c>
      <c r="P2069" t="s">
        <v>11324</v>
      </c>
      <c r="Q2069" t="s">
        <v>11370</v>
      </c>
      <c r="R2069" t="s">
        <v>11401</v>
      </c>
      <c r="S2069" t="s">
        <v>18</v>
      </c>
      <c r="T2069" t="s">
        <v>16</v>
      </c>
      <c r="U2069">
        <v>0</v>
      </c>
      <c r="V2069">
        <v>1</v>
      </c>
      <c r="W2069" t="s">
        <v>19</v>
      </c>
    </row>
    <row r="2070" spans="1:23" x14ac:dyDescent="0.3">
      <c r="A2070" s="1">
        <v>46004</v>
      </c>
      <c r="B2070" t="s">
        <v>5950</v>
      </c>
      <c r="C2070" t="s">
        <v>5951</v>
      </c>
      <c r="D2070" t="s">
        <v>5952</v>
      </c>
      <c r="E2070" t="s">
        <v>17</v>
      </c>
      <c r="G2070" t="s">
        <v>15</v>
      </c>
      <c r="H2070" t="s">
        <v>19332</v>
      </c>
      <c r="I2070" t="s">
        <v>11312</v>
      </c>
      <c r="J2070">
        <v>2025</v>
      </c>
      <c r="K2070" t="s">
        <v>14379</v>
      </c>
      <c r="L2070" t="s">
        <v>16912</v>
      </c>
      <c r="M2070" t="s">
        <v>16913</v>
      </c>
      <c r="N2070" t="s">
        <v>11319</v>
      </c>
      <c r="O2070">
        <v>2025</v>
      </c>
      <c r="P2070" t="s">
        <v>11324</v>
      </c>
      <c r="Q2070" t="s">
        <v>11371</v>
      </c>
      <c r="R2070" t="s">
        <v>11401</v>
      </c>
      <c r="S2070" t="s">
        <v>61</v>
      </c>
      <c r="T2070" t="s">
        <v>16</v>
      </c>
      <c r="U2070">
        <v>40</v>
      </c>
      <c r="V2070">
        <v>1</v>
      </c>
      <c r="W2070" t="s">
        <v>19</v>
      </c>
    </row>
    <row r="2071" spans="1:23" x14ac:dyDescent="0.3">
      <c r="A2071" s="1">
        <v>46004</v>
      </c>
      <c r="B2071" t="s">
        <v>5953</v>
      </c>
      <c r="C2071" t="s">
        <v>5954</v>
      </c>
      <c r="D2071" t="s">
        <v>5955</v>
      </c>
      <c r="E2071" t="s">
        <v>17</v>
      </c>
      <c r="G2071" t="s">
        <v>15</v>
      </c>
      <c r="H2071" t="s">
        <v>19333</v>
      </c>
      <c r="I2071" t="s">
        <v>11312</v>
      </c>
      <c r="J2071">
        <v>2025</v>
      </c>
      <c r="K2071" t="s">
        <v>15580</v>
      </c>
      <c r="L2071" t="s">
        <v>15572</v>
      </c>
      <c r="M2071" t="s">
        <v>15363</v>
      </c>
      <c r="N2071" t="s">
        <v>11311</v>
      </c>
      <c r="O2071">
        <v>2025</v>
      </c>
      <c r="P2071" t="s">
        <v>11324</v>
      </c>
      <c r="Q2071" t="s">
        <v>11372</v>
      </c>
      <c r="R2071" t="s">
        <v>11401</v>
      </c>
      <c r="S2071" t="s">
        <v>61</v>
      </c>
      <c r="T2071" t="s">
        <v>16</v>
      </c>
      <c r="U2071">
        <v>0</v>
      </c>
      <c r="V2071">
        <v>1</v>
      </c>
      <c r="W2071" t="s">
        <v>19</v>
      </c>
    </row>
    <row r="2072" spans="1:23" x14ac:dyDescent="0.3">
      <c r="A2072" s="1">
        <v>46004</v>
      </c>
      <c r="B2072" t="s">
        <v>5956</v>
      </c>
      <c r="C2072" t="s">
        <v>5957</v>
      </c>
      <c r="D2072" t="s">
        <v>5958</v>
      </c>
      <c r="E2072" t="s">
        <v>17</v>
      </c>
      <c r="G2072" t="s">
        <v>15</v>
      </c>
      <c r="H2072" t="s">
        <v>19334</v>
      </c>
      <c r="I2072" t="s">
        <v>11312</v>
      </c>
      <c r="J2072">
        <v>2025</v>
      </c>
      <c r="K2072" t="s">
        <v>15580</v>
      </c>
      <c r="L2072" t="s">
        <v>15572</v>
      </c>
      <c r="M2072" t="s">
        <v>15363</v>
      </c>
      <c r="N2072" t="s">
        <v>11318</v>
      </c>
      <c r="O2072">
        <v>2025</v>
      </c>
      <c r="P2072" t="s">
        <v>11324</v>
      </c>
      <c r="Q2072" t="s">
        <v>11369</v>
      </c>
      <c r="R2072" t="s">
        <v>11401</v>
      </c>
      <c r="S2072" t="s">
        <v>23</v>
      </c>
      <c r="T2072" t="s">
        <v>16</v>
      </c>
      <c r="U2072">
        <v>0</v>
      </c>
      <c r="V2072">
        <v>1</v>
      </c>
      <c r="W2072" t="s">
        <v>19</v>
      </c>
    </row>
    <row r="2073" spans="1:23" x14ac:dyDescent="0.3">
      <c r="A2073" s="1">
        <v>46004</v>
      </c>
      <c r="B2073" t="s">
        <v>4969</v>
      </c>
      <c r="C2073" t="s">
        <v>4970</v>
      </c>
      <c r="D2073" t="s">
        <v>5959</v>
      </c>
      <c r="E2073" t="s">
        <v>17</v>
      </c>
      <c r="G2073" t="s">
        <v>15</v>
      </c>
      <c r="H2073" t="s">
        <v>19335</v>
      </c>
      <c r="I2073" t="s">
        <v>11312</v>
      </c>
      <c r="J2073">
        <v>2025</v>
      </c>
      <c r="K2073" t="s">
        <v>14324</v>
      </c>
      <c r="L2073" t="s">
        <v>14325</v>
      </c>
      <c r="M2073" t="s">
        <v>14187</v>
      </c>
      <c r="N2073" t="s">
        <v>11310</v>
      </c>
      <c r="O2073">
        <v>2025</v>
      </c>
      <c r="P2073" t="s">
        <v>11324</v>
      </c>
      <c r="Q2073" t="s">
        <v>11353</v>
      </c>
      <c r="R2073" t="s">
        <v>11401</v>
      </c>
      <c r="S2073" t="s">
        <v>23</v>
      </c>
      <c r="T2073" t="s">
        <v>16</v>
      </c>
      <c r="U2073">
        <v>0</v>
      </c>
      <c r="V2073">
        <v>1</v>
      </c>
      <c r="W2073" t="s">
        <v>19</v>
      </c>
    </row>
    <row r="2074" spans="1:23" x14ac:dyDescent="0.3">
      <c r="A2074" s="1">
        <v>46004</v>
      </c>
      <c r="B2074" t="s">
        <v>5960</v>
      </c>
      <c r="C2074" t="s">
        <v>5961</v>
      </c>
      <c r="D2074" t="s">
        <v>5962</v>
      </c>
      <c r="E2074" t="s">
        <v>289</v>
      </c>
      <c r="G2074" t="s">
        <v>15</v>
      </c>
      <c r="H2074" t="s">
        <v>19336</v>
      </c>
      <c r="I2074" t="s">
        <v>11312</v>
      </c>
      <c r="J2074">
        <v>2025</v>
      </c>
      <c r="K2074" t="s">
        <v>16788</v>
      </c>
      <c r="L2074" t="s">
        <v>15572</v>
      </c>
      <c r="M2074" t="s">
        <v>15363</v>
      </c>
      <c r="N2074" t="s">
        <v>11311</v>
      </c>
      <c r="O2074">
        <v>2025</v>
      </c>
      <c r="P2074" t="s">
        <v>11324</v>
      </c>
      <c r="Q2074" t="s">
        <v>11349</v>
      </c>
      <c r="R2074" t="s">
        <v>11401</v>
      </c>
      <c r="S2074" t="s">
        <v>23</v>
      </c>
      <c r="T2074" t="s">
        <v>16</v>
      </c>
      <c r="U2074">
        <v>0</v>
      </c>
      <c r="V2074">
        <v>1</v>
      </c>
      <c r="W2074" t="s">
        <v>19</v>
      </c>
    </row>
    <row r="2075" spans="1:23" x14ac:dyDescent="0.3">
      <c r="A2075" s="1">
        <v>46004</v>
      </c>
      <c r="B2075" t="s">
        <v>5963</v>
      </c>
      <c r="C2075" t="s">
        <v>5964</v>
      </c>
      <c r="D2075" t="s">
        <v>5965</v>
      </c>
      <c r="E2075" t="s">
        <v>289</v>
      </c>
      <c r="G2075" t="s">
        <v>15</v>
      </c>
      <c r="H2075" t="s">
        <v>19338</v>
      </c>
      <c r="I2075" t="s">
        <v>11312</v>
      </c>
      <c r="J2075">
        <v>2025</v>
      </c>
      <c r="K2075" t="s">
        <v>15580</v>
      </c>
      <c r="L2075" t="s">
        <v>15572</v>
      </c>
      <c r="M2075" t="s">
        <v>15363</v>
      </c>
      <c r="N2075" t="s">
        <v>11311</v>
      </c>
      <c r="O2075">
        <v>2025</v>
      </c>
      <c r="P2075" t="s">
        <v>11324</v>
      </c>
      <c r="Q2075" t="s">
        <v>11356</v>
      </c>
      <c r="R2075" t="s">
        <v>11401</v>
      </c>
      <c r="S2075" t="s">
        <v>23</v>
      </c>
      <c r="T2075" t="s">
        <v>16</v>
      </c>
      <c r="U2075">
        <v>0</v>
      </c>
      <c r="V2075">
        <v>1</v>
      </c>
      <c r="W2075" t="s">
        <v>19</v>
      </c>
    </row>
    <row r="2076" spans="1:23" x14ac:dyDescent="0.3">
      <c r="A2076" s="1">
        <v>46004</v>
      </c>
      <c r="B2076" t="s">
        <v>5966</v>
      </c>
      <c r="C2076" t="s">
        <v>5967</v>
      </c>
      <c r="D2076" t="s">
        <v>5968</v>
      </c>
      <c r="E2076" t="s">
        <v>17</v>
      </c>
      <c r="G2076" t="s">
        <v>15</v>
      </c>
      <c r="H2076" t="s">
        <v>19339</v>
      </c>
      <c r="I2076" t="s">
        <v>11312</v>
      </c>
      <c r="J2076">
        <v>2025</v>
      </c>
      <c r="K2076" t="s">
        <v>15496</v>
      </c>
      <c r="L2076" t="s">
        <v>15497</v>
      </c>
      <c r="M2076" t="s">
        <v>16910</v>
      </c>
      <c r="N2076" t="s">
        <v>11313</v>
      </c>
      <c r="O2076">
        <v>2025</v>
      </c>
      <c r="P2076" t="s">
        <v>11329</v>
      </c>
      <c r="Q2076" t="s">
        <v>11324</v>
      </c>
      <c r="R2076" t="s">
        <v>11402</v>
      </c>
      <c r="S2076" t="s">
        <v>86</v>
      </c>
      <c r="T2076" t="s">
        <v>16</v>
      </c>
      <c r="U2076">
        <v>35</v>
      </c>
      <c r="V2076">
        <v>1</v>
      </c>
      <c r="W2076" t="s">
        <v>19</v>
      </c>
    </row>
    <row r="2077" spans="1:23" x14ac:dyDescent="0.3">
      <c r="A2077" s="1">
        <v>46004</v>
      </c>
      <c r="B2077" t="s">
        <v>5969</v>
      </c>
      <c r="C2077" t="s">
        <v>5970</v>
      </c>
      <c r="D2077" t="s">
        <v>5971</v>
      </c>
      <c r="E2077" t="s">
        <v>17</v>
      </c>
      <c r="G2077" t="s">
        <v>15</v>
      </c>
      <c r="H2077" t="s">
        <v>19340</v>
      </c>
      <c r="I2077" t="s">
        <v>11312</v>
      </c>
      <c r="J2077">
        <v>2025</v>
      </c>
      <c r="K2077" t="s">
        <v>14765</v>
      </c>
      <c r="L2077" t="s">
        <v>14766</v>
      </c>
      <c r="M2077" t="s">
        <v>16913</v>
      </c>
      <c r="N2077" t="s">
        <v>11320</v>
      </c>
      <c r="O2077">
        <v>2025</v>
      </c>
      <c r="P2077" t="s">
        <v>11325</v>
      </c>
      <c r="Q2077" t="s">
        <v>11364</v>
      </c>
      <c r="R2077" t="s">
        <v>11401</v>
      </c>
      <c r="S2077" t="s">
        <v>61</v>
      </c>
      <c r="T2077" t="s">
        <v>16</v>
      </c>
      <c r="U2077">
        <v>0</v>
      </c>
      <c r="V2077">
        <v>1</v>
      </c>
      <c r="W2077" t="s">
        <v>19</v>
      </c>
    </row>
    <row r="2078" spans="1:23" x14ac:dyDescent="0.3">
      <c r="A2078" s="1">
        <v>46004</v>
      </c>
      <c r="B2078" t="s">
        <v>5972</v>
      </c>
      <c r="C2078" t="s">
        <v>5973</v>
      </c>
      <c r="D2078" t="s">
        <v>5974</v>
      </c>
      <c r="E2078" t="s">
        <v>289</v>
      </c>
      <c r="G2078" t="s">
        <v>15</v>
      </c>
      <c r="H2078" t="s">
        <v>19341</v>
      </c>
      <c r="I2078" t="s">
        <v>11312</v>
      </c>
      <c r="J2078">
        <v>2025</v>
      </c>
      <c r="K2078" t="s">
        <v>14791</v>
      </c>
      <c r="L2078" t="s">
        <v>16922</v>
      </c>
      <c r="M2078" t="s">
        <v>16913</v>
      </c>
      <c r="N2078" t="s">
        <v>11311</v>
      </c>
      <c r="O2078">
        <v>2025</v>
      </c>
      <c r="P2078" t="s">
        <v>11325</v>
      </c>
      <c r="Q2078" t="s">
        <v>11356</v>
      </c>
      <c r="R2078" t="s">
        <v>11401</v>
      </c>
      <c r="S2078" t="s">
        <v>41</v>
      </c>
      <c r="T2078" t="s">
        <v>16</v>
      </c>
      <c r="U2078">
        <v>0</v>
      </c>
      <c r="V2078">
        <v>1</v>
      </c>
      <c r="W2078" t="s">
        <v>19</v>
      </c>
    </row>
    <row r="2079" spans="1:23" x14ac:dyDescent="0.3">
      <c r="A2079" s="1">
        <v>46004</v>
      </c>
      <c r="B2079" t="s">
        <v>5975</v>
      </c>
      <c r="C2079" t="s">
        <v>5976</v>
      </c>
      <c r="D2079" t="s">
        <v>5977</v>
      </c>
      <c r="E2079" t="s">
        <v>17</v>
      </c>
      <c r="G2079" t="s">
        <v>15</v>
      </c>
      <c r="H2079" t="s">
        <v>19342</v>
      </c>
      <c r="I2079" t="s">
        <v>11312</v>
      </c>
      <c r="J2079">
        <v>2025</v>
      </c>
      <c r="K2079" t="s">
        <v>15580</v>
      </c>
      <c r="L2079" t="s">
        <v>15572</v>
      </c>
      <c r="M2079" t="s">
        <v>15363</v>
      </c>
      <c r="N2079" t="s">
        <v>11310</v>
      </c>
      <c r="O2079">
        <v>2025</v>
      </c>
      <c r="P2079" t="s">
        <v>11324</v>
      </c>
      <c r="Q2079" t="s">
        <v>11376</v>
      </c>
      <c r="R2079" t="s">
        <v>11401</v>
      </c>
      <c r="S2079" t="s">
        <v>178</v>
      </c>
      <c r="T2079" t="s">
        <v>16</v>
      </c>
      <c r="U2079">
        <v>0</v>
      </c>
      <c r="V2079">
        <v>1</v>
      </c>
      <c r="W2079" t="s">
        <v>19</v>
      </c>
    </row>
    <row r="2080" spans="1:23" x14ac:dyDescent="0.3">
      <c r="A2080" s="1">
        <v>46004</v>
      </c>
      <c r="B2080" t="s">
        <v>5978</v>
      </c>
      <c r="C2080" t="s">
        <v>5979</v>
      </c>
      <c r="D2080" t="s">
        <v>5980</v>
      </c>
      <c r="E2080" t="s">
        <v>17</v>
      </c>
      <c r="G2080" t="s">
        <v>15</v>
      </c>
      <c r="H2080" t="s">
        <v>19343</v>
      </c>
      <c r="I2080" t="s">
        <v>11312</v>
      </c>
      <c r="J2080">
        <v>2025</v>
      </c>
      <c r="K2080" t="s">
        <v>15099</v>
      </c>
      <c r="L2080" t="s">
        <v>16846</v>
      </c>
      <c r="M2080" t="s">
        <v>14270</v>
      </c>
      <c r="N2080" t="s">
        <v>11319</v>
      </c>
      <c r="O2080">
        <v>2025</v>
      </c>
      <c r="P2080" t="s">
        <v>11324</v>
      </c>
      <c r="Q2080" t="s">
        <v>11371</v>
      </c>
      <c r="R2080" t="s">
        <v>11401</v>
      </c>
      <c r="S2080" t="s">
        <v>61</v>
      </c>
      <c r="T2080" t="s">
        <v>16</v>
      </c>
      <c r="U2080">
        <v>43</v>
      </c>
      <c r="V2080">
        <v>1</v>
      </c>
      <c r="W2080" t="s">
        <v>19</v>
      </c>
    </row>
    <row r="2081" spans="1:23" x14ac:dyDescent="0.3">
      <c r="A2081" s="1">
        <v>46004</v>
      </c>
      <c r="B2081" t="s">
        <v>5981</v>
      </c>
      <c r="C2081" t="s">
        <v>5982</v>
      </c>
      <c r="D2081" t="s">
        <v>5983</v>
      </c>
      <c r="E2081" t="s">
        <v>17</v>
      </c>
      <c r="G2081" t="s">
        <v>15</v>
      </c>
      <c r="H2081" t="s">
        <v>19344</v>
      </c>
      <c r="I2081" t="s">
        <v>11312</v>
      </c>
      <c r="J2081">
        <v>2025</v>
      </c>
      <c r="K2081" t="s">
        <v>14378</v>
      </c>
      <c r="L2081" t="s">
        <v>16969</v>
      </c>
      <c r="M2081" t="s">
        <v>16913</v>
      </c>
      <c r="N2081" t="s">
        <v>11316</v>
      </c>
      <c r="O2081">
        <v>2025</v>
      </c>
      <c r="P2081" t="s">
        <v>11325</v>
      </c>
      <c r="Q2081" t="s">
        <v>11362</v>
      </c>
      <c r="R2081" t="s">
        <v>11401</v>
      </c>
      <c r="S2081" t="s">
        <v>1500</v>
      </c>
      <c r="T2081" t="s">
        <v>16</v>
      </c>
      <c r="U2081">
        <v>17</v>
      </c>
      <c r="V2081">
        <v>1</v>
      </c>
      <c r="W2081" t="s">
        <v>19</v>
      </c>
    </row>
    <row r="2082" spans="1:23" x14ac:dyDescent="0.3">
      <c r="A2082" s="1">
        <v>46004</v>
      </c>
      <c r="B2082" t="s">
        <v>5984</v>
      </c>
      <c r="C2082" t="s">
        <v>5985</v>
      </c>
      <c r="D2082" t="s">
        <v>5986</v>
      </c>
      <c r="E2082" t="s">
        <v>17</v>
      </c>
      <c r="G2082" t="s">
        <v>15</v>
      </c>
      <c r="H2082" t="s">
        <v>19345</v>
      </c>
      <c r="I2082" t="s">
        <v>11312</v>
      </c>
      <c r="J2082">
        <v>2025</v>
      </c>
      <c r="K2082" t="s">
        <v>14378</v>
      </c>
      <c r="L2082" t="s">
        <v>16969</v>
      </c>
      <c r="M2082" t="s">
        <v>16913</v>
      </c>
      <c r="N2082" t="s">
        <v>11320</v>
      </c>
      <c r="O2082">
        <v>2025</v>
      </c>
      <c r="P2082" t="s">
        <v>11324</v>
      </c>
      <c r="Q2082" t="s">
        <v>11366</v>
      </c>
      <c r="R2082" t="s">
        <v>11401</v>
      </c>
      <c r="S2082" t="s">
        <v>23</v>
      </c>
      <c r="T2082" t="s">
        <v>16</v>
      </c>
      <c r="U2082">
        <v>176</v>
      </c>
      <c r="V2082">
        <v>1</v>
      </c>
      <c r="W2082" t="s">
        <v>19</v>
      </c>
    </row>
    <row r="2083" spans="1:23" x14ac:dyDescent="0.3">
      <c r="A2083" s="1">
        <v>46003</v>
      </c>
      <c r="B2083" t="s">
        <v>5987</v>
      </c>
      <c r="C2083" t="s">
        <v>5988</v>
      </c>
      <c r="D2083" t="s">
        <v>5989</v>
      </c>
      <c r="E2083" t="s">
        <v>17</v>
      </c>
      <c r="G2083" t="s">
        <v>15</v>
      </c>
      <c r="H2083" t="s">
        <v>19346</v>
      </c>
      <c r="I2083" t="s">
        <v>11312</v>
      </c>
      <c r="J2083">
        <v>2025</v>
      </c>
      <c r="K2083" t="s">
        <v>15580</v>
      </c>
      <c r="L2083" t="s">
        <v>15572</v>
      </c>
      <c r="M2083" t="s">
        <v>15363</v>
      </c>
      <c r="N2083" t="s">
        <v>11320</v>
      </c>
      <c r="O2083">
        <v>2025</v>
      </c>
      <c r="P2083" t="s">
        <v>11325</v>
      </c>
      <c r="Q2083" t="s">
        <v>11364</v>
      </c>
      <c r="R2083" t="s">
        <v>11401</v>
      </c>
      <c r="S2083" t="s">
        <v>262</v>
      </c>
      <c r="T2083" t="s">
        <v>16</v>
      </c>
      <c r="U2083">
        <v>113</v>
      </c>
      <c r="V2083">
        <v>1</v>
      </c>
      <c r="W2083" t="s">
        <v>19</v>
      </c>
    </row>
    <row r="2084" spans="1:23" x14ac:dyDescent="0.3">
      <c r="A2084" s="1">
        <v>46003</v>
      </c>
      <c r="B2084" t="s">
        <v>5990</v>
      </c>
      <c r="C2084" t="s">
        <v>5991</v>
      </c>
      <c r="D2084" t="s">
        <v>5992</v>
      </c>
      <c r="E2084" t="s">
        <v>17</v>
      </c>
      <c r="G2084" t="s">
        <v>15</v>
      </c>
      <c r="H2084" t="s">
        <v>19347</v>
      </c>
      <c r="I2084" t="s">
        <v>11312</v>
      </c>
      <c r="J2084">
        <v>2025</v>
      </c>
      <c r="K2084" t="s">
        <v>15580</v>
      </c>
      <c r="L2084" t="s">
        <v>15572</v>
      </c>
      <c r="M2084" t="s">
        <v>15363</v>
      </c>
      <c r="N2084" t="s">
        <v>11320</v>
      </c>
      <c r="O2084">
        <v>2025</v>
      </c>
      <c r="P2084" t="s">
        <v>11324</v>
      </c>
      <c r="Q2084" t="s">
        <v>11366</v>
      </c>
      <c r="R2084" t="s">
        <v>11401</v>
      </c>
      <c r="S2084" t="s">
        <v>23</v>
      </c>
      <c r="T2084" t="s">
        <v>16</v>
      </c>
      <c r="U2084">
        <v>55</v>
      </c>
      <c r="V2084">
        <v>1</v>
      </c>
      <c r="W2084" t="s">
        <v>19</v>
      </c>
    </row>
    <row r="2085" spans="1:23" x14ac:dyDescent="0.3">
      <c r="A2085" s="1">
        <v>46003</v>
      </c>
      <c r="B2085" t="s">
        <v>5993</v>
      </c>
      <c r="C2085" t="s">
        <v>5994</v>
      </c>
      <c r="D2085" t="s">
        <v>5995</v>
      </c>
      <c r="E2085" t="s">
        <v>289</v>
      </c>
      <c r="G2085" t="s">
        <v>15</v>
      </c>
      <c r="H2085" t="s">
        <v>19348</v>
      </c>
      <c r="I2085" t="s">
        <v>11312</v>
      </c>
      <c r="J2085">
        <v>2025</v>
      </c>
      <c r="K2085" t="s">
        <v>15580</v>
      </c>
      <c r="L2085" t="s">
        <v>15572</v>
      </c>
      <c r="M2085" t="s">
        <v>15363</v>
      </c>
      <c r="N2085" t="s">
        <v>11311</v>
      </c>
      <c r="O2085">
        <v>2025</v>
      </c>
      <c r="P2085" t="s">
        <v>11324</v>
      </c>
      <c r="Q2085" t="s">
        <v>11372</v>
      </c>
      <c r="R2085" t="s">
        <v>11401</v>
      </c>
      <c r="S2085" t="s">
        <v>23</v>
      </c>
      <c r="T2085" t="s">
        <v>16</v>
      </c>
      <c r="U2085">
        <v>0</v>
      </c>
      <c r="V2085">
        <v>1</v>
      </c>
      <c r="W2085" t="s">
        <v>19</v>
      </c>
    </row>
    <row r="2086" spans="1:23" x14ac:dyDescent="0.3">
      <c r="A2086" s="1">
        <v>46003</v>
      </c>
      <c r="B2086" t="s">
        <v>5996</v>
      </c>
      <c r="C2086" t="s">
        <v>5997</v>
      </c>
      <c r="D2086" t="s">
        <v>5998</v>
      </c>
      <c r="E2086" t="s">
        <v>17</v>
      </c>
      <c r="G2086" t="s">
        <v>15</v>
      </c>
      <c r="H2086" t="s">
        <v>19349</v>
      </c>
      <c r="I2086" t="s">
        <v>11312</v>
      </c>
      <c r="J2086">
        <v>2025</v>
      </c>
      <c r="K2086" t="s">
        <v>15580</v>
      </c>
      <c r="L2086" t="s">
        <v>15572</v>
      </c>
      <c r="M2086" t="s">
        <v>15363</v>
      </c>
      <c r="N2086" t="s">
        <v>11310</v>
      </c>
      <c r="O2086">
        <v>2025</v>
      </c>
      <c r="P2086" t="s">
        <v>11325</v>
      </c>
      <c r="Q2086" t="s">
        <v>11368</v>
      </c>
      <c r="R2086" t="s">
        <v>11401</v>
      </c>
      <c r="S2086" t="s">
        <v>129</v>
      </c>
      <c r="T2086" t="s">
        <v>16</v>
      </c>
      <c r="U2086">
        <v>92</v>
      </c>
      <c r="V2086">
        <v>1</v>
      </c>
      <c r="W2086" t="s">
        <v>19</v>
      </c>
    </row>
    <row r="2087" spans="1:23" x14ac:dyDescent="0.3">
      <c r="A2087" s="1">
        <v>46003</v>
      </c>
      <c r="B2087" t="s">
        <v>5999</v>
      </c>
      <c r="C2087" t="s">
        <v>6000</v>
      </c>
      <c r="D2087" t="s">
        <v>6001</v>
      </c>
      <c r="E2087" t="s">
        <v>17</v>
      </c>
      <c r="G2087" t="s">
        <v>15</v>
      </c>
      <c r="H2087" t="s">
        <v>19350</v>
      </c>
      <c r="I2087" t="s">
        <v>11312</v>
      </c>
      <c r="J2087">
        <v>2025</v>
      </c>
      <c r="K2087" t="s">
        <v>14796</v>
      </c>
      <c r="L2087" t="s">
        <v>14797</v>
      </c>
      <c r="M2087" t="s">
        <v>14187</v>
      </c>
      <c r="N2087" t="s">
        <v>11310</v>
      </c>
      <c r="O2087">
        <v>2025</v>
      </c>
      <c r="P2087" t="s">
        <v>11324</v>
      </c>
      <c r="Q2087" t="s">
        <v>11376</v>
      </c>
      <c r="R2087" t="s">
        <v>11401</v>
      </c>
      <c r="S2087" t="s">
        <v>262</v>
      </c>
      <c r="T2087" t="s">
        <v>16</v>
      </c>
      <c r="U2087">
        <v>184</v>
      </c>
      <c r="V2087">
        <v>1</v>
      </c>
      <c r="W2087" t="s">
        <v>19</v>
      </c>
    </row>
    <row r="2088" spans="1:23" x14ac:dyDescent="0.3">
      <c r="A2088" s="1">
        <v>46003</v>
      </c>
      <c r="B2088" t="s">
        <v>6002</v>
      </c>
      <c r="C2088" t="s">
        <v>6003</v>
      </c>
      <c r="D2088" t="s">
        <v>6004</v>
      </c>
      <c r="E2088" t="s">
        <v>289</v>
      </c>
      <c r="G2088" t="s">
        <v>15</v>
      </c>
      <c r="H2088" t="s">
        <v>19351</v>
      </c>
      <c r="I2088" t="s">
        <v>11312</v>
      </c>
      <c r="J2088">
        <v>2025</v>
      </c>
      <c r="K2088" t="s">
        <v>15580</v>
      </c>
      <c r="L2088" t="s">
        <v>15572</v>
      </c>
      <c r="M2088" t="s">
        <v>15363</v>
      </c>
      <c r="N2088" t="s">
        <v>11311</v>
      </c>
      <c r="O2088">
        <v>2025</v>
      </c>
      <c r="P2088" t="s">
        <v>11324</v>
      </c>
      <c r="Q2088" t="s">
        <v>11372</v>
      </c>
      <c r="R2088" t="s">
        <v>11401</v>
      </c>
      <c r="S2088" t="s">
        <v>37</v>
      </c>
      <c r="T2088" t="s">
        <v>16</v>
      </c>
      <c r="U2088">
        <v>0</v>
      </c>
      <c r="V2088">
        <v>1</v>
      </c>
      <c r="W2088" t="s">
        <v>19</v>
      </c>
    </row>
    <row r="2089" spans="1:23" x14ac:dyDescent="0.3">
      <c r="A2089" s="1">
        <v>46003</v>
      </c>
      <c r="B2089" t="s">
        <v>6005</v>
      </c>
      <c r="C2089" t="s">
        <v>6006</v>
      </c>
      <c r="D2089" t="s">
        <v>6007</v>
      </c>
      <c r="E2089" t="s">
        <v>289</v>
      </c>
      <c r="G2089" t="s">
        <v>15</v>
      </c>
      <c r="H2089" t="s">
        <v>19352</v>
      </c>
      <c r="I2089" t="s">
        <v>11312</v>
      </c>
      <c r="J2089">
        <v>2025</v>
      </c>
      <c r="K2089" t="s">
        <v>15580</v>
      </c>
      <c r="L2089" t="s">
        <v>15572</v>
      </c>
      <c r="M2089" t="s">
        <v>15363</v>
      </c>
      <c r="N2089" t="s">
        <v>11311</v>
      </c>
      <c r="O2089">
        <v>2025</v>
      </c>
      <c r="P2089" t="s">
        <v>11324</v>
      </c>
      <c r="Q2089" t="s">
        <v>11349</v>
      </c>
      <c r="R2089" t="s">
        <v>11401</v>
      </c>
      <c r="S2089" t="s">
        <v>23</v>
      </c>
      <c r="T2089" t="s">
        <v>16</v>
      </c>
      <c r="U2089">
        <v>0</v>
      </c>
      <c r="V2089">
        <v>1</v>
      </c>
      <c r="W2089" t="s">
        <v>19</v>
      </c>
    </row>
    <row r="2090" spans="1:23" x14ac:dyDescent="0.3">
      <c r="A2090" s="1">
        <v>46003</v>
      </c>
      <c r="B2090" t="s">
        <v>6008</v>
      </c>
      <c r="C2090" t="s">
        <v>6009</v>
      </c>
      <c r="D2090" t="s">
        <v>6010</v>
      </c>
      <c r="E2090" t="s">
        <v>17</v>
      </c>
      <c r="G2090" t="s">
        <v>15</v>
      </c>
      <c r="H2090" t="s">
        <v>19353</v>
      </c>
      <c r="I2090" t="s">
        <v>11312</v>
      </c>
      <c r="J2090">
        <v>2025</v>
      </c>
      <c r="K2090" t="s">
        <v>15580</v>
      </c>
      <c r="L2090" t="s">
        <v>15572</v>
      </c>
      <c r="M2090" t="s">
        <v>15363</v>
      </c>
      <c r="N2090" t="s">
        <v>11311</v>
      </c>
      <c r="O2090">
        <v>2025</v>
      </c>
      <c r="P2090" t="s">
        <v>11324</v>
      </c>
      <c r="Q2090" t="s">
        <v>11372</v>
      </c>
      <c r="R2090" t="s">
        <v>11401</v>
      </c>
      <c r="S2090" t="s">
        <v>18</v>
      </c>
      <c r="T2090" t="s">
        <v>16</v>
      </c>
      <c r="U2090">
        <v>0</v>
      </c>
      <c r="V2090">
        <v>1</v>
      </c>
      <c r="W2090" t="s">
        <v>19</v>
      </c>
    </row>
    <row r="2091" spans="1:23" x14ac:dyDescent="0.3">
      <c r="A2091" s="1">
        <v>46003</v>
      </c>
      <c r="B2091" t="s">
        <v>6011</v>
      </c>
      <c r="C2091" t="s">
        <v>6012</v>
      </c>
      <c r="D2091" t="s">
        <v>6013</v>
      </c>
      <c r="E2091" t="s">
        <v>17</v>
      </c>
      <c r="G2091" t="s">
        <v>15</v>
      </c>
      <c r="H2091" t="s">
        <v>19354</v>
      </c>
      <c r="I2091" t="s">
        <v>11312</v>
      </c>
      <c r="J2091">
        <v>2025</v>
      </c>
      <c r="K2091" t="s">
        <v>15580</v>
      </c>
      <c r="L2091" t="s">
        <v>15572</v>
      </c>
      <c r="M2091" t="s">
        <v>15363</v>
      </c>
      <c r="N2091" t="s">
        <v>11310</v>
      </c>
      <c r="O2091">
        <v>2025</v>
      </c>
      <c r="P2091" t="s">
        <v>11324</v>
      </c>
      <c r="Q2091" t="s">
        <v>11376</v>
      </c>
      <c r="R2091" t="s">
        <v>11401</v>
      </c>
      <c r="S2091" t="s">
        <v>23</v>
      </c>
      <c r="T2091" t="s">
        <v>16</v>
      </c>
      <c r="U2091">
        <v>0</v>
      </c>
      <c r="V2091">
        <v>1</v>
      </c>
      <c r="W2091" t="s">
        <v>19</v>
      </c>
    </row>
    <row r="2092" spans="1:23" x14ac:dyDescent="0.3">
      <c r="A2092" s="1">
        <v>46003</v>
      </c>
      <c r="B2092" t="s">
        <v>445</v>
      </c>
      <c r="C2092" t="s">
        <v>6014</v>
      </c>
      <c r="D2092" t="s">
        <v>6015</v>
      </c>
      <c r="E2092" t="s">
        <v>17</v>
      </c>
      <c r="G2092" t="s">
        <v>15</v>
      </c>
      <c r="H2092" t="s">
        <v>19355</v>
      </c>
      <c r="I2092" t="s">
        <v>11312</v>
      </c>
      <c r="J2092">
        <v>2025</v>
      </c>
      <c r="K2092" t="s">
        <v>15580</v>
      </c>
      <c r="L2092" t="s">
        <v>15572</v>
      </c>
      <c r="M2092" t="s">
        <v>15363</v>
      </c>
      <c r="N2092" t="s">
        <v>11320</v>
      </c>
      <c r="O2092">
        <v>2025</v>
      </c>
      <c r="P2092" t="s">
        <v>11324</v>
      </c>
      <c r="Q2092" t="s">
        <v>11366</v>
      </c>
      <c r="R2092" t="s">
        <v>11401</v>
      </c>
      <c r="S2092" t="s">
        <v>23</v>
      </c>
      <c r="T2092" t="s">
        <v>16</v>
      </c>
      <c r="U2092">
        <v>41</v>
      </c>
      <c r="V2092">
        <v>1</v>
      </c>
      <c r="W2092" t="s">
        <v>19</v>
      </c>
    </row>
    <row r="2093" spans="1:23" x14ac:dyDescent="0.3">
      <c r="A2093" s="1">
        <v>46003</v>
      </c>
      <c r="B2093" t="s">
        <v>6016</v>
      </c>
      <c r="C2093" t="s">
        <v>6017</v>
      </c>
      <c r="D2093" t="s">
        <v>6018</v>
      </c>
      <c r="E2093" t="s">
        <v>17</v>
      </c>
      <c r="G2093" t="s">
        <v>15</v>
      </c>
      <c r="H2093" t="s">
        <v>19356</v>
      </c>
      <c r="I2093" t="s">
        <v>11312</v>
      </c>
      <c r="J2093">
        <v>2025</v>
      </c>
      <c r="K2093" t="s">
        <v>15580</v>
      </c>
      <c r="L2093" t="s">
        <v>15572</v>
      </c>
      <c r="M2093" t="s">
        <v>15363</v>
      </c>
      <c r="N2093" t="s">
        <v>11319</v>
      </c>
      <c r="O2093">
        <v>2025</v>
      </c>
      <c r="P2093" t="s">
        <v>11324</v>
      </c>
      <c r="Q2093" t="s">
        <v>11371</v>
      </c>
      <c r="R2093" t="s">
        <v>11401</v>
      </c>
      <c r="S2093" t="s">
        <v>23</v>
      </c>
      <c r="T2093" t="s">
        <v>16</v>
      </c>
      <c r="U2093">
        <v>0</v>
      </c>
      <c r="V2093">
        <v>1</v>
      </c>
      <c r="W2093" t="s">
        <v>19</v>
      </c>
    </row>
    <row r="2094" spans="1:23" x14ac:dyDescent="0.3">
      <c r="A2094" s="1">
        <v>46003</v>
      </c>
      <c r="B2094" t="s">
        <v>6019</v>
      </c>
      <c r="C2094" t="s">
        <v>6020</v>
      </c>
      <c r="D2094" t="s">
        <v>6021</v>
      </c>
      <c r="E2094" t="s">
        <v>17</v>
      </c>
      <c r="G2094" t="s">
        <v>15</v>
      </c>
      <c r="H2094" t="s">
        <v>19357</v>
      </c>
      <c r="I2094" t="s">
        <v>11312</v>
      </c>
      <c r="J2094">
        <v>2025</v>
      </c>
      <c r="K2094" t="s">
        <v>15580</v>
      </c>
      <c r="L2094" t="s">
        <v>15572</v>
      </c>
      <c r="M2094" t="s">
        <v>15363</v>
      </c>
      <c r="N2094" t="s">
        <v>11316</v>
      </c>
      <c r="O2094">
        <v>2025</v>
      </c>
      <c r="P2094" t="s">
        <v>11324</v>
      </c>
      <c r="Q2094" t="s">
        <v>11362</v>
      </c>
      <c r="R2094" t="s">
        <v>11401</v>
      </c>
      <c r="S2094" t="s">
        <v>129</v>
      </c>
      <c r="T2094" t="s">
        <v>16</v>
      </c>
      <c r="U2094">
        <v>49</v>
      </c>
      <c r="V2094">
        <v>1</v>
      </c>
      <c r="W2094" t="s">
        <v>19</v>
      </c>
    </row>
    <row r="2095" spans="1:23" x14ac:dyDescent="0.3">
      <c r="A2095" s="1">
        <v>46003</v>
      </c>
      <c r="B2095" t="s">
        <v>6022</v>
      </c>
      <c r="C2095" t="s">
        <v>6023</v>
      </c>
      <c r="D2095" t="s">
        <v>6024</v>
      </c>
      <c r="E2095" t="s">
        <v>17</v>
      </c>
      <c r="G2095" t="s">
        <v>15</v>
      </c>
      <c r="H2095" t="s">
        <v>19358</v>
      </c>
      <c r="I2095" t="s">
        <v>11312</v>
      </c>
      <c r="J2095">
        <v>2025</v>
      </c>
      <c r="K2095" t="s">
        <v>14768</v>
      </c>
      <c r="L2095" t="s">
        <v>14801</v>
      </c>
      <c r="M2095" t="s">
        <v>15019</v>
      </c>
      <c r="N2095" t="s">
        <v>11316</v>
      </c>
      <c r="O2095">
        <v>2025</v>
      </c>
      <c r="P2095" t="s">
        <v>11325</v>
      </c>
      <c r="Q2095" t="s">
        <v>11358</v>
      </c>
      <c r="R2095" t="s">
        <v>11401</v>
      </c>
      <c r="S2095" t="s">
        <v>41</v>
      </c>
      <c r="T2095" t="s">
        <v>16</v>
      </c>
      <c r="U2095">
        <v>145</v>
      </c>
      <c r="V2095">
        <v>1</v>
      </c>
      <c r="W2095" t="s">
        <v>19</v>
      </c>
    </row>
    <row r="2096" spans="1:23" x14ac:dyDescent="0.3">
      <c r="A2096" s="1">
        <v>46003</v>
      </c>
      <c r="B2096" t="s">
        <v>941</v>
      </c>
      <c r="C2096" t="s">
        <v>6025</v>
      </c>
      <c r="D2096" t="s">
        <v>6026</v>
      </c>
      <c r="E2096" t="s">
        <v>289</v>
      </c>
      <c r="G2096" t="s">
        <v>15</v>
      </c>
      <c r="H2096" t="s">
        <v>19359</v>
      </c>
      <c r="I2096" t="s">
        <v>11312</v>
      </c>
      <c r="J2096">
        <v>2025</v>
      </c>
      <c r="K2096" t="s">
        <v>15580</v>
      </c>
      <c r="L2096" t="s">
        <v>15572</v>
      </c>
      <c r="M2096" t="s">
        <v>15363</v>
      </c>
      <c r="N2096" t="s">
        <v>11320</v>
      </c>
      <c r="O2096">
        <v>2025</v>
      </c>
      <c r="P2096" t="s">
        <v>11324</v>
      </c>
      <c r="Q2096" t="s">
        <v>11367</v>
      </c>
      <c r="R2096" t="s">
        <v>11401</v>
      </c>
      <c r="S2096" t="s">
        <v>18</v>
      </c>
      <c r="T2096" t="s">
        <v>288</v>
      </c>
      <c r="U2096">
        <v>0</v>
      </c>
      <c r="V2096">
        <v>1</v>
      </c>
      <c r="W2096" t="s">
        <v>19</v>
      </c>
    </row>
    <row r="2097" spans="1:23" x14ac:dyDescent="0.3">
      <c r="A2097" s="1">
        <v>46002</v>
      </c>
      <c r="B2097" t="s">
        <v>6027</v>
      </c>
      <c r="C2097" t="s">
        <v>6028</v>
      </c>
      <c r="D2097" t="s">
        <v>6029</v>
      </c>
      <c r="E2097" t="s">
        <v>17</v>
      </c>
      <c r="G2097" t="s">
        <v>15</v>
      </c>
      <c r="H2097" t="s">
        <v>19361</v>
      </c>
      <c r="I2097" t="s">
        <v>11312</v>
      </c>
      <c r="J2097">
        <v>2025</v>
      </c>
      <c r="K2097" t="s">
        <v>15580</v>
      </c>
      <c r="L2097" t="s">
        <v>15572</v>
      </c>
      <c r="M2097" t="s">
        <v>15363</v>
      </c>
      <c r="N2097" t="s">
        <v>11311</v>
      </c>
      <c r="O2097">
        <v>2025</v>
      </c>
      <c r="P2097" t="s">
        <v>11324</v>
      </c>
      <c r="Q2097" t="s">
        <v>11349</v>
      </c>
      <c r="R2097" t="s">
        <v>11401</v>
      </c>
      <c r="S2097" t="s">
        <v>23</v>
      </c>
      <c r="T2097" t="s">
        <v>16</v>
      </c>
      <c r="U2097">
        <v>0</v>
      </c>
      <c r="V2097">
        <v>1</v>
      </c>
      <c r="W2097" t="s">
        <v>19</v>
      </c>
    </row>
    <row r="2098" spans="1:23" x14ac:dyDescent="0.3">
      <c r="A2098" s="1">
        <v>46002</v>
      </c>
      <c r="B2098" t="s">
        <v>6030</v>
      </c>
      <c r="C2098" t="s">
        <v>6031</v>
      </c>
      <c r="D2098" t="s">
        <v>6032</v>
      </c>
      <c r="E2098" t="s">
        <v>17</v>
      </c>
      <c r="G2098" t="s">
        <v>15</v>
      </c>
      <c r="H2098" t="s">
        <v>19362</v>
      </c>
      <c r="I2098" t="s">
        <v>11312</v>
      </c>
      <c r="J2098">
        <v>2025</v>
      </c>
      <c r="K2098" t="s">
        <v>15580</v>
      </c>
      <c r="L2098" t="s">
        <v>15572</v>
      </c>
      <c r="M2098" t="s">
        <v>15363</v>
      </c>
      <c r="N2098" t="s">
        <v>11310</v>
      </c>
      <c r="O2098">
        <v>2025</v>
      </c>
      <c r="P2098" t="s">
        <v>11325</v>
      </c>
      <c r="Q2098" t="s">
        <v>11368</v>
      </c>
      <c r="R2098" t="s">
        <v>11401</v>
      </c>
      <c r="S2098" t="s">
        <v>61</v>
      </c>
      <c r="T2098" t="s">
        <v>16</v>
      </c>
      <c r="U2098">
        <v>0</v>
      </c>
      <c r="V2098">
        <v>1</v>
      </c>
      <c r="W2098" t="s">
        <v>19</v>
      </c>
    </row>
    <row r="2099" spans="1:23" x14ac:dyDescent="0.3">
      <c r="A2099" s="1">
        <v>46002</v>
      </c>
      <c r="B2099" t="s">
        <v>6033</v>
      </c>
      <c r="C2099" t="s">
        <v>6034</v>
      </c>
      <c r="D2099" t="s">
        <v>6035</v>
      </c>
      <c r="E2099" t="s">
        <v>17</v>
      </c>
      <c r="G2099" t="s">
        <v>15</v>
      </c>
      <c r="H2099" t="s">
        <v>19363</v>
      </c>
      <c r="I2099" t="s">
        <v>11312</v>
      </c>
      <c r="J2099">
        <v>2025</v>
      </c>
      <c r="K2099" t="s">
        <v>15580</v>
      </c>
      <c r="L2099" t="s">
        <v>15572</v>
      </c>
      <c r="M2099" t="s">
        <v>15363</v>
      </c>
      <c r="N2099" t="s">
        <v>11310</v>
      </c>
      <c r="O2099">
        <v>2025</v>
      </c>
      <c r="P2099" t="s">
        <v>11324</v>
      </c>
      <c r="Q2099" t="s">
        <v>11376</v>
      </c>
      <c r="R2099" t="s">
        <v>11401</v>
      </c>
      <c r="S2099" t="s">
        <v>23</v>
      </c>
      <c r="T2099" t="s">
        <v>16</v>
      </c>
      <c r="U2099">
        <v>0</v>
      </c>
      <c r="V2099">
        <v>1</v>
      </c>
      <c r="W2099" t="s">
        <v>19</v>
      </c>
    </row>
    <row r="2100" spans="1:23" x14ac:dyDescent="0.3">
      <c r="A2100" s="1">
        <v>46002</v>
      </c>
      <c r="B2100" t="s">
        <v>6036</v>
      </c>
      <c r="C2100" t="s">
        <v>6037</v>
      </c>
      <c r="D2100" t="s">
        <v>6038</v>
      </c>
      <c r="E2100" t="s">
        <v>17</v>
      </c>
      <c r="G2100" t="s">
        <v>15</v>
      </c>
      <c r="H2100" t="s">
        <v>19364</v>
      </c>
      <c r="I2100" t="s">
        <v>11312</v>
      </c>
      <c r="J2100">
        <v>2025</v>
      </c>
      <c r="K2100" t="s">
        <v>15580</v>
      </c>
      <c r="L2100" t="s">
        <v>15572</v>
      </c>
      <c r="M2100" t="s">
        <v>15363</v>
      </c>
      <c r="N2100" t="s">
        <v>11320</v>
      </c>
      <c r="O2100">
        <v>2025</v>
      </c>
      <c r="P2100" t="s">
        <v>11325</v>
      </c>
      <c r="Q2100" t="s">
        <v>11364</v>
      </c>
      <c r="R2100" t="s">
        <v>11401</v>
      </c>
      <c r="S2100" t="s">
        <v>41</v>
      </c>
      <c r="T2100" t="s">
        <v>16</v>
      </c>
      <c r="U2100">
        <v>137</v>
      </c>
      <c r="V2100">
        <v>1</v>
      </c>
      <c r="W2100" t="s">
        <v>19</v>
      </c>
    </row>
    <row r="2101" spans="1:23" x14ac:dyDescent="0.3">
      <c r="A2101" s="1">
        <v>46002</v>
      </c>
      <c r="B2101" t="s">
        <v>6039</v>
      </c>
      <c r="C2101" t="s">
        <v>6040</v>
      </c>
      <c r="D2101" t="s">
        <v>6041</v>
      </c>
      <c r="E2101" t="s">
        <v>17</v>
      </c>
      <c r="G2101" t="s">
        <v>15</v>
      </c>
      <c r="H2101" t="s">
        <v>19366</v>
      </c>
      <c r="I2101" t="s">
        <v>11312</v>
      </c>
      <c r="J2101">
        <v>2025</v>
      </c>
      <c r="K2101" t="s">
        <v>15580</v>
      </c>
      <c r="L2101" t="s">
        <v>15572</v>
      </c>
      <c r="M2101" t="s">
        <v>15363</v>
      </c>
      <c r="N2101" t="s">
        <v>11310</v>
      </c>
      <c r="O2101">
        <v>2025</v>
      </c>
      <c r="P2101" t="s">
        <v>11325</v>
      </c>
      <c r="Q2101" t="s">
        <v>11353</v>
      </c>
      <c r="R2101" t="s">
        <v>11401</v>
      </c>
      <c r="S2101" t="s">
        <v>262</v>
      </c>
      <c r="T2101" t="s">
        <v>16</v>
      </c>
      <c r="U2101">
        <v>0</v>
      </c>
      <c r="V2101">
        <v>1</v>
      </c>
      <c r="W2101" t="s">
        <v>19</v>
      </c>
    </row>
    <row r="2102" spans="1:23" x14ac:dyDescent="0.3">
      <c r="A2102" s="1">
        <v>46002</v>
      </c>
      <c r="B2102" t="s">
        <v>5040</v>
      </c>
      <c r="C2102" t="s">
        <v>5041</v>
      </c>
      <c r="D2102" t="s">
        <v>6042</v>
      </c>
      <c r="E2102" t="s">
        <v>17</v>
      </c>
      <c r="G2102" t="s">
        <v>15</v>
      </c>
      <c r="H2102" t="s">
        <v>19367</v>
      </c>
      <c r="I2102" t="s">
        <v>11312</v>
      </c>
      <c r="J2102">
        <v>2025</v>
      </c>
      <c r="K2102" t="s">
        <v>15580</v>
      </c>
      <c r="L2102" t="s">
        <v>15572</v>
      </c>
      <c r="M2102" t="s">
        <v>15363</v>
      </c>
      <c r="N2102" t="s">
        <v>11319</v>
      </c>
      <c r="O2102">
        <v>2025</v>
      </c>
      <c r="P2102" t="s">
        <v>11324</v>
      </c>
      <c r="Q2102" t="s">
        <v>11371</v>
      </c>
      <c r="R2102" t="s">
        <v>11401</v>
      </c>
      <c r="S2102" t="s">
        <v>23</v>
      </c>
      <c r="T2102" t="s">
        <v>16</v>
      </c>
      <c r="U2102">
        <v>0</v>
      </c>
      <c r="V2102">
        <v>1</v>
      </c>
      <c r="W2102" t="s">
        <v>19</v>
      </c>
    </row>
    <row r="2103" spans="1:23" x14ac:dyDescent="0.3">
      <c r="A2103" s="1">
        <v>46002</v>
      </c>
      <c r="B2103" t="s">
        <v>6043</v>
      </c>
      <c r="C2103" t="s">
        <v>6044</v>
      </c>
      <c r="D2103" t="s">
        <v>6045</v>
      </c>
      <c r="E2103" t="s">
        <v>17</v>
      </c>
      <c r="G2103" t="s">
        <v>15</v>
      </c>
      <c r="H2103" t="s">
        <v>19368</v>
      </c>
      <c r="I2103" t="s">
        <v>11312</v>
      </c>
      <c r="J2103">
        <v>2025</v>
      </c>
      <c r="K2103" t="s">
        <v>15580</v>
      </c>
      <c r="L2103" t="s">
        <v>15572</v>
      </c>
      <c r="M2103" t="s">
        <v>15363</v>
      </c>
      <c r="N2103" t="s">
        <v>11311</v>
      </c>
      <c r="O2103">
        <v>2025</v>
      </c>
      <c r="P2103" t="s">
        <v>11324</v>
      </c>
      <c r="Q2103" t="s">
        <v>11349</v>
      </c>
      <c r="R2103" t="s">
        <v>11401</v>
      </c>
      <c r="S2103" t="s">
        <v>23</v>
      </c>
      <c r="T2103" t="s">
        <v>16</v>
      </c>
      <c r="U2103">
        <v>43</v>
      </c>
      <c r="V2103">
        <v>1</v>
      </c>
      <c r="W2103" t="s">
        <v>19</v>
      </c>
    </row>
    <row r="2104" spans="1:23" x14ac:dyDescent="0.3">
      <c r="A2104" s="1">
        <v>46002</v>
      </c>
      <c r="B2104" t="s">
        <v>6046</v>
      </c>
      <c r="C2104" t="s">
        <v>6047</v>
      </c>
      <c r="D2104" t="s">
        <v>6048</v>
      </c>
      <c r="E2104" t="s">
        <v>17</v>
      </c>
      <c r="G2104" t="s">
        <v>15</v>
      </c>
      <c r="H2104" t="s">
        <v>19369</v>
      </c>
      <c r="I2104" t="s">
        <v>11312</v>
      </c>
      <c r="J2104">
        <v>2025</v>
      </c>
      <c r="K2104" t="s">
        <v>15580</v>
      </c>
      <c r="L2104" t="s">
        <v>15572</v>
      </c>
      <c r="M2104" t="s">
        <v>15363</v>
      </c>
      <c r="N2104" t="s">
        <v>11320</v>
      </c>
      <c r="O2104">
        <v>2025</v>
      </c>
      <c r="P2104" t="s">
        <v>11324</v>
      </c>
      <c r="Q2104" t="s">
        <v>11378</v>
      </c>
      <c r="R2104" t="s">
        <v>11401</v>
      </c>
      <c r="S2104" t="s">
        <v>23</v>
      </c>
      <c r="T2104" t="s">
        <v>16</v>
      </c>
      <c r="U2104">
        <v>0</v>
      </c>
      <c r="V2104">
        <v>1</v>
      </c>
      <c r="W2104" t="s">
        <v>19</v>
      </c>
    </row>
    <row r="2105" spans="1:23" x14ac:dyDescent="0.3">
      <c r="A2105" s="1">
        <v>46002</v>
      </c>
      <c r="B2105" t="s">
        <v>2257</v>
      </c>
      <c r="C2105" t="s">
        <v>2918</v>
      </c>
      <c r="D2105" t="s">
        <v>6049</v>
      </c>
      <c r="E2105" t="s">
        <v>17</v>
      </c>
      <c r="G2105" t="s">
        <v>15</v>
      </c>
      <c r="H2105" t="s">
        <v>19370</v>
      </c>
      <c r="I2105" t="s">
        <v>11312</v>
      </c>
      <c r="J2105">
        <v>2025</v>
      </c>
      <c r="K2105" t="s">
        <v>15580</v>
      </c>
      <c r="L2105" t="s">
        <v>15572</v>
      </c>
      <c r="M2105" t="s">
        <v>15363</v>
      </c>
      <c r="N2105" t="s">
        <v>11320</v>
      </c>
      <c r="O2105">
        <v>2025</v>
      </c>
      <c r="P2105" t="s">
        <v>11324</v>
      </c>
      <c r="Q2105" t="s">
        <v>11367</v>
      </c>
      <c r="R2105" t="s">
        <v>11401</v>
      </c>
      <c r="S2105" t="s">
        <v>18</v>
      </c>
      <c r="T2105" t="s">
        <v>16</v>
      </c>
      <c r="U2105">
        <v>0</v>
      </c>
      <c r="V2105">
        <v>1</v>
      </c>
      <c r="W2105" t="s">
        <v>19</v>
      </c>
    </row>
    <row r="2106" spans="1:23" x14ac:dyDescent="0.3">
      <c r="A2106" s="1">
        <v>46002</v>
      </c>
      <c r="B2106" t="s">
        <v>6050</v>
      </c>
      <c r="C2106" t="s">
        <v>6051</v>
      </c>
      <c r="D2106" t="s">
        <v>6052</v>
      </c>
      <c r="E2106" t="s">
        <v>289</v>
      </c>
      <c r="G2106" t="s">
        <v>15</v>
      </c>
      <c r="H2106" t="s">
        <v>19371</v>
      </c>
      <c r="I2106" t="s">
        <v>11312</v>
      </c>
      <c r="J2106">
        <v>2025</v>
      </c>
      <c r="K2106" t="s">
        <v>16788</v>
      </c>
      <c r="L2106" t="s">
        <v>15572</v>
      </c>
      <c r="M2106" t="s">
        <v>15363</v>
      </c>
      <c r="N2106" t="s">
        <v>11319</v>
      </c>
      <c r="O2106">
        <v>2021</v>
      </c>
      <c r="P2106" t="s">
        <v>11328</v>
      </c>
      <c r="Q2106" t="s">
        <v>11324</v>
      </c>
      <c r="R2106" t="s">
        <v>11402</v>
      </c>
      <c r="S2106" t="s">
        <v>32</v>
      </c>
      <c r="T2106" t="s">
        <v>16</v>
      </c>
      <c r="U2106">
        <v>0</v>
      </c>
      <c r="V2106">
        <v>1</v>
      </c>
      <c r="W2106" t="s">
        <v>19</v>
      </c>
    </row>
    <row r="2107" spans="1:23" x14ac:dyDescent="0.3">
      <c r="A2107" s="1">
        <v>46002</v>
      </c>
      <c r="B2107" t="s">
        <v>6053</v>
      </c>
      <c r="C2107" t="s">
        <v>6054</v>
      </c>
      <c r="D2107" t="s">
        <v>6055</v>
      </c>
      <c r="E2107" t="s">
        <v>17</v>
      </c>
      <c r="G2107" t="s">
        <v>15</v>
      </c>
      <c r="H2107" t="s">
        <v>19372</v>
      </c>
      <c r="I2107" t="s">
        <v>11312</v>
      </c>
      <c r="J2107">
        <v>2025</v>
      </c>
      <c r="K2107" t="s">
        <v>15580</v>
      </c>
      <c r="L2107" t="s">
        <v>15572</v>
      </c>
      <c r="M2107" t="s">
        <v>15363</v>
      </c>
      <c r="N2107" t="s">
        <v>11310</v>
      </c>
      <c r="O2107">
        <v>2025</v>
      </c>
      <c r="P2107" t="s">
        <v>11325</v>
      </c>
      <c r="Q2107" t="s">
        <v>11352</v>
      </c>
      <c r="R2107" t="s">
        <v>11401</v>
      </c>
      <c r="S2107" t="s">
        <v>37</v>
      </c>
      <c r="T2107" t="s">
        <v>16</v>
      </c>
      <c r="U2107">
        <v>156</v>
      </c>
      <c r="V2107">
        <v>1</v>
      </c>
      <c r="W2107" t="s">
        <v>19</v>
      </c>
    </row>
    <row r="2108" spans="1:23" x14ac:dyDescent="0.3">
      <c r="A2108" s="1">
        <v>46002</v>
      </c>
      <c r="B2108" t="s">
        <v>6056</v>
      </c>
      <c r="C2108" t="s">
        <v>6057</v>
      </c>
      <c r="D2108" t="s">
        <v>6058</v>
      </c>
      <c r="E2108" t="s">
        <v>17</v>
      </c>
      <c r="G2108" t="s">
        <v>15</v>
      </c>
      <c r="H2108" t="s">
        <v>19373</v>
      </c>
      <c r="I2108" t="s">
        <v>11312</v>
      </c>
      <c r="J2108">
        <v>2025</v>
      </c>
      <c r="K2108" t="s">
        <v>15580</v>
      </c>
      <c r="L2108" t="s">
        <v>15572</v>
      </c>
      <c r="M2108" t="s">
        <v>15363</v>
      </c>
      <c r="N2108" t="s">
        <v>11318</v>
      </c>
      <c r="O2108">
        <v>2025</v>
      </c>
      <c r="P2108" t="s">
        <v>11324</v>
      </c>
      <c r="Q2108" t="s">
        <v>11375</v>
      </c>
      <c r="R2108" t="s">
        <v>11401</v>
      </c>
      <c r="S2108" t="s">
        <v>23</v>
      </c>
      <c r="T2108" t="s">
        <v>16</v>
      </c>
      <c r="U2108">
        <v>0</v>
      </c>
      <c r="V2108">
        <v>1</v>
      </c>
      <c r="W2108" t="s">
        <v>19</v>
      </c>
    </row>
    <row r="2109" spans="1:23" x14ac:dyDescent="0.3">
      <c r="A2109" s="1">
        <v>46002</v>
      </c>
      <c r="B2109" t="s">
        <v>6059</v>
      </c>
      <c r="C2109" t="s">
        <v>6060</v>
      </c>
      <c r="D2109" t="s">
        <v>6061</v>
      </c>
      <c r="E2109" t="s">
        <v>289</v>
      </c>
      <c r="G2109" t="s">
        <v>15</v>
      </c>
      <c r="H2109" t="s">
        <v>19374</v>
      </c>
      <c r="I2109" t="s">
        <v>11312</v>
      </c>
      <c r="J2109">
        <v>2025</v>
      </c>
      <c r="K2109" t="s">
        <v>15580</v>
      </c>
      <c r="L2109" t="s">
        <v>15572</v>
      </c>
      <c r="M2109" t="s">
        <v>15363</v>
      </c>
      <c r="N2109" t="s">
        <v>11311</v>
      </c>
      <c r="O2109">
        <v>2025</v>
      </c>
      <c r="P2109" t="s">
        <v>11324</v>
      </c>
      <c r="Q2109" t="s">
        <v>11349</v>
      </c>
      <c r="R2109" t="s">
        <v>11401</v>
      </c>
      <c r="S2109" t="s">
        <v>23</v>
      </c>
      <c r="T2109" t="s">
        <v>16</v>
      </c>
      <c r="U2109">
        <v>0</v>
      </c>
      <c r="V2109">
        <v>1</v>
      </c>
      <c r="W2109" t="s">
        <v>19</v>
      </c>
    </row>
    <row r="2110" spans="1:23" x14ac:dyDescent="0.3">
      <c r="A2110" s="1">
        <v>46002</v>
      </c>
      <c r="B2110" t="s">
        <v>6062</v>
      </c>
      <c r="C2110" t="s">
        <v>6063</v>
      </c>
      <c r="D2110" t="s">
        <v>6064</v>
      </c>
      <c r="E2110" t="s">
        <v>17</v>
      </c>
      <c r="G2110" t="s">
        <v>15</v>
      </c>
      <c r="H2110" t="s">
        <v>19375</v>
      </c>
      <c r="I2110" t="s">
        <v>11312</v>
      </c>
      <c r="J2110">
        <v>2025</v>
      </c>
      <c r="K2110" t="s">
        <v>15580</v>
      </c>
      <c r="L2110" t="s">
        <v>15572</v>
      </c>
      <c r="M2110" t="s">
        <v>15363</v>
      </c>
      <c r="N2110" t="s">
        <v>11320</v>
      </c>
      <c r="O2110">
        <v>2025</v>
      </c>
      <c r="P2110" t="s">
        <v>11324</v>
      </c>
      <c r="Q2110" t="s">
        <v>11367</v>
      </c>
      <c r="R2110" t="s">
        <v>11401</v>
      </c>
      <c r="S2110" t="s">
        <v>23</v>
      </c>
      <c r="T2110" t="s">
        <v>16</v>
      </c>
      <c r="U2110">
        <v>41</v>
      </c>
      <c r="V2110">
        <v>1</v>
      </c>
      <c r="W2110" t="s">
        <v>19</v>
      </c>
    </row>
    <row r="2111" spans="1:23" x14ac:dyDescent="0.3">
      <c r="A2111" s="1">
        <v>46002</v>
      </c>
      <c r="B2111" t="s">
        <v>6065</v>
      </c>
      <c r="C2111" t="s">
        <v>6066</v>
      </c>
      <c r="D2111" t="s">
        <v>6067</v>
      </c>
      <c r="E2111" t="s">
        <v>17</v>
      </c>
      <c r="G2111" t="s">
        <v>15</v>
      </c>
      <c r="H2111" t="s">
        <v>19376</v>
      </c>
      <c r="I2111" t="s">
        <v>11312</v>
      </c>
      <c r="J2111">
        <v>2025</v>
      </c>
      <c r="K2111" t="s">
        <v>15580</v>
      </c>
      <c r="L2111" t="s">
        <v>15572</v>
      </c>
      <c r="M2111" t="s">
        <v>15363</v>
      </c>
      <c r="N2111" t="s">
        <v>11311</v>
      </c>
      <c r="O2111">
        <v>2025</v>
      </c>
      <c r="P2111" t="s">
        <v>11324</v>
      </c>
      <c r="Q2111" t="s">
        <v>11349</v>
      </c>
      <c r="R2111" t="s">
        <v>11401</v>
      </c>
      <c r="S2111" t="s">
        <v>86</v>
      </c>
      <c r="T2111" t="s">
        <v>16</v>
      </c>
      <c r="U2111">
        <v>0</v>
      </c>
      <c r="V2111">
        <v>1</v>
      </c>
      <c r="W2111" t="s">
        <v>19</v>
      </c>
    </row>
    <row r="2112" spans="1:23" x14ac:dyDescent="0.3">
      <c r="A2112" s="1">
        <v>46002</v>
      </c>
      <c r="B2112" t="s">
        <v>6068</v>
      </c>
      <c r="C2112" t="s">
        <v>6069</v>
      </c>
      <c r="D2112" t="s">
        <v>6070</v>
      </c>
      <c r="E2112" t="s">
        <v>17</v>
      </c>
      <c r="G2112" t="s">
        <v>15</v>
      </c>
      <c r="H2112" t="s">
        <v>19377</v>
      </c>
      <c r="I2112" t="s">
        <v>11312</v>
      </c>
      <c r="J2112">
        <v>2025</v>
      </c>
      <c r="K2112" t="s">
        <v>15580</v>
      </c>
      <c r="L2112" t="s">
        <v>15572</v>
      </c>
      <c r="M2112" t="s">
        <v>15363</v>
      </c>
      <c r="N2112" t="s">
        <v>11320</v>
      </c>
      <c r="O2112">
        <v>2025</v>
      </c>
      <c r="P2112" t="s">
        <v>11324</v>
      </c>
      <c r="Q2112" t="s">
        <v>11366</v>
      </c>
      <c r="R2112" t="s">
        <v>11401</v>
      </c>
      <c r="S2112" t="s">
        <v>23</v>
      </c>
      <c r="T2112" t="s">
        <v>16</v>
      </c>
      <c r="U2112">
        <v>0</v>
      </c>
      <c r="V2112">
        <v>1</v>
      </c>
      <c r="W2112" t="s">
        <v>19</v>
      </c>
    </row>
    <row r="2113" spans="1:23" x14ac:dyDescent="0.3">
      <c r="A2113" s="1">
        <v>46001</v>
      </c>
      <c r="B2113" t="s">
        <v>6071</v>
      </c>
      <c r="C2113" t="s">
        <v>6072</v>
      </c>
      <c r="D2113" t="s">
        <v>6073</v>
      </c>
      <c r="E2113" t="s">
        <v>17</v>
      </c>
      <c r="G2113" t="s">
        <v>15</v>
      </c>
      <c r="H2113" t="s">
        <v>19378</v>
      </c>
      <c r="I2113" t="s">
        <v>11312</v>
      </c>
      <c r="J2113">
        <v>2025</v>
      </c>
      <c r="K2113" t="s">
        <v>15580</v>
      </c>
      <c r="L2113" t="s">
        <v>15572</v>
      </c>
      <c r="M2113" t="s">
        <v>15363</v>
      </c>
      <c r="N2113" t="s">
        <v>11311</v>
      </c>
      <c r="O2113">
        <v>2025</v>
      </c>
      <c r="P2113" t="s">
        <v>11324</v>
      </c>
      <c r="Q2113" t="s">
        <v>11356</v>
      </c>
      <c r="R2113" t="s">
        <v>11401</v>
      </c>
      <c r="S2113" t="s">
        <v>37</v>
      </c>
      <c r="T2113" t="s">
        <v>16</v>
      </c>
      <c r="U2113">
        <v>200</v>
      </c>
      <c r="V2113">
        <v>1</v>
      </c>
      <c r="W2113" t="s">
        <v>19</v>
      </c>
    </row>
    <row r="2114" spans="1:23" x14ac:dyDescent="0.3">
      <c r="A2114" s="1">
        <v>46001</v>
      </c>
      <c r="B2114" t="s">
        <v>6074</v>
      </c>
      <c r="C2114" t="s">
        <v>6075</v>
      </c>
      <c r="D2114" t="s">
        <v>6076</v>
      </c>
      <c r="E2114" t="s">
        <v>17</v>
      </c>
      <c r="G2114" t="s">
        <v>15</v>
      </c>
      <c r="H2114" t="s">
        <v>19379</v>
      </c>
      <c r="I2114" t="s">
        <v>11312</v>
      </c>
      <c r="J2114">
        <v>2025</v>
      </c>
      <c r="K2114" t="s">
        <v>15580</v>
      </c>
      <c r="L2114" t="s">
        <v>15572</v>
      </c>
      <c r="M2114" t="s">
        <v>15363</v>
      </c>
      <c r="N2114" t="s">
        <v>11311</v>
      </c>
      <c r="O2114">
        <v>2025</v>
      </c>
      <c r="P2114" t="s">
        <v>11324</v>
      </c>
      <c r="Q2114" t="s">
        <v>11349</v>
      </c>
      <c r="R2114" t="s">
        <v>11401</v>
      </c>
      <c r="S2114" t="s">
        <v>23</v>
      </c>
      <c r="T2114" t="s">
        <v>16</v>
      </c>
      <c r="U2114">
        <v>45</v>
      </c>
      <c r="V2114">
        <v>1</v>
      </c>
      <c r="W2114" t="s">
        <v>19</v>
      </c>
    </row>
    <row r="2115" spans="1:23" x14ac:dyDescent="0.3">
      <c r="A2115" s="1">
        <v>46001</v>
      </c>
      <c r="B2115" t="s">
        <v>6078</v>
      </c>
      <c r="C2115" t="s">
        <v>6079</v>
      </c>
      <c r="D2115" t="s">
        <v>6080</v>
      </c>
      <c r="E2115" t="s">
        <v>289</v>
      </c>
      <c r="G2115" t="s">
        <v>15</v>
      </c>
      <c r="H2115" t="s">
        <v>19383</v>
      </c>
      <c r="I2115" t="s">
        <v>11312</v>
      </c>
      <c r="J2115">
        <v>2025</v>
      </c>
      <c r="K2115" t="s">
        <v>14918</v>
      </c>
      <c r="L2115" t="s">
        <v>14265</v>
      </c>
      <c r="M2115" t="s">
        <v>14847</v>
      </c>
      <c r="N2115" t="s">
        <v>11311</v>
      </c>
      <c r="O2115">
        <v>2025</v>
      </c>
      <c r="P2115" t="s">
        <v>11324</v>
      </c>
      <c r="Q2115" t="s">
        <v>11349</v>
      </c>
      <c r="R2115" t="s">
        <v>11401</v>
      </c>
      <c r="S2115" t="s">
        <v>61</v>
      </c>
      <c r="T2115" t="s">
        <v>16</v>
      </c>
      <c r="U2115">
        <v>0</v>
      </c>
      <c r="V2115">
        <v>1</v>
      </c>
      <c r="W2115" t="s">
        <v>19</v>
      </c>
    </row>
    <row r="2116" spans="1:23" x14ac:dyDescent="0.3">
      <c r="A2116" s="1">
        <v>46001</v>
      </c>
      <c r="B2116" t="s">
        <v>6081</v>
      </c>
      <c r="C2116" t="s">
        <v>6082</v>
      </c>
      <c r="D2116" t="s">
        <v>6083</v>
      </c>
      <c r="E2116" t="s">
        <v>17</v>
      </c>
      <c r="G2116" t="s">
        <v>15</v>
      </c>
      <c r="H2116" t="s">
        <v>19384</v>
      </c>
      <c r="I2116" t="s">
        <v>11312</v>
      </c>
      <c r="J2116">
        <v>2025</v>
      </c>
      <c r="K2116" t="s">
        <v>15017</v>
      </c>
      <c r="L2116" t="s">
        <v>15018</v>
      </c>
      <c r="M2116" t="s">
        <v>15019</v>
      </c>
      <c r="O2116">
        <v>2020</v>
      </c>
      <c r="P2116" t="s">
        <v>11324</v>
      </c>
      <c r="Q2116" t="s">
        <v>11355</v>
      </c>
      <c r="R2116" t="s">
        <v>11401</v>
      </c>
      <c r="S2116" t="s">
        <v>61</v>
      </c>
      <c r="T2116" t="s">
        <v>16</v>
      </c>
      <c r="U2116">
        <v>0</v>
      </c>
      <c r="V2116">
        <v>1</v>
      </c>
      <c r="W2116" t="s">
        <v>19</v>
      </c>
    </row>
    <row r="2117" spans="1:23" x14ac:dyDescent="0.3">
      <c r="A2117" s="1">
        <v>46001</v>
      </c>
      <c r="B2117" t="s">
        <v>6084</v>
      </c>
      <c r="C2117" t="s">
        <v>6085</v>
      </c>
      <c r="D2117" t="s">
        <v>6086</v>
      </c>
      <c r="E2117" t="s">
        <v>17</v>
      </c>
      <c r="G2117" t="s">
        <v>15</v>
      </c>
      <c r="H2117" t="s">
        <v>19385</v>
      </c>
      <c r="I2117" t="s">
        <v>11312</v>
      </c>
      <c r="J2117">
        <v>2025</v>
      </c>
      <c r="K2117" t="s">
        <v>15580</v>
      </c>
      <c r="L2117" t="s">
        <v>15572</v>
      </c>
      <c r="M2117" t="s">
        <v>15363</v>
      </c>
      <c r="N2117" t="s">
        <v>11319</v>
      </c>
      <c r="O2117">
        <v>2025</v>
      </c>
      <c r="P2117" t="s">
        <v>11324</v>
      </c>
      <c r="Q2117" t="s">
        <v>11371</v>
      </c>
      <c r="R2117" t="s">
        <v>11401</v>
      </c>
      <c r="S2117" t="s">
        <v>23</v>
      </c>
      <c r="T2117" t="s">
        <v>16</v>
      </c>
      <c r="U2117">
        <v>0</v>
      </c>
      <c r="V2117">
        <v>1</v>
      </c>
      <c r="W2117" t="s">
        <v>19</v>
      </c>
    </row>
    <row r="2118" spans="1:23" x14ac:dyDescent="0.3">
      <c r="A2118" s="1">
        <v>46001</v>
      </c>
      <c r="B2118" t="s">
        <v>6087</v>
      </c>
      <c r="C2118" t="s">
        <v>6088</v>
      </c>
      <c r="D2118" t="s">
        <v>6089</v>
      </c>
      <c r="E2118" t="s">
        <v>17</v>
      </c>
      <c r="G2118" t="s">
        <v>15</v>
      </c>
      <c r="H2118" t="s">
        <v>19386</v>
      </c>
      <c r="I2118" t="s">
        <v>11312</v>
      </c>
      <c r="J2118">
        <v>2025</v>
      </c>
      <c r="K2118" t="s">
        <v>15580</v>
      </c>
      <c r="L2118" t="s">
        <v>15572</v>
      </c>
      <c r="M2118" t="s">
        <v>15363</v>
      </c>
      <c r="N2118" t="s">
        <v>11311</v>
      </c>
      <c r="O2118">
        <v>2025</v>
      </c>
      <c r="P2118" t="s">
        <v>11324</v>
      </c>
      <c r="Q2118" t="s">
        <v>11349</v>
      </c>
      <c r="R2118" t="s">
        <v>11401</v>
      </c>
      <c r="S2118" t="s">
        <v>1451</v>
      </c>
      <c r="T2118" t="s">
        <v>16</v>
      </c>
      <c r="U2118">
        <v>41</v>
      </c>
      <c r="V2118">
        <v>1</v>
      </c>
      <c r="W2118" t="s">
        <v>19</v>
      </c>
    </row>
    <row r="2119" spans="1:23" x14ac:dyDescent="0.3">
      <c r="A2119" s="1">
        <v>46001</v>
      </c>
      <c r="B2119" t="s">
        <v>6090</v>
      </c>
      <c r="C2119" t="s">
        <v>6091</v>
      </c>
      <c r="D2119" t="s">
        <v>6092</v>
      </c>
      <c r="E2119" t="s">
        <v>17</v>
      </c>
      <c r="G2119" t="s">
        <v>15</v>
      </c>
      <c r="H2119" t="s">
        <v>19387</v>
      </c>
      <c r="I2119" t="s">
        <v>11312</v>
      </c>
      <c r="J2119">
        <v>2025</v>
      </c>
      <c r="K2119" t="s">
        <v>15580</v>
      </c>
      <c r="L2119" t="s">
        <v>15572</v>
      </c>
      <c r="M2119" t="s">
        <v>15363</v>
      </c>
      <c r="N2119" t="s">
        <v>11319</v>
      </c>
      <c r="O2119">
        <v>2025</v>
      </c>
      <c r="P2119" t="s">
        <v>11324</v>
      </c>
      <c r="Q2119" t="s">
        <v>11371</v>
      </c>
      <c r="R2119" t="s">
        <v>11401</v>
      </c>
      <c r="S2119" t="s">
        <v>262</v>
      </c>
      <c r="T2119" t="s">
        <v>16</v>
      </c>
      <c r="U2119">
        <v>38</v>
      </c>
      <c r="V2119">
        <v>1</v>
      </c>
      <c r="W2119" t="s">
        <v>19</v>
      </c>
    </row>
    <row r="2120" spans="1:23" x14ac:dyDescent="0.3">
      <c r="A2120" s="1">
        <v>46001</v>
      </c>
      <c r="B2120" t="s">
        <v>6093</v>
      </c>
      <c r="C2120" t="s">
        <v>6094</v>
      </c>
      <c r="D2120" t="s">
        <v>6095</v>
      </c>
      <c r="E2120" t="s">
        <v>17</v>
      </c>
      <c r="G2120" t="s">
        <v>15</v>
      </c>
      <c r="H2120" t="s">
        <v>19388</v>
      </c>
      <c r="I2120" t="s">
        <v>11312</v>
      </c>
      <c r="J2120">
        <v>2025</v>
      </c>
      <c r="K2120" t="s">
        <v>15580</v>
      </c>
      <c r="L2120" t="s">
        <v>15572</v>
      </c>
      <c r="M2120" t="s">
        <v>15363</v>
      </c>
      <c r="N2120" t="s">
        <v>11316</v>
      </c>
      <c r="O2120">
        <v>2025</v>
      </c>
      <c r="P2120" t="s">
        <v>11324</v>
      </c>
      <c r="Q2120" t="s">
        <v>11378</v>
      </c>
      <c r="R2120" t="s">
        <v>11401</v>
      </c>
      <c r="S2120" t="s">
        <v>23</v>
      </c>
      <c r="T2120" t="s">
        <v>16</v>
      </c>
      <c r="U2120">
        <v>41</v>
      </c>
      <c r="V2120">
        <v>1</v>
      </c>
      <c r="W2120" t="s">
        <v>19</v>
      </c>
    </row>
    <row r="2121" spans="1:23" x14ac:dyDescent="0.3">
      <c r="A2121" s="1">
        <v>46001</v>
      </c>
      <c r="B2121" t="s">
        <v>1990</v>
      </c>
      <c r="C2121" t="s">
        <v>6096</v>
      </c>
      <c r="D2121" t="s">
        <v>6097</v>
      </c>
      <c r="E2121" t="s">
        <v>17</v>
      </c>
      <c r="G2121" t="s">
        <v>15</v>
      </c>
      <c r="H2121" t="s">
        <v>19389</v>
      </c>
      <c r="I2121" t="s">
        <v>11312</v>
      </c>
      <c r="J2121">
        <v>2025</v>
      </c>
      <c r="K2121" t="s">
        <v>15580</v>
      </c>
      <c r="L2121" t="s">
        <v>15572</v>
      </c>
      <c r="M2121" t="s">
        <v>15363</v>
      </c>
      <c r="N2121" t="s">
        <v>11320</v>
      </c>
      <c r="O2121">
        <v>2025</v>
      </c>
      <c r="P2121" t="s">
        <v>11324</v>
      </c>
      <c r="Q2121" t="s">
        <v>11374</v>
      </c>
      <c r="R2121" t="s">
        <v>11401</v>
      </c>
      <c r="S2121" t="s">
        <v>23</v>
      </c>
      <c r="T2121" t="s">
        <v>16</v>
      </c>
      <c r="U2121">
        <v>0</v>
      </c>
      <c r="V2121">
        <v>1</v>
      </c>
      <c r="W2121" t="s">
        <v>19</v>
      </c>
    </row>
    <row r="2122" spans="1:23" x14ac:dyDescent="0.3">
      <c r="A2122" s="1">
        <v>46001</v>
      </c>
      <c r="B2122" t="s">
        <v>6098</v>
      </c>
      <c r="C2122" t="s">
        <v>6099</v>
      </c>
      <c r="D2122" t="s">
        <v>6100</v>
      </c>
      <c r="E2122" t="s">
        <v>289</v>
      </c>
      <c r="G2122" t="s">
        <v>15</v>
      </c>
      <c r="H2122" t="s">
        <v>19390</v>
      </c>
      <c r="I2122" t="s">
        <v>11312</v>
      </c>
      <c r="J2122">
        <v>2025</v>
      </c>
      <c r="K2122" t="s">
        <v>15580</v>
      </c>
      <c r="L2122" t="s">
        <v>15572</v>
      </c>
      <c r="M2122" t="s">
        <v>15363</v>
      </c>
      <c r="N2122" t="s">
        <v>11316</v>
      </c>
      <c r="O2122">
        <v>2025</v>
      </c>
      <c r="P2122" t="s">
        <v>11325</v>
      </c>
      <c r="Q2122" t="s">
        <v>11365</v>
      </c>
      <c r="R2122" t="s">
        <v>11401</v>
      </c>
      <c r="S2122" t="s">
        <v>550</v>
      </c>
      <c r="T2122" t="s">
        <v>16</v>
      </c>
      <c r="U2122">
        <v>0</v>
      </c>
      <c r="V2122">
        <v>1</v>
      </c>
      <c r="W2122" t="s">
        <v>19</v>
      </c>
    </row>
    <row r="2123" spans="1:23" x14ac:dyDescent="0.3">
      <c r="A2123" s="1">
        <v>46001</v>
      </c>
      <c r="B2123" t="s">
        <v>6101</v>
      </c>
      <c r="C2123" t="s">
        <v>6102</v>
      </c>
      <c r="D2123" t="s">
        <v>6103</v>
      </c>
      <c r="E2123" t="s">
        <v>17</v>
      </c>
      <c r="G2123" t="s">
        <v>15</v>
      </c>
      <c r="H2123" t="s">
        <v>19391</v>
      </c>
      <c r="I2123" t="s">
        <v>11312</v>
      </c>
      <c r="J2123">
        <v>2025</v>
      </c>
      <c r="K2123" t="s">
        <v>14324</v>
      </c>
      <c r="L2123" t="s">
        <v>14325</v>
      </c>
      <c r="M2123" t="s">
        <v>14187</v>
      </c>
      <c r="N2123" t="s">
        <v>11318</v>
      </c>
      <c r="O2123">
        <v>2025</v>
      </c>
      <c r="P2123" t="s">
        <v>11324</v>
      </c>
      <c r="Q2123" t="s">
        <v>11382</v>
      </c>
      <c r="R2123" t="s">
        <v>11401</v>
      </c>
      <c r="S2123" t="s">
        <v>23</v>
      </c>
      <c r="T2123" t="s">
        <v>16</v>
      </c>
      <c r="U2123">
        <v>0</v>
      </c>
      <c r="V2123">
        <v>1</v>
      </c>
      <c r="W2123" t="s">
        <v>19</v>
      </c>
    </row>
    <row r="2124" spans="1:23" x14ac:dyDescent="0.3">
      <c r="A2124" s="1">
        <v>46001</v>
      </c>
      <c r="B2124" t="s">
        <v>5076</v>
      </c>
      <c r="C2124" t="s">
        <v>6104</v>
      </c>
      <c r="D2124" t="s">
        <v>6105</v>
      </c>
      <c r="E2124" t="s">
        <v>17</v>
      </c>
      <c r="G2124" t="s">
        <v>15</v>
      </c>
      <c r="H2124" t="s">
        <v>19392</v>
      </c>
      <c r="I2124" t="s">
        <v>11312</v>
      </c>
      <c r="J2124">
        <v>2025</v>
      </c>
      <c r="K2124" t="s">
        <v>14324</v>
      </c>
      <c r="L2124" t="s">
        <v>14325</v>
      </c>
      <c r="M2124" t="s">
        <v>14187</v>
      </c>
      <c r="N2124" t="s">
        <v>11320</v>
      </c>
      <c r="O2124">
        <v>2025</v>
      </c>
      <c r="P2124" t="s">
        <v>11324</v>
      </c>
      <c r="Q2124" t="s">
        <v>11367</v>
      </c>
      <c r="R2124" t="s">
        <v>11401</v>
      </c>
      <c r="S2124" t="s">
        <v>37</v>
      </c>
      <c r="T2124" t="s">
        <v>16</v>
      </c>
      <c r="U2124">
        <v>202</v>
      </c>
      <c r="V2124">
        <v>1</v>
      </c>
      <c r="W2124" t="s">
        <v>19</v>
      </c>
    </row>
    <row r="2125" spans="1:23" x14ac:dyDescent="0.3">
      <c r="A2125" s="1">
        <v>46001</v>
      </c>
      <c r="B2125" t="s">
        <v>6106</v>
      </c>
      <c r="C2125" t="s">
        <v>6107</v>
      </c>
      <c r="D2125" t="s">
        <v>6108</v>
      </c>
      <c r="E2125" t="s">
        <v>289</v>
      </c>
      <c r="G2125" t="s">
        <v>15</v>
      </c>
      <c r="H2125" t="s">
        <v>19393</v>
      </c>
      <c r="I2125" t="s">
        <v>11312</v>
      </c>
      <c r="J2125">
        <v>2025</v>
      </c>
      <c r="K2125" t="s">
        <v>15054</v>
      </c>
      <c r="L2125" t="s">
        <v>16946</v>
      </c>
      <c r="M2125" t="s">
        <v>14847</v>
      </c>
      <c r="N2125" t="s">
        <v>11318</v>
      </c>
      <c r="O2125">
        <v>2025</v>
      </c>
      <c r="P2125" t="s">
        <v>11324</v>
      </c>
      <c r="Q2125" t="s">
        <v>11369</v>
      </c>
      <c r="R2125" t="s">
        <v>11401</v>
      </c>
      <c r="S2125" t="s">
        <v>23</v>
      </c>
      <c r="T2125" t="s">
        <v>16</v>
      </c>
      <c r="U2125">
        <v>0</v>
      </c>
      <c r="V2125">
        <v>1</v>
      </c>
      <c r="W2125" t="s">
        <v>19</v>
      </c>
    </row>
    <row r="2126" spans="1:23" x14ac:dyDescent="0.3">
      <c r="A2126" s="1">
        <v>46001</v>
      </c>
      <c r="B2126" t="s">
        <v>6109</v>
      </c>
      <c r="C2126" t="s">
        <v>6110</v>
      </c>
      <c r="D2126" t="s">
        <v>6111</v>
      </c>
      <c r="E2126" t="s">
        <v>289</v>
      </c>
      <c r="G2126" t="s">
        <v>15</v>
      </c>
      <c r="H2126" t="s">
        <v>19394</v>
      </c>
      <c r="I2126" t="s">
        <v>11312</v>
      </c>
      <c r="J2126">
        <v>2025</v>
      </c>
      <c r="K2126" t="s">
        <v>14918</v>
      </c>
      <c r="L2126" t="s">
        <v>14265</v>
      </c>
      <c r="M2126" t="s">
        <v>14847</v>
      </c>
      <c r="N2126" t="s">
        <v>11311</v>
      </c>
      <c r="O2126">
        <v>2025</v>
      </c>
      <c r="P2126" t="s">
        <v>11324</v>
      </c>
      <c r="Q2126" t="s">
        <v>11349</v>
      </c>
      <c r="R2126" t="s">
        <v>11401</v>
      </c>
      <c r="S2126" t="s">
        <v>61</v>
      </c>
      <c r="T2126" t="s">
        <v>16</v>
      </c>
      <c r="U2126">
        <v>0</v>
      </c>
      <c r="V2126">
        <v>1</v>
      </c>
      <c r="W2126" t="s">
        <v>19</v>
      </c>
    </row>
    <row r="2127" spans="1:23" x14ac:dyDescent="0.3">
      <c r="A2127" s="1">
        <v>46000</v>
      </c>
      <c r="B2127" t="s">
        <v>6112</v>
      </c>
      <c r="C2127" t="s">
        <v>6113</v>
      </c>
      <c r="D2127" t="s">
        <v>6114</v>
      </c>
      <c r="E2127" t="s">
        <v>17</v>
      </c>
      <c r="G2127" t="s">
        <v>15</v>
      </c>
      <c r="H2127" t="s">
        <v>19395</v>
      </c>
      <c r="I2127" t="s">
        <v>11312</v>
      </c>
      <c r="J2127">
        <v>2025</v>
      </c>
      <c r="K2127" t="s">
        <v>15580</v>
      </c>
      <c r="L2127" t="s">
        <v>15572</v>
      </c>
      <c r="M2127" t="s">
        <v>15363</v>
      </c>
      <c r="N2127" t="s">
        <v>11311</v>
      </c>
      <c r="O2127">
        <v>2025</v>
      </c>
      <c r="P2127" t="s">
        <v>11324</v>
      </c>
      <c r="Q2127" t="s">
        <v>11349</v>
      </c>
      <c r="R2127" t="s">
        <v>11401</v>
      </c>
      <c r="S2127" t="s">
        <v>61</v>
      </c>
      <c r="T2127" t="s">
        <v>16</v>
      </c>
      <c r="U2127">
        <v>44</v>
      </c>
      <c r="V2127">
        <v>1</v>
      </c>
      <c r="W2127" t="s">
        <v>19</v>
      </c>
    </row>
    <row r="2128" spans="1:23" x14ac:dyDescent="0.3">
      <c r="A2128" s="1">
        <v>46000</v>
      </c>
      <c r="B2128" t="s">
        <v>6115</v>
      </c>
      <c r="C2128" t="s">
        <v>6116</v>
      </c>
      <c r="D2128" t="s">
        <v>6117</v>
      </c>
      <c r="E2128" t="s">
        <v>17</v>
      </c>
      <c r="G2128" t="s">
        <v>15</v>
      </c>
      <c r="H2128" t="s">
        <v>19396</v>
      </c>
      <c r="I2128" t="s">
        <v>11312</v>
      </c>
      <c r="J2128">
        <v>2025</v>
      </c>
      <c r="K2128" t="s">
        <v>14324</v>
      </c>
      <c r="L2128" t="s">
        <v>14325</v>
      </c>
      <c r="M2128" t="s">
        <v>14187</v>
      </c>
      <c r="N2128" t="s">
        <v>11311</v>
      </c>
      <c r="O2128">
        <v>2025</v>
      </c>
      <c r="P2128" t="s">
        <v>11324</v>
      </c>
      <c r="Q2128" t="s">
        <v>11349</v>
      </c>
      <c r="R2128" t="s">
        <v>11401</v>
      </c>
      <c r="S2128" t="s">
        <v>23</v>
      </c>
      <c r="T2128" t="s">
        <v>16</v>
      </c>
      <c r="U2128">
        <v>0</v>
      </c>
      <c r="V2128">
        <v>1</v>
      </c>
      <c r="W2128" t="s">
        <v>19</v>
      </c>
    </row>
    <row r="2129" spans="1:23" x14ac:dyDescent="0.3">
      <c r="A2129" s="1">
        <v>46000</v>
      </c>
      <c r="B2129" t="s">
        <v>6118</v>
      </c>
      <c r="C2129" t="s">
        <v>6119</v>
      </c>
      <c r="D2129" t="s">
        <v>6120</v>
      </c>
      <c r="E2129" t="s">
        <v>289</v>
      </c>
      <c r="G2129" t="s">
        <v>15</v>
      </c>
      <c r="H2129" t="s">
        <v>19397</v>
      </c>
      <c r="I2129" t="s">
        <v>11312</v>
      </c>
      <c r="J2129">
        <v>2025</v>
      </c>
      <c r="K2129" t="s">
        <v>14798</v>
      </c>
      <c r="L2129" t="s">
        <v>14393</v>
      </c>
      <c r="M2129" t="s">
        <v>14847</v>
      </c>
      <c r="N2129" t="s">
        <v>11311</v>
      </c>
      <c r="O2129">
        <v>2025</v>
      </c>
      <c r="P2129" t="s">
        <v>11324</v>
      </c>
      <c r="Q2129" t="s">
        <v>11372</v>
      </c>
      <c r="R2129" t="s">
        <v>11401</v>
      </c>
      <c r="S2129" t="s">
        <v>37</v>
      </c>
      <c r="T2129" t="s">
        <v>16</v>
      </c>
      <c r="U2129">
        <v>0</v>
      </c>
      <c r="V2129">
        <v>1</v>
      </c>
      <c r="W2129" t="s">
        <v>19</v>
      </c>
    </row>
    <row r="2130" spans="1:23" x14ac:dyDescent="0.3">
      <c r="A2130" s="1">
        <v>46000</v>
      </c>
      <c r="B2130" t="s">
        <v>6121</v>
      </c>
      <c r="C2130" t="s">
        <v>6122</v>
      </c>
      <c r="D2130" t="s">
        <v>6123</v>
      </c>
      <c r="E2130" t="s">
        <v>17</v>
      </c>
      <c r="G2130" t="s">
        <v>15</v>
      </c>
      <c r="H2130" t="s">
        <v>19398</v>
      </c>
      <c r="I2130" t="s">
        <v>11312</v>
      </c>
      <c r="J2130">
        <v>2025</v>
      </c>
      <c r="K2130" t="s">
        <v>15580</v>
      </c>
      <c r="L2130" t="s">
        <v>15572</v>
      </c>
      <c r="M2130" t="s">
        <v>15363</v>
      </c>
      <c r="N2130" t="s">
        <v>11317</v>
      </c>
      <c r="O2130">
        <v>2025</v>
      </c>
      <c r="P2130" t="s">
        <v>11325</v>
      </c>
      <c r="Q2130" t="s">
        <v>11379</v>
      </c>
      <c r="R2130" t="s">
        <v>11401</v>
      </c>
      <c r="S2130" t="s">
        <v>61</v>
      </c>
      <c r="T2130" t="s">
        <v>16</v>
      </c>
      <c r="U2130">
        <v>182</v>
      </c>
      <c r="V2130">
        <v>1</v>
      </c>
      <c r="W2130" t="s">
        <v>19</v>
      </c>
    </row>
    <row r="2131" spans="1:23" x14ac:dyDescent="0.3">
      <c r="A2131" s="1">
        <v>46000</v>
      </c>
      <c r="B2131" t="s">
        <v>6124</v>
      </c>
      <c r="C2131" t="s">
        <v>6125</v>
      </c>
      <c r="D2131" t="s">
        <v>6126</v>
      </c>
      <c r="E2131" t="s">
        <v>17</v>
      </c>
      <c r="G2131" t="s">
        <v>15</v>
      </c>
      <c r="H2131" t="s">
        <v>19400</v>
      </c>
      <c r="I2131" t="s">
        <v>11312</v>
      </c>
      <c r="J2131">
        <v>2025</v>
      </c>
      <c r="K2131" t="s">
        <v>15017</v>
      </c>
      <c r="L2131" t="s">
        <v>15018</v>
      </c>
      <c r="M2131" t="s">
        <v>15019</v>
      </c>
      <c r="N2131" t="s">
        <v>11310</v>
      </c>
      <c r="O2131">
        <v>2025</v>
      </c>
      <c r="P2131" t="s">
        <v>11324</v>
      </c>
      <c r="Q2131" t="s">
        <v>11376</v>
      </c>
      <c r="R2131" t="s">
        <v>11401</v>
      </c>
      <c r="S2131" t="s">
        <v>23</v>
      </c>
      <c r="T2131" t="s">
        <v>16</v>
      </c>
      <c r="U2131">
        <v>0</v>
      </c>
      <c r="V2131">
        <v>1</v>
      </c>
      <c r="W2131" t="s">
        <v>19</v>
      </c>
    </row>
    <row r="2132" spans="1:23" x14ac:dyDescent="0.3">
      <c r="A2132" s="1">
        <v>46000</v>
      </c>
      <c r="B2132" t="s">
        <v>6127</v>
      </c>
      <c r="C2132" t="s">
        <v>6128</v>
      </c>
      <c r="D2132" t="s">
        <v>6129</v>
      </c>
      <c r="E2132" t="s">
        <v>17</v>
      </c>
      <c r="G2132" t="s">
        <v>15</v>
      </c>
      <c r="H2132" t="s">
        <v>19401</v>
      </c>
      <c r="I2132" t="s">
        <v>11312</v>
      </c>
      <c r="J2132">
        <v>2025</v>
      </c>
      <c r="K2132" t="s">
        <v>15580</v>
      </c>
      <c r="L2132" t="s">
        <v>15572</v>
      </c>
      <c r="M2132" t="s">
        <v>15363</v>
      </c>
      <c r="N2132" t="s">
        <v>11316</v>
      </c>
      <c r="O2132">
        <v>2025</v>
      </c>
      <c r="P2132" t="s">
        <v>11324</v>
      </c>
      <c r="Q2132" t="s">
        <v>11362</v>
      </c>
      <c r="R2132" t="s">
        <v>11401</v>
      </c>
      <c r="S2132" t="s">
        <v>23</v>
      </c>
      <c r="T2132" t="s">
        <v>16</v>
      </c>
      <c r="U2132">
        <v>44</v>
      </c>
      <c r="V2132">
        <v>1</v>
      </c>
      <c r="W2132" t="s">
        <v>19</v>
      </c>
    </row>
    <row r="2133" spans="1:23" x14ac:dyDescent="0.3">
      <c r="A2133" s="1">
        <v>46000</v>
      </c>
      <c r="B2133" t="s">
        <v>6130</v>
      </c>
      <c r="C2133" t="s">
        <v>6131</v>
      </c>
      <c r="D2133" t="s">
        <v>6132</v>
      </c>
      <c r="E2133" t="s">
        <v>17</v>
      </c>
      <c r="G2133" t="s">
        <v>15</v>
      </c>
      <c r="H2133" t="s">
        <v>19402</v>
      </c>
      <c r="I2133" t="s">
        <v>11312</v>
      </c>
      <c r="J2133">
        <v>2025</v>
      </c>
      <c r="K2133" t="s">
        <v>15580</v>
      </c>
      <c r="L2133" t="s">
        <v>15572</v>
      </c>
      <c r="M2133" t="s">
        <v>15363</v>
      </c>
      <c r="N2133" t="s">
        <v>11314</v>
      </c>
      <c r="O2133">
        <v>2024</v>
      </c>
      <c r="P2133" t="s">
        <v>11329</v>
      </c>
      <c r="Q2133" t="s">
        <v>11324</v>
      </c>
      <c r="R2133" t="s">
        <v>11402</v>
      </c>
      <c r="S2133" t="s">
        <v>6133</v>
      </c>
      <c r="T2133" t="s">
        <v>16</v>
      </c>
      <c r="U2133">
        <v>37</v>
      </c>
      <c r="V2133">
        <v>1</v>
      </c>
      <c r="W2133" t="s">
        <v>19</v>
      </c>
    </row>
    <row r="2134" spans="1:23" x14ac:dyDescent="0.3">
      <c r="A2134" s="1">
        <v>45999</v>
      </c>
      <c r="B2134" t="s">
        <v>6134</v>
      </c>
      <c r="C2134" t="s">
        <v>6135</v>
      </c>
      <c r="D2134" t="s">
        <v>6136</v>
      </c>
      <c r="E2134" t="s">
        <v>17</v>
      </c>
      <c r="G2134" t="s">
        <v>15</v>
      </c>
      <c r="H2134" t="s">
        <v>19403</v>
      </c>
      <c r="I2134" t="s">
        <v>11312</v>
      </c>
      <c r="J2134">
        <v>2025</v>
      </c>
      <c r="K2134" t="s">
        <v>14273</v>
      </c>
      <c r="L2134" t="s">
        <v>14274</v>
      </c>
      <c r="M2134" t="s">
        <v>14195</v>
      </c>
      <c r="N2134" t="s">
        <v>11320</v>
      </c>
      <c r="O2134">
        <v>2025</v>
      </c>
      <c r="P2134" t="s">
        <v>11324</v>
      </c>
      <c r="Q2134" t="s">
        <v>11366</v>
      </c>
      <c r="R2134" t="s">
        <v>11401</v>
      </c>
      <c r="S2134" t="s">
        <v>23</v>
      </c>
      <c r="T2134" t="s">
        <v>16</v>
      </c>
      <c r="U2134">
        <v>0</v>
      </c>
      <c r="V2134">
        <v>1</v>
      </c>
      <c r="W2134" t="s">
        <v>19</v>
      </c>
    </row>
    <row r="2135" spans="1:23" x14ac:dyDescent="0.3">
      <c r="A2135" s="1">
        <v>45999</v>
      </c>
      <c r="B2135" t="s">
        <v>6137</v>
      </c>
      <c r="C2135" t="s">
        <v>6138</v>
      </c>
      <c r="D2135" t="s">
        <v>6139</v>
      </c>
      <c r="E2135" t="s">
        <v>17</v>
      </c>
      <c r="G2135" t="s">
        <v>15</v>
      </c>
      <c r="H2135" t="s">
        <v>19404</v>
      </c>
      <c r="I2135" t="s">
        <v>11312</v>
      </c>
      <c r="J2135">
        <v>2025</v>
      </c>
      <c r="K2135" t="s">
        <v>16788</v>
      </c>
      <c r="L2135" t="s">
        <v>15572</v>
      </c>
      <c r="M2135" t="s">
        <v>15363</v>
      </c>
      <c r="N2135" t="s">
        <v>11320</v>
      </c>
      <c r="O2135">
        <v>2025</v>
      </c>
      <c r="P2135" t="s">
        <v>11325</v>
      </c>
      <c r="Q2135" t="s">
        <v>11364</v>
      </c>
      <c r="R2135" t="s">
        <v>11401</v>
      </c>
      <c r="S2135" t="s">
        <v>41</v>
      </c>
      <c r="T2135" t="s">
        <v>16</v>
      </c>
      <c r="U2135">
        <v>85</v>
      </c>
      <c r="V2135">
        <v>1</v>
      </c>
      <c r="W2135" t="s">
        <v>19</v>
      </c>
    </row>
    <row r="2136" spans="1:23" x14ac:dyDescent="0.3">
      <c r="A2136" s="1">
        <v>45999</v>
      </c>
      <c r="B2136" t="s">
        <v>6140</v>
      </c>
      <c r="C2136" t="s">
        <v>6141</v>
      </c>
      <c r="D2136" t="s">
        <v>6142</v>
      </c>
      <c r="E2136" t="s">
        <v>17</v>
      </c>
      <c r="G2136" t="s">
        <v>15</v>
      </c>
      <c r="H2136" t="s">
        <v>19405</v>
      </c>
      <c r="I2136" t="s">
        <v>11312</v>
      </c>
      <c r="J2136">
        <v>2025</v>
      </c>
      <c r="K2136" t="s">
        <v>14901</v>
      </c>
      <c r="L2136" t="s">
        <v>14374</v>
      </c>
      <c r="M2136" t="s">
        <v>16921</v>
      </c>
      <c r="N2136" t="s">
        <v>11310</v>
      </c>
      <c r="O2136">
        <v>2025</v>
      </c>
      <c r="P2136" t="s">
        <v>11325</v>
      </c>
      <c r="Q2136" t="s">
        <v>11352</v>
      </c>
      <c r="R2136" t="s">
        <v>11401</v>
      </c>
      <c r="S2136" t="s">
        <v>41</v>
      </c>
      <c r="T2136" t="s">
        <v>16</v>
      </c>
      <c r="U2136">
        <v>0</v>
      </c>
      <c r="V2136">
        <v>1</v>
      </c>
      <c r="W2136" t="s">
        <v>19</v>
      </c>
    </row>
    <row r="2137" spans="1:23" x14ac:dyDescent="0.3">
      <c r="A2137" s="1">
        <v>45999</v>
      </c>
      <c r="B2137" t="s">
        <v>6143</v>
      </c>
      <c r="C2137" t="s">
        <v>6144</v>
      </c>
      <c r="D2137" t="s">
        <v>6145</v>
      </c>
      <c r="E2137" t="s">
        <v>17</v>
      </c>
      <c r="G2137" t="s">
        <v>15</v>
      </c>
      <c r="H2137" t="s">
        <v>19406</v>
      </c>
      <c r="I2137" t="s">
        <v>11312</v>
      </c>
      <c r="J2137">
        <v>2025</v>
      </c>
      <c r="K2137" t="s">
        <v>14378</v>
      </c>
      <c r="L2137" t="s">
        <v>16969</v>
      </c>
      <c r="M2137" t="s">
        <v>16913</v>
      </c>
      <c r="N2137" t="s">
        <v>11316</v>
      </c>
      <c r="O2137">
        <v>2025</v>
      </c>
      <c r="P2137" t="s">
        <v>11324</v>
      </c>
      <c r="Q2137" t="s">
        <v>11370</v>
      </c>
      <c r="R2137" t="s">
        <v>11401</v>
      </c>
      <c r="S2137" t="s">
        <v>18</v>
      </c>
      <c r="T2137" t="s">
        <v>16</v>
      </c>
      <c r="U2137">
        <v>0</v>
      </c>
      <c r="V2137">
        <v>1</v>
      </c>
      <c r="W2137" t="s">
        <v>19</v>
      </c>
    </row>
    <row r="2138" spans="1:23" x14ac:dyDescent="0.3">
      <c r="A2138" s="1">
        <v>45999</v>
      </c>
      <c r="B2138" t="s">
        <v>6146</v>
      </c>
      <c r="C2138" t="s">
        <v>6147</v>
      </c>
      <c r="D2138" t="s">
        <v>6148</v>
      </c>
      <c r="E2138" t="s">
        <v>17</v>
      </c>
      <c r="G2138" t="s">
        <v>15</v>
      </c>
      <c r="H2138" t="s">
        <v>19407</v>
      </c>
      <c r="I2138" t="s">
        <v>11312</v>
      </c>
      <c r="J2138">
        <v>2025</v>
      </c>
      <c r="K2138" t="s">
        <v>15580</v>
      </c>
      <c r="L2138" t="s">
        <v>15572</v>
      </c>
      <c r="M2138" t="s">
        <v>15363</v>
      </c>
      <c r="N2138" t="s">
        <v>11311</v>
      </c>
      <c r="O2138">
        <v>2025</v>
      </c>
      <c r="P2138" t="s">
        <v>11324</v>
      </c>
      <c r="Q2138" t="s">
        <v>11356</v>
      </c>
      <c r="R2138" t="s">
        <v>11401</v>
      </c>
      <c r="S2138" t="s">
        <v>61</v>
      </c>
      <c r="T2138" t="s">
        <v>16</v>
      </c>
      <c r="U2138">
        <v>44</v>
      </c>
      <c r="V2138">
        <v>1</v>
      </c>
      <c r="W2138" t="s">
        <v>19</v>
      </c>
    </row>
    <row r="2139" spans="1:23" x14ac:dyDescent="0.3">
      <c r="A2139" s="1">
        <v>45999</v>
      </c>
      <c r="B2139" t="s">
        <v>6149</v>
      </c>
      <c r="C2139" t="s">
        <v>6150</v>
      </c>
      <c r="D2139" t="s">
        <v>6151</v>
      </c>
      <c r="E2139" t="s">
        <v>17</v>
      </c>
      <c r="G2139" t="s">
        <v>15</v>
      </c>
      <c r="H2139" t="s">
        <v>19408</v>
      </c>
      <c r="I2139" t="s">
        <v>11312</v>
      </c>
      <c r="J2139">
        <v>2025</v>
      </c>
      <c r="K2139" t="s">
        <v>15580</v>
      </c>
      <c r="L2139" t="s">
        <v>15572</v>
      </c>
      <c r="M2139" t="s">
        <v>15363</v>
      </c>
      <c r="N2139" t="s">
        <v>11310</v>
      </c>
      <c r="O2139">
        <v>2025</v>
      </c>
      <c r="P2139" t="s">
        <v>11325</v>
      </c>
      <c r="Q2139" t="s">
        <v>11352</v>
      </c>
      <c r="R2139" t="s">
        <v>11401</v>
      </c>
      <c r="S2139" t="s">
        <v>41</v>
      </c>
      <c r="T2139" t="s">
        <v>16</v>
      </c>
      <c r="U2139">
        <v>156</v>
      </c>
      <c r="V2139">
        <v>1</v>
      </c>
      <c r="W2139" t="s">
        <v>19</v>
      </c>
    </row>
    <row r="2140" spans="1:23" x14ac:dyDescent="0.3">
      <c r="A2140" s="1">
        <v>45999</v>
      </c>
      <c r="B2140" t="s">
        <v>6152</v>
      </c>
      <c r="C2140" t="s">
        <v>6153</v>
      </c>
      <c r="D2140" t="s">
        <v>6154</v>
      </c>
      <c r="E2140" t="s">
        <v>289</v>
      </c>
      <c r="G2140" t="s">
        <v>15</v>
      </c>
      <c r="H2140" t="s">
        <v>19409</v>
      </c>
      <c r="I2140" t="s">
        <v>11312</v>
      </c>
      <c r="J2140">
        <v>2025</v>
      </c>
      <c r="K2140" t="s">
        <v>16788</v>
      </c>
      <c r="L2140" t="s">
        <v>15572</v>
      </c>
      <c r="M2140" t="s">
        <v>15363</v>
      </c>
      <c r="N2140" t="s">
        <v>11318</v>
      </c>
      <c r="O2140">
        <v>2025</v>
      </c>
      <c r="P2140" t="s">
        <v>11324</v>
      </c>
      <c r="Q2140" t="s">
        <v>11382</v>
      </c>
      <c r="R2140" t="s">
        <v>11401</v>
      </c>
      <c r="S2140" t="s">
        <v>86</v>
      </c>
      <c r="T2140" t="s">
        <v>16</v>
      </c>
      <c r="U2140">
        <v>0</v>
      </c>
      <c r="V2140">
        <v>1</v>
      </c>
      <c r="W2140" t="s">
        <v>19</v>
      </c>
    </row>
    <row r="2141" spans="1:23" x14ac:dyDescent="0.3">
      <c r="A2141" s="1">
        <v>45999</v>
      </c>
      <c r="B2141" t="s">
        <v>6155</v>
      </c>
      <c r="C2141" t="s">
        <v>6156</v>
      </c>
      <c r="D2141" t="s">
        <v>6157</v>
      </c>
      <c r="E2141" t="s">
        <v>289</v>
      </c>
      <c r="G2141" t="s">
        <v>15</v>
      </c>
      <c r="H2141" t="s">
        <v>19410</v>
      </c>
      <c r="I2141" t="s">
        <v>11312</v>
      </c>
      <c r="J2141">
        <v>2025</v>
      </c>
      <c r="K2141" t="s">
        <v>15580</v>
      </c>
      <c r="L2141" t="s">
        <v>15572</v>
      </c>
      <c r="M2141" t="s">
        <v>15363</v>
      </c>
      <c r="N2141" t="s">
        <v>11311</v>
      </c>
      <c r="O2141">
        <v>2025</v>
      </c>
      <c r="P2141" t="s">
        <v>11324</v>
      </c>
      <c r="Q2141" t="s">
        <v>11349</v>
      </c>
      <c r="R2141" t="s">
        <v>11401</v>
      </c>
      <c r="S2141" t="s">
        <v>61</v>
      </c>
      <c r="T2141" t="s">
        <v>16</v>
      </c>
      <c r="U2141">
        <v>0</v>
      </c>
      <c r="V2141">
        <v>1</v>
      </c>
      <c r="W2141" t="s">
        <v>19</v>
      </c>
    </row>
    <row r="2142" spans="1:23" x14ac:dyDescent="0.3">
      <c r="A2142" s="1">
        <v>45999</v>
      </c>
      <c r="B2142" t="s">
        <v>6158</v>
      </c>
      <c r="C2142" t="s">
        <v>6159</v>
      </c>
      <c r="D2142" t="s">
        <v>6160</v>
      </c>
      <c r="E2142" t="s">
        <v>289</v>
      </c>
      <c r="G2142" t="s">
        <v>15</v>
      </c>
      <c r="H2142" t="s">
        <v>19411</v>
      </c>
      <c r="I2142" t="s">
        <v>11312</v>
      </c>
      <c r="J2142">
        <v>2025</v>
      </c>
      <c r="K2142" t="s">
        <v>16788</v>
      </c>
      <c r="L2142" t="s">
        <v>15572</v>
      </c>
      <c r="M2142" t="s">
        <v>15363</v>
      </c>
      <c r="N2142" t="s">
        <v>11311</v>
      </c>
      <c r="O2142">
        <v>2025</v>
      </c>
      <c r="P2142" t="s">
        <v>11324</v>
      </c>
      <c r="Q2142" t="s">
        <v>11356</v>
      </c>
      <c r="R2142" t="s">
        <v>11401</v>
      </c>
      <c r="S2142" t="s">
        <v>23</v>
      </c>
      <c r="T2142" t="s">
        <v>16</v>
      </c>
      <c r="U2142">
        <v>0</v>
      </c>
      <c r="V2142">
        <v>1</v>
      </c>
      <c r="W2142" t="s">
        <v>19</v>
      </c>
    </row>
    <row r="2143" spans="1:23" x14ac:dyDescent="0.3">
      <c r="A2143" s="1">
        <v>45999</v>
      </c>
      <c r="B2143" t="s">
        <v>6161</v>
      </c>
      <c r="C2143" t="s">
        <v>6162</v>
      </c>
      <c r="D2143" t="s">
        <v>6163</v>
      </c>
      <c r="E2143" t="s">
        <v>17</v>
      </c>
      <c r="G2143" t="s">
        <v>15</v>
      </c>
      <c r="H2143" t="s">
        <v>19412</v>
      </c>
      <c r="I2143" t="s">
        <v>11312</v>
      </c>
      <c r="J2143">
        <v>2025</v>
      </c>
      <c r="K2143" t="s">
        <v>15580</v>
      </c>
      <c r="L2143" t="s">
        <v>15572</v>
      </c>
      <c r="M2143" t="s">
        <v>15363</v>
      </c>
      <c r="N2143" t="s">
        <v>11311</v>
      </c>
      <c r="O2143">
        <v>2025</v>
      </c>
      <c r="P2143" t="s">
        <v>11324</v>
      </c>
      <c r="Q2143" t="s">
        <v>11372</v>
      </c>
      <c r="R2143" t="s">
        <v>11401</v>
      </c>
      <c r="S2143" t="s">
        <v>61</v>
      </c>
      <c r="T2143" t="s">
        <v>16</v>
      </c>
      <c r="U2143">
        <v>51</v>
      </c>
      <c r="V2143">
        <v>1</v>
      </c>
      <c r="W2143" t="s">
        <v>19</v>
      </c>
    </row>
    <row r="2144" spans="1:23" x14ac:dyDescent="0.3">
      <c r="A2144" s="1">
        <v>45999</v>
      </c>
      <c r="B2144" t="s">
        <v>6164</v>
      </c>
      <c r="C2144" t="s">
        <v>6165</v>
      </c>
      <c r="D2144" t="s">
        <v>6166</v>
      </c>
      <c r="E2144" t="s">
        <v>289</v>
      </c>
      <c r="G2144" t="s">
        <v>15</v>
      </c>
      <c r="H2144" t="s">
        <v>19413</v>
      </c>
      <c r="I2144" t="s">
        <v>11312</v>
      </c>
      <c r="J2144">
        <v>2025</v>
      </c>
      <c r="K2144" t="s">
        <v>15580</v>
      </c>
      <c r="L2144" t="s">
        <v>15572</v>
      </c>
      <c r="M2144" t="s">
        <v>15363</v>
      </c>
      <c r="N2144" t="s">
        <v>11316</v>
      </c>
      <c r="O2144">
        <v>2025</v>
      </c>
      <c r="P2144" t="s">
        <v>11324</v>
      </c>
      <c r="Q2144" t="s">
        <v>11362</v>
      </c>
      <c r="R2144" t="s">
        <v>11401</v>
      </c>
      <c r="S2144" t="s">
        <v>18</v>
      </c>
      <c r="T2144" t="s">
        <v>16</v>
      </c>
      <c r="U2144">
        <v>0</v>
      </c>
      <c r="V2144">
        <v>1</v>
      </c>
      <c r="W2144" t="s">
        <v>19</v>
      </c>
    </row>
    <row r="2145" spans="1:23" x14ac:dyDescent="0.3">
      <c r="A2145" s="1">
        <v>45999</v>
      </c>
      <c r="B2145" t="s">
        <v>6167</v>
      </c>
      <c r="C2145" t="s">
        <v>6168</v>
      </c>
      <c r="D2145" t="s">
        <v>6169</v>
      </c>
      <c r="E2145" t="s">
        <v>289</v>
      </c>
      <c r="G2145" t="s">
        <v>15</v>
      </c>
      <c r="H2145" t="s">
        <v>19414</v>
      </c>
      <c r="I2145" t="s">
        <v>11312</v>
      </c>
      <c r="J2145">
        <v>2025</v>
      </c>
      <c r="K2145" t="s">
        <v>15580</v>
      </c>
      <c r="L2145" t="s">
        <v>15572</v>
      </c>
      <c r="M2145" t="s">
        <v>15363</v>
      </c>
      <c r="N2145" t="s">
        <v>11311</v>
      </c>
      <c r="O2145">
        <v>2025</v>
      </c>
      <c r="P2145" t="s">
        <v>11324</v>
      </c>
      <c r="Q2145" t="s">
        <v>11349</v>
      </c>
      <c r="R2145" t="s">
        <v>11401</v>
      </c>
      <c r="S2145" t="s">
        <v>416</v>
      </c>
      <c r="T2145" t="s">
        <v>16</v>
      </c>
      <c r="U2145">
        <v>0</v>
      </c>
      <c r="V2145">
        <v>1</v>
      </c>
      <c r="W2145" t="s">
        <v>19</v>
      </c>
    </row>
    <row r="2146" spans="1:23" x14ac:dyDescent="0.3">
      <c r="A2146" s="1">
        <v>45999</v>
      </c>
      <c r="B2146" t="s">
        <v>6170</v>
      </c>
      <c r="C2146" t="s">
        <v>6171</v>
      </c>
      <c r="D2146" t="s">
        <v>6172</v>
      </c>
      <c r="E2146" t="s">
        <v>17</v>
      </c>
      <c r="G2146" t="s">
        <v>15</v>
      </c>
      <c r="H2146" t="s">
        <v>19415</v>
      </c>
      <c r="I2146" t="s">
        <v>11312</v>
      </c>
      <c r="J2146">
        <v>2025</v>
      </c>
      <c r="K2146" t="s">
        <v>15580</v>
      </c>
      <c r="L2146" t="s">
        <v>15572</v>
      </c>
      <c r="M2146" t="s">
        <v>15363</v>
      </c>
      <c r="N2146" t="s">
        <v>11311</v>
      </c>
      <c r="O2146">
        <v>2025</v>
      </c>
      <c r="P2146" t="s">
        <v>11324</v>
      </c>
      <c r="Q2146" t="s">
        <v>11349</v>
      </c>
      <c r="R2146" t="s">
        <v>11401</v>
      </c>
      <c r="S2146" t="s">
        <v>61</v>
      </c>
      <c r="T2146" t="s">
        <v>16</v>
      </c>
      <c r="U2146">
        <v>0</v>
      </c>
      <c r="V2146">
        <v>1</v>
      </c>
      <c r="W2146" t="s">
        <v>19</v>
      </c>
    </row>
    <row r="2147" spans="1:23" x14ac:dyDescent="0.3">
      <c r="A2147" s="1">
        <v>45999</v>
      </c>
      <c r="B2147" t="s">
        <v>6173</v>
      </c>
      <c r="C2147" t="s">
        <v>6174</v>
      </c>
      <c r="D2147" t="s">
        <v>6175</v>
      </c>
      <c r="E2147" t="s">
        <v>17</v>
      </c>
      <c r="G2147" t="s">
        <v>15</v>
      </c>
      <c r="H2147" t="s">
        <v>19416</v>
      </c>
      <c r="I2147" t="s">
        <v>11312</v>
      </c>
      <c r="J2147">
        <v>2025</v>
      </c>
      <c r="K2147" t="s">
        <v>15580</v>
      </c>
      <c r="L2147" t="s">
        <v>15572</v>
      </c>
      <c r="M2147" t="s">
        <v>15363</v>
      </c>
      <c r="N2147" t="s">
        <v>11320</v>
      </c>
      <c r="O2147">
        <v>2025</v>
      </c>
      <c r="P2147" t="s">
        <v>11324</v>
      </c>
      <c r="Q2147" t="s">
        <v>11374</v>
      </c>
      <c r="R2147" t="s">
        <v>11401</v>
      </c>
      <c r="S2147" t="s">
        <v>23</v>
      </c>
      <c r="T2147" t="s">
        <v>16</v>
      </c>
      <c r="U2147">
        <v>48</v>
      </c>
      <c r="V2147">
        <v>1</v>
      </c>
      <c r="W2147" t="s">
        <v>19</v>
      </c>
    </row>
    <row r="2148" spans="1:23" x14ac:dyDescent="0.3">
      <c r="A2148" s="1">
        <v>45999</v>
      </c>
      <c r="B2148" t="s">
        <v>6176</v>
      </c>
      <c r="C2148" t="s">
        <v>6177</v>
      </c>
      <c r="D2148" t="s">
        <v>6178</v>
      </c>
      <c r="E2148" t="s">
        <v>17</v>
      </c>
      <c r="G2148" t="s">
        <v>15</v>
      </c>
      <c r="H2148" t="s">
        <v>19417</v>
      </c>
      <c r="I2148" t="s">
        <v>11312</v>
      </c>
      <c r="J2148">
        <v>2025</v>
      </c>
      <c r="K2148" t="s">
        <v>14324</v>
      </c>
      <c r="L2148" t="s">
        <v>14325</v>
      </c>
      <c r="M2148" t="s">
        <v>14187</v>
      </c>
      <c r="N2148" t="s">
        <v>11319</v>
      </c>
      <c r="O2148">
        <v>2025</v>
      </c>
      <c r="P2148" t="s">
        <v>11324</v>
      </c>
      <c r="Q2148" t="s">
        <v>11371</v>
      </c>
      <c r="R2148" t="s">
        <v>11401</v>
      </c>
      <c r="S2148" t="s">
        <v>23</v>
      </c>
      <c r="T2148" t="s">
        <v>16</v>
      </c>
      <c r="U2148">
        <v>0</v>
      </c>
      <c r="V2148">
        <v>1</v>
      </c>
      <c r="W2148" t="s">
        <v>19</v>
      </c>
    </row>
    <row r="2149" spans="1:23" x14ac:dyDescent="0.3">
      <c r="A2149" s="1">
        <v>45999</v>
      </c>
      <c r="B2149" t="s">
        <v>6179</v>
      </c>
      <c r="C2149" t="s">
        <v>6180</v>
      </c>
      <c r="D2149" t="s">
        <v>6181</v>
      </c>
      <c r="E2149" t="s">
        <v>17</v>
      </c>
      <c r="G2149" t="s">
        <v>15</v>
      </c>
      <c r="H2149" t="s">
        <v>19418</v>
      </c>
      <c r="I2149" t="s">
        <v>11312</v>
      </c>
      <c r="J2149">
        <v>2025</v>
      </c>
      <c r="K2149" t="s">
        <v>14342</v>
      </c>
      <c r="L2149" t="s">
        <v>14343</v>
      </c>
      <c r="M2149" t="s">
        <v>14187</v>
      </c>
      <c r="N2149" t="s">
        <v>11318</v>
      </c>
      <c r="O2149">
        <v>2025</v>
      </c>
      <c r="P2149" t="s">
        <v>11324</v>
      </c>
      <c r="Q2149" t="s">
        <v>11369</v>
      </c>
      <c r="R2149" t="s">
        <v>11401</v>
      </c>
      <c r="S2149" t="s">
        <v>23</v>
      </c>
      <c r="T2149" t="s">
        <v>16</v>
      </c>
      <c r="U2149">
        <v>0</v>
      </c>
      <c r="V2149">
        <v>1</v>
      </c>
      <c r="W2149" t="s">
        <v>19</v>
      </c>
    </row>
    <row r="2150" spans="1:23" x14ac:dyDescent="0.3">
      <c r="A2150" s="1">
        <v>45998</v>
      </c>
      <c r="B2150" t="s">
        <v>6182</v>
      </c>
      <c r="C2150" t="s">
        <v>6183</v>
      </c>
      <c r="D2150" t="s">
        <v>6184</v>
      </c>
      <c r="E2150" t="s">
        <v>17</v>
      </c>
      <c r="G2150" t="s">
        <v>15</v>
      </c>
      <c r="H2150" t="s">
        <v>19419</v>
      </c>
      <c r="I2150" t="s">
        <v>11312</v>
      </c>
      <c r="J2150">
        <v>2025</v>
      </c>
      <c r="K2150" t="s">
        <v>14802</v>
      </c>
      <c r="L2150" t="s">
        <v>16912</v>
      </c>
      <c r="M2150" t="s">
        <v>16913</v>
      </c>
      <c r="N2150" t="s">
        <v>11318</v>
      </c>
      <c r="O2150">
        <v>2025</v>
      </c>
      <c r="P2150" t="s">
        <v>11324</v>
      </c>
      <c r="Q2150" t="s">
        <v>11360</v>
      </c>
      <c r="R2150" t="s">
        <v>11401</v>
      </c>
      <c r="S2150" t="s">
        <v>18</v>
      </c>
      <c r="T2150" t="s">
        <v>16</v>
      </c>
      <c r="U2150">
        <v>0</v>
      </c>
      <c r="V2150">
        <v>1</v>
      </c>
      <c r="W2150" t="s">
        <v>19</v>
      </c>
    </row>
    <row r="2151" spans="1:23" x14ac:dyDescent="0.3">
      <c r="A2151" s="1">
        <v>45998</v>
      </c>
      <c r="B2151" t="s">
        <v>6185</v>
      </c>
      <c r="C2151" t="s">
        <v>6186</v>
      </c>
      <c r="D2151" t="s">
        <v>6187</v>
      </c>
      <c r="E2151" t="s">
        <v>17</v>
      </c>
      <c r="G2151" t="s">
        <v>15</v>
      </c>
      <c r="H2151" t="s">
        <v>19420</v>
      </c>
      <c r="I2151" t="s">
        <v>11312</v>
      </c>
      <c r="J2151">
        <v>2025</v>
      </c>
      <c r="K2151" t="s">
        <v>14324</v>
      </c>
      <c r="L2151" t="s">
        <v>14325</v>
      </c>
      <c r="M2151" t="s">
        <v>14187</v>
      </c>
      <c r="N2151" t="s">
        <v>11319</v>
      </c>
      <c r="O2151">
        <v>2025</v>
      </c>
      <c r="P2151" t="s">
        <v>11324</v>
      </c>
      <c r="Q2151" t="s">
        <v>11371</v>
      </c>
      <c r="R2151" t="s">
        <v>11401</v>
      </c>
      <c r="S2151" t="s">
        <v>23</v>
      </c>
      <c r="T2151" t="s">
        <v>16</v>
      </c>
      <c r="U2151">
        <v>41</v>
      </c>
      <c r="V2151">
        <v>1</v>
      </c>
      <c r="W2151" t="s">
        <v>19</v>
      </c>
    </row>
    <row r="2152" spans="1:23" x14ac:dyDescent="0.3">
      <c r="A2152" s="1">
        <v>45998</v>
      </c>
      <c r="B2152" t="s">
        <v>6188</v>
      </c>
      <c r="C2152" t="s">
        <v>6189</v>
      </c>
      <c r="D2152" t="s">
        <v>6190</v>
      </c>
      <c r="E2152" t="s">
        <v>289</v>
      </c>
      <c r="G2152" t="s">
        <v>15</v>
      </c>
      <c r="H2152" t="s">
        <v>19421</v>
      </c>
      <c r="I2152" t="s">
        <v>11312</v>
      </c>
      <c r="J2152">
        <v>2025</v>
      </c>
      <c r="K2152" t="s">
        <v>15580</v>
      </c>
      <c r="L2152" t="s">
        <v>15572</v>
      </c>
      <c r="M2152" t="s">
        <v>15363</v>
      </c>
      <c r="N2152" t="s">
        <v>11316</v>
      </c>
      <c r="O2152">
        <v>2025</v>
      </c>
      <c r="P2152" t="s">
        <v>11324</v>
      </c>
      <c r="Q2152" t="s">
        <v>11378</v>
      </c>
      <c r="R2152" t="s">
        <v>11401</v>
      </c>
      <c r="S2152" t="s">
        <v>23</v>
      </c>
      <c r="T2152" t="s">
        <v>16</v>
      </c>
      <c r="U2152">
        <v>0</v>
      </c>
      <c r="V2152">
        <v>1</v>
      </c>
      <c r="W2152" t="s">
        <v>19</v>
      </c>
    </row>
    <row r="2153" spans="1:23" x14ac:dyDescent="0.3">
      <c r="A2153" s="1">
        <v>45998</v>
      </c>
      <c r="B2153" t="s">
        <v>6191</v>
      </c>
      <c r="C2153" t="s">
        <v>6192</v>
      </c>
      <c r="D2153" t="s">
        <v>6193</v>
      </c>
      <c r="E2153" t="s">
        <v>17</v>
      </c>
      <c r="G2153" t="s">
        <v>15</v>
      </c>
      <c r="H2153" t="s">
        <v>19422</v>
      </c>
      <c r="I2153" t="s">
        <v>11312</v>
      </c>
      <c r="J2153">
        <v>2025</v>
      </c>
      <c r="K2153" t="s">
        <v>15580</v>
      </c>
      <c r="L2153" t="s">
        <v>15572</v>
      </c>
      <c r="M2153" t="s">
        <v>15363</v>
      </c>
      <c r="N2153" t="s">
        <v>11311</v>
      </c>
      <c r="O2153">
        <v>2025</v>
      </c>
      <c r="P2153" t="s">
        <v>11324</v>
      </c>
      <c r="Q2153" t="s">
        <v>11349</v>
      </c>
      <c r="R2153" t="s">
        <v>11401</v>
      </c>
      <c r="S2153" t="s">
        <v>23</v>
      </c>
      <c r="T2153" t="s">
        <v>16</v>
      </c>
      <c r="U2153">
        <v>216</v>
      </c>
      <c r="V2153">
        <v>1</v>
      </c>
      <c r="W2153" t="s">
        <v>19</v>
      </c>
    </row>
    <row r="2154" spans="1:23" x14ac:dyDescent="0.3">
      <c r="A2154" s="1">
        <v>45998</v>
      </c>
      <c r="B2154" t="s">
        <v>6194</v>
      </c>
      <c r="C2154" t="s">
        <v>6195</v>
      </c>
      <c r="D2154" t="s">
        <v>6196</v>
      </c>
      <c r="E2154" t="s">
        <v>17</v>
      </c>
      <c r="G2154" t="s">
        <v>15</v>
      </c>
      <c r="H2154" t="s">
        <v>19423</v>
      </c>
      <c r="I2154" t="s">
        <v>11312</v>
      </c>
      <c r="J2154">
        <v>2025</v>
      </c>
      <c r="K2154" t="s">
        <v>15580</v>
      </c>
      <c r="L2154" t="s">
        <v>15572</v>
      </c>
      <c r="M2154" t="s">
        <v>15363</v>
      </c>
      <c r="N2154" t="s">
        <v>11319</v>
      </c>
      <c r="O2154">
        <v>2025</v>
      </c>
      <c r="P2154" t="s">
        <v>11325</v>
      </c>
      <c r="Q2154" t="s">
        <v>11346</v>
      </c>
      <c r="R2154" t="s">
        <v>11401</v>
      </c>
      <c r="S2154" t="s">
        <v>41</v>
      </c>
      <c r="T2154" t="s">
        <v>16</v>
      </c>
      <c r="U2154">
        <v>145</v>
      </c>
      <c r="V2154">
        <v>1</v>
      </c>
      <c r="W2154" t="s">
        <v>19</v>
      </c>
    </row>
    <row r="2155" spans="1:23" x14ac:dyDescent="0.3">
      <c r="A2155" s="1">
        <v>45998</v>
      </c>
      <c r="B2155" t="s">
        <v>6197</v>
      </c>
      <c r="C2155" t="s">
        <v>6198</v>
      </c>
      <c r="D2155" t="s">
        <v>6199</v>
      </c>
      <c r="E2155" t="s">
        <v>17</v>
      </c>
      <c r="G2155" t="s">
        <v>15</v>
      </c>
      <c r="H2155" t="s">
        <v>19424</v>
      </c>
      <c r="I2155" t="s">
        <v>11312</v>
      </c>
      <c r="J2155">
        <v>2025</v>
      </c>
      <c r="K2155" t="s">
        <v>15086</v>
      </c>
      <c r="L2155" t="s">
        <v>16917</v>
      </c>
      <c r="M2155" t="s">
        <v>15360</v>
      </c>
      <c r="N2155" t="s">
        <v>11311</v>
      </c>
      <c r="O2155">
        <v>2025</v>
      </c>
      <c r="P2155" t="s">
        <v>11324</v>
      </c>
      <c r="Q2155" t="s">
        <v>11349</v>
      </c>
      <c r="R2155" t="s">
        <v>11401</v>
      </c>
      <c r="S2155" t="s">
        <v>23</v>
      </c>
      <c r="T2155" t="s">
        <v>16</v>
      </c>
      <c r="U2155">
        <v>0</v>
      </c>
      <c r="V2155">
        <v>1</v>
      </c>
      <c r="W2155" t="s">
        <v>19</v>
      </c>
    </row>
    <row r="2156" spans="1:23" x14ac:dyDescent="0.3">
      <c r="A2156" s="1">
        <v>45998</v>
      </c>
      <c r="B2156" t="s">
        <v>6200</v>
      </c>
      <c r="C2156" t="s">
        <v>6201</v>
      </c>
      <c r="D2156" t="s">
        <v>6202</v>
      </c>
      <c r="E2156" t="s">
        <v>17</v>
      </c>
      <c r="G2156" t="s">
        <v>15</v>
      </c>
      <c r="H2156" t="s">
        <v>19425</v>
      </c>
      <c r="I2156" t="s">
        <v>11312</v>
      </c>
      <c r="J2156">
        <v>2025</v>
      </c>
      <c r="K2156" t="s">
        <v>15086</v>
      </c>
      <c r="L2156" t="s">
        <v>16917</v>
      </c>
      <c r="M2156" t="s">
        <v>15360</v>
      </c>
      <c r="N2156" t="s">
        <v>11319</v>
      </c>
      <c r="O2156">
        <v>2025</v>
      </c>
      <c r="P2156" t="s">
        <v>11325</v>
      </c>
      <c r="Q2156" t="s">
        <v>11346</v>
      </c>
      <c r="R2156" t="s">
        <v>11401</v>
      </c>
      <c r="S2156" t="s">
        <v>41</v>
      </c>
      <c r="T2156" t="s">
        <v>16</v>
      </c>
      <c r="U2156">
        <v>145</v>
      </c>
      <c r="V2156">
        <v>1</v>
      </c>
      <c r="W2156" t="s">
        <v>19</v>
      </c>
    </row>
    <row r="2157" spans="1:23" x14ac:dyDescent="0.3">
      <c r="A2157" s="1">
        <v>45998</v>
      </c>
      <c r="B2157" t="s">
        <v>6203</v>
      </c>
      <c r="C2157" t="s">
        <v>6204</v>
      </c>
      <c r="D2157" t="s">
        <v>6205</v>
      </c>
      <c r="E2157" t="s">
        <v>289</v>
      </c>
      <c r="G2157" t="s">
        <v>15</v>
      </c>
      <c r="H2157" t="s">
        <v>19427</v>
      </c>
      <c r="I2157" t="s">
        <v>11312</v>
      </c>
      <c r="J2157">
        <v>2025</v>
      </c>
      <c r="K2157" t="s">
        <v>14918</v>
      </c>
      <c r="L2157" t="s">
        <v>14265</v>
      </c>
      <c r="M2157" t="s">
        <v>14847</v>
      </c>
      <c r="N2157" t="s">
        <v>11316</v>
      </c>
      <c r="O2157">
        <v>2025</v>
      </c>
      <c r="P2157" t="s">
        <v>11324</v>
      </c>
      <c r="Q2157" t="s">
        <v>11365</v>
      </c>
      <c r="R2157" t="s">
        <v>11401</v>
      </c>
      <c r="S2157" t="s">
        <v>23</v>
      </c>
      <c r="T2157" t="s">
        <v>16</v>
      </c>
      <c r="U2157">
        <v>0</v>
      </c>
      <c r="V2157">
        <v>1</v>
      </c>
      <c r="W2157" t="s">
        <v>19</v>
      </c>
    </row>
    <row r="2158" spans="1:23" x14ac:dyDescent="0.3">
      <c r="A2158" s="1">
        <v>45998</v>
      </c>
      <c r="B2158" t="s">
        <v>2394</v>
      </c>
      <c r="C2158" t="s">
        <v>2395</v>
      </c>
      <c r="D2158" t="s">
        <v>6206</v>
      </c>
      <c r="E2158" t="s">
        <v>289</v>
      </c>
      <c r="G2158" t="s">
        <v>15</v>
      </c>
      <c r="H2158" t="s">
        <v>19428</v>
      </c>
      <c r="I2158" t="s">
        <v>11312</v>
      </c>
      <c r="J2158">
        <v>2025</v>
      </c>
      <c r="K2158" t="s">
        <v>15045</v>
      </c>
      <c r="L2158" t="s">
        <v>15046</v>
      </c>
      <c r="M2158" t="s">
        <v>14847</v>
      </c>
      <c r="N2158" t="s">
        <v>11319</v>
      </c>
      <c r="O2158">
        <v>2025</v>
      </c>
      <c r="P2158" t="s">
        <v>11325</v>
      </c>
      <c r="Q2158" t="s">
        <v>11346</v>
      </c>
      <c r="R2158" t="s">
        <v>11401</v>
      </c>
      <c r="S2158" t="s">
        <v>129</v>
      </c>
      <c r="T2158" t="s">
        <v>16</v>
      </c>
      <c r="U2158">
        <v>0</v>
      </c>
      <c r="V2158">
        <v>1</v>
      </c>
      <c r="W2158" t="s">
        <v>19</v>
      </c>
    </row>
    <row r="2159" spans="1:23" x14ac:dyDescent="0.3">
      <c r="A2159" s="1">
        <v>45997</v>
      </c>
      <c r="B2159" t="s">
        <v>6207</v>
      </c>
      <c r="C2159" t="s">
        <v>6208</v>
      </c>
      <c r="D2159" t="s">
        <v>6209</v>
      </c>
      <c r="E2159" t="s">
        <v>17</v>
      </c>
      <c r="G2159" t="s">
        <v>15</v>
      </c>
      <c r="H2159" t="s">
        <v>19429</v>
      </c>
      <c r="I2159" t="s">
        <v>11312</v>
      </c>
      <c r="J2159">
        <v>2025</v>
      </c>
      <c r="K2159" t="s">
        <v>16788</v>
      </c>
      <c r="L2159" t="s">
        <v>15572</v>
      </c>
      <c r="M2159" t="s">
        <v>15363</v>
      </c>
      <c r="N2159" t="s">
        <v>11310</v>
      </c>
      <c r="O2159">
        <v>2025</v>
      </c>
      <c r="P2159" t="s">
        <v>11324</v>
      </c>
      <c r="Q2159" t="s">
        <v>11376</v>
      </c>
      <c r="R2159" t="s">
        <v>11401</v>
      </c>
      <c r="S2159" t="s">
        <v>23</v>
      </c>
      <c r="T2159" t="s">
        <v>16</v>
      </c>
      <c r="U2159">
        <v>0</v>
      </c>
      <c r="V2159">
        <v>1</v>
      </c>
      <c r="W2159" t="s">
        <v>19</v>
      </c>
    </row>
    <row r="2160" spans="1:23" x14ac:dyDescent="0.3">
      <c r="A2160" s="1">
        <v>45997</v>
      </c>
      <c r="B2160" t="s">
        <v>6210</v>
      </c>
      <c r="C2160" t="s">
        <v>6211</v>
      </c>
      <c r="D2160" t="s">
        <v>6212</v>
      </c>
      <c r="E2160" t="s">
        <v>289</v>
      </c>
      <c r="G2160" t="s">
        <v>15</v>
      </c>
      <c r="H2160" t="s">
        <v>19430</v>
      </c>
      <c r="I2160" t="s">
        <v>11312</v>
      </c>
      <c r="J2160">
        <v>2025</v>
      </c>
      <c r="K2160" t="s">
        <v>15580</v>
      </c>
      <c r="L2160" t="s">
        <v>15572</v>
      </c>
      <c r="M2160" t="s">
        <v>15363</v>
      </c>
      <c r="N2160" t="s">
        <v>11311</v>
      </c>
      <c r="O2160">
        <v>2025</v>
      </c>
      <c r="P2160" t="s">
        <v>11324</v>
      </c>
      <c r="Q2160" t="s">
        <v>11356</v>
      </c>
      <c r="R2160" t="s">
        <v>11401</v>
      </c>
      <c r="S2160" t="s">
        <v>23</v>
      </c>
      <c r="T2160" t="s">
        <v>16</v>
      </c>
      <c r="U2160">
        <v>0</v>
      </c>
      <c r="V2160">
        <v>1</v>
      </c>
      <c r="W2160" t="s">
        <v>19</v>
      </c>
    </row>
    <row r="2161" spans="1:23" x14ac:dyDescent="0.3">
      <c r="A2161" s="1">
        <v>45997</v>
      </c>
      <c r="B2161" t="s">
        <v>6213</v>
      </c>
      <c r="C2161" t="s">
        <v>6214</v>
      </c>
      <c r="D2161" t="s">
        <v>6215</v>
      </c>
      <c r="E2161" t="s">
        <v>17</v>
      </c>
      <c r="G2161" t="s">
        <v>15</v>
      </c>
      <c r="H2161" t="s">
        <v>19432</v>
      </c>
      <c r="I2161" t="s">
        <v>11312</v>
      </c>
      <c r="J2161">
        <v>2025</v>
      </c>
      <c r="K2161" t="s">
        <v>15580</v>
      </c>
      <c r="L2161" t="s">
        <v>15572</v>
      </c>
      <c r="M2161" t="s">
        <v>15363</v>
      </c>
      <c r="N2161" t="s">
        <v>11310</v>
      </c>
      <c r="O2161">
        <v>2025</v>
      </c>
      <c r="P2161" t="s">
        <v>11325</v>
      </c>
      <c r="Q2161" t="s">
        <v>11352</v>
      </c>
      <c r="R2161" t="s">
        <v>11401</v>
      </c>
      <c r="S2161" t="s">
        <v>41</v>
      </c>
      <c r="T2161" t="s">
        <v>16</v>
      </c>
      <c r="U2161">
        <v>145</v>
      </c>
      <c r="V2161">
        <v>1</v>
      </c>
      <c r="W2161" t="s">
        <v>19</v>
      </c>
    </row>
    <row r="2162" spans="1:23" x14ac:dyDescent="0.3">
      <c r="A2162" s="1">
        <v>45997</v>
      </c>
      <c r="B2162" t="s">
        <v>6216</v>
      </c>
      <c r="C2162" t="s">
        <v>6217</v>
      </c>
      <c r="D2162" t="s">
        <v>6218</v>
      </c>
      <c r="E2162" t="s">
        <v>289</v>
      </c>
      <c r="G2162" t="s">
        <v>15</v>
      </c>
      <c r="H2162" t="s">
        <v>19433</v>
      </c>
      <c r="I2162" t="s">
        <v>11312</v>
      </c>
      <c r="J2162">
        <v>2025</v>
      </c>
      <c r="K2162" t="s">
        <v>15580</v>
      </c>
      <c r="L2162" t="s">
        <v>15572</v>
      </c>
      <c r="M2162" t="s">
        <v>15363</v>
      </c>
      <c r="N2162" t="s">
        <v>11311</v>
      </c>
      <c r="O2162">
        <v>2025</v>
      </c>
      <c r="P2162" t="s">
        <v>11324</v>
      </c>
      <c r="Q2162" t="s">
        <v>11356</v>
      </c>
      <c r="R2162" t="s">
        <v>11401</v>
      </c>
      <c r="S2162" t="s">
        <v>23</v>
      </c>
      <c r="T2162" t="s">
        <v>288</v>
      </c>
      <c r="U2162">
        <v>0</v>
      </c>
      <c r="V2162">
        <v>1</v>
      </c>
      <c r="W2162" t="s">
        <v>19</v>
      </c>
    </row>
    <row r="2163" spans="1:23" x14ac:dyDescent="0.3">
      <c r="A2163" s="1">
        <v>45997</v>
      </c>
      <c r="B2163" t="s">
        <v>6219</v>
      </c>
      <c r="C2163" t="s">
        <v>6220</v>
      </c>
      <c r="D2163" t="s">
        <v>6221</v>
      </c>
      <c r="E2163" t="s">
        <v>289</v>
      </c>
      <c r="G2163" t="s">
        <v>15</v>
      </c>
      <c r="H2163" t="s">
        <v>19435</v>
      </c>
      <c r="I2163" t="s">
        <v>11312</v>
      </c>
      <c r="J2163">
        <v>2025</v>
      </c>
      <c r="K2163" t="s">
        <v>15580</v>
      </c>
      <c r="L2163" t="s">
        <v>15572</v>
      </c>
      <c r="M2163" t="s">
        <v>15363</v>
      </c>
      <c r="N2163" t="s">
        <v>11311</v>
      </c>
      <c r="O2163">
        <v>2025</v>
      </c>
      <c r="P2163" t="s">
        <v>11324</v>
      </c>
      <c r="Q2163" t="s">
        <v>11356</v>
      </c>
      <c r="R2163" t="s">
        <v>11401</v>
      </c>
      <c r="S2163" t="s">
        <v>23</v>
      </c>
      <c r="T2163" t="s">
        <v>16</v>
      </c>
      <c r="U2163">
        <v>0</v>
      </c>
      <c r="V2163">
        <v>1</v>
      </c>
      <c r="W2163" t="s">
        <v>19</v>
      </c>
    </row>
    <row r="2164" spans="1:23" x14ac:dyDescent="0.3">
      <c r="A2164" s="1">
        <v>45997</v>
      </c>
      <c r="B2164" t="s">
        <v>6222</v>
      </c>
      <c r="C2164" t="s">
        <v>6223</v>
      </c>
      <c r="D2164" t="s">
        <v>6224</v>
      </c>
      <c r="E2164" t="s">
        <v>17</v>
      </c>
      <c r="G2164" t="s">
        <v>15</v>
      </c>
      <c r="H2164" t="s">
        <v>19436</v>
      </c>
      <c r="I2164" t="s">
        <v>11312</v>
      </c>
      <c r="J2164">
        <v>2025</v>
      </c>
      <c r="K2164" t="s">
        <v>14940</v>
      </c>
      <c r="L2164" t="s">
        <v>14941</v>
      </c>
      <c r="M2164" t="s">
        <v>15019</v>
      </c>
      <c r="N2164" t="s">
        <v>11316</v>
      </c>
      <c r="O2164">
        <v>2025</v>
      </c>
      <c r="P2164" t="s">
        <v>11324</v>
      </c>
      <c r="Q2164" t="s">
        <v>11370</v>
      </c>
      <c r="R2164" t="s">
        <v>11401</v>
      </c>
      <c r="S2164" t="s">
        <v>23</v>
      </c>
      <c r="T2164" t="s">
        <v>16</v>
      </c>
      <c r="U2164">
        <v>0</v>
      </c>
      <c r="V2164">
        <v>1</v>
      </c>
      <c r="W2164" t="s">
        <v>19</v>
      </c>
    </row>
    <row r="2165" spans="1:23" x14ac:dyDescent="0.3">
      <c r="A2165" s="1">
        <v>45997</v>
      </c>
      <c r="B2165" t="s">
        <v>6227</v>
      </c>
      <c r="C2165" t="s">
        <v>6228</v>
      </c>
      <c r="D2165" t="s">
        <v>6229</v>
      </c>
      <c r="E2165" t="s">
        <v>17</v>
      </c>
      <c r="G2165" t="s">
        <v>15</v>
      </c>
      <c r="H2165" t="s">
        <v>19439</v>
      </c>
      <c r="I2165" t="s">
        <v>11312</v>
      </c>
      <c r="J2165">
        <v>2025</v>
      </c>
      <c r="K2165" t="s">
        <v>14324</v>
      </c>
      <c r="L2165" t="s">
        <v>14325</v>
      </c>
      <c r="M2165" t="s">
        <v>14187</v>
      </c>
      <c r="N2165" t="s">
        <v>11311</v>
      </c>
      <c r="O2165">
        <v>2025</v>
      </c>
      <c r="P2165" t="s">
        <v>11324</v>
      </c>
      <c r="Q2165" t="s">
        <v>11349</v>
      </c>
      <c r="R2165" t="s">
        <v>11401</v>
      </c>
      <c r="S2165" t="s">
        <v>18</v>
      </c>
      <c r="T2165" t="s">
        <v>16</v>
      </c>
      <c r="U2165">
        <v>0</v>
      </c>
      <c r="V2165">
        <v>1</v>
      </c>
      <c r="W2165" t="s">
        <v>19</v>
      </c>
    </row>
    <row r="2166" spans="1:23" x14ac:dyDescent="0.3">
      <c r="A2166" s="1">
        <v>45997</v>
      </c>
      <c r="B2166" t="s">
        <v>6230</v>
      </c>
      <c r="C2166" t="s">
        <v>6231</v>
      </c>
      <c r="D2166" t="s">
        <v>6232</v>
      </c>
      <c r="E2166" t="s">
        <v>17</v>
      </c>
      <c r="G2166" t="s">
        <v>15</v>
      </c>
      <c r="H2166" t="s">
        <v>19440</v>
      </c>
      <c r="I2166" t="s">
        <v>11312</v>
      </c>
      <c r="J2166">
        <v>2025</v>
      </c>
      <c r="K2166" t="s">
        <v>14940</v>
      </c>
      <c r="L2166" t="s">
        <v>14941</v>
      </c>
      <c r="M2166" t="s">
        <v>15019</v>
      </c>
      <c r="N2166" t="s">
        <v>11318</v>
      </c>
      <c r="O2166">
        <v>2025</v>
      </c>
      <c r="P2166" t="s">
        <v>11324</v>
      </c>
      <c r="Q2166" t="s">
        <v>11360</v>
      </c>
      <c r="R2166" t="s">
        <v>11401</v>
      </c>
      <c r="S2166" t="s">
        <v>18</v>
      </c>
      <c r="T2166" t="s">
        <v>16</v>
      </c>
      <c r="U2166">
        <v>0</v>
      </c>
      <c r="V2166">
        <v>1</v>
      </c>
      <c r="W2166" t="s">
        <v>19</v>
      </c>
    </row>
    <row r="2167" spans="1:23" x14ac:dyDescent="0.3">
      <c r="A2167" s="1">
        <v>45996</v>
      </c>
      <c r="B2167" t="s">
        <v>5419</v>
      </c>
      <c r="C2167" t="s">
        <v>5420</v>
      </c>
      <c r="D2167" t="s">
        <v>6233</v>
      </c>
      <c r="E2167" t="s">
        <v>17</v>
      </c>
      <c r="G2167" t="s">
        <v>15</v>
      </c>
      <c r="H2167" t="s">
        <v>19441</v>
      </c>
      <c r="I2167" t="s">
        <v>11312</v>
      </c>
      <c r="J2167">
        <v>2025</v>
      </c>
      <c r="K2167" t="s">
        <v>15035</v>
      </c>
      <c r="L2167" t="s">
        <v>15037</v>
      </c>
      <c r="M2167" t="s">
        <v>14270</v>
      </c>
      <c r="N2167" t="s">
        <v>11320</v>
      </c>
      <c r="O2167">
        <v>2025</v>
      </c>
      <c r="P2167" t="s">
        <v>11324</v>
      </c>
      <c r="Q2167" t="s">
        <v>11374</v>
      </c>
      <c r="R2167" t="s">
        <v>11401</v>
      </c>
      <c r="S2167" t="s">
        <v>23</v>
      </c>
      <c r="T2167" t="s">
        <v>16</v>
      </c>
      <c r="U2167">
        <v>59</v>
      </c>
      <c r="V2167">
        <v>1</v>
      </c>
      <c r="W2167" t="s">
        <v>19</v>
      </c>
    </row>
    <row r="2168" spans="1:23" x14ac:dyDescent="0.3">
      <c r="A2168" s="1">
        <v>45996</v>
      </c>
      <c r="B2168" t="s">
        <v>6234</v>
      </c>
      <c r="C2168" t="s">
        <v>6235</v>
      </c>
      <c r="D2168" t="s">
        <v>6236</v>
      </c>
      <c r="E2168" t="s">
        <v>17</v>
      </c>
      <c r="G2168" t="s">
        <v>15</v>
      </c>
      <c r="H2168" t="s">
        <v>19442</v>
      </c>
      <c r="I2168" t="s">
        <v>11312</v>
      </c>
      <c r="J2168">
        <v>2025</v>
      </c>
      <c r="K2168" t="s">
        <v>14363</v>
      </c>
      <c r="L2168" t="s">
        <v>14364</v>
      </c>
      <c r="M2168" t="s">
        <v>14187</v>
      </c>
      <c r="N2168" t="s">
        <v>11318</v>
      </c>
      <c r="O2168">
        <v>2025</v>
      </c>
      <c r="P2168" t="s">
        <v>11324</v>
      </c>
      <c r="Q2168" t="s">
        <v>11360</v>
      </c>
      <c r="R2168" t="s">
        <v>11401</v>
      </c>
      <c r="S2168" t="s">
        <v>18</v>
      </c>
      <c r="T2168" t="s">
        <v>16</v>
      </c>
      <c r="U2168">
        <v>0</v>
      </c>
      <c r="V2168">
        <v>1</v>
      </c>
      <c r="W2168" t="s">
        <v>19</v>
      </c>
    </row>
    <row r="2169" spans="1:23" x14ac:dyDescent="0.3">
      <c r="A2169" s="1">
        <v>45996</v>
      </c>
      <c r="B2169" t="s">
        <v>4628</v>
      </c>
      <c r="C2169" t="s">
        <v>4629</v>
      </c>
      <c r="D2169" t="s">
        <v>6237</v>
      </c>
      <c r="E2169" t="s">
        <v>17</v>
      </c>
      <c r="G2169" t="s">
        <v>15</v>
      </c>
      <c r="H2169" t="s">
        <v>19443</v>
      </c>
      <c r="I2169" t="s">
        <v>11312</v>
      </c>
      <c r="J2169">
        <v>2025</v>
      </c>
      <c r="K2169" t="s">
        <v>14341</v>
      </c>
      <c r="L2169" t="s">
        <v>16846</v>
      </c>
      <c r="M2169" t="s">
        <v>14270</v>
      </c>
      <c r="N2169" t="s">
        <v>11316</v>
      </c>
      <c r="O2169">
        <v>2025</v>
      </c>
      <c r="P2169" t="s">
        <v>11325</v>
      </c>
      <c r="Q2169" t="s">
        <v>11365</v>
      </c>
      <c r="R2169" t="s">
        <v>11401</v>
      </c>
      <c r="S2169" t="s">
        <v>41</v>
      </c>
      <c r="T2169" t="s">
        <v>16</v>
      </c>
      <c r="U2169">
        <v>98</v>
      </c>
      <c r="V2169">
        <v>1</v>
      </c>
      <c r="W2169" t="s">
        <v>19</v>
      </c>
    </row>
    <row r="2170" spans="1:23" x14ac:dyDescent="0.3">
      <c r="A2170" s="1">
        <v>45996</v>
      </c>
      <c r="B2170" t="s">
        <v>460</v>
      </c>
      <c r="C2170" t="s">
        <v>6238</v>
      </c>
      <c r="D2170" t="s">
        <v>6239</v>
      </c>
      <c r="E2170" t="s">
        <v>17</v>
      </c>
      <c r="G2170" t="s">
        <v>15</v>
      </c>
      <c r="H2170" t="s">
        <v>461</v>
      </c>
      <c r="I2170" t="s">
        <v>11312</v>
      </c>
      <c r="J2170">
        <v>2025</v>
      </c>
      <c r="K2170" t="s">
        <v>14363</v>
      </c>
      <c r="L2170" t="s">
        <v>14364</v>
      </c>
      <c r="M2170" t="s">
        <v>14187</v>
      </c>
      <c r="O2170">
        <v>2038</v>
      </c>
      <c r="P2170" t="s">
        <v>11343</v>
      </c>
      <c r="Q2170" t="s">
        <v>11324</v>
      </c>
      <c r="R2170" t="s">
        <v>11402</v>
      </c>
      <c r="S2170" t="s">
        <v>18</v>
      </c>
      <c r="T2170" t="s">
        <v>16</v>
      </c>
      <c r="U2170">
        <v>46</v>
      </c>
      <c r="V2170">
        <v>1</v>
      </c>
      <c r="W2170" t="s">
        <v>19</v>
      </c>
    </row>
    <row r="2171" spans="1:23" x14ac:dyDescent="0.3">
      <c r="A2171" s="1">
        <v>45996</v>
      </c>
      <c r="B2171" t="s">
        <v>6240</v>
      </c>
      <c r="C2171" t="s">
        <v>6241</v>
      </c>
      <c r="D2171" t="s">
        <v>6242</v>
      </c>
      <c r="E2171" t="s">
        <v>289</v>
      </c>
      <c r="G2171" t="s">
        <v>15</v>
      </c>
      <c r="H2171" t="s">
        <v>19445</v>
      </c>
      <c r="I2171" t="s">
        <v>11312</v>
      </c>
      <c r="J2171">
        <v>2025</v>
      </c>
      <c r="K2171" t="s">
        <v>15038</v>
      </c>
      <c r="L2171" t="s">
        <v>15039</v>
      </c>
      <c r="M2171" t="s">
        <v>14847</v>
      </c>
      <c r="N2171" t="s">
        <v>11311</v>
      </c>
      <c r="O2171">
        <v>2025</v>
      </c>
      <c r="P2171" t="s">
        <v>11324</v>
      </c>
      <c r="Q2171" t="s">
        <v>11349</v>
      </c>
      <c r="R2171" t="s">
        <v>11401</v>
      </c>
      <c r="S2171" t="s">
        <v>37</v>
      </c>
      <c r="T2171" t="s">
        <v>16</v>
      </c>
      <c r="U2171">
        <v>0</v>
      </c>
      <c r="V2171">
        <v>1</v>
      </c>
      <c r="W2171" t="s">
        <v>19</v>
      </c>
    </row>
    <row r="2172" spans="1:23" x14ac:dyDescent="0.3">
      <c r="A2172" s="1">
        <v>45996</v>
      </c>
      <c r="B2172" t="s">
        <v>6243</v>
      </c>
      <c r="C2172" t="s">
        <v>6244</v>
      </c>
      <c r="D2172" t="s">
        <v>6245</v>
      </c>
      <c r="E2172" t="s">
        <v>17</v>
      </c>
      <c r="G2172" t="s">
        <v>15</v>
      </c>
      <c r="H2172" t="s">
        <v>19447</v>
      </c>
      <c r="I2172" t="s">
        <v>11312</v>
      </c>
      <c r="J2172">
        <v>2025</v>
      </c>
      <c r="K2172" t="s">
        <v>15580</v>
      </c>
      <c r="L2172" t="s">
        <v>15572</v>
      </c>
      <c r="M2172" t="s">
        <v>15363</v>
      </c>
      <c r="N2172" t="s">
        <v>11316</v>
      </c>
      <c r="O2172">
        <v>2025</v>
      </c>
      <c r="P2172" t="s">
        <v>11325</v>
      </c>
      <c r="Q2172" t="s">
        <v>11365</v>
      </c>
      <c r="R2172" t="s">
        <v>11401</v>
      </c>
      <c r="S2172" t="s">
        <v>41</v>
      </c>
      <c r="T2172" t="s">
        <v>16</v>
      </c>
      <c r="U2172">
        <v>165</v>
      </c>
      <c r="V2172">
        <v>1</v>
      </c>
      <c r="W2172" t="s">
        <v>19</v>
      </c>
    </row>
    <row r="2173" spans="1:23" x14ac:dyDescent="0.3">
      <c r="A2173" s="1">
        <v>45996</v>
      </c>
      <c r="B2173" t="s">
        <v>6246</v>
      </c>
      <c r="C2173" t="s">
        <v>6247</v>
      </c>
      <c r="D2173" t="s">
        <v>6248</v>
      </c>
      <c r="E2173" t="s">
        <v>17</v>
      </c>
      <c r="G2173" t="s">
        <v>15</v>
      </c>
      <c r="H2173" t="s">
        <v>19448</v>
      </c>
      <c r="I2173" t="s">
        <v>11312</v>
      </c>
      <c r="J2173">
        <v>2025</v>
      </c>
      <c r="K2173" t="s">
        <v>15580</v>
      </c>
      <c r="L2173" t="s">
        <v>15572</v>
      </c>
      <c r="M2173" t="s">
        <v>15363</v>
      </c>
      <c r="N2173" t="s">
        <v>11311</v>
      </c>
      <c r="O2173">
        <v>2025</v>
      </c>
      <c r="P2173" t="s">
        <v>11324</v>
      </c>
      <c r="Q2173" t="s">
        <v>11349</v>
      </c>
      <c r="R2173" t="s">
        <v>11401</v>
      </c>
      <c r="S2173" t="s">
        <v>18</v>
      </c>
      <c r="T2173" t="s">
        <v>16</v>
      </c>
      <c r="U2173">
        <v>43</v>
      </c>
      <c r="V2173">
        <v>1</v>
      </c>
      <c r="W2173" t="s">
        <v>19</v>
      </c>
    </row>
    <row r="2174" spans="1:23" x14ac:dyDescent="0.3">
      <c r="A2174" s="1">
        <v>45996</v>
      </c>
      <c r="B2174" t="s">
        <v>6249</v>
      </c>
      <c r="C2174" t="s">
        <v>6250</v>
      </c>
      <c r="D2174" t="s">
        <v>6251</v>
      </c>
      <c r="E2174" t="s">
        <v>289</v>
      </c>
      <c r="G2174" t="s">
        <v>15</v>
      </c>
      <c r="H2174" t="s">
        <v>19450</v>
      </c>
      <c r="I2174" t="s">
        <v>11312</v>
      </c>
      <c r="J2174">
        <v>2025</v>
      </c>
      <c r="K2174" t="s">
        <v>14918</v>
      </c>
      <c r="L2174" t="s">
        <v>14265</v>
      </c>
      <c r="M2174" t="s">
        <v>14847</v>
      </c>
      <c r="N2174" t="s">
        <v>11311</v>
      </c>
      <c r="O2174">
        <v>2025</v>
      </c>
      <c r="P2174" t="s">
        <v>11325</v>
      </c>
      <c r="Q2174" t="s">
        <v>11356</v>
      </c>
      <c r="R2174" t="s">
        <v>11401</v>
      </c>
      <c r="S2174" t="s">
        <v>2166</v>
      </c>
      <c r="T2174" t="s">
        <v>16</v>
      </c>
      <c r="U2174">
        <v>0</v>
      </c>
      <c r="V2174">
        <v>1</v>
      </c>
      <c r="W2174" t="s">
        <v>19</v>
      </c>
    </row>
    <row r="2175" spans="1:23" x14ac:dyDescent="0.3">
      <c r="A2175" s="1">
        <v>45996</v>
      </c>
      <c r="B2175" t="s">
        <v>6252</v>
      </c>
      <c r="C2175" t="s">
        <v>6253</v>
      </c>
      <c r="D2175" t="s">
        <v>6254</v>
      </c>
      <c r="E2175" t="s">
        <v>17</v>
      </c>
      <c r="G2175" t="s">
        <v>15</v>
      </c>
      <c r="H2175" t="s">
        <v>19451</v>
      </c>
      <c r="I2175" t="s">
        <v>11312</v>
      </c>
      <c r="J2175">
        <v>2025</v>
      </c>
      <c r="K2175" t="s">
        <v>15201</v>
      </c>
      <c r="L2175" t="s">
        <v>15202</v>
      </c>
      <c r="M2175" t="s">
        <v>15019</v>
      </c>
      <c r="N2175" t="s">
        <v>11311</v>
      </c>
      <c r="O2175">
        <v>2025</v>
      </c>
      <c r="P2175" t="s">
        <v>11324</v>
      </c>
      <c r="Q2175" t="s">
        <v>11356</v>
      </c>
      <c r="R2175" t="s">
        <v>11401</v>
      </c>
      <c r="S2175" t="s">
        <v>23</v>
      </c>
      <c r="T2175" t="s">
        <v>16</v>
      </c>
      <c r="U2175">
        <v>48</v>
      </c>
      <c r="V2175">
        <v>1</v>
      </c>
      <c r="W2175" t="s">
        <v>19</v>
      </c>
    </row>
    <row r="2176" spans="1:23" x14ac:dyDescent="0.3">
      <c r="A2176" s="1">
        <v>45996</v>
      </c>
      <c r="B2176" t="s">
        <v>6255</v>
      </c>
      <c r="C2176" t="s">
        <v>6256</v>
      </c>
      <c r="D2176" t="s">
        <v>6257</v>
      </c>
      <c r="E2176" t="s">
        <v>17</v>
      </c>
      <c r="G2176" t="s">
        <v>15</v>
      </c>
      <c r="H2176" t="s">
        <v>19452</v>
      </c>
      <c r="I2176" t="s">
        <v>11312</v>
      </c>
      <c r="J2176">
        <v>2025</v>
      </c>
      <c r="K2176" t="s">
        <v>14324</v>
      </c>
      <c r="L2176" t="s">
        <v>14325</v>
      </c>
      <c r="M2176" t="s">
        <v>14187</v>
      </c>
      <c r="N2176" t="s">
        <v>11320</v>
      </c>
      <c r="O2176">
        <v>2025</v>
      </c>
      <c r="P2176" t="s">
        <v>11324</v>
      </c>
      <c r="Q2176" t="s">
        <v>11364</v>
      </c>
      <c r="R2176" t="s">
        <v>11401</v>
      </c>
      <c r="S2176" t="s">
        <v>37</v>
      </c>
      <c r="T2176" t="s">
        <v>16</v>
      </c>
      <c r="U2176">
        <v>40</v>
      </c>
      <c r="V2176">
        <v>1</v>
      </c>
      <c r="W2176" t="s">
        <v>19</v>
      </c>
    </row>
    <row r="2177" spans="1:23" x14ac:dyDescent="0.3">
      <c r="A2177" s="1">
        <v>45996</v>
      </c>
      <c r="B2177" t="s">
        <v>6258</v>
      </c>
      <c r="C2177" t="s">
        <v>6259</v>
      </c>
      <c r="D2177" t="s">
        <v>6260</v>
      </c>
      <c r="E2177" t="s">
        <v>17</v>
      </c>
      <c r="G2177" t="s">
        <v>15</v>
      </c>
      <c r="H2177" t="s">
        <v>19453</v>
      </c>
      <c r="I2177" t="s">
        <v>11312</v>
      </c>
      <c r="J2177">
        <v>2025</v>
      </c>
      <c r="K2177" t="s">
        <v>14765</v>
      </c>
      <c r="L2177" t="s">
        <v>14766</v>
      </c>
      <c r="M2177" t="s">
        <v>16913</v>
      </c>
      <c r="N2177" t="s">
        <v>11320</v>
      </c>
      <c r="O2177">
        <v>2025</v>
      </c>
      <c r="P2177" t="s">
        <v>11324</v>
      </c>
      <c r="Q2177" t="s">
        <v>11366</v>
      </c>
      <c r="R2177" t="s">
        <v>11401</v>
      </c>
      <c r="S2177" t="s">
        <v>23</v>
      </c>
      <c r="T2177" t="s">
        <v>16</v>
      </c>
      <c r="U2177">
        <v>41</v>
      </c>
      <c r="V2177">
        <v>1</v>
      </c>
      <c r="W2177" t="s">
        <v>19</v>
      </c>
    </row>
    <row r="2178" spans="1:23" x14ac:dyDescent="0.3">
      <c r="A2178" s="1">
        <v>45995</v>
      </c>
      <c r="B2178" t="s">
        <v>6261</v>
      </c>
      <c r="C2178" t="s">
        <v>6262</v>
      </c>
      <c r="D2178" t="s">
        <v>6263</v>
      </c>
      <c r="E2178" t="s">
        <v>289</v>
      </c>
      <c r="G2178" t="s">
        <v>15</v>
      </c>
      <c r="H2178" t="s">
        <v>19454</v>
      </c>
      <c r="I2178" t="s">
        <v>11312</v>
      </c>
      <c r="J2178">
        <v>2025</v>
      </c>
      <c r="K2178" t="s">
        <v>15207</v>
      </c>
      <c r="L2178" t="s">
        <v>16922</v>
      </c>
      <c r="M2178" t="s">
        <v>16913</v>
      </c>
      <c r="N2178" t="s">
        <v>11310</v>
      </c>
      <c r="O2178">
        <v>2025</v>
      </c>
      <c r="P2178" t="s">
        <v>11324</v>
      </c>
      <c r="Q2178" t="s">
        <v>11353</v>
      </c>
      <c r="R2178" t="s">
        <v>11401</v>
      </c>
      <c r="S2178" t="s">
        <v>61</v>
      </c>
      <c r="T2178" t="s">
        <v>16</v>
      </c>
      <c r="U2178">
        <v>0</v>
      </c>
      <c r="V2178">
        <v>1</v>
      </c>
      <c r="W2178" t="s">
        <v>19</v>
      </c>
    </row>
    <row r="2179" spans="1:23" x14ac:dyDescent="0.3">
      <c r="A2179" s="1">
        <v>45995</v>
      </c>
      <c r="B2179" t="s">
        <v>6264</v>
      </c>
      <c r="C2179" t="s">
        <v>6265</v>
      </c>
      <c r="D2179" t="s">
        <v>6266</v>
      </c>
      <c r="E2179" t="s">
        <v>17</v>
      </c>
      <c r="G2179" t="s">
        <v>15</v>
      </c>
      <c r="H2179" t="s">
        <v>19455</v>
      </c>
      <c r="I2179" t="s">
        <v>11312</v>
      </c>
      <c r="J2179">
        <v>2025</v>
      </c>
      <c r="K2179" t="s">
        <v>15580</v>
      </c>
      <c r="L2179" t="s">
        <v>15572</v>
      </c>
      <c r="M2179" t="s">
        <v>15363</v>
      </c>
      <c r="N2179" t="s">
        <v>11319</v>
      </c>
      <c r="O2179">
        <v>2025</v>
      </c>
      <c r="P2179" t="s">
        <v>11324</v>
      </c>
      <c r="Q2179" t="s">
        <v>11371</v>
      </c>
      <c r="R2179" t="s">
        <v>11401</v>
      </c>
      <c r="S2179" t="s">
        <v>23</v>
      </c>
      <c r="T2179" t="s">
        <v>16</v>
      </c>
      <c r="U2179">
        <v>0</v>
      </c>
      <c r="V2179">
        <v>1</v>
      </c>
      <c r="W2179" t="s">
        <v>19</v>
      </c>
    </row>
    <row r="2180" spans="1:23" x14ac:dyDescent="0.3">
      <c r="A2180" s="1">
        <v>45995</v>
      </c>
      <c r="B2180" t="s">
        <v>6267</v>
      </c>
      <c r="C2180" t="s">
        <v>6268</v>
      </c>
      <c r="D2180" t="s">
        <v>6269</v>
      </c>
      <c r="E2180" t="s">
        <v>17</v>
      </c>
      <c r="G2180" t="s">
        <v>15</v>
      </c>
      <c r="H2180" t="s">
        <v>19456</v>
      </c>
      <c r="I2180" t="s">
        <v>11312</v>
      </c>
      <c r="J2180">
        <v>2025</v>
      </c>
      <c r="K2180" t="s">
        <v>15580</v>
      </c>
      <c r="L2180" t="s">
        <v>15572</v>
      </c>
      <c r="M2180" t="s">
        <v>15363</v>
      </c>
      <c r="N2180" t="s">
        <v>11310</v>
      </c>
      <c r="O2180">
        <v>2025</v>
      </c>
      <c r="P2180" t="s">
        <v>11325</v>
      </c>
      <c r="Q2180" t="s">
        <v>11353</v>
      </c>
      <c r="R2180" t="s">
        <v>11401</v>
      </c>
      <c r="S2180" t="s">
        <v>61</v>
      </c>
      <c r="T2180" t="s">
        <v>16</v>
      </c>
      <c r="U2180">
        <v>0</v>
      </c>
      <c r="V2180">
        <v>1</v>
      </c>
      <c r="W2180" t="s">
        <v>19</v>
      </c>
    </row>
    <row r="2181" spans="1:23" x14ac:dyDescent="0.3">
      <c r="A2181" s="1">
        <v>45995</v>
      </c>
      <c r="B2181" t="s">
        <v>6270</v>
      </c>
      <c r="C2181" t="s">
        <v>6271</v>
      </c>
      <c r="D2181" t="s">
        <v>6272</v>
      </c>
      <c r="E2181" t="s">
        <v>289</v>
      </c>
      <c r="G2181" t="s">
        <v>15</v>
      </c>
      <c r="H2181" t="s">
        <v>19457</v>
      </c>
      <c r="I2181" t="s">
        <v>11312</v>
      </c>
      <c r="J2181">
        <v>2025</v>
      </c>
      <c r="K2181" t="s">
        <v>15580</v>
      </c>
      <c r="L2181" t="s">
        <v>15572</v>
      </c>
      <c r="M2181" t="s">
        <v>15363</v>
      </c>
      <c r="N2181" t="s">
        <v>11316</v>
      </c>
      <c r="O2181">
        <v>2025</v>
      </c>
      <c r="P2181" t="s">
        <v>11324</v>
      </c>
      <c r="Q2181" t="s">
        <v>11365</v>
      </c>
      <c r="R2181" t="s">
        <v>11401</v>
      </c>
      <c r="S2181" t="s">
        <v>37</v>
      </c>
      <c r="T2181" t="s">
        <v>16</v>
      </c>
      <c r="U2181">
        <v>0</v>
      </c>
      <c r="V2181">
        <v>1</v>
      </c>
      <c r="W2181" t="s">
        <v>19</v>
      </c>
    </row>
    <row r="2182" spans="1:23" x14ac:dyDescent="0.3">
      <c r="A2182" s="1">
        <v>45995</v>
      </c>
      <c r="B2182" t="s">
        <v>6273</v>
      </c>
      <c r="C2182" t="s">
        <v>6274</v>
      </c>
      <c r="D2182" t="s">
        <v>6275</v>
      </c>
      <c r="E2182" t="s">
        <v>289</v>
      </c>
      <c r="G2182" t="s">
        <v>15</v>
      </c>
      <c r="H2182" t="s">
        <v>19458</v>
      </c>
      <c r="I2182" t="s">
        <v>11312</v>
      </c>
      <c r="J2182">
        <v>2025</v>
      </c>
      <c r="K2182" t="s">
        <v>16788</v>
      </c>
      <c r="L2182" t="s">
        <v>15572</v>
      </c>
      <c r="M2182" t="s">
        <v>15363</v>
      </c>
      <c r="N2182" t="s">
        <v>11311</v>
      </c>
      <c r="O2182">
        <v>2025</v>
      </c>
      <c r="P2182" t="s">
        <v>11324</v>
      </c>
      <c r="Q2182" t="s">
        <v>11349</v>
      </c>
      <c r="R2182" t="s">
        <v>11401</v>
      </c>
      <c r="S2182" t="s">
        <v>23</v>
      </c>
      <c r="T2182" t="s">
        <v>16</v>
      </c>
      <c r="U2182">
        <v>0</v>
      </c>
      <c r="V2182">
        <v>1</v>
      </c>
      <c r="W2182" t="s">
        <v>19</v>
      </c>
    </row>
    <row r="2183" spans="1:23" x14ac:dyDescent="0.3">
      <c r="A2183" s="1">
        <v>45995</v>
      </c>
      <c r="B2183" t="s">
        <v>6276</v>
      </c>
      <c r="C2183" t="s">
        <v>6277</v>
      </c>
      <c r="D2183" t="s">
        <v>6278</v>
      </c>
      <c r="E2183" t="s">
        <v>17</v>
      </c>
      <c r="G2183" t="s">
        <v>15</v>
      </c>
      <c r="H2183" t="s">
        <v>19459</v>
      </c>
      <c r="I2183" t="s">
        <v>11312</v>
      </c>
      <c r="J2183">
        <v>2025</v>
      </c>
      <c r="K2183" t="s">
        <v>15580</v>
      </c>
      <c r="L2183" t="s">
        <v>15572</v>
      </c>
      <c r="M2183" t="s">
        <v>15363</v>
      </c>
      <c r="N2183" t="s">
        <v>11319</v>
      </c>
      <c r="O2183">
        <v>2025</v>
      </c>
      <c r="P2183" t="s">
        <v>11325</v>
      </c>
      <c r="Q2183" t="s">
        <v>11363</v>
      </c>
      <c r="R2183" t="s">
        <v>11401</v>
      </c>
      <c r="S2183" t="s">
        <v>61</v>
      </c>
      <c r="T2183" t="s">
        <v>16</v>
      </c>
      <c r="U2183">
        <v>168</v>
      </c>
      <c r="V2183">
        <v>1</v>
      </c>
      <c r="W2183" t="s">
        <v>19</v>
      </c>
    </row>
    <row r="2184" spans="1:23" x14ac:dyDescent="0.3">
      <c r="A2184" s="1">
        <v>45995</v>
      </c>
      <c r="B2184" t="s">
        <v>6279</v>
      </c>
      <c r="C2184" t="s">
        <v>6280</v>
      </c>
      <c r="D2184" t="s">
        <v>6281</v>
      </c>
      <c r="E2184" t="s">
        <v>17</v>
      </c>
      <c r="G2184" t="s">
        <v>15</v>
      </c>
      <c r="H2184" t="s">
        <v>19460</v>
      </c>
      <c r="I2184" t="s">
        <v>11312</v>
      </c>
      <c r="J2184">
        <v>2025</v>
      </c>
      <c r="K2184" t="s">
        <v>15580</v>
      </c>
      <c r="L2184" t="s">
        <v>15572</v>
      </c>
      <c r="M2184" t="s">
        <v>15363</v>
      </c>
      <c r="N2184" t="s">
        <v>11319</v>
      </c>
      <c r="O2184">
        <v>2025</v>
      </c>
      <c r="P2184" t="s">
        <v>11324</v>
      </c>
      <c r="Q2184" t="s">
        <v>11371</v>
      </c>
      <c r="R2184" t="s">
        <v>11401</v>
      </c>
      <c r="S2184" t="s">
        <v>37</v>
      </c>
      <c r="T2184" t="s">
        <v>16</v>
      </c>
      <c r="U2184">
        <v>176</v>
      </c>
      <c r="V2184">
        <v>1</v>
      </c>
      <c r="W2184" t="s">
        <v>19</v>
      </c>
    </row>
    <row r="2185" spans="1:23" x14ac:dyDescent="0.3">
      <c r="A2185" s="1">
        <v>45995</v>
      </c>
      <c r="B2185" t="s">
        <v>6282</v>
      </c>
      <c r="C2185" t="s">
        <v>6283</v>
      </c>
      <c r="D2185" t="s">
        <v>6284</v>
      </c>
      <c r="E2185" t="s">
        <v>289</v>
      </c>
      <c r="G2185" t="s">
        <v>15</v>
      </c>
      <c r="H2185" t="s">
        <v>19461</v>
      </c>
      <c r="I2185" t="s">
        <v>11312</v>
      </c>
      <c r="J2185">
        <v>2025</v>
      </c>
      <c r="K2185" t="s">
        <v>14918</v>
      </c>
      <c r="L2185" t="s">
        <v>14265</v>
      </c>
      <c r="M2185" t="s">
        <v>14847</v>
      </c>
      <c r="N2185" t="s">
        <v>11311</v>
      </c>
      <c r="O2185">
        <v>2025</v>
      </c>
      <c r="P2185" t="s">
        <v>11324</v>
      </c>
      <c r="Q2185" t="s">
        <v>11349</v>
      </c>
      <c r="R2185" t="s">
        <v>11401</v>
      </c>
      <c r="S2185" t="s">
        <v>23</v>
      </c>
      <c r="T2185" t="s">
        <v>16</v>
      </c>
      <c r="U2185">
        <v>0</v>
      </c>
      <c r="V2185">
        <v>1</v>
      </c>
      <c r="W2185" t="s">
        <v>19</v>
      </c>
    </row>
    <row r="2186" spans="1:23" x14ac:dyDescent="0.3">
      <c r="A2186" s="1">
        <v>45995</v>
      </c>
      <c r="B2186" t="s">
        <v>6285</v>
      </c>
      <c r="C2186" t="s">
        <v>6286</v>
      </c>
      <c r="D2186" t="s">
        <v>6287</v>
      </c>
      <c r="E2186" t="s">
        <v>17</v>
      </c>
      <c r="G2186" t="s">
        <v>15</v>
      </c>
      <c r="H2186" t="s">
        <v>19462</v>
      </c>
      <c r="I2186" t="s">
        <v>11312</v>
      </c>
      <c r="J2186">
        <v>2025</v>
      </c>
      <c r="K2186" t="s">
        <v>15580</v>
      </c>
      <c r="L2186" t="s">
        <v>15572</v>
      </c>
      <c r="M2186" t="s">
        <v>15363</v>
      </c>
      <c r="N2186" t="s">
        <v>11311</v>
      </c>
      <c r="O2186">
        <v>2025</v>
      </c>
      <c r="P2186" t="s">
        <v>11324</v>
      </c>
      <c r="Q2186" t="s">
        <v>11356</v>
      </c>
      <c r="R2186" t="s">
        <v>11401</v>
      </c>
      <c r="S2186" t="s">
        <v>23</v>
      </c>
      <c r="T2186" t="s">
        <v>16</v>
      </c>
      <c r="U2186">
        <v>40</v>
      </c>
      <c r="V2186">
        <v>1</v>
      </c>
      <c r="W2186" t="s">
        <v>19</v>
      </c>
    </row>
    <row r="2187" spans="1:23" x14ac:dyDescent="0.3">
      <c r="A2187" s="1">
        <v>45995</v>
      </c>
      <c r="B2187" t="s">
        <v>6288</v>
      </c>
      <c r="C2187" t="s">
        <v>6289</v>
      </c>
      <c r="D2187" t="s">
        <v>6290</v>
      </c>
      <c r="E2187" t="s">
        <v>17</v>
      </c>
      <c r="G2187" t="s">
        <v>15</v>
      </c>
      <c r="H2187" t="s">
        <v>19463</v>
      </c>
      <c r="I2187" t="s">
        <v>11312</v>
      </c>
      <c r="J2187">
        <v>2025</v>
      </c>
      <c r="K2187" t="s">
        <v>15580</v>
      </c>
      <c r="L2187" t="s">
        <v>15572</v>
      </c>
      <c r="M2187" t="s">
        <v>15363</v>
      </c>
      <c r="N2187" t="s">
        <v>11319</v>
      </c>
      <c r="O2187">
        <v>2025</v>
      </c>
      <c r="P2187" t="s">
        <v>11324</v>
      </c>
      <c r="Q2187" t="s">
        <v>11371</v>
      </c>
      <c r="R2187" t="s">
        <v>11401</v>
      </c>
      <c r="S2187" t="s">
        <v>18</v>
      </c>
      <c r="T2187" t="s">
        <v>16</v>
      </c>
      <c r="U2187">
        <v>36</v>
      </c>
      <c r="V2187">
        <v>1</v>
      </c>
      <c r="W2187" t="s">
        <v>19</v>
      </c>
    </row>
    <row r="2188" spans="1:23" x14ac:dyDescent="0.3">
      <c r="A2188" s="1">
        <v>45995</v>
      </c>
      <c r="B2188" t="s">
        <v>6291</v>
      </c>
      <c r="C2188" t="s">
        <v>6292</v>
      </c>
      <c r="D2188" t="s">
        <v>6293</v>
      </c>
      <c r="E2188" t="s">
        <v>17</v>
      </c>
      <c r="G2188" t="s">
        <v>15</v>
      </c>
      <c r="H2188" t="s">
        <v>19464</v>
      </c>
      <c r="I2188" t="s">
        <v>11312</v>
      </c>
      <c r="J2188">
        <v>2025</v>
      </c>
      <c r="K2188" t="s">
        <v>16787</v>
      </c>
      <c r="L2188" t="s">
        <v>17029</v>
      </c>
      <c r="M2188" t="s">
        <v>17030</v>
      </c>
      <c r="N2188" t="s">
        <v>11318</v>
      </c>
      <c r="O2188">
        <v>2025</v>
      </c>
      <c r="P2188" t="s">
        <v>11324</v>
      </c>
      <c r="Q2188" t="s">
        <v>11375</v>
      </c>
      <c r="R2188" t="s">
        <v>11401</v>
      </c>
      <c r="S2188" t="s">
        <v>23</v>
      </c>
      <c r="T2188" t="s">
        <v>16</v>
      </c>
      <c r="U2188">
        <v>0</v>
      </c>
      <c r="V2188">
        <v>1</v>
      </c>
      <c r="W2188" t="s">
        <v>19</v>
      </c>
    </row>
    <row r="2189" spans="1:23" x14ac:dyDescent="0.3">
      <c r="A2189" s="1">
        <v>45995</v>
      </c>
      <c r="B2189" t="s">
        <v>6294</v>
      </c>
      <c r="C2189" t="s">
        <v>6295</v>
      </c>
      <c r="D2189" t="s">
        <v>6296</v>
      </c>
      <c r="E2189" t="s">
        <v>17</v>
      </c>
      <c r="G2189" t="s">
        <v>15</v>
      </c>
      <c r="H2189" t="s">
        <v>19465</v>
      </c>
      <c r="I2189" t="s">
        <v>11312</v>
      </c>
      <c r="J2189">
        <v>2025</v>
      </c>
      <c r="K2189" t="s">
        <v>15580</v>
      </c>
      <c r="L2189" t="s">
        <v>15572</v>
      </c>
      <c r="M2189" t="s">
        <v>15363</v>
      </c>
      <c r="N2189" t="s">
        <v>11311</v>
      </c>
      <c r="O2189">
        <v>2025</v>
      </c>
      <c r="P2189" t="s">
        <v>11324</v>
      </c>
      <c r="Q2189" t="s">
        <v>11356</v>
      </c>
      <c r="R2189" t="s">
        <v>11401</v>
      </c>
      <c r="S2189" t="s">
        <v>23</v>
      </c>
      <c r="T2189" t="s">
        <v>16</v>
      </c>
      <c r="U2189">
        <v>130</v>
      </c>
      <c r="V2189">
        <v>1</v>
      </c>
      <c r="W2189" t="s">
        <v>19</v>
      </c>
    </row>
    <row r="2190" spans="1:23" x14ac:dyDescent="0.3">
      <c r="A2190" s="1">
        <v>45995</v>
      </c>
      <c r="B2190" t="s">
        <v>6297</v>
      </c>
      <c r="C2190" t="s">
        <v>6298</v>
      </c>
      <c r="D2190" t="s">
        <v>6299</v>
      </c>
      <c r="E2190" t="s">
        <v>289</v>
      </c>
      <c r="G2190" t="s">
        <v>15</v>
      </c>
      <c r="H2190" t="s">
        <v>19466</v>
      </c>
      <c r="I2190" t="s">
        <v>11312</v>
      </c>
      <c r="J2190">
        <v>2025</v>
      </c>
      <c r="K2190" t="s">
        <v>14918</v>
      </c>
      <c r="L2190" t="s">
        <v>14265</v>
      </c>
      <c r="M2190" t="s">
        <v>14847</v>
      </c>
      <c r="N2190" t="s">
        <v>11311</v>
      </c>
      <c r="O2190">
        <v>2025</v>
      </c>
      <c r="P2190" t="s">
        <v>11325</v>
      </c>
      <c r="Q2190" t="s">
        <v>11356</v>
      </c>
      <c r="R2190" t="s">
        <v>11401</v>
      </c>
      <c r="T2190" t="s">
        <v>288</v>
      </c>
      <c r="U2190">
        <v>101</v>
      </c>
      <c r="V2190">
        <v>1</v>
      </c>
      <c r="W2190" t="s">
        <v>33</v>
      </c>
    </row>
    <row r="2191" spans="1:23" x14ac:dyDescent="0.3">
      <c r="A2191" s="1">
        <v>45995</v>
      </c>
      <c r="B2191" t="s">
        <v>4625</v>
      </c>
      <c r="C2191" t="s">
        <v>4626</v>
      </c>
      <c r="D2191" t="s">
        <v>6300</v>
      </c>
      <c r="E2191" t="s">
        <v>17</v>
      </c>
      <c r="G2191" t="s">
        <v>15</v>
      </c>
      <c r="H2191" t="s">
        <v>19467</v>
      </c>
      <c r="I2191" t="s">
        <v>11312</v>
      </c>
      <c r="J2191">
        <v>2025</v>
      </c>
      <c r="K2191" t="s">
        <v>16787</v>
      </c>
      <c r="L2191" t="s">
        <v>17029</v>
      </c>
      <c r="M2191" t="s">
        <v>17030</v>
      </c>
      <c r="N2191" t="s">
        <v>11316</v>
      </c>
      <c r="O2191">
        <v>2024</v>
      </c>
      <c r="P2191" t="s">
        <v>11332</v>
      </c>
      <c r="Q2191" t="s">
        <v>11324</v>
      </c>
      <c r="R2191" t="s">
        <v>11402</v>
      </c>
      <c r="S2191" t="s">
        <v>416</v>
      </c>
      <c r="T2191" t="s">
        <v>16</v>
      </c>
      <c r="U2191">
        <v>0</v>
      </c>
      <c r="V2191">
        <v>1</v>
      </c>
      <c r="W2191" t="s">
        <v>19</v>
      </c>
    </row>
    <row r="2192" spans="1:23" x14ac:dyDescent="0.3">
      <c r="A2192" s="1">
        <v>45995</v>
      </c>
      <c r="B2192" t="s">
        <v>6301</v>
      </c>
      <c r="C2192" t="s">
        <v>6302</v>
      </c>
      <c r="D2192" t="s">
        <v>6303</v>
      </c>
      <c r="E2192" t="s">
        <v>17</v>
      </c>
      <c r="G2192" t="s">
        <v>15</v>
      </c>
      <c r="H2192" t="s">
        <v>19468</v>
      </c>
      <c r="I2192" t="s">
        <v>11312</v>
      </c>
      <c r="J2192">
        <v>2025</v>
      </c>
      <c r="K2192" t="s">
        <v>14379</v>
      </c>
      <c r="L2192" t="s">
        <v>16912</v>
      </c>
      <c r="M2192" t="s">
        <v>16913</v>
      </c>
      <c r="N2192" t="s">
        <v>11310</v>
      </c>
      <c r="O2192">
        <v>2025</v>
      </c>
      <c r="P2192" t="s">
        <v>11324</v>
      </c>
      <c r="Q2192" t="s">
        <v>11353</v>
      </c>
      <c r="R2192" t="s">
        <v>11401</v>
      </c>
      <c r="S2192" t="s">
        <v>360</v>
      </c>
      <c r="T2192" t="s">
        <v>16</v>
      </c>
      <c r="U2192">
        <v>0</v>
      </c>
      <c r="V2192">
        <v>1</v>
      </c>
      <c r="W2192" t="s">
        <v>19</v>
      </c>
    </row>
    <row r="2193" spans="1:23" x14ac:dyDescent="0.3">
      <c r="A2193" s="1">
        <v>45995</v>
      </c>
      <c r="B2193" t="s">
        <v>6304</v>
      </c>
      <c r="C2193" t="s">
        <v>6305</v>
      </c>
      <c r="D2193" t="s">
        <v>6306</v>
      </c>
      <c r="E2193" t="s">
        <v>289</v>
      </c>
      <c r="G2193" t="s">
        <v>15</v>
      </c>
      <c r="H2193" t="s">
        <v>19469</v>
      </c>
      <c r="I2193" t="s">
        <v>11312</v>
      </c>
      <c r="J2193">
        <v>2025</v>
      </c>
      <c r="K2193" t="s">
        <v>14918</v>
      </c>
      <c r="L2193" t="s">
        <v>14265</v>
      </c>
      <c r="M2193" t="s">
        <v>14847</v>
      </c>
      <c r="N2193" t="s">
        <v>11311</v>
      </c>
      <c r="O2193">
        <v>2025</v>
      </c>
      <c r="P2193" t="s">
        <v>11324</v>
      </c>
      <c r="Q2193" t="s">
        <v>11356</v>
      </c>
      <c r="R2193" t="s">
        <v>11401</v>
      </c>
      <c r="S2193" t="s">
        <v>23</v>
      </c>
      <c r="T2193" t="s">
        <v>288</v>
      </c>
      <c r="U2193">
        <v>0</v>
      </c>
      <c r="V2193">
        <v>1</v>
      </c>
      <c r="W2193" t="s">
        <v>19</v>
      </c>
    </row>
    <row r="2194" spans="1:23" x14ac:dyDescent="0.3">
      <c r="A2194" s="1">
        <v>45994</v>
      </c>
      <c r="B2194" t="s">
        <v>6307</v>
      </c>
      <c r="C2194" t="s">
        <v>6308</v>
      </c>
      <c r="D2194" t="s">
        <v>6309</v>
      </c>
      <c r="E2194" t="s">
        <v>17</v>
      </c>
      <c r="G2194" t="s">
        <v>15</v>
      </c>
      <c r="H2194" t="s">
        <v>19470</v>
      </c>
      <c r="I2194" t="s">
        <v>11312</v>
      </c>
      <c r="J2194">
        <v>2025</v>
      </c>
      <c r="K2194" t="s">
        <v>15085</v>
      </c>
      <c r="L2194" t="s">
        <v>14882</v>
      </c>
      <c r="M2194" t="s">
        <v>14187</v>
      </c>
      <c r="N2194" t="s">
        <v>11310</v>
      </c>
      <c r="O2194">
        <v>2025</v>
      </c>
      <c r="P2194" t="s">
        <v>11324</v>
      </c>
      <c r="Q2194" t="s">
        <v>11376</v>
      </c>
      <c r="R2194" t="s">
        <v>11401</v>
      </c>
      <c r="S2194" t="s">
        <v>61</v>
      </c>
      <c r="T2194" t="s">
        <v>16</v>
      </c>
      <c r="U2194">
        <v>0</v>
      </c>
      <c r="V2194">
        <v>1</v>
      </c>
      <c r="W2194" t="s">
        <v>19</v>
      </c>
    </row>
    <row r="2195" spans="1:23" x14ac:dyDescent="0.3">
      <c r="A2195" s="1">
        <v>45994</v>
      </c>
      <c r="B2195" t="s">
        <v>6310</v>
      </c>
      <c r="C2195" t="s">
        <v>6311</v>
      </c>
      <c r="D2195" t="s">
        <v>6312</v>
      </c>
      <c r="E2195" t="s">
        <v>17</v>
      </c>
      <c r="G2195" t="s">
        <v>15</v>
      </c>
      <c r="H2195" t="s">
        <v>19471</v>
      </c>
      <c r="I2195" t="s">
        <v>11312</v>
      </c>
      <c r="J2195">
        <v>2025</v>
      </c>
      <c r="K2195" t="s">
        <v>15580</v>
      </c>
      <c r="L2195" t="s">
        <v>15572</v>
      </c>
      <c r="M2195" t="s">
        <v>15363</v>
      </c>
      <c r="N2195" t="s">
        <v>11310</v>
      </c>
      <c r="O2195">
        <v>2025</v>
      </c>
      <c r="P2195" t="s">
        <v>11325</v>
      </c>
      <c r="Q2195" t="s">
        <v>11352</v>
      </c>
      <c r="R2195" t="s">
        <v>11401</v>
      </c>
      <c r="S2195" t="s">
        <v>360</v>
      </c>
      <c r="T2195" t="s">
        <v>16</v>
      </c>
      <c r="U2195">
        <v>0</v>
      </c>
      <c r="V2195">
        <v>1</v>
      </c>
      <c r="W2195" t="s">
        <v>19</v>
      </c>
    </row>
    <row r="2196" spans="1:23" x14ac:dyDescent="0.3">
      <c r="A2196" s="1">
        <v>45994</v>
      </c>
      <c r="B2196" t="s">
        <v>6313</v>
      </c>
      <c r="C2196" t="s">
        <v>6314</v>
      </c>
      <c r="D2196" t="s">
        <v>6315</v>
      </c>
      <c r="E2196" t="s">
        <v>17</v>
      </c>
      <c r="G2196" t="s">
        <v>15</v>
      </c>
      <c r="H2196" t="s">
        <v>19472</v>
      </c>
      <c r="I2196" t="s">
        <v>11312</v>
      </c>
      <c r="J2196">
        <v>2025</v>
      </c>
      <c r="K2196" t="s">
        <v>15580</v>
      </c>
      <c r="L2196" t="s">
        <v>15572</v>
      </c>
      <c r="M2196" t="s">
        <v>15363</v>
      </c>
      <c r="N2196" t="s">
        <v>11316</v>
      </c>
      <c r="O2196">
        <v>2025</v>
      </c>
      <c r="P2196" t="s">
        <v>11324</v>
      </c>
      <c r="Q2196" t="s">
        <v>11362</v>
      </c>
      <c r="R2196" t="s">
        <v>11401</v>
      </c>
      <c r="S2196" t="s">
        <v>18</v>
      </c>
      <c r="T2196" t="s">
        <v>16</v>
      </c>
      <c r="U2196">
        <v>0</v>
      </c>
      <c r="V2196">
        <v>1</v>
      </c>
      <c r="W2196" t="s">
        <v>19</v>
      </c>
    </row>
    <row r="2197" spans="1:23" x14ac:dyDescent="0.3">
      <c r="A2197" s="1">
        <v>45994</v>
      </c>
      <c r="B2197" t="s">
        <v>5108</v>
      </c>
      <c r="C2197" t="s">
        <v>5109</v>
      </c>
      <c r="D2197" t="s">
        <v>6316</v>
      </c>
      <c r="E2197" t="s">
        <v>17</v>
      </c>
      <c r="G2197" t="s">
        <v>15</v>
      </c>
      <c r="H2197" t="s">
        <v>19473</v>
      </c>
      <c r="I2197" t="s">
        <v>11312</v>
      </c>
      <c r="J2197">
        <v>2025</v>
      </c>
      <c r="K2197" t="s">
        <v>15580</v>
      </c>
      <c r="L2197" t="s">
        <v>15572</v>
      </c>
      <c r="M2197" t="s">
        <v>15363</v>
      </c>
      <c r="N2197" t="s">
        <v>11311</v>
      </c>
      <c r="O2197">
        <v>2025</v>
      </c>
      <c r="P2197" t="s">
        <v>11324</v>
      </c>
      <c r="Q2197" t="s">
        <v>11349</v>
      </c>
      <c r="R2197" t="s">
        <v>11401</v>
      </c>
      <c r="S2197" t="s">
        <v>23</v>
      </c>
      <c r="T2197" t="s">
        <v>16</v>
      </c>
      <c r="U2197">
        <v>157</v>
      </c>
      <c r="V2197">
        <v>1</v>
      </c>
      <c r="W2197" t="s">
        <v>19</v>
      </c>
    </row>
    <row r="2198" spans="1:23" x14ac:dyDescent="0.3">
      <c r="A2198" s="1">
        <v>45994</v>
      </c>
      <c r="B2198" t="s">
        <v>6317</v>
      </c>
      <c r="C2198" t="s">
        <v>6318</v>
      </c>
      <c r="D2198" t="s">
        <v>6319</v>
      </c>
      <c r="E2198" t="s">
        <v>17</v>
      </c>
      <c r="G2198" t="s">
        <v>15</v>
      </c>
      <c r="H2198" t="s">
        <v>19474</v>
      </c>
      <c r="I2198" t="s">
        <v>11312</v>
      </c>
      <c r="J2198">
        <v>2025</v>
      </c>
      <c r="K2198" t="s">
        <v>15017</v>
      </c>
      <c r="L2198" t="s">
        <v>15018</v>
      </c>
      <c r="M2198" t="s">
        <v>15019</v>
      </c>
      <c r="N2198" t="s">
        <v>11317</v>
      </c>
      <c r="O2198">
        <v>2019</v>
      </c>
      <c r="P2198" t="s">
        <v>11344</v>
      </c>
      <c r="Q2198" t="s">
        <v>11325</v>
      </c>
      <c r="R2198" t="s">
        <v>11402</v>
      </c>
      <c r="S2198" t="s">
        <v>2166</v>
      </c>
      <c r="T2198" t="s">
        <v>16</v>
      </c>
      <c r="U2198">
        <v>0</v>
      </c>
      <c r="V2198">
        <v>1</v>
      </c>
      <c r="W2198" t="s">
        <v>19</v>
      </c>
    </row>
    <row r="2199" spans="1:23" x14ac:dyDescent="0.3">
      <c r="A2199" s="1">
        <v>45994</v>
      </c>
      <c r="B2199" t="s">
        <v>6320</v>
      </c>
      <c r="C2199" t="s">
        <v>6321</v>
      </c>
      <c r="D2199" t="s">
        <v>6322</v>
      </c>
      <c r="E2199" t="s">
        <v>17</v>
      </c>
      <c r="G2199" t="s">
        <v>15</v>
      </c>
      <c r="H2199" t="s">
        <v>19475</v>
      </c>
      <c r="I2199" t="s">
        <v>11312</v>
      </c>
      <c r="J2199">
        <v>2025</v>
      </c>
      <c r="K2199" t="s">
        <v>15580</v>
      </c>
      <c r="L2199" t="s">
        <v>15572</v>
      </c>
      <c r="M2199" t="s">
        <v>15363</v>
      </c>
      <c r="N2199" t="s">
        <v>11319</v>
      </c>
      <c r="O2199">
        <v>2025</v>
      </c>
      <c r="P2199" t="s">
        <v>11324</v>
      </c>
      <c r="Q2199" t="s">
        <v>11371</v>
      </c>
      <c r="R2199" t="s">
        <v>11401</v>
      </c>
      <c r="S2199" t="s">
        <v>262</v>
      </c>
      <c r="T2199" t="s">
        <v>16</v>
      </c>
      <c r="U2199">
        <v>135</v>
      </c>
      <c r="V2199">
        <v>1</v>
      </c>
      <c r="W2199" t="s">
        <v>19</v>
      </c>
    </row>
    <row r="2200" spans="1:23" x14ac:dyDescent="0.3">
      <c r="A2200" s="1">
        <v>45994</v>
      </c>
      <c r="B2200" t="s">
        <v>442</v>
      </c>
      <c r="C2200" t="s">
        <v>6323</v>
      </c>
      <c r="D2200" t="s">
        <v>6324</v>
      </c>
      <c r="E2200" t="s">
        <v>17</v>
      </c>
      <c r="G2200" t="s">
        <v>15</v>
      </c>
      <c r="H2200" t="s">
        <v>19476</v>
      </c>
      <c r="I2200" t="s">
        <v>11312</v>
      </c>
      <c r="J2200">
        <v>2025</v>
      </c>
      <c r="K2200" t="s">
        <v>15580</v>
      </c>
      <c r="L2200" t="s">
        <v>15572</v>
      </c>
      <c r="M2200" t="s">
        <v>15363</v>
      </c>
      <c r="N2200" t="s">
        <v>11319</v>
      </c>
      <c r="O2200">
        <v>2025</v>
      </c>
      <c r="P2200" t="s">
        <v>11324</v>
      </c>
      <c r="Q2200" t="s">
        <v>11371</v>
      </c>
      <c r="R2200" t="s">
        <v>11401</v>
      </c>
      <c r="S2200" t="s">
        <v>18</v>
      </c>
      <c r="T2200" t="s">
        <v>16</v>
      </c>
      <c r="U2200">
        <v>0</v>
      </c>
      <c r="V2200">
        <v>1</v>
      </c>
      <c r="W2200" t="s">
        <v>19</v>
      </c>
    </row>
    <row r="2201" spans="1:23" x14ac:dyDescent="0.3">
      <c r="A2201" s="1">
        <v>45994</v>
      </c>
      <c r="B2201" t="s">
        <v>6325</v>
      </c>
      <c r="C2201" t="s">
        <v>6326</v>
      </c>
      <c r="D2201" t="s">
        <v>6327</v>
      </c>
      <c r="E2201" t="s">
        <v>17</v>
      </c>
      <c r="G2201" t="s">
        <v>15</v>
      </c>
      <c r="H2201" t="s">
        <v>19477</v>
      </c>
      <c r="I2201" t="s">
        <v>11312</v>
      </c>
      <c r="J2201">
        <v>2025</v>
      </c>
      <c r="K2201" t="s">
        <v>15580</v>
      </c>
      <c r="L2201" t="s">
        <v>15572</v>
      </c>
      <c r="M2201" t="s">
        <v>15363</v>
      </c>
      <c r="N2201" t="s">
        <v>11316</v>
      </c>
      <c r="O2201">
        <v>2025</v>
      </c>
      <c r="P2201" t="s">
        <v>11324</v>
      </c>
      <c r="Q2201" t="s">
        <v>11365</v>
      </c>
      <c r="R2201" t="s">
        <v>11401</v>
      </c>
      <c r="S2201" t="s">
        <v>23</v>
      </c>
      <c r="T2201" t="s">
        <v>16</v>
      </c>
      <c r="U2201">
        <v>0</v>
      </c>
      <c r="V2201">
        <v>1</v>
      </c>
      <c r="W2201" t="s">
        <v>19</v>
      </c>
    </row>
    <row r="2202" spans="1:23" x14ac:dyDescent="0.3">
      <c r="A2202" s="1">
        <v>45994</v>
      </c>
      <c r="B2202" t="s">
        <v>6329</v>
      </c>
      <c r="C2202" t="s">
        <v>6330</v>
      </c>
      <c r="D2202" t="s">
        <v>6331</v>
      </c>
      <c r="E2202" t="s">
        <v>17</v>
      </c>
      <c r="G2202" t="s">
        <v>15</v>
      </c>
      <c r="H2202" t="s">
        <v>19479</v>
      </c>
      <c r="I2202" t="s">
        <v>11312</v>
      </c>
      <c r="J2202">
        <v>2025</v>
      </c>
      <c r="K2202" t="s">
        <v>15580</v>
      </c>
      <c r="L2202" t="s">
        <v>15572</v>
      </c>
      <c r="M2202" t="s">
        <v>15363</v>
      </c>
      <c r="N2202" t="s">
        <v>11316</v>
      </c>
      <c r="O2202">
        <v>2025</v>
      </c>
      <c r="P2202" t="s">
        <v>11324</v>
      </c>
      <c r="Q2202" t="s">
        <v>11362</v>
      </c>
      <c r="R2202" t="s">
        <v>11401</v>
      </c>
      <c r="S2202" t="s">
        <v>23</v>
      </c>
      <c r="T2202" t="s">
        <v>16</v>
      </c>
      <c r="U2202">
        <v>0</v>
      </c>
      <c r="V2202">
        <v>1</v>
      </c>
      <c r="W2202" t="s">
        <v>19</v>
      </c>
    </row>
    <row r="2203" spans="1:23" x14ac:dyDescent="0.3">
      <c r="A2203" s="1">
        <v>45993</v>
      </c>
      <c r="B2203" t="s">
        <v>6332</v>
      </c>
      <c r="C2203" t="s">
        <v>6333</v>
      </c>
      <c r="D2203" t="s">
        <v>6334</v>
      </c>
      <c r="E2203" t="s">
        <v>17</v>
      </c>
      <c r="G2203" t="s">
        <v>15</v>
      </c>
      <c r="H2203" t="s">
        <v>19480</v>
      </c>
      <c r="I2203" t="s">
        <v>11312</v>
      </c>
      <c r="J2203">
        <v>2025</v>
      </c>
      <c r="K2203" t="s">
        <v>14324</v>
      </c>
      <c r="L2203" t="s">
        <v>14325</v>
      </c>
      <c r="M2203" t="s">
        <v>14187</v>
      </c>
      <c r="N2203" t="s">
        <v>11318</v>
      </c>
      <c r="O2203">
        <v>2025</v>
      </c>
      <c r="P2203" t="s">
        <v>11324</v>
      </c>
      <c r="Q2203" t="s">
        <v>11360</v>
      </c>
      <c r="R2203" t="s">
        <v>11401</v>
      </c>
      <c r="S2203" t="s">
        <v>18</v>
      </c>
      <c r="T2203" t="s">
        <v>16</v>
      </c>
      <c r="U2203">
        <v>0</v>
      </c>
      <c r="V2203">
        <v>1</v>
      </c>
      <c r="W2203" t="s">
        <v>19</v>
      </c>
    </row>
    <row r="2204" spans="1:23" x14ac:dyDescent="0.3">
      <c r="A2204" s="1">
        <v>45993</v>
      </c>
      <c r="B2204" t="s">
        <v>6335</v>
      </c>
      <c r="C2204" t="s">
        <v>6336</v>
      </c>
      <c r="D2204" t="s">
        <v>6337</v>
      </c>
      <c r="E2204" t="s">
        <v>289</v>
      </c>
      <c r="G2204" t="s">
        <v>15</v>
      </c>
      <c r="H2204" t="s">
        <v>19481</v>
      </c>
      <c r="I2204" t="s">
        <v>11312</v>
      </c>
      <c r="J2204">
        <v>2025</v>
      </c>
      <c r="K2204" t="s">
        <v>14986</v>
      </c>
      <c r="L2204" t="s">
        <v>16922</v>
      </c>
      <c r="M2204" t="s">
        <v>16913</v>
      </c>
      <c r="N2204" t="s">
        <v>11311</v>
      </c>
      <c r="O2204">
        <v>2025</v>
      </c>
      <c r="P2204" t="s">
        <v>11324</v>
      </c>
      <c r="Q2204" t="s">
        <v>11356</v>
      </c>
      <c r="R2204" t="s">
        <v>11401</v>
      </c>
      <c r="S2204" t="s">
        <v>37</v>
      </c>
      <c r="T2204" t="s">
        <v>16</v>
      </c>
      <c r="U2204">
        <v>0</v>
      </c>
      <c r="V2204">
        <v>1</v>
      </c>
      <c r="W2204" t="s">
        <v>19</v>
      </c>
    </row>
    <row r="2205" spans="1:23" x14ac:dyDescent="0.3">
      <c r="A2205" s="1">
        <v>45993</v>
      </c>
      <c r="B2205" t="s">
        <v>6338</v>
      </c>
      <c r="C2205" t="s">
        <v>6339</v>
      </c>
      <c r="D2205" t="s">
        <v>6340</v>
      </c>
      <c r="E2205" t="s">
        <v>17</v>
      </c>
      <c r="G2205" t="s">
        <v>15</v>
      </c>
      <c r="H2205" t="s">
        <v>19483</v>
      </c>
      <c r="I2205" t="s">
        <v>11312</v>
      </c>
      <c r="J2205">
        <v>2025</v>
      </c>
      <c r="K2205" t="s">
        <v>15086</v>
      </c>
      <c r="L2205" t="s">
        <v>16917</v>
      </c>
      <c r="M2205" t="s">
        <v>15360</v>
      </c>
      <c r="N2205" t="s">
        <v>11311</v>
      </c>
      <c r="O2205">
        <v>2025</v>
      </c>
      <c r="P2205" t="s">
        <v>11324</v>
      </c>
      <c r="Q2205" t="s">
        <v>11349</v>
      </c>
      <c r="R2205" t="s">
        <v>11401</v>
      </c>
      <c r="S2205" t="s">
        <v>23</v>
      </c>
      <c r="T2205" t="s">
        <v>16</v>
      </c>
      <c r="U2205">
        <v>44</v>
      </c>
      <c r="V2205">
        <v>1</v>
      </c>
      <c r="W2205" t="s">
        <v>19</v>
      </c>
    </row>
    <row r="2206" spans="1:23" x14ac:dyDescent="0.3">
      <c r="A2206" s="1">
        <v>45993</v>
      </c>
      <c r="B2206" t="s">
        <v>6341</v>
      </c>
      <c r="C2206" t="s">
        <v>6342</v>
      </c>
      <c r="D2206" t="s">
        <v>6343</v>
      </c>
      <c r="E2206" t="s">
        <v>17</v>
      </c>
      <c r="G2206" t="s">
        <v>15</v>
      </c>
      <c r="H2206" t="s">
        <v>19484</v>
      </c>
      <c r="I2206" t="s">
        <v>11312</v>
      </c>
      <c r="J2206">
        <v>2025</v>
      </c>
      <c r="K2206" t="s">
        <v>14913</v>
      </c>
      <c r="L2206" t="s">
        <v>15063</v>
      </c>
      <c r="M2206" t="s">
        <v>17022</v>
      </c>
      <c r="N2206" t="s">
        <v>11311</v>
      </c>
      <c r="O2206">
        <v>2025</v>
      </c>
      <c r="P2206" t="s">
        <v>11324</v>
      </c>
      <c r="Q2206" t="s">
        <v>11349</v>
      </c>
      <c r="R2206" t="s">
        <v>11401</v>
      </c>
      <c r="S2206" t="s">
        <v>37</v>
      </c>
      <c r="T2206" t="s">
        <v>16</v>
      </c>
      <c r="U2206">
        <v>0</v>
      </c>
      <c r="V2206">
        <v>1</v>
      </c>
      <c r="W2206" t="s">
        <v>19</v>
      </c>
    </row>
    <row r="2207" spans="1:23" x14ac:dyDescent="0.3">
      <c r="A2207" s="1">
        <v>45993</v>
      </c>
      <c r="B2207" t="s">
        <v>6344</v>
      </c>
      <c r="C2207" t="s">
        <v>6345</v>
      </c>
      <c r="D2207" t="s">
        <v>6346</v>
      </c>
      <c r="E2207" t="s">
        <v>289</v>
      </c>
      <c r="G2207" t="s">
        <v>15</v>
      </c>
      <c r="H2207" t="s">
        <v>19485</v>
      </c>
      <c r="I2207" t="s">
        <v>11312</v>
      </c>
      <c r="J2207">
        <v>2025</v>
      </c>
      <c r="K2207" t="s">
        <v>14918</v>
      </c>
      <c r="L2207" t="s">
        <v>14265</v>
      </c>
      <c r="M2207" t="s">
        <v>14847</v>
      </c>
      <c r="N2207" t="s">
        <v>11311</v>
      </c>
      <c r="O2207">
        <v>2025</v>
      </c>
      <c r="P2207" t="s">
        <v>11324</v>
      </c>
      <c r="Q2207" t="s">
        <v>11349</v>
      </c>
      <c r="R2207" t="s">
        <v>11401</v>
      </c>
      <c r="S2207" t="s">
        <v>262</v>
      </c>
      <c r="T2207" t="s">
        <v>16</v>
      </c>
      <c r="U2207">
        <v>0</v>
      </c>
      <c r="V2207">
        <v>1</v>
      </c>
      <c r="W2207" t="s">
        <v>19</v>
      </c>
    </row>
    <row r="2208" spans="1:23" x14ac:dyDescent="0.3">
      <c r="A2208" s="1">
        <v>45993</v>
      </c>
      <c r="B2208" t="s">
        <v>6347</v>
      </c>
      <c r="C2208" t="s">
        <v>6348</v>
      </c>
      <c r="D2208" t="s">
        <v>6349</v>
      </c>
      <c r="E2208" t="s">
        <v>17</v>
      </c>
      <c r="G2208" t="s">
        <v>15</v>
      </c>
      <c r="H2208" t="s">
        <v>19486</v>
      </c>
      <c r="I2208" t="s">
        <v>11312</v>
      </c>
      <c r="J2208">
        <v>2025</v>
      </c>
      <c r="K2208" t="s">
        <v>15178</v>
      </c>
      <c r="L2208" t="s">
        <v>14325</v>
      </c>
      <c r="M2208" t="s">
        <v>14187</v>
      </c>
      <c r="N2208" t="s">
        <v>11311</v>
      </c>
      <c r="O2208">
        <v>2025</v>
      </c>
      <c r="P2208" t="s">
        <v>11324</v>
      </c>
      <c r="Q2208" t="s">
        <v>11349</v>
      </c>
      <c r="R2208" t="s">
        <v>11401</v>
      </c>
      <c r="S2208" t="s">
        <v>18</v>
      </c>
      <c r="T2208" t="s">
        <v>16</v>
      </c>
      <c r="U2208">
        <v>0</v>
      </c>
      <c r="V2208">
        <v>1</v>
      </c>
      <c r="W2208" t="s">
        <v>19</v>
      </c>
    </row>
    <row r="2209" spans="1:24" x14ac:dyDescent="0.3">
      <c r="A2209" s="1">
        <v>45993</v>
      </c>
      <c r="B2209" t="s">
        <v>6350</v>
      </c>
      <c r="C2209" t="s">
        <v>6351</v>
      </c>
      <c r="D2209" t="s">
        <v>6352</v>
      </c>
      <c r="E2209" t="s">
        <v>17</v>
      </c>
      <c r="G2209" t="s">
        <v>15</v>
      </c>
      <c r="H2209" t="s">
        <v>19487</v>
      </c>
      <c r="I2209" t="s">
        <v>11312</v>
      </c>
      <c r="J2209">
        <v>2025</v>
      </c>
      <c r="K2209" t="s">
        <v>15580</v>
      </c>
      <c r="L2209" t="s">
        <v>15572</v>
      </c>
      <c r="M2209" t="s">
        <v>15363</v>
      </c>
      <c r="N2209" t="s">
        <v>11311</v>
      </c>
      <c r="O2209">
        <v>2025</v>
      </c>
      <c r="P2209" t="s">
        <v>11324</v>
      </c>
      <c r="Q2209" t="s">
        <v>11349</v>
      </c>
      <c r="R2209" t="s">
        <v>11401</v>
      </c>
      <c r="S2209" t="s">
        <v>23</v>
      </c>
      <c r="T2209" t="s">
        <v>16</v>
      </c>
      <c r="U2209">
        <v>52</v>
      </c>
      <c r="V2209">
        <v>1</v>
      </c>
      <c r="W2209" t="s">
        <v>19</v>
      </c>
    </row>
    <row r="2210" spans="1:24" x14ac:dyDescent="0.3">
      <c r="A2210" s="1">
        <v>45993</v>
      </c>
      <c r="B2210" t="s">
        <v>6353</v>
      </c>
      <c r="C2210" t="s">
        <v>6354</v>
      </c>
      <c r="D2210" t="s">
        <v>6355</v>
      </c>
      <c r="E2210" t="s">
        <v>17</v>
      </c>
      <c r="G2210" t="s">
        <v>15</v>
      </c>
      <c r="H2210" t="s">
        <v>19488</v>
      </c>
      <c r="I2210" t="s">
        <v>11312</v>
      </c>
      <c r="J2210">
        <v>2025</v>
      </c>
      <c r="K2210" t="s">
        <v>15580</v>
      </c>
      <c r="L2210" t="s">
        <v>15572</v>
      </c>
      <c r="M2210" t="s">
        <v>15363</v>
      </c>
      <c r="N2210" t="s">
        <v>11316</v>
      </c>
      <c r="O2210">
        <v>2025</v>
      </c>
      <c r="P2210" t="s">
        <v>11325</v>
      </c>
      <c r="Q2210" t="s">
        <v>11365</v>
      </c>
      <c r="R2210" t="s">
        <v>11401</v>
      </c>
      <c r="S2210" t="s">
        <v>129</v>
      </c>
      <c r="T2210" t="s">
        <v>16</v>
      </c>
      <c r="U2210">
        <v>137</v>
      </c>
      <c r="V2210">
        <v>1</v>
      </c>
      <c r="W2210" t="s">
        <v>19</v>
      </c>
    </row>
    <row r="2211" spans="1:24" x14ac:dyDescent="0.3">
      <c r="A2211" s="1">
        <v>45993</v>
      </c>
      <c r="B2211" t="s">
        <v>6356</v>
      </c>
      <c r="C2211" t="s">
        <v>6357</v>
      </c>
      <c r="D2211" t="s">
        <v>6358</v>
      </c>
      <c r="E2211" t="s">
        <v>17</v>
      </c>
      <c r="G2211" t="s">
        <v>15</v>
      </c>
      <c r="H2211" t="s">
        <v>19489</v>
      </c>
      <c r="I2211" t="s">
        <v>11312</v>
      </c>
      <c r="J2211">
        <v>2025</v>
      </c>
      <c r="K2211" t="s">
        <v>15580</v>
      </c>
      <c r="L2211" t="s">
        <v>15572</v>
      </c>
      <c r="M2211" t="s">
        <v>15363</v>
      </c>
      <c r="N2211" t="s">
        <v>11320</v>
      </c>
      <c r="O2211">
        <v>2025</v>
      </c>
      <c r="P2211" t="s">
        <v>11324</v>
      </c>
      <c r="Q2211" t="s">
        <v>11367</v>
      </c>
      <c r="R2211" t="s">
        <v>11401</v>
      </c>
      <c r="S2211" t="s">
        <v>18</v>
      </c>
      <c r="T2211" t="s">
        <v>16</v>
      </c>
      <c r="U2211">
        <v>38</v>
      </c>
      <c r="V2211">
        <v>1</v>
      </c>
      <c r="W2211" t="s">
        <v>19</v>
      </c>
    </row>
    <row r="2212" spans="1:24" x14ac:dyDescent="0.3">
      <c r="A2212" s="1">
        <v>45993</v>
      </c>
      <c r="B2212" t="s">
        <v>6359</v>
      </c>
      <c r="C2212" t="s">
        <v>6360</v>
      </c>
      <c r="D2212" t="s">
        <v>6361</v>
      </c>
      <c r="E2212" t="s">
        <v>17</v>
      </c>
      <c r="G2212" t="s">
        <v>15</v>
      </c>
      <c r="H2212" t="s">
        <v>19490</v>
      </c>
      <c r="I2212" t="s">
        <v>11312</v>
      </c>
      <c r="J2212">
        <v>2025</v>
      </c>
      <c r="K2212" t="s">
        <v>15580</v>
      </c>
      <c r="L2212" t="s">
        <v>15572</v>
      </c>
      <c r="M2212" t="s">
        <v>15363</v>
      </c>
      <c r="N2212" t="s">
        <v>11311</v>
      </c>
      <c r="O2212">
        <v>2025</v>
      </c>
      <c r="P2212" t="s">
        <v>11324</v>
      </c>
      <c r="Q2212" t="s">
        <v>11372</v>
      </c>
      <c r="R2212" t="s">
        <v>11401</v>
      </c>
      <c r="S2212" t="s">
        <v>61</v>
      </c>
      <c r="T2212" t="s">
        <v>16</v>
      </c>
      <c r="U2212">
        <v>185</v>
      </c>
      <c r="V2212">
        <v>1</v>
      </c>
      <c r="W2212" t="s">
        <v>19</v>
      </c>
    </row>
    <row r="2213" spans="1:24" x14ac:dyDescent="0.3">
      <c r="A2213" s="1">
        <v>45993</v>
      </c>
      <c r="B2213" t="s">
        <v>6362</v>
      </c>
      <c r="C2213" t="s">
        <v>6363</v>
      </c>
      <c r="D2213" t="s">
        <v>6364</v>
      </c>
      <c r="E2213" t="s">
        <v>289</v>
      </c>
      <c r="G2213" t="s">
        <v>15</v>
      </c>
      <c r="H2213" t="s">
        <v>19491</v>
      </c>
      <c r="I2213" t="s">
        <v>11312</v>
      </c>
      <c r="J2213">
        <v>2025</v>
      </c>
      <c r="K2213" t="s">
        <v>15580</v>
      </c>
      <c r="L2213" t="s">
        <v>15572</v>
      </c>
      <c r="M2213" t="s">
        <v>15363</v>
      </c>
      <c r="N2213" t="s">
        <v>11311</v>
      </c>
      <c r="O2213">
        <v>2025</v>
      </c>
      <c r="P2213" t="s">
        <v>11324</v>
      </c>
      <c r="Q2213" t="s">
        <v>11356</v>
      </c>
      <c r="R2213" t="s">
        <v>11401</v>
      </c>
      <c r="S2213" t="s">
        <v>23</v>
      </c>
      <c r="T2213" t="s">
        <v>16</v>
      </c>
      <c r="U2213">
        <v>0</v>
      </c>
      <c r="V2213">
        <v>1</v>
      </c>
      <c r="W2213" t="s">
        <v>19</v>
      </c>
    </row>
    <row r="2214" spans="1:24" x14ac:dyDescent="0.3">
      <c r="A2214" s="1">
        <v>45993</v>
      </c>
      <c r="B2214" t="s">
        <v>6365</v>
      </c>
      <c r="C2214" t="s">
        <v>6366</v>
      </c>
      <c r="D2214" t="s">
        <v>6367</v>
      </c>
      <c r="E2214" t="s">
        <v>17</v>
      </c>
      <c r="G2214" t="s">
        <v>15</v>
      </c>
      <c r="H2214" t="s">
        <v>19492</v>
      </c>
      <c r="I2214" t="s">
        <v>11312</v>
      </c>
      <c r="J2214">
        <v>2025</v>
      </c>
      <c r="K2214" t="s">
        <v>15580</v>
      </c>
      <c r="L2214" t="s">
        <v>15572</v>
      </c>
      <c r="M2214" t="s">
        <v>15363</v>
      </c>
      <c r="N2214" t="s">
        <v>11319</v>
      </c>
      <c r="O2214">
        <v>2025</v>
      </c>
      <c r="P2214" t="s">
        <v>11324</v>
      </c>
      <c r="Q2214" t="s">
        <v>11371</v>
      </c>
      <c r="R2214" t="s">
        <v>11401</v>
      </c>
      <c r="S2214" t="s">
        <v>23</v>
      </c>
      <c r="T2214" t="s">
        <v>16</v>
      </c>
      <c r="U2214">
        <v>0</v>
      </c>
      <c r="V2214">
        <v>1</v>
      </c>
      <c r="W2214" t="s">
        <v>19</v>
      </c>
    </row>
    <row r="2215" spans="1:24" x14ac:dyDescent="0.3">
      <c r="A2215" s="1">
        <v>45993</v>
      </c>
      <c r="B2215" t="s">
        <v>6368</v>
      </c>
      <c r="C2215" t="s">
        <v>6369</v>
      </c>
      <c r="D2215" t="s">
        <v>6370</v>
      </c>
      <c r="E2215" t="s">
        <v>17</v>
      </c>
      <c r="G2215" t="s">
        <v>15</v>
      </c>
      <c r="H2215" t="s">
        <v>19493</v>
      </c>
      <c r="I2215" t="s">
        <v>11312</v>
      </c>
      <c r="J2215">
        <v>2025</v>
      </c>
      <c r="K2215" t="s">
        <v>15580</v>
      </c>
      <c r="L2215" t="s">
        <v>15572</v>
      </c>
      <c r="M2215" t="s">
        <v>15363</v>
      </c>
      <c r="N2215" t="s">
        <v>11316</v>
      </c>
      <c r="O2215">
        <v>2025</v>
      </c>
      <c r="P2215" t="s">
        <v>11324</v>
      </c>
      <c r="Q2215" t="s">
        <v>11362</v>
      </c>
      <c r="R2215" t="s">
        <v>11401</v>
      </c>
      <c r="S2215" t="s">
        <v>18</v>
      </c>
      <c r="T2215" t="s">
        <v>16</v>
      </c>
      <c r="U2215">
        <v>0</v>
      </c>
      <c r="V2215">
        <v>1</v>
      </c>
      <c r="W2215" t="s">
        <v>19</v>
      </c>
    </row>
    <row r="2216" spans="1:24" x14ac:dyDescent="0.3">
      <c r="A2216" s="1">
        <v>45993</v>
      </c>
      <c r="B2216" t="s">
        <v>6371</v>
      </c>
      <c r="C2216" t="s">
        <v>6372</v>
      </c>
      <c r="D2216" t="s">
        <v>6373</v>
      </c>
      <c r="E2216" t="s">
        <v>17</v>
      </c>
      <c r="G2216" t="s">
        <v>15</v>
      </c>
      <c r="H2216" t="s">
        <v>19494</v>
      </c>
      <c r="I2216" t="s">
        <v>11312</v>
      </c>
      <c r="J2216">
        <v>2025</v>
      </c>
      <c r="K2216" t="s">
        <v>15580</v>
      </c>
      <c r="L2216" t="s">
        <v>15572</v>
      </c>
      <c r="M2216" t="s">
        <v>15363</v>
      </c>
      <c r="N2216" t="s">
        <v>11316</v>
      </c>
      <c r="O2216">
        <v>2025</v>
      </c>
      <c r="P2216" t="s">
        <v>11324</v>
      </c>
      <c r="Q2216" t="s">
        <v>11378</v>
      </c>
      <c r="R2216" t="s">
        <v>11401</v>
      </c>
      <c r="S2216" t="s">
        <v>23</v>
      </c>
      <c r="T2216" t="s">
        <v>16</v>
      </c>
      <c r="U2216">
        <v>42</v>
      </c>
      <c r="V2216">
        <v>1</v>
      </c>
      <c r="W2216" t="s">
        <v>19</v>
      </c>
    </row>
    <row r="2217" spans="1:24" x14ac:dyDescent="0.3">
      <c r="A2217" s="1">
        <v>45993</v>
      </c>
      <c r="B2217" t="s">
        <v>6374</v>
      </c>
      <c r="C2217" t="s">
        <v>6375</v>
      </c>
      <c r="D2217" t="s">
        <v>6376</v>
      </c>
      <c r="E2217" t="s">
        <v>17</v>
      </c>
      <c r="G2217" t="s">
        <v>15</v>
      </c>
      <c r="H2217" t="s">
        <v>19495</v>
      </c>
      <c r="I2217" t="s">
        <v>11312</v>
      </c>
      <c r="J2217">
        <v>2025</v>
      </c>
      <c r="K2217" t="s">
        <v>14830</v>
      </c>
      <c r="L2217" t="s">
        <v>14831</v>
      </c>
      <c r="M2217" t="s">
        <v>16921</v>
      </c>
      <c r="N2217" t="s">
        <v>11310</v>
      </c>
      <c r="O2217">
        <v>2025</v>
      </c>
      <c r="P2217" t="s">
        <v>11325</v>
      </c>
      <c r="Q2217" t="s">
        <v>11353</v>
      </c>
      <c r="R2217" t="s">
        <v>11401</v>
      </c>
      <c r="S2217" t="s">
        <v>262</v>
      </c>
      <c r="T2217" t="s">
        <v>16</v>
      </c>
      <c r="U2217">
        <v>306</v>
      </c>
      <c r="V2217">
        <v>1</v>
      </c>
      <c r="W2217" t="s">
        <v>19</v>
      </c>
    </row>
    <row r="2218" spans="1:24" x14ac:dyDescent="0.3">
      <c r="A2218" s="1">
        <v>46123</v>
      </c>
      <c r="B2218" t="s">
        <v>2824</v>
      </c>
      <c r="C2218" t="s">
        <v>2825</v>
      </c>
      <c r="D2218" t="s">
        <v>6379</v>
      </c>
      <c r="F2218">
        <v>382</v>
      </c>
      <c r="G2218" t="s">
        <v>15</v>
      </c>
      <c r="I2218" t="s">
        <v>11314</v>
      </c>
      <c r="J2218">
        <v>2026</v>
      </c>
      <c r="K2218" t="s">
        <v>14201</v>
      </c>
      <c r="L2218" t="s">
        <v>16844</v>
      </c>
      <c r="M2218" t="s">
        <v>14762</v>
      </c>
      <c r="N2218" t="s">
        <v>11320</v>
      </c>
      <c r="O2218">
        <v>2025</v>
      </c>
      <c r="P2218" t="s">
        <v>11325</v>
      </c>
      <c r="Q2218" t="s">
        <v>11346</v>
      </c>
      <c r="R2218" t="s">
        <v>11401</v>
      </c>
      <c r="X2218" t="s">
        <v>11404</v>
      </c>
    </row>
    <row r="2219" spans="1:24" x14ac:dyDescent="0.3">
      <c r="A2219" s="1">
        <v>46093</v>
      </c>
      <c r="B2219" t="s">
        <v>6389</v>
      </c>
      <c r="C2219" t="s">
        <v>6390</v>
      </c>
      <c r="D2219" t="s">
        <v>6391</v>
      </c>
      <c r="G2219" t="s">
        <v>15</v>
      </c>
      <c r="I2219" t="s">
        <v>11321</v>
      </c>
      <c r="J2219">
        <v>2026</v>
      </c>
      <c r="K2219" t="s">
        <v>14324</v>
      </c>
      <c r="L2219" t="s">
        <v>14325</v>
      </c>
      <c r="M2219" t="s">
        <v>14187</v>
      </c>
      <c r="N2219" t="s">
        <v>11313</v>
      </c>
      <c r="O2219">
        <v>2026</v>
      </c>
      <c r="P2219" t="s">
        <v>11324</v>
      </c>
      <c r="Q2219" t="s">
        <v>11342</v>
      </c>
      <c r="R2219" t="s">
        <v>11401</v>
      </c>
    </row>
    <row r="2220" spans="1:24" x14ac:dyDescent="0.3">
      <c r="A2220" s="1">
        <v>45871</v>
      </c>
      <c r="B2220" t="s">
        <v>6401</v>
      </c>
      <c r="C2220" t="s">
        <v>6402</v>
      </c>
      <c r="D2220" t="s">
        <v>6403</v>
      </c>
      <c r="F2220">
        <v>31</v>
      </c>
      <c r="G2220" t="s">
        <v>15</v>
      </c>
      <c r="I2220" t="s">
        <v>11316</v>
      </c>
      <c r="J2220">
        <v>2025</v>
      </c>
      <c r="K2220" t="s">
        <v>14242</v>
      </c>
      <c r="L2220" t="s">
        <v>16912</v>
      </c>
      <c r="M2220" t="s">
        <v>16913</v>
      </c>
      <c r="N2220" t="s">
        <v>11310</v>
      </c>
      <c r="O2220">
        <v>2025</v>
      </c>
      <c r="P2220" t="s">
        <v>11325</v>
      </c>
      <c r="Q2220" t="s">
        <v>11352</v>
      </c>
      <c r="R2220" t="s">
        <v>11401</v>
      </c>
      <c r="X2220" t="s">
        <v>11405</v>
      </c>
    </row>
    <row r="2221" spans="1:24" x14ac:dyDescent="0.3">
      <c r="A2221" s="1">
        <v>45783</v>
      </c>
      <c r="B2221" t="s">
        <v>4622</v>
      </c>
      <c r="C2221" t="s">
        <v>4623</v>
      </c>
      <c r="D2221" t="s">
        <v>6404</v>
      </c>
      <c r="F2221">
        <v>0</v>
      </c>
      <c r="G2221" t="s">
        <v>15</v>
      </c>
      <c r="I2221" t="s">
        <v>11317</v>
      </c>
      <c r="J2221">
        <v>2025</v>
      </c>
      <c r="K2221" t="s">
        <v>14242</v>
      </c>
      <c r="L2221" t="s">
        <v>16912</v>
      </c>
      <c r="M2221" t="s">
        <v>16913</v>
      </c>
      <c r="N2221" t="s">
        <v>11321</v>
      </c>
      <c r="O2221">
        <v>2025</v>
      </c>
      <c r="P2221" t="s">
        <v>11324</v>
      </c>
      <c r="Q2221" t="s">
        <v>11389</v>
      </c>
      <c r="R2221" t="s">
        <v>11401</v>
      </c>
      <c r="X2221" t="s">
        <v>11405</v>
      </c>
    </row>
    <row r="2222" spans="1:24" x14ac:dyDescent="0.3">
      <c r="A2222" s="1">
        <v>46142</v>
      </c>
      <c r="B2222" t="s">
        <v>2197</v>
      </c>
      <c r="C2222" t="s">
        <v>2198</v>
      </c>
      <c r="D2222" t="s">
        <v>6408</v>
      </c>
      <c r="F2222">
        <v>353</v>
      </c>
      <c r="G2222" t="s">
        <v>15</v>
      </c>
      <c r="I2222" t="s">
        <v>11314</v>
      </c>
      <c r="J2222">
        <v>2026</v>
      </c>
      <c r="K2222" t="s">
        <v>14377</v>
      </c>
      <c r="L2222" t="s">
        <v>16917</v>
      </c>
      <c r="M2222" t="s">
        <v>15360</v>
      </c>
      <c r="N2222" t="s">
        <v>11319</v>
      </c>
      <c r="O2222">
        <v>2025</v>
      </c>
      <c r="P2222" t="s">
        <v>11325</v>
      </c>
      <c r="Q2222" t="s">
        <v>11363</v>
      </c>
      <c r="R2222" t="s">
        <v>11401</v>
      </c>
      <c r="X2222" t="s">
        <v>11404</v>
      </c>
    </row>
    <row r="2223" spans="1:24" x14ac:dyDescent="0.3">
      <c r="A2223" s="1">
        <v>46141</v>
      </c>
      <c r="B2223" t="s">
        <v>2197</v>
      </c>
      <c r="C2223" t="s">
        <v>3860</v>
      </c>
      <c r="D2223" t="s">
        <v>6409</v>
      </c>
      <c r="F2223">
        <v>353</v>
      </c>
      <c r="G2223" t="s">
        <v>15</v>
      </c>
      <c r="I2223" t="s">
        <v>11314</v>
      </c>
      <c r="J2223">
        <v>2026</v>
      </c>
      <c r="K2223" t="s">
        <v>14377</v>
      </c>
      <c r="L2223" t="s">
        <v>16917</v>
      </c>
      <c r="M2223" t="s">
        <v>15360</v>
      </c>
      <c r="N2223" t="s">
        <v>11319</v>
      </c>
      <c r="O2223">
        <v>2025</v>
      </c>
      <c r="P2223" t="s">
        <v>11325</v>
      </c>
      <c r="Q2223" t="s">
        <v>11346</v>
      </c>
      <c r="R2223" t="s">
        <v>11401</v>
      </c>
      <c r="X2223" t="s">
        <v>11404</v>
      </c>
    </row>
    <row r="2224" spans="1:24" x14ac:dyDescent="0.3">
      <c r="A2224" s="1">
        <v>46134</v>
      </c>
      <c r="B2224" t="s">
        <v>2561</v>
      </c>
      <c r="C2224" t="s">
        <v>3860</v>
      </c>
      <c r="D2224" t="s">
        <v>6410</v>
      </c>
      <c r="G2224" t="s">
        <v>15</v>
      </c>
      <c r="I2224" t="s">
        <v>11314</v>
      </c>
      <c r="J2224">
        <v>2026</v>
      </c>
      <c r="K2224" t="s">
        <v>14377</v>
      </c>
      <c r="L2224" t="s">
        <v>16917</v>
      </c>
      <c r="M2224" t="s">
        <v>15360</v>
      </c>
      <c r="N2224" t="s">
        <v>11310</v>
      </c>
      <c r="O2224">
        <v>2025</v>
      </c>
      <c r="P2224" t="s">
        <v>11324</v>
      </c>
      <c r="Q2224" t="s">
        <v>11376</v>
      </c>
      <c r="R2224" t="s">
        <v>11401</v>
      </c>
    </row>
    <row r="2225" spans="1:24" x14ac:dyDescent="0.3">
      <c r="A2225" s="1">
        <v>46122</v>
      </c>
      <c r="B2225" t="s">
        <v>6411</v>
      </c>
      <c r="C2225" t="s">
        <v>3860</v>
      </c>
      <c r="D2225" t="s">
        <v>6412</v>
      </c>
      <c r="F2225">
        <v>0</v>
      </c>
      <c r="G2225" t="s">
        <v>6377</v>
      </c>
      <c r="I2225" t="s">
        <v>11314</v>
      </c>
      <c r="J2225">
        <v>2026</v>
      </c>
      <c r="K2225" t="s">
        <v>14203</v>
      </c>
      <c r="L2225" t="s">
        <v>16923</v>
      </c>
      <c r="M2225" t="s">
        <v>14847</v>
      </c>
      <c r="N2225" t="s">
        <v>11312</v>
      </c>
      <c r="O2225">
        <v>2025</v>
      </c>
      <c r="P2225" t="s">
        <v>11325</v>
      </c>
      <c r="Q2225" t="s">
        <v>11361</v>
      </c>
      <c r="R2225" t="s">
        <v>11401</v>
      </c>
      <c r="X2225" t="s">
        <v>11405</v>
      </c>
    </row>
    <row r="2226" spans="1:24" x14ac:dyDescent="0.3">
      <c r="A2226" s="1">
        <v>46108</v>
      </c>
      <c r="B2226" t="s">
        <v>2830</v>
      </c>
      <c r="C2226" t="s">
        <v>3860</v>
      </c>
      <c r="D2226" t="s">
        <v>6413</v>
      </c>
      <c r="G2226" t="s">
        <v>15</v>
      </c>
      <c r="I2226" t="s">
        <v>11321</v>
      </c>
      <c r="J2226">
        <v>2026</v>
      </c>
      <c r="K2226" t="s">
        <v>14243</v>
      </c>
      <c r="L2226" t="s">
        <v>14810</v>
      </c>
      <c r="M2226" t="s">
        <v>15019</v>
      </c>
      <c r="N2226" t="s">
        <v>11312</v>
      </c>
      <c r="O2226">
        <v>2025</v>
      </c>
      <c r="P2226" t="s">
        <v>11324</v>
      </c>
      <c r="Q2226" t="s">
        <v>11350</v>
      </c>
      <c r="R2226" t="s">
        <v>11401</v>
      </c>
    </row>
    <row r="2227" spans="1:24" x14ac:dyDescent="0.3">
      <c r="A2227" s="1">
        <v>46093</v>
      </c>
      <c r="B2227" t="s">
        <v>6418</v>
      </c>
      <c r="C2227" t="s">
        <v>6419</v>
      </c>
      <c r="D2227" t="s">
        <v>6420</v>
      </c>
      <c r="G2227" t="s">
        <v>15</v>
      </c>
      <c r="I2227" t="s">
        <v>11321</v>
      </c>
      <c r="J2227">
        <v>2026</v>
      </c>
      <c r="K2227" t="s">
        <v>14324</v>
      </c>
      <c r="L2227" t="s">
        <v>14325</v>
      </c>
      <c r="M2227" t="s">
        <v>14187</v>
      </c>
      <c r="N2227" t="s">
        <v>11319</v>
      </c>
      <c r="O2227">
        <v>2025</v>
      </c>
      <c r="P2227" t="s">
        <v>11324</v>
      </c>
      <c r="Q2227" t="s">
        <v>11371</v>
      </c>
      <c r="R2227" t="s">
        <v>11401</v>
      </c>
    </row>
    <row r="2228" spans="1:24" x14ac:dyDescent="0.3">
      <c r="A2228" s="1">
        <v>46097</v>
      </c>
      <c r="B2228" t="s">
        <v>6421</v>
      </c>
      <c r="C2228" t="s">
        <v>6422</v>
      </c>
      <c r="D2228" t="s">
        <v>6423</v>
      </c>
      <c r="G2228" t="s">
        <v>15</v>
      </c>
      <c r="I2228" t="s">
        <v>11321</v>
      </c>
      <c r="J2228">
        <v>2026</v>
      </c>
      <c r="K2228" t="s">
        <v>14324</v>
      </c>
      <c r="L2228" t="s">
        <v>14325</v>
      </c>
      <c r="M2228" t="s">
        <v>14187</v>
      </c>
      <c r="N2228" t="s">
        <v>11320</v>
      </c>
      <c r="O2228">
        <v>2025</v>
      </c>
      <c r="P2228" t="s">
        <v>11324</v>
      </c>
      <c r="Q2228" t="s">
        <v>11366</v>
      </c>
      <c r="R2228" t="s">
        <v>11401</v>
      </c>
    </row>
    <row r="2229" spans="1:24" x14ac:dyDescent="0.3">
      <c r="A2229" s="1">
        <v>46093</v>
      </c>
      <c r="B2229" t="s">
        <v>6424</v>
      </c>
      <c r="C2229" t="s">
        <v>6425</v>
      </c>
      <c r="D2229" t="s">
        <v>6426</v>
      </c>
      <c r="G2229" t="s">
        <v>15</v>
      </c>
      <c r="I2229" t="s">
        <v>11321</v>
      </c>
      <c r="J2229">
        <v>2026</v>
      </c>
      <c r="K2229" t="s">
        <v>14324</v>
      </c>
      <c r="L2229" t="s">
        <v>14325</v>
      </c>
      <c r="M2229" t="s">
        <v>14187</v>
      </c>
      <c r="N2229" t="s">
        <v>11315</v>
      </c>
      <c r="O2229">
        <v>2026</v>
      </c>
      <c r="P2229" t="s">
        <v>11324</v>
      </c>
      <c r="Q2229" t="s">
        <v>11373</v>
      </c>
      <c r="R2229" t="s">
        <v>11401</v>
      </c>
    </row>
    <row r="2230" spans="1:24" x14ac:dyDescent="0.3">
      <c r="A2230" s="1">
        <v>46093</v>
      </c>
      <c r="B2230" t="s">
        <v>6428</v>
      </c>
      <c r="C2230" t="s">
        <v>6429</v>
      </c>
      <c r="D2230" t="s">
        <v>6430</v>
      </c>
      <c r="G2230" t="s">
        <v>15</v>
      </c>
      <c r="I2230" t="s">
        <v>11321</v>
      </c>
      <c r="J2230">
        <v>2026</v>
      </c>
      <c r="K2230" t="s">
        <v>14324</v>
      </c>
      <c r="L2230" t="s">
        <v>14325</v>
      </c>
      <c r="M2230" t="s">
        <v>14187</v>
      </c>
      <c r="N2230" t="s">
        <v>11313</v>
      </c>
      <c r="O2230">
        <v>2026</v>
      </c>
      <c r="P2230" t="s">
        <v>11324</v>
      </c>
      <c r="Q2230" t="s">
        <v>11336</v>
      </c>
      <c r="R2230" t="s">
        <v>11401</v>
      </c>
    </row>
    <row r="2231" spans="1:24" x14ac:dyDescent="0.3">
      <c r="A2231" s="1">
        <v>46097</v>
      </c>
      <c r="B2231" t="s">
        <v>6431</v>
      </c>
      <c r="C2231" t="s">
        <v>6432</v>
      </c>
      <c r="D2231" t="s">
        <v>6433</v>
      </c>
      <c r="G2231" t="s">
        <v>15</v>
      </c>
      <c r="I2231" t="s">
        <v>11321</v>
      </c>
      <c r="J2231">
        <v>2026</v>
      </c>
      <c r="K2231" t="s">
        <v>14324</v>
      </c>
      <c r="L2231" t="s">
        <v>14325</v>
      </c>
      <c r="M2231" t="s">
        <v>14187</v>
      </c>
      <c r="N2231" t="s">
        <v>11319</v>
      </c>
      <c r="O2231">
        <v>2025</v>
      </c>
      <c r="P2231" t="s">
        <v>11324</v>
      </c>
      <c r="Q2231" t="s">
        <v>11371</v>
      </c>
      <c r="R2231" t="s">
        <v>11401</v>
      </c>
    </row>
    <row r="2232" spans="1:24" x14ac:dyDescent="0.3">
      <c r="A2232" s="1">
        <v>46098</v>
      </c>
      <c r="B2232" t="s">
        <v>6434</v>
      </c>
      <c r="D2232" t="s">
        <v>6435</v>
      </c>
      <c r="G2232" t="s">
        <v>15</v>
      </c>
      <c r="I2232" t="s">
        <v>11321</v>
      </c>
      <c r="J2232">
        <v>2026</v>
      </c>
      <c r="K2232" t="s">
        <v>14324</v>
      </c>
      <c r="L2232" t="s">
        <v>14325</v>
      </c>
      <c r="M2232" t="s">
        <v>14187</v>
      </c>
      <c r="N2232" t="s">
        <v>11316</v>
      </c>
      <c r="O2232">
        <v>2025</v>
      </c>
      <c r="P2232" t="s">
        <v>11324</v>
      </c>
      <c r="Q2232" t="s">
        <v>11362</v>
      </c>
      <c r="R2232" t="s">
        <v>11401</v>
      </c>
    </row>
    <row r="2233" spans="1:24" x14ac:dyDescent="0.3">
      <c r="A2233" s="1">
        <v>46091</v>
      </c>
      <c r="B2233" t="s">
        <v>6436</v>
      </c>
      <c r="C2233" t="s">
        <v>6437</v>
      </c>
      <c r="D2233" t="s">
        <v>6438</v>
      </c>
      <c r="F2233">
        <v>0</v>
      </c>
      <c r="G2233" t="s">
        <v>30</v>
      </c>
      <c r="I2233" t="s">
        <v>11321</v>
      </c>
      <c r="J2233">
        <v>2026</v>
      </c>
      <c r="K2233" t="s">
        <v>14379</v>
      </c>
      <c r="L2233" t="s">
        <v>16912</v>
      </c>
      <c r="M2233" t="s">
        <v>16913</v>
      </c>
      <c r="N2233" t="s">
        <v>11315</v>
      </c>
      <c r="O2233">
        <v>2026</v>
      </c>
      <c r="P2233" t="s">
        <v>11325</v>
      </c>
      <c r="Q2233" t="s">
        <v>11357</v>
      </c>
      <c r="R2233" t="s">
        <v>11401</v>
      </c>
      <c r="X2233" t="s">
        <v>11405</v>
      </c>
    </row>
    <row r="2234" spans="1:24" x14ac:dyDescent="0.3">
      <c r="A2234" s="1">
        <v>46090</v>
      </c>
      <c r="B2234" t="s">
        <v>6440</v>
      </c>
      <c r="C2234" t="s">
        <v>6441</v>
      </c>
      <c r="D2234" t="s">
        <v>6442</v>
      </c>
      <c r="F2234">
        <v>31</v>
      </c>
      <c r="G2234" t="s">
        <v>30</v>
      </c>
      <c r="I2234" t="s">
        <v>11321</v>
      </c>
      <c r="J2234">
        <v>2026</v>
      </c>
      <c r="K2234" t="s">
        <v>14243</v>
      </c>
      <c r="L2234" t="s">
        <v>14810</v>
      </c>
      <c r="M2234" t="s">
        <v>15019</v>
      </c>
      <c r="N2234" t="s">
        <v>11313</v>
      </c>
      <c r="O2234">
        <v>2026</v>
      </c>
      <c r="P2234" t="s">
        <v>11324</v>
      </c>
      <c r="Q2234" t="s">
        <v>11342</v>
      </c>
      <c r="R2234" t="s">
        <v>11401</v>
      </c>
      <c r="X2234" t="s">
        <v>11405</v>
      </c>
    </row>
    <row r="2235" spans="1:24" x14ac:dyDescent="0.3">
      <c r="A2235" s="1">
        <v>46089</v>
      </c>
      <c r="B2235" t="s">
        <v>6443</v>
      </c>
      <c r="C2235" t="s">
        <v>6419</v>
      </c>
      <c r="D2235" t="s">
        <v>6444</v>
      </c>
      <c r="F2235">
        <v>20</v>
      </c>
      <c r="G2235" t="s">
        <v>15</v>
      </c>
      <c r="I2235" t="s">
        <v>11321</v>
      </c>
      <c r="J2235">
        <v>2026</v>
      </c>
      <c r="K2235" t="s">
        <v>14324</v>
      </c>
      <c r="L2235" t="s">
        <v>14325</v>
      </c>
      <c r="M2235" t="s">
        <v>14187</v>
      </c>
      <c r="N2235" t="s">
        <v>11318</v>
      </c>
      <c r="O2235">
        <v>2025</v>
      </c>
      <c r="P2235" t="s">
        <v>11324</v>
      </c>
      <c r="Q2235" t="s">
        <v>11375</v>
      </c>
      <c r="R2235" t="s">
        <v>11401</v>
      </c>
      <c r="X2235" t="s">
        <v>11405</v>
      </c>
    </row>
    <row r="2236" spans="1:24" x14ac:dyDescent="0.3">
      <c r="A2236" s="1">
        <v>46088</v>
      </c>
      <c r="B2236" t="s">
        <v>6445</v>
      </c>
      <c r="C2236" t="s">
        <v>6446</v>
      </c>
      <c r="D2236" t="s">
        <v>6447</v>
      </c>
      <c r="F2236">
        <v>4</v>
      </c>
      <c r="G2236" t="s">
        <v>30</v>
      </c>
      <c r="I2236" t="s">
        <v>11321</v>
      </c>
      <c r="J2236">
        <v>2026</v>
      </c>
      <c r="K2236" t="s">
        <v>16883</v>
      </c>
      <c r="L2236" t="s">
        <v>14781</v>
      </c>
      <c r="M2236" t="s">
        <v>15363</v>
      </c>
      <c r="N2236" t="s">
        <v>11315</v>
      </c>
      <c r="O2236">
        <v>2026</v>
      </c>
      <c r="P2236" t="s">
        <v>11324</v>
      </c>
      <c r="Q2236" t="s">
        <v>11357</v>
      </c>
      <c r="R2236" t="s">
        <v>11401</v>
      </c>
      <c r="X2236" t="s">
        <v>11405</v>
      </c>
    </row>
    <row r="2237" spans="1:24" x14ac:dyDescent="0.3">
      <c r="A2237" s="1">
        <v>46087</v>
      </c>
      <c r="B2237" t="s">
        <v>6448</v>
      </c>
      <c r="C2237" t="s">
        <v>6449</v>
      </c>
      <c r="D2237" t="s">
        <v>6450</v>
      </c>
      <c r="F2237">
        <v>10</v>
      </c>
      <c r="G2237" t="s">
        <v>30</v>
      </c>
      <c r="I2237" t="s">
        <v>11321</v>
      </c>
      <c r="J2237">
        <v>2026</v>
      </c>
      <c r="K2237" t="s">
        <v>14341</v>
      </c>
      <c r="L2237" t="s">
        <v>16846</v>
      </c>
      <c r="M2237" t="s">
        <v>14270</v>
      </c>
      <c r="N2237" t="s">
        <v>11311</v>
      </c>
      <c r="O2237">
        <v>2025</v>
      </c>
      <c r="P2237" t="s">
        <v>11324</v>
      </c>
      <c r="Q2237" t="s">
        <v>11372</v>
      </c>
      <c r="R2237" t="s">
        <v>11401</v>
      </c>
      <c r="X2237" t="s">
        <v>11405</v>
      </c>
    </row>
    <row r="2238" spans="1:24" x14ac:dyDescent="0.3">
      <c r="A2238" s="1">
        <v>46087</v>
      </c>
      <c r="B2238" t="s">
        <v>6451</v>
      </c>
      <c r="C2238" t="s">
        <v>6452</v>
      </c>
      <c r="D2238" t="s">
        <v>6453</v>
      </c>
      <c r="F2238">
        <v>143</v>
      </c>
      <c r="G2238" t="s">
        <v>30</v>
      </c>
      <c r="I2238" t="s">
        <v>11321</v>
      </c>
      <c r="J2238">
        <v>2026</v>
      </c>
      <c r="K2238" t="s">
        <v>14341</v>
      </c>
      <c r="L2238" t="s">
        <v>16846</v>
      </c>
      <c r="M2238" t="s">
        <v>14270</v>
      </c>
      <c r="N2238" t="s">
        <v>11312</v>
      </c>
      <c r="O2238">
        <v>2025</v>
      </c>
      <c r="P2238" t="s">
        <v>11325</v>
      </c>
      <c r="Q2238" t="s">
        <v>11381</v>
      </c>
      <c r="R2238" t="s">
        <v>11401</v>
      </c>
      <c r="X2238" t="s">
        <v>11404</v>
      </c>
    </row>
    <row r="2239" spans="1:24" x14ac:dyDescent="0.3">
      <c r="A2239" s="1">
        <v>46087</v>
      </c>
      <c r="B2239" t="s">
        <v>6454</v>
      </c>
      <c r="C2239" t="s">
        <v>6455</v>
      </c>
      <c r="D2239" t="s">
        <v>6456</v>
      </c>
      <c r="F2239">
        <v>0</v>
      </c>
      <c r="G2239" t="s">
        <v>30</v>
      </c>
      <c r="I2239" t="s">
        <v>11321</v>
      </c>
      <c r="J2239">
        <v>2026</v>
      </c>
      <c r="K2239" t="s">
        <v>14341</v>
      </c>
      <c r="L2239" t="s">
        <v>16846</v>
      </c>
      <c r="M2239" t="s">
        <v>14270</v>
      </c>
      <c r="N2239" t="s">
        <v>11311</v>
      </c>
      <c r="O2239">
        <v>2025</v>
      </c>
      <c r="P2239" t="s">
        <v>11324</v>
      </c>
      <c r="Q2239" t="s">
        <v>11372</v>
      </c>
      <c r="R2239" t="s">
        <v>11401</v>
      </c>
      <c r="X2239" t="s">
        <v>11405</v>
      </c>
    </row>
    <row r="2240" spans="1:24" x14ac:dyDescent="0.3">
      <c r="A2240" s="1">
        <v>46086</v>
      </c>
      <c r="B2240" t="s">
        <v>6134</v>
      </c>
      <c r="C2240" t="s">
        <v>6135</v>
      </c>
      <c r="D2240" t="s">
        <v>6457</v>
      </c>
      <c r="F2240">
        <v>54</v>
      </c>
      <c r="G2240" t="s">
        <v>15</v>
      </c>
      <c r="I2240" t="s">
        <v>11321</v>
      </c>
      <c r="J2240">
        <v>2026</v>
      </c>
      <c r="K2240" t="s">
        <v>14273</v>
      </c>
      <c r="L2240" t="s">
        <v>14274</v>
      </c>
      <c r="M2240" t="s">
        <v>14195</v>
      </c>
      <c r="N2240" t="s">
        <v>11318</v>
      </c>
      <c r="O2240">
        <v>2025</v>
      </c>
      <c r="P2240" t="s">
        <v>11324</v>
      </c>
      <c r="Q2240" t="s">
        <v>11369</v>
      </c>
      <c r="R2240" t="s">
        <v>11401</v>
      </c>
      <c r="X2240" t="s">
        <v>11404</v>
      </c>
    </row>
    <row r="2241" spans="1:24" x14ac:dyDescent="0.3">
      <c r="A2241" s="1">
        <v>46085</v>
      </c>
      <c r="B2241" t="s">
        <v>6458</v>
      </c>
      <c r="C2241" t="s">
        <v>6459</v>
      </c>
      <c r="D2241" t="s">
        <v>6460</v>
      </c>
      <c r="F2241">
        <v>37</v>
      </c>
      <c r="G2241" t="s">
        <v>30</v>
      </c>
      <c r="I2241" t="s">
        <v>11321</v>
      </c>
      <c r="J2241">
        <v>2026</v>
      </c>
      <c r="K2241" t="s">
        <v>14281</v>
      </c>
      <c r="L2241" t="s">
        <v>15018</v>
      </c>
      <c r="M2241" t="s">
        <v>15019</v>
      </c>
      <c r="N2241" t="s">
        <v>11318</v>
      </c>
      <c r="O2241">
        <v>2025</v>
      </c>
      <c r="P2241" t="s">
        <v>11324</v>
      </c>
      <c r="Q2241" t="s">
        <v>11360</v>
      </c>
      <c r="R2241" t="s">
        <v>11401</v>
      </c>
      <c r="X2241" t="s">
        <v>11405</v>
      </c>
    </row>
    <row r="2242" spans="1:24" x14ac:dyDescent="0.3">
      <c r="A2242" s="1">
        <v>46085</v>
      </c>
      <c r="B2242" t="s">
        <v>2503</v>
      </c>
      <c r="C2242" t="s">
        <v>2504</v>
      </c>
      <c r="D2242" t="s">
        <v>6461</v>
      </c>
      <c r="F2242">
        <v>20</v>
      </c>
      <c r="G2242" t="s">
        <v>15</v>
      </c>
      <c r="I2242" t="s">
        <v>11321</v>
      </c>
      <c r="J2242">
        <v>2026</v>
      </c>
      <c r="K2242" t="s">
        <v>14258</v>
      </c>
      <c r="L2242" t="s">
        <v>14259</v>
      </c>
      <c r="M2242" t="s">
        <v>14195</v>
      </c>
      <c r="N2242" t="s">
        <v>11316</v>
      </c>
      <c r="O2242">
        <v>2025</v>
      </c>
      <c r="P2242" t="s">
        <v>11324</v>
      </c>
      <c r="Q2242" t="s">
        <v>11370</v>
      </c>
      <c r="R2242" t="s">
        <v>11401</v>
      </c>
      <c r="X2242" t="s">
        <v>11405</v>
      </c>
    </row>
    <row r="2243" spans="1:24" x14ac:dyDescent="0.3">
      <c r="A2243" s="1">
        <v>46085</v>
      </c>
      <c r="B2243" t="s">
        <v>197</v>
      </c>
      <c r="C2243" t="s">
        <v>3198</v>
      </c>
      <c r="D2243" t="s">
        <v>6465</v>
      </c>
      <c r="F2243">
        <v>1451</v>
      </c>
      <c r="G2243" t="s">
        <v>15</v>
      </c>
      <c r="I2243" t="s">
        <v>11321</v>
      </c>
      <c r="J2243">
        <v>2026</v>
      </c>
      <c r="K2243" t="s">
        <v>14283</v>
      </c>
      <c r="L2243" t="s">
        <v>14801</v>
      </c>
      <c r="M2243" t="s">
        <v>15019</v>
      </c>
      <c r="N2243" t="s">
        <v>11318</v>
      </c>
      <c r="O2243">
        <v>2025</v>
      </c>
      <c r="P2243" t="s">
        <v>11324</v>
      </c>
      <c r="Q2243" t="s">
        <v>11375</v>
      </c>
      <c r="R2243" t="s">
        <v>11401</v>
      </c>
      <c r="X2243" t="s">
        <v>11408</v>
      </c>
    </row>
    <row r="2244" spans="1:24" x14ac:dyDescent="0.3">
      <c r="A2244" s="1">
        <v>46083</v>
      </c>
      <c r="B2244" t="s">
        <v>3270</v>
      </c>
      <c r="C2244" t="s">
        <v>3271</v>
      </c>
      <c r="D2244" t="s">
        <v>6466</v>
      </c>
      <c r="F2244">
        <v>22</v>
      </c>
      <c r="G2244" t="s">
        <v>15</v>
      </c>
      <c r="I2244" t="s">
        <v>11321</v>
      </c>
      <c r="J2244">
        <v>2026</v>
      </c>
      <c r="K2244" t="s">
        <v>14341</v>
      </c>
      <c r="L2244" t="s">
        <v>16846</v>
      </c>
      <c r="M2244" t="s">
        <v>14270</v>
      </c>
      <c r="N2244" t="s">
        <v>11312</v>
      </c>
      <c r="O2244">
        <v>2025</v>
      </c>
      <c r="P2244" t="s">
        <v>11324</v>
      </c>
      <c r="Q2244" t="s">
        <v>11350</v>
      </c>
      <c r="R2244" t="s">
        <v>11401</v>
      </c>
      <c r="X2244" t="s">
        <v>11405</v>
      </c>
    </row>
    <row r="2245" spans="1:24" x14ac:dyDescent="0.3">
      <c r="A2245" s="1">
        <v>46083</v>
      </c>
      <c r="B2245" t="s">
        <v>1990</v>
      </c>
      <c r="C2245" t="s">
        <v>6096</v>
      </c>
      <c r="D2245" t="s">
        <v>6467</v>
      </c>
      <c r="F2245">
        <v>13</v>
      </c>
      <c r="G2245" t="s">
        <v>30</v>
      </c>
      <c r="I2245" t="s">
        <v>11321</v>
      </c>
      <c r="J2245">
        <v>2026</v>
      </c>
      <c r="K2245" t="s">
        <v>14283</v>
      </c>
      <c r="L2245" t="s">
        <v>14801</v>
      </c>
      <c r="M2245" t="s">
        <v>15019</v>
      </c>
      <c r="N2245" t="s">
        <v>11310</v>
      </c>
      <c r="O2245">
        <v>2025</v>
      </c>
      <c r="P2245" t="s">
        <v>11324</v>
      </c>
      <c r="Q2245" t="s">
        <v>11354</v>
      </c>
      <c r="R2245" t="s">
        <v>11401</v>
      </c>
      <c r="X2245" t="s">
        <v>11405</v>
      </c>
    </row>
    <row r="2246" spans="1:24" x14ac:dyDescent="0.3">
      <c r="A2246" s="1">
        <v>46082</v>
      </c>
      <c r="B2246" t="s">
        <v>6468</v>
      </c>
      <c r="C2246" t="s">
        <v>6469</v>
      </c>
      <c r="D2246" t="s">
        <v>6470</v>
      </c>
      <c r="F2246">
        <v>53</v>
      </c>
      <c r="G2246" t="s">
        <v>30</v>
      </c>
      <c r="I2246" t="s">
        <v>11321</v>
      </c>
      <c r="J2246">
        <v>2026</v>
      </c>
      <c r="K2246" t="s">
        <v>14341</v>
      </c>
      <c r="L2246" t="s">
        <v>16846</v>
      </c>
      <c r="M2246" t="s">
        <v>14270</v>
      </c>
      <c r="N2246" t="s">
        <v>11312</v>
      </c>
      <c r="O2246">
        <v>2025</v>
      </c>
      <c r="P2246" t="s">
        <v>11324</v>
      </c>
      <c r="Q2246" t="s">
        <v>11350</v>
      </c>
      <c r="R2246" t="s">
        <v>11401</v>
      </c>
      <c r="X2246" t="s">
        <v>11404</v>
      </c>
    </row>
    <row r="2247" spans="1:24" x14ac:dyDescent="0.3">
      <c r="A2247" s="1">
        <v>46082</v>
      </c>
      <c r="B2247" t="s">
        <v>3298</v>
      </c>
      <c r="C2247" t="s">
        <v>3299</v>
      </c>
      <c r="D2247" t="s">
        <v>6471</v>
      </c>
      <c r="F2247">
        <v>53</v>
      </c>
      <c r="G2247" t="s">
        <v>15</v>
      </c>
      <c r="I2247" t="s">
        <v>11321</v>
      </c>
      <c r="J2247">
        <v>2026</v>
      </c>
      <c r="K2247" t="s">
        <v>14324</v>
      </c>
      <c r="L2247" t="s">
        <v>14325</v>
      </c>
      <c r="M2247" t="s">
        <v>14187</v>
      </c>
      <c r="N2247" t="s">
        <v>11318</v>
      </c>
      <c r="O2247">
        <v>2025</v>
      </c>
      <c r="P2247" t="s">
        <v>11324</v>
      </c>
      <c r="Q2247" t="s">
        <v>11369</v>
      </c>
      <c r="R2247" t="s">
        <v>11401</v>
      </c>
      <c r="X2247" t="s">
        <v>11404</v>
      </c>
    </row>
    <row r="2248" spans="1:24" x14ac:dyDescent="0.3">
      <c r="A2248" s="1">
        <v>46082</v>
      </c>
      <c r="B2248" t="s">
        <v>6472</v>
      </c>
      <c r="C2248" t="s">
        <v>6473</v>
      </c>
      <c r="D2248" t="s">
        <v>6474</v>
      </c>
      <c r="F2248">
        <v>119</v>
      </c>
      <c r="G2248" t="s">
        <v>15</v>
      </c>
      <c r="I2248" t="s">
        <v>11321</v>
      </c>
      <c r="J2248">
        <v>2026</v>
      </c>
      <c r="K2248" t="s">
        <v>14194</v>
      </c>
      <c r="L2248" t="s">
        <v>14906</v>
      </c>
      <c r="M2248" t="s">
        <v>14195</v>
      </c>
      <c r="N2248" t="s">
        <v>11313</v>
      </c>
      <c r="O2248">
        <v>2026</v>
      </c>
      <c r="P2248" t="s">
        <v>11324</v>
      </c>
      <c r="Q2248" t="s">
        <v>11336</v>
      </c>
      <c r="R2248" t="s">
        <v>11401</v>
      </c>
      <c r="X2248" t="s">
        <v>11404</v>
      </c>
    </row>
    <row r="2249" spans="1:24" x14ac:dyDescent="0.3">
      <c r="A2249" s="1">
        <v>46082</v>
      </c>
      <c r="B2249" t="s">
        <v>3313</v>
      </c>
      <c r="C2249" t="s">
        <v>3314</v>
      </c>
      <c r="D2249" t="s">
        <v>6475</v>
      </c>
      <c r="F2249">
        <v>1843</v>
      </c>
      <c r="G2249" t="s">
        <v>15</v>
      </c>
      <c r="I2249" t="s">
        <v>11321</v>
      </c>
      <c r="J2249">
        <v>2026</v>
      </c>
      <c r="K2249" t="s">
        <v>14283</v>
      </c>
      <c r="L2249" t="s">
        <v>14801</v>
      </c>
      <c r="M2249" t="s">
        <v>15019</v>
      </c>
      <c r="N2249" t="s">
        <v>11317</v>
      </c>
      <c r="O2249">
        <v>2025</v>
      </c>
      <c r="P2249" t="s">
        <v>11324</v>
      </c>
      <c r="Q2249" t="s">
        <v>11359</v>
      </c>
      <c r="R2249" t="s">
        <v>11401</v>
      </c>
      <c r="X2249" t="s">
        <v>11408</v>
      </c>
    </row>
    <row r="2250" spans="1:24" x14ac:dyDescent="0.3">
      <c r="A2250" s="1">
        <v>46081</v>
      </c>
      <c r="B2250" t="s">
        <v>6476</v>
      </c>
      <c r="C2250" t="s">
        <v>6477</v>
      </c>
      <c r="D2250" t="s">
        <v>6478</v>
      </c>
      <c r="F2250">
        <v>0</v>
      </c>
      <c r="G2250" t="s">
        <v>30</v>
      </c>
      <c r="I2250" t="s">
        <v>11315</v>
      </c>
      <c r="J2250">
        <v>2026</v>
      </c>
      <c r="K2250" t="s">
        <v>14341</v>
      </c>
      <c r="L2250" t="s">
        <v>16846</v>
      </c>
      <c r="M2250" t="s">
        <v>14270</v>
      </c>
      <c r="N2250" t="s">
        <v>11312</v>
      </c>
      <c r="O2250">
        <v>2025</v>
      </c>
      <c r="P2250" t="s">
        <v>11324</v>
      </c>
      <c r="Q2250" t="s">
        <v>11350</v>
      </c>
      <c r="R2250" t="s">
        <v>11401</v>
      </c>
      <c r="X2250" t="s">
        <v>11405</v>
      </c>
    </row>
    <row r="2251" spans="1:24" x14ac:dyDescent="0.3">
      <c r="A2251" s="1">
        <v>46081</v>
      </c>
      <c r="B2251" t="s">
        <v>6479</v>
      </c>
      <c r="C2251" t="s">
        <v>6480</v>
      </c>
      <c r="D2251" t="s">
        <v>6481</v>
      </c>
      <c r="F2251">
        <v>0</v>
      </c>
      <c r="G2251" t="s">
        <v>30</v>
      </c>
      <c r="I2251" t="s">
        <v>11315</v>
      </c>
      <c r="J2251">
        <v>2026</v>
      </c>
      <c r="K2251" t="s">
        <v>14341</v>
      </c>
      <c r="L2251" t="s">
        <v>16846</v>
      </c>
      <c r="M2251" t="s">
        <v>14270</v>
      </c>
      <c r="N2251" t="s">
        <v>11311</v>
      </c>
      <c r="O2251">
        <v>2025</v>
      </c>
      <c r="P2251" t="s">
        <v>11324</v>
      </c>
      <c r="Q2251" t="s">
        <v>11372</v>
      </c>
      <c r="R2251" t="s">
        <v>11401</v>
      </c>
      <c r="X2251" t="s">
        <v>11405</v>
      </c>
    </row>
    <row r="2252" spans="1:24" x14ac:dyDescent="0.3">
      <c r="A2252" s="1">
        <v>46081</v>
      </c>
      <c r="B2252" t="s">
        <v>980</v>
      </c>
      <c r="C2252" t="s">
        <v>981</v>
      </c>
      <c r="D2252" t="s">
        <v>6482</v>
      </c>
      <c r="F2252">
        <v>69</v>
      </c>
      <c r="G2252" t="s">
        <v>15</v>
      </c>
      <c r="I2252" t="s">
        <v>11315</v>
      </c>
      <c r="J2252">
        <v>2026</v>
      </c>
      <c r="K2252" t="s">
        <v>14324</v>
      </c>
      <c r="L2252" t="s">
        <v>14325</v>
      </c>
      <c r="M2252" t="s">
        <v>14187</v>
      </c>
      <c r="N2252" t="s">
        <v>11311</v>
      </c>
      <c r="O2252">
        <v>2025</v>
      </c>
      <c r="P2252" t="s">
        <v>11324</v>
      </c>
      <c r="Q2252" t="s">
        <v>11356</v>
      </c>
      <c r="R2252" t="s">
        <v>11401</v>
      </c>
      <c r="X2252" t="s">
        <v>11404</v>
      </c>
    </row>
    <row r="2253" spans="1:24" x14ac:dyDescent="0.3">
      <c r="A2253" s="1">
        <v>46080</v>
      </c>
      <c r="B2253" t="s">
        <v>6483</v>
      </c>
      <c r="C2253" t="s">
        <v>6484</v>
      </c>
      <c r="D2253" t="s">
        <v>6485</v>
      </c>
      <c r="F2253">
        <v>0</v>
      </c>
      <c r="G2253" t="s">
        <v>30</v>
      </c>
      <c r="I2253" t="s">
        <v>11315</v>
      </c>
      <c r="J2253">
        <v>2026</v>
      </c>
      <c r="K2253" t="s">
        <v>14286</v>
      </c>
      <c r="L2253" t="s">
        <v>14287</v>
      </c>
      <c r="M2253" t="s">
        <v>15363</v>
      </c>
      <c r="N2253" t="s">
        <v>11314</v>
      </c>
      <c r="O2253">
        <v>2025</v>
      </c>
      <c r="P2253" t="s">
        <v>11324</v>
      </c>
      <c r="Q2253" t="s">
        <v>11351</v>
      </c>
      <c r="R2253" t="s">
        <v>11401</v>
      </c>
      <c r="X2253" t="s">
        <v>11405</v>
      </c>
    </row>
    <row r="2254" spans="1:24" x14ac:dyDescent="0.3">
      <c r="A2254" s="1">
        <v>46080</v>
      </c>
      <c r="B2254" t="s">
        <v>6486</v>
      </c>
      <c r="C2254" t="s">
        <v>6487</v>
      </c>
      <c r="D2254" t="s">
        <v>6488</v>
      </c>
      <c r="F2254">
        <v>0</v>
      </c>
      <c r="G2254" t="s">
        <v>30</v>
      </c>
      <c r="I2254" t="s">
        <v>11315</v>
      </c>
      <c r="J2254">
        <v>2026</v>
      </c>
      <c r="K2254" t="s">
        <v>14341</v>
      </c>
      <c r="L2254" t="s">
        <v>16846</v>
      </c>
      <c r="M2254" t="s">
        <v>14270</v>
      </c>
      <c r="N2254" t="s">
        <v>11312</v>
      </c>
      <c r="O2254">
        <v>2025</v>
      </c>
      <c r="P2254" t="s">
        <v>11324</v>
      </c>
      <c r="Q2254" t="s">
        <v>11350</v>
      </c>
      <c r="R2254" t="s">
        <v>11401</v>
      </c>
      <c r="X2254" t="s">
        <v>11405</v>
      </c>
    </row>
    <row r="2255" spans="1:24" x14ac:dyDescent="0.3">
      <c r="A2255" s="1">
        <v>46079</v>
      </c>
      <c r="B2255" t="s">
        <v>3372</v>
      </c>
      <c r="C2255" t="s">
        <v>3373</v>
      </c>
      <c r="D2255" t="s">
        <v>6489</v>
      </c>
      <c r="F2255">
        <v>605</v>
      </c>
      <c r="G2255" t="s">
        <v>15</v>
      </c>
      <c r="I2255" t="s">
        <v>11315</v>
      </c>
      <c r="J2255">
        <v>2026</v>
      </c>
      <c r="K2255" t="s">
        <v>14341</v>
      </c>
      <c r="L2255" t="s">
        <v>16846</v>
      </c>
      <c r="M2255" t="s">
        <v>14270</v>
      </c>
      <c r="N2255" t="s">
        <v>11312</v>
      </c>
      <c r="O2255">
        <v>2025</v>
      </c>
      <c r="P2255" t="s">
        <v>11324</v>
      </c>
      <c r="Q2255" t="s">
        <v>11350</v>
      </c>
      <c r="R2255" t="s">
        <v>11401</v>
      </c>
      <c r="X2255" t="s">
        <v>11406</v>
      </c>
    </row>
    <row r="2256" spans="1:24" x14ac:dyDescent="0.3">
      <c r="A2256" s="1">
        <v>46079</v>
      </c>
      <c r="B2256" t="s">
        <v>6490</v>
      </c>
      <c r="C2256" t="s">
        <v>6491</v>
      </c>
      <c r="D2256" t="s">
        <v>6492</v>
      </c>
      <c r="F2256">
        <v>0</v>
      </c>
      <c r="G2256" t="s">
        <v>15</v>
      </c>
      <c r="I2256" t="s">
        <v>11315</v>
      </c>
      <c r="J2256">
        <v>2026</v>
      </c>
      <c r="K2256" t="s">
        <v>14379</v>
      </c>
      <c r="L2256" t="s">
        <v>16912</v>
      </c>
      <c r="M2256" t="s">
        <v>16913</v>
      </c>
      <c r="N2256" t="s">
        <v>11312</v>
      </c>
      <c r="O2256">
        <v>2025</v>
      </c>
      <c r="P2256" t="s">
        <v>11324</v>
      </c>
      <c r="Q2256" t="s">
        <v>11350</v>
      </c>
      <c r="R2256" t="s">
        <v>11401</v>
      </c>
      <c r="X2256" t="s">
        <v>11405</v>
      </c>
    </row>
    <row r="2257" spans="1:24" x14ac:dyDescent="0.3">
      <c r="A2257" s="1">
        <v>46079</v>
      </c>
      <c r="B2257" t="s">
        <v>3378</v>
      </c>
      <c r="C2257" t="s">
        <v>3379</v>
      </c>
      <c r="D2257" t="s">
        <v>6493</v>
      </c>
      <c r="F2257">
        <v>368</v>
      </c>
      <c r="G2257" t="s">
        <v>15</v>
      </c>
      <c r="I2257" t="s">
        <v>11315</v>
      </c>
      <c r="J2257">
        <v>2026</v>
      </c>
      <c r="K2257" t="s">
        <v>14341</v>
      </c>
      <c r="L2257" t="s">
        <v>16846</v>
      </c>
      <c r="M2257" t="s">
        <v>14270</v>
      </c>
      <c r="N2257" t="s">
        <v>11311</v>
      </c>
      <c r="O2257">
        <v>2025</v>
      </c>
      <c r="P2257" t="s">
        <v>11324</v>
      </c>
      <c r="Q2257" t="s">
        <v>11356</v>
      </c>
      <c r="R2257" t="s">
        <v>11401</v>
      </c>
      <c r="X2257" t="s">
        <v>11404</v>
      </c>
    </row>
    <row r="2258" spans="1:24" x14ac:dyDescent="0.3">
      <c r="A2258" s="1">
        <v>46079</v>
      </c>
      <c r="B2258" t="s">
        <v>6494</v>
      </c>
      <c r="C2258" t="s">
        <v>6495</v>
      </c>
      <c r="D2258" t="s">
        <v>6496</v>
      </c>
      <c r="F2258">
        <v>62</v>
      </c>
      <c r="G2258" t="s">
        <v>30</v>
      </c>
      <c r="I2258" t="s">
        <v>11315</v>
      </c>
      <c r="J2258">
        <v>2026</v>
      </c>
      <c r="K2258" t="s">
        <v>14363</v>
      </c>
      <c r="L2258" t="s">
        <v>14364</v>
      </c>
      <c r="M2258" t="s">
        <v>14187</v>
      </c>
      <c r="N2258" t="s">
        <v>11311</v>
      </c>
      <c r="O2258">
        <v>2025</v>
      </c>
      <c r="P2258" t="s">
        <v>11324</v>
      </c>
      <c r="Q2258" t="s">
        <v>11372</v>
      </c>
      <c r="R2258" t="s">
        <v>11401</v>
      </c>
      <c r="X2258" t="s">
        <v>11404</v>
      </c>
    </row>
    <row r="2259" spans="1:24" x14ac:dyDescent="0.3">
      <c r="A2259" s="1">
        <v>46079</v>
      </c>
      <c r="B2259" t="s">
        <v>6497</v>
      </c>
      <c r="C2259" t="s">
        <v>6498</v>
      </c>
      <c r="D2259" t="s">
        <v>6499</v>
      </c>
      <c r="F2259">
        <v>0</v>
      </c>
      <c r="G2259" t="s">
        <v>30</v>
      </c>
      <c r="I2259" t="s">
        <v>11315</v>
      </c>
      <c r="J2259">
        <v>2026</v>
      </c>
      <c r="K2259" t="s">
        <v>14883</v>
      </c>
      <c r="L2259" t="s">
        <v>14844</v>
      </c>
      <c r="M2259" t="s">
        <v>14270</v>
      </c>
      <c r="N2259" t="s">
        <v>11320</v>
      </c>
      <c r="O2259">
        <v>2025</v>
      </c>
      <c r="P2259" t="s">
        <v>11324</v>
      </c>
      <c r="Q2259" t="s">
        <v>11364</v>
      </c>
      <c r="R2259" t="s">
        <v>11401</v>
      </c>
      <c r="X2259" t="s">
        <v>11405</v>
      </c>
    </row>
    <row r="2260" spans="1:24" x14ac:dyDescent="0.3">
      <c r="A2260" s="1">
        <v>46077</v>
      </c>
      <c r="B2260" t="s">
        <v>6500</v>
      </c>
      <c r="C2260" t="s">
        <v>6501</v>
      </c>
      <c r="D2260" t="s">
        <v>6502</v>
      </c>
      <c r="F2260">
        <v>50</v>
      </c>
      <c r="G2260" t="s">
        <v>30</v>
      </c>
      <c r="I2260" t="s">
        <v>11315</v>
      </c>
      <c r="J2260">
        <v>2026</v>
      </c>
      <c r="K2260" t="s">
        <v>14341</v>
      </c>
      <c r="L2260" t="s">
        <v>16846</v>
      </c>
      <c r="M2260" t="s">
        <v>14270</v>
      </c>
      <c r="N2260" t="s">
        <v>11311</v>
      </c>
      <c r="O2260">
        <v>2025</v>
      </c>
      <c r="P2260" t="s">
        <v>11324</v>
      </c>
      <c r="Q2260" t="s">
        <v>11349</v>
      </c>
      <c r="R2260" t="s">
        <v>11401</v>
      </c>
      <c r="X2260" t="s">
        <v>11404</v>
      </c>
    </row>
    <row r="2261" spans="1:24" x14ac:dyDescent="0.3">
      <c r="A2261" s="1">
        <v>46076</v>
      </c>
      <c r="B2261" t="s">
        <v>6503</v>
      </c>
      <c r="C2261" t="s">
        <v>6504</v>
      </c>
      <c r="D2261" t="s">
        <v>6505</v>
      </c>
      <c r="F2261">
        <v>0</v>
      </c>
      <c r="G2261" t="s">
        <v>30</v>
      </c>
      <c r="I2261" t="s">
        <v>11315</v>
      </c>
      <c r="J2261">
        <v>2026</v>
      </c>
      <c r="K2261" t="s">
        <v>14341</v>
      </c>
      <c r="L2261" t="s">
        <v>16846</v>
      </c>
      <c r="M2261" t="s">
        <v>14270</v>
      </c>
      <c r="N2261" t="s">
        <v>11311</v>
      </c>
      <c r="O2261">
        <v>2025</v>
      </c>
      <c r="P2261" t="s">
        <v>11324</v>
      </c>
      <c r="Q2261" t="s">
        <v>11372</v>
      </c>
      <c r="R2261" t="s">
        <v>11401</v>
      </c>
      <c r="X2261" t="s">
        <v>11405</v>
      </c>
    </row>
    <row r="2262" spans="1:24" x14ac:dyDescent="0.3">
      <c r="A2262" s="1">
        <v>46076</v>
      </c>
      <c r="B2262" t="s">
        <v>6506</v>
      </c>
      <c r="C2262" t="s">
        <v>6507</v>
      </c>
      <c r="D2262" t="s">
        <v>6508</v>
      </c>
      <c r="F2262">
        <v>197</v>
      </c>
      <c r="G2262" t="s">
        <v>30</v>
      </c>
      <c r="I2262" t="s">
        <v>11315</v>
      </c>
      <c r="J2262">
        <v>2026</v>
      </c>
      <c r="K2262" t="s">
        <v>14273</v>
      </c>
      <c r="L2262" t="s">
        <v>14274</v>
      </c>
      <c r="M2262" t="s">
        <v>14195</v>
      </c>
      <c r="N2262" t="s">
        <v>11312</v>
      </c>
      <c r="O2262">
        <v>2025</v>
      </c>
      <c r="P2262" t="s">
        <v>11324</v>
      </c>
      <c r="Q2262" t="s">
        <v>11350</v>
      </c>
      <c r="R2262" t="s">
        <v>11401</v>
      </c>
      <c r="X2262" t="s">
        <v>11404</v>
      </c>
    </row>
    <row r="2263" spans="1:24" x14ac:dyDescent="0.3">
      <c r="A2263" s="1">
        <v>46076</v>
      </c>
      <c r="B2263" t="s">
        <v>6509</v>
      </c>
      <c r="C2263" t="s">
        <v>6510</v>
      </c>
      <c r="D2263" t="s">
        <v>6511</v>
      </c>
      <c r="F2263">
        <v>15</v>
      </c>
      <c r="G2263" t="s">
        <v>30</v>
      </c>
      <c r="I2263" t="s">
        <v>11315</v>
      </c>
      <c r="J2263">
        <v>2026</v>
      </c>
      <c r="K2263" t="s">
        <v>16883</v>
      </c>
      <c r="L2263" t="s">
        <v>14781</v>
      </c>
      <c r="M2263" t="s">
        <v>15363</v>
      </c>
      <c r="N2263" t="s">
        <v>11313</v>
      </c>
      <c r="O2263">
        <v>2026</v>
      </c>
      <c r="P2263" t="s">
        <v>11324</v>
      </c>
      <c r="Q2263" t="s">
        <v>11336</v>
      </c>
      <c r="R2263" t="s">
        <v>11401</v>
      </c>
      <c r="X2263" t="s">
        <v>11405</v>
      </c>
    </row>
    <row r="2264" spans="1:24" x14ac:dyDescent="0.3">
      <c r="A2264" s="1">
        <v>46076</v>
      </c>
      <c r="B2264" t="s">
        <v>6512</v>
      </c>
      <c r="C2264" t="s">
        <v>6513</v>
      </c>
      <c r="D2264" t="s">
        <v>6514</v>
      </c>
      <c r="F2264">
        <v>0</v>
      </c>
      <c r="G2264" t="s">
        <v>30</v>
      </c>
      <c r="I2264" t="s">
        <v>11315</v>
      </c>
      <c r="J2264">
        <v>2026</v>
      </c>
      <c r="K2264" t="s">
        <v>14273</v>
      </c>
      <c r="L2264" t="s">
        <v>14274</v>
      </c>
      <c r="M2264" t="s">
        <v>14195</v>
      </c>
      <c r="N2264" t="s">
        <v>11313</v>
      </c>
      <c r="O2264">
        <v>2026</v>
      </c>
      <c r="P2264" t="s">
        <v>11324</v>
      </c>
      <c r="Q2264" t="s">
        <v>11342</v>
      </c>
      <c r="R2264" t="s">
        <v>11401</v>
      </c>
      <c r="X2264" t="s">
        <v>11405</v>
      </c>
    </row>
    <row r="2265" spans="1:24" x14ac:dyDescent="0.3">
      <c r="A2265" s="1">
        <v>46075</v>
      </c>
      <c r="B2265" t="s">
        <v>6515</v>
      </c>
      <c r="C2265" t="s">
        <v>6516</v>
      </c>
      <c r="D2265" t="s">
        <v>6517</v>
      </c>
      <c r="F2265">
        <v>1</v>
      </c>
      <c r="G2265" t="s">
        <v>30</v>
      </c>
      <c r="I2265" t="s">
        <v>11315</v>
      </c>
      <c r="J2265">
        <v>2026</v>
      </c>
      <c r="K2265" t="s">
        <v>14918</v>
      </c>
      <c r="L2265" t="s">
        <v>14265</v>
      </c>
      <c r="M2265" t="s">
        <v>14847</v>
      </c>
      <c r="N2265" t="s">
        <v>11313</v>
      </c>
      <c r="O2265">
        <v>2026</v>
      </c>
      <c r="P2265" t="s">
        <v>11324</v>
      </c>
      <c r="Q2265" t="s">
        <v>11336</v>
      </c>
      <c r="R2265" t="s">
        <v>11401</v>
      </c>
      <c r="X2265" t="s">
        <v>11405</v>
      </c>
    </row>
    <row r="2266" spans="1:24" x14ac:dyDescent="0.3">
      <c r="A2266" s="1">
        <v>46075</v>
      </c>
      <c r="B2266" t="s">
        <v>6518</v>
      </c>
      <c r="C2266" t="s">
        <v>6519</v>
      </c>
      <c r="D2266" t="s">
        <v>6520</v>
      </c>
      <c r="F2266">
        <v>70</v>
      </c>
      <c r="G2266" t="s">
        <v>30</v>
      </c>
      <c r="I2266" t="s">
        <v>11315</v>
      </c>
      <c r="J2266">
        <v>2026</v>
      </c>
      <c r="K2266" t="s">
        <v>14341</v>
      </c>
      <c r="L2266" t="s">
        <v>16846</v>
      </c>
      <c r="M2266" t="s">
        <v>14270</v>
      </c>
      <c r="N2266" t="s">
        <v>11320</v>
      </c>
      <c r="O2266">
        <v>2025</v>
      </c>
      <c r="P2266" t="s">
        <v>11324</v>
      </c>
      <c r="Q2266" t="s">
        <v>11364</v>
      </c>
      <c r="R2266" t="s">
        <v>11401</v>
      </c>
      <c r="X2266" t="s">
        <v>11404</v>
      </c>
    </row>
    <row r="2267" spans="1:24" x14ac:dyDescent="0.3">
      <c r="A2267" s="1">
        <v>46073</v>
      </c>
      <c r="B2267" t="s">
        <v>6521</v>
      </c>
      <c r="C2267" t="s">
        <v>6522</v>
      </c>
      <c r="D2267" t="s">
        <v>6523</v>
      </c>
      <c r="F2267">
        <v>91</v>
      </c>
      <c r="G2267" t="s">
        <v>30</v>
      </c>
      <c r="I2267" t="s">
        <v>11315</v>
      </c>
      <c r="J2267">
        <v>2026</v>
      </c>
      <c r="K2267" t="s">
        <v>14229</v>
      </c>
      <c r="L2267" t="s">
        <v>16948</v>
      </c>
      <c r="M2267" t="s">
        <v>15360</v>
      </c>
      <c r="N2267" t="s">
        <v>11319</v>
      </c>
      <c r="O2267">
        <v>2025</v>
      </c>
      <c r="P2267" t="s">
        <v>11324</v>
      </c>
      <c r="Q2267" t="s">
        <v>11371</v>
      </c>
      <c r="R2267" t="s">
        <v>11401</v>
      </c>
      <c r="X2267" t="s">
        <v>11404</v>
      </c>
    </row>
    <row r="2268" spans="1:24" x14ac:dyDescent="0.3">
      <c r="A2268" s="1">
        <v>46073</v>
      </c>
      <c r="B2268" t="s">
        <v>6524</v>
      </c>
      <c r="C2268" t="s">
        <v>6525</v>
      </c>
      <c r="D2268" t="s">
        <v>6526</v>
      </c>
      <c r="F2268">
        <v>45</v>
      </c>
      <c r="G2268" t="s">
        <v>30</v>
      </c>
      <c r="I2268" t="s">
        <v>11315</v>
      </c>
      <c r="J2268">
        <v>2026</v>
      </c>
      <c r="K2268" t="s">
        <v>14918</v>
      </c>
      <c r="L2268" t="s">
        <v>14265</v>
      </c>
      <c r="M2268" t="s">
        <v>14847</v>
      </c>
      <c r="N2268" t="s">
        <v>11311</v>
      </c>
      <c r="O2268">
        <v>2025</v>
      </c>
      <c r="P2268" t="s">
        <v>11324</v>
      </c>
      <c r="Q2268" t="s">
        <v>11356</v>
      </c>
      <c r="R2268" t="s">
        <v>11401</v>
      </c>
      <c r="X2268" t="s">
        <v>11405</v>
      </c>
    </row>
    <row r="2269" spans="1:24" x14ac:dyDescent="0.3">
      <c r="A2269" s="1">
        <v>46071</v>
      </c>
      <c r="B2269" t="s">
        <v>3700</v>
      </c>
      <c r="C2269" t="s">
        <v>3701</v>
      </c>
      <c r="D2269" t="s">
        <v>6527</v>
      </c>
      <c r="F2269">
        <v>1729</v>
      </c>
      <c r="G2269" t="s">
        <v>15</v>
      </c>
      <c r="I2269" t="s">
        <v>11315</v>
      </c>
      <c r="J2269">
        <v>2026</v>
      </c>
      <c r="K2269" t="s">
        <v>14324</v>
      </c>
      <c r="L2269" t="s">
        <v>14325</v>
      </c>
      <c r="M2269" t="s">
        <v>14187</v>
      </c>
      <c r="N2269" t="s">
        <v>11310</v>
      </c>
      <c r="O2269">
        <v>2025</v>
      </c>
      <c r="P2269" t="s">
        <v>11324</v>
      </c>
      <c r="Q2269" t="s">
        <v>11376</v>
      </c>
      <c r="R2269" t="s">
        <v>11401</v>
      </c>
      <c r="X2269" t="s">
        <v>11408</v>
      </c>
    </row>
    <row r="2270" spans="1:24" x14ac:dyDescent="0.3">
      <c r="A2270" s="1">
        <v>46071</v>
      </c>
      <c r="B2270" t="s">
        <v>6528</v>
      </c>
      <c r="C2270" t="s">
        <v>6529</v>
      </c>
      <c r="D2270" t="s">
        <v>6530</v>
      </c>
      <c r="F2270">
        <v>0</v>
      </c>
      <c r="G2270" t="s">
        <v>30</v>
      </c>
      <c r="I2270" t="s">
        <v>11315</v>
      </c>
      <c r="J2270">
        <v>2026</v>
      </c>
      <c r="K2270" t="s">
        <v>14233</v>
      </c>
      <c r="L2270" t="s">
        <v>17023</v>
      </c>
      <c r="M2270" t="s">
        <v>15360</v>
      </c>
      <c r="N2270" t="s">
        <v>11311</v>
      </c>
      <c r="O2270">
        <v>2025</v>
      </c>
      <c r="P2270" t="s">
        <v>11324</v>
      </c>
      <c r="Q2270" t="s">
        <v>11372</v>
      </c>
      <c r="R2270" t="s">
        <v>11401</v>
      </c>
      <c r="X2270" t="s">
        <v>11405</v>
      </c>
    </row>
    <row r="2271" spans="1:24" x14ac:dyDescent="0.3">
      <c r="A2271" s="1">
        <v>46071</v>
      </c>
      <c r="B2271" t="s">
        <v>6531</v>
      </c>
      <c r="C2271" t="s">
        <v>6532</v>
      </c>
      <c r="D2271" t="s">
        <v>6533</v>
      </c>
      <c r="F2271">
        <v>317</v>
      </c>
      <c r="G2271" t="s">
        <v>15</v>
      </c>
      <c r="I2271" t="s">
        <v>11315</v>
      </c>
      <c r="J2271">
        <v>2026</v>
      </c>
      <c r="K2271" t="s">
        <v>14369</v>
      </c>
      <c r="L2271" t="s">
        <v>14775</v>
      </c>
      <c r="M2271" t="s">
        <v>14195</v>
      </c>
      <c r="N2271" t="s">
        <v>11317</v>
      </c>
      <c r="O2271">
        <v>2025</v>
      </c>
      <c r="P2271" t="s">
        <v>11324</v>
      </c>
      <c r="Q2271" t="s">
        <v>11359</v>
      </c>
      <c r="R2271" t="s">
        <v>11401</v>
      </c>
      <c r="X2271" t="s">
        <v>11404</v>
      </c>
    </row>
    <row r="2272" spans="1:24" x14ac:dyDescent="0.3">
      <c r="A2272" s="1">
        <v>46070</v>
      </c>
      <c r="B2272" t="s">
        <v>6534</v>
      </c>
      <c r="C2272" t="s">
        <v>6535</v>
      </c>
      <c r="D2272" t="s">
        <v>6536</v>
      </c>
      <c r="F2272">
        <v>172</v>
      </c>
      <c r="G2272" t="s">
        <v>15</v>
      </c>
      <c r="I2272" t="s">
        <v>11315</v>
      </c>
      <c r="J2272">
        <v>2026</v>
      </c>
      <c r="K2272" t="s">
        <v>14377</v>
      </c>
      <c r="L2272" t="s">
        <v>16917</v>
      </c>
      <c r="M2272" t="s">
        <v>15360</v>
      </c>
      <c r="N2272" t="s">
        <v>11310</v>
      </c>
      <c r="O2272">
        <v>2025</v>
      </c>
      <c r="P2272" t="s">
        <v>11325</v>
      </c>
      <c r="Q2272" t="s">
        <v>11368</v>
      </c>
      <c r="R2272" t="s">
        <v>11401</v>
      </c>
      <c r="X2272" t="s">
        <v>11404</v>
      </c>
    </row>
    <row r="2273" spans="1:24" x14ac:dyDescent="0.3">
      <c r="A2273" s="1">
        <v>46070</v>
      </c>
      <c r="B2273" t="s">
        <v>6537</v>
      </c>
      <c r="C2273" t="s">
        <v>6538</v>
      </c>
      <c r="D2273" t="s">
        <v>6539</v>
      </c>
      <c r="F2273">
        <v>0</v>
      </c>
      <c r="G2273" t="s">
        <v>30</v>
      </c>
      <c r="I2273" t="s">
        <v>11315</v>
      </c>
      <c r="J2273">
        <v>2026</v>
      </c>
      <c r="K2273" t="s">
        <v>16883</v>
      </c>
      <c r="L2273" t="s">
        <v>14781</v>
      </c>
      <c r="M2273" t="s">
        <v>15363</v>
      </c>
      <c r="N2273" t="s">
        <v>11312</v>
      </c>
      <c r="O2273">
        <v>2025</v>
      </c>
      <c r="P2273" t="s">
        <v>11324</v>
      </c>
      <c r="Q2273" t="s">
        <v>11381</v>
      </c>
      <c r="R2273" t="s">
        <v>11401</v>
      </c>
      <c r="X2273" t="s">
        <v>11405</v>
      </c>
    </row>
    <row r="2274" spans="1:24" x14ac:dyDescent="0.3">
      <c r="A2274" s="1">
        <v>46070</v>
      </c>
      <c r="B2274" t="s">
        <v>6540</v>
      </c>
      <c r="C2274" t="s">
        <v>6541</v>
      </c>
      <c r="D2274" t="s">
        <v>6542</v>
      </c>
      <c r="F2274">
        <v>19</v>
      </c>
      <c r="G2274" t="s">
        <v>30</v>
      </c>
      <c r="I2274" t="s">
        <v>11315</v>
      </c>
      <c r="J2274">
        <v>2026</v>
      </c>
      <c r="K2274" t="s">
        <v>14288</v>
      </c>
      <c r="L2274" t="s">
        <v>16941</v>
      </c>
      <c r="M2274" t="s">
        <v>16921</v>
      </c>
      <c r="N2274" t="s">
        <v>11311</v>
      </c>
      <c r="O2274">
        <v>2025</v>
      </c>
      <c r="P2274" t="s">
        <v>11324</v>
      </c>
      <c r="Q2274" t="s">
        <v>11356</v>
      </c>
      <c r="R2274" t="s">
        <v>11401</v>
      </c>
      <c r="X2274" t="s">
        <v>11405</v>
      </c>
    </row>
    <row r="2275" spans="1:24" x14ac:dyDescent="0.3">
      <c r="A2275" s="1">
        <v>46070</v>
      </c>
      <c r="B2275" t="s">
        <v>6543</v>
      </c>
      <c r="C2275" t="s">
        <v>6544</v>
      </c>
      <c r="D2275" t="s">
        <v>6545</v>
      </c>
      <c r="F2275">
        <v>4</v>
      </c>
      <c r="G2275" t="s">
        <v>30</v>
      </c>
      <c r="I2275" t="s">
        <v>11315</v>
      </c>
      <c r="J2275">
        <v>2026</v>
      </c>
      <c r="K2275" t="s">
        <v>14324</v>
      </c>
      <c r="L2275" t="s">
        <v>14325</v>
      </c>
      <c r="M2275" t="s">
        <v>14187</v>
      </c>
      <c r="N2275" t="s">
        <v>11319</v>
      </c>
      <c r="O2275">
        <v>2025</v>
      </c>
      <c r="P2275" t="s">
        <v>11324</v>
      </c>
      <c r="Q2275" t="s">
        <v>11371</v>
      </c>
      <c r="R2275" t="s">
        <v>11401</v>
      </c>
      <c r="X2275" t="s">
        <v>11405</v>
      </c>
    </row>
    <row r="2276" spans="1:24" x14ac:dyDescent="0.3">
      <c r="A2276" s="1">
        <v>46070</v>
      </c>
      <c r="B2276" t="s">
        <v>6546</v>
      </c>
      <c r="C2276" t="s">
        <v>6547</v>
      </c>
      <c r="D2276" t="s">
        <v>6548</v>
      </c>
      <c r="F2276">
        <v>29</v>
      </c>
      <c r="G2276" t="s">
        <v>30</v>
      </c>
      <c r="I2276" t="s">
        <v>11315</v>
      </c>
      <c r="J2276">
        <v>2026</v>
      </c>
      <c r="K2276" t="s">
        <v>14281</v>
      </c>
      <c r="L2276" t="s">
        <v>15018</v>
      </c>
      <c r="M2276" t="s">
        <v>15019</v>
      </c>
      <c r="N2276" t="s">
        <v>11312</v>
      </c>
      <c r="O2276">
        <v>2025</v>
      </c>
      <c r="P2276" t="s">
        <v>11324</v>
      </c>
      <c r="Q2276" t="s">
        <v>11350</v>
      </c>
      <c r="R2276" t="s">
        <v>11401</v>
      </c>
      <c r="X2276" t="s">
        <v>11405</v>
      </c>
    </row>
    <row r="2277" spans="1:24" x14ac:dyDescent="0.3">
      <c r="A2277" s="1">
        <v>46070</v>
      </c>
      <c r="B2277" t="s">
        <v>6549</v>
      </c>
      <c r="C2277" t="s">
        <v>6550</v>
      </c>
      <c r="D2277" t="s">
        <v>6551</v>
      </c>
      <c r="F2277">
        <v>133</v>
      </c>
      <c r="G2277" t="s">
        <v>30</v>
      </c>
      <c r="I2277" t="s">
        <v>11315</v>
      </c>
      <c r="J2277">
        <v>2026</v>
      </c>
      <c r="K2277" t="s">
        <v>14341</v>
      </c>
      <c r="L2277" t="s">
        <v>16846</v>
      </c>
      <c r="M2277" t="s">
        <v>14270</v>
      </c>
      <c r="N2277" t="s">
        <v>11311</v>
      </c>
      <c r="O2277">
        <v>2025</v>
      </c>
      <c r="P2277" t="s">
        <v>11324</v>
      </c>
      <c r="Q2277" t="s">
        <v>11356</v>
      </c>
      <c r="R2277" t="s">
        <v>11401</v>
      </c>
      <c r="X2277" t="s">
        <v>11404</v>
      </c>
    </row>
    <row r="2278" spans="1:24" x14ac:dyDescent="0.3">
      <c r="A2278" s="1">
        <v>46070</v>
      </c>
      <c r="B2278" t="s">
        <v>6552</v>
      </c>
      <c r="C2278" t="s">
        <v>6553</v>
      </c>
      <c r="D2278" t="s">
        <v>6554</v>
      </c>
      <c r="F2278">
        <v>0</v>
      </c>
      <c r="G2278" t="s">
        <v>30</v>
      </c>
      <c r="I2278" t="s">
        <v>11315</v>
      </c>
      <c r="J2278">
        <v>2026</v>
      </c>
      <c r="K2278" t="s">
        <v>14354</v>
      </c>
      <c r="L2278" t="s">
        <v>16846</v>
      </c>
      <c r="M2278" t="s">
        <v>14270</v>
      </c>
      <c r="N2278" t="s">
        <v>11312</v>
      </c>
      <c r="O2278">
        <v>2025</v>
      </c>
      <c r="P2278" t="s">
        <v>11325</v>
      </c>
      <c r="Q2278" t="s">
        <v>11361</v>
      </c>
      <c r="R2278" t="s">
        <v>11401</v>
      </c>
      <c r="X2278" t="s">
        <v>11405</v>
      </c>
    </row>
    <row r="2279" spans="1:24" x14ac:dyDescent="0.3">
      <c r="A2279" s="1">
        <v>46070</v>
      </c>
      <c r="B2279" t="s">
        <v>6555</v>
      </c>
      <c r="C2279" t="s">
        <v>6556</v>
      </c>
      <c r="D2279" t="s">
        <v>6557</v>
      </c>
      <c r="F2279">
        <v>31</v>
      </c>
      <c r="G2279" t="s">
        <v>30</v>
      </c>
      <c r="I2279" t="s">
        <v>11315</v>
      </c>
      <c r="J2279">
        <v>2026</v>
      </c>
      <c r="K2279" t="s">
        <v>14341</v>
      </c>
      <c r="L2279" t="s">
        <v>16846</v>
      </c>
      <c r="M2279" t="s">
        <v>14270</v>
      </c>
      <c r="N2279" t="s">
        <v>11319</v>
      </c>
      <c r="O2279">
        <v>2025</v>
      </c>
      <c r="P2279" t="s">
        <v>11325</v>
      </c>
      <c r="Q2279" t="s">
        <v>11346</v>
      </c>
      <c r="R2279" t="s">
        <v>11401</v>
      </c>
      <c r="X2279" t="s">
        <v>11405</v>
      </c>
    </row>
    <row r="2280" spans="1:24" x14ac:dyDescent="0.3">
      <c r="A2280" s="1">
        <v>46070</v>
      </c>
      <c r="B2280" t="s">
        <v>6558</v>
      </c>
      <c r="C2280" t="s">
        <v>6559</v>
      </c>
      <c r="D2280" t="s">
        <v>6560</v>
      </c>
      <c r="F2280">
        <v>109</v>
      </c>
      <c r="G2280" t="s">
        <v>30</v>
      </c>
      <c r="I2280" t="s">
        <v>11315</v>
      </c>
      <c r="J2280">
        <v>2026</v>
      </c>
      <c r="K2280" t="s">
        <v>14288</v>
      </c>
      <c r="L2280" t="s">
        <v>16941</v>
      </c>
      <c r="M2280" t="s">
        <v>16921</v>
      </c>
      <c r="N2280" t="s">
        <v>11311</v>
      </c>
      <c r="O2280">
        <v>2025</v>
      </c>
      <c r="P2280" t="s">
        <v>11324</v>
      </c>
      <c r="Q2280" t="s">
        <v>11372</v>
      </c>
      <c r="R2280" t="s">
        <v>11401</v>
      </c>
      <c r="X2280" t="s">
        <v>11404</v>
      </c>
    </row>
    <row r="2281" spans="1:24" x14ac:dyDescent="0.3">
      <c r="A2281" s="1">
        <v>46070</v>
      </c>
      <c r="B2281" t="s">
        <v>6561</v>
      </c>
      <c r="C2281" t="s">
        <v>6562</v>
      </c>
      <c r="D2281" t="s">
        <v>6563</v>
      </c>
      <c r="F2281">
        <v>27</v>
      </c>
      <c r="G2281" t="s">
        <v>30</v>
      </c>
      <c r="I2281" t="s">
        <v>11315</v>
      </c>
      <c r="J2281">
        <v>2026</v>
      </c>
      <c r="K2281" t="s">
        <v>14366</v>
      </c>
      <c r="L2281" t="s">
        <v>15485</v>
      </c>
      <c r="M2281" t="s">
        <v>14270</v>
      </c>
      <c r="N2281" t="s">
        <v>11312</v>
      </c>
      <c r="O2281">
        <v>2025</v>
      </c>
      <c r="P2281" t="s">
        <v>11324</v>
      </c>
      <c r="Q2281" t="s">
        <v>11350</v>
      </c>
      <c r="R2281" t="s">
        <v>11401</v>
      </c>
      <c r="X2281" t="s">
        <v>11405</v>
      </c>
    </row>
    <row r="2282" spans="1:24" x14ac:dyDescent="0.3">
      <c r="A2282" s="1">
        <v>46070</v>
      </c>
      <c r="B2282" t="s">
        <v>6564</v>
      </c>
      <c r="C2282" t="s">
        <v>6565</v>
      </c>
      <c r="D2282" t="s">
        <v>6566</v>
      </c>
      <c r="F2282">
        <v>15</v>
      </c>
      <c r="G2282" t="s">
        <v>30</v>
      </c>
      <c r="I2282" t="s">
        <v>11315</v>
      </c>
      <c r="J2282">
        <v>2026</v>
      </c>
      <c r="K2282" t="s">
        <v>14229</v>
      </c>
      <c r="L2282" t="s">
        <v>16948</v>
      </c>
      <c r="M2282" t="s">
        <v>15360</v>
      </c>
      <c r="N2282" t="s">
        <v>11311</v>
      </c>
      <c r="O2282">
        <v>2025</v>
      </c>
      <c r="P2282" t="s">
        <v>11324</v>
      </c>
      <c r="Q2282" t="s">
        <v>11372</v>
      </c>
      <c r="R2282" t="s">
        <v>11401</v>
      </c>
      <c r="X2282" t="s">
        <v>11405</v>
      </c>
    </row>
    <row r="2283" spans="1:24" x14ac:dyDescent="0.3">
      <c r="A2283" s="1">
        <v>46070</v>
      </c>
      <c r="B2283" t="s">
        <v>6567</v>
      </c>
      <c r="C2283" t="s">
        <v>6568</v>
      </c>
      <c r="D2283" t="s">
        <v>6569</v>
      </c>
      <c r="F2283">
        <v>25</v>
      </c>
      <c r="G2283" t="s">
        <v>30</v>
      </c>
      <c r="I2283" t="s">
        <v>11315</v>
      </c>
      <c r="J2283">
        <v>2026</v>
      </c>
      <c r="K2283" t="s">
        <v>14341</v>
      </c>
      <c r="L2283" t="s">
        <v>16846</v>
      </c>
      <c r="M2283" t="s">
        <v>14270</v>
      </c>
      <c r="N2283" t="s">
        <v>11312</v>
      </c>
      <c r="O2283">
        <v>2025</v>
      </c>
      <c r="P2283" t="s">
        <v>11324</v>
      </c>
      <c r="Q2283" t="s">
        <v>11350</v>
      </c>
      <c r="R2283" t="s">
        <v>11401</v>
      </c>
      <c r="X2283" t="s">
        <v>11405</v>
      </c>
    </row>
    <row r="2284" spans="1:24" x14ac:dyDescent="0.3">
      <c r="A2284" s="1">
        <v>46070</v>
      </c>
      <c r="B2284" t="s">
        <v>6570</v>
      </c>
      <c r="C2284" t="s">
        <v>6571</v>
      </c>
      <c r="D2284" t="s">
        <v>6572</v>
      </c>
      <c r="F2284">
        <v>2</v>
      </c>
      <c r="G2284" t="s">
        <v>30</v>
      </c>
      <c r="I2284" t="s">
        <v>11315</v>
      </c>
      <c r="J2284">
        <v>2026</v>
      </c>
      <c r="K2284" t="s">
        <v>14918</v>
      </c>
      <c r="L2284" t="s">
        <v>14265</v>
      </c>
      <c r="M2284" t="s">
        <v>14847</v>
      </c>
      <c r="N2284" t="s">
        <v>11312</v>
      </c>
      <c r="O2284">
        <v>2025</v>
      </c>
      <c r="P2284" t="s">
        <v>11324</v>
      </c>
      <c r="Q2284" t="s">
        <v>11350</v>
      </c>
      <c r="R2284" t="s">
        <v>11401</v>
      </c>
      <c r="X2284" t="s">
        <v>11405</v>
      </c>
    </row>
    <row r="2285" spans="1:24" x14ac:dyDescent="0.3">
      <c r="A2285" s="1">
        <v>46070</v>
      </c>
      <c r="B2285" t="s">
        <v>6573</v>
      </c>
      <c r="C2285" t="s">
        <v>6574</v>
      </c>
      <c r="D2285" t="s">
        <v>6575</v>
      </c>
      <c r="F2285">
        <v>39</v>
      </c>
      <c r="G2285" t="s">
        <v>30</v>
      </c>
      <c r="I2285" t="s">
        <v>11315</v>
      </c>
      <c r="J2285">
        <v>2026</v>
      </c>
      <c r="K2285" t="s">
        <v>14366</v>
      </c>
      <c r="L2285" t="s">
        <v>15485</v>
      </c>
      <c r="M2285" t="s">
        <v>14270</v>
      </c>
      <c r="N2285" t="s">
        <v>11319</v>
      </c>
      <c r="O2285">
        <v>2025</v>
      </c>
      <c r="P2285" t="s">
        <v>11325</v>
      </c>
      <c r="Q2285" t="s">
        <v>11363</v>
      </c>
      <c r="R2285" t="s">
        <v>11401</v>
      </c>
      <c r="X2285" t="s">
        <v>11405</v>
      </c>
    </row>
    <row r="2286" spans="1:24" x14ac:dyDescent="0.3">
      <c r="A2286" s="1">
        <v>46070</v>
      </c>
      <c r="B2286" t="s">
        <v>6576</v>
      </c>
      <c r="C2286" t="s">
        <v>6577</v>
      </c>
      <c r="D2286" t="s">
        <v>6578</v>
      </c>
      <c r="F2286">
        <v>14</v>
      </c>
      <c r="G2286" t="s">
        <v>30</v>
      </c>
      <c r="I2286" t="s">
        <v>11315</v>
      </c>
      <c r="J2286">
        <v>2026</v>
      </c>
      <c r="K2286" t="s">
        <v>14341</v>
      </c>
      <c r="L2286" t="s">
        <v>16846</v>
      </c>
      <c r="M2286" t="s">
        <v>14270</v>
      </c>
      <c r="N2286" t="s">
        <v>11311</v>
      </c>
      <c r="O2286">
        <v>2025</v>
      </c>
      <c r="P2286" t="s">
        <v>11324</v>
      </c>
      <c r="Q2286" t="s">
        <v>11349</v>
      </c>
      <c r="R2286" t="s">
        <v>11401</v>
      </c>
      <c r="X2286" t="s">
        <v>11405</v>
      </c>
    </row>
    <row r="2287" spans="1:24" x14ac:dyDescent="0.3">
      <c r="A2287" s="1">
        <v>46070</v>
      </c>
      <c r="B2287" t="s">
        <v>6579</v>
      </c>
      <c r="C2287" t="s">
        <v>6580</v>
      </c>
      <c r="D2287" t="s">
        <v>6581</v>
      </c>
      <c r="F2287">
        <v>18</v>
      </c>
      <c r="G2287" t="s">
        <v>30</v>
      </c>
      <c r="I2287" t="s">
        <v>11315</v>
      </c>
      <c r="J2287">
        <v>2026</v>
      </c>
      <c r="K2287" t="s">
        <v>14324</v>
      </c>
      <c r="L2287" t="s">
        <v>14325</v>
      </c>
      <c r="M2287" t="s">
        <v>14187</v>
      </c>
      <c r="N2287" t="s">
        <v>11320</v>
      </c>
      <c r="O2287">
        <v>2025</v>
      </c>
      <c r="P2287" t="s">
        <v>11324</v>
      </c>
      <c r="Q2287" t="s">
        <v>11364</v>
      </c>
      <c r="R2287" t="s">
        <v>11401</v>
      </c>
      <c r="X2287" t="s">
        <v>11405</v>
      </c>
    </row>
    <row r="2288" spans="1:24" x14ac:dyDescent="0.3">
      <c r="A2288" s="1">
        <v>46070</v>
      </c>
      <c r="B2288" t="s">
        <v>6582</v>
      </c>
      <c r="C2288" t="s">
        <v>6583</v>
      </c>
      <c r="D2288" t="s">
        <v>6584</v>
      </c>
      <c r="F2288">
        <v>0</v>
      </c>
      <c r="G2288" t="s">
        <v>30</v>
      </c>
      <c r="I2288" t="s">
        <v>11315</v>
      </c>
      <c r="J2288">
        <v>2026</v>
      </c>
      <c r="K2288" t="s">
        <v>14201</v>
      </c>
      <c r="L2288" t="s">
        <v>16844</v>
      </c>
      <c r="M2288" t="s">
        <v>14762</v>
      </c>
      <c r="N2288" t="s">
        <v>11312</v>
      </c>
      <c r="O2288">
        <v>2025</v>
      </c>
      <c r="P2288" t="s">
        <v>11324</v>
      </c>
      <c r="Q2288" t="s">
        <v>11361</v>
      </c>
      <c r="R2288" t="s">
        <v>11401</v>
      </c>
      <c r="X2288" t="s">
        <v>11405</v>
      </c>
    </row>
    <row r="2289" spans="1:24" x14ac:dyDescent="0.3">
      <c r="A2289" s="1">
        <v>46070</v>
      </c>
      <c r="B2289" t="s">
        <v>6585</v>
      </c>
      <c r="C2289" t="s">
        <v>6586</v>
      </c>
      <c r="D2289" t="s">
        <v>6587</v>
      </c>
      <c r="F2289">
        <v>16</v>
      </c>
      <c r="G2289" t="s">
        <v>30</v>
      </c>
      <c r="I2289" t="s">
        <v>11315</v>
      </c>
      <c r="J2289">
        <v>2026</v>
      </c>
      <c r="K2289" t="s">
        <v>14918</v>
      </c>
      <c r="L2289" t="s">
        <v>14265</v>
      </c>
      <c r="M2289" t="s">
        <v>14847</v>
      </c>
      <c r="N2289" t="s">
        <v>11311</v>
      </c>
      <c r="O2289">
        <v>2025</v>
      </c>
      <c r="P2289" t="s">
        <v>11324</v>
      </c>
      <c r="Q2289" t="s">
        <v>11356</v>
      </c>
      <c r="R2289" t="s">
        <v>11401</v>
      </c>
      <c r="X2289" t="s">
        <v>11405</v>
      </c>
    </row>
    <row r="2290" spans="1:24" x14ac:dyDescent="0.3">
      <c r="A2290" s="1">
        <v>46070</v>
      </c>
      <c r="B2290" t="s">
        <v>6588</v>
      </c>
      <c r="C2290" t="s">
        <v>6589</v>
      </c>
      <c r="D2290" t="s">
        <v>6590</v>
      </c>
      <c r="F2290">
        <v>11</v>
      </c>
      <c r="G2290" t="s">
        <v>30</v>
      </c>
      <c r="I2290" t="s">
        <v>11315</v>
      </c>
      <c r="J2290">
        <v>2026</v>
      </c>
      <c r="K2290" t="s">
        <v>14183</v>
      </c>
      <c r="L2290" t="s">
        <v>14184</v>
      </c>
      <c r="M2290" t="s">
        <v>14847</v>
      </c>
      <c r="N2290" t="s">
        <v>11311</v>
      </c>
      <c r="O2290">
        <v>2025</v>
      </c>
      <c r="P2290" t="s">
        <v>11324</v>
      </c>
      <c r="Q2290" t="s">
        <v>11349</v>
      </c>
      <c r="R2290" t="s">
        <v>11401</v>
      </c>
      <c r="X2290" t="s">
        <v>11405</v>
      </c>
    </row>
    <row r="2291" spans="1:24" x14ac:dyDescent="0.3">
      <c r="A2291" s="1">
        <v>46070</v>
      </c>
      <c r="B2291" t="s">
        <v>6591</v>
      </c>
      <c r="C2291" t="s">
        <v>6592</v>
      </c>
      <c r="D2291" t="s">
        <v>6593</v>
      </c>
      <c r="F2291">
        <v>150</v>
      </c>
      <c r="G2291" t="s">
        <v>30</v>
      </c>
      <c r="I2291" t="s">
        <v>11315</v>
      </c>
      <c r="J2291">
        <v>2026</v>
      </c>
      <c r="K2291" t="s">
        <v>14341</v>
      </c>
      <c r="L2291" t="s">
        <v>16846</v>
      </c>
      <c r="M2291" t="s">
        <v>14270</v>
      </c>
      <c r="N2291" t="s">
        <v>11316</v>
      </c>
      <c r="O2291">
        <v>2025</v>
      </c>
      <c r="P2291" t="s">
        <v>11324</v>
      </c>
      <c r="Q2291" t="s">
        <v>11365</v>
      </c>
      <c r="R2291" t="s">
        <v>11401</v>
      </c>
      <c r="X2291" t="s">
        <v>11404</v>
      </c>
    </row>
    <row r="2292" spans="1:24" x14ac:dyDescent="0.3">
      <c r="A2292" s="1">
        <v>46070</v>
      </c>
      <c r="B2292" t="s">
        <v>6594</v>
      </c>
      <c r="C2292" t="s">
        <v>6595</v>
      </c>
      <c r="D2292" t="s">
        <v>6596</v>
      </c>
      <c r="F2292">
        <v>45</v>
      </c>
      <c r="G2292" t="s">
        <v>30</v>
      </c>
      <c r="I2292" t="s">
        <v>11315</v>
      </c>
      <c r="J2292">
        <v>2026</v>
      </c>
      <c r="K2292" t="s">
        <v>14341</v>
      </c>
      <c r="L2292" t="s">
        <v>16846</v>
      </c>
      <c r="M2292" t="s">
        <v>14270</v>
      </c>
      <c r="N2292" t="s">
        <v>11320</v>
      </c>
      <c r="O2292">
        <v>2025</v>
      </c>
      <c r="P2292" t="s">
        <v>11324</v>
      </c>
      <c r="Q2292" t="s">
        <v>11366</v>
      </c>
      <c r="R2292" t="s">
        <v>11401</v>
      </c>
      <c r="X2292" t="s">
        <v>11405</v>
      </c>
    </row>
    <row r="2293" spans="1:24" x14ac:dyDescent="0.3">
      <c r="A2293" s="1">
        <v>46070</v>
      </c>
      <c r="B2293" t="s">
        <v>6597</v>
      </c>
      <c r="C2293" t="s">
        <v>6598</v>
      </c>
      <c r="D2293" t="s">
        <v>6599</v>
      </c>
      <c r="F2293">
        <v>133</v>
      </c>
      <c r="G2293" t="s">
        <v>30</v>
      </c>
      <c r="I2293" t="s">
        <v>11315</v>
      </c>
      <c r="J2293">
        <v>2026</v>
      </c>
      <c r="K2293" t="s">
        <v>14341</v>
      </c>
      <c r="L2293" t="s">
        <v>16846</v>
      </c>
      <c r="M2293" t="s">
        <v>14270</v>
      </c>
      <c r="N2293" t="s">
        <v>11316</v>
      </c>
      <c r="O2293">
        <v>2025</v>
      </c>
      <c r="P2293" t="s">
        <v>11325</v>
      </c>
      <c r="Q2293" t="s">
        <v>11358</v>
      </c>
      <c r="R2293" t="s">
        <v>11401</v>
      </c>
      <c r="X2293" t="s">
        <v>11404</v>
      </c>
    </row>
    <row r="2294" spans="1:24" x14ac:dyDescent="0.3">
      <c r="A2294" s="1">
        <v>46070</v>
      </c>
      <c r="B2294" t="s">
        <v>6600</v>
      </c>
      <c r="C2294" t="s">
        <v>6601</v>
      </c>
      <c r="D2294" t="s">
        <v>6602</v>
      </c>
      <c r="F2294">
        <v>12</v>
      </c>
      <c r="G2294" t="s">
        <v>30</v>
      </c>
      <c r="I2294" t="s">
        <v>11315</v>
      </c>
      <c r="J2294">
        <v>2026</v>
      </c>
      <c r="K2294" t="s">
        <v>14288</v>
      </c>
      <c r="L2294" t="s">
        <v>16941</v>
      </c>
      <c r="M2294" t="s">
        <v>16921</v>
      </c>
      <c r="N2294" t="s">
        <v>11311</v>
      </c>
      <c r="O2294">
        <v>2025</v>
      </c>
      <c r="P2294" t="s">
        <v>11324</v>
      </c>
      <c r="Q2294" t="s">
        <v>11349</v>
      </c>
      <c r="R2294" t="s">
        <v>11401</v>
      </c>
      <c r="X2294" t="s">
        <v>11405</v>
      </c>
    </row>
    <row r="2295" spans="1:24" x14ac:dyDescent="0.3">
      <c r="A2295" s="1">
        <v>46069</v>
      </c>
      <c r="B2295" t="s">
        <v>6603</v>
      </c>
      <c r="C2295" t="s">
        <v>6604</v>
      </c>
      <c r="D2295" t="s">
        <v>6605</v>
      </c>
      <c r="F2295">
        <v>143</v>
      </c>
      <c r="G2295" t="s">
        <v>15</v>
      </c>
      <c r="I2295" t="s">
        <v>11315</v>
      </c>
      <c r="J2295">
        <v>2026</v>
      </c>
      <c r="K2295" t="s">
        <v>14918</v>
      </c>
      <c r="L2295" t="s">
        <v>14265</v>
      </c>
      <c r="M2295" t="s">
        <v>14847</v>
      </c>
      <c r="N2295" t="s">
        <v>11318</v>
      </c>
      <c r="O2295">
        <v>2025</v>
      </c>
      <c r="P2295" t="s">
        <v>11324</v>
      </c>
      <c r="Q2295" t="s">
        <v>11369</v>
      </c>
      <c r="R2295" t="s">
        <v>11401</v>
      </c>
      <c r="X2295" t="s">
        <v>11404</v>
      </c>
    </row>
    <row r="2296" spans="1:24" x14ac:dyDescent="0.3">
      <c r="A2296" s="1">
        <v>46069</v>
      </c>
      <c r="B2296" t="s">
        <v>6606</v>
      </c>
      <c r="C2296" t="s">
        <v>6607</v>
      </c>
      <c r="D2296" t="s">
        <v>6608</v>
      </c>
      <c r="F2296">
        <v>178</v>
      </c>
      <c r="G2296" t="s">
        <v>15</v>
      </c>
      <c r="I2296" t="s">
        <v>11315</v>
      </c>
      <c r="J2296">
        <v>2026</v>
      </c>
      <c r="K2296" t="s">
        <v>14399</v>
      </c>
      <c r="L2296" t="s">
        <v>17025</v>
      </c>
      <c r="M2296" t="s">
        <v>15360</v>
      </c>
      <c r="N2296" t="s">
        <v>11312</v>
      </c>
      <c r="O2296">
        <v>2025</v>
      </c>
      <c r="P2296" t="s">
        <v>11324</v>
      </c>
      <c r="Q2296" t="s">
        <v>11361</v>
      </c>
      <c r="R2296" t="s">
        <v>11401</v>
      </c>
      <c r="X2296" t="s">
        <v>11404</v>
      </c>
    </row>
    <row r="2297" spans="1:24" x14ac:dyDescent="0.3">
      <c r="A2297" s="1">
        <v>46069</v>
      </c>
      <c r="B2297" t="s">
        <v>6609</v>
      </c>
      <c r="C2297" t="s">
        <v>6610</v>
      </c>
      <c r="D2297" t="s">
        <v>6611</v>
      </c>
      <c r="F2297">
        <v>0</v>
      </c>
      <c r="G2297" t="s">
        <v>30</v>
      </c>
      <c r="I2297" t="s">
        <v>11315</v>
      </c>
      <c r="J2297">
        <v>2026</v>
      </c>
      <c r="K2297" t="s">
        <v>14380</v>
      </c>
      <c r="L2297" t="s">
        <v>14381</v>
      </c>
      <c r="M2297" t="s">
        <v>14195</v>
      </c>
      <c r="N2297" t="s">
        <v>11312</v>
      </c>
      <c r="O2297">
        <v>2025</v>
      </c>
      <c r="P2297" t="s">
        <v>11324</v>
      </c>
      <c r="Q2297" t="s">
        <v>11381</v>
      </c>
      <c r="R2297" t="s">
        <v>11401</v>
      </c>
      <c r="X2297" t="s">
        <v>11405</v>
      </c>
    </row>
    <row r="2298" spans="1:24" x14ac:dyDescent="0.3">
      <c r="A2298" s="1">
        <v>46069</v>
      </c>
      <c r="B2298" t="s">
        <v>6612</v>
      </c>
      <c r="C2298" t="s">
        <v>6613</v>
      </c>
      <c r="D2298" t="s">
        <v>6614</v>
      </c>
      <c r="F2298">
        <v>549</v>
      </c>
      <c r="G2298" t="s">
        <v>15</v>
      </c>
      <c r="I2298" t="s">
        <v>11315</v>
      </c>
      <c r="J2298">
        <v>2026</v>
      </c>
      <c r="K2298" t="s">
        <v>14324</v>
      </c>
      <c r="L2298" t="s">
        <v>14325</v>
      </c>
      <c r="M2298" t="s">
        <v>14187</v>
      </c>
      <c r="N2298" t="s">
        <v>11320</v>
      </c>
      <c r="O2298">
        <v>2025</v>
      </c>
      <c r="P2298" t="s">
        <v>11324</v>
      </c>
      <c r="Q2298" t="s">
        <v>11374</v>
      </c>
      <c r="R2298" t="s">
        <v>11401</v>
      </c>
      <c r="X2298" t="s">
        <v>11406</v>
      </c>
    </row>
    <row r="2299" spans="1:24" x14ac:dyDescent="0.3">
      <c r="A2299" s="1">
        <v>46069</v>
      </c>
      <c r="B2299" t="s">
        <v>3796</v>
      </c>
      <c r="C2299" t="s">
        <v>3797</v>
      </c>
      <c r="D2299" t="s">
        <v>6615</v>
      </c>
      <c r="F2299">
        <v>187</v>
      </c>
      <c r="G2299" t="s">
        <v>15</v>
      </c>
      <c r="I2299" t="s">
        <v>11315</v>
      </c>
      <c r="J2299">
        <v>2026</v>
      </c>
      <c r="K2299" t="s">
        <v>14281</v>
      </c>
      <c r="L2299" t="s">
        <v>15018</v>
      </c>
      <c r="M2299" t="s">
        <v>15019</v>
      </c>
      <c r="N2299" t="s">
        <v>11310</v>
      </c>
      <c r="O2299">
        <v>2025</v>
      </c>
      <c r="P2299" t="s">
        <v>11324</v>
      </c>
      <c r="Q2299" t="s">
        <v>11376</v>
      </c>
      <c r="R2299" t="s">
        <v>11401</v>
      </c>
      <c r="X2299" t="s">
        <v>11404</v>
      </c>
    </row>
    <row r="2300" spans="1:24" x14ac:dyDescent="0.3">
      <c r="A2300" s="1">
        <v>46069</v>
      </c>
      <c r="B2300" t="s">
        <v>6616</v>
      </c>
      <c r="C2300" t="s">
        <v>6617</v>
      </c>
      <c r="D2300" t="s">
        <v>6618</v>
      </c>
      <c r="F2300">
        <v>740</v>
      </c>
      <c r="G2300" t="s">
        <v>15</v>
      </c>
      <c r="I2300" t="s">
        <v>11315</v>
      </c>
      <c r="J2300">
        <v>2026</v>
      </c>
      <c r="K2300" t="s">
        <v>14377</v>
      </c>
      <c r="L2300" t="s">
        <v>16917</v>
      </c>
      <c r="M2300" t="s">
        <v>15360</v>
      </c>
      <c r="N2300" t="s">
        <v>11318</v>
      </c>
      <c r="O2300">
        <v>2025</v>
      </c>
      <c r="P2300" t="s">
        <v>11325</v>
      </c>
      <c r="Q2300" t="s">
        <v>11368</v>
      </c>
      <c r="R2300" t="s">
        <v>11401</v>
      </c>
      <c r="X2300" t="s">
        <v>11406</v>
      </c>
    </row>
    <row r="2301" spans="1:24" x14ac:dyDescent="0.3">
      <c r="A2301" s="1">
        <v>46069</v>
      </c>
      <c r="B2301" t="s">
        <v>6619</v>
      </c>
      <c r="C2301" t="s">
        <v>6620</v>
      </c>
      <c r="D2301" t="s">
        <v>6621</v>
      </c>
      <c r="F2301">
        <v>43</v>
      </c>
      <c r="G2301" t="s">
        <v>30</v>
      </c>
      <c r="I2301" t="s">
        <v>11315</v>
      </c>
      <c r="J2301">
        <v>2026</v>
      </c>
      <c r="K2301" t="s">
        <v>14232</v>
      </c>
      <c r="L2301" t="s">
        <v>16949</v>
      </c>
      <c r="M2301" t="s">
        <v>14209</v>
      </c>
      <c r="N2301" t="s">
        <v>11316</v>
      </c>
      <c r="O2301">
        <v>2025</v>
      </c>
      <c r="P2301" t="s">
        <v>11325</v>
      </c>
      <c r="Q2301" t="s">
        <v>11365</v>
      </c>
      <c r="R2301" t="s">
        <v>11401</v>
      </c>
      <c r="X2301" t="s">
        <v>11405</v>
      </c>
    </row>
    <row r="2302" spans="1:24" x14ac:dyDescent="0.3">
      <c r="A2302" s="1">
        <v>46069</v>
      </c>
      <c r="B2302" t="s">
        <v>6622</v>
      </c>
      <c r="C2302" t="s">
        <v>6623</v>
      </c>
      <c r="D2302" t="s">
        <v>6624</v>
      </c>
      <c r="F2302">
        <v>20</v>
      </c>
      <c r="G2302" t="s">
        <v>30</v>
      </c>
      <c r="I2302" t="s">
        <v>11315</v>
      </c>
      <c r="J2302">
        <v>2026</v>
      </c>
      <c r="K2302" t="s">
        <v>14281</v>
      </c>
      <c r="L2302" t="s">
        <v>15018</v>
      </c>
      <c r="M2302" t="s">
        <v>15019</v>
      </c>
      <c r="N2302" t="s">
        <v>11316</v>
      </c>
      <c r="O2302">
        <v>2025</v>
      </c>
      <c r="P2302" t="s">
        <v>11324</v>
      </c>
      <c r="Q2302" t="s">
        <v>11365</v>
      </c>
      <c r="R2302" t="s">
        <v>11401</v>
      </c>
      <c r="X2302" t="s">
        <v>11405</v>
      </c>
    </row>
    <row r="2303" spans="1:24" x14ac:dyDescent="0.3">
      <c r="A2303" s="1">
        <v>46067</v>
      </c>
      <c r="B2303" t="s">
        <v>3879</v>
      </c>
      <c r="C2303" t="s">
        <v>3880</v>
      </c>
      <c r="D2303" t="s">
        <v>6625</v>
      </c>
      <c r="F2303">
        <v>72</v>
      </c>
      <c r="G2303" t="s">
        <v>15</v>
      </c>
      <c r="I2303" t="s">
        <v>11315</v>
      </c>
      <c r="J2303">
        <v>2026</v>
      </c>
      <c r="K2303" t="s">
        <v>14324</v>
      </c>
      <c r="L2303" t="s">
        <v>14325</v>
      </c>
      <c r="M2303" t="s">
        <v>14187</v>
      </c>
      <c r="N2303" t="s">
        <v>11318</v>
      </c>
      <c r="O2303">
        <v>2025</v>
      </c>
      <c r="P2303" t="s">
        <v>11324</v>
      </c>
      <c r="Q2303" t="s">
        <v>11360</v>
      </c>
      <c r="R2303" t="s">
        <v>11401</v>
      </c>
      <c r="X2303" t="s">
        <v>11404</v>
      </c>
    </row>
    <row r="2304" spans="1:24" x14ac:dyDescent="0.3">
      <c r="A2304" s="1">
        <v>46066</v>
      </c>
      <c r="B2304" t="s">
        <v>6626</v>
      </c>
      <c r="C2304" t="s">
        <v>6627</v>
      </c>
      <c r="D2304" t="s">
        <v>6628</v>
      </c>
      <c r="F2304">
        <v>18</v>
      </c>
      <c r="G2304" t="s">
        <v>30</v>
      </c>
      <c r="I2304" t="s">
        <v>11315</v>
      </c>
      <c r="J2304">
        <v>2026</v>
      </c>
      <c r="K2304" t="s">
        <v>14285</v>
      </c>
      <c r="L2304" t="s">
        <v>14204</v>
      </c>
      <c r="M2304" t="s">
        <v>14847</v>
      </c>
      <c r="N2304" t="s">
        <v>11316</v>
      </c>
      <c r="O2304">
        <v>2025</v>
      </c>
      <c r="P2304" t="s">
        <v>11324</v>
      </c>
      <c r="Q2304" t="s">
        <v>11362</v>
      </c>
      <c r="R2304" t="s">
        <v>11401</v>
      </c>
      <c r="X2304" t="s">
        <v>11405</v>
      </c>
    </row>
    <row r="2305" spans="1:24" x14ac:dyDescent="0.3">
      <c r="A2305" s="1">
        <v>46066</v>
      </c>
      <c r="B2305" t="s">
        <v>3897</v>
      </c>
      <c r="C2305" t="s">
        <v>3898</v>
      </c>
      <c r="D2305" t="s">
        <v>6629</v>
      </c>
      <c r="F2305">
        <v>269</v>
      </c>
      <c r="G2305" t="s">
        <v>15</v>
      </c>
      <c r="I2305" t="s">
        <v>11315</v>
      </c>
      <c r="J2305">
        <v>2026</v>
      </c>
      <c r="K2305" t="s">
        <v>14281</v>
      </c>
      <c r="L2305" t="s">
        <v>15018</v>
      </c>
      <c r="M2305" t="s">
        <v>15019</v>
      </c>
      <c r="N2305" t="s">
        <v>11310</v>
      </c>
      <c r="O2305">
        <v>2025</v>
      </c>
      <c r="P2305" t="s">
        <v>11324</v>
      </c>
      <c r="Q2305" t="s">
        <v>11353</v>
      </c>
      <c r="R2305" t="s">
        <v>11401</v>
      </c>
      <c r="X2305" t="s">
        <v>11404</v>
      </c>
    </row>
    <row r="2306" spans="1:24" x14ac:dyDescent="0.3">
      <c r="A2306" s="1">
        <v>46066</v>
      </c>
      <c r="B2306" t="s">
        <v>5686</v>
      </c>
      <c r="C2306" t="s">
        <v>5687</v>
      </c>
      <c r="D2306" t="s">
        <v>6630</v>
      </c>
      <c r="F2306">
        <v>0</v>
      </c>
      <c r="G2306" t="s">
        <v>30</v>
      </c>
      <c r="I2306" t="s">
        <v>11315</v>
      </c>
      <c r="J2306">
        <v>2026</v>
      </c>
      <c r="K2306" t="s">
        <v>14232</v>
      </c>
      <c r="L2306" t="s">
        <v>16949</v>
      </c>
      <c r="M2306" t="s">
        <v>14209</v>
      </c>
      <c r="N2306" t="s">
        <v>11310</v>
      </c>
      <c r="O2306">
        <v>2025</v>
      </c>
      <c r="P2306" t="s">
        <v>11324</v>
      </c>
      <c r="Q2306" t="s">
        <v>11354</v>
      </c>
      <c r="R2306" t="s">
        <v>11401</v>
      </c>
      <c r="X2306" t="s">
        <v>11405</v>
      </c>
    </row>
    <row r="2307" spans="1:24" x14ac:dyDescent="0.3">
      <c r="A2307" s="1">
        <v>46066</v>
      </c>
      <c r="B2307" t="s">
        <v>6631</v>
      </c>
      <c r="C2307" t="s">
        <v>6632</v>
      </c>
      <c r="D2307" t="s">
        <v>6633</v>
      </c>
      <c r="F2307">
        <v>142</v>
      </c>
      <c r="G2307" t="s">
        <v>30</v>
      </c>
      <c r="I2307" t="s">
        <v>11315</v>
      </c>
      <c r="J2307">
        <v>2026</v>
      </c>
      <c r="K2307" t="s">
        <v>14237</v>
      </c>
      <c r="L2307" t="s">
        <v>14925</v>
      </c>
      <c r="M2307" t="s">
        <v>14227</v>
      </c>
      <c r="N2307" t="s">
        <v>11312</v>
      </c>
      <c r="O2307">
        <v>2025</v>
      </c>
      <c r="P2307" t="s">
        <v>11324</v>
      </c>
      <c r="Q2307" t="s">
        <v>11350</v>
      </c>
      <c r="R2307" t="s">
        <v>11401</v>
      </c>
      <c r="X2307" t="s">
        <v>11404</v>
      </c>
    </row>
    <row r="2308" spans="1:24" x14ac:dyDescent="0.3">
      <c r="A2308" s="1">
        <v>46065</v>
      </c>
      <c r="B2308" t="s">
        <v>6635</v>
      </c>
      <c r="C2308" t="s">
        <v>6636</v>
      </c>
      <c r="D2308" t="s">
        <v>6637</v>
      </c>
      <c r="F2308">
        <v>0</v>
      </c>
      <c r="G2308" t="s">
        <v>30</v>
      </c>
      <c r="I2308" t="s">
        <v>11315</v>
      </c>
      <c r="J2308">
        <v>2026</v>
      </c>
      <c r="K2308" t="s">
        <v>14324</v>
      </c>
      <c r="L2308" t="s">
        <v>14325</v>
      </c>
      <c r="M2308" t="s">
        <v>14187</v>
      </c>
      <c r="N2308" t="s">
        <v>11311</v>
      </c>
      <c r="O2308">
        <v>2025</v>
      </c>
      <c r="P2308" t="s">
        <v>11324</v>
      </c>
      <c r="Q2308" t="s">
        <v>11349</v>
      </c>
      <c r="R2308" t="s">
        <v>11401</v>
      </c>
      <c r="X2308" t="s">
        <v>11405</v>
      </c>
    </row>
    <row r="2309" spans="1:24" x14ac:dyDescent="0.3">
      <c r="A2309" s="1">
        <v>46065</v>
      </c>
      <c r="B2309" t="s">
        <v>6638</v>
      </c>
      <c r="C2309" t="s">
        <v>6639</v>
      </c>
      <c r="D2309" t="s">
        <v>6640</v>
      </c>
      <c r="F2309">
        <v>36</v>
      </c>
      <c r="G2309" t="s">
        <v>30</v>
      </c>
      <c r="I2309" t="s">
        <v>11315</v>
      </c>
      <c r="J2309">
        <v>2026</v>
      </c>
      <c r="K2309" t="s">
        <v>14354</v>
      </c>
      <c r="L2309" t="s">
        <v>16846</v>
      </c>
      <c r="M2309" t="s">
        <v>14270</v>
      </c>
      <c r="N2309" t="s">
        <v>11311</v>
      </c>
      <c r="O2309">
        <v>2025</v>
      </c>
      <c r="P2309" t="s">
        <v>11324</v>
      </c>
      <c r="Q2309" t="s">
        <v>11356</v>
      </c>
      <c r="R2309" t="s">
        <v>11401</v>
      </c>
      <c r="X2309" t="s">
        <v>11405</v>
      </c>
    </row>
    <row r="2310" spans="1:24" x14ac:dyDescent="0.3">
      <c r="A2310" s="1">
        <v>46065</v>
      </c>
      <c r="B2310" t="s">
        <v>3933</v>
      </c>
      <c r="C2310" t="s">
        <v>3934</v>
      </c>
      <c r="D2310" t="s">
        <v>6641</v>
      </c>
      <c r="F2310">
        <v>396</v>
      </c>
      <c r="G2310" t="s">
        <v>15</v>
      </c>
      <c r="I2310" t="s">
        <v>11315</v>
      </c>
      <c r="J2310">
        <v>2026</v>
      </c>
      <c r="K2310" t="s">
        <v>14916</v>
      </c>
      <c r="L2310" t="s">
        <v>14917</v>
      </c>
      <c r="M2310" t="s">
        <v>14847</v>
      </c>
      <c r="N2310" t="s">
        <v>11319</v>
      </c>
      <c r="O2310">
        <v>2025</v>
      </c>
      <c r="P2310" t="s">
        <v>11324</v>
      </c>
      <c r="Q2310" t="s">
        <v>11371</v>
      </c>
      <c r="R2310" t="s">
        <v>11401</v>
      </c>
      <c r="X2310" t="s">
        <v>11404</v>
      </c>
    </row>
    <row r="2311" spans="1:24" x14ac:dyDescent="0.3">
      <c r="A2311" s="1">
        <v>46065</v>
      </c>
      <c r="B2311" t="s">
        <v>4497</v>
      </c>
      <c r="C2311" t="s">
        <v>4498</v>
      </c>
      <c r="D2311" t="s">
        <v>6642</v>
      </c>
      <c r="F2311">
        <v>0</v>
      </c>
      <c r="G2311" t="s">
        <v>30</v>
      </c>
      <c r="I2311" t="s">
        <v>11315</v>
      </c>
      <c r="J2311">
        <v>2026</v>
      </c>
      <c r="K2311" t="s">
        <v>14232</v>
      </c>
      <c r="L2311" t="s">
        <v>16949</v>
      </c>
      <c r="M2311" t="s">
        <v>14209</v>
      </c>
      <c r="N2311" t="s">
        <v>11318</v>
      </c>
      <c r="O2311">
        <v>2025</v>
      </c>
      <c r="P2311" t="s">
        <v>11324</v>
      </c>
      <c r="Q2311" t="s">
        <v>11369</v>
      </c>
      <c r="R2311" t="s">
        <v>11401</v>
      </c>
      <c r="X2311" t="s">
        <v>11405</v>
      </c>
    </row>
    <row r="2312" spans="1:24" x14ac:dyDescent="0.3">
      <c r="A2312" s="1">
        <v>46064</v>
      </c>
      <c r="B2312" t="s">
        <v>3948</v>
      </c>
      <c r="C2312" t="s">
        <v>3949</v>
      </c>
      <c r="D2312" t="s">
        <v>6643</v>
      </c>
      <c r="F2312">
        <v>328</v>
      </c>
      <c r="G2312" t="s">
        <v>15</v>
      </c>
      <c r="I2312" t="s">
        <v>11315</v>
      </c>
      <c r="J2312">
        <v>2026</v>
      </c>
      <c r="K2312" t="s">
        <v>14237</v>
      </c>
      <c r="L2312" t="s">
        <v>14925</v>
      </c>
      <c r="M2312" t="s">
        <v>14227</v>
      </c>
      <c r="N2312" t="s">
        <v>11316</v>
      </c>
      <c r="O2312">
        <v>2025</v>
      </c>
      <c r="P2312" t="s">
        <v>11324</v>
      </c>
      <c r="Q2312" t="s">
        <v>11378</v>
      </c>
      <c r="R2312" t="s">
        <v>11401</v>
      </c>
      <c r="X2312" t="s">
        <v>11404</v>
      </c>
    </row>
    <row r="2313" spans="1:24" x14ac:dyDescent="0.3">
      <c r="A2313" s="1">
        <v>46064</v>
      </c>
      <c r="B2313" t="s">
        <v>3958</v>
      </c>
      <c r="C2313" t="s">
        <v>3959</v>
      </c>
      <c r="D2313" t="s">
        <v>6644</v>
      </c>
      <c r="F2313">
        <v>303</v>
      </c>
      <c r="G2313" t="s">
        <v>15</v>
      </c>
      <c r="I2313" t="s">
        <v>11315</v>
      </c>
      <c r="J2313">
        <v>2026</v>
      </c>
      <c r="K2313" t="s">
        <v>14281</v>
      </c>
      <c r="L2313" t="s">
        <v>15018</v>
      </c>
      <c r="M2313" t="s">
        <v>15019</v>
      </c>
      <c r="N2313" t="s">
        <v>11310</v>
      </c>
      <c r="O2313">
        <v>2025</v>
      </c>
      <c r="P2313" t="s">
        <v>11325</v>
      </c>
      <c r="Q2313" t="s">
        <v>11368</v>
      </c>
      <c r="R2313" t="s">
        <v>11401</v>
      </c>
      <c r="X2313" t="s">
        <v>11404</v>
      </c>
    </row>
    <row r="2314" spans="1:24" x14ac:dyDescent="0.3">
      <c r="A2314" s="1">
        <v>46064</v>
      </c>
      <c r="B2314" t="s">
        <v>3961</v>
      </c>
      <c r="C2314" t="s">
        <v>3962</v>
      </c>
      <c r="D2314" t="s">
        <v>6645</v>
      </c>
      <c r="F2314">
        <v>375</v>
      </c>
      <c r="G2314" t="s">
        <v>15</v>
      </c>
      <c r="I2314" t="s">
        <v>11315</v>
      </c>
      <c r="J2314">
        <v>2026</v>
      </c>
      <c r="K2314" t="s">
        <v>14281</v>
      </c>
      <c r="L2314" t="s">
        <v>15018</v>
      </c>
      <c r="M2314" t="s">
        <v>15019</v>
      </c>
      <c r="N2314" t="s">
        <v>11310</v>
      </c>
      <c r="O2314">
        <v>2025</v>
      </c>
      <c r="P2314" t="s">
        <v>11325</v>
      </c>
      <c r="Q2314" t="s">
        <v>11352</v>
      </c>
      <c r="R2314" t="s">
        <v>11401</v>
      </c>
      <c r="X2314" t="s">
        <v>11404</v>
      </c>
    </row>
    <row r="2315" spans="1:24" x14ac:dyDescent="0.3">
      <c r="A2315" s="1">
        <v>46064</v>
      </c>
      <c r="B2315" t="s">
        <v>3964</v>
      </c>
      <c r="C2315" t="s">
        <v>3965</v>
      </c>
      <c r="D2315" t="s">
        <v>6646</v>
      </c>
      <c r="F2315">
        <v>853</v>
      </c>
      <c r="G2315" t="s">
        <v>15</v>
      </c>
      <c r="I2315" t="s">
        <v>11315</v>
      </c>
      <c r="J2315">
        <v>2026</v>
      </c>
      <c r="K2315" t="s">
        <v>14275</v>
      </c>
      <c r="L2315" t="s">
        <v>14276</v>
      </c>
      <c r="M2315" t="s">
        <v>16915</v>
      </c>
      <c r="N2315" t="s">
        <v>11313</v>
      </c>
      <c r="O2315">
        <v>2025</v>
      </c>
      <c r="P2315" t="s">
        <v>11324</v>
      </c>
      <c r="Q2315" t="s">
        <v>11355</v>
      </c>
      <c r="R2315" t="s">
        <v>11401</v>
      </c>
      <c r="X2315" t="s">
        <v>11406</v>
      </c>
    </row>
    <row r="2316" spans="1:24" x14ac:dyDescent="0.3">
      <c r="A2316" s="1">
        <v>46064</v>
      </c>
      <c r="B2316" t="s">
        <v>3973</v>
      </c>
      <c r="C2316" t="s">
        <v>3974</v>
      </c>
      <c r="D2316" t="s">
        <v>6647</v>
      </c>
      <c r="F2316">
        <v>78</v>
      </c>
      <c r="G2316" t="s">
        <v>15</v>
      </c>
      <c r="I2316" t="s">
        <v>11315</v>
      </c>
      <c r="J2316">
        <v>2026</v>
      </c>
      <c r="K2316" t="s">
        <v>14379</v>
      </c>
      <c r="L2316" t="s">
        <v>16912</v>
      </c>
      <c r="M2316" t="s">
        <v>16913</v>
      </c>
      <c r="N2316" t="s">
        <v>11318</v>
      </c>
      <c r="O2316">
        <v>2025</v>
      </c>
      <c r="P2316" t="s">
        <v>11324</v>
      </c>
      <c r="Q2316" t="s">
        <v>11360</v>
      </c>
      <c r="R2316" t="s">
        <v>11401</v>
      </c>
      <c r="X2316" t="s">
        <v>11404</v>
      </c>
    </row>
    <row r="2317" spans="1:24" x14ac:dyDescent="0.3">
      <c r="A2317" s="1">
        <v>46064</v>
      </c>
      <c r="B2317" t="s">
        <v>6648</v>
      </c>
      <c r="C2317" t="s">
        <v>6649</v>
      </c>
      <c r="D2317" t="s">
        <v>6650</v>
      </c>
      <c r="F2317">
        <v>61</v>
      </c>
      <c r="G2317" t="s">
        <v>15</v>
      </c>
      <c r="I2317" t="s">
        <v>11315</v>
      </c>
      <c r="J2317">
        <v>2026</v>
      </c>
      <c r="K2317" t="s">
        <v>14379</v>
      </c>
      <c r="L2317" t="s">
        <v>16912</v>
      </c>
      <c r="M2317" t="s">
        <v>16913</v>
      </c>
      <c r="N2317" t="s">
        <v>11319</v>
      </c>
      <c r="O2317">
        <v>2025</v>
      </c>
      <c r="P2317" t="s">
        <v>11325</v>
      </c>
      <c r="Q2317" t="s">
        <v>11346</v>
      </c>
      <c r="R2317" t="s">
        <v>11401</v>
      </c>
      <c r="X2317" t="s">
        <v>11404</v>
      </c>
    </row>
    <row r="2318" spans="1:24" x14ac:dyDescent="0.3">
      <c r="A2318" s="1">
        <v>46063</v>
      </c>
      <c r="B2318" t="s">
        <v>6651</v>
      </c>
      <c r="C2318" t="s">
        <v>6652</v>
      </c>
      <c r="D2318" t="s">
        <v>6653</v>
      </c>
      <c r="F2318">
        <v>232</v>
      </c>
      <c r="G2318" t="s">
        <v>30</v>
      </c>
      <c r="I2318" t="s">
        <v>11315</v>
      </c>
      <c r="J2318">
        <v>2026</v>
      </c>
      <c r="K2318" t="s">
        <v>14379</v>
      </c>
      <c r="L2318" t="s">
        <v>16912</v>
      </c>
      <c r="M2318" t="s">
        <v>16913</v>
      </c>
      <c r="N2318" t="s">
        <v>11316</v>
      </c>
      <c r="O2318">
        <v>2025</v>
      </c>
      <c r="P2318" t="s">
        <v>11324</v>
      </c>
      <c r="Q2318" t="s">
        <v>11362</v>
      </c>
      <c r="R2318" t="s">
        <v>11401</v>
      </c>
      <c r="X2318" t="s">
        <v>11404</v>
      </c>
    </row>
    <row r="2319" spans="1:24" x14ac:dyDescent="0.3">
      <c r="A2319" s="1">
        <v>46063</v>
      </c>
      <c r="B2319" t="s">
        <v>6654</v>
      </c>
      <c r="C2319" t="s">
        <v>6655</v>
      </c>
      <c r="D2319" t="s">
        <v>6656</v>
      </c>
      <c r="F2319">
        <v>10</v>
      </c>
      <c r="G2319" t="s">
        <v>30</v>
      </c>
      <c r="I2319" t="s">
        <v>11315</v>
      </c>
      <c r="J2319">
        <v>2026</v>
      </c>
      <c r="K2319" t="s">
        <v>14366</v>
      </c>
      <c r="L2319" t="s">
        <v>15485</v>
      </c>
      <c r="M2319" t="s">
        <v>14270</v>
      </c>
      <c r="N2319" t="s">
        <v>11320</v>
      </c>
      <c r="O2319">
        <v>2025</v>
      </c>
      <c r="P2319" t="s">
        <v>11324</v>
      </c>
      <c r="Q2319" t="s">
        <v>11374</v>
      </c>
      <c r="R2319" t="s">
        <v>11401</v>
      </c>
      <c r="X2319" t="s">
        <v>11405</v>
      </c>
    </row>
    <row r="2320" spans="1:24" x14ac:dyDescent="0.3">
      <c r="A2320" s="1">
        <v>46063</v>
      </c>
      <c r="B2320" t="s">
        <v>4021</v>
      </c>
      <c r="C2320" t="s">
        <v>4022</v>
      </c>
      <c r="D2320" t="s">
        <v>6657</v>
      </c>
      <c r="F2320">
        <v>6</v>
      </c>
      <c r="G2320" t="s">
        <v>15</v>
      </c>
      <c r="I2320" t="s">
        <v>11315</v>
      </c>
      <c r="J2320">
        <v>2026</v>
      </c>
      <c r="K2320" t="s">
        <v>14324</v>
      </c>
      <c r="L2320" t="s">
        <v>14325</v>
      </c>
      <c r="M2320" t="s">
        <v>14187</v>
      </c>
      <c r="N2320" t="s">
        <v>11317</v>
      </c>
      <c r="O2320">
        <v>2025</v>
      </c>
      <c r="P2320" t="s">
        <v>11324</v>
      </c>
      <c r="Q2320" t="s">
        <v>11387</v>
      </c>
      <c r="R2320" t="s">
        <v>11401</v>
      </c>
      <c r="X2320" t="s">
        <v>11405</v>
      </c>
    </row>
    <row r="2321" spans="1:24" x14ac:dyDescent="0.3">
      <c r="A2321" s="1">
        <v>46062</v>
      </c>
      <c r="B2321" t="s">
        <v>6658</v>
      </c>
      <c r="C2321" t="s">
        <v>6659</v>
      </c>
      <c r="D2321" t="s">
        <v>6660</v>
      </c>
      <c r="F2321">
        <v>112</v>
      </c>
      <c r="G2321" t="s">
        <v>30</v>
      </c>
      <c r="I2321" t="s">
        <v>11315</v>
      </c>
      <c r="J2321">
        <v>2026</v>
      </c>
      <c r="K2321" t="s">
        <v>14379</v>
      </c>
      <c r="L2321" t="s">
        <v>16912</v>
      </c>
      <c r="M2321" t="s">
        <v>16913</v>
      </c>
      <c r="N2321" t="s">
        <v>11319</v>
      </c>
      <c r="O2321">
        <v>2025</v>
      </c>
      <c r="P2321" t="s">
        <v>11324</v>
      </c>
      <c r="Q2321" t="s">
        <v>11371</v>
      </c>
      <c r="R2321" t="s">
        <v>11401</v>
      </c>
      <c r="X2321" t="s">
        <v>11404</v>
      </c>
    </row>
    <row r="2322" spans="1:24" x14ac:dyDescent="0.3">
      <c r="A2322" s="1">
        <v>46062</v>
      </c>
      <c r="B2322" t="s">
        <v>4039</v>
      </c>
      <c r="C2322" t="s">
        <v>4040</v>
      </c>
      <c r="D2322" t="s">
        <v>6661</v>
      </c>
      <c r="F2322">
        <v>61</v>
      </c>
      <c r="G2322" t="s">
        <v>15</v>
      </c>
      <c r="I2322" t="s">
        <v>11315</v>
      </c>
      <c r="J2322">
        <v>2026</v>
      </c>
      <c r="K2322" t="s">
        <v>14207</v>
      </c>
      <c r="L2322" t="s">
        <v>16912</v>
      </c>
      <c r="M2322" t="s">
        <v>16913</v>
      </c>
      <c r="N2322" t="s">
        <v>11311</v>
      </c>
      <c r="O2322">
        <v>2025</v>
      </c>
      <c r="P2322" t="s">
        <v>11324</v>
      </c>
      <c r="Q2322" t="s">
        <v>11356</v>
      </c>
      <c r="R2322" t="s">
        <v>11401</v>
      </c>
      <c r="X2322" t="s">
        <v>11404</v>
      </c>
    </row>
    <row r="2323" spans="1:24" x14ac:dyDescent="0.3">
      <c r="A2323" s="1">
        <v>46062</v>
      </c>
      <c r="B2323" t="s">
        <v>6662</v>
      </c>
      <c r="C2323" t="s">
        <v>6663</v>
      </c>
      <c r="D2323" t="s">
        <v>6664</v>
      </c>
      <c r="F2323">
        <v>0</v>
      </c>
      <c r="G2323" t="s">
        <v>30</v>
      </c>
      <c r="I2323" t="s">
        <v>11315</v>
      </c>
      <c r="J2323">
        <v>2026</v>
      </c>
      <c r="K2323" t="s">
        <v>14916</v>
      </c>
      <c r="L2323" t="s">
        <v>14917</v>
      </c>
      <c r="M2323" t="s">
        <v>14847</v>
      </c>
      <c r="N2323" t="s">
        <v>11312</v>
      </c>
      <c r="O2323">
        <v>2025</v>
      </c>
      <c r="P2323" t="s">
        <v>11324</v>
      </c>
      <c r="Q2323" t="s">
        <v>11350</v>
      </c>
      <c r="R2323" t="s">
        <v>11401</v>
      </c>
      <c r="X2323" t="s">
        <v>11405</v>
      </c>
    </row>
    <row r="2324" spans="1:24" x14ac:dyDescent="0.3">
      <c r="A2324" s="1">
        <v>46062</v>
      </c>
      <c r="B2324" t="s">
        <v>6665</v>
      </c>
      <c r="C2324" t="s">
        <v>6666</v>
      </c>
      <c r="D2324" t="s">
        <v>6667</v>
      </c>
      <c r="F2324">
        <v>13</v>
      </c>
      <c r="G2324" t="s">
        <v>30</v>
      </c>
      <c r="I2324" t="s">
        <v>11315</v>
      </c>
      <c r="J2324">
        <v>2026</v>
      </c>
      <c r="K2324" t="s">
        <v>14285</v>
      </c>
      <c r="L2324" t="s">
        <v>14204</v>
      </c>
      <c r="M2324" t="s">
        <v>14847</v>
      </c>
      <c r="N2324" t="s">
        <v>11320</v>
      </c>
      <c r="O2324">
        <v>2025</v>
      </c>
      <c r="P2324" t="s">
        <v>11324</v>
      </c>
      <c r="Q2324" t="s">
        <v>11367</v>
      </c>
      <c r="R2324" t="s">
        <v>11401</v>
      </c>
      <c r="X2324" t="s">
        <v>11405</v>
      </c>
    </row>
    <row r="2325" spans="1:24" x14ac:dyDescent="0.3">
      <c r="A2325" s="1">
        <v>46062</v>
      </c>
      <c r="B2325" t="s">
        <v>4062</v>
      </c>
      <c r="C2325" t="s">
        <v>4063</v>
      </c>
      <c r="D2325" t="s">
        <v>6668</v>
      </c>
      <c r="G2325" t="s">
        <v>15</v>
      </c>
      <c r="I2325" t="s">
        <v>11315</v>
      </c>
      <c r="J2325">
        <v>2026</v>
      </c>
      <c r="K2325" t="s">
        <v>14377</v>
      </c>
      <c r="L2325" t="s">
        <v>16917</v>
      </c>
      <c r="M2325" t="s">
        <v>15360</v>
      </c>
      <c r="N2325" t="s">
        <v>11319</v>
      </c>
      <c r="O2325">
        <v>2025</v>
      </c>
      <c r="P2325" t="s">
        <v>11325</v>
      </c>
      <c r="Q2325" t="s">
        <v>11346</v>
      </c>
      <c r="R2325" t="s">
        <v>11401</v>
      </c>
    </row>
    <row r="2326" spans="1:24" x14ac:dyDescent="0.3">
      <c r="A2326" s="1">
        <v>46061</v>
      </c>
      <c r="B2326" t="s">
        <v>6669</v>
      </c>
      <c r="C2326" t="s">
        <v>6670</v>
      </c>
      <c r="D2326" t="s">
        <v>6671</v>
      </c>
      <c r="F2326">
        <v>70</v>
      </c>
      <c r="G2326" t="s">
        <v>30</v>
      </c>
      <c r="I2326" t="s">
        <v>11315</v>
      </c>
      <c r="J2326">
        <v>2026</v>
      </c>
      <c r="K2326" t="s">
        <v>14324</v>
      </c>
      <c r="L2326" t="s">
        <v>14325</v>
      </c>
      <c r="M2326" t="s">
        <v>14187</v>
      </c>
      <c r="N2326" t="s">
        <v>11312</v>
      </c>
      <c r="O2326">
        <v>2025</v>
      </c>
      <c r="P2326" t="s">
        <v>11324</v>
      </c>
      <c r="Q2326" t="s">
        <v>11350</v>
      </c>
      <c r="R2326" t="s">
        <v>11401</v>
      </c>
      <c r="X2326" t="s">
        <v>11404</v>
      </c>
    </row>
    <row r="2327" spans="1:24" x14ac:dyDescent="0.3">
      <c r="A2327" s="1">
        <v>46061</v>
      </c>
      <c r="B2327" t="s">
        <v>6672</v>
      </c>
      <c r="C2327" t="s">
        <v>6673</v>
      </c>
      <c r="D2327" t="s">
        <v>6674</v>
      </c>
      <c r="F2327">
        <v>21</v>
      </c>
      <c r="G2327" t="s">
        <v>30</v>
      </c>
      <c r="I2327" t="s">
        <v>11315</v>
      </c>
      <c r="J2327">
        <v>2026</v>
      </c>
      <c r="K2327" t="s">
        <v>14341</v>
      </c>
      <c r="L2327" t="s">
        <v>16846</v>
      </c>
      <c r="M2327" t="s">
        <v>14270</v>
      </c>
      <c r="N2327" t="s">
        <v>11310</v>
      </c>
      <c r="O2327">
        <v>2025</v>
      </c>
      <c r="P2327" t="s">
        <v>11325</v>
      </c>
      <c r="Q2327" t="s">
        <v>11352</v>
      </c>
      <c r="R2327" t="s">
        <v>11401</v>
      </c>
      <c r="X2327" t="s">
        <v>11405</v>
      </c>
    </row>
    <row r="2328" spans="1:24" x14ac:dyDescent="0.3">
      <c r="A2328" s="1">
        <v>46061</v>
      </c>
      <c r="B2328" t="s">
        <v>6675</v>
      </c>
      <c r="C2328" t="s">
        <v>6676</v>
      </c>
      <c r="D2328" t="s">
        <v>6677</v>
      </c>
      <c r="G2328" t="s">
        <v>15</v>
      </c>
      <c r="I2328" t="s">
        <v>11315</v>
      </c>
      <c r="J2328">
        <v>2026</v>
      </c>
      <c r="K2328" t="s">
        <v>14379</v>
      </c>
      <c r="L2328" t="s">
        <v>16912</v>
      </c>
      <c r="M2328" t="s">
        <v>16913</v>
      </c>
      <c r="N2328" t="s">
        <v>11316</v>
      </c>
      <c r="O2328">
        <v>2025</v>
      </c>
      <c r="P2328" t="s">
        <v>11324</v>
      </c>
      <c r="Q2328" t="s">
        <v>11370</v>
      </c>
      <c r="R2328" t="s">
        <v>11401</v>
      </c>
    </row>
    <row r="2329" spans="1:24" x14ac:dyDescent="0.3">
      <c r="A2329" s="1">
        <v>46060</v>
      </c>
      <c r="B2329" t="s">
        <v>6678</v>
      </c>
      <c r="C2329" t="s">
        <v>6679</v>
      </c>
      <c r="D2329" t="s">
        <v>6680</v>
      </c>
      <c r="F2329">
        <v>56</v>
      </c>
      <c r="G2329" t="s">
        <v>30</v>
      </c>
      <c r="I2329" t="s">
        <v>11315</v>
      </c>
      <c r="J2329">
        <v>2026</v>
      </c>
      <c r="K2329" t="s">
        <v>14341</v>
      </c>
      <c r="L2329" t="s">
        <v>16846</v>
      </c>
      <c r="M2329" t="s">
        <v>14270</v>
      </c>
      <c r="N2329" t="s">
        <v>11311</v>
      </c>
      <c r="O2329">
        <v>2025</v>
      </c>
      <c r="P2329" t="s">
        <v>11324</v>
      </c>
      <c r="Q2329" t="s">
        <v>11356</v>
      </c>
      <c r="R2329" t="s">
        <v>11401</v>
      </c>
      <c r="X2329" t="s">
        <v>11404</v>
      </c>
    </row>
    <row r="2330" spans="1:24" x14ac:dyDescent="0.3">
      <c r="A2330" s="1">
        <v>46060</v>
      </c>
      <c r="B2330" t="s">
        <v>888</v>
      </c>
      <c r="C2330" t="s">
        <v>889</v>
      </c>
      <c r="D2330" t="s">
        <v>6681</v>
      </c>
      <c r="F2330">
        <v>130</v>
      </c>
      <c r="G2330" t="s">
        <v>15</v>
      </c>
      <c r="I2330" t="s">
        <v>11315</v>
      </c>
      <c r="J2330">
        <v>2026</v>
      </c>
      <c r="K2330" t="s">
        <v>14324</v>
      </c>
      <c r="L2330" t="s">
        <v>14325</v>
      </c>
      <c r="M2330" t="s">
        <v>14187</v>
      </c>
      <c r="N2330" t="s">
        <v>11316</v>
      </c>
      <c r="O2330">
        <v>2025</v>
      </c>
      <c r="P2330" t="s">
        <v>11324</v>
      </c>
      <c r="Q2330" t="s">
        <v>11370</v>
      </c>
      <c r="R2330" t="s">
        <v>11401</v>
      </c>
      <c r="X2330" t="s">
        <v>11404</v>
      </c>
    </row>
    <row r="2331" spans="1:24" x14ac:dyDescent="0.3">
      <c r="A2331" s="1">
        <v>46060</v>
      </c>
      <c r="B2331" t="s">
        <v>6682</v>
      </c>
      <c r="C2331" t="s">
        <v>6683</v>
      </c>
      <c r="D2331" t="s">
        <v>6684</v>
      </c>
      <c r="F2331">
        <v>6</v>
      </c>
      <c r="G2331" t="s">
        <v>15</v>
      </c>
      <c r="I2331" t="s">
        <v>11315</v>
      </c>
      <c r="J2331">
        <v>2026</v>
      </c>
      <c r="K2331" t="s">
        <v>15472</v>
      </c>
      <c r="L2331" t="s">
        <v>16940</v>
      </c>
      <c r="M2331" t="s">
        <v>14209</v>
      </c>
      <c r="N2331" t="s">
        <v>11311</v>
      </c>
      <c r="O2331">
        <v>2025</v>
      </c>
      <c r="P2331" t="s">
        <v>11324</v>
      </c>
      <c r="Q2331" t="s">
        <v>11349</v>
      </c>
      <c r="R2331" t="s">
        <v>11401</v>
      </c>
      <c r="X2331" t="s">
        <v>11405</v>
      </c>
    </row>
    <row r="2332" spans="1:24" x14ac:dyDescent="0.3">
      <c r="A2332" s="1">
        <v>46060</v>
      </c>
      <c r="B2332" t="s">
        <v>6685</v>
      </c>
      <c r="C2332" t="s">
        <v>6686</v>
      </c>
      <c r="D2332" t="s">
        <v>6687</v>
      </c>
      <c r="F2332">
        <v>155</v>
      </c>
      <c r="G2332" t="s">
        <v>15</v>
      </c>
      <c r="I2332" t="s">
        <v>11315</v>
      </c>
      <c r="J2332">
        <v>2026</v>
      </c>
      <c r="K2332" t="s">
        <v>14324</v>
      </c>
      <c r="L2332" t="s">
        <v>14325</v>
      </c>
      <c r="M2332" t="s">
        <v>14187</v>
      </c>
      <c r="N2332" t="s">
        <v>11311</v>
      </c>
      <c r="O2332">
        <v>2025</v>
      </c>
      <c r="P2332" t="s">
        <v>11324</v>
      </c>
      <c r="Q2332" t="s">
        <v>11356</v>
      </c>
      <c r="R2332" t="s">
        <v>11401</v>
      </c>
      <c r="X2332" t="s">
        <v>11404</v>
      </c>
    </row>
    <row r="2333" spans="1:24" x14ac:dyDescent="0.3">
      <c r="A2333" s="1">
        <v>46060</v>
      </c>
      <c r="B2333" t="s">
        <v>6688</v>
      </c>
      <c r="C2333" t="s">
        <v>6689</v>
      </c>
      <c r="D2333" t="s">
        <v>6690</v>
      </c>
      <c r="F2333">
        <v>8</v>
      </c>
      <c r="G2333" t="s">
        <v>15</v>
      </c>
      <c r="I2333" t="s">
        <v>11315</v>
      </c>
      <c r="J2333">
        <v>2026</v>
      </c>
      <c r="K2333" t="s">
        <v>14344</v>
      </c>
      <c r="L2333" t="s">
        <v>16911</v>
      </c>
      <c r="M2333" t="s">
        <v>17027</v>
      </c>
      <c r="N2333" t="s">
        <v>11312</v>
      </c>
      <c r="O2333">
        <v>2025</v>
      </c>
      <c r="P2333" t="s">
        <v>11324</v>
      </c>
      <c r="Q2333" t="s">
        <v>11381</v>
      </c>
      <c r="R2333" t="s">
        <v>11401</v>
      </c>
      <c r="X2333" t="s">
        <v>11405</v>
      </c>
    </row>
    <row r="2334" spans="1:24" x14ac:dyDescent="0.3">
      <c r="A2334" s="1">
        <v>46059</v>
      </c>
      <c r="B2334" t="s">
        <v>6691</v>
      </c>
      <c r="C2334" t="s">
        <v>6692</v>
      </c>
      <c r="D2334" t="s">
        <v>6693</v>
      </c>
      <c r="F2334">
        <v>12</v>
      </c>
      <c r="G2334" t="s">
        <v>30</v>
      </c>
      <c r="I2334" t="s">
        <v>11315</v>
      </c>
      <c r="J2334">
        <v>2026</v>
      </c>
      <c r="K2334" t="s">
        <v>16886</v>
      </c>
      <c r="L2334" t="s">
        <v>15572</v>
      </c>
      <c r="M2334" t="s">
        <v>15363</v>
      </c>
      <c r="N2334" t="s">
        <v>11312</v>
      </c>
      <c r="O2334">
        <v>2025</v>
      </c>
      <c r="P2334" t="s">
        <v>11324</v>
      </c>
      <c r="Q2334" t="s">
        <v>11361</v>
      </c>
      <c r="R2334" t="s">
        <v>11401</v>
      </c>
      <c r="X2334" t="s">
        <v>11405</v>
      </c>
    </row>
    <row r="2335" spans="1:24" x14ac:dyDescent="0.3">
      <c r="A2335" s="1">
        <v>46059</v>
      </c>
      <c r="B2335" t="s">
        <v>6285</v>
      </c>
      <c r="C2335" t="s">
        <v>6286</v>
      </c>
      <c r="D2335" t="s">
        <v>6694</v>
      </c>
      <c r="F2335">
        <v>10</v>
      </c>
      <c r="G2335" t="s">
        <v>30</v>
      </c>
      <c r="I2335" t="s">
        <v>11315</v>
      </c>
      <c r="J2335">
        <v>2026</v>
      </c>
      <c r="K2335" t="s">
        <v>14308</v>
      </c>
      <c r="L2335" t="s">
        <v>15497</v>
      </c>
      <c r="M2335" t="s">
        <v>16910</v>
      </c>
      <c r="N2335" t="s">
        <v>11312</v>
      </c>
      <c r="O2335">
        <v>2025</v>
      </c>
      <c r="P2335" t="s">
        <v>11324</v>
      </c>
      <c r="Q2335" t="s">
        <v>11361</v>
      </c>
      <c r="R2335" t="s">
        <v>11401</v>
      </c>
      <c r="X2335" t="s">
        <v>11405</v>
      </c>
    </row>
    <row r="2336" spans="1:24" x14ac:dyDescent="0.3">
      <c r="A2336" s="1">
        <v>46059</v>
      </c>
      <c r="B2336" t="s">
        <v>6695</v>
      </c>
      <c r="C2336" t="s">
        <v>6696</v>
      </c>
      <c r="D2336" t="s">
        <v>14024</v>
      </c>
      <c r="F2336">
        <v>10</v>
      </c>
      <c r="G2336" t="s">
        <v>30</v>
      </c>
      <c r="I2336" t="s">
        <v>11315</v>
      </c>
      <c r="J2336">
        <v>2026</v>
      </c>
      <c r="K2336" t="s">
        <v>14201</v>
      </c>
      <c r="L2336" t="s">
        <v>16844</v>
      </c>
      <c r="M2336" t="s">
        <v>14762</v>
      </c>
      <c r="N2336" t="s">
        <v>11311</v>
      </c>
      <c r="O2336">
        <v>2025</v>
      </c>
      <c r="P2336" t="s">
        <v>11324</v>
      </c>
      <c r="Q2336" t="s">
        <v>11349</v>
      </c>
      <c r="R2336" t="s">
        <v>11401</v>
      </c>
      <c r="X2336" t="s">
        <v>11405</v>
      </c>
    </row>
    <row r="2337" spans="1:24" x14ac:dyDescent="0.3">
      <c r="A2337" s="1">
        <v>46059</v>
      </c>
      <c r="B2337" t="s">
        <v>6698</v>
      </c>
      <c r="C2337" t="s">
        <v>6699</v>
      </c>
      <c r="D2337" t="s">
        <v>6700</v>
      </c>
      <c r="F2337">
        <v>12</v>
      </c>
      <c r="G2337" t="s">
        <v>15</v>
      </c>
      <c r="I2337" t="s">
        <v>11315</v>
      </c>
      <c r="J2337">
        <v>2026</v>
      </c>
      <c r="K2337" t="s">
        <v>14233</v>
      </c>
      <c r="L2337" t="s">
        <v>17023</v>
      </c>
      <c r="M2337" t="s">
        <v>15360</v>
      </c>
      <c r="N2337" t="s">
        <v>11318</v>
      </c>
      <c r="O2337">
        <v>2025</v>
      </c>
      <c r="P2337" t="s">
        <v>11324</v>
      </c>
      <c r="Q2337" t="s">
        <v>11360</v>
      </c>
      <c r="R2337" t="s">
        <v>11401</v>
      </c>
      <c r="X2337" t="s">
        <v>11405</v>
      </c>
    </row>
    <row r="2338" spans="1:24" x14ac:dyDescent="0.3">
      <c r="A2338" s="1">
        <v>46059</v>
      </c>
      <c r="B2338" t="s">
        <v>5160</v>
      </c>
      <c r="C2338" t="s">
        <v>5161</v>
      </c>
      <c r="D2338" t="s">
        <v>6701</v>
      </c>
      <c r="F2338">
        <v>0</v>
      </c>
      <c r="G2338" t="s">
        <v>30</v>
      </c>
      <c r="I2338" t="s">
        <v>11315</v>
      </c>
      <c r="J2338">
        <v>2026</v>
      </c>
      <c r="K2338" t="s">
        <v>14286</v>
      </c>
      <c r="L2338" t="s">
        <v>14287</v>
      </c>
      <c r="M2338" t="s">
        <v>15363</v>
      </c>
      <c r="N2338" t="s">
        <v>11317</v>
      </c>
      <c r="O2338">
        <v>2025</v>
      </c>
      <c r="P2338" t="s">
        <v>11324</v>
      </c>
      <c r="Q2338" t="s">
        <v>11383</v>
      </c>
      <c r="R2338" t="s">
        <v>11401</v>
      </c>
      <c r="X2338" t="s">
        <v>11405</v>
      </c>
    </row>
    <row r="2339" spans="1:24" x14ac:dyDescent="0.3">
      <c r="A2339" s="1">
        <v>46058</v>
      </c>
      <c r="B2339" t="s">
        <v>6702</v>
      </c>
      <c r="C2339" t="s">
        <v>6703</v>
      </c>
      <c r="D2339" t="s">
        <v>6704</v>
      </c>
      <c r="F2339">
        <v>47</v>
      </c>
      <c r="G2339" t="s">
        <v>30</v>
      </c>
      <c r="I2339" t="s">
        <v>11315</v>
      </c>
      <c r="J2339">
        <v>2026</v>
      </c>
      <c r="K2339" t="s">
        <v>14207</v>
      </c>
      <c r="L2339" t="s">
        <v>16912</v>
      </c>
      <c r="M2339" t="s">
        <v>16913</v>
      </c>
      <c r="N2339" t="s">
        <v>11312</v>
      </c>
      <c r="O2339">
        <v>2025</v>
      </c>
      <c r="P2339" t="s">
        <v>11324</v>
      </c>
      <c r="Q2339" t="s">
        <v>11381</v>
      </c>
      <c r="R2339" t="s">
        <v>11401</v>
      </c>
      <c r="X2339" t="s">
        <v>11405</v>
      </c>
    </row>
    <row r="2340" spans="1:24" x14ac:dyDescent="0.3">
      <c r="A2340" s="1">
        <v>46058</v>
      </c>
      <c r="B2340" t="s">
        <v>5016</v>
      </c>
      <c r="C2340" t="s">
        <v>5017</v>
      </c>
      <c r="D2340" t="s">
        <v>6705</v>
      </c>
      <c r="G2340" t="s">
        <v>30</v>
      </c>
      <c r="I2340" t="s">
        <v>11315</v>
      </c>
      <c r="J2340">
        <v>2026</v>
      </c>
      <c r="K2340" t="s">
        <v>14918</v>
      </c>
      <c r="L2340" t="s">
        <v>14265</v>
      </c>
      <c r="M2340" t="s">
        <v>14847</v>
      </c>
      <c r="N2340" t="s">
        <v>11319</v>
      </c>
      <c r="O2340">
        <v>2025</v>
      </c>
      <c r="P2340" t="s">
        <v>11324</v>
      </c>
      <c r="Q2340" t="s">
        <v>11371</v>
      </c>
      <c r="R2340" t="s">
        <v>11401</v>
      </c>
    </row>
    <row r="2341" spans="1:24" x14ac:dyDescent="0.3">
      <c r="A2341" s="1">
        <v>46058</v>
      </c>
      <c r="B2341" t="s">
        <v>6706</v>
      </c>
      <c r="C2341" t="s">
        <v>6707</v>
      </c>
      <c r="D2341" t="s">
        <v>6708</v>
      </c>
      <c r="F2341">
        <v>107</v>
      </c>
      <c r="G2341" t="s">
        <v>30</v>
      </c>
      <c r="I2341" t="s">
        <v>11315</v>
      </c>
      <c r="J2341">
        <v>2026</v>
      </c>
      <c r="K2341" t="s">
        <v>14338</v>
      </c>
      <c r="L2341" t="s">
        <v>16919</v>
      </c>
      <c r="M2341" t="s">
        <v>17027</v>
      </c>
      <c r="N2341" t="s">
        <v>11312</v>
      </c>
      <c r="O2341">
        <v>2025</v>
      </c>
      <c r="P2341" t="s">
        <v>11324</v>
      </c>
      <c r="Q2341" t="s">
        <v>11350</v>
      </c>
      <c r="R2341" t="s">
        <v>11401</v>
      </c>
      <c r="X2341" t="s">
        <v>11404</v>
      </c>
    </row>
    <row r="2342" spans="1:24" x14ac:dyDescent="0.3">
      <c r="A2342" s="1">
        <v>46058</v>
      </c>
      <c r="B2342" t="s">
        <v>6709</v>
      </c>
      <c r="C2342" t="s">
        <v>6710</v>
      </c>
      <c r="D2342" t="s">
        <v>6711</v>
      </c>
      <c r="F2342">
        <v>0</v>
      </c>
      <c r="G2342" t="s">
        <v>30</v>
      </c>
      <c r="I2342" t="s">
        <v>11315</v>
      </c>
      <c r="J2342">
        <v>2026</v>
      </c>
      <c r="K2342" t="s">
        <v>16883</v>
      </c>
      <c r="L2342" t="s">
        <v>14781</v>
      </c>
      <c r="M2342" t="s">
        <v>15363</v>
      </c>
      <c r="N2342" t="s">
        <v>11312</v>
      </c>
      <c r="O2342">
        <v>2025</v>
      </c>
      <c r="P2342" t="s">
        <v>11324</v>
      </c>
      <c r="Q2342" t="s">
        <v>11350</v>
      </c>
      <c r="R2342" t="s">
        <v>11401</v>
      </c>
      <c r="X2342" t="s">
        <v>11405</v>
      </c>
    </row>
    <row r="2343" spans="1:24" x14ac:dyDescent="0.3">
      <c r="A2343" s="1">
        <v>46058</v>
      </c>
      <c r="B2343" t="s">
        <v>6712</v>
      </c>
      <c r="C2343" t="s">
        <v>6713</v>
      </c>
      <c r="D2343" t="s">
        <v>6714</v>
      </c>
      <c r="F2343">
        <v>325</v>
      </c>
      <c r="G2343" t="s">
        <v>30</v>
      </c>
      <c r="I2343" t="s">
        <v>11315</v>
      </c>
      <c r="J2343">
        <v>2026</v>
      </c>
      <c r="K2343" t="s">
        <v>14207</v>
      </c>
      <c r="L2343" t="s">
        <v>16912</v>
      </c>
      <c r="M2343" t="s">
        <v>16913</v>
      </c>
      <c r="N2343" t="s">
        <v>11312</v>
      </c>
      <c r="O2343">
        <v>2025</v>
      </c>
      <c r="P2343" t="s">
        <v>11324</v>
      </c>
      <c r="Q2343" t="s">
        <v>11350</v>
      </c>
      <c r="R2343" t="s">
        <v>11401</v>
      </c>
      <c r="X2343" t="s">
        <v>11404</v>
      </c>
    </row>
    <row r="2344" spans="1:24" x14ac:dyDescent="0.3">
      <c r="A2344" s="1">
        <v>46058</v>
      </c>
      <c r="B2344" t="s">
        <v>6715</v>
      </c>
      <c r="C2344" t="s">
        <v>6716</v>
      </c>
      <c r="D2344" t="s">
        <v>6717</v>
      </c>
      <c r="F2344">
        <v>20</v>
      </c>
      <c r="G2344" t="s">
        <v>15</v>
      </c>
      <c r="I2344" t="s">
        <v>11315</v>
      </c>
      <c r="J2344">
        <v>2026</v>
      </c>
      <c r="K2344" t="s">
        <v>14918</v>
      </c>
      <c r="L2344" t="s">
        <v>14265</v>
      </c>
      <c r="M2344" t="s">
        <v>14847</v>
      </c>
      <c r="N2344" t="s">
        <v>11312</v>
      </c>
      <c r="O2344">
        <v>2025</v>
      </c>
      <c r="P2344" t="s">
        <v>11324</v>
      </c>
      <c r="Q2344" t="s">
        <v>11350</v>
      </c>
      <c r="R2344" t="s">
        <v>11401</v>
      </c>
      <c r="X2344" t="s">
        <v>11405</v>
      </c>
    </row>
    <row r="2345" spans="1:24" x14ac:dyDescent="0.3">
      <c r="A2345" s="1">
        <v>46057</v>
      </c>
      <c r="B2345" t="s">
        <v>6718</v>
      </c>
      <c r="C2345" t="s">
        <v>6719</v>
      </c>
      <c r="D2345" t="s">
        <v>6720</v>
      </c>
      <c r="F2345">
        <v>31</v>
      </c>
      <c r="G2345" t="s">
        <v>30</v>
      </c>
      <c r="I2345" t="s">
        <v>11315</v>
      </c>
      <c r="J2345">
        <v>2026</v>
      </c>
      <c r="K2345" t="s">
        <v>16895</v>
      </c>
      <c r="L2345" t="s">
        <v>17024</v>
      </c>
      <c r="M2345" t="s">
        <v>15360</v>
      </c>
      <c r="N2345" t="s">
        <v>11319</v>
      </c>
      <c r="O2345">
        <v>2025</v>
      </c>
      <c r="P2345" t="s">
        <v>11324</v>
      </c>
      <c r="Q2345" t="s">
        <v>11371</v>
      </c>
      <c r="R2345" t="s">
        <v>11401</v>
      </c>
      <c r="X2345" t="s">
        <v>11405</v>
      </c>
    </row>
    <row r="2346" spans="1:24" x14ac:dyDescent="0.3">
      <c r="A2346" s="1">
        <v>46057</v>
      </c>
      <c r="B2346" t="s">
        <v>6721</v>
      </c>
      <c r="C2346" t="s">
        <v>6722</v>
      </c>
      <c r="D2346" t="s">
        <v>6723</v>
      </c>
      <c r="F2346">
        <v>23</v>
      </c>
      <c r="G2346" t="s">
        <v>15</v>
      </c>
      <c r="I2346" t="s">
        <v>11315</v>
      </c>
      <c r="J2346">
        <v>2026</v>
      </c>
      <c r="K2346" t="s">
        <v>14273</v>
      </c>
      <c r="L2346" t="s">
        <v>14274</v>
      </c>
      <c r="M2346" t="s">
        <v>14195</v>
      </c>
      <c r="N2346" t="s">
        <v>11311</v>
      </c>
      <c r="O2346">
        <v>2025</v>
      </c>
      <c r="P2346" t="s">
        <v>11324</v>
      </c>
      <c r="Q2346" t="s">
        <v>11372</v>
      </c>
      <c r="R2346" t="s">
        <v>11401</v>
      </c>
      <c r="X2346" t="s">
        <v>11405</v>
      </c>
    </row>
    <row r="2347" spans="1:24" x14ac:dyDescent="0.3">
      <c r="A2347" s="1">
        <v>46057</v>
      </c>
      <c r="B2347" t="s">
        <v>6724</v>
      </c>
      <c r="C2347" t="s">
        <v>6725</v>
      </c>
      <c r="D2347" t="s">
        <v>6726</v>
      </c>
      <c r="F2347">
        <v>77</v>
      </c>
      <c r="G2347" t="s">
        <v>15</v>
      </c>
      <c r="I2347" t="s">
        <v>11315</v>
      </c>
      <c r="J2347">
        <v>2026</v>
      </c>
      <c r="K2347" t="s">
        <v>14379</v>
      </c>
      <c r="L2347" t="s">
        <v>16912</v>
      </c>
      <c r="M2347" t="s">
        <v>16913</v>
      </c>
      <c r="N2347" t="s">
        <v>11316</v>
      </c>
      <c r="O2347">
        <v>2025</v>
      </c>
      <c r="P2347" t="s">
        <v>11324</v>
      </c>
      <c r="Q2347" t="s">
        <v>11382</v>
      </c>
      <c r="R2347" t="s">
        <v>11401</v>
      </c>
      <c r="X2347" t="s">
        <v>11404</v>
      </c>
    </row>
    <row r="2348" spans="1:24" x14ac:dyDescent="0.3">
      <c r="A2348" s="1">
        <v>46057</v>
      </c>
      <c r="B2348" t="s">
        <v>6727</v>
      </c>
      <c r="C2348" t="s">
        <v>6728</v>
      </c>
      <c r="D2348" t="s">
        <v>6729</v>
      </c>
      <c r="F2348">
        <v>20</v>
      </c>
      <c r="G2348" t="s">
        <v>15</v>
      </c>
      <c r="I2348" t="s">
        <v>11315</v>
      </c>
      <c r="J2348">
        <v>2026</v>
      </c>
      <c r="K2348" t="s">
        <v>14918</v>
      </c>
      <c r="L2348" t="s">
        <v>14265</v>
      </c>
      <c r="M2348" t="s">
        <v>14847</v>
      </c>
      <c r="N2348" t="s">
        <v>11310</v>
      </c>
      <c r="O2348">
        <v>2025</v>
      </c>
      <c r="P2348" t="s">
        <v>11324</v>
      </c>
      <c r="Q2348" t="s">
        <v>11354</v>
      </c>
      <c r="R2348" t="s">
        <v>11401</v>
      </c>
      <c r="X2348" t="s">
        <v>11405</v>
      </c>
    </row>
    <row r="2349" spans="1:24" x14ac:dyDescent="0.3">
      <c r="A2349" s="1">
        <v>46057</v>
      </c>
      <c r="B2349" t="s">
        <v>6730</v>
      </c>
      <c r="C2349" t="s">
        <v>6731</v>
      </c>
      <c r="D2349" t="s">
        <v>6732</v>
      </c>
      <c r="G2349" t="s">
        <v>30</v>
      </c>
      <c r="I2349" t="s">
        <v>11315</v>
      </c>
      <c r="J2349">
        <v>2026</v>
      </c>
      <c r="K2349" t="s">
        <v>14341</v>
      </c>
      <c r="L2349" t="s">
        <v>16846</v>
      </c>
      <c r="M2349" t="s">
        <v>14270</v>
      </c>
      <c r="N2349" t="s">
        <v>11320</v>
      </c>
      <c r="O2349">
        <v>2025</v>
      </c>
      <c r="P2349" t="s">
        <v>11325</v>
      </c>
      <c r="Q2349" t="s">
        <v>11364</v>
      </c>
      <c r="R2349" t="s">
        <v>11401</v>
      </c>
    </row>
    <row r="2350" spans="1:24" x14ac:dyDescent="0.3">
      <c r="A2350" s="1">
        <v>46057</v>
      </c>
      <c r="B2350" t="s">
        <v>6733</v>
      </c>
      <c r="C2350" t="s">
        <v>6734</v>
      </c>
      <c r="D2350" t="s">
        <v>6735</v>
      </c>
      <c r="F2350">
        <v>135</v>
      </c>
      <c r="G2350" t="s">
        <v>15</v>
      </c>
      <c r="I2350" t="s">
        <v>11315</v>
      </c>
      <c r="J2350">
        <v>2026</v>
      </c>
      <c r="K2350" t="s">
        <v>14316</v>
      </c>
      <c r="L2350" t="s">
        <v>15112</v>
      </c>
      <c r="M2350" t="s">
        <v>17026</v>
      </c>
      <c r="N2350" t="s">
        <v>11311</v>
      </c>
      <c r="O2350">
        <v>2025</v>
      </c>
      <c r="P2350" t="s">
        <v>11324</v>
      </c>
      <c r="Q2350" t="s">
        <v>11349</v>
      </c>
      <c r="R2350" t="s">
        <v>11401</v>
      </c>
      <c r="X2350" t="s">
        <v>11404</v>
      </c>
    </row>
    <row r="2351" spans="1:24" x14ac:dyDescent="0.3">
      <c r="A2351" s="1">
        <v>46057</v>
      </c>
      <c r="B2351" t="s">
        <v>6736</v>
      </c>
      <c r="C2351" t="s">
        <v>6737</v>
      </c>
      <c r="D2351" t="s">
        <v>6738</v>
      </c>
      <c r="F2351">
        <v>15</v>
      </c>
      <c r="G2351" t="s">
        <v>15</v>
      </c>
      <c r="I2351" t="s">
        <v>11315</v>
      </c>
      <c r="J2351">
        <v>2026</v>
      </c>
      <c r="K2351" t="s">
        <v>14338</v>
      </c>
      <c r="L2351" t="s">
        <v>16919</v>
      </c>
      <c r="M2351" t="s">
        <v>17027</v>
      </c>
      <c r="N2351" t="s">
        <v>11311</v>
      </c>
      <c r="O2351">
        <v>2025</v>
      </c>
      <c r="P2351" t="s">
        <v>11324</v>
      </c>
      <c r="Q2351" t="s">
        <v>11349</v>
      </c>
      <c r="R2351" t="s">
        <v>11401</v>
      </c>
      <c r="X2351" t="s">
        <v>11405</v>
      </c>
    </row>
    <row r="2352" spans="1:24" x14ac:dyDescent="0.3">
      <c r="A2352" s="1">
        <v>46057</v>
      </c>
      <c r="B2352" t="s">
        <v>6739</v>
      </c>
      <c r="C2352" t="s">
        <v>6740</v>
      </c>
      <c r="D2352" t="s">
        <v>6741</v>
      </c>
      <c r="F2352">
        <v>87</v>
      </c>
      <c r="G2352" t="s">
        <v>30</v>
      </c>
      <c r="I2352" t="s">
        <v>11315</v>
      </c>
      <c r="J2352">
        <v>2026</v>
      </c>
      <c r="K2352" t="s">
        <v>14363</v>
      </c>
      <c r="L2352" t="s">
        <v>14364</v>
      </c>
      <c r="M2352" t="s">
        <v>14187</v>
      </c>
      <c r="N2352" t="s">
        <v>11312</v>
      </c>
      <c r="O2352">
        <v>2025</v>
      </c>
      <c r="P2352" t="s">
        <v>11324</v>
      </c>
      <c r="Q2352" t="s">
        <v>11350</v>
      </c>
      <c r="R2352" t="s">
        <v>11401</v>
      </c>
      <c r="X2352" t="s">
        <v>11404</v>
      </c>
    </row>
    <row r="2353" spans="1:24" x14ac:dyDescent="0.3">
      <c r="A2353" s="1">
        <v>46057</v>
      </c>
      <c r="B2353" t="s">
        <v>6742</v>
      </c>
      <c r="C2353" t="s">
        <v>6743</v>
      </c>
      <c r="D2353" t="s">
        <v>6744</v>
      </c>
      <c r="F2353">
        <v>72</v>
      </c>
      <c r="G2353" t="s">
        <v>30</v>
      </c>
      <c r="I2353" t="s">
        <v>11315</v>
      </c>
      <c r="J2353">
        <v>2026</v>
      </c>
      <c r="K2353" t="s">
        <v>14288</v>
      </c>
      <c r="L2353" t="s">
        <v>16941</v>
      </c>
      <c r="M2353" t="s">
        <v>16921</v>
      </c>
      <c r="N2353" t="s">
        <v>11312</v>
      </c>
      <c r="O2353">
        <v>2025</v>
      </c>
      <c r="P2353" t="s">
        <v>11324</v>
      </c>
      <c r="Q2353" t="s">
        <v>11350</v>
      </c>
      <c r="R2353" t="s">
        <v>11401</v>
      </c>
      <c r="X2353" t="s">
        <v>11404</v>
      </c>
    </row>
    <row r="2354" spans="1:24" x14ac:dyDescent="0.3">
      <c r="A2354" s="1">
        <v>46057</v>
      </c>
      <c r="B2354" t="s">
        <v>6745</v>
      </c>
      <c r="C2354" t="s">
        <v>6746</v>
      </c>
      <c r="D2354" t="s">
        <v>6747</v>
      </c>
      <c r="F2354">
        <v>83</v>
      </c>
      <c r="G2354" t="s">
        <v>15</v>
      </c>
      <c r="I2354" t="s">
        <v>11315</v>
      </c>
      <c r="J2354">
        <v>2026</v>
      </c>
      <c r="K2354" t="s">
        <v>14296</v>
      </c>
      <c r="L2354" t="s">
        <v>14941</v>
      </c>
      <c r="M2354" t="s">
        <v>15019</v>
      </c>
      <c r="N2354" t="s">
        <v>11318</v>
      </c>
      <c r="O2354">
        <v>2025</v>
      </c>
      <c r="P2354" t="s">
        <v>11324</v>
      </c>
      <c r="Q2354" t="s">
        <v>11375</v>
      </c>
      <c r="R2354" t="s">
        <v>11401</v>
      </c>
      <c r="X2354" t="s">
        <v>11404</v>
      </c>
    </row>
    <row r="2355" spans="1:24" x14ac:dyDescent="0.3">
      <c r="A2355" s="1">
        <v>46056</v>
      </c>
      <c r="B2355" t="s">
        <v>6748</v>
      </c>
      <c r="C2355" t="s">
        <v>6749</v>
      </c>
      <c r="D2355" t="s">
        <v>6750</v>
      </c>
      <c r="F2355">
        <v>569</v>
      </c>
      <c r="G2355" t="s">
        <v>15</v>
      </c>
      <c r="I2355" t="s">
        <v>11315</v>
      </c>
      <c r="J2355">
        <v>2026</v>
      </c>
      <c r="K2355" t="s">
        <v>14341</v>
      </c>
      <c r="L2355" t="s">
        <v>16846</v>
      </c>
      <c r="M2355" t="s">
        <v>14270</v>
      </c>
      <c r="N2355" t="s">
        <v>11310</v>
      </c>
      <c r="O2355">
        <v>2025</v>
      </c>
      <c r="P2355" t="s">
        <v>11325</v>
      </c>
      <c r="Q2355" t="s">
        <v>11368</v>
      </c>
      <c r="R2355" t="s">
        <v>11401</v>
      </c>
      <c r="X2355" t="s">
        <v>11406</v>
      </c>
    </row>
    <row r="2356" spans="1:24" x14ac:dyDescent="0.3">
      <c r="A2356" s="1">
        <v>46056</v>
      </c>
      <c r="B2356" t="s">
        <v>6751</v>
      </c>
      <c r="C2356" t="s">
        <v>6752</v>
      </c>
      <c r="D2356" t="s">
        <v>6753</v>
      </c>
      <c r="F2356">
        <v>488</v>
      </c>
      <c r="G2356" t="s">
        <v>15</v>
      </c>
      <c r="I2356" t="s">
        <v>11315</v>
      </c>
      <c r="J2356">
        <v>2026</v>
      </c>
      <c r="K2356" t="s">
        <v>14379</v>
      </c>
      <c r="L2356" t="s">
        <v>16912</v>
      </c>
      <c r="M2356" t="s">
        <v>16913</v>
      </c>
      <c r="N2356" t="s">
        <v>11319</v>
      </c>
      <c r="O2356">
        <v>2025</v>
      </c>
      <c r="P2356" t="s">
        <v>11325</v>
      </c>
      <c r="Q2356" t="s">
        <v>11346</v>
      </c>
      <c r="R2356" t="s">
        <v>11401</v>
      </c>
      <c r="X2356" t="s">
        <v>11404</v>
      </c>
    </row>
    <row r="2357" spans="1:24" x14ac:dyDescent="0.3">
      <c r="A2357" s="1">
        <v>46056</v>
      </c>
      <c r="B2357" t="s">
        <v>6754</v>
      </c>
      <c r="C2357" t="s">
        <v>6755</v>
      </c>
      <c r="D2357" t="s">
        <v>6756</v>
      </c>
      <c r="F2357">
        <v>43</v>
      </c>
      <c r="G2357" t="s">
        <v>30</v>
      </c>
      <c r="I2357" t="s">
        <v>11315</v>
      </c>
      <c r="J2357">
        <v>2026</v>
      </c>
      <c r="K2357" t="s">
        <v>14378</v>
      </c>
      <c r="L2357" t="s">
        <v>16969</v>
      </c>
      <c r="M2357" t="s">
        <v>16913</v>
      </c>
      <c r="N2357" t="s">
        <v>11310</v>
      </c>
      <c r="O2357">
        <v>2025</v>
      </c>
      <c r="P2357" t="s">
        <v>11325</v>
      </c>
      <c r="Q2357" t="s">
        <v>11353</v>
      </c>
      <c r="R2357" t="s">
        <v>11401</v>
      </c>
      <c r="X2357" t="s">
        <v>11405</v>
      </c>
    </row>
    <row r="2358" spans="1:24" x14ac:dyDescent="0.3">
      <c r="A2358" s="1">
        <v>46056</v>
      </c>
      <c r="B2358" t="s">
        <v>6757</v>
      </c>
      <c r="C2358" t="s">
        <v>6758</v>
      </c>
      <c r="D2358" t="s">
        <v>6759</v>
      </c>
      <c r="F2358">
        <v>24</v>
      </c>
      <c r="G2358" t="s">
        <v>30</v>
      </c>
      <c r="I2358" t="s">
        <v>11315</v>
      </c>
      <c r="J2358">
        <v>2026</v>
      </c>
      <c r="K2358" t="s">
        <v>14338</v>
      </c>
      <c r="L2358" t="s">
        <v>16919</v>
      </c>
      <c r="M2358" t="s">
        <v>17027</v>
      </c>
      <c r="N2358" t="s">
        <v>11312</v>
      </c>
      <c r="O2358">
        <v>2025</v>
      </c>
      <c r="P2358" t="s">
        <v>11324</v>
      </c>
      <c r="Q2358" t="s">
        <v>11350</v>
      </c>
      <c r="R2358" t="s">
        <v>11401</v>
      </c>
      <c r="X2358" t="s">
        <v>11405</v>
      </c>
    </row>
    <row r="2359" spans="1:24" x14ac:dyDescent="0.3">
      <c r="A2359" s="1">
        <v>46056</v>
      </c>
      <c r="B2359" t="s">
        <v>6760</v>
      </c>
      <c r="C2359" t="s">
        <v>6761</v>
      </c>
      <c r="D2359" t="s">
        <v>6762</v>
      </c>
      <c r="F2359">
        <v>310</v>
      </c>
      <c r="G2359" t="s">
        <v>15</v>
      </c>
      <c r="I2359" t="s">
        <v>11315</v>
      </c>
      <c r="J2359">
        <v>2026</v>
      </c>
      <c r="K2359" t="s">
        <v>14237</v>
      </c>
      <c r="L2359" t="s">
        <v>14925</v>
      </c>
      <c r="M2359" t="s">
        <v>14227</v>
      </c>
      <c r="N2359" t="s">
        <v>11312</v>
      </c>
      <c r="O2359">
        <v>2025</v>
      </c>
      <c r="P2359" t="s">
        <v>11324</v>
      </c>
      <c r="Q2359" t="s">
        <v>11350</v>
      </c>
      <c r="R2359" t="s">
        <v>11401</v>
      </c>
      <c r="X2359" t="s">
        <v>11404</v>
      </c>
    </row>
    <row r="2360" spans="1:24" x14ac:dyDescent="0.3">
      <c r="A2360" s="1">
        <v>46056</v>
      </c>
      <c r="B2360" t="s">
        <v>6763</v>
      </c>
      <c r="C2360" t="s">
        <v>6764</v>
      </c>
      <c r="D2360" t="s">
        <v>6765</v>
      </c>
      <c r="F2360">
        <v>106</v>
      </c>
      <c r="G2360" t="s">
        <v>15</v>
      </c>
      <c r="I2360" t="s">
        <v>11315</v>
      </c>
      <c r="J2360">
        <v>2026</v>
      </c>
      <c r="K2360" t="s">
        <v>14341</v>
      </c>
      <c r="L2360" t="s">
        <v>16846</v>
      </c>
      <c r="M2360" t="s">
        <v>14270</v>
      </c>
      <c r="N2360" t="s">
        <v>11312</v>
      </c>
      <c r="O2360">
        <v>2025</v>
      </c>
      <c r="P2360" t="s">
        <v>11324</v>
      </c>
      <c r="Q2360" t="s">
        <v>11350</v>
      </c>
      <c r="R2360" t="s">
        <v>11401</v>
      </c>
      <c r="X2360" t="s">
        <v>11404</v>
      </c>
    </row>
    <row r="2361" spans="1:24" x14ac:dyDescent="0.3">
      <c r="A2361" s="1">
        <v>46055</v>
      </c>
      <c r="B2361" t="s">
        <v>6766</v>
      </c>
      <c r="C2361" t="s">
        <v>6767</v>
      </c>
      <c r="D2361" t="s">
        <v>6768</v>
      </c>
      <c r="F2361">
        <v>21</v>
      </c>
      <c r="G2361" t="s">
        <v>30</v>
      </c>
      <c r="I2361" t="s">
        <v>11315</v>
      </c>
      <c r="J2361">
        <v>2026</v>
      </c>
      <c r="K2361" t="s">
        <v>14285</v>
      </c>
      <c r="L2361" t="s">
        <v>14204</v>
      </c>
      <c r="M2361" t="s">
        <v>14847</v>
      </c>
      <c r="N2361" t="s">
        <v>11312</v>
      </c>
      <c r="O2361">
        <v>2025</v>
      </c>
      <c r="P2361" t="s">
        <v>11324</v>
      </c>
      <c r="Q2361" t="s">
        <v>11361</v>
      </c>
      <c r="R2361" t="s">
        <v>11401</v>
      </c>
      <c r="X2361" t="s">
        <v>11405</v>
      </c>
    </row>
    <row r="2362" spans="1:24" x14ac:dyDescent="0.3">
      <c r="A2362" s="1">
        <v>46055</v>
      </c>
      <c r="B2362" t="s">
        <v>6769</v>
      </c>
      <c r="C2362" t="s">
        <v>6770</v>
      </c>
      <c r="D2362" t="s">
        <v>6771</v>
      </c>
      <c r="F2362">
        <v>49</v>
      </c>
      <c r="G2362" t="s">
        <v>15</v>
      </c>
      <c r="I2362" t="s">
        <v>11315</v>
      </c>
      <c r="J2362">
        <v>2026</v>
      </c>
      <c r="K2362" t="s">
        <v>14246</v>
      </c>
      <c r="L2362" t="s">
        <v>16950</v>
      </c>
      <c r="M2362" t="s">
        <v>15360</v>
      </c>
      <c r="N2362" t="s">
        <v>11316</v>
      </c>
      <c r="O2362">
        <v>2025</v>
      </c>
      <c r="P2362" t="s">
        <v>11324</v>
      </c>
      <c r="Q2362" t="s">
        <v>11370</v>
      </c>
      <c r="R2362" t="s">
        <v>11401</v>
      </c>
      <c r="X2362" t="s">
        <v>11405</v>
      </c>
    </row>
    <row r="2363" spans="1:24" x14ac:dyDescent="0.3">
      <c r="A2363" s="1">
        <v>46055</v>
      </c>
      <c r="B2363" t="s">
        <v>6772</v>
      </c>
      <c r="C2363" t="s">
        <v>6773</v>
      </c>
      <c r="D2363" t="s">
        <v>6774</v>
      </c>
      <c r="F2363">
        <v>20</v>
      </c>
      <c r="G2363" t="s">
        <v>30</v>
      </c>
      <c r="I2363" t="s">
        <v>11315</v>
      </c>
      <c r="J2363">
        <v>2026</v>
      </c>
      <c r="K2363" t="s">
        <v>14285</v>
      </c>
      <c r="L2363" t="s">
        <v>14204</v>
      </c>
      <c r="M2363" t="s">
        <v>14847</v>
      </c>
      <c r="N2363" t="s">
        <v>11319</v>
      </c>
      <c r="O2363">
        <v>2025</v>
      </c>
      <c r="P2363" t="s">
        <v>11324</v>
      </c>
      <c r="Q2363" t="s">
        <v>11371</v>
      </c>
      <c r="R2363" t="s">
        <v>11401</v>
      </c>
      <c r="X2363" t="s">
        <v>11405</v>
      </c>
    </row>
    <row r="2364" spans="1:24" x14ac:dyDescent="0.3">
      <c r="A2364" s="1">
        <v>46055</v>
      </c>
      <c r="B2364" t="s">
        <v>6775</v>
      </c>
      <c r="C2364" t="s">
        <v>6776</v>
      </c>
      <c r="D2364" t="s">
        <v>6777</v>
      </c>
      <c r="F2364">
        <v>50</v>
      </c>
      <c r="G2364" t="s">
        <v>15</v>
      </c>
      <c r="I2364" t="s">
        <v>11315</v>
      </c>
      <c r="J2364">
        <v>2026</v>
      </c>
      <c r="K2364" t="s">
        <v>14354</v>
      </c>
      <c r="L2364" t="s">
        <v>16846</v>
      </c>
      <c r="M2364" t="s">
        <v>14270</v>
      </c>
      <c r="N2364" t="s">
        <v>11320</v>
      </c>
      <c r="O2364">
        <v>2025</v>
      </c>
      <c r="P2364" t="s">
        <v>11324</v>
      </c>
      <c r="Q2364" t="s">
        <v>11364</v>
      </c>
      <c r="R2364" t="s">
        <v>11401</v>
      </c>
      <c r="X2364" t="s">
        <v>11404</v>
      </c>
    </row>
    <row r="2365" spans="1:24" x14ac:dyDescent="0.3">
      <c r="A2365" s="1">
        <v>46055</v>
      </c>
      <c r="B2365" t="s">
        <v>6778</v>
      </c>
      <c r="C2365" t="s">
        <v>6779</v>
      </c>
      <c r="D2365" t="s">
        <v>6780</v>
      </c>
      <c r="F2365">
        <v>105</v>
      </c>
      <c r="G2365" t="s">
        <v>30</v>
      </c>
      <c r="I2365" t="s">
        <v>11315</v>
      </c>
      <c r="J2365">
        <v>2026</v>
      </c>
      <c r="K2365" t="s">
        <v>16895</v>
      </c>
      <c r="L2365" t="s">
        <v>17024</v>
      </c>
      <c r="M2365" t="s">
        <v>15360</v>
      </c>
      <c r="N2365" t="s">
        <v>11311</v>
      </c>
      <c r="O2365">
        <v>2025</v>
      </c>
      <c r="P2365" t="s">
        <v>11324</v>
      </c>
      <c r="Q2365" t="s">
        <v>11372</v>
      </c>
      <c r="R2365" t="s">
        <v>11401</v>
      </c>
      <c r="X2365" t="s">
        <v>11404</v>
      </c>
    </row>
    <row r="2366" spans="1:24" x14ac:dyDescent="0.3">
      <c r="A2366" s="1">
        <v>46055</v>
      </c>
      <c r="B2366" t="s">
        <v>6781</v>
      </c>
      <c r="C2366" t="s">
        <v>6782</v>
      </c>
      <c r="D2366" t="s">
        <v>6783</v>
      </c>
      <c r="F2366">
        <v>10</v>
      </c>
      <c r="G2366" t="s">
        <v>30</v>
      </c>
      <c r="I2366" t="s">
        <v>11315</v>
      </c>
      <c r="J2366">
        <v>2026</v>
      </c>
      <c r="K2366" t="s">
        <v>16895</v>
      </c>
      <c r="L2366" t="s">
        <v>17024</v>
      </c>
      <c r="M2366" t="s">
        <v>15360</v>
      </c>
      <c r="N2366" t="s">
        <v>11312</v>
      </c>
      <c r="O2366">
        <v>2025</v>
      </c>
      <c r="P2366" t="s">
        <v>11324</v>
      </c>
      <c r="Q2366" t="s">
        <v>11350</v>
      </c>
      <c r="R2366" t="s">
        <v>11401</v>
      </c>
      <c r="X2366" t="s">
        <v>11405</v>
      </c>
    </row>
    <row r="2367" spans="1:24" x14ac:dyDescent="0.3">
      <c r="A2367" s="1">
        <v>46055</v>
      </c>
      <c r="B2367" t="s">
        <v>6784</v>
      </c>
      <c r="C2367" t="s">
        <v>6785</v>
      </c>
      <c r="D2367" t="s">
        <v>6786</v>
      </c>
      <c r="F2367">
        <v>20</v>
      </c>
      <c r="G2367" t="s">
        <v>30</v>
      </c>
      <c r="I2367" t="s">
        <v>11315</v>
      </c>
      <c r="J2367">
        <v>2026</v>
      </c>
      <c r="K2367" t="s">
        <v>14201</v>
      </c>
      <c r="L2367" t="s">
        <v>16844</v>
      </c>
      <c r="M2367" t="s">
        <v>14762</v>
      </c>
      <c r="N2367" t="s">
        <v>11312</v>
      </c>
      <c r="O2367">
        <v>2025</v>
      </c>
      <c r="P2367" t="s">
        <v>11324</v>
      </c>
      <c r="Q2367" t="s">
        <v>11350</v>
      </c>
      <c r="R2367" t="s">
        <v>11401</v>
      </c>
      <c r="X2367" t="s">
        <v>11405</v>
      </c>
    </row>
    <row r="2368" spans="1:24" x14ac:dyDescent="0.3">
      <c r="A2368" s="1">
        <v>46055</v>
      </c>
      <c r="B2368" t="s">
        <v>6784</v>
      </c>
      <c r="C2368" t="s">
        <v>6785</v>
      </c>
      <c r="D2368" t="s">
        <v>6787</v>
      </c>
      <c r="F2368">
        <v>198</v>
      </c>
      <c r="G2368" t="s">
        <v>30</v>
      </c>
      <c r="I2368" t="s">
        <v>11315</v>
      </c>
      <c r="J2368">
        <v>2026</v>
      </c>
      <c r="K2368" t="s">
        <v>14354</v>
      </c>
      <c r="L2368" t="s">
        <v>16846</v>
      </c>
      <c r="M2368" t="s">
        <v>14270</v>
      </c>
      <c r="N2368" t="s">
        <v>11312</v>
      </c>
      <c r="O2368">
        <v>2025</v>
      </c>
      <c r="P2368" t="s">
        <v>11324</v>
      </c>
      <c r="Q2368" t="s">
        <v>11350</v>
      </c>
      <c r="R2368" t="s">
        <v>11401</v>
      </c>
      <c r="X2368" t="s">
        <v>11404</v>
      </c>
    </row>
    <row r="2369" spans="1:24" x14ac:dyDescent="0.3">
      <c r="A2369" s="1">
        <v>46054</v>
      </c>
      <c r="B2369" t="s">
        <v>6788</v>
      </c>
      <c r="C2369" t="s">
        <v>6789</v>
      </c>
      <c r="D2369" t="s">
        <v>6790</v>
      </c>
      <c r="F2369">
        <v>0</v>
      </c>
      <c r="G2369" t="s">
        <v>15</v>
      </c>
      <c r="I2369" t="s">
        <v>11315</v>
      </c>
      <c r="J2369">
        <v>2026</v>
      </c>
      <c r="K2369" t="s">
        <v>14399</v>
      </c>
      <c r="L2369" t="s">
        <v>17025</v>
      </c>
      <c r="M2369" t="s">
        <v>15360</v>
      </c>
      <c r="N2369" t="s">
        <v>11312</v>
      </c>
      <c r="O2369">
        <v>2025</v>
      </c>
      <c r="P2369" t="s">
        <v>11324</v>
      </c>
      <c r="Q2369" t="s">
        <v>11350</v>
      </c>
      <c r="R2369" t="s">
        <v>11401</v>
      </c>
      <c r="X2369" t="s">
        <v>11405</v>
      </c>
    </row>
    <row r="2370" spans="1:24" x14ac:dyDescent="0.3">
      <c r="A2370" s="1">
        <v>46053</v>
      </c>
      <c r="B2370" t="s">
        <v>6791</v>
      </c>
      <c r="C2370" t="s">
        <v>6792</v>
      </c>
      <c r="D2370" t="s">
        <v>6793</v>
      </c>
      <c r="F2370">
        <v>0</v>
      </c>
      <c r="G2370" t="s">
        <v>30</v>
      </c>
      <c r="I2370" t="s">
        <v>11313</v>
      </c>
      <c r="J2370">
        <v>2026</v>
      </c>
      <c r="K2370" t="s">
        <v>14376</v>
      </c>
      <c r="L2370" t="s">
        <v>16849</v>
      </c>
      <c r="M2370" t="s">
        <v>14847</v>
      </c>
      <c r="N2370" t="s">
        <v>11312</v>
      </c>
      <c r="O2370">
        <v>2025</v>
      </c>
      <c r="P2370" t="s">
        <v>11324</v>
      </c>
      <c r="Q2370" t="s">
        <v>11381</v>
      </c>
      <c r="R2370" t="s">
        <v>11401</v>
      </c>
      <c r="X2370" t="s">
        <v>11405</v>
      </c>
    </row>
    <row r="2371" spans="1:24" x14ac:dyDescent="0.3">
      <c r="A2371" s="1">
        <v>46053</v>
      </c>
      <c r="B2371" t="s">
        <v>4391</v>
      </c>
      <c r="C2371" t="s">
        <v>4392</v>
      </c>
      <c r="D2371" t="s">
        <v>6794</v>
      </c>
      <c r="G2371" t="s">
        <v>15</v>
      </c>
      <c r="I2371" t="s">
        <v>11313</v>
      </c>
      <c r="J2371">
        <v>2026</v>
      </c>
      <c r="K2371" t="s">
        <v>14354</v>
      </c>
      <c r="L2371" t="s">
        <v>16846</v>
      </c>
      <c r="M2371" t="s">
        <v>14270</v>
      </c>
      <c r="N2371" t="s">
        <v>11314</v>
      </c>
      <c r="O2371">
        <v>2025</v>
      </c>
      <c r="P2371" t="s">
        <v>11324</v>
      </c>
      <c r="Q2371" t="s">
        <v>11396</v>
      </c>
      <c r="R2371" t="s">
        <v>11401</v>
      </c>
    </row>
    <row r="2372" spans="1:24" x14ac:dyDescent="0.3">
      <c r="A2372" s="1">
        <v>46053</v>
      </c>
      <c r="B2372" t="s">
        <v>6795</v>
      </c>
      <c r="C2372" t="s">
        <v>6796</v>
      </c>
      <c r="D2372" t="s">
        <v>6797</v>
      </c>
      <c r="F2372">
        <v>1</v>
      </c>
      <c r="G2372" t="s">
        <v>15</v>
      </c>
      <c r="I2372" t="s">
        <v>11313</v>
      </c>
      <c r="J2372">
        <v>2026</v>
      </c>
      <c r="K2372" t="s">
        <v>14379</v>
      </c>
      <c r="L2372" t="s">
        <v>16912</v>
      </c>
      <c r="M2372" t="s">
        <v>16913</v>
      </c>
      <c r="N2372" t="s">
        <v>11320</v>
      </c>
      <c r="O2372">
        <v>2025</v>
      </c>
      <c r="P2372" t="s">
        <v>11324</v>
      </c>
      <c r="Q2372" t="s">
        <v>11364</v>
      </c>
      <c r="R2372" t="s">
        <v>11401</v>
      </c>
      <c r="X2372" t="s">
        <v>11405</v>
      </c>
    </row>
    <row r="2373" spans="1:24" x14ac:dyDescent="0.3">
      <c r="A2373" s="1">
        <v>46052</v>
      </c>
      <c r="B2373" t="s">
        <v>6798</v>
      </c>
      <c r="C2373" t="s">
        <v>6799</v>
      </c>
      <c r="D2373" t="s">
        <v>6800</v>
      </c>
      <c r="F2373">
        <v>92</v>
      </c>
      <c r="G2373" t="s">
        <v>30</v>
      </c>
      <c r="I2373" t="s">
        <v>11313</v>
      </c>
      <c r="J2373">
        <v>2026</v>
      </c>
      <c r="K2373" t="s">
        <v>14324</v>
      </c>
      <c r="L2373" t="s">
        <v>14325</v>
      </c>
      <c r="M2373" t="s">
        <v>14187</v>
      </c>
      <c r="N2373" t="s">
        <v>11312</v>
      </c>
      <c r="O2373">
        <v>2025</v>
      </c>
      <c r="P2373" t="s">
        <v>11324</v>
      </c>
      <c r="Q2373" t="s">
        <v>11361</v>
      </c>
      <c r="R2373" t="s">
        <v>11401</v>
      </c>
      <c r="X2373" t="s">
        <v>11404</v>
      </c>
    </row>
    <row r="2374" spans="1:24" x14ac:dyDescent="0.3">
      <c r="A2374" s="1">
        <v>46052</v>
      </c>
      <c r="B2374" t="s">
        <v>6802</v>
      </c>
      <c r="C2374" t="s">
        <v>6803</v>
      </c>
      <c r="D2374" t="s">
        <v>6804</v>
      </c>
      <c r="F2374">
        <v>12</v>
      </c>
      <c r="G2374" t="s">
        <v>30</v>
      </c>
      <c r="I2374" t="s">
        <v>11313</v>
      </c>
      <c r="J2374">
        <v>2026</v>
      </c>
      <c r="K2374" t="s">
        <v>14293</v>
      </c>
      <c r="L2374" t="s">
        <v>16939</v>
      </c>
      <c r="M2374" t="s">
        <v>16925</v>
      </c>
      <c r="N2374" t="s">
        <v>11312</v>
      </c>
      <c r="O2374">
        <v>2025</v>
      </c>
      <c r="P2374" t="s">
        <v>11324</v>
      </c>
      <c r="Q2374" t="s">
        <v>11350</v>
      </c>
      <c r="R2374" t="s">
        <v>11401</v>
      </c>
      <c r="X2374" t="s">
        <v>11405</v>
      </c>
    </row>
    <row r="2375" spans="1:24" x14ac:dyDescent="0.3">
      <c r="A2375" s="1">
        <v>46051</v>
      </c>
      <c r="B2375" t="s">
        <v>6805</v>
      </c>
      <c r="C2375" t="s">
        <v>6806</v>
      </c>
      <c r="D2375" t="s">
        <v>6807</v>
      </c>
      <c r="F2375">
        <v>773</v>
      </c>
      <c r="G2375" t="s">
        <v>30</v>
      </c>
      <c r="I2375" t="s">
        <v>11313</v>
      </c>
      <c r="J2375">
        <v>2026</v>
      </c>
      <c r="K2375" t="s">
        <v>14324</v>
      </c>
      <c r="L2375" t="s">
        <v>14325</v>
      </c>
      <c r="M2375" t="s">
        <v>14187</v>
      </c>
      <c r="N2375" t="s">
        <v>11319</v>
      </c>
      <c r="O2375">
        <v>2025</v>
      </c>
      <c r="P2375" t="s">
        <v>11324</v>
      </c>
      <c r="Q2375" t="s">
        <v>11371</v>
      </c>
      <c r="R2375" t="s">
        <v>11401</v>
      </c>
      <c r="X2375" t="s">
        <v>11406</v>
      </c>
    </row>
    <row r="2376" spans="1:24" x14ac:dyDescent="0.3">
      <c r="A2376" s="1">
        <v>46051</v>
      </c>
      <c r="B2376" t="s">
        <v>6809</v>
      </c>
      <c r="C2376" t="s">
        <v>6810</v>
      </c>
      <c r="D2376" t="s">
        <v>6811</v>
      </c>
      <c r="F2376">
        <v>20</v>
      </c>
      <c r="G2376" t="s">
        <v>30</v>
      </c>
      <c r="I2376" t="s">
        <v>11313</v>
      </c>
      <c r="J2376">
        <v>2026</v>
      </c>
      <c r="K2376" t="s">
        <v>14918</v>
      </c>
      <c r="L2376" t="s">
        <v>14265</v>
      </c>
      <c r="M2376" t="s">
        <v>14847</v>
      </c>
      <c r="N2376" t="s">
        <v>11312</v>
      </c>
      <c r="O2376">
        <v>2025</v>
      </c>
      <c r="P2376" t="s">
        <v>11324</v>
      </c>
      <c r="Q2376" t="s">
        <v>11350</v>
      </c>
      <c r="R2376" t="s">
        <v>11401</v>
      </c>
      <c r="X2376" t="s">
        <v>11405</v>
      </c>
    </row>
    <row r="2377" spans="1:24" x14ac:dyDescent="0.3">
      <c r="A2377" s="1">
        <v>46051</v>
      </c>
      <c r="B2377" t="s">
        <v>6812</v>
      </c>
      <c r="C2377" t="s">
        <v>6813</v>
      </c>
      <c r="D2377" t="s">
        <v>6814</v>
      </c>
      <c r="F2377">
        <v>0</v>
      </c>
      <c r="G2377" t="s">
        <v>15</v>
      </c>
      <c r="I2377" t="s">
        <v>11313</v>
      </c>
      <c r="J2377">
        <v>2026</v>
      </c>
      <c r="K2377" t="s">
        <v>14312</v>
      </c>
      <c r="L2377" t="s">
        <v>14313</v>
      </c>
      <c r="M2377" t="s">
        <v>16921</v>
      </c>
      <c r="N2377" t="s">
        <v>11313</v>
      </c>
      <c r="O2377">
        <v>2025</v>
      </c>
      <c r="P2377" t="s">
        <v>11324</v>
      </c>
      <c r="Q2377" t="s">
        <v>11355</v>
      </c>
      <c r="R2377" t="s">
        <v>11401</v>
      </c>
      <c r="X2377" t="s">
        <v>11405</v>
      </c>
    </row>
    <row r="2378" spans="1:24" x14ac:dyDescent="0.3">
      <c r="A2378" s="1">
        <v>46051</v>
      </c>
      <c r="B2378" t="s">
        <v>4526</v>
      </c>
      <c r="C2378" t="s">
        <v>4527</v>
      </c>
      <c r="D2378" t="s">
        <v>6815</v>
      </c>
      <c r="F2378">
        <v>44</v>
      </c>
      <c r="G2378" t="s">
        <v>15</v>
      </c>
      <c r="I2378" t="s">
        <v>11313</v>
      </c>
      <c r="J2378">
        <v>2026</v>
      </c>
      <c r="K2378" t="s">
        <v>14379</v>
      </c>
      <c r="L2378" t="s">
        <v>16912</v>
      </c>
      <c r="M2378" t="s">
        <v>16913</v>
      </c>
      <c r="N2378" t="s">
        <v>11320</v>
      </c>
      <c r="O2378">
        <v>2025</v>
      </c>
      <c r="P2378" t="s">
        <v>11324</v>
      </c>
      <c r="Q2378" t="s">
        <v>11366</v>
      </c>
      <c r="R2378" t="s">
        <v>11401</v>
      </c>
      <c r="X2378" t="s">
        <v>11405</v>
      </c>
    </row>
    <row r="2379" spans="1:24" x14ac:dyDescent="0.3">
      <c r="A2379" s="1">
        <v>46051</v>
      </c>
      <c r="B2379" t="s">
        <v>630</v>
      </c>
      <c r="C2379" t="s">
        <v>6816</v>
      </c>
      <c r="D2379" t="s">
        <v>6817</v>
      </c>
      <c r="F2379">
        <v>193</v>
      </c>
      <c r="G2379" t="s">
        <v>15</v>
      </c>
      <c r="I2379" t="s">
        <v>11313</v>
      </c>
      <c r="J2379">
        <v>2026</v>
      </c>
      <c r="K2379" t="s">
        <v>14283</v>
      </c>
      <c r="L2379" t="s">
        <v>14801</v>
      </c>
      <c r="M2379" t="s">
        <v>15019</v>
      </c>
      <c r="N2379" t="s">
        <v>11311</v>
      </c>
      <c r="O2379">
        <v>2025</v>
      </c>
      <c r="P2379" t="s">
        <v>11324</v>
      </c>
      <c r="Q2379" t="s">
        <v>11356</v>
      </c>
      <c r="R2379" t="s">
        <v>11401</v>
      </c>
      <c r="X2379" t="s">
        <v>11404</v>
      </c>
    </row>
    <row r="2380" spans="1:24" x14ac:dyDescent="0.3">
      <c r="A2380" s="1">
        <v>46051</v>
      </c>
      <c r="B2380" t="s">
        <v>6818</v>
      </c>
      <c r="C2380" t="s">
        <v>6819</v>
      </c>
      <c r="D2380" t="s">
        <v>6820</v>
      </c>
      <c r="F2380">
        <v>62</v>
      </c>
      <c r="G2380" t="s">
        <v>15</v>
      </c>
      <c r="I2380" t="s">
        <v>11313</v>
      </c>
      <c r="J2380">
        <v>2026</v>
      </c>
      <c r="K2380" t="s">
        <v>14233</v>
      </c>
      <c r="L2380" t="s">
        <v>17023</v>
      </c>
      <c r="M2380" t="s">
        <v>15360</v>
      </c>
      <c r="N2380" t="s">
        <v>11312</v>
      </c>
      <c r="O2380">
        <v>2025</v>
      </c>
      <c r="P2380" t="s">
        <v>11325</v>
      </c>
      <c r="Q2380" t="s">
        <v>11361</v>
      </c>
      <c r="R2380" t="s">
        <v>11401</v>
      </c>
      <c r="X2380" t="s">
        <v>11404</v>
      </c>
    </row>
    <row r="2381" spans="1:24" x14ac:dyDescent="0.3">
      <c r="A2381" s="1">
        <v>46050</v>
      </c>
      <c r="B2381" t="s">
        <v>6821</v>
      </c>
      <c r="C2381" t="s">
        <v>6822</v>
      </c>
      <c r="D2381" t="s">
        <v>6823</v>
      </c>
      <c r="F2381">
        <v>30</v>
      </c>
      <c r="G2381" t="s">
        <v>30</v>
      </c>
      <c r="I2381" t="s">
        <v>11313</v>
      </c>
      <c r="J2381">
        <v>2026</v>
      </c>
      <c r="K2381" t="s">
        <v>14298</v>
      </c>
      <c r="L2381" t="s">
        <v>15112</v>
      </c>
      <c r="M2381" t="s">
        <v>16925</v>
      </c>
      <c r="N2381" t="s">
        <v>11312</v>
      </c>
      <c r="O2381">
        <v>2025</v>
      </c>
      <c r="P2381" t="s">
        <v>11324</v>
      </c>
      <c r="Q2381" t="s">
        <v>11381</v>
      </c>
      <c r="R2381" t="s">
        <v>11401</v>
      </c>
      <c r="X2381" t="s">
        <v>11405</v>
      </c>
    </row>
    <row r="2382" spans="1:24" x14ac:dyDescent="0.3">
      <c r="A2382" s="1">
        <v>46050</v>
      </c>
      <c r="B2382" t="s">
        <v>6824</v>
      </c>
      <c r="C2382" t="s">
        <v>6825</v>
      </c>
      <c r="D2382" t="s">
        <v>6826</v>
      </c>
      <c r="F2382">
        <v>54</v>
      </c>
      <c r="G2382" t="s">
        <v>15</v>
      </c>
      <c r="I2382" t="s">
        <v>11313</v>
      </c>
      <c r="J2382">
        <v>2026</v>
      </c>
      <c r="K2382" t="s">
        <v>14211</v>
      </c>
      <c r="L2382" t="s">
        <v>14212</v>
      </c>
      <c r="M2382" t="s">
        <v>14212</v>
      </c>
      <c r="N2382" t="s">
        <v>11312</v>
      </c>
      <c r="O2382">
        <v>2025</v>
      </c>
      <c r="P2382" t="s">
        <v>11324</v>
      </c>
      <c r="Q2382" t="s">
        <v>11350</v>
      </c>
      <c r="R2382" t="s">
        <v>11401</v>
      </c>
      <c r="X2382" t="s">
        <v>11404</v>
      </c>
    </row>
    <row r="2383" spans="1:24" x14ac:dyDescent="0.3">
      <c r="A2383" s="1">
        <v>46050</v>
      </c>
      <c r="B2383" t="s">
        <v>6827</v>
      </c>
      <c r="C2383" t="s">
        <v>6828</v>
      </c>
      <c r="D2383" t="s">
        <v>6829</v>
      </c>
      <c r="F2383">
        <v>267</v>
      </c>
      <c r="G2383" t="s">
        <v>15</v>
      </c>
      <c r="I2383" t="s">
        <v>11313</v>
      </c>
      <c r="J2383">
        <v>2026</v>
      </c>
      <c r="K2383" t="s">
        <v>14207</v>
      </c>
      <c r="L2383" t="s">
        <v>16912</v>
      </c>
      <c r="M2383" t="s">
        <v>16913</v>
      </c>
      <c r="N2383" t="s">
        <v>11312</v>
      </c>
      <c r="O2383">
        <v>2025</v>
      </c>
      <c r="P2383" t="s">
        <v>11324</v>
      </c>
      <c r="Q2383" t="s">
        <v>11381</v>
      </c>
      <c r="R2383" t="s">
        <v>11401</v>
      </c>
      <c r="X2383" t="s">
        <v>11404</v>
      </c>
    </row>
    <row r="2384" spans="1:24" x14ac:dyDescent="0.3">
      <c r="A2384" s="1">
        <v>46050</v>
      </c>
      <c r="B2384" t="s">
        <v>6830</v>
      </c>
      <c r="C2384" t="s">
        <v>6831</v>
      </c>
      <c r="D2384" t="s">
        <v>6832</v>
      </c>
      <c r="F2384">
        <v>129</v>
      </c>
      <c r="G2384" t="s">
        <v>15</v>
      </c>
      <c r="I2384" t="s">
        <v>11313</v>
      </c>
      <c r="J2384">
        <v>2026</v>
      </c>
      <c r="K2384" t="s">
        <v>14316</v>
      </c>
      <c r="L2384" t="s">
        <v>15112</v>
      </c>
      <c r="M2384" t="s">
        <v>17026</v>
      </c>
      <c r="N2384" t="s">
        <v>11312</v>
      </c>
      <c r="O2384">
        <v>2025</v>
      </c>
      <c r="P2384" t="s">
        <v>11325</v>
      </c>
      <c r="Q2384" t="s">
        <v>11361</v>
      </c>
      <c r="R2384" t="s">
        <v>11401</v>
      </c>
      <c r="X2384" t="s">
        <v>11404</v>
      </c>
    </row>
    <row r="2385" spans="1:24" x14ac:dyDescent="0.3">
      <c r="A2385" s="1">
        <v>46050</v>
      </c>
      <c r="B2385" t="s">
        <v>6833</v>
      </c>
      <c r="C2385" t="s">
        <v>6834</v>
      </c>
      <c r="D2385" t="s">
        <v>6835</v>
      </c>
      <c r="F2385">
        <v>133</v>
      </c>
      <c r="G2385" t="s">
        <v>30</v>
      </c>
      <c r="I2385" t="s">
        <v>11313</v>
      </c>
      <c r="J2385">
        <v>2026</v>
      </c>
      <c r="K2385" t="s">
        <v>16895</v>
      </c>
      <c r="L2385" t="s">
        <v>17024</v>
      </c>
      <c r="M2385" t="s">
        <v>15360</v>
      </c>
      <c r="N2385" t="s">
        <v>11311</v>
      </c>
      <c r="O2385">
        <v>2025</v>
      </c>
      <c r="P2385" t="s">
        <v>11324</v>
      </c>
      <c r="Q2385" t="s">
        <v>11372</v>
      </c>
      <c r="R2385" t="s">
        <v>11401</v>
      </c>
      <c r="X2385" t="s">
        <v>11404</v>
      </c>
    </row>
    <row r="2386" spans="1:24" x14ac:dyDescent="0.3">
      <c r="A2386" s="1">
        <v>46091</v>
      </c>
      <c r="B2386" t="s">
        <v>6836</v>
      </c>
      <c r="C2386" t="s">
        <v>6837</v>
      </c>
      <c r="D2386" t="s">
        <v>6838</v>
      </c>
      <c r="F2386">
        <v>106</v>
      </c>
      <c r="G2386" t="s">
        <v>30</v>
      </c>
      <c r="I2386" t="s">
        <v>11321</v>
      </c>
      <c r="J2386">
        <v>2026</v>
      </c>
      <c r="K2386" t="s">
        <v>14242</v>
      </c>
      <c r="L2386" t="s">
        <v>16912</v>
      </c>
      <c r="M2386" t="s">
        <v>16913</v>
      </c>
      <c r="N2386" t="s">
        <v>11311</v>
      </c>
      <c r="O2386">
        <v>2025</v>
      </c>
      <c r="P2386" t="s">
        <v>11324</v>
      </c>
      <c r="Q2386" t="s">
        <v>11356</v>
      </c>
      <c r="R2386" t="s">
        <v>11401</v>
      </c>
      <c r="X2386" t="s">
        <v>11404</v>
      </c>
    </row>
    <row r="2387" spans="1:24" x14ac:dyDescent="0.3">
      <c r="A2387" s="1">
        <v>46050</v>
      </c>
      <c r="B2387" t="s">
        <v>6839</v>
      </c>
      <c r="C2387" t="s">
        <v>6840</v>
      </c>
      <c r="D2387" t="s">
        <v>6841</v>
      </c>
      <c r="F2387">
        <v>33</v>
      </c>
      <c r="G2387" t="s">
        <v>15</v>
      </c>
      <c r="I2387" t="s">
        <v>11313</v>
      </c>
      <c r="J2387">
        <v>2026</v>
      </c>
      <c r="K2387" t="s">
        <v>14237</v>
      </c>
      <c r="L2387" t="s">
        <v>14925</v>
      </c>
      <c r="M2387" t="s">
        <v>14227</v>
      </c>
      <c r="N2387" t="s">
        <v>11312</v>
      </c>
      <c r="O2387">
        <v>2025</v>
      </c>
      <c r="P2387" t="s">
        <v>11325</v>
      </c>
      <c r="Q2387" t="s">
        <v>11361</v>
      </c>
      <c r="R2387" t="s">
        <v>11401</v>
      </c>
      <c r="X2387" t="s">
        <v>11405</v>
      </c>
    </row>
    <row r="2388" spans="1:24" x14ac:dyDescent="0.3">
      <c r="A2388" s="1">
        <v>46050</v>
      </c>
      <c r="B2388" t="s">
        <v>6842</v>
      </c>
      <c r="C2388" t="s">
        <v>6843</v>
      </c>
      <c r="D2388" t="s">
        <v>6844</v>
      </c>
      <c r="F2388">
        <v>73</v>
      </c>
      <c r="G2388" t="s">
        <v>15</v>
      </c>
      <c r="I2388" t="s">
        <v>11313</v>
      </c>
      <c r="J2388">
        <v>2026</v>
      </c>
      <c r="K2388" t="s">
        <v>14379</v>
      </c>
      <c r="L2388" t="s">
        <v>16912</v>
      </c>
      <c r="M2388" t="s">
        <v>16913</v>
      </c>
      <c r="N2388" t="s">
        <v>11320</v>
      </c>
      <c r="O2388">
        <v>2025</v>
      </c>
      <c r="P2388" t="s">
        <v>11324</v>
      </c>
      <c r="Q2388" t="s">
        <v>11367</v>
      </c>
      <c r="R2388" t="s">
        <v>11401</v>
      </c>
      <c r="X2388" t="s">
        <v>11404</v>
      </c>
    </row>
    <row r="2389" spans="1:24" x14ac:dyDescent="0.3">
      <c r="A2389" s="1">
        <v>46050</v>
      </c>
      <c r="B2389" t="s">
        <v>6845</v>
      </c>
      <c r="C2389" t="s">
        <v>6846</v>
      </c>
      <c r="D2389" t="s">
        <v>6847</v>
      </c>
      <c r="F2389">
        <v>5</v>
      </c>
      <c r="G2389" t="s">
        <v>30</v>
      </c>
      <c r="I2389" t="s">
        <v>11313</v>
      </c>
      <c r="J2389">
        <v>2026</v>
      </c>
      <c r="K2389" t="s">
        <v>14243</v>
      </c>
      <c r="L2389" t="s">
        <v>14810</v>
      </c>
      <c r="M2389" t="s">
        <v>15019</v>
      </c>
      <c r="N2389" t="s">
        <v>11311</v>
      </c>
      <c r="O2389">
        <v>2025</v>
      </c>
      <c r="P2389" t="s">
        <v>11324</v>
      </c>
      <c r="Q2389" t="s">
        <v>11372</v>
      </c>
      <c r="R2389" t="s">
        <v>11401</v>
      </c>
      <c r="X2389" t="s">
        <v>11405</v>
      </c>
    </row>
    <row r="2390" spans="1:24" x14ac:dyDescent="0.3">
      <c r="A2390" s="1">
        <v>46050</v>
      </c>
      <c r="B2390" t="s">
        <v>6848</v>
      </c>
      <c r="C2390" t="s">
        <v>6849</v>
      </c>
      <c r="D2390" t="s">
        <v>6850</v>
      </c>
      <c r="F2390">
        <v>3</v>
      </c>
      <c r="G2390" t="s">
        <v>30</v>
      </c>
      <c r="I2390" t="s">
        <v>11313</v>
      </c>
      <c r="J2390">
        <v>2026</v>
      </c>
      <c r="K2390" t="s">
        <v>14324</v>
      </c>
      <c r="L2390" t="s">
        <v>14325</v>
      </c>
      <c r="M2390" t="s">
        <v>14187</v>
      </c>
      <c r="N2390" t="s">
        <v>11318</v>
      </c>
      <c r="O2390">
        <v>2025</v>
      </c>
      <c r="P2390" t="s">
        <v>11324</v>
      </c>
      <c r="Q2390" t="s">
        <v>11375</v>
      </c>
      <c r="R2390" t="s">
        <v>11401</v>
      </c>
      <c r="X2390" t="s">
        <v>11405</v>
      </c>
    </row>
    <row r="2391" spans="1:24" x14ac:dyDescent="0.3">
      <c r="A2391" s="1">
        <v>46050</v>
      </c>
      <c r="B2391" t="s">
        <v>6851</v>
      </c>
      <c r="C2391" t="s">
        <v>6852</v>
      </c>
      <c r="D2391" t="s">
        <v>6853</v>
      </c>
      <c r="F2391">
        <v>12</v>
      </c>
      <c r="G2391" t="s">
        <v>30</v>
      </c>
      <c r="I2391" t="s">
        <v>11313</v>
      </c>
      <c r="J2391">
        <v>2026</v>
      </c>
      <c r="K2391" t="s">
        <v>14344</v>
      </c>
      <c r="L2391" t="s">
        <v>16911</v>
      </c>
      <c r="M2391" t="s">
        <v>17027</v>
      </c>
      <c r="N2391" t="s">
        <v>11316</v>
      </c>
      <c r="O2391">
        <v>2025</v>
      </c>
      <c r="P2391" t="s">
        <v>11324</v>
      </c>
      <c r="Q2391" t="s">
        <v>11370</v>
      </c>
      <c r="R2391" t="s">
        <v>11401</v>
      </c>
      <c r="X2391" t="s">
        <v>11405</v>
      </c>
    </row>
    <row r="2392" spans="1:24" x14ac:dyDescent="0.3">
      <c r="A2392" s="1">
        <v>46050</v>
      </c>
      <c r="B2392" t="s">
        <v>6854</v>
      </c>
      <c r="C2392" t="s">
        <v>6855</v>
      </c>
      <c r="D2392" t="s">
        <v>6856</v>
      </c>
      <c r="F2392">
        <v>20</v>
      </c>
      <c r="G2392" t="s">
        <v>30</v>
      </c>
      <c r="I2392" t="s">
        <v>11313</v>
      </c>
      <c r="J2392">
        <v>2026</v>
      </c>
      <c r="K2392" t="s">
        <v>14229</v>
      </c>
      <c r="L2392" t="s">
        <v>16948</v>
      </c>
      <c r="M2392" t="s">
        <v>15360</v>
      </c>
      <c r="N2392" t="s">
        <v>11320</v>
      </c>
      <c r="O2392">
        <v>2025</v>
      </c>
      <c r="P2392" t="s">
        <v>11324</v>
      </c>
      <c r="Q2392" t="s">
        <v>11366</v>
      </c>
      <c r="R2392" t="s">
        <v>11401</v>
      </c>
      <c r="X2392" t="s">
        <v>11405</v>
      </c>
    </row>
    <row r="2393" spans="1:24" x14ac:dyDescent="0.3">
      <c r="A2393" s="1">
        <v>46049</v>
      </c>
      <c r="B2393" t="s">
        <v>4592</v>
      </c>
      <c r="C2393" t="s">
        <v>4593</v>
      </c>
      <c r="D2393" t="s">
        <v>6857</v>
      </c>
      <c r="F2393">
        <v>0</v>
      </c>
      <c r="G2393" t="s">
        <v>15</v>
      </c>
      <c r="I2393" t="s">
        <v>11313</v>
      </c>
      <c r="J2393">
        <v>2026</v>
      </c>
      <c r="K2393" t="s">
        <v>14224</v>
      </c>
      <c r="L2393" t="s">
        <v>16930</v>
      </c>
      <c r="M2393" t="s">
        <v>16915</v>
      </c>
      <c r="N2393" t="s">
        <v>11318</v>
      </c>
      <c r="O2393">
        <v>2025</v>
      </c>
      <c r="P2393" t="s">
        <v>11325</v>
      </c>
      <c r="Q2393" t="s">
        <v>11368</v>
      </c>
      <c r="R2393" t="s">
        <v>11401</v>
      </c>
      <c r="X2393" t="s">
        <v>11405</v>
      </c>
    </row>
    <row r="2394" spans="1:24" x14ac:dyDescent="0.3">
      <c r="A2394" s="1">
        <v>46049</v>
      </c>
      <c r="B2394" t="s">
        <v>6858</v>
      </c>
      <c r="C2394" t="s">
        <v>6859</v>
      </c>
      <c r="D2394" t="s">
        <v>6860</v>
      </c>
      <c r="F2394">
        <v>20</v>
      </c>
      <c r="G2394" t="s">
        <v>15</v>
      </c>
      <c r="I2394" t="s">
        <v>11313</v>
      </c>
      <c r="J2394">
        <v>2026</v>
      </c>
      <c r="K2394" t="s">
        <v>14918</v>
      </c>
      <c r="L2394" t="s">
        <v>14265</v>
      </c>
      <c r="M2394" t="s">
        <v>14847</v>
      </c>
      <c r="N2394" t="s">
        <v>11312</v>
      </c>
      <c r="O2394">
        <v>2025</v>
      </c>
      <c r="P2394" t="s">
        <v>11324</v>
      </c>
      <c r="Q2394" t="s">
        <v>11350</v>
      </c>
      <c r="R2394" t="s">
        <v>11401</v>
      </c>
      <c r="X2394" t="s">
        <v>11405</v>
      </c>
    </row>
    <row r="2395" spans="1:24" x14ac:dyDescent="0.3">
      <c r="A2395" s="1">
        <v>46049</v>
      </c>
      <c r="B2395" t="s">
        <v>6861</v>
      </c>
      <c r="C2395" t="s">
        <v>6862</v>
      </c>
      <c r="D2395" t="s">
        <v>6863</v>
      </c>
      <c r="F2395">
        <v>295</v>
      </c>
      <c r="G2395" t="s">
        <v>30</v>
      </c>
      <c r="I2395" t="s">
        <v>11313</v>
      </c>
      <c r="J2395">
        <v>2026</v>
      </c>
      <c r="K2395" t="s">
        <v>14324</v>
      </c>
      <c r="L2395" t="s">
        <v>14325</v>
      </c>
      <c r="M2395" t="s">
        <v>14187</v>
      </c>
      <c r="N2395" t="s">
        <v>11311</v>
      </c>
      <c r="O2395">
        <v>2025</v>
      </c>
      <c r="P2395" t="s">
        <v>11325</v>
      </c>
      <c r="Q2395" t="s">
        <v>11356</v>
      </c>
      <c r="R2395" t="s">
        <v>11401</v>
      </c>
      <c r="X2395" t="s">
        <v>11404</v>
      </c>
    </row>
    <row r="2396" spans="1:24" x14ac:dyDescent="0.3">
      <c r="A2396" s="1">
        <v>46049</v>
      </c>
      <c r="B2396" t="s">
        <v>6864</v>
      </c>
      <c r="C2396" t="s">
        <v>6865</v>
      </c>
      <c r="D2396" t="s">
        <v>6866</v>
      </c>
      <c r="F2396">
        <v>13</v>
      </c>
      <c r="G2396" t="s">
        <v>15</v>
      </c>
      <c r="I2396" t="s">
        <v>11313</v>
      </c>
      <c r="J2396">
        <v>2026</v>
      </c>
      <c r="K2396" t="s">
        <v>14285</v>
      </c>
      <c r="L2396" t="s">
        <v>14204</v>
      </c>
      <c r="M2396" t="s">
        <v>14847</v>
      </c>
      <c r="N2396" t="s">
        <v>11318</v>
      </c>
      <c r="O2396">
        <v>2025</v>
      </c>
      <c r="P2396" t="s">
        <v>11324</v>
      </c>
      <c r="Q2396" t="s">
        <v>11360</v>
      </c>
      <c r="R2396" t="s">
        <v>11401</v>
      </c>
      <c r="X2396" t="s">
        <v>11405</v>
      </c>
    </row>
    <row r="2397" spans="1:24" x14ac:dyDescent="0.3">
      <c r="A2397" s="1">
        <v>46049</v>
      </c>
      <c r="B2397" t="s">
        <v>6867</v>
      </c>
      <c r="C2397" t="s">
        <v>6868</v>
      </c>
      <c r="D2397" t="s">
        <v>6869</v>
      </c>
      <c r="F2397">
        <v>145</v>
      </c>
      <c r="G2397" t="s">
        <v>15</v>
      </c>
      <c r="I2397" t="s">
        <v>11313</v>
      </c>
      <c r="J2397">
        <v>2026</v>
      </c>
      <c r="K2397" t="s">
        <v>14379</v>
      </c>
      <c r="L2397" t="s">
        <v>16912</v>
      </c>
      <c r="M2397" t="s">
        <v>16913</v>
      </c>
      <c r="N2397" t="s">
        <v>11312</v>
      </c>
      <c r="O2397">
        <v>2025</v>
      </c>
      <c r="P2397" t="s">
        <v>11324</v>
      </c>
      <c r="Q2397" t="s">
        <v>11350</v>
      </c>
      <c r="R2397" t="s">
        <v>11401</v>
      </c>
      <c r="X2397" t="s">
        <v>11404</v>
      </c>
    </row>
    <row r="2398" spans="1:24" x14ac:dyDescent="0.3">
      <c r="A2398" s="1">
        <v>46049</v>
      </c>
      <c r="B2398" t="s">
        <v>6870</v>
      </c>
      <c r="C2398" t="s">
        <v>6871</v>
      </c>
      <c r="D2398" t="s">
        <v>6872</v>
      </c>
      <c r="F2398">
        <v>20</v>
      </c>
      <c r="G2398" t="s">
        <v>30</v>
      </c>
      <c r="I2398" t="s">
        <v>11313</v>
      </c>
      <c r="J2398">
        <v>2026</v>
      </c>
      <c r="K2398" t="s">
        <v>16883</v>
      </c>
      <c r="L2398" t="s">
        <v>14781</v>
      </c>
      <c r="M2398" t="s">
        <v>15363</v>
      </c>
      <c r="N2398" t="s">
        <v>11312</v>
      </c>
      <c r="O2398">
        <v>2025</v>
      </c>
      <c r="P2398" t="s">
        <v>11324</v>
      </c>
      <c r="Q2398" t="s">
        <v>11350</v>
      </c>
      <c r="R2398" t="s">
        <v>11401</v>
      </c>
      <c r="X2398" t="s">
        <v>11405</v>
      </c>
    </row>
    <row r="2399" spans="1:24" x14ac:dyDescent="0.3">
      <c r="A2399" s="1">
        <v>46048</v>
      </c>
      <c r="B2399" t="s">
        <v>6874</v>
      </c>
      <c r="C2399" t="s">
        <v>6875</v>
      </c>
      <c r="D2399" t="s">
        <v>6876</v>
      </c>
      <c r="F2399">
        <v>50</v>
      </c>
      <c r="G2399" t="s">
        <v>30</v>
      </c>
      <c r="I2399" t="s">
        <v>11313</v>
      </c>
      <c r="J2399">
        <v>2026</v>
      </c>
      <c r="K2399" t="s">
        <v>14243</v>
      </c>
      <c r="L2399" t="s">
        <v>14810</v>
      </c>
      <c r="M2399" t="s">
        <v>15019</v>
      </c>
      <c r="N2399" t="s">
        <v>11312</v>
      </c>
      <c r="O2399">
        <v>2025</v>
      </c>
      <c r="P2399" t="s">
        <v>11324</v>
      </c>
      <c r="Q2399" t="s">
        <v>11350</v>
      </c>
      <c r="R2399" t="s">
        <v>11401</v>
      </c>
      <c r="X2399" t="s">
        <v>11404</v>
      </c>
    </row>
    <row r="2400" spans="1:24" x14ac:dyDescent="0.3">
      <c r="A2400" s="1">
        <v>46048</v>
      </c>
      <c r="B2400" t="s">
        <v>6877</v>
      </c>
      <c r="C2400" t="s">
        <v>6878</v>
      </c>
      <c r="D2400" t="s">
        <v>6879</v>
      </c>
      <c r="F2400">
        <v>43</v>
      </c>
      <c r="G2400" t="s">
        <v>30</v>
      </c>
      <c r="I2400" t="s">
        <v>11313</v>
      </c>
      <c r="J2400">
        <v>2026</v>
      </c>
      <c r="K2400" t="s">
        <v>16883</v>
      </c>
      <c r="L2400" t="s">
        <v>14781</v>
      </c>
      <c r="M2400" t="s">
        <v>15363</v>
      </c>
      <c r="N2400" t="s">
        <v>11311</v>
      </c>
      <c r="O2400">
        <v>2025</v>
      </c>
      <c r="P2400" t="s">
        <v>11324</v>
      </c>
      <c r="Q2400" t="s">
        <v>11356</v>
      </c>
      <c r="R2400" t="s">
        <v>11401</v>
      </c>
      <c r="X2400" t="s">
        <v>11405</v>
      </c>
    </row>
    <row r="2401" spans="1:24" x14ac:dyDescent="0.3">
      <c r="A2401" s="1">
        <v>46048</v>
      </c>
      <c r="B2401" t="s">
        <v>6880</v>
      </c>
      <c r="C2401" t="s">
        <v>6881</v>
      </c>
      <c r="D2401" t="s">
        <v>6882</v>
      </c>
      <c r="F2401">
        <v>50</v>
      </c>
      <c r="G2401" t="s">
        <v>30</v>
      </c>
      <c r="I2401" t="s">
        <v>11313</v>
      </c>
      <c r="J2401">
        <v>2026</v>
      </c>
      <c r="K2401" t="s">
        <v>16886</v>
      </c>
      <c r="L2401" t="s">
        <v>15572</v>
      </c>
      <c r="M2401" t="s">
        <v>15363</v>
      </c>
      <c r="N2401" t="s">
        <v>11320</v>
      </c>
      <c r="O2401">
        <v>2025</v>
      </c>
      <c r="P2401" t="s">
        <v>11324</v>
      </c>
      <c r="Q2401" t="s">
        <v>11364</v>
      </c>
      <c r="R2401" t="s">
        <v>11401</v>
      </c>
      <c r="X2401" t="s">
        <v>11404</v>
      </c>
    </row>
    <row r="2402" spans="1:24" x14ac:dyDescent="0.3">
      <c r="A2402" s="1">
        <v>46048</v>
      </c>
      <c r="B2402" t="s">
        <v>6883</v>
      </c>
      <c r="C2402" t="s">
        <v>6884</v>
      </c>
      <c r="D2402" t="s">
        <v>6885</v>
      </c>
      <c r="F2402">
        <v>25</v>
      </c>
      <c r="G2402" t="s">
        <v>30</v>
      </c>
      <c r="I2402" t="s">
        <v>11313</v>
      </c>
      <c r="J2402">
        <v>2026</v>
      </c>
      <c r="K2402" t="s">
        <v>14918</v>
      </c>
      <c r="L2402" t="s">
        <v>14265</v>
      </c>
      <c r="M2402" t="s">
        <v>14847</v>
      </c>
      <c r="N2402" t="s">
        <v>11312</v>
      </c>
      <c r="O2402">
        <v>2025</v>
      </c>
      <c r="P2402" t="s">
        <v>11324</v>
      </c>
      <c r="Q2402" t="s">
        <v>11381</v>
      </c>
      <c r="R2402" t="s">
        <v>11401</v>
      </c>
      <c r="X2402" t="s">
        <v>11405</v>
      </c>
    </row>
    <row r="2403" spans="1:24" x14ac:dyDescent="0.3">
      <c r="A2403" s="1">
        <v>46048</v>
      </c>
      <c r="B2403" t="s">
        <v>4655</v>
      </c>
      <c r="C2403" t="s">
        <v>4656</v>
      </c>
      <c r="D2403" t="s">
        <v>6886</v>
      </c>
      <c r="F2403">
        <v>46</v>
      </c>
      <c r="G2403" t="s">
        <v>15</v>
      </c>
      <c r="I2403" t="s">
        <v>11313</v>
      </c>
      <c r="J2403">
        <v>2026</v>
      </c>
      <c r="K2403" t="s">
        <v>14377</v>
      </c>
      <c r="L2403" t="s">
        <v>16917</v>
      </c>
      <c r="M2403" t="s">
        <v>15360</v>
      </c>
      <c r="N2403" t="s">
        <v>11316</v>
      </c>
      <c r="O2403">
        <v>2025</v>
      </c>
      <c r="P2403" t="s">
        <v>11325</v>
      </c>
      <c r="Q2403" t="s">
        <v>11365</v>
      </c>
      <c r="R2403" t="s">
        <v>11401</v>
      </c>
      <c r="X2403" t="s">
        <v>11405</v>
      </c>
    </row>
    <row r="2404" spans="1:24" x14ac:dyDescent="0.3">
      <c r="A2404" s="1">
        <v>46048</v>
      </c>
      <c r="B2404" t="s">
        <v>401</v>
      </c>
      <c r="C2404" t="s">
        <v>6887</v>
      </c>
      <c r="D2404" t="s">
        <v>6888</v>
      </c>
      <c r="F2404">
        <v>173</v>
      </c>
      <c r="G2404" t="s">
        <v>15</v>
      </c>
      <c r="I2404" t="s">
        <v>11313</v>
      </c>
      <c r="J2404">
        <v>2026</v>
      </c>
      <c r="K2404" t="s">
        <v>14379</v>
      </c>
      <c r="L2404" t="s">
        <v>16912</v>
      </c>
      <c r="M2404" t="s">
        <v>16913</v>
      </c>
      <c r="N2404" t="s">
        <v>11318</v>
      </c>
      <c r="O2404">
        <v>2025</v>
      </c>
      <c r="P2404" t="s">
        <v>11324</v>
      </c>
      <c r="Q2404" t="s">
        <v>11360</v>
      </c>
      <c r="R2404" t="s">
        <v>11401</v>
      </c>
      <c r="X2404" t="s">
        <v>11404</v>
      </c>
    </row>
    <row r="2405" spans="1:24" x14ac:dyDescent="0.3">
      <c r="A2405" s="1">
        <v>46048</v>
      </c>
      <c r="B2405" t="s">
        <v>6889</v>
      </c>
      <c r="C2405" t="s">
        <v>6890</v>
      </c>
      <c r="D2405" t="s">
        <v>6891</v>
      </c>
      <c r="F2405">
        <v>87</v>
      </c>
      <c r="G2405" t="s">
        <v>30</v>
      </c>
      <c r="I2405" t="s">
        <v>11313</v>
      </c>
      <c r="J2405">
        <v>2026</v>
      </c>
      <c r="K2405" t="s">
        <v>16908</v>
      </c>
      <c r="L2405" t="s">
        <v>16909</v>
      </c>
      <c r="M2405" t="s">
        <v>16921</v>
      </c>
      <c r="N2405" t="s">
        <v>11311</v>
      </c>
      <c r="O2405">
        <v>2025</v>
      </c>
      <c r="P2405" t="s">
        <v>11324</v>
      </c>
      <c r="Q2405" t="s">
        <v>11349</v>
      </c>
      <c r="R2405" t="s">
        <v>11401</v>
      </c>
      <c r="X2405" t="s">
        <v>11404</v>
      </c>
    </row>
    <row r="2406" spans="1:24" x14ac:dyDescent="0.3">
      <c r="A2406" s="1">
        <v>46048</v>
      </c>
      <c r="B2406" t="s">
        <v>6892</v>
      </c>
      <c r="C2406" t="s">
        <v>6893</v>
      </c>
      <c r="D2406" t="s">
        <v>6894</v>
      </c>
      <c r="F2406">
        <v>372</v>
      </c>
      <c r="G2406" t="s">
        <v>15</v>
      </c>
      <c r="I2406" t="s">
        <v>11313</v>
      </c>
      <c r="J2406">
        <v>2026</v>
      </c>
      <c r="K2406" t="s">
        <v>14324</v>
      </c>
      <c r="L2406" t="s">
        <v>14325</v>
      </c>
      <c r="M2406" t="s">
        <v>14187</v>
      </c>
      <c r="N2406" t="s">
        <v>11318</v>
      </c>
      <c r="O2406">
        <v>2025</v>
      </c>
      <c r="P2406" t="s">
        <v>11324</v>
      </c>
      <c r="Q2406" t="s">
        <v>11369</v>
      </c>
      <c r="R2406" t="s">
        <v>11401</v>
      </c>
      <c r="X2406" t="s">
        <v>11404</v>
      </c>
    </row>
    <row r="2407" spans="1:24" x14ac:dyDescent="0.3">
      <c r="A2407" s="1">
        <v>46047</v>
      </c>
      <c r="B2407" t="s">
        <v>6895</v>
      </c>
      <c r="C2407" t="s">
        <v>6896</v>
      </c>
      <c r="D2407" t="s">
        <v>6897</v>
      </c>
      <c r="F2407">
        <v>2</v>
      </c>
      <c r="G2407" t="s">
        <v>30</v>
      </c>
      <c r="I2407" t="s">
        <v>11313</v>
      </c>
      <c r="J2407">
        <v>2026</v>
      </c>
      <c r="K2407" t="s">
        <v>14379</v>
      </c>
      <c r="L2407" t="s">
        <v>16912</v>
      </c>
      <c r="M2407" t="s">
        <v>16913</v>
      </c>
      <c r="N2407" t="s">
        <v>11320</v>
      </c>
      <c r="O2407">
        <v>2025</v>
      </c>
      <c r="P2407" t="s">
        <v>11325</v>
      </c>
      <c r="Q2407" t="s">
        <v>11364</v>
      </c>
      <c r="R2407" t="s">
        <v>11401</v>
      </c>
      <c r="X2407" t="s">
        <v>11405</v>
      </c>
    </row>
    <row r="2408" spans="1:24" x14ac:dyDescent="0.3">
      <c r="A2408" s="1">
        <v>46047</v>
      </c>
      <c r="B2408" t="s">
        <v>6898</v>
      </c>
      <c r="C2408" t="s">
        <v>6899</v>
      </c>
      <c r="D2408" t="s">
        <v>6900</v>
      </c>
      <c r="F2408">
        <v>1469</v>
      </c>
      <c r="G2408" t="s">
        <v>15</v>
      </c>
      <c r="I2408" t="s">
        <v>11313</v>
      </c>
      <c r="J2408">
        <v>2026</v>
      </c>
      <c r="K2408" t="s">
        <v>14341</v>
      </c>
      <c r="L2408" t="s">
        <v>16846</v>
      </c>
      <c r="M2408" t="s">
        <v>14270</v>
      </c>
      <c r="N2408" t="s">
        <v>11310</v>
      </c>
      <c r="O2408">
        <v>2025</v>
      </c>
      <c r="P2408" t="s">
        <v>11325</v>
      </c>
      <c r="Q2408" t="s">
        <v>11353</v>
      </c>
      <c r="R2408" t="s">
        <v>11401</v>
      </c>
      <c r="X2408" t="s">
        <v>11408</v>
      </c>
    </row>
    <row r="2409" spans="1:24" x14ac:dyDescent="0.3">
      <c r="A2409" s="1">
        <v>46047</v>
      </c>
      <c r="B2409" t="s">
        <v>6901</v>
      </c>
      <c r="C2409" t="s">
        <v>6902</v>
      </c>
      <c r="D2409" t="s">
        <v>6903</v>
      </c>
      <c r="F2409">
        <v>20</v>
      </c>
      <c r="G2409" t="s">
        <v>30</v>
      </c>
      <c r="I2409" t="s">
        <v>11313</v>
      </c>
      <c r="J2409">
        <v>2026</v>
      </c>
      <c r="K2409" t="s">
        <v>16895</v>
      </c>
      <c r="L2409" t="s">
        <v>17024</v>
      </c>
      <c r="M2409" t="s">
        <v>15360</v>
      </c>
      <c r="N2409" t="s">
        <v>11312</v>
      </c>
      <c r="O2409">
        <v>2025</v>
      </c>
      <c r="P2409" t="s">
        <v>11324</v>
      </c>
      <c r="Q2409" t="s">
        <v>11350</v>
      </c>
      <c r="R2409" t="s">
        <v>11401</v>
      </c>
      <c r="X2409" t="s">
        <v>11405</v>
      </c>
    </row>
    <row r="2410" spans="1:24" x14ac:dyDescent="0.3">
      <c r="A2410" s="1">
        <v>46047</v>
      </c>
      <c r="B2410" t="s">
        <v>6904</v>
      </c>
      <c r="C2410" t="s">
        <v>6905</v>
      </c>
      <c r="D2410" t="s">
        <v>6906</v>
      </c>
      <c r="F2410">
        <v>58</v>
      </c>
      <c r="G2410" t="s">
        <v>30</v>
      </c>
      <c r="I2410" t="s">
        <v>11313</v>
      </c>
      <c r="J2410">
        <v>2026</v>
      </c>
      <c r="K2410" t="s">
        <v>14376</v>
      </c>
      <c r="L2410" t="s">
        <v>16849</v>
      </c>
      <c r="M2410" t="s">
        <v>14847</v>
      </c>
      <c r="N2410" t="s">
        <v>11312</v>
      </c>
      <c r="O2410">
        <v>2025</v>
      </c>
      <c r="P2410" t="s">
        <v>11324</v>
      </c>
      <c r="Q2410" t="s">
        <v>11350</v>
      </c>
      <c r="R2410" t="s">
        <v>11401</v>
      </c>
      <c r="X2410" t="s">
        <v>11404</v>
      </c>
    </row>
    <row r="2411" spans="1:24" x14ac:dyDescent="0.3">
      <c r="A2411" s="1">
        <v>46047</v>
      </c>
      <c r="B2411" t="s">
        <v>6907</v>
      </c>
      <c r="C2411" t="s">
        <v>6908</v>
      </c>
      <c r="D2411" t="s">
        <v>6909</v>
      </c>
      <c r="F2411">
        <v>1602</v>
      </c>
      <c r="G2411" t="s">
        <v>30</v>
      </c>
      <c r="I2411" t="s">
        <v>11313</v>
      </c>
      <c r="J2411">
        <v>2026</v>
      </c>
      <c r="K2411" t="s">
        <v>14379</v>
      </c>
      <c r="L2411" t="s">
        <v>16912</v>
      </c>
      <c r="M2411" t="s">
        <v>16913</v>
      </c>
      <c r="N2411" t="s">
        <v>11319</v>
      </c>
      <c r="O2411">
        <v>2025</v>
      </c>
      <c r="P2411" t="s">
        <v>11324</v>
      </c>
      <c r="Q2411" t="s">
        <v>11371</v>
      </c>
      <c r="R2411" t="s">
        <v>11401</v>
      </c>
      <c r="X2411" t="s">
        <v>11408</v>
      </c>
    </row>
    <row r="2412" spans="1:24" x14ac:dyDescent="0.3">
      <c r="A2412" s="1">
        <v>46047</v>
      </c>
      <c r="B2412" t="s">
        <v>6910</v>
      </c>
      <c r="C2412" t="s">
        <v>6911</v>
      </c>
      <c r="D2412" t="s">
        <v>6912</v>
      </c>
      <c r="F2412">
        <v>215</v>
      </c>
      <c r="G2412" t="s">
        <v>15</v>
      </c>
      <c r="I2412" t="s">
        <v>11313</v>
      </c>
      <c r="J2412">
        <v>2026</v>
      </c>
      <c r="K2412" t="s">
        <v>14916</v>
      </c>
      <c r="L2412" t="s">
        <v>14917</v>
      </c>
      <c r="M2412" t="s">
        <v>14847</v>
      </c>
      <c r="N2412" t="s">
        <v>11320</v>
      </c>
      <c r="O2412">
        <v>2025</v>
      </c>
      <c r="P2412" t="s">
        <v>11324</v>
      </c>
      <c r="Q2412" t="s">
        <v>11364</v>
      </c>
      <c r="R2412" t="s">
        <v>11401</v>
      </c>
      <c r="X2412" t="s">
        <v>11404</v>
      </c>
    </row>
    <row r="2413" spans="1:24" x14ac:dyDescent="0.3">
      <c r="A2413" s="1">
        <v>46046</v>
      </c>
      <c r="B2413" t="s">
        <v>6913</v>
      </c>
      <c r="C2413" t="s">
        <v>6914</v>
      </c>
      <c r="D2413" t="s">
        <v>6915</v>
      </c>
      <c r="F2413">
        <v>50</v>
      </c>
      <c r="G2413" t="s">
        <v>30</v>
      </c>
      <c r="I2413" t="s">
        <v>11313</v>
      </c>
      <c r="J2413">
        <v>2026</v>
      </c>
      <c r="K2413" t="s">
        <v>14341</v>
      </c>
      <c r="L2413" t="s">
        <v>16846</v>
      </c>
      <c r="M2413" t="s">
        <v>14270</v>
      </c>
      <c r="N2413" t="s">
        <v>11312</v>
      </c>
      <c r="O2413">
        <v>2025</v>
      </c>
      <c r="P2413" t="s">
        <v>11324</v>
      </c>
      <c r="Q2413" t="s">
        <v>11350</v>
      </c>
      <c r="R2413" t="s">
        <v>11401</v>
      </c>
      <c r="X2413" t="s">
        <v>11404</v>
      </c>
    </row>
    <row r="2414" spans="1:24" x14ac:dyDescent="0.3">
      <c r="A2414" s="1">
        <v>46046</v>
      </c>
      <c r="B2414" t="s">
        <v>6916</v>
      </c>
      <c r="C2414" t="s">
        <v>6917</v>
      </c>
      <c r="D2414" t="s">
        <v>6918</v>
      </c>
      <c r="F2414">
        <v>92</v>
      </c>
      <c r="G2414" t="s">
        <v>15</v>
      </c>
      <c r="I2414" t="s">
        <v>11313</v>
      </c>
      <c r="J2414">
        <v>2026</v>
      </c>
      <c r="K2414" t="s">
        <v>14324</v>
      </c>
      <c r="L2414" t="s">
        <v>14325</v>
      </c>
      <c r="M2414" t="s">
        <v>14187</v>
      </c>
      <c r="N2414" t="s">
        <v>11320</v>
      </c>
      <c r="O2414">
        <v>2025</v>
      </c>
      <c r="P2414" t="s">
        <v>11324</v>
      </c>
      <c r="Q2414" t="s">
        <v>11366</v>
      </c>
      <c r="R2414" t="s">
        <v>11401</v>
      </c>
      <c r="X2414" t="s">
        <v>11404</v>
      </c>
    </row>
    <row r="2415" spans="1:24" x14ac:dyDescent="0.3">
      <c r="A2415" s="1">
        <v>46046</v>
      </c>
      <c r="B2415" t="s">
        <v>6919</v>
      </c>
      <c r="C2415" t="s">
        <v>6920</v>
      </c>
      <c r="D2415" t="s">
        <v>6921</v>
      </c>
      <c r="F2415">
        <v>20</v>
      </c>
      <c r="G2415" t="s">
        <v>30</v>
      </c>
      <c r="I2415" t="s">
        <v>11313</v>
      </c>
      <c r="J2415">
        <v>2026</v>
      </c>
      <c r="K2415" t="s">
        <v>14354</v>
      </c>
      <c r="L2415" t="s">
        <v>16846</v>
      </c>
      <c r="M2415" t="s">
        <v>14270</v>
      </c>
      <c r="N2415" t="s">
        <v>11312</v>
      </c>
      <c r="O2415">
        <v>2025</v>
      </c>
      <c r="P2415" t="s">
        <v>11324</v>
      </c>
      <c r="Q2415" t="s">
        <v>11350</v>
      </c>
      <c r="R2415" t="s">
        <v>11401</v>
      </c>
      <c r="X2415" t="s">
        <v>11405</v>
      </c>
    </row>
    <row r="2416" spans="1:24" x14ac:dyDescent="0.3">
      <c r="A2416" s="1">
        <v>46045</v>
      </c>
      <c r="B2416" t="s">
        <v>6922</v>
      </c>
      <c r="C2416" t="s">
        <v>6923</v>
      </c>
      <c r="D2416" t="s">
        <v>6924</v>
      </c>
      <c r="F2416">
        <v>174</v>
      </c>
      <c r="G2416" t="s">
        <v>30</v>
      </c>
      <c r="I2416" t="s">
        <v>11313</v>
      </c>
      <c r="J2416">
        <v>2026</v>
      </c>
      <c r="K2416" t="s">
        <v>14246</v>
      </c>
      <c r="L2416" t="s">
        <v>16950</v>
      </c>
      <c r="M2416" t="s">
        <v>15360</v>
      </c>
      <c r="N2416" t="s">
        <v>11312</v>
      </c>
      <c r="O2416">
        <v>2025</v>
      </c>
      <c r="P2416" t="s">
        <v>11324</v>
      </c>
      <c r="Q2416" t="s">
        <v>11350</v>
      </c>
      <c r="R2416" t="s">
        <v>11401</v>
      </c>
      <c r="X2416" t="s">
        <v>11404</v>
      </c>
    </row>
    <row r="2417" spans="1:24" x14ac:dyDescent="0.3">
      <c r="A2417" s="1">
        <v>46045</v>
      </c>
      <c r="B2417" t="s">
        <v>6925</v>
      </c>
      <c r="C2417" t="s">
        <v>6926</v>
      </c>
      <c r="D2417" t="s">
        <v>6927</v>
      </c>
      <c r="F2417">
        <v>1</v>
      </c>
      <c r="G2417" t="s">
        <v>30</v>
      </c>
      <c r="I2417" t="s">
        <v>11313</v>
      </c>
      <c r="J2417">
        <v>2026</v>
      </c>
      <c r="K2417" t="s">
        <v>14379</v>
      </c>
      <c r="L2417" t="s">
        <v>16912</v>
      </c>
      <c r="M2417" t="s">
        <v>16913</v>
      </c>
      <c r="N2417" t="s">
        <v>11316</v>
      </c>
      <c r="O2417">
        <v>2025</v>
      </c>
      <c r="P2417" t="s">
        <v>11325</v>
      </c>
      <c r="Q2417" t="s">
        <v>11365</v>
      </c>
      <c r="R2417" t="s">
        <v>11401</v>
      </c>
      <c r="X2417" t="s">
        <v>11405</v>
      </c>
    </row>
    <row r="2418" spans="1:24" x14ac:dyDescent="0.3">
      <c r="A2418" s="1">
        <v>46044</v>
      </c>
      <c r="B2418" t="s">
        <v>6928</v>
      </c>
      <c r="C2418" t="s">
        <v>6929</v>
      </c>
      <c r="D2418" t="s">
        <v>6930</v>
      </c>
      <c r="F2418">
        <v>64</v>
      </c>
      <c r="G2418" t="s">
        <v>30</v>
      </c>
      <c r="I2418" t="s">
        <v>11313</v>
      </c>
      <c r="J2418">
        <v>2026</v>
      </c>
      <c r="K2418" t="s">
        <v>14354</v>
      </c>
      <c r="L2418" t="s">
        <v>16846</v>
      </c>
      <c r="M2418" t="s">
        <v>14270</v>
      </c>
      <c r="N2418" t="s">
        <v>11316</v>
      </c>
      <c r="O2418">
        <v>2025</v>
      </c>
      <c r="P2418" t="s">
        <v>11324</v>
      </c>
      <c r="Q2418" t="s">
        <v>11362</v>
      </c>
      <c r="R2418" t="s">
        <v>11401</v>
      </c>
      <c r="X2418" t="s">
        <v>11404</v>
      </c>
    </row>
    <row r="2419" spans="1:24" x14ac:dyDescent="0.3">
      <c r="A2419" s="1">
        <v>46044</v>
      </c>
      <c r="B2419" t="s">
        <v>6931</v>
      </c>
      <c r="C2419" t="s">
        <v>6932</v>
      </c>
      <c r="D2419" t="s">
        <v>6933</v>
      </c>
      <c r="F2419">
        <v>75</v>
      </c>
      <c r="G2419" t="s">
        <v>30</v>
      </c>
      <c r="I2419" t="s">
        <v>11313</v>
      </c>
      <c r="J2419">
        <v>2026</v>
      </c>
      <c r="K2419" t="s">
        <v>14918</v>
      </c>
      <c r="L2419" t="s">
        <v>14265</v>
      </c>
      <c r="M2419" t="s">
        <v>14847</v>
      </c>
      <c r="N2419" t="s">
        <v>11312</v>
      </c>
      <c r="O2419">
        <v>2025</v>
      </c>
      <c r="P2419" t="s">
        <v>11324</v>
      </c>
      <c r="Q2419" t="s">
        <v>11350</v>
      </c>
      <c r="R2419" t="s">
        <v>11401</v>
      </c>
      <c r="X2419" t="s">
        <v>11404</v>
      </c>
    </row>
    <row r="2420" spans="1:24" x14ac:dyDescent="0.3">
      <c r="A2420" s="1">
        <v>46044</v>
      </c>
      <c r="B2420" t="s">
        <v>6934</v>
      </c>
      <c r="C2420" t="s">
        <v>6935</v>
      </c>
      <c r="D2420" t="s">
        <v>6936</v>
      </c>
      <c r="F2420">
        <v>13</v>
      </c>
      <c r="G2420" t="s">
        <v>30</v>
      </c>
      <c r="I2420" t="s">
        <v>11313</v>
      </c>
      <c r="J2420">
        <v>2026</v>
      </c>
      <c r="K2420" t="s">
        <v>14243</v>
      </c>
      <c r="L2420" t="s">
        <v>14810</v>
      </c>
      <c r="M2420" t="s">
        <v>15019</v>
      </c>
      <c r="N2420" t="s">
        <v>11320</v>
      </c>
      <c r="O2420">
        <v>2025</v>
      </c>
      <c r="P2420" t="s">
        <v>11324</v>
      </c>
      <c r="Q2420" t="s">
        <v>11364</v>
      </c>
      <c r="R2420" t="s">
        <v>11401</v>
      </c>
      <c r="X2420" t="s">
        <v>11405</v>
      </c>
    </row>
    <row r="2421" spans="1:24" x14ac:dyDescent="0.3">
      <c r="A2421" s="1">
        <v>46044</v>
      </c>
      <c r="B2421" t="s">
        <v>6937</v>
      </c>
      <c r="C2421" t="s">
        <v>6938</v>
      </c>
      <c r="D2421" t="s">
        <v>6939</v>
      </c>
      <c r="F2421">
        <v>15</v>
      </c>
      <c r="G2421" t="s">
        <v>30</v>
      </c>
      <c r="I2421" t="s">
        <v>11313</v>
      </c>
      <c r="J2421">
        <v>2026</v>
      </c>
      <c r="K2421" t="s">
        <v>14249</v>
      </c>
      <c r="L2421" t="s">
        <v>16936</v>
      </c>
      <c r="M2421" t="s">
        <v>14209</v>
      </c>
      <c r="N2421" t="s">
        <v>11312</v>
      </c>
      <c r="O2421">
        <v>2025</v>
      </c>
      <c r="P2421" t="s">
        <v>11324</v>
      </c>
      <c r="Q2421" t="s">
        <v>11361</v>
      </c>
      <c r="R2421" t="s">
        <v>11401</v>
      </c>
      <c r="X2421" t="s">
        <v>11405</v>
      </c>
    </row>
    <row r="2422" spans="1:24" x14ac:dyDescent="0.3">
      <c r="A2422" s="1">
        <v>46044</v>
      </c>
      <c r="B2422" t="s">
        <v>6940</v>
      </c>
      <c r="C2422" t="s">
        <v>6941</v>
      </c>
      <c r="D2422" t="s">
        <v>6942</v>
      </c>
      <c r="F2422">
        <v>93</v>
      </c>
      <c r="G2422" t="s">
        <v>30</v>
      </c>
      <c r="I2422" t="s">
        <v>11313</v>
      </c>
      <c r="J2422">
        <v>2026</v>
      </c>
      <c r="K2422" t="s">
        <v>14214</v>
      </c>
      <c r="L2422" t="s">
        <v>15379</v>
      </c>
      <c r="M2422" t="s">
        <v>14209</v>
      </c>
      <c r="N2422" t="s">
        <v>11312</v>
      </c>
      <c r="O2422">
        <v>2025</v>
      </c>
      <c r="P2422" t="s">
        <v>11324</v>
      </c>
      <c r="Q2422" t="s">
        <v>11381</v>
      </c>
      <c r="R2422" t="s">
        <v>11401</v>
      </c>
      <c r="X2422" t="s">
        <v>11404</v>
      </c>
    </row>
    <row r="2423" spans="1:24" x14ac:dyDescent="0.3">
      <c r="A2423" s="1">
        <v>46044</v>
      </c>
      <c r="B2423" t="s">
        <v>6943</v>
      </c>
      <c r="C2423" t="s">
        <v>6944</v>
      </c>
      <c r="D2423" t="s">
        <v>6945</v>
      </c>
      <c r="F2423">
        <v>60</v>
      </c>
      <c r="G2423" t="s">
        <v>30</v>
      </c>
      <c r="I2423" t="s">
        <v>11313</v>
      </c>
      <c r="J2423">
        <v>2026</v>
      </c>
      <c r="K2423" t="s">
        <v>14354</v>
      </c>
      <c r="L2423" t="s">
        <v>16846</v>
      </c>
      <c r="M2423" t="s">
        <v>14270</v>
      </c>
      <c r="N2423" t="s">
        <v>11312</v>
      </c>
      <c r="O2423">
        <v>2025</v>
      </c>
      <c r="P2423" t="s">
        <v>11324</v>
      </c>
      <c r="Q2423" t="s">
        <v>11381</v>
      </c>
      <c r="R2423" t="s">
        <v>11401</v>
      </c>
      <c r="X2423" t="s">
        <v>11404</v>
      </c>
    </row>
    <row r="2424" spans="1:24" x14ac:dyDescent="0.3">
      <c r="A2424" s="1">
        <v>46044</v>
      </c>
      <c r="B2424" t="s">
        <v>6946</v>
      </c>
      <c r="C2424" t="s">
        <v>6947</v>
      </c>
      <c r="D2424" t="s">
        <v>6948</v>
      </c>
      <c r="F2424">
        <v>223</v>
      </c>
      <c r="G2424" t="s">
        <v>30</v>
      </c>
      <c r="I2424" t="s">
        <v>11313</v>
      </c>
      <c r="J2424">
        <v>2026</v>
      </c>
      <c r="K2424" t="s">
        <v>14341</v>
      </c>
      <c r="L2424" t="s">
        <v>16846</v>
      </c>
      <c r="M2424" t="s">
        <v>14270</v>
      </c>
      <c r="N2424" t="s">
        <v>11312</v>
      </c>
      <c r="O2424">
        <v>2025</v>
      </c>
      <c r="P2424" t="s">
        <v>11324</v>
      </c>
      <c r="Q2424" t="s">
        <v>11350</v>
      </c>
      <c r="R2424" t="s">
        <v>11401</v>
      </c>
      <c r="X2424" t="s">
        <v>11404</v>
      </c>
    </row>
    <row r="2425" spans="1:24" x14ac:dyDescent="0.3">
      <c r="A2425" s="1">
        <v>46044</v>
      </c>
      <c r="B2425" t="s">
        <v>6949</v>
      </c>
      <c r="C2425" t="s">
        <v>6950</v>
      </c>
      <c r="D2425" t="s">
        <v>6951</v>
      </c>
      <c r="F2425">
        <v>13</v>
      </c>
      <c r="G2425" t="s">
        <v>15</v>
      </c>
      <c r="I2425" t="s">
        <v>11313</v>
      </c>
      <c r="J2425">
        <v>2026</v>
      </c>
      <c r="K2425" t="s">
        <v>14194</v>
      </c>
      <c r="L2425" t="s">
        <v>14906</v>
      </c>
      <c r="M2425" t="s">
        <v>14195</v>
      </c>
      <c r="N2425" t="s">
        <v>11311</v>
      </c>
      <c r="O2425">
        <v>2025</v>
      </c>
      <c r="P2425" t="s">
        <v>11324</v>
      </c>
      <c r="Q2425" t="s">
        <v>11349</v>
      </c>
      <c r="R2425" t="s">
        <v>11401</v>
      </c>
      <c r="X2425" t="s">
        <v>11405</v>
      </c>
    </row>
    <row r="2426" spans="1:24" x14ac:dyDescent="0.3">
      <c r="A2426" s="1">
        <v>46044</v>
      </c>
      <c r="B2426" t="s">
        <v>4794</v>
      </c>
      <c r="C2426" t="s">
        <v>4795</v>
      </c>
      <c r="D2426" t="s">
        <v>6952</v>
      </c>
      <c r="F2426">
        <v>0</v>
      </c>
      <c r="G2426" t="s">
        <v>15</v>
      </c>
      <c r="I2426" t="s">
        <v>11313</v>
      </c>
      <c r="J2426">
        <v>2026</v>
      </c>
      <c r="K2426" t="s">
        <v>14281</v>
      </c>
      <c r="L2426" t="s">
        <v>15018</v>
      </c>
      <c r="M2426" t="s">
        <v>15019</v>
      </c>
      <c r="N2426" t="s">
        <v>11310</v>
      </c>
      <c r="O2426">
        <v>2025</v>
      </c>
      <c r="P2426" t="s">
        <v>11325</v>
      </c>
      <c r="Q2426" t="s">
        <v>11353</v>
      </c>
      <c r="R2426" t="s">
        <v>11401</v>
      </c>
      <c r="X2426" t="s">
        <v>11405</v>
      </c>
    </row>
    <row r="2427" spans="1:24" x14ac:dyDescent="0.3">
      <c r="A2427" s="1">
        <v>46044</v>
      </c>
      <c r="B2427" t="s">
        <v>6953</v>
      </c>
      <c r="C2427" t="s">
        <v>6954</v>
      </c>
      <c r="D2427" t="s">
        <v>6955</v>
      </c>
      <c r="F2427">
        <v>20</v>
      </c>
      <c r="G2427" t="s">
        <v>30</v>
      </c>
      <c r="I2427" t="s">
        <v>11313</v>
      </c>
      <c r="J2427">
        <v>2026</v>
      </c>
      <c r="K2427" t="s">
        <v>14344</v>
      </c>
      <c r="L2427" t="s">
        <v>16911</v>
      </c>
      <c r="M2427" t="s">
        <v>17027</v>
      </c>
      <c r="N2427" t="s">
        <v>11320</v>
      </c>
      <c r="O2427">
        <v>2025</v>
      </c>
      <c r="P2427" t="s">
        <v>11324</v>
      </c>
      <c r="Q2427" t="s">
        <v>11367</v>
      </c>
      <c r="R2427" t="s">
        <v>11401</v>
      </c>
      <c r="X2427" t="s">
        <v>11405</v>
      </c>
    </row>
    <row r="2428" spans="1:24" x14ac:dyDescent="0.3">
      <c r="A2428" s="1">
        <v>46043</v>
      </c>
      <c r="B2428" t="s">
        <v>590</v>
      </c>
      <c r="C2428" t="s">
        <v>6956</v>
      </c>
      <c r="D2428" t="s">
        <v>6957</v>
      </c>
      <c r="F2428">
        <v>0</v>
      </c>
      <c r="G2428" t="s">
        <v>15</v>
      </c>
      <c r="I2428" t="s">
        <v>11313</v>
      </c>
      <c r="J2428">
        <v>2026</v>
      </c>
      <c r="K2428" t="s">
        <v>14341</v>
      </c>
      <c r="L2428" t="s">
        <v>16846</v>
      </c>
      <c r="M2428" t="s">
        <v>14270</v>
      </c>
      <c r="N2428" t="s">
        <v>11318</v>
      </c>
      <c r="O2428">
        <v>2025</v>
      </c>
      <c r="P2428" t="s">
        <v>11324</v>
      </c>
      <c r="Q2428" t="s">
        <v>11375</v>
      </c>
      <c r="R2428" t="s">
        <v>11401</v>
      </c>
      <c r="X2428" t="s">
        <v>11405</v>
      </c>
    </row>
    <row r="2429" spans="1:24" x14ac:dyDescent="0.3">
      <c r="A2429" s="1">
        <v>46043</v>
      </c>
      <c r="B2429" t="s">
        <v>6958</v>
      </c>
      <c r="C2429" t="s">
        <v>6959</v>
      </c>
      <c r="D2429" t="s">
        <v>6960</v>
      </c>
      <c r="F2429">
        <v>1051</v>
      </c>
      <c r="G2429" t="s">
        <v>15</v>
      </c>
      <c r="I2429" t="s">
        <v>11313</v>
      </c>
      <c r="J2429">
        <v>2026</v>
      </c>
      <c r="K2429" t="s">
        <v>14324</v>
      </c>
      <c r="L2429" t="s">
        <v>14325</v>
      </c>
      <c r="M2429" t="s">
        <v>14187</v>
      </c>
      <c r="N2429" t="s">
        <v>11317</v>
      </c>
      <c r="O2429">
        <v>2025</v>
      </c>
      <c r="P2429" t="s">
        <v>11324</v>
      </c>
      <c r="Q2429" t="s">
        <v>11383</v>
      </c>
      <c r="R2429" t="s">
        <v>11401</v>
      </c>
      <c r="X2429" t="s">
        <v>11408</v>
      </c>
    </row>
    <row r="2430" spans="1:24" x14ac:dyDescent="0.3">
      <c r="A2430" s="1">
        <v>46043</v>
      </c>
      <c r="B2430" t="s">
        <v>4860</v>
      </c>
      <c r="C2430" t="s">
        <v>4861</v>
      </c>
      <c r="D2430" t="s">
        <v>6961</v>
      </c>
      <c r="F2430">
        <v>677</v>
      </c>
      <c r="G2430" t="s">
        <v>15</v>
      </c>
      <c r="I2430" t="s">
        <v>11313</v>
      </c>
      <c r="J2430">
        <v>2026</v>
      </c>
      <c r="K2430" t="s">
        <v>14296</v>
      </c>
      <c r="L2430" t="s">
        <v>14941</v>
      </c>
      <c r="M2430" t="s">
        <v>15019</v>
      </c>
      <c r="N2430" t="s">
        <v>11310</v>
      </c>
      <c r="O2430">
        <v>2025</v>
      </c>
      <c r="P2430" t="s">
        <v>11325</v>
      </c>
      <c r="Q2430" t="s">
        <v>11352</v>
      </c>
      <c r="R2430" t="s">
        <v>11401</v>
      </c>
      <c r="X2430" t="s">
        <v>11406</v>
      </c>
    </row>
    <row r="2431" spans="1:24" x14ac:dyDescent="0.3">
      <c r="A2431" s="1">
        <v>46043</v>
      </c>
      <c r="B2431" t="s">
        <v>6962</v>
      </c>
      <c r="C2431" t="s">
        <v>6963</v>
      </c>
      <c r="D2431" t="s">
        <v>6964</v>
      </c>
      <c r="F2431">
        <v>31</v>
      </c>
      <c r="G2431" t="s">
        <v>15</v>
      </c>
      <c r="I2431" t="s">
        <v>11313</v>
      </c>
      <c r="J2431">
        <v>2026</v>
      </c>
      <c r="K2431" t="s">
        <v>14324</v>
      </c>
      <c r="L2431" t="s">
        <v>14325</v>
      </c>
      <c r="M2431" t="s">
        <v>14187</v>
      </c>
      <c r="N2431" t="s">
        <v>11318</v>
      </c>
      <c r="O2431">
        <v>2025</v>
      </c>
      <c r="P2431" t="s">
        <v>11324</v>
      </c>
      <c r="Q2431" t="s">
        <v>11360</v>
      </c>
      <c r="R2431" t="s">
        <v>11401</v>
      </c>
      <c r="X2431" t="s">
        <v>11405</v>
      </c>
    </row>
    <row r="2432" spans="1:24" x14ac:dyDescent="0.3">
      <c r="A2432" s="1">
        <v>46043</v>
      </c>
      <c r="B2432" t="s">
        <v>6965</v>
      </c>
      <c r="C2432" t="s">
        <v>6966</v>
      </c>
      <c r="D2432" t="s">
        <v>6967</v>
      </c>
      <c r="F2432">
        <v>18</v>
      </c>
      <c r="G2432" t="s">
        <v>30</v>
      </c>
      <c r="I2432" t="s">
        <v>11313</v>
      </c>
      <c r="J2432">
        <v>2026</v>
      </c>
      <c r="K2432" t="s">
        <v>14354</v>
      </c>
      <c r="L2432" t="s">
        <v>16846</v>
      </c>
      <c r="M2432" t="s">
        <v>14270</v>
      </c>
      <c r="N2432" t="s">
        <v>11319</v>
      </c>
      <c r="O2432">
        <v>2025</v>
      </c>
      <c r="P2432" t="s">
        <v>11325</v>
      </c>
      <c r="Q2432" t="s">
        <v>11363</v>
      </c>
      <c r="R2432" t="s">
        <v>11401</v>
      </c>
      <c r="X2432" t="s">
        <v>11405</v>
      </c>
    </row>
    <row r="2433" spans="1:24" x14ac:dyDescent="0.3">
      <c r="A2433" s="1">
        <v>46043</v>
      </c>
      <c r="B2433" t="s">
        <v>6968</v>
      </c>
      <c r="C2433" t="s">
        <v>6969</v>
      </c>
      <c r="D2433" t="s">
        <v>6970</v>
      </c>
      <c r="F2433">
        <v>60</v>
      </c>
      <c r="G2433" t="s">
        <v>30</v>
      </c>
      <c r="I2433" t="s">
        <v>11313</v>
      </c>
      <c r="J2433">
        <v>2026</v>
      </c>
      <c r="K2433" t="s">
        <v>14283</v>
      </c>
      <c r="L2433" t="s">
        <v>14801</v>
      </c>
      <c r="M2433" t="s">
        <v>15019</v>
      </c>
      <c r="N2433" t="s">
        <v>11312</v>
      </c>
      <c r="O2433">
        <v>2025</v>
      </c>
      <c r="P2433" t="s">
        <v>11325</v>
      </c>
      <c r="Q2433" t="s">
        <v>11381</v>
      </c>
      <c r="R2433" t="s">
        <v>11401</v>
      </c>
      <c r="X2433" t="s">
        <v>11404</v>
      </c>
    </row>
    <row r="2434" spans="1:24" x14ac:dyDescent="0.3">
      <c r="A2434" s="1">
        <v>46042</v>
      </c>
      <c r="B2434" t="s">
        <v>6971</v>
      </c>
      <c r="C2434" t="s">
        <v>6972</v>
      </c>
      <c r="D2434" t="s">
        <v>6973</v>
      </c>
      <c r="F2434">
        <v>26</v>
      </c>
      <c r="G2434" t="s">
        <v>30</v>
      </c>
      <c r="I2434" t="s">
        <v>11313</v>
      </c>
      <c r="J2434">
        <v>2026</v>
      </c>
      <c r="K2434" t="s">
        <v>14214</v>
      </c>
      <c r="L2434" t="s">
        <v>15379</v>
      </c>
      <c r="M2434" t="s">
        <v>14209</v>
      </c>
      <c r="N2434" t="s">
        <v>11317</v>
      </c>
      <c r="O2434">
        <v>2025</v>
      </c>
      <c r="P2434" t="s">
        <v>11324</v>
      </c>
      <c r="Q2434" t="s">
        <v>11394</v>
      </c>
      <c r="R2434" t="s">
        <v>11401</v>
      </c>
      <c r="X2434" t="s">
        <v>11405</v>
      </c>
    </row>
    <row r="2435" spans="1:24" x14ac:dyDescent="0.3">
      <c r="A2435" s="1">
        <v>46042</v>
      </c>
      <c r="B2435" t="s">
        <v>6974</v>
      </c>
      <c r="C2435" t="s">
        <v>6975</v>
      </c>
      <c r="D2435" t="s">
        <v>6976</v>
      </c>
      <c r="F2435">
        <v>19</v>
      </c>
      <c r="G2435" t="s">
        <v>30</v>
      </c>
      <c r="I2435" t="s">
        <v>11313</v>
      </c>
      <c r="J2435">
        <v>2026</v>
      </c>
      <c r="K2435" t="s">
        <v>14214</v>
      </c>
      <c r="L2435" t="s">
        <v>15379</v>
      </c>
      <c r="M2435" t="s">
        <v>14209</v>
      </c>
      <c r="N2435" t="s">
        <v>11316</v>
      </c>
      <c r="O2435">
        <v>2025</v>
      </c>
      <c r="P2435" t="s">
        <v>11324</v>
      </c>
      <c r="Q2435" t="s">
        <v>11362</v>
      </c>
      <c r="R2435" t="s">
        <v>11401</v>
      </c>
      <c r="X2435" t="s">
        <v>11405</v>
      </c>
    </row>
    <row r="2436" spans="1:24" x14ac:dyDescent="0.3">
      <c r="A2436" s="1">
        <v>46042</v>
      </c>
      <c r="B2436" t="s">
        <v>6977</v>
      </c>
      <c r="C2436" t="s">
        <v>6978</v>
      </c>
      <c r="D2436" t="s">
        <v>6979</v>
      </c>
      <c r="F2436">
        <v>0</v>
      </c>
      <c r="G2436" t="s">
        <v>30</v>
      </c>
      <c r="I2436" t="s">
        <v>11313</v>
      </c>
      <c r="J2436">
        <v>2026</v>
      </c>
      <c r="K2436" t="s">
        <v>14324</v>
      </c>
      <c r="L2436" t="s">
        <v>14325</v>
      </c>
      <c r="M2436" t="s">
        <v>14187</v>
      </c>
      <c r="N2436" t="s">
        <v>11318</v>
      </c>
      <c r="O2436">
        <v>2025</v>
      </c>
      <c r="P2436" t="s">
        <v>11324</v>
      </c>
      <c r="Q2436" t="s">
        <v>11360</v>
      </c>
      <c r="R2436" t="s">
        <v>11401</v>
      </c>
      <c r="X2436" t="s">
        <v>11405</v>
      </c>
    </row>
    <row r="2437" spans="1:24" x14ac:dyDescent="0.3">
      <c r="A2437" s="1">
        <v>46042</v>
      </c>
      <c r="B2437" t="s">
        <v>6980</v>
      </c>
      <c r="C2437" t="s">
        <v>6981</v>
      </c>
      <c r="D2437" t="s">
        <v>6982</v>
      </c>
      <c r="F2437">
        <v>12</v>
      </c>
      <c r="G2437" t="s">
        <v>30</v>
      </c>
      <c r="I2437" t="s">
        <v>11313</v>
      </c>
      <c r="J2437">
        <v>2026</v>
      </c>
      <c r="K2437" t="s">
        <v>14288</v>
      </c>
      <c r="L2437" t="s">
        <v>16941</v>
      </c>
      <c r="M2437" t="s">
        <v>16921</v>
      </c>
      <c r="N2437" t="s">
        <v>11316</v>
      </c>
      <c r="O2437">
        <v>2025</v>
      </c>
      <c r="P2437" t="s">
        <v>11324</v>
      </c>
      <c r="Q2437" t="s">
        <v>11362</v>
      </c>
      <c r="R2437" t="s">
        <v>11401</v>
      </c>
      <c r="X2437" t="s">
        <v>11405</v>
      </c>
    </row>
    <row r="2438" spans="1:24" x14ac:dyDescent="0.3">
      <c r="A2438" s="1">
        <v>46042</v>
      </c>
      <c r="B2438" t="s">
        <v>3555</v>
      </c>
      <c r="C2438" t="s">
        <v>3556</v>
      </c>
      <c r="D2438" t="s">
        <v>6983</v>
      </c>
      <c r="F2438">
        <v>20</v>
      </c>
      <c r="G2438" t="s">
        <v>15</v>
      </c>
      <c r="I2438" t="s">
        <v>11313</v>
      </c>
      <c r="J2438">
        <v>2026</v>
      </c>
      <c r="K2438" t="s">
        <v>14283</v>
      </c>
      <c r="L2438" t="s">
        <v>14801</v>
      </c>
      <c r="M2438" t="s">
        <v>15019</v>
      </c>
      <c r="N2438" t="s">
        <v>11312</v>
      </c>
      <c r="O2438">
        <v>2025</v>
      </c>
      <c r="P2438" t="s">
        <v>11324</v>
      </c>
      <c r="Q2438" t="s">
        <v>11350</v>
      </c>
      <c r="R2438" t="s">
        <v>11401</v>
      </c>
      <c r="X2438" t="s">
        <v>11405</v>
      </c>
    </row>
    <row r="2439" spans="1:24" x14ac:dyDescent="0.3">
      <c r="A2439" s="1">
        <v>46042</v>
      </c>
      <c r="B2439" t="s">
        <v>6984</v>
      </c>
      <c r="C2439" t="s">
        <v>6985</v>
      </c>
      <c r="D2439" t="s">
        <v>6986</v>
      </c>
      <c r="F2439">
        <v>195</v>
      </c>
      <c r="G2439" t="s">
        <v>15</v>
      </c>
      <c r="I2439" t="s">
        <v>11313</v>
      </c>
      <c r="J2439">
        <v>2026</v>
      </c>
      <c r="K2439" t="s">
        <v>14379</v>
      </c>
      <c r="L2439" t="s">
        <v>16912</v>
      </c>
      <c r="M2439" t="s">
        <v>16913</v>
      </c>
      <c r="N2439" t="s">
        <v>11311</v>
      </c>
      <c r="O2439">
        <v>2025</v>
      </c>
      <c r="P2439" t="s">
        <v>11324</v>
      </c>
      <c r="Q2439" t="s">
        <v>11372</v>
      </c>
      <c r="R2439" t="s">
        <v>11401</v>
      </c>
      <c r="X2439" t="s">
        <v>11404</v>
      </c>
    </row>
    <row r="2440" spans="1:24" x14ac:dyDescent="0.3">
      <c r="A2440" s="1">
        <v>46042</v>
      </c>
      <c r="B2440" t="s">
        <v>6987</v>
      </c>
      <c r="C2440" t="s">
        <v>6988</v>
      </c>
      <c r="D2440" t="s">
        <v>6989</v>
      </c>
      <c r="F2440">
        <v>28</v>
      </c>
      <c r="G2440" t="s">
        <v>30</v>
      </c>
      <c r="I2440" t="s">
        <v>11313</v>
      </c>
      <c r="J2440">
        <v>2026</v>
      </c>
      <c r="K2440" t="s">
        <v>14214</v>
      </c>
      <c r="L2440" t="s">
        <v>15379</v>
      </c>
      <c r="M2440" t="s">
        <v>14209</v>
      </c>
      <c r="N2440" t="s">
        <v>11310</v>
      </c>
      <c r="O2440">
        <v>2025</v>
      </c>
      <c r="P2440" t="s">
        <v>11324</v>
      </c>
      <c r="Q2440" t="s">
        <v>11376</v>
      </c>
      <c r="R2440" t="s">
        <v>11401</v>
      </c>
      <c r="X2440" t="s">
        <v>11405</v>
      </c>
    </row>
    <row r="2441" spans="1:24" x14ac:dyDescent="0.3">
      <c r="A2441" s="1">
        <v>46042</v>
      </c>
      <c r="B2441" t="s">
        <v>6990</v>
      </c>
      <c r="C2441" t="s">
        <v>6991</v>
      </c>
      <c r="D2441" t="s">
        <v>6992</v>
      </c>
      <c r="F2441">
        <v>31</v>
      </c>
      <c r="G2441" t="s">
        <v>30</v>
      </c>
      <c r="I2441" t="s">
        <v>11313</v>
      </c>
      <c r="J2441">
        <v>2026</v>
      </c>
      <c r="K2441" t="s">
        <v>14324</v>
      </c>
      <c r="L2441" t="s">
        <v>14325</v>
      </c>
      <c r="M2441" t="s">
        <v>14187</v>
      </c>
      <c r="N2441" t="s">
        <v>11319</v>
      </c>
      <c r="O2441">
        <v>2025</v>
      </c>
      <c r="P2441" t="s">
        <v>11324</v>
      </c>
      <c r="Q2441" t="s">
        <v>11371</v>
      </c>
      <c r="R2441" t="s">
        <v>11401</v>
      </c>
      <c r="X2441" t="s">
        <v>11405</v>
      </c>
    </row>
    <row r="2442" spans="1:24" x14ac:dyDescent="0.3">
      <c r="A2442" s="1">
        <v>46042</v>
      </c>
      <c r="B2442" t="s">
        <v>6993</v>
      </c>
      <c r="C2442" t="s">
        <v>6994</v>
      </c>
      <c r="D2442" t="s">
        <v>6995</v>
      </c>
      <c r="F2442">
        <v>51</v>
      </c>
      <c r="G2442" t="s">
        <v>30</v>
      </c>
      <c r="I2442" t="s">
        <v>11313</v>
      </c>
      <c r="J2442">
        <v>2026</v>
      </c>
      <c r="K2442" t="s">
        <v>14249</v>
      </c>
      <c r="L2442" t="s">
        <v>16936</v>
      </c>
      <c r="M2442" t="s">
        <v>14209</v>
      </c>
      <c r="N2442" t="s">
        <v>11310</v>
      </c>
      <c r="O2442">
        <v>2025</v>
      </c>
      <c r="P2442" t="s">
        <v>11325</v>
      </c>
      <c r="Q2442" t="s">
        <v>11352</v>
      </c>
      <c r="R2442" t="s">
        <v>11401</v>
      </c>
      <c r="X2442" t="s">
        <v>11404</v>
      </c>
    </row>
    <row r="2443" spans="1:24" x14ac:dyDescent="0.3">
      <c r="A2443" s="1">
        <v>46042</v>
      </c>
      <c r="B2443" t="s">
        <v>6996</v>
      </c>
      <c r="C2443" t="s">
        <v>6997</v>
      </c>
      <c r="D2443" t="s">
        <v>6998</v>
      </c>
      <c r="F2443">
        <v>64</v>
      </c>
      <c r="G2443" t="s">
        <v>30</v>
      </c>
      <c r="I2443" t="s">
        <v>11313</v>
      </c>
      <c r="J2443">
        <v>2026</v>
      </c>
      <c r="K2443" t="s">
        <v>14354</v>
      </c>
      <c r="L2443" t="s">
        <v>16846</v>
      </c>
      <c r="M2443" t="s">
        <v>14270</v>
      </c>
      <c r="N2443" t="s">
        <v>11312</v>
      </c>
      <c r="O2443">
        <v>2025</v>
      </c>
      <c r="P2443" t="s">
        <v>11324</v>
      </c>
      <c r="Q2443" t="s">
        <v>11350</v>
      </c>
      <c r="R2443" t="s">
        <v>11401</v>
      </c>
      <c r="X2443" t="s">
        <v>11404</v>
      </c>
    </row>
    <row r="2444" spans="1:24" x14ac:dyDescent="0.3">
      <c r="A2444" s="1">
        <v>46042</v>
      </c>
      <c r="B2444" t="s">
        <v>6999</v>
      </c>
      <c r="C2444" t="s">
        <v>7000</v>
      </c>
      <c r="D2444" t="s">
        <v>7001</v>
      </c>
      <c r="F2444">
        <v>25</v>
      </c>
      <c r="G2444" t="s">
        <v>30</v>
      </c>
      <c r="I2444" t="s">
        <v>11313</v>
      </c>
      <c r="J2444">
        <v>2026</v>
      </c>
      <c r="K2444" t="s">
        <v>14229</v>
      </c>
      <c r="L2444" t="s">
        <v>16948</v>
      </c>
      <c r="M2444" t="s">
        <v>15360</v>
      </c>
      <c r="N2444" t="s">
        <v>11319</v>
      </c>
      <c r="O2444">
        <v>2025</v>
      </c>
      <c r="P2444" t="s">
        <v>11324</v>
      </c>
      <c r="Q2444" t="s">
        <v>11371</v>
      </c>
      <c r="R2444" t="s">
        <v>11401</v>
      </c>
      <c r="X2444" t="s">
        <v>11405</v>
      </c>
    </row>
    <row r="2445" spans="1:24" x14ac:dyDescent="0.3">
      <c r="A2445" s="1">
        <v>46042</v>
      </c>
      <c r="B2445" t="s">
        <v>7002</v>
      </c>
      <c r="C2445" t="s">
        <v>7003</v>
      </c>
      <c r="D2445" t="s">
        <v>7004</v>
      </c>
      <c r="F2445">
        <v>175</v>
      </c>
      <c r="G2445" t="s">
        <v>30</v>
      </c>
      <c r="I2445" t="s">
        <v>11313</v>
      </c>
      <c r="J2445">
        <v>2026</v>
      </c>
      <c r="K2445" t="s">
        <v>14288</v>
      </c>
      <c r="L2445" t="s">
        <v>16941</v>
      </c>
      <c r="M2445" t="s">
        <v>16921</v>
      </c>
      <c r="N2445" t="s">
        <v>11312</v>
      </c>
      <c r="O2445">
        <v>2025</v>
      </c>
      <c r="P2445" t="s">
        <v>11324</v>
      </c>
      <c r="Q2445" t="s">
        <v>11350</v>
      </c>
      <c r="R2445" t="s">
        <v>11401</v>
      </c>
      <c r="X2445" t="s">
        <v>11404</v>
      </c>
    </row>
    <row r="2446" spans="1:24" x14ac:dyDescent="0.3">
      <c r="A2446" s="1">
        <v>46041</v>
      </c>
      <c r="B2446" t="s">
        <v>7005</v>
      </c>
      <c r="C2446" t="s">
        <v>7006</v>
      </c>
      <c r="D2446" t="s">
        <v>7007</v>
      </c>
      <c r="F2446">
        <v>36</v>
      </c>
      <c r="G2446" t="s">
        <v>30</v>
      </c>
      <c r="I2446" t="s">
        <v>11313</v>
      </c>
      <c r="J2446">
        <v>2026</v>
      </c>
      <c r="K2446" t="s">
        <v>14214</v>
      </c>
      <c r="L2446" t="s">
        <v>15379</v>
      </c>
      <c r="M2446" t="s">
        <v>14209</v>
      </c>
      <c r="N2446" t="s">
        <v>11312</v>
      </c>
      <c r="O2446">
        <v>2025</v>
      </c>
      <c r="P2446" t="s">
        <v>11324</v>
      </c>
      <c r="Q2446" t="s">
        <v>11350</v>
      </c>
      <c r="R2446" t="s">
        <v>11401</v>
      </c>
      <c r="X2446" t="s">
        <v>11405</v>
      </c>
    </row>
    <row r="2447" spans="1:24" x14ac:dyDescent="0.3">
      <c r="A2447" s="1">
        <v>46041</v>
      </c>
      <c r="B2447" t="s">
        <v>6769</v>
      </c>
      <c r="C2447" t="s">
        <v>6770</v>
      </c>
      <c r="D2447" t="s">
        <v>7008</v>
      </c>
      <c r="F2447">
        <v>28</v>
      </c>
      <c r="G2447" t="s">
        <v>15</v>
      </c>
      <c r="I2447" t="s">
        <v>11313</v>
      </c>
      <c r="J2447">
        <v>2026</v>
      </c>
      <c r="K2447" t="s">
        <v>14324</v>
      </c>
      <c r="L2447" t="s">
        <v>14325</v>
      </c>
      <c r="M2447" t="s">
        <v>14187</v>
      </c>
      <c r="N2447" t="s">
        <v>11311</v>
      </c>
      <c r="O2447">
        <v>2025</v>
      </c>
      <c r="P2447" t="s">
        <v>11324</v>
      </c>
      <c r="Q2447" t="s">
        <v>11349</v>
      </c>
      <c r="R2447" t="s">
        <v>11401</v>
      </c>
      <c r="X2447" t="s">
        <v>11405</v>
      </c>
    </row>
    <row r="2448" spans="1:24" x14ac:dyDescent="0.3">
      <c r="A2448" s="1">
        <v>46041</v>
      </c>
      <c r="B2448" t="s">
        <v>7009</v>
      </c>
      <c r="C2448" t="s">
        <v>7010</v>
      </c>
      <c r="D2448" t="s">
        <v>7011</v>
      </c>
      <c r="F2448">
        <v>66</v>
      </c>
      <c r="G2448" t="s">
        <v>30</v>
      </c>
      <c r="I2448" t="s">
        <v>11313</v>
      </c>
      <c r="J2448">
        <v>2026</v>
      </c>
      <c r="K2448" t="s">
        <v>14341</v>
      </c>
      <c r="L2448" t="s">
        <v>16846</v>
      </c>
      <c r="M2448" t="s">
        <v>14270</v>
      </c>
      <c r="N2448" t="s">
        <v>11316</v>
      </c>
      <c r="O2448">
        <v>2025</v>
      </c>
      <c r="P2448" t="s">
        <v>11324</v>
      </c>
      <c r="Q2448" t="s">
        <v>11365</v>
      </c>
      <c r="R2448" t="s">
        <v>11401</v>
      </c>
      <c r="X2448" t="s">
        <v>11404</v>
      </c>
    </row>
    <row r="2449" spans="1:24" x14ac:dyDescent="0.3">
      <c r="A2449" s="1">
        <v>46041</v>
      </c>
      <c r="B2449" t="s">
        <v>7012</v>
      </c>
      <c r="C2449" t="s">
        <v>7013</v>
      </c>
      <c r="D2449" t="s">
        <v>7014</v>
      </c>
      <c r="F2449">
        <v>2</v>
      </c>
      <c r="G2449" t="s">
        <v>30</v>
      </c>
      <c r="I2449" t="s">
        <v>11313</v>
      </c>
      <c r="J2449">
        <v>2026</v>
      </c>
      <c r="K2449" t="s">
        <v>14214</v>
      </c>
      <c r="L2449" t="s">
        <v>15379</v>
      </c>
      <c r="M2449" t="s">
        <v>14209</v>
      </c>
      <c r="N2449" t="s">
        <v>11320</v>
      </c>
      <c r="O2449">
        <v>2025</v>
      </c>
      <c r="P2449" t="s">
        <v>11324</v>
      </c>
      <c r="Q2449" t="s">
        <v>11366</v>
      </c>
      <c r="R2449" t="s">
        <v>11401</v>
      </c>
      <c r="X2449" t="s">
        <v>11405</v>
      </c>
    </row>
    <row r="2450" spans="1:24" x14ac:dyDescent="0.3">
      <c r="A2450" s="1">
        <v>46041</v>
      </c>
      <c r="B2450" t="s">
        <v>7015</v>
      </c>
      <c r="C2450" t="s">
        <v>7016</v>
      </c>
      <c r="D2450" t="s">
        <v>7017</v>
      </c>
      <c r="F2450">
        <v>0</v>
      </c>
      <c r="G2450" t="s">
        <v>30</v>
      </c>
      <c r="I2450" t="s">
        <v>11313</v>
      </c>
      <c r="J2450">
        <v>2026</v>
      </c>
      <c r="K2450" t="s">
        <v>14344</v>
      </c>
      <c r="L2450" t="s">
        <v>16911</v>
      </c>
      <c r="M2450" t="s">
        <v>17027</v>
      </c>
      <c r="N2450" t="s">
        <v>11316</v>
      </c>
      <c r="O2450">
        <v>2025</v>
      </c>
      <c r="P2450" t="s">
        <v>11325</v>
      </c>
      <c r="Q2450" t="s">
        <v>11365</v>
      </c>
      <c r="R2450" t="s">
        <v>11401</v>
      </c>
      <c r="X2450" t="s">
        <v>11405</v>
      </c>
    </row>
    <row r="2451" spans="1:24" x14ac:dyDescent="0.3">
      <c r="A2451" s="1">
        <v>46041</v>
      </c>
      <c r="B2451" t="s">
        <v>7018</v>
      </c>
      <c r="C2451" t="s">
        <v>7019</v>
      </c>
      <c r="D2451" t="s">
        <v>7020</v>
      </c>
      <c r="F2451">
        <v>12</v>
      </c>
      <c r="G2451" t="s">
        <v>30</v>
      </c>
      <c r="I2451" t="s">
        <v>11313</v>
      </c>
      <c r="J2451">
        <v>2026</v>
      </c>
      <c r="K2451" t="s">
        <v>14918</v>
      </c>
      <c r="L2451" t="s">
        <v>14265</v>
      </c>
      <c r="M2451" t="s">
        <v>14847</v>
      </c>
      <c r="N2451" t="s">
        <v>11311</v>
      </c>
      <c r="O2451">
        <v>2025</v>
      </c>
      <c r="P2451" t="s">
        <v>11324</v>
      </c>
      <c r="Q2451" t="s">
        <v>11349</v>
      </c>
      <c r="R2451" t="s">
        <v>11401</v>
      </c>
      <c r="X2451" t="s">
        <v>11405</v>
      </c>
    </row>
    <row r="2452" spans="1:24" x14ac:dyDescent="0.3">
      <c r="A2452" s="1">
        <v>46040</v>
      </c>
      <c r="B2452" t="s">
        <v>7023</v>
      </c>
      <c r="C2452" t="s">
        <v>7024</v>
      </c>
      <c r="D2452" t="s">
        <v>7025</v>
      </c>
      <c r="F2452">
        <v>75</v>
      </c>
      <c r="G2452" t="s">
        <v>30</v>
      </c>
      <c r="I2452" t="s">
        <v>11313</v>
      </c>
      <c r="J2452">
        <v>2026</v>
      </c>
      <c r="K2452" t="s">
        <v>14366</v>
      </c>
      <c r="L2452" t="s">
        <v>15485</v>
      </c>
      <c r="M2452" t="s">
        <v>14270</v>
      </c>
      <c r="N2452" t="s">
        <v>11312</v>
      </c>
      <c r="O2452">
        <v>2025</v>
      </c>
      <c r="P2452" t="s">
        <v>11325</v>
      </c>
      <c r="Q2452" t="s">
        <v>11381</v>
      </c>
      <c r="R2452" t="s">
        <v>11401</v>
      </c>
      <c r="X2452" t="s">
        <v>11404</v>
      </c>
    </row>
    <row r="2453" spans="1:24" x14ac:dyDescent="0.3">
      <c r="A2453" s="1">
        <v>46040</v>
      </c>
      <c r="B2453" t="s">
        <v>6463</v>
      </c>
      <c r="C2453" t="s">
        <v>6464</v>
      </c>
      <c r="D2453" t="s">
        <v>7026</v>
      </c>
      <c r="F2453">
        <v>42</v>
      </c>
      <c r="G2453" t="s">
        <v>15</v>
      </c>
      <c r="I2453" t="s">
        <v>11313</v>
      </c>
      <c r="J2453">
        <v>2026</v>
      </c>
      <c r="K2453" t="s">
        <v>14341</v>
      </c>
      <c r="L2453" t="s">
        <v>16846</v>
      </c>
      <c r="M2453" t="s">
        <v>14270</v>
      </c>
      <c r="N2453" t="s">
        <v>11312</v>
      </c>
      <c r="O2453">
        <v>2025</v>
      </c>
      <c r="P2453" t="s">
        <v>11324</v>
      </c>
      <c r="Q2453" t="s">
        <v>11350</v>
      </c>
      <c r="R2453" t="s">
        <v>11401</v>
      </c>
      <c r="X2453" t="s">
        <v>11405</v>
      </c>
    </row>
    <row r="2454" spans="1:24" x14ac:dyDescent="0.3">
      <c r="A2454" s="1">
        <v>46040</v>
      </c>
      <c r="B2454" t="s">
        <v>7027</v>
      </c>
      <c r="C2454" t="s">
        <v>7028</v>
      </c>
      <c r="D2454" t="s">
        <v>7029</v>
      </c>
      <c r="F2454">
        <v>15</v>
      </c>
      <c r="G2454" t="s">
        <v>15</v>
      </c>
      <c r="I2454" t="s">
        <v>11313</v>
      </c>
      <c r="J2454">
        <v>2026</v>
      </c>
      <c r="K2454" t="s">
        <v>14379</v>
      </c>
      <c r="L2454" t="s">
        <v>16912</v>
      </c>
      <c r="M2454" t="s">
        <v>16913</v>
      </c>
      <c r="N2454" t="s">
        <v>11312</v>
      </c>
      <c r="O2454">
        <v>2025</v>
      </c>
      <c r="P2454" t="s">
        <v>11324</v>
      </c>
      <c r="Q2454" t="s">
        <v>11381</v>
      </c>
      <c r="R2454" t="s">
        <v>11401</v>
      </c>
      <c r="X2454" t="s">
        <v>11405</v>
      </c>
    </row>
    <row r="2455" spans="1:24" x14ac:dyDescent="0.3">
      <c r="A2455" s="1">
        <v>46040</v>
      </c>
      <c r="B2455" t="s">
        <v>7030</v>
      </c>
      <c r="C2455" t="s">
        <v>7031</v>
      </c>
      <c r="D2455" t="s">
        <v>7032</v>
      </c>
      <c r="F2455">
        <v>20</v>
      </c>
      <c r="G2455" t="s">
        <v>30</v>
      </c>
      <c r="I2455" t="s">
        <v>11313</v>
      </c>
      <c r="J2455">
        <v>2026</v>
      </c>
      <c r="K2455" t="s">
        <v>14207</v>
      </c>
      <c r="L2455" t="s">
        <v>16912</v>
      </c>
      <c r="M2455" t="s">
        <v>16913</v>
      </c>
      <c r="N2455" t="s">
        <v>11312</v>
      </c>
      <c r="O2455">
        <v>2025</v>
      </c>
      <c r="P2455" t="s">
        <v>11324</v>
      </c>
      <c r="Q2455" t="s">
        <v>11350</v>
      </c>
      <c r="R2455" t="s">
        <v>11401</v>
      </c>
      <c r="X2455" t="s">
        <v>11405</v>
      </c>
    </row>
    <row r="2456" spans="1:24" x14ac:dyDescent="0.3">
      <c r="A2456" s="1">
        <v>46040</v>
      </c>
      <c r="B2456" t="s">
        <v>7033</v>
      </c>
      <c r="C2456" t="s">
        <v>7034</v>
      </c>
      <c r="D2456" t="s">
        <v>7035</v>
      </c>
      <c r="F2456">
        <v>20</v>
      </c>
      <c r="G2456" t="s">
        <v>30</v>
      </c>
      <c r="I2456" t="s">
        <v>11313</v>
      </c>
      <c r="J2456">
        <v>2026</v>
      </c>
      <c r="K2456" t="s">
        <v>14918</v>
      </c>
      <c r="L2456" t="s">
        <v>14265</v>
      </c>
      <c r="M2456" t="s">
        <v>14847</v>
      </c>
      <c r="N2456" t="s">
        <v>11312</v>
      </c>
      <c r="O2456">
        <v>2025</v>
      </c>
      <c r="P2456" t="s">
        <v>11324</v>
      </c>
      <c r="Q2456" t="s">
        <v>11350</v>
      </c>
      <c r="R2456" t="s">
        <v>11401</v>
      </c>
      <c r="X2456" t="s">
        <v>11405</v>
      </c>
    </row>
    <row r="2457" spans="1:24" x14ac:dyDescent="0.3">
      <c r="A2457" s="1">
        <v>46039</v>
      </c>
      <c r="B2457" t="s">
        <v>7036</v>
      </c>
      <c r="C2457" t="s">
        <v>7037</v>
      </c>
      <c r="D2457" t="s">
        <v>7038</v>
      </c>
      <c r="F2457">
        <v>2</v>
      </c>
      <c r="G2457" t="s">
        <v>15</v>
      </c>
      <c r="I2457" t="s">
        <v>11313</v>
      </c>
      <c r="J2457">
        <v>2026</v>
      </c>
      <c r="K2457" t="s">
        <v>15105</v>
      </c>
      <c r="L2457" t="s">
        <v>15106</v>
      </c>
      <c r="M2457" t="s">
        <v>16921</v>
      </c>
      <c r="N2457" t="s">
        <v>11312</v>
      </c>
      <c r="O2457">
        <v>2025</v>
      </c>
      <c r="P2457" t="s">
        <v>11325</v>
      </c>
      <c r="Q2457" t="s">
        <v>11381</v>
      </c>
      <c r="R2457" t="s">
        <v>11401</v>
      </c>
      <c r="X2457" t="s">
        <v>11405</v>
      </c>
    </row>
    <row r="2458" spans="1:24" x14ac:dyDescent="0.3">
      <c r="A2458" s="1">
        <v>46039</v>
      </c>
      <c r="B2458" t="s">
        <v>4957</v>
      </c>
      <c r="C2458" t="s">
        <v>4958</v>
      </c>
      <c r="D2458" t="s">
        <v>7039</v>
      </c>
      <c r="F2458">
        <v>0</v>
      </c>
      <c r="G2458" t="s">
        <v>15</v>
      </c>
      <c r="I2458" t="s">
        <v>11313</v>
      </c>
      <c r="J2458">
        <v>2026</v>
      </c>
      <c r="K2458" t="s">
        <v>14324</v>
      </c>
      <c r="L2458" t="s">
        <v>14325</v>
      </c>
      <c r="M2458" t="s">
        <v>14187</v>
      </c>
      <c r="N2458" t="s">
        <v>11311</v>
      </c>
      <c r="O2458">
        <v>2025</v>
      </c>
      <c r="P2458" t="s">
        <v>11324</v>
      </c>
      <c r="Q2458" t="s">
        <v>11356</v>
      </c>
      <c r="R2458" t="s">
        <v>11401</v>
      </c>
      <c r="X2458" t="s">
        <v>11405</v>
      </c>
    </row>
    <row r="2459" spans="1:24" x14ac:dyDescent="0.3">
      <c r="A2459" s="1">
        <v>46039</v>
      </c>
      <c r="B2459" t="s">
        <v>7040</v>
      </c>
      <c r="C2459" t="s">
        <v>7041</v>
      </c>
      <c r="D2459" t="s">
        <v>7042</v>
      </c>
      <c r="F2459">
        <v>351</v>
      </c>
      <c r="G2459" t="s">
        <v>30</v>
      </c>
      <c r="I2459" t="s">
        <v>11313</v>
      </c>
      <c r="J2459">
        <v>2026</v>
      </c>
      <c r="K2459" t="s">
        <v>14233</v>
      </c>
      <c r="L2459" t="s">
        <v>17023</v>
      </c>
      <c r="M2459" t="s">
        <v>15360</v>
      </c>
      <c r="N2459" t="s">
        <v>11312</v>
      </c>
      <c r="O2459">
        <v>2025</v>
      </c>
      <c r="P2459" t="s">
        <v>11324</v>
      </c>
      <c r="Q2459" t="s">
        <v>11350</v>
      </c>
      <c r="R2459" t="s">
        <v>11401</v>
      </c>
      <c r="X2459" t="s">
        <v>11404</v>
      </c>
    </row>
    <row r="2460" spans="1:24" x14ac:dyDescent="0.3">
      <c r="A2460" s="1">
        <v>46039</v>
      </c>
      <c r="B2460" t="s">
        <v>648</v>
      </c>
      <c r="C2460" t="s">
        <v>7043</v>
      </c>
      <c r="D2460" t="s">
        <v>7044</v>
      </c>
      <c r="F2460">
        <v>636</v>
      </c>
      <c r="G2460" t="s">
        <v>15</v>
      </c>
      <c r="I2460" t="s">
        <v>11313</v>
      </c>
      <c r="J2460">
        <v>2026</v>
      </c>
      <c r="K2460" t="s">
        <v>14378</v>
      </c>
      <c r="L2460" t="s">
        <v>16969</v>
      </c>
      <c r="M2460" t="s">
        <v>16913</v>
      </c>
      <c r="N2460" t="s">
        <v>11316</v>
      </c>
      <c r="O2460">
        <v>2025</v>
      </c>
      <c r="P2460" t="s">
        <v>11324</v>
      </c>
      <c r="Q2460" t="s">
        <v>11362</v>
      </c>
      <c r="R2460" t="s">
        <v>11401</v>
      </c>
      <c r="X2460" t="s">
        <v>11406</v>
      </c>
    </row>
    <row r="2461" spans="1:24" x14ac:dyDescent="0.3">
      <c r="A2461" s="1">
        <v>46039</v>
      </c>
      <c r="B2461" t="s">
        <v>7045</v>
      </c>
      <c r="C2461" t="s">
        <v>7046</v>
      </c>
      <c r="D2461" t="s">
        <v>7047</v>
      </c>
      <c r="F2461">
        <v>76</v>
      </c>
      <c r="G2461" t="s">
        <v>15</v>
      </c>
      <c r="I2461" t="s">
        <v>11313</v>
      </c>
      <c r="J2461">
        <v>2026</v>
      </c>
      <c r="K2461" t="s">
        <v>14379</v>
      </c>
      <c r="L2461" t="s">
        <v>16912</v>
      </c>
      <c r="M2461" t="s">
        <v>16913</v>
      </c>
      <c r="N2461" t="s">
        <v>11319</v>
      </c>
      <c r="O2461">
        <v>2025</v>
      </c>
      <c r="P2461" t="s">
        <v>11324</v>
      </c>
      <c r="Q2461" t="s">
        <v>11371</v>
      </c>
      <c r="R2461" t="s">
        <v>11401</v>
      </c>
      <c r="X2461" t="s">
        <v>11404</v>
      </c>
    </row>
    <row r="2462" spans="1:24" x14ac:dyDescent="0.3">
      <c r="A2462" s="1">
        <v>46038</v>
      </c>
      <c r="B2462" t="s">
        <v>7048</v>
      </c>
      <c r="C2462" t="s">
        <v>7049</v>
      </c>
      <c r="D2462" t="s">
        <v>7050</v>
      </c>
      <c r="F2462">
        <v>0</v>
      </c>
      <c r="G2462" t="s">
        <v>30</v>
      </c>
      <c r="I2462" t="s">
        <v>11313</v>
      </c>
      <c r="J2462">
        <v>2026</v>
      </c>
      <c r="K2462" t="s">
        <v>14229</v>
      </c>
      <c r="L2462" t="s">
        <v>16948</v>
      </c>
      <c r="M2462" t="s">
        <v>15360</v>
      </c>
      <c r="N2462" t="s">
        <v>11310</v>
      </c>
      <c r="O2462">
        <v>2025</v>
      </c>
      <c r="P2462" t="s">
        <v>11324</v>
      </c>
      <c r="Q2462" t="s">
        <v>11353</v>
      </c>
      <c r="R2462" t="s">
        <v>11401</v>
      </c>
      <c r="X2462" t="s">
        <v>11405</v>
      </c>
    </row>
    <row r="2463" spans="1:24" x14ac:dyDescent="0.3">
      <c r="A2463" s="1">
        <v>46038</v>
      </c>
      <c r="B2463" t="s">
        <v>7051</v>
      </c>
      <c r="C2463" t="s">
        <v>7052</v>
      </c>
      <c r="D2463" t="s">
        <v>7053</v>
      </c>
      <c r="F2463">
        <v>33</v>
      </c>
      <c r="G2463" t="s">
        <v>30</v>
      </c>
      <c r="I2463" t="s">
        <v>11313</v>
      </c>
      <c r="J2463">
        <v>2026</v>
      </c>
      <c r="K2463" t="s">
        <v>14354</v>
      </c>
      <c r="L2463" t="s">
        <v>16846</v>
      </c>
      <c r="M2463" t="s">
        <v>14270</v>
      </c>
      <c r="N2463" t="s">
        <v>11312</v>
      </c>
      <c r="O2463">
        <v>2025</v>
      </c>
      <c r="P2463" t="s">
        <v>11324</v>
      </c>
      <c r="Q2463" t="s">
        <v>11350</v>
      </c>
      <c r="R2463" t="s">
        <v>11401</v>
      </c>
      <c r="X2463" t="s">
        <v>11405</v>
      </c>
    </row>
    <row r="2464" spans="1:24" x14ac:dyDescent="0.3">
      <c r="A2464" s="1">
        <v>46038</v>
      </c>
      <c r="B2464" t="s">
        <v>7054</v>
      </c>
      <c r="C2464" t="s">
        <v>7055</v>
      </c>
      <c r="D2464" t="s">
        <v>7056</v>
      </c>
      <c r="F2464">
        <v>3</v>
      </c>
      <c r="G2464" t="s">
        <v>30</v>
      </c>
      <c r="I2464" t="s">
        <v>11313</v>
      </c>
      <c r="J2464">
        <v>2026</v>
      </c>
      <c r="K2464" t="s">
        <v>16886</v>
      </c>
      <c r="L2464" t="s">
        <v>15572</v>
      </c>
      <c r="M2464" t="s">
        <v>15363</v>
      </c>
      <c r="N2464" t="s">
        <v>11316</v>
      </c>
      <c r="O2464">
        <v>2025</v>
      </c>
      <c r="P2464" t="s">
        <v>11324</v>
      </c>
      <c r="Q2464" t="s">
        <v>11362</v>
      </c>
      <c r="R2464" t="s">
        <v>11401</v>
      </c>
      <c r="X2464" t="s">
        <v>11405</v>
      </c>
    </row>
    <row r="2465" spans="1:24" x14ac:dyDescent="0.3">
      <c r="A2465" s="1">
        <v>46038</v>
      </c>
      <c r="B2465" t="s">
        <v>7057</v>
      </c>
      <c r="C2465" t="s">
        <v>7058</v>
      </c>
      <c r="D2465" t="s">
        <v>7059</v>
      </c>
      <c r="F2465">
        <v>3</v>
      </c>
      <c r="G2465" t="s">
        <v>30</v>
      </c>
      <c r="I2465" t="s">
        <v>11313</v>
      </c>
      <c r="J2465">
        <v>2026</v>
      </c>
      <c r="K2465" t="s">
        <v>14214</v>
      </c>
      <c r="L2465" t="s">
        <v>15379</v>
      </c>
      <c r="M2465" t="s">
        <v>14209</v>
      </c>
      <c r="N2465" t="s">
        <v>11320</v>
      </c>
      <c r="O2465">
        <v>2025</v>
      </c>
      <c r="P2465" t="s">
        <v>11324</v>
      </c>
      <c r="Q2465" t="s">
        <v>11364</v>
      </c>
      <c r="R2465" t="s">
        <v>11401</v>
      </c>
      <c r="X2465" t="s">
        <v>11405</v>
      </c>
    </row>
    <row r="2466" spans="1:24" x14ac:dyDescent="0.3">
      <c r="A2466" s="1">
        <v>46038</v>
      </c>
      <c r="B2466" t="s">
        <v>7060</v>
      </c>
      <c r="C2466" t="s">
        <v>7061</v>
      </c>
      <c r="D2466" t="s">
        <v>7062</v>
      </c>
      <c r="F2466">
        <v>99</v>
      </c>
      <c r="G2466" t="s">
        <v>30</v>
      </c>
      <c r="I2466" t="s">
        <v>11313</v>
      </c>
      <c r="J2466">
        <v>2026</v>
      </c>
      <c r="K2466" t="s">
        <v>14269</v>
      </c>
      <c r="L2466" t="s">
        <v>16846</v>
      </c>
      <c r="M2466" t="s">
        <v>14270</v>
      </c>
      <c r="N2466" t="s">
        <v>11311</v>
      </c>
      <c r="O2466">
        <v>2025</v>
      </c>
      <c r="P2466" t="s">
        <v>11324</v>
      </c>
      <c r="Q2466" t="s">
        <v>11372</v>
      </c>
      <c r="R2466" t="s">
        <v>11401</v>
      </c>
      <c r="X2466" t="s">
        <v>11404</v>
      </c>
    </row>
    <row r="2467" spans="1:24" x14ac:dyDescent="0.3">
      <c r="A2467" s="1">
        <v>46038</v>
      </c>
      <c r="B2467" t="s">
        <v>7063</v>
      </c>
      <c r="C2467" t="s">
        <v>7064</v>
      </c>
      <c r="D2467" t="s">
        <v>7065</v>
      </c>
      <c r="F2467">
        <v>25</v>
      </c>
      <c r="G2467" t="s">
        <v>15</v>
      </c>
      <c r="I2467" t="s">
        <v>11313</v>
      </c>
      <c r="J2467">
        <v>2026</v>
      </c>
      <c r="K2467" t="s">
        <v>14377</v>
      </c>
      <c r="L2467" t="s">
        <v>16917</v>
      </c>
      <c r="M2467" t="s">
        <v>15360</v>
      </c>
      <c r="N2467" t="s">
        <v>11318</v>
      </c>
      <c r="O2467">
        <v>2025</v>
      </c>
      <c r="P2467" t="s">
        <v>11324</v>
      </c>
      <c r="Q2467" t="s">
        <v>11360</v>
      </c>
      <c r="R2467" t="s">
        <v>11401</v>
      </c>
      <c r="X2467" t="s">
        <v>11405</v>
      </c>
    </row>
    <row r="2468" spans="1:24" x14ac:dyDescent="0.3">
      <c r="A2468" s="1">
        <v>46037</v>
      </c>
      <c r="B2468" t="s">
        <v>7066</v>
      </c>
      <c r="C2468" t="s">
        <v>7067</v>
      </c>
      <c r="D2468" t="s">
        <v>7068</v>
      </c>
      <c r="F2468">
        <v>17</v>
      </c>
      <c r="G2468" t="s">
        <v>30</v>
      </c>
      <c r="I2468" t="s">
        <v>11313</v>
      </c>
      <c r="J2468">
        <v>2026</v>
      </c>
      <c r="K2468" t="s">
        <v>14316</v>
      </c>
      <c r="L2468" t="s">
        <v>15112</v>
      </c>
      <c r="M2468" t="s">
        <v>17026</v>
      </c>
      <c r="N2468" t="s">
        <v>11310</v>
      </c>
      <c r="O2468">
        <v>2025</v>
      </c>
      <c r="P2468" t="s">
        <v>11325</v>
      </c>
      <c r="Q2468" t="s">
        <v>11352</v>
      </c>
      <c r="R2468" t="s">
        <v>11401</v>
      </c>
      <c r="X2468" t="s">
        <v>11405</v>
      </c>
    </row>
    <row r="2469" spans="1:24" x14ac:dyDescent="0.3">
      <c r="A2469" s="1">
        <v>46037</v>
      </c>
      <c r="B2469" t="s">
        <v>7069</v>
      </c>
      <c r="C2469" t="s">
        <v>7070</v>
      </c>
      <c r="D2469" t="s">
        <v>7071</v>
      </c>
      <c r="F2469">
        <v>38</v>
      </c>
      <c r="G2469" t="s">
        <v>30</v>
      </c>
      <c r="I2469" t="s">
        <v>11313</v>
      </c>
      <c r="J2469">
        <v>2026</v>
      </c>
      <c r="K2469" t="s">
        <v>14387</v>
      </c>
      <c r="L2469" t="s">
        <v>16951</v>
      </c>
      <c r="M2469" t="s">
        <v>14270</v>
      </c>
      <c r="N2469" t="s">
        <v>11311</v>
      </c>
      <c r="O2469">
        <v>2025</v>
      </c>
      <c r="P2469" t="s">
        <v>11324</v>
      </c>
      <c r="Q2469" t="s">
        <v>11372</v>
      </c>
      <c r="R2469" t="s">
        <v>11401</v>
      </c>
      <c r="X2469" t="s">
        <v>11405</v>
      </c>
    </row>
    <row r="2470" spans="1:24" x14ac:dyDescent="0.3">
      <c r="A2470" s="1">
        <v>46037</v>
      </c>
      <c r="B2470" t="s">
        <v>7072</v>
      </c>
      <c r="C2470" t="s">
        <v>7073</v>
      </c>
      <c r="D2470" t="s">
        <v>7074</v>
      </c>
      <c r="F2470">
        <v>669</v>
      </c>
      <c r="G2470" t="s">
        <v>15</v>
      </c>
      <c r="I2470" t="s">
        <v>11313</v>
      </c>
      <c r="J2470">
        <v>2026</v>
      </c>
      <c r="K2470" t="s">
        <v>14341</v>
      </c>
      <c r="L2470" t="s">
        <v>16846</v>
      </c>
      <c r="M2470" t="s">
        <v>14270</v>
      </c>
      <c r="N2470" t="s">
        <v>11310</v>
      </c>
      <c r="O2470">
        <v>2025</v>
      </c>
      <c r="P2470" t="s">
        <v>11324</v>
      </c>
      <c r="Q2470" t="s">
        <v>11353</v>
      </c>
      <c r="R2470" t="s">
        <v>11401</v>
      </c>
      <c r="X2470" t="s">
        <v>11406</v>
      </c>
    </row>
    <row r="2471" spans="1:24" x14ac:dyDescent="0.3">
      <c r="A2471" s="1">
        <v>46037</v>
      </c>
      <c r="B2471" t="s">
        <v>7075</v>
      </c>
      <c r="C2471" t="s">
        <v>7076</v>
      </c>
      <c r="D2471" t="s">
        <v>7077</v>
      </c>
      <c r="F2471">
        <v>29</v>
      </c>
      <c r="G2471" t="s">
        <v>30</v>
      </c>
      <c r="I2471" t="s">
        <v>11313</v>
      </c>
      <c r="J2471">
        <v>2026</v>
      </c>
      <c r="K2471" t="s">
        <v>14214</v>
      </c>
      <c r="L2471" t="s">
        <v>15379</v>
      </c>
      <c r="M2471" t="s">
        <v>14209</v>
      </c>
      <c r="N2471" t="s">
        <v>11320</v>
      </c>
      <c r="O2471">
        <v>2025</v>
      </c>
      <c r="P2471" t="s">
        <v>11324</v>
      </c>
      <c r="Q2471" t="s">
        <v>11364</v>
      </c>
      <c r="R2471" t="s">
        <v>11401</v>
      </c>
      <c r="X2471" t="s">
        <v>11405</v>
      </c>
    </row>
    <row r="2472" spans="1:24" x14ac:dyDescent="0.3">
      <c r="A2472" s="1">
        <v>46036</v>
      </c>
      <c r="B2472" t="s">
        <v>5058</v>
      </c>
      <c r="C2472" t="s">
        <v>5059</v>
      </c>
      <c r="D2472" t="s">
        <v>7078</v>
      </c>
      <c r="F2472">
        <v>352</v>
      </c>
      <c r="G2472" t="s">
        <v>15</v>
      </c>
      <c r="I2472" t="s">
        <v>11313</v>
      </c>
      <c r="J2472">
        <v>2026</v>
      </c>
      <c r="K2472" t="s">
        <v>14201</v>
      </c>
      <c r="L2472" t="s">
        <v>16844</v>
      </c>
      <c r="M2472" t="s">
        <v>14762</v>
      </c>
      <c r="N2472" t="s">
        <v>11318</v>
      </c>
      <c r="O2472">
        <v>2025</v>
      </c>
      <c r="P2472" t="s">
        <v>11324</v>
      </c>
      <c r="Q2472" t="s">
        <v>11375</v>
      </c>
      <c r="R2472" t="s">
        <v>11401</v>
      </c>
      <c r="X2472" t="s">
        <v>11404</v>
      </c>
    </row>
    <row r="2473" spans="1:24" x14ac:dyDescent="0.3">
      <c r="A2473" s="1">
        <v>46036</v>
      </c>
      <c r="B2473" t="s">
        <v>7079</v>
      </c>
      <c r="C2473" t="s">
        <v>7080</v>
      </c>
      <c r="D2473" t="s">
        <v>7081</v>
      </c>
      <c r="F2473">
        <v>4</v>
      </c>
      <c r="G2473" t="s">
        <v>15</v>
      </c>
      <c r="I2473" t="s">
        <v>11313</v>
      </c>
      <c r="J2473">
        <v>2026</v>
      </c>
      <c r="K2473" t="s">
        <v>14283</v>
      </c>
      <c r="L2473" t="s">
        <v>14801</v>
      </c>
      <c r="M2473" t="s">
        <v>15019</v>
      </c>
      <c r="N2473" t="s">
        <v>11316</v>
      </c>
      <c r="O2473">
        <v>2025</v>
      </c>
      <c r="P2473" t="s">
        <v>11324</v>
      </c>
      <c r="Q2473" t="s">
        <v>11362</v>
      </c>
      <c r="R2473" t="s">
        <v>11401</v>
      </c>
      <c r="X2473" t="s">
        <v>11405</v>
      </c>
    </row>
    <row r="2474" spans="1:24" x14ac:dyDescent="0.3">
      <c r="A2474" s="1">
        <v>46036</v>
      </c>
      <c r="B2474" t="s">
        <v>7082</v>
      </c>
      <c r="C2474" t="s">
        <v>7083</v>
      </c>
      <c r="D2474" t="s">
        <v>7084</v>
      </c>
      <c r="F2474">
        <v>12</v>
      </c>
      <c r="G2474" t="s">
        <v>30</v>
      </c>
      <c r="I2474" t="s">
        <v>11313</v>
      </c>
      <c r="J2474">
        <v>2026</v>
      </c>
      <c r="K2474" t="s">
        <v>14316</v>
      </c>
      <c r="L2474" t="s">
        <v>15112</v>
      </c>
      <c r="M2474" t="s">
        <v>17026</v>
      </c>
      <c r="N2474" t="s">
        <v>11311</v>
      </c>
      <c r="O2474">
        <v>2025</v>
      </c>
      <c r="P2474" t="s">
        <v>11324</v>
      </c>
      <c r="Q2474" t="s">
        <v>11349</v>
      </c>
      <c r="R2474" t="s">
        <v>11401</v>
      </c>
      <c r="X2474" t="s">
        <v>11405</v>
      </c>
    </row>
    <row r="2475" spans="1:24" x14ac:dyDescent="0.3">
      <c r="A2475" s="1">
        <v>46036</v>
      </c>
      <c r="B2475" t="s">
        <v>7085</v>
      </c>
      <c r="C2475" t="s">
        <v>7086</v>
      </c>
      <c r="D2475" t="s">
        <v>7087</v>
      </c>
      <c r="F2475">
        <v>60</v>
      </c>
      <c r="G2475" t="s">
        <v>30</v>
      </c>
      <c r="I2475" t="s">
        <v>11313</v>
      </c>
      <c r="J2475">
        <v>2026</v>
      </c>
      <c r="K2475" t="s">
        <v>14324</v>
      </c>
      <c r="L2475" t="s">
        <v>14325</v>
      </c>
      <c r="M2475" t="s">
        <v>14187</v>
      </c>
      <c r="N2475" t="s">
        <v>11316</v>
      </c>
      <c r="O2475">
        <v>2025</v>
      </c>
      <c r="P2475" t="s">
        <v>11324</v>
      </c>
      <c r="Q2475" t="s">
        <v>11365</v>
      </c>
      <c r="R2475" t="s">
        <v>11401</v>
      </c>
      <c r="X2475" t="s">
        <v>11404</v>
      </c>
    </row>
    <row r="2476" spans="1:24" x14ac:dyDescent="0.3">
      <c r="A2476" s="1">
        <v>46036</v>
      </c>
      <c r="B2476" t="s">
        <v>7088</v>
      </c>
      <c r="C2476" t="s">
        <v>7089</v>
      </c>
      <c r="D2476" t="s">
        <v>7090</v>
      </c>
      <c r="F2476">
        <v>0</v>
      </c>
      <c r="G2476" t="s">
        <v>30</v>
      </c>
      <c r="I2476" t="s">
        <v>11313</v>
      </c>
      <c r="J2476">
        <v>2026</v>
      </c>
      <c r="K2476" t="s">
        <v>14354</v>
      </c>
      <c r="L2476" t="s">
        <v>16846</v>
      </c>
      <c r="M2476" t="s">
        <v>14270</v>
      </c>
      <c r="N2476" t="s">
        <v>11321</v>
      </c>
      <c r="O2476">
        <v>2025</v>
      </c>
      <c r="P2476" t="s">
        <v>11324</v>
      </c>
      <c r="Q2476" t="s">
        <v>11387</v>
      </c>
      <c r="R2476" t="s">
        <v>11401</v>
      </c>
      <c r="X2476" t="s">
        <v>11405</v>
      </c>
    </row>
    <row r="2477" spans="1:24" x14ac:dyDescent="0.3">
      <c r="A2477" s="1">
        <v>46035</v>
      </c>
      <c r="B2477" t="s">
        <v>7091</v>
      </c>
      <c r="C2477" t="s">
        <v>7092</v>
      </c>
      <c r="D2477" t="s">
        <v>7093</v>
      </c>
      <c r="F2477">
        <v>6</v>
      </c>
      <c r="G2477" t="s">
        <v>30</v>
      </c>
      <c r="I2477" t="s">
        <v>11313</v>
      </c>
      <c r="J2477">
        <v>2026</v>
      </c>
      <c r="K2477" t="s">
        <v>14243</v>
      </c>
      <c r="L2477" t="s">
        <v>14810</v>
      </c>
      <c r="M2477" t="s">
        <v>15019</v>
      </c>
      <c r="N2477" t="s">
        <v>11311</v>
      </c>
      <c r="O2477">
        <v>2025</v>
      </c>
      <c r="P2477" t="s">
        <v>11324</v>
      </c>
      <c r="Q2477" t="s">
        <v>11356</v>
      </c>
      <c r="R2477" t="s">
        <v>11401</v>
      </c>
      <c r="X2477" t="s">
        <v>11405</v>
      </c>
    </row>
    <row r="2478" spans="1:24" x14ac:dyDescent="0.3">
      <c r="A2478" s="1">
        <v>46035</v>
      </c>
      <c r="B2478" t="s">
        <v>7094</v>
      </c>
      <c r="C2478" t="s">
        <v>7095</v>
      </c>
      <c r="D2478" t="s">
        <v>7096</v>
      </c>
      <c r="F2478">
        <v>19</v>
      </c>
      <c r="G2478" t="s">
        <v>30</v>
      </c>
      <c r="I2478" t="s">
        <v>11313</v>
      </c>
      <c r="J2478">
        <v>2026</v>
      </c>
      <c r="K2478" t="s">
        <v>14354</v>
      </c>
      <c r="L2478" t="s">
        <v>16846</v>
      </c>
      <c r="M2478" t="s">
        <v>14270</v>
      </c>
      <c r="N2478" t="s">
        <v>11312</v>
      </c>
      <c r="O2478">
        <v>2025</v>
      </c>
      <c r="P2478" t="s">
        <v>11324</v>
      </c>
      <c r="Q2478" t="s">
        <v>11381</v>
      </c>
      <c r="R2478" t="s">
        <v>11401</v>
      </c>
      <c r="X2478" t="s">
        <v>11405</v>
      </c>
    </row>
    <row r="2479" spans="1:24" x14ac:dyDescent="0.3">
      <c r="A2479" s="1">
        <v>46035</v>
      </c>
      <c r="B2479" t="s">
        <v>7097</v>
      </c>
      <c r="C2479" t="s">
        <v>7098</v>
      </c>
      <c r="D2479" t="s">
        <v>7099</v>
      </c>
      <c r="F2479">
        <v>16</v>
      </c>
      <c r="G2479" t="s">
        <v>15</v>
      </c>
      <c r="I2479" t="s">
        <v>11313</v>
      </c>
      <c r="J2479">
        <v>2026</v>
      </c>
      <c r="K2479" t="s">
        <v>14324</v>
      </c>
      <c r="L2479" t="s">
        <v>14325</v>
      </c>
      <c r="M2479" t="s">
        <v>14187</v>
      </c>
      <c r="N2479" t="s">
        <v>11310</v>
      </c>
      <c r="O2479">
        <v>2025</v>
      </c>
      <c r="P2479" t="s">
        <v>11324</v>
      </c>
      <c r="Q2479" t="s">
        <v>11354</v>
      </c>
      <c r="R2479" t="s">
        <v>11401</v>
      </c>
      <c r="X2479" t="s">
        <v>11405</v>
      </c>
    </row>
    <row r="2480" spans="1:24" x14ac:dyDescent="0.3">
      <c r="A2480" s="1">
        <v>46035</v>
      </c>
      <c r="B2480" t="s">
        <v>7100</v>
      </c>
      <c r="C2480" t="s">
        <v>7101</v>
      </c>
      <c r="D2480" t="s">
        <v>7102</v>
      </c>
      <c r="F2480">
        <v>176</v>
      </c>
      <c r="G2480" t="s">
        <v>15</v>
      </c>
      <c r="I2480" t="s">
        <v>11313</v>
      </c>
      <c r="J2480">
        <v>2026</v>
      </c>
      <c r="K2480" t="s">
        <v>14233</v>
      </c>
      <c r="L2480" t="s">
        <v>17023</v>
      </c>
      <c r="M2480" t="s">
        <v>15360</v>
      </c>
      <c r="N2480" t="s">
        <v>11311</v>
      </c>
      <c r="O2480">
        <v>2025</v>
      </c>
      <c r="P2480" t="s">
        <v>11324</v>
      </c>
      <c r="Q2480" t="s">
        <v>11372</v>
      </c>
      <c r="R2480" t="s">
        <v>11401</v>
      </c>
      <c r="X2480" t="s">
        <v>11404</v>
      </c>
    </row>
    <row r="2481" spans="1:24" x14ac:dyDescent="0.3">
      <c r="A2481" s="1">
        <v>46035</v>
      </c>
      <c r="B2481" t="s">
        <v>7103</v>
      </c>
      <c r="C2481" t="s">
        <v>7104</v>
      </c>
      <c r="D2481" t="s">
        <v>7105</v>
      </c>
      <c r="F2481">
        <v>3128</v>
      </c>
      <c r="G2481" t="s">
        <v>15</v>
      </c>
      <c r="I2481" t="s">
        <v>11313</v>
      </c>
      <c r="J2481">
        <v>2026</v>
      </c>
      <c r="K2481" t="s">
        <v>14243</v>
      </c>
      <c r="L2481" t="s">
        <v>14810</v>
      </c>
      <c r="M2481" t="s">
        <v>15019</v>
      </c>
      <c r="N2481" t="s">
        <v>11316</v>
      </c>
      <c r="O2481">
        <v>2025</v>
      </c>
      <c r="P2481" t="s">
        <v>11325</v>
      </c>
      <c r="Q2481" t="s">
        <v>11358</v>
      </c>
      <c r="R2481" t="s">
        <v>11401</v>
      </c>
      <c r="X2481" t="s">
        <v>11411</v>
      </c>
    </row>
    <row r="2482" spans="1:24" x14ac:dyDescent="0.3">
      <c r="A2482" s="1">
        <v>46035</v>
      </c>
      <c r="B2482" t="s">
        <v>7106</v>
      </c>
      <c r="C2482" t="s">
        <v>7107</v>
      </c>
      <c r="D2482" t="s">
        <v>7108</v>
      </c>
      <c r="F2482">
        <v>260</v>
      </c>
      <c r="G2482" t="s">
        <v>15</v>
      </c>
      <c r="I2482" t="s">
        <v>11313</v>
      </c>
      <c r="J2482">
        <v>2026</v>
      </c>
      <c r="K2482" t="s">
        <v>14324</v>
      </c>
      <c r="L2482" t="s">
        <v>14325</v>
      </c>
      <c r="M2482" t="s">
        <v>14187</v>
      </c>
      <c r="N2482" t="s">
        <v>11311</v>
      </c>
      <c r="O2482">
        <v>2025</v>
      </c>
      <c r="P2482" t="s">
        <v>11324</v>
      </c>
      <c r="Q2482" t="s">
        <v>11356</v>
      </c>
      <c r="R2482" t="s">
        <v>11401</v>
      </c>
      <c r="X2482" t="s">
        <v>11404</v>
      </c>
    </row>
    <row r="2483" spans="1:24" x14ac:dyDescent="0.3">
      <c r="A2483" s="1">
        <v>46034</v>
      </c>
      <c r="B2483" t="s">
        <v>7109</v>
      </c>
      <c r="C2483" t="s">
        <v>7110</v>
      </c>
      <c r="D2483" t="s">
        <v>7111</v>
      </c>
      <c r="F2483">
        <v>58</v>
      </c>
      <c r="G2483" t="s">
        <v>15</v>
      </c>
      <c r="I2483" t="s">
        <v>11313</v>
      </c>
      <c r="J2483">
        <v>2026</v>
      </c>
      <c r="K2483" t="s">
        <v>14341</v>
      </c>
      <c r="L2483" t="s">
        <v>16846</v>
      </c>
      <c r="M2483" t="s">
        <v>14270</v>
      </c>
      <c r="N2483" t="s">
        <v>11312</v>
      </c>
      <c r="O2483">
        <v>2025</v>
      </c>
      <c r="P2483" t="s">
        <v>11325</v>
      </c>
      <c r="Q2483" t="s">
        <v>11361</v>
      </c>
      <c r="R2483" t="s">
        <v>11401</v>
      </c>
      <c r="X2483" t="s">
        <v>11404</v>
      </c>
    </row>
    <row r="2484" spans="1:24" x14ac:dyDescent="0.3">
      <c r="A2484" s="1">
        <v>46034</v>
      </c>
      <c r="B2484" t="s">
        <v>7112</v>
      </c>
      <c r="C2484" t="s">
        <v>7113</v>
      </c>
      <c r="D2484" t="s">
        <v>7114</v>
      </c>
      <c r="F2484">
        <v>114</v>
      </c>
      <c r="G2484" t="s">
        <v>15</v>
      </c>
      <c r="I2484" t="s">
        <v>11313</v>
      </c>
      <c r="J2484">
        <v>2026</v>
      </c>
      <c r="K2484" t="s">
        <v>14295</v>
      </c>
      <c r="L2484" t="s">
        <v>14361</v>
      </c>
      <c r="M2484" t="s">
        <v>15360</v>
      </c>
      <c r="N2484" t="s">
        <v>11312</v>
      </c>
      <c r="O2484">
        <v>2025</v>
      </c>
      <c r="P2484" t="s">
        <v>11325</v>
      </c>
      <c r="Q2484" t="s">
        <v>11361</v>
      </c>
      <c r="R2484" t="s">
        <v>11401</v>
      </c>
      <c r="X2484" t="s">
        <v>11404</v>
      </c>
    </row>
    <row r="2485" spans="1:24" x14ac:dyDescent="0.3">
      <c r="A2485" s="1">
        <v>46034</v>
      </c>
      <c r="B2485" t="s">
        <v>6436</v>
      </c>
      <c r="C2485" t="s">
        <v>6437</v>
      </c>
      <c r="D2485" t="s">
        <v>7115</v>
      </c>
      <c r="F2485">
        <v>1</v>
      </c>
      <c r="G2485" t="s">
        <v>15</v>
      </c>
      <c r="I2485" t="s">
        <v>11313</v>
      </c>
      <c r="J2485">
        <v>2026</v>
      </c>
      <c r="K2485" t="s">
        <v>14366</v>
      </c>
      <c r="L2485" t="s">
        <v>15485</v>
      </c>
      <c r="M2485" t="s">
        <v>14270</v>
      </c>
      <c r="N2485" t="s">
        <v>11312</v>
      </c>
      <c r="O2485">
        <v>2025</v>
      </c>
      <c r="P2485" t="s">
        <v>11325</v>
      </c>
      <c r="Q2485" t="s">
        <v>11381</v>
      </c>
      <c r="R2485" t="s">
        <v>11401</v>
      </c>
      <c r="X2485" t="s">
        <v>11405</v>
      </c>
    </row>
    <row r="2486" spans="1:24" x14ac:dyDescent="0.3">
      <c r="A2486" s="1">
        <v>46034</v>
      </c>
      <c r="B2486" t="s">
        <v>7116</v>
      </c>
      <c r="C2486" t="s">
        <v>7117</v>
      </c>
      <c r="D2486" t="s">
        <v>7118</v>
      </c>
      <c r="F2486">
        <v>16</v>
      </c>
      <c r="G2486" t="s">
        <v>15</v>
      </c>
      <c r="I2486" t="s">
        <v>11313</v>
      </c>
      <c r="J2486">
        <v>2026</v>
      </c>
      <c r="K2486" t="s">
        <v>14379</v>
      </c>
      <c r="L2486" t="s">
        <v>16912</v>
      </c>
      <c r="M2486" t="s">
        <v>16913</v>
      </c>
      <c r="N2486" t="s">
        <v>11316</v>
      </c>
      <c r="O2486">
        <v>2025</v>
      </c>
      <c r="P2486" t="s">
        <v>11324</v>
      </c>
      <c r="Q2486" t="s">
        <v>11370</v>
      </c>
      <c r="R2486" t="s">
        <v>11401</v>
      </c>
      <c r="X2486" t="s">
        <v>11405</v>
      </c>
    </row>
    <row r="2487" spans="1:24" x14ac:dyDescent="0.3">
      <c r="A2487" s="1">
        <v>46034</v>
      </c>
      <c r="B2487" t="s">
        <v>7119</v>
      </c>
      <c r="C2487" t="s">
        <v>7120</v>
      </c>
      <c r="D2487" t="s">
        <v>7121</v>
      </c>
      <c r="F2487">
        <v>96</v>
      </c>
      <c r="G2487" t="s">
        <v>15</v>
      </c>
      <c r="I2487" t="s">
        <v>11313</v>
      </c>
      <c r="J2487">
        <v>2026</v>
      </c>
      <c r="K2487" t="s">
        <v>14918</v>
      </c>
      <c r="L2487" t="s">
        <v>14265</v>
      </c>
      <c r="M2487" t="s">
        <v>14847</v>
      </c>
      <c r="N2487" t="s">
        <v>11320</v>
      </c>
      <c r="O2487">
        <v>2025</v>
      </c>
      <c r="P2487" t="s">
        <v>11324</v>
      </c>
      <c r="Q2487" t="s">
        <v>11366</v>
      </c>
      <c r="R2487" t="s">
        <v>11401</v>
      </c>
      <c r="X2487" t="s">
        <v>11404</v>
      </c>
    </row>
    <row r="2488" spans="1:24" x14ac:dyDescent="0.3">
      <c r="A2488" s="1">
        <v>46034</v>
      </c>
      <c r="B2488" t="s">
        <v>7122</v>
      </c>
      <c r="C2488" t="s">
        <v>7123</v>
      </c>
      <c r="D2488" t="s">
        <v>7124</v>
      </c>
      <c r="F2488">
        <v>11</v>
      </c>
      <c r="G2488" t="s">
        <v>30</v>
      </c>
      <c r="I2488" t="s">
        <v>11313</v>
      </c>
      <c r="J2488">
        <v>2026</v>
      </c>
      <c r="K2488" t="s">
        <v>14285</v>
      </c>
      <c r="L2488" t="s">
        <v>14204</v>
      </c>
      <c r="M2488" t="s">
        <v>14847</v>
      </c>
      <c r="N2488" t="s">
        <v>11311</v>
      </c>
      <c r="O2488">
        <v>2025</v>
      </c>
      <c r="P2488" t="s">
        <v>11324</v>
      </c>
      <c r="Q2488" t="s">
        <v>11372</v>
      </c>
      <c r="R2488" t="s">
        <v>11401</v>
      </c>
      <c r="X2488" t="s">
        <v>11405</v>
      </c>
    </row>
    <row r="2489" spans="1:24" x14ac:dyDescent="0.3">
      <c r="A2489" s="1">
        <v>46034</v>
      </c>
      <c r="B2489" t="s">
        <v>7125</v>
      </c>
      <c r="C2489" t="s">
        <v>7126</v>
      </c>
      <c r="D2489" t="s">
        <v>7127</v>
      </c>
      <c r="F2489">
        <v>75</v>
      </c>
      <c r="G2489" t="s">
        <v>30</v>
      </c>
      <c r="I2489" t="s">
        <v>11313</v>
      </c>
      <c r="J2489">
        <v>2026</v>
      </c>
      <c r="K2489" t="s">
        <v>14341</v>
      </c>
      <c r="L2489" t="s">
        <v>16846</v>
      </c>
      <c r="M2489" t="s">
        <v>14270</v>
      </c>
      <c r="N2489" t="s">
        <v>11316</v>
      </c>
      <c r="O2489">
        <v>2025</v>
      </c>
      <c r="P2489" t="s">
        <v>11324</v>
      </c>
      <c r="Q2489" t="s">
        <v>11362</v>
      </c>
      <c r="R2489" t="s">
        <v>11401</v>
      </c>
      <c r="X2489" t="s">
        <v>11404</v>
      </c>
    </row>
    <row r="2490" spans="1:24" x14ac:dyDescent="0.3">
      <c r="A2490" s="1">
        <v>46034</v>
      </c>
      <c r="B2490" t="s">
        <v>7129</v>
      </c>
      <c r="C2490" t="s">
        <v>7130</v>
      </c>
      <c r="D2490" t="s">
        <v>7131</v>
      </c>
      <c r="F2490">
        <v>43</v>
      </c>
      <c r="G2490" t="s">
        <v>30</v>
      </c>
      <c r="I2490" t="s">
        <v>11313</v>
      </c>
      <c r="J2490">
        <v>2026</v>
      </c>
      <c r="K2490" t="s">
        <v>14354</v>
      </c>
      <c r="L2490" t="s">
        <v>16846</v>
      </c>
      <c r="M2490" t="s">
        <v>14270</v>
      </c>
      <c r="N2490" t="s">
        <v>11316</v>
      </c>
      <c r="O2490">
        <v>2025</v>
      </c>
      <c r="P2490" t="s">
        <v>11324</v>
      </c>
      <c r="Q2490" t="s">
        <v>11365</v>
      </c>
      <c r="R2490" t="s">
        <v>11401</v>
      </c>
      <c r="X2490" t="s">
        <v>11405</v>
      </c>
    </row>
    <row r="2491" spans="1:24" x14ac:dyDescent="0.3">
      <c r="A2491" s="1">
        <v>46034</v>
      </c>
      <c r="B2491" t="s">
        <v>7132</v>
      </c>
      <c r="C2491" t="s">
        <v>7133</v>
      </c>
      <c r="D2491" t="s">
        <v>7134</v>
      </c>
      <c r="F2491">
        <v>2</v>
      </c>
      <c r="G2491" t="s">
        <v>15</v>
      </c>
      <c r="I2491" t="s">
        <v>11313</v>
      </c>
      <c r="J2491">
        <v>2026</v>
      </c>
      <c r="K2491" t="s">
        <v>14214</v>
      </c>
      <c r="L2491" t="s">
        <v>15379</v>
      </c>
      <c r="M2491" t="s">
        <v>14209</v>
      </c>
      <c r="N2491" t="s">
        <v>11311</v>
      </c>
      <c r="O2491">
        <v>2025</v>
      </c>
      <c r="P2491" t="s">
        <v>11324</v>
      </c>
      <c r="Q2491" t="s">
        <v>11349</v>
      </c>
      <c r="R2491" t="s">
        <v>11401</v>
      </c>
      <c r="X2491" t="s">
        <v>11405</v>
      </c>
    </row>
    <row r="2492" spans="1:24" x14ac:dyDescent="0.3">
      <c r="A2492" s="1">
        <v>46034</v>
      </c>
      <c r="B2492" t="s">
        <v>7135</v>
      </c>
      <c r="C2492" t="s">
        <v>7136</v>
      </c>
      <c r="D2492" t="s">
        <v>7137</v>
      </c>
      <c r="F2492">
        <v>32</v>
      </c>
      <c r="G2492" t="s">
        <v>30</v>
      </c>
      <c r="I2492" t="s">
        <v>11313</v>
      </c>
      <c r="J2492">
        <v>2026</v>
      </c>
      <c r="K2492" t="s">
        <v>14354</v>
      </c>
      <c r="L2492" t="s">
        <v>16846</v>
      </c>
      <c r="M2492" t="s">
        <v>14270</v>
      </c>
      <c r="N2492" t="s">
        <v>11311</v>
      </c>
      <c r="O2492">
        <v>2025</v>
      </c>
      <c r="P2492" t="s">
        <v>11324</v>
      </c>
      <c r="Q2492" t="s">
        <v>11356</v>
      </c>
      <c r="R2492" t="s">
        <v>11401</v>
      </c>
      <c r="X2492" t="s">
        <v>11405</v>
      </c>
    </row>
    <row r="2493" spans="1:24" x14ac:dyDescent="0.3">
      <c r="A2493" s="1">
        <v>46033</v>
      </c>
      <c r="B2493" t="s">
        <v>7138</v>
      </c>
      <c r="C2493" t="s">
        <v>7139</v>
      </c>
      <c r="D2493" t="s">
        <v>7140</v>
      </c>
      <c r="F2493">
        <v>7</v>
      </c>
      <c r="G2493" t="s">
        <v>15</v>
      </c>
      <c r="I2493" t="s">
        <v>11313</v>
      </c>
      <c r="J2493">
        <v>2026</v>
      </c>
      <c r="K2493" t="s">
        <v>14379</v>
      </c>
      <c r="L2493" t="s">
        <v>16912</v>
      </c>
      <c r="M2493" t="s">
        <v>16913</v>
      </c>
      <c r="N2493" t="s">
        <v>11316</v>
      </c>
      <c r="O2493">
        <v>2025</v>
      </c>
      <c r="P2493" t="s">
        <v>11324</v>
      </c>
      <c r="Q2493" t="s">
        <v>11378</v>
      </c>
      <c r="R2493" t="s">
        <v>11401</v>
      </c>
      <c r="X2493" t="s">
        <v>11405</v>
      </c>
    </row>
    <row r="2494" spans="1:24" x14ac:dyDescent="0.3">
      <c r="A2494" s="1">
        <v>46033</v>
      </c>
      <c r="B2494" t="s">
        <v>5111</v>
      </c>
      <c r="C2494" t="s">
        <v>5112</v>
      </c>
      <c r="D2494" t="s">
        <v>7141</v>
      </c>
      <c r="F2494">
        <v>0</v>
      </c>
      <c r="G2494" t="s">
        <v>15</v>
      </c>
      <c r="I2494" t="s">
        <v>11313</v>
      </c>
      <c r="J2494">
        <v>2026</v>
      </c>
      <c r="K2494" t="s">
        <v>14344</v>
      </c>
      <c r="L2494" t="s">
        <v>16911</v>
      </c>
      <c r="M2494" t="s">
        <v>17027</v>
      </c>
      <c r="N2494" t="s">
        <v>11319</v>
      </c>
      <c r="O2494">
        <v>2025</v>
      </c>
      <c r="P2494" t="s">
        <v>11324</v>
      </c>
      <c r="Q2494" t="s">
        <v>11371</v>
      </c>
      <c r="R2494" t="s">
        <v>11401</v>
      </c>
      <c r="X2494" t="s">
        <v>11405</v>
      </c>
    </row>
    <row r="2495" spans="1:24" x14ac:dyDescent="0.3">
      <c r="A2495" s="1">
        <v>46033</v>
      </c>
      <c r="B2495" t="s">
        <v>7142</v>
      </c>
      <c r="C2495" t="s">
        <v>7143</v>
      </c>
      <c r="D2495" t="s">
        <v>7144</v>
      </c>
      <c r="F2495">
        <v>0</v>
      </c>
      <c r="G2495" t="s">
        <v>30</v>
      </c>
      <c r="I2495" t="s">
        <v>11313</v>
      </c>
      <c r="J2495">
        <v>2026</v>
      </c>
      <c r="K2495" t="s">
        <v>14243</v>
      </c>
      <c r="L2495" t="s">
        <v>14810</v>
      </c>
      <c r="M2495" t="s">
        <v>15019</v>
      </c>
      <c r="N2495" t="s">
        <v>11313</v>
      </c>
      <c r="O2495">
        <v>2025</v>
      </c>
      <c r="P2495" t="s">
        <v>11339</v>
      </c>
      <c r="Q2495" t="s">
        <v>11342</v>
      </c>
      <c r="R2495" t="s">
        <v>11401</v>
      </c>
      <c r="X2495" t="s">
        <v>11405</v>
      </c>
    </row>
    <row r="2496" spans="1:24" x14ac:dyDescent="0.3">
      <c r="A2496" s="1">
        <v>46033</v>
      </c>
      <c r="B2496" t="s">
        <v>7145</v>
      </c>
      <c r="C2496" t="s">
        <v>7146</v>
      </c>
      <c r="D2496" t="s">
        <v>7147</v>
      </c>
      <c r="F2496">
        <v>1061</v>
      </c>
      <c r="G2496" t="s">
        <v>15</v>
      </c>
      <c r="I2496" t="s">
        <v>11313</v>
      </c>
      <c r="J2496">
        <v>2026</v>
      </c>
      <c r="K2496" t="s">
        <v>14341</v>
      </c>
      <c r="L2496" t="s">
        <v>16846</v>
      </c>
      <c r="M2496" t="s">
        <v>14270</v>
      </c>
      <c r="N2496" t="s">
        <v>11310</v>
      </c>
      <c r="O2496">
        <v>2025</v>
      </c>
      <c r="P2496" t="s">
        <v>11324</v>
      </c>
      <c r="Q2496" t="s">
        <v>11354</v>
      </c>
      <c r="R2496" t="s">
        <v>11401</v>
      </c>
      <c r="X2496" t="s">
        <v>11408</v>
      </c>
    </row>
    <row r="2497" spans="1:24" x14ac:dyDescent="0.3">
      <c r="A2497" s="1">
        <v>46033</v>
      </c>
      <c r="B2497" t="s">
        <v>7148</v>
      </c>
      <c r="C2497" t="s">
        <v>7149</v>
      </c>
      <c r="D2497" t="s">
        <v>7150</v>
      </c>
      <c r="F2497">
        <v>24</v>
      </c>
      <c r="G2497" t="s">
        <v>30</v>
      </c>
      <c r="I2497" t="s">
        <v>11313</v>
      </c>
      <c r="J2497">
        <v>2026</v>
      </c>
      <c r="K2497" t="s">
        <v>14379</v>
      </c>
      <c r="L2497" t="s">
        <v>16912</v>
      </c>
      <c r="M2497" t="s">
        <v>16913</v>
      </c>
      <c r="N2497" t="s">
        <v>11312</v>
      </c>
      <c r="O2497">
        <v>2025</v>
      </c>
      <c r="P2497" t="s">
        <v>11324</v>
      </c>
      <c r="Q2497" t="s">
        <v>11350</v>
      </c>
      <c r="R2497" t="s">
        <v>11401</v>
      </c>
      <c r="X2497" t="s">
        <v>11405</v>
      </c>
    </row>
    <row r="2498" spans="1:24" x14ac:dyDescent="0.3">
      <c r="A2498" s="1">
        <v>46033</v>
      </c>
      <c r="B2498" t="s">
        <v>7151</v>
      </c>
      <c r="C2498" t="s">
        <v>7152</v>
      </c>
      <c r="D2498" t="s">
        <v>14025</v>
      </c>
      <c r="F2498">
        <v>20</v>
      </c>
      <c r="G2498" t="s">
        <v>30</v>
      </c>
      <c r="I2498" t="s">
        <v>11313</v>
      </c>
      <c r="J2498">
        <v>2026</v>
      </c>
      <c r="K2498" t="s">
        <v>14338</v>
      </c>
      <c r="L2498" t="s">
        <v>16919</v>
      </c>
      <c r="M2498" t="s">
        <v>17027</v>
      </c>
      <c r="N2498" t="s">
        <v>11312</v>
      </c>
      <c r="O2498">
        <v>2025</v>
      </c>
      <c r="P2498" t="s">
        <v>11324</v>
      </c>
      <c r="Q2498" t="s">
        <v>11350</v>
      </c>
      <c r="R2498" t="s">
        <v>11401</v>
      </c>
      <c r="X2498" t="s">
        <v>11405</v>
      </c>
    </row>
    <row r="2499" spans="1:24" x14ac:dyDescent="0.3">
      <c r="A2499" s="1">
        <v>46033</v>
      </c>
      <c r="B2499" t="s">
        <v>7154</v>
      </c>
      <c r="C2499" t="s">
        <v>7155</v>
      </c>
      <c r="D2499" t="s">
        <v>7156</v>
      </c>
      <c r="F2499">
        <v>9</v>
      </c>
      <c r="G2499" t="s">
        <v>30</v>
      </c>
      <c r="I2499" t="s">
        <v>11313</v>
      </c>
      <c r="J2499">
        <v>2026</v>
      </c>
      <c r="K2499" t="s">
        <v>14354</v>
      </c>
      <c r="L2499" t="s">
        <v>16846</v>
      </c>
      <c r="M2499" t="s">
        <v>14270</v>
      </c>
      <c r="N2499" t="s">
        <v>11311</v>
      </c>
      <c r="O2499">
        <v>2025</v>
      </c>
      <c r="P2499" t="s">
        <v>11324</v>
      </c>
      <c r="Q2499" t="s">
        <v>11356</v>
      </c>
      <c r="R2499" t="s">
        <v>11401</v>
      </c>
      <c r="X2499" t="s">
        <v>11405</v>
      </c>
    </row>
    <row r="2500" spans="1:24" x14ac:dyDescent="0.3">
      <c r="A2500" s="1">
        <v>46032</v>
      </c>
      <c r="B2500" t="s">
        <v>7157</v>
      </c>
      <c r="C2500" t="s">
        <v>7158</v>
      </c>
      <c r="D2500" t="s">
        <v>7159</v>
      </c>
      <c r="F2500">
        <v>72</v>
      </c>
      <c r="G2500" t="s">
        <v>15</v>
      </c>
      <c r="I2500" t="s">
        <v>11313</v>
      </c>
      <c r="J2500">
        <v>2026</v>
      </c>
      <c r="K2500" t="s">
        <v>14237</v>
      </c>
      <c r="L2500" t="s">
        <v>14925</v>
      </c>
      <c r="M2500" t="s">
        <v>14227</v>
      </c>
      <c r="N2500" t="s">
        <v>11312</v>
      </c>
      <c r="O2500">
        <v>2025</v>
      </c>
      <c r="P2500" t="s">
        <v>11324</v>
      </c>
      <c r="Q2500" t="s">
        <v>11350</v>
      </c>
      <c r="R2500" t="s">
        <v>11401</v>
      </c>
      <c r="X2500" t="s">
        <v>11404</v>
      </c>
    </row>
    <row r="2501" spans="1:24" x14ac:dyDescent="0.3">
      <c r="A2501" s="1">
        <v>46032</v>
      </c>
      <c r="B2501" t="s">
        <v>5157</v>
      </c>
      <c r="C2501" t="s">
        <v>5158</v>
      </c>
      <c r="D2501" t="s">
        <v>7160</v>
      </c>
      <c r="F2501">
        <v>0</v>
      </c>
      <c r="G2501" t="s">
        <v>15</v>
      </c>
      <c r="I2501" t="s">
        <v>11313</v>
      </c>
      <c r="J2501">
        <v>2026</v>
      </c>
      <c r="K2501" t="s">
        <v>14281</v>
      </c>
      <c r="L2501" t="s">
        <v>15018</v>
      </c>
      <c r="M2501" t="s">
        <v>15019</v>
      </c>
      <c r="N2501" t="s">
        <v>11318</v>
      </c>
      <c r="O2501">
        <v>2025</v>
      </c>
      <c r="P2501" t="s">
        <v>11324</v>
      </c>
      <c r="Q2501" t="s">
        <v>11360</v>
      </c>
      <c r="R2501" t="s">
        <v>11401</v>
      </c>
      <c r="X2501" t="s">
        <v>11405</v>
      </c>
    </row>
    <row r="2502" spans="1:24" x14ac:dyDescent="0.3">
      <c r="A2502" s="1">
        <v>46032</v>
      </c>
      <c r="B2502" t="s">
        <v>7161</v>
      </c>
      <c r="C2502" t="s">
        <v>7162</v>
      </c>
      <c r="D2502" t="s">
        <v>7163</v>
      </c>
      <c r="F2502">
        <v>90</v>
      </c>
      <c r="G2502" t="s">
        <v>30</v>
      </c>
      <c r="I2502" t="s">
        <v>11313</v>
      </c>
      <c r="J2502">
        <v>2026</v>
      </c>
      <c r="K2502" t="s">
        <v>14214</v>
      </c>
      <c r="L2502" t="s">
        <v>15379</v>
      </c>
      <c r="M2502" t="s">
        <v>14209</v>
      </c>
      <c r="N2502" t="s">
        <v>11312</v>
      </c>
      <c r="O2502">
        <v>2025</v>
      </c>
      <c r="P2502" t="s">
        <v>11324</v>
      </c>
      <c r="Q2502" t="s">
        <v>11361</v>
      </c>
      <c r="R2502" t="s">
        <v>11401</v>
      </c>
      <c r="X2502" t="s">
        <v>11404</v>
      </c>
    </row>
    <row r="2503" spans="1:24" x14ac:dyDescent="0.3">
      <c r="A2503" s="1">
        <v>46088</v>
      </c>
      <c r="B2503" t="s">
        <v>7165</v>
      </c>
      <c r="C2503" t="s">
        <v>7166</v>
      </c>
      <c r="D2503" t="s">
        <v>7167</v>
      </c>
      <c r="F2503">
        <v>96</v>
      </c>
      <c r="G2503" t="s">
        <v>30</v>
      </c>
      <c r="I2503" t="s">
        <v>11321</v>
      </c>
      <c r="J2503">
        <v>2026</v>
      </c>
      <c r="K2503" t="s">
        <v>14242</v>
      </c>
      <c r="L2503" t="s">
        <v>16912</v>
      </c>
      <c r="M2503" t="s">
        <v>16913</v>
      </c>
      <c r="N2503" t="s">
        <v>11311</v>
      </c>
      <c r="O2503">
        <v>2025</v>
      </c>
      <c r="P2503" t="s">
        <v>11324</v>
      </c>
      <c r="Q2503" t="s">
        <v>11372</v>
      </c>
      <c r="R2503" t="s">
        <v>11401</v>
      </c>
      <c r="X2503" t="s">
        <v>11404</v>
      </c>
    </row>
    <row r="2504" spans="1:24" x14ac:dyDescent="0.3">
      <c r="A2504" s="1">
        <v>46031</v>
      </c>
      <c r="B2504" t="s">
        <v>7168</v>
      </c>
      <c r="C2504" t="s">
        <v>7169</v>
      </c>
      <c r="D2504" t="s">
        <v>7170</v>
      </c>
      <c r="F2504">
        <v>31</v>
      </c>
      <c r="G2504" t="s">
        <v>30</v>
      </c>
      <c r="I2504" t="s">
        <v>11313</v>
      </c>
      <c r="J2504">
        <v>2026</v>
      </c>
      <c r="K2504" t="s">
        <v>14354</v>
      </c>
      <c r="L2504" t="s">
        <v>16846</v>
      </c>
      <c r="M2504" t="s">
        <v>14270</v>
      </c>
      <c r="N2504" t="s">
        <v>11318</v>
      </c>
      <c r="O2504">
        <v>2025</v>
      </c>
      <c r="P2504" t="s">
        <v>11325</v>
      </c>
      <c r="Q2504" t="s">
        <v>11368</v>
      </c>
      <c r="R2504" t="s">
        <v>11401</v>
      </c>
      <c r="X2504" t="s">
        <v>11405</v>
      </c>
    </row>
    <row r="2505" spans="1:24" x14ac:dyDescent="0.3">
      <c r="A2505" s="1">
        <v>46030</v>
      </c>
      <c r="B2505" t="s">
        <v>7171</v>
      </c>
      <c r="C2505" t="s">
        <v>7172</v>
      </c>
      <c r="D2505" t="s">
        <v>7173</v>
      </c>
      <c r="F2505">
        <v>20</v>
      </c>
      <c r="G2505" t="s">
        <v>30</v>
      </c>
      <c r="I2505" t="s">
        <v>11313</v>
      </c>
      <c r="J2505">
        <v>2026</v>
      </c>
      <c r="K2505" t="s">
        <v>14243</v>
      </c>
      <c r="L2505" t="s">
        <v>14810</v>
      </c>
      <c r="M2505" t="s">
        <v>15019</v>
      </c>
      <c r="N2505" t="s">
        <v>11311</v>
      </c>
      <c r="O2505">
        <v>2025</v>
      </c>
      <c r="P2505" t="s">
        <v>11325</v>
      </c>
      <c r="Q2505" t="s">
        <v>11356</v>
      </c>
      <c r="R2505" t="s">
        <v>11401</v>
      </c>
      <c r="X2505" t="s">
        <v>11405</v>
      </c>
    </row>
    <row r="2506" spans="1:24" x14ac:dyDescent="0.3">
      <c r="A2506" s="1">
        <v>46030</v>
      </c>
      <c r="B2506" t="s">
        <v>7174</v>
      </c>
      <c r="C2506" t="s">
        <v>7175</v>
      </c>
      <c r="D2506" t="s">
        <v>7176</v>
      </c>
      <c r="F2506">
        <v>483</v>
      </c>
      <c r="G2506" t="s">
        <v>15</v>
      </c>
      <c r="I2506" t="s">
        <v>11313</v>
      </c>
      <c r="J2506">
        <v>2026</v>
      </c>
      <c r="K2506" t="s">
        <v>14363</v>
      </c>
      <c r="L2506" t="s">
        <v>14364</v>
      </c>
      <c r="M2506" t="s">
        <v>14187</v>
      </c>
      <c r="N2506" t="s">
        <v>11316</v>
      </c>
      <c r="O2506">
        <v>2025</v>
      </c>
      <c r="P2506" t="s">
        <v>11325</v>
      </c>
      <c r="Q2506" t="s">
        <v>11358</v>
      </c>
      <c r="R2506" t="s">
        <v>11401</v>
      </c>
      <c r="X2506" t="s">
        <v>11404</v>
      </c>
    </row>
    <row r="2507" spans="1:24" x14ac:dyDescent="0.3">
      <c r="A2507" s="1">
        <v>46030</v>
      </c>
      <c r="B2507" t="s">
        <v>7177</v>
      </c>
      <c r="C2507" t="s">
        <v>7178</v>
      </c>
      <c r="D2507" t="s">
        <v>7179</v>
      </c>
      <c r="F2507">
        <v>21</v>
      </c>
      <c r="G2507" t="s">
        <v>30</v>
      </c>
      <c r="I2507" t="s">
        <v>11313</v>
      </c>
      <c r="J2507">
        <v>2026</v>
      </c>
      <c r="K2507" t="s">
        <v>14201</v>
      </c>
      <c r="L2507" t="s">
        <v>16844</v>
      </c>
      <c r="M2507" t="s">
        <v>14762</v>
      </c>
      <c r="N2507" t="s">
        <v>11319</v>
      </c>
      <c r="O2507">
        <v>2025</v>
      </c>
      <c r="P2507" t="s">
        <v>11324</v>
      </c>
      <c r="Q2507" t="s">
        <v>11371</v>
      </c>
      <c r="R2507" t="s">
        <v>11401</v>
      </c>
      <c r="X2507" t="s">
        <v>11405</v>
      </c>
    </row>
    <row r="2508" spans="1:24" x14ac:dyDescent="0.3">
      <c r="A2508" s="1">
        <v>46030</v>
      </c>
      <c r="B2508" t="s">
        <v>1585</v>
      </c>
      <c r="C2508" t="s">
        <v>5243</v>
      </c>
      <c r="D2508" t="s">
        <v>7180</v>
      </c>
      <c r="F2508">
        <v>333</v>
      </c>
      <c r="G2508" t="s">
        <v>15</v>
      </c>
      <c r="I2508" t="s">
        <v>11313</v>
      </c>
      <c r="J2508">
        <v>2026</v>
      </c>
      <c r="K2508" t="s">
        <v>14379</v>
      </c>
      <c r="L2508" t="s">
        <v>16912</v>
      </c>
      <c r="M2508" t="s">
        <v>16913</v>
      </c>
      <c r="N2508" t="s">
        <v>11318</v>
      </c>
      <c r="O2508">
        <v>2025</v>
      </c>
      <c r="P2508" t="s">
        <v>11324</v>
      </c>
      <c r="Q2508" t="s">
        <v>11375</v>
      </c>
      <c r="R2508" t="s">
        <v>11401</v>
      </c>
      <c r="X2508" t="s">
        <v>11404</v>
      </c>
    </row>
    <row r="2509" spans="1:24" x14ac:dyDescent="0.3">
      <c r="A2509" s="1">
        <v>46030</v>
      </c>
      <c r="B2509" t="s">
        <v>7181</v>
      </c>
      <c r="C2509" t="s">
        <v>7182</v>
      </c>
      <c r="D2509" t="s">
        <v>7183</v>
      </c>
      <c r="F2509">
        <v>228</v>
      </c>
      <c r="G2509" t="s">
        <v>30</v>
      </c>
      <c r="I2509" t="s">
        <v>11313</v>
      </c>
      <c r="J2509">
        <v>2026</v>
      </c>
      <c r="K2509" t="s">
        <v>14379</v>
      </c>
      <c r="L2509" t="s">
        <v>16912</v>
      </c>
      <c r="M2509" t="s">
        <v>16913</v>
      </c>
      <c r="N2509" t="s">
        <v>11316</v>
      </c>
      <c r="O2509">
        <v>2025</v>
      </c>
      <c r="P2509" t="s">
        <v>11324</v>
      </c>
      <c r="Q2509" t="s">
        <v>11362</v>
      </c>
      <c r="R2509" t="s">
        <v>11401</v>
      </c>
      <c r="X2509" t="s">
        <v>11404</v>
      </c>
    </row>
    <row r="2510" spans="1:24" x14ac:dyDescent="0.3">
      <c r="A2510" s="1">
        <v>46030</v>
      </c>
      <c r="B2510" t="s">
        <v>7184</v>
      </c>
      <c r="C2510" t="s">
        <v>7185</v>
      </c>
      <c r="D2510" t="s">
        <v>7186</v>
      </c>
      <c r="F2510">
        <v>13</v>
      </c>
      <c r="G2510" t="s">
        <v>30</v>
      </c>
      <c r="I2510" t="s">
        <v>11313</v>
      </c>
      <c r="J2510">
        <v>2026</v>
      </c>
      <c r="K2510" t="s">
        <v>14207</v>
      </c>
      <c r="L2510" t="s">
        <v>16912</v>
      </c>
      <c r="M2510" t="s">
        <v>16913</v>
      </c>
      <c r="N2510" t="s">
        <v>11310</v>
      </c>
      <c r="O2510">
        <v>2025</v>
      </c>
      <c r="P2510" t="s">
        <v>11324</v>
      </c>
      <c r="Q2510" t="s">
        <v>11354</v>
      </c>
      <c r="R2510" t="s">
        <v>11401</v>
      </c>
      <c r="X2510" t="s">
        <v>11405</v>
      </c>
    </row>
    <row r="2511" spans="1:24" x14ac:dyDescent="0.3">
      <c r="A2511" s="1">
        <v>46030</v>
      </c>
      <c r="B2511" t="s">
        <v>7187</v>
      </c>
      <c r="C2511" t="s">
        <v>7188</v>
      </c>
      <c r="D2511" t="s">
        <v>7189</v>
      </c>
      <c r="F2511">
        <v>381</v>
      </c>
      <c r="G2511" t="s">
        <v>30</v>
      </c>
      <c r="I2511" t="s">
        <v>11313</v>
      </c>
      <c r="J2511">
        <v>2026</v>
      </c>
      <c r="K2511" t="s">
        <v>14269</v>
      </c>
      <c r="L2511" t="s">
        <v>16846</v>
      </c>
      <c r="M2511" t="s">
        <v>14270</v>
      </c>
      <c r="N2511" t="s">
        <v>11319</v>
      </c>
      <c r="O2511">
        <v>2025</v>
      </c>
      <c r="P2511" t="s">
        <v>11324</v>
      </c>
      <c r="Q2511" t="s">
        <v>11371</v>
      </c>
      <c r="R2511" t="s">
        <v>11401</v>
      </c>
      <c r="X2511" t="s">
        <v>11404</v>
      </c>
    </row>
    <row r="2512" spans="1:24" x14ac:dyDescent="0.3">
      <c r="A2512" s="1">
        <v>46029</v>
      </c>
      <c r="B2512" t="s">
        <v>7190</v>
      </c>
      <c r="C2512" t="s">
        <v>7191</v>
      </c>
      <c r="D2512" t="s">
        <v>7192</v>
      </c>
      <c r="F2512">
        <v>0</v>
      </c>
      <c r="G2512" t="s">
        <v>15</v>
      </c>
      <c r="I2512" t="s">
        <v>11313</v>
      </c>
      <c r="J2512">
        <v>2026</v>
      </c>
      <c r="K2512" t="s">
        <v>14379</v>
      </c>
      <c r="L2512" t="s">
        <v>16912</v>
      </c>
      <c r="M2512" t="s">
        <v>16913</v>
      </c>
      <c r="N2512" t="s">
        <v>11310</v>
      </c>
      <c r="O2512">
        <v>2025</v>
      </c>
      <c r="P2512" t="s">
        <v>11324</v>
      </c>
      <c r="Q2512" t="s">
        <v>11354</v>
      </c>
      <c r="R2512" t="s">
        <v>11401</v>
      </c>
      <c r="X2512" t="s">
        <v>11405</v>
      </c>
    </row>
    <row r="2513" spans="1:24" x14ac:dyDescent="0.3">
      <c r="A2513" s="1">
        <v>46029</v>
      </c>
      <c r="B2513" t="s">
        <v>7193</v>
      </c>
      <c r="C2513" t="s">
        <v>7194</v>
      </c>
      <c r="D2513" t="s">
        <v>7195</v>
      </c>
      <c r="F2513">
        <v>1362</v>
      </c>
      <c r="G2513" t="s">
        <v>15</v>
      </c>
      <c r="I2513" t="s">
        <v>11313</v>
      </c>
      <c r="J2513">
        <v>2026</v>
      </c>
      <c r="K2513" t="s">
        <v>14379</v>
      </c>
      <c r="L2513" t="s">
        <v>16912</v>
      </c>
      <c r="M2513" t="s">
        <v>16913</v>
      </c>
      <c r="N2513" t="s">
        <v>11320</v>
      </c>
      <c r="O2513">
        <v>2025</v>
      </c>
      <c r="P2513" t="s">
        <v>11324</v>
      </c>
      <c r="Q2513" t="s">
        <v>11378</v>
      </c>
      <c r="R2513" t="s">
        <v>11401</v>
      </c>
      <c r="X2513" t="s">
        <v>11408</v>
      </c>
    </row>
    <row r="2514" spans="1:24" x14ac:dyDescent="0.3">
      <c r="A2514" s="1">
        <v>46029</v>
      </c>
      <c r="B2514" t="s">
        <v>7196</v>
      </c>
      <c r="C2514" t="s">
        <v>7197</v>
      </c>
      <c r="D2514" t="s">
        <v>7198</v>
      </c>
      <c r="F2514">
        <v>332</v>
      </c>
      <c r="G2514" t="s">
        <v>15</v>
      </c>
      <c r="I2514" t="s">
        <v>11313</v>
      </c>
      <c r="J2514">
        <v>2026</v>
      </c>
      <c r="K2514" t="s">
        <v>14366</v>
      </c>
      <c r="L2514" t="s">
        <v>15485</v>
      </c>
      <c r="M2514" t="s">
        <v>14270</v>
      </c>
      <c r="N2514" t="s">
        <v>11312</v>
      </c>
      <c r="O2514">
        <v>2025</v>
      </c>
      <c r="P2514" t="s">
        <v>11325</v>
      </c>
      <c r="Q2514" t="s">
        <v>11381</v>
      </c>
      <c r="R2514" t="s">
        <v>11401</v>
      </c>
      <c r="X2514" t="s">
        <v>11404</v>
      </c>
    </row>
    <row r="2515" spans="1:24" x14ac:dyDescent="0.3">
      <c r="A2515" s="1">
        <v>46028</v>
      </c>
      <c r="B2515" t="s">
        <v>7199</v>
      </c>
      <c r="C2515" t="s">
        <v>7200</v>
      </c>
      <c r="D2515" t="s">
        <v>7201</v>
      </c>
      <c r="F2515">
        <v>243</v>
      </c>
      <c r="G2515" t="s">
        <v>15</v>
      </c>
      <c r="I2515" t="s">
        <v>11313</v>
      </c>
      <c r="J2515">
        <v>2026</v>
      </c>
      <c r="K2515" t="s">
        <v>14324</v>
      </c>
      <c r="L2515" t="s">
        <v>14325</v>
      </c>
      <c r="M2515" t="s">
        <v>14187</v>
      </c>
      <c r="N2515" t="s">
        <v>11319</v>
      </c>
      <c r="O2515">
        <v>2025</v>
      </c>
      <c r="P2515" t="s">
        <v>11324</v>
      </c>
      <c r="Q2515" t="s">
        <v>11371</v>
      </c>
      <c r="R2515" t="s">
        <v>11401</v>
      </c>
      <c r="X2515" t="s">
        <v>11404</v>
      </c>
    </row>
    <row r="2516" spans="1:24" x14ac:dyDescent="0.3">
      <c r="A2516" s="1">
        <v>46028</v>
      </c>
      <c r="B2516" t="s">
        <v>7202</v>
      </c>
      <c r="C2516" t="s">
        <v>7203</v>
      </c>
      <c r="D2516" t="s">
        <v>7204</v>
      </c>
      <c r="F2516">
        <v>56</v>
      </c>
      <c r="G2516" t="s">
        <v>15</v>
      </c>
      <c r="I2516" t="s">
        <v>11313</v>
      </c>
      <c r="J2516">
        <v>2026</v>
      </c>
      <c r="K2516" t="s">
        <v>14269</v>
      </c>
      <c r="L2516" t="s">
        <v>16846</v>
      </c>
      <c r="M2516" t="s">
        <v>14270</v>
      </c>
      <c r="N2516" t="s">
        <v>11311</v>
      </c>
      <c r="O2516">
        <v>2025</v>
      </c>
      <c r="P2516" t="s">
        <v>11324</v>
      </c>
      <c r="Q2516" t="s">
        <v>11349</v>
      </c>
      <c r="R2516" t="s">
        <v>11401</v>
      </c>
      <c r="X2516" t="s">
        <v>11404</v>
      </c>
    </row>
    <row r="2517" spans="1:24" x14ac:dyDescent="0.3">
      <c r="A2517" s="1">
        <v>46028</v>
      </c>
      <c r="B2517" t="s">
        <v>7205</v>
      </c>
      <c r="C2517" t="s">
        <v>7206</v>
      </c>
      <c r="D2517" t="s">
        <v>7207</v>
      </c>
      <c r="F2517">
        <v>90</v>
      </c>
      <c r="G2517" t="s">
        <v>30</v>
      </c>
      <c r="I2517" t="s">
        <v>11313</v>
      </c>
      <c r="J2517">
        <v>2026</v>
      </c>
      <c r="K2517" t="s">
        <v>14918</v>
      </c>
      <c r="L2517" t="s">
        <v>14265</v>
      </c>
      <c r="M2517" t="s">
        <v>14847</v>
      </c>
      <c r="N2517" t="s">
        <v>11311</v>
      </c>
      <c r="O2517">
        <v>2025</v>
      </c>
      <c r="P2517" t="s">
        <v>11324</v>
      </c>
      <c r="Q2517" t="s">
        <v>11349</v>
      </c>
      <c r="R2517" t="s">
        <v>11401</v>
      </c>
      <c r="X2517" t="s">
        <v>11404</v>
      </c>
    </row>
    <row r="2518" spans="1:24" x14ac:dyDescent="0.3">
      <c r="A2518" s="1">
        <v>46028</v>
      </c>
      <c r="B2518" t="s">
        <v>7208</v>
      </c>
      <c r="C2518" t="s">
        <v>7209</v>
      </c>
      <c r="D2518" t="s">
        <v>7210</v>
      </c>
      <c r="F2518">
        <v>19</v>
      </c>
      <c r="G2518" t="s">
        <v>30</v>
      </c>
      <c r="I2518" t="s">
        <v>11313</v>
      </c>
      <c r="J2518">
        <v>2026</v>
      </c>
      <c r="K2518" t="s">
        <v>14376</v>
      </c>
      <c r="L2518" t="s">
        <v>16849</v>
      </c>
      <c r="M2518" t="s">
        <v>14847</v>
      </c>
      <c r="N2518" t="s">
        <v>11312</v>
      </c>
      <c r="O2518">
        <v>2025</v>
      </c>
      <c r="P2518" t="s">
        <v>11324</v>
      </c>
      <c r="Q2518" t="s">
        <v>11361</v>
      </c>
      <c r="R2518" t="s">
        <v>11401</v>
      </c>
      <c r="X2518" t="s">
        <v>11405</v>
      </c>
    </row>
    <row r="2519" spans="1:24" x14ac:dyDescent="0.3">
      <c r="A2519" s="1">
        <v>46028</v>
      </c>
      <c r="B2519" t="s">
        <v>7211</v>
      </c>
      <c r="C2519" t="s">
        <v>7212</v>
      </c>
      <c r="D2519" t="s">
        <v>7213</v>
      </c>
      <c r="F2519">
        <v>15</v>
      </c>
      <c r="G2519" t="s">
        <v>30</v>
      </c>
      <c r="I2519" t="s">
        <v>11313</v>
      </c>
      <c r="J2519">
        <v>2026</v>
      </c>
      <c r="K2519" t="s">
        <v>14214</v>
      </c>
      <c r="L2519" t="s">
        <v>15379</v>
      </c>
      <c r="M2519" t="s">
        <v>14209</v>
      </c>
      <c r="N2519" t="s">
        <v>11311</v>
      </c>
      <c r="O2519">
        <v>2025</v>
      </c>
      <c r="P2519" t="s">
        <v>11324</v>
      </c>
      <c r="Q2519" t="s">
        <v>11349</v>
      </c>
      <c r="R2519" t="s">
        <v>11401</v>
      </c>
      <c r="X2519" t="s">
        <v>11405</v>
      </c>
    </row>
    <row r="2520" spans="1:24" x14ac:dyDescent="0.3">
      <c r="A2520" s="1">
        <v>46028</v>
      </c>
      <c r="B2520" t="s">
        <v>7214</v>
      </c>
      <c r="C2520" t="s">
        <v>7215</v>
      </c>
      <c r="D2520" t="s">
        <v>7216</v>
      </c>
      <c r="F2520">
        <v>14</v>
      </c>
      <c r="G2520" t="s">
        <v>30</v>
      </c>
      <c r="I2520" t="s">
        <v>11313</v>
      </c>
      <c r="J2520">
        <v>2026</v>
      </c>
      <c r="K2520" t="s">
        <v>14918</v>
      </c>
      <c r="L2520" t="s">
        <v>14265</v>
      </c>
      <c r="M2520" t="s">
        <v>14847</v>
      </c>
      <c r="N2520" t="s">
        <v>11319</v>
      </c>
      <c r="O2520">
        <v>2025</v>
      </c>
      <c r="P2520" t="s">
        <v>11324</v>
      </c>
      <c r="Q2520" t="s">
        <v>11371</v>
      </c>
      <c r="R2520" t="s">
        <v>11401</v>
      </c>
      <c r="X2520" t="s">
        <v>11405</v>
      </c>
    </row>
    <row r="2521" spans="1:24" x14ac:dyDescent="0.3">
      <c r="A2521" s="1">
        <v>46027</v>
      </c>
      <c r="B2521" t="s">
        <v>7217</v>
      </c>
      <c r="C2521" t="s">
        <v>7218</v>
      </c>
      <c r="D2521" t="s">
        <v>7219</v>
      </c>
      <c r="F2521">
        <v>19</v>
      </c>
      <c r="G2521" t="s">
        <v>15</v>
      </c>
      <c r="I2521" t="s">
        <v>11313</v>
      </c>
      <c r="J2521">
        <v>2026</v>
      </c>
      <c r="K2521" t="s">
        <v>14269</v>
      </c>
      <c r="L2521" t="s">
        <v>16846</v>
      </c>
      <c r="M2521" t="s">
        <v>14270</v>
      </c>
      <c r="N2521" t="s">
        <v>11311</v>
      </c>
      <c r="O2521">
        <v>2025</v>
      </c>
      <c r="P2521" t="s">
        <v>11324</v>
      </c>
      <c r="Q2521" t="s">
        <v>11372</v>
      </c>
      <c r="R2521" t="s">
        <v>11401</v>
      </c>
      <c r="X2521" t="s">
        <v>11405</v>
      </c>
    </row>
    <row r="2522" spans="1:24" x14ac:dyDescent="0.3">
      <c r="A2522" s="1">
        <v>46027</v>
      </c>
      <c r="B2522" t="s">
        <v>7220</v>
      </c>
      <c r="C2522" t="s">
        <v>7221</v>
      </c>
      <c r="D2522" t="s">
        <v>7222</v>
      </c>
      <c r="F2522">
        <v>14</v>
      </c>
      <c r="G2522" t="s">
        <v>15</v>
      </c>
      <c r="I2522" t="s">
        <v>11313</v>
      </c>
      <c r="J2522">
        <v>2026</v>
      </c>
      <c r="K2522" t="s">
        <v>14918</v>
      </c>
      <c r="L2522" t="s">
        <v>14265</v>
      </c>
      <c r="M2522" t="s">
        <v>14847</v>
      </c>
      <c r="N2522" t="s">
        <v>11318</v>
      </c>
      <c r="O2522">
        <v>2025</v>
      </c>
      <c r="P2522" t="s">
        <v>11324</v>
      </c>
      <c r="Q2522" t="s">
        <v>11360</v>
      </c>
      <c r="R2522" t="s">
        <v>11401</v>
      </c>
      <c r="X2522" t="s">
        <v>11405</v>
      </c>
    </row>
    <row r="2523" spans="1:24" x14ac:dyDescent="0.3">
      <c r="A2523" s="1">
        <v>46027</v>
      </c>
      <c r="B2523" t="s">
        <v>7223</v>
      </c>
      <c r="C2523" t="s">
        <v>7224</v>
      </c>
      <c r="D2523" t="s">
        <v>7225</v>
      </c>
      <c r="F2523">
        <v>36</v>
      </c>
      <c r="G2523" t="s">
        <v>30</v>
      </c>
      <c r="I2523" t="s">
        <v>11313</v>
      </c>
      <c r="J2523">
        <v>2026</v>
      </c>
      <c r="K2523" t="s">
        <v>14918</v>
      </c>
      <c r="L2523" t="s">
        <v>14265</v>
      </c>
      <c r="M2523" t="s">
        <v>14847</v>
      </c>
      <c r="N2523" t="s">
        <v>11319</v>
      </c>
      <c r="O2523">
        <v>2025</v>
      </c>
      <c r="P2523" t="s">
        <v>11325</v>
      </c>
      <c r="Q2523" t="s">
        <v>11346</v>
      </c>
      <c r="R2523" t="s">
        <v>11401</v>
      </c>
      <c r="X2523" t="s">
        <v>11405</v>
      </c>
    </row>
    <row r="2524" spans="1:24" x14ac:dyDescent="0.3">
      <c r="A2524" s="1">
        <v>46027</v>
      </c>
      <c r="B2524" t="s">
        <v>7226</v>
      </c>
      <c r="C2524" t="s">
        <v>7227</v>
      </c>
      <c r="D2524" t="s">
        <v>7228</v>
      </c>
      <c r="F2524">
        <v>161</v>
      </c>
      <c r="G2524" t="s">
        <v>30</v>
      </c>
      <c r="I2524" t="s">
        <v>11313</v>
      </c>
      <c r="J2524">
        <v>2026</v>
      </c>
      <c r="K2524" t="s">
        <v>14379</v>
      </c>
      <c r="L2524" t="s">
        <v>16912</v>
      </c>
      <c r="M2524" t="s">
        <v>16913</v>
      </c>
      <c r="N2524" t="s">
        <v>11311</v>
      </c>
      <c r="O2524">
        <v>2025</v>
      </c>
      <c r="P2524" t="s">
        <v>11324</v>
      </c>
      <c r="Q2524" t="s">
        <v>11372</v>
      </c>
      <c r="R2524" t="s">
        <v>11401</v>
      </c>
      <c r="X2524" t="s">
        <v>11404</v>
      </c>
    </row>
    <row r="2525" spans="1:24" x14ac:dyDescent="0.3">
      <c r="A2525" s="1">
        <v>46027</v>
      </c>
      <c r="B2525" t="s">
        <v>7229</v>
      </c>
      <c r="C2525" t="s">
        <v>7230</v>
      </c>
      <c r="D2525" t="s">
        <v>7231</v>
      </c>
      <c r="F2525">
        <v>0</v>
      </c>
      <c r="G2525" t="s">
        <v>15</v>
      </c>
      <c r="I2525" t="s">
        <v>11313</v>
      </c>
      <c r="J2525">
        <v>2026</v>
      </c>
      <c r="K2525" t="s">
        <v>14214</v>
      </c>
      <c r="L2525" t="s">
        <v>15379</v>
      </c>
      <c r="M2525" t="s">
        <v>14209</v>
      </c>
      <c r="N2525" t="s">
        <v>11311</v>
      </c>
      <c r="O2525">
        <v>2025</v>
      </c>
      <c r="P2525" t="s">
        <v>11324</v>
      </c>
      <c r="Q2525" t="s">
        <v>11349</v>
      </c>
      <c r="R2525" t="s">
        <v>11401</v>
      </c>
      <c r="X2525" t="s">
        <v>11405</v>
      </c>
    </row>
    <row r="2526" spans="1:24" x14ac:dyDescent="0.3">
      <c r="A2526" s="1">
        <v>46027</v>
      </c>
      <c r="B2526" t="s">
        <v>7232</v>
      </c>
      <c r="C2526" t="s">
        <v>7233</v>
      </c>
      <c r="D2526" t="s">
        <v>7234</v>
      </c>
      <c r="F2526">
        <v>10</v>
      </c>
      <c r="G2526" t="s">
        <v>30</v>
      </c>
      <c r="I2526" t="s">
        <v>11313</v>
      </c>
      <c r="J2526">
        <v>2026</v>
      </c>
      <c r="K2526" t="s">
        <v>14214</v>
      </c>
      <c r="L2526" t="s">
        <v>15379</v>
      </c>
      <c r="M2526" t="s">
        <v>14209</v>
      </c>
      <c r="N2526" t="s">
        <v>11316</v>
      </c>
      <c r="O2526">
        <v>2025</v>
      </c>
      <c r="P2526" t="s">
        <v>11324</v>
      </c>
      <c r="Q2526" t="s">
        <v>11365</v>
      </c>
      <c r="R2526" t="s">
        <v>11401</v>
      </c>
      <c r="X2526" t="s">
        <v>11405</v>
      </c>
    </row>
    <row r="2527" spans="1:24" x14ac:dyDescent="0.3">
      <c r="A2527" s="1">
        <v>46026</v>
      </c>
      <c r="B2527" t="s">
        <v>5339</v>
      </c>
      <c r="C2527" t="s">
        <v>5340</v>
      </c>
      <c r="D2527" t="s">
        <v>7235</v>
      </c>
      <c r="F2527">
        <v>0</v>
      </c>
      <c r="G2527" t="s">
        <v>15</v>
      </c>
      <c r="I2527" t="s">
        <v>11313</v>
      </c>
      <c r="J2527">
        <v>2026</v>
      </c>
      <c r="K2527" t="s">
        <v>14378</v>
      </c>
      <c r="L2527" t="s">
        <v>16969</v>
      </c>
      <c r="M2527" t="s">
        <v>16913</v>
      </c>
      <c r="N2527" t="s">
        <v>11316</v>
      </c>
      <c r="O2527">
        <v>2025</v>
      </c>
      <c r="P2527" t="s">
        <v>11324</v>
      </c>
      <c r="Q2527" t="s">
        <v>11370</v>
      </c>
      <c r="R2527" t="s">
        <v>11401</v>
      </c>
      <c r="X2527" t="s">
        <v>11405</v>
      </c>
    </row>
    <row r="2528" spans="1:24" x14ac:dyDescent="0.3">
      <c r="A2528" s="1">
        <v>46026</v>
      </c>
      <c r="B2528" t="s">
        <v>6027</v>
      </c>
      <c r="C2528" t="s">
        <v>6028</v>
      </c>
      <c r="D2528" t="s">
        <v>7236</v>
      </c>
      <c r="F2528">
        <v>1</v>
      </c>
      <c r="G2528" t="s">
        <v>15</v>
      </c>
      <c r="I2528" t="s">
        <v>11313</v>
      </c>
      <c r="J2528">
        <v>2026</v>
      </c>
      <c r="K2528" t="s">
        <v>14366</v>
      </c>
      <c r="L2528" t="s">
        <v>15485</v>
      </c>
      <c r="M2528" t="s">
        <v>14270</v>
      </c>
      <c r="N2528" t="s">
        <v>11312</v>
      </c>
      <c r="O2528">
        <v>2025</v>
      </c>
      <c r="P2528" t="s">
        <v>11324</v>
      </c>
      <c r="Q2528" t="s">
        <v>11361</v>
      </c>
      <c r="R2528" t="s">
        <v>11401</v>
      </c>
      <c r="X2528" t="s">
        <v>11405</v>
      </c>
    </row>
    <row r="2529" spans="1:24" x14ac:dyDescent="0.3">
      <c r="A2529" s="1">
        <v>46026</v>
      </c>
      <c r="B2529" t="s">
        <v>7237</v>
      </c>
      <c r="C2529" t="s">
        <v>7238</v>
      </c>
      <c r="D2529" t="s">
        <v>7239</v>
      </c>
      <c r="F2529">
        <v>11</v>
      </c>
      <c r="G2529" t="s">
        <v>30</v>
      </c>
      <c r="I2529" t="s">
        <v>11313</v>
      </c>
      <c r="J2529">
        <v>2026</v>
      </c>
      <c r="K2529" t="s">
        <v>14281</v>
      </c>
      <c r="L2529" t="s">
        <v>15018</v>
      </c>
      <c r="M2529" t="s">
        <v>15019</v>
      </c>
      <c r="N2529" t="s">
        <v>11316</v>
      </c>
      <c r="O2529">
        <v>2025</v>
      </c>
      <c r="P2529" t="s">
        <v>11324</v>
      </c>
      <c r="Q2529" t="s">
        <v>11378</v>
      </c>
      <c r="R2529" t="s">
        <v>11401</v>
      </c>
      <c r="X2529" t="s">
        <v>11405</v>
      </c>
    </row>
    <row r="2530" spans="1:24" x14ac:dyDescent="0.3">
      <c r="A2530" s="1">
        <v>46026</v>
      </c>
      <c r="B2530" t="s">
        <v>7240</v>
      </c>
      <c r="C2530" t="s">
        <v>7241</v>
      </c>
      <c r="D2530" t="s">
        <v>7242</v>
      </c>
      <c r="F2530">
        <v>9</v>
      </c>
      <c r="G2530" t="s">
        <v>30</v>
      </c>
      <c r="I2530" t="s">
        <v>11313</v>
      </c>
      <c r="J2530">
        <v>2026</v>
      </c>
      <c r="K2530" t="s">
        <v>14918</v>
      </c>
      <c r="L2530" t="s">
        <v>14265</v>
      </c>
      <c r="M2530" t="s">
        <v>14847</v>
      </c>
      <c r="N2530" t="s">
        <v>11311</v>
      </c>
      <c r="O2530">
        <v>2025</v>
      </c>
      <c r="P2530" t="s">
        <v>11324</v>
      </c>
      <c r="Q2530" t="s">
        <v>11349</v>
      </c>
      <c r="R2530" t="s">
        <v>11401</v>
      </c>
      <c r="X2530" t="s">
        <v>11405</v>
      </c>
    </row>
    <row r="2531" spans="1:24" x14ac:dyDescent="0.3">
      <c r="A2531" s="1">
        <v>46025</v>
      </c>
      <c r="B2531" t="s">
        <v>7243</v>
      </c>
      <c r="C2531" t="s">
        <v>7244</v>
      </c>
      <c r="D2531" t="s">
        <v>7245</v>
      </c>
      <c r="F2531">
        <v>8</v>
      </c>
      <c r="G2531" t="s">
        <v>30</v>
      </c>
      <c r="I2531" t="s">
        <v>11313</v>
      </c>
      <c r="J2531">
        <v>2026</v>
      </c>
      <c r="K2531" t="s">
        <v>14379</v>
      </c>
      <c r="L2531" t="s">
        <v>16912</v>
      </c>
      <c r="M2531" t="s">
        <v>16913</v>
      </c>
      <c r="N2531" t="s">
        <v>11320</v>
      </c>
      <c r="O2531">
        <v>2025</v>
      </c>
      <c r="P2531" t="s">
        <v>11324</v>
      </c>
      <c r="Q2531" t="s">
        <v>11367</v>
      </c>
      <c r="R2531" t="s">
        <v>11401</v>
      </c>
      <c r="X2531" t="s">
        <v>11405</v>
      </c>
    </row>
    <row r="2532" spans="1:24" x14ac:dyDescent="0.3">
      <c r="A2532" s="1">
        <v>46025</v>
      </c>
      <c r="B2532" t="s">
        <v>7246</v>
      </c>
      <c r="C2532" t="s">
        <v>7247</v>
      </c>
      <c r="D2532" t="s">
        <v>7248</v>
      </c>
      <c r="F2532">
        <v>40</v>
      </c>
      <c r="G2532" t="s">
        <v>30</v>
      </c>
      <c r="I2532" t="s">
        <v>11313</v>
      </c>
      <c r="J2532">
        <v>2026</v>
      </c>
      <c r="K2532" t="s">
        <v>14316</v>
      </c>
      <c r="L2532" t="s">
        <v>15112</v>
      </c>
      <c r="M2532" t="s">
        <v>17026</v>
      </c>
      <c r="N2532" t="s">
        <v>11312</v>
      </c>
      <c r="O2532">
        <v>2025</v>
      </c>
      <c r="P2532" t="s">
        <v>11324</v>
      </c>
      <c r="Q2532" t="s">
        <v>11361</v>
      </c>
      <c r="R2532" t="s">
        <v>11401</v>
      </c>
      <c r="X2532" t="s">
        <v>11405</v>
      </c>
    </row>
    <row r="2533" spans="1:24" x14ac:dyDescent="0.3">
      <c r="A2533" s="1">
        <v>46025</v>
      </c>
      <c r="B2533" t="s">
        <v>7249</v>
      </c>
      <c r="C2533" t="s">
        <v>7250</v>
      </c>
      <c r="D2533" t="s">
        <v>14026</v>
      </c>
      <c r="F2533">
        <v>10</v>
      </c>
      <c r="G2533" t="s">
        <v>15</v>
      </c>
      <c r="I2533" t="s">
        <v>11313</v>
      </c>
      <c r="J2533">
        <v>2026</v>
      </c>
      <c r="K2533" t="s">
        <v>14207</v>
      </c>
      <c r="L2533" t="s">
        <v>16912</v>
      </c>
      <c r="M2533" t="s">
        <v>16913</v>
      </c>
      <c r="N2533" t="s">
        <v>11311</v>
      </c>
      <c r="O2533">
        <v>2025</v>
      </c>
      <c r="P2533" t="s">
        <v>11324</v>
      </c>
      <c r="Q2533" t="s">
        <v>11349</v>
      </c>
      <c r="R2533" t="s">
        <v>11401</v>
      </c>
      <c r="X2533" t="s">
        <v>11405</v>
      </c>
    </row>
    <row r="2534" spans="1:24" x14ac:dyDescent="0.3">
      <c r="A2534" s="1">
        <v>46025</v>
      </c>
      <c r="B2534" t="s">
        <v>7252</v>
      </c>
      <c r="C2534" t="s">
        <v>7253</v>
      </c>
      <c r="D2534" t="s">
        <v>7254</v>
      </c>
      <c r="F2534">
        <v>6</v>
      </c>
      <c r="G2534" t="s">
        <v>15</v>
      </c>
      <c r="I2534" t="s">
        <v>11313</v>
      </c>
      <c r="J2534">
        <v>2026</v>
      </c>
      <c r="K2534" t="s">
        <v>14324</v>
      </c>
      <c r="L2534" t="s">
        <v>14325</v>
      </c>
      <c r="M2534" t="s">
        <v>14187</v>
      </c>
      <c r="N2534" t="s">
        <v>11311</v>
      </c>
      <c r="O2534">
        <v>2025</v>
      </c>
      <c r="P2534" t="s">
        <v>11324</v>
      </c>
      <c r="Q2534" t="s">
        <v>11372</v>
      </c>
      <c r="R2534" t="s">
        <v>11401</v>
      </c>
      <c r="X2534" t="s">
        <v>11405</v>
      </c>
    </row>
    <row r="2535" spans="1:24" x14ac:dyDescent="0.3">
      <c r="A2535" s="1">
        <v>46025</v>
      </c>
      <c r="B2535" t="s">
        <v>7255</v>
      </c>
      <c r="C2535" t="s">
        <v>7256</v>
      </c>
      <c r="D2535" t="s">
        <v>7257</v>
      </c>
      <c r="F2535">
        <v>66</v>
      </c>
      <c r="G2535" t="s">
        <v>30</v>
      </c>
      <c r="I2535" t="s">
        <v>11313</v>
      </c>
      <c r="J2535">
        <v>2026</v>
      </c>
      <c r="K2535" t="s">
        <v>14399</v>
      </c>
      <c r="L2535" t="s">
        <v>17025</v>
      </c>
      <c r="M2535" t="s">
        <v>15360</v>
      </c>
      <c r="N2535" t="s">
        <v>11312</v>
      </c>
      <c r="O2535">
        <v>2025</v>
      </c>
      <c r="P2535" t="s">
        <v>11324</v>
      </c>
      <c r="Q2535" t="s">
        <v>11361</v>
      </c>
      <c r="R2535" t="s">
        <v>11401</v>
      </c>
      <c r="X2535" t="s">
        <v>11404</v>
      </c>
    </row>
    <row r="2536" spans="1:24" x14ac:dyDescent="0.3">
      <c r="A2536" s="1">
        <v>46025</v>
      </c>
      <c r="B2536" t="s">
        <v>7258</v>
      </c>
      <c r="C2536" t="s">
        <v>7259</v>
      </c>
      <c r="D2536" t="s">
        <v>7260</v>
      </c>
      <c r="F2536">
        <v>17</v>
      </c>
      <c r="G2536" t="s">
        <v>30</v>
      </c>
      <c r="I2536" t="s">
        <v>11313</v>
      </c>
      <c r="J2536">
        <v>2026</v>
      </c>
      <c r="K2536" t="s">
        <v>14214</v>
      </c>
      <c r="L2536" t="s">
        <v>15379</v>
      </c>
      <c r="M2536" t="s">
        <v>14209</v>
      </c>
      <c r="N2536" t="s">
        <v>11311</v>
      </c>
      <c r="O2536">
        <v>2025</v>
      </c>
      <c r="P2536" t="s">
        <v>11324</v>
      </c>
      <c r="Q2536" t="s">
        <v>11349</v>
      </c>
      <c r="R2536" t="s">
        <v>11401</v>
      </c>
      <c r="X2536" t="s">
        <v>11405</v>
      </c>
    </row>
    <row r="2537" spans="1:24" x14ac:dyDescent="0.3">
      <c r="A2537" s="1">
        <v>46024</v>
      </c>
      <c r="B2537" t="s">
        <v>7261</v>
      </c>
      <c r="C2537" t="s">
        <v>7262</v>
      </c>
      <c r="D2537" t="s">
        <v>7263</v>
      </c>
      <c r="F2537">
        <v>1</v>
      </c>
      <c r="G2537" t="s">
        <v>15</v>
      </c>
      <c r="I2537" t="s">
        <v>11313</v>
      </c>
      <c r="J2537">
        <v>2026</v>
      </c>
      <c r="K2537" t="s">
        <v>14214</v>
      </c>
      <c r="L2537" t="s">
        <v>15379</v>
      </c>
      <c r="M2537" t="s">
        <v>14209</v>
      </c>
      <c r="N2537" t="s">
        <v>11311</v>
      </c>
      <c r="O2537">
        <v>2025</v>
      </c>
      <c r="P2537" t="s">
        <v>11324</v>
      </c>
      <c r="Q2537" t="s">
        <v>11372</v>
      </c>
      <c r="R2537" t="s">
        <v>11401</v>
      </c>
      <c r="X2537" t="s">
        <v>11405</v>
      </c>
    </row>
    <row r="2538" spans="1:24" x14ac:dyDescent="0.3">
      <c r="A2538" s="1">
        <v>46024</v>
      </c>
      <c r="B2538" t="s">
        <v>6638</v>
      </c>
      <c r="C2538" t="s">
        <v>6639</v>
      </c>
      <c r="D2538" t="s">
        <v>7264</v>
      </c>
      <c r="F2538">
        <v>0</v>
      </c>
      <c r="G2538" t="s">
        <v>15</v>
      </c>
      <c r="I2538" t="s">
        <v>11313</v>
      </c>
      <c r="J2538">
        <v>2026</v>
      </c>
      <c r="K2538" t="s">
        <v>14341</v>
      </c>
      <c r="L2538" t="s">
        <v>16846</v>
      </c>
      <c r="M2538" t="s">
        <v>14270</v>
      </c>
      <c r="N2538" t="s">
        <v>11319</v>
      </c>
      <c r="O2538">
        <v>2025</v>
      </c>
      <c r="P2538" t="s">
        <v>11324</v>
      </c>
      <c r="Q2538" t="s">
        <v>11371</v>
      </c>
      <c r="R2538" t="s">
        <v>11401</v>
      </c>
      <c r="X2538" t="s">
        <v>11405</v>
      </c>
    </row>
    <row r="2539" spans="1:24" x14ac:dyDescent="0.3">
      <c r="A2539" s="1">
        <v>46024</v>
      </c>
      <c r="B2539" t="s">
        <v>7265</v>
      </c>
      <c r="C2539" t="s">
        <v>7266</v>
      </c>
      <c r="D2539" t="s">
        <v>7267</v>
      </c>
      <c r="F2539">
        <v>11</v>
      </c>
      <c r="G2539" t="s">
        <v>30</v>
      </c>
      <c r="I2539" t="s">
        <v>11313</v>
      </c>
      <c r="J2539">
        <v>2026</v>
      </c>
      <c r="K2539" t="s">
        <v>14214</v>
      </c>
      <c r="L2539" t="s">
        <v>15379</v>
      </c>
      <c r="M2539" t="s">
        <v>14209</v>
      </c>
      <c r="N2539" t="s">
        <v>11311</v>
      </c>
      <c r="O2539">
        <v>2025</v>
      </c>
      <c r="P2539" t="s">
        <v>11324</v>
      </c>
      <c r="Q2539" t="s">
        <v>11372</v>
      </c>
      <c r="R2539" t="s">
        <v>11401</v>
      </c>
      <c r="X2539" t="s">
        <v>11405</v>
      </c>
    </row>
    <row r="2540" spans="1:24" x14ac:dyDescent="0.3">
      <c r="A2540" s="1">
        <v>46024</v>
      </c>
      <c r="B2540" t="s">
        <v>7268</v>
      </c>
      <c r="C2540" t="s">
        <v>7269</v>
      </c>
      <c r="D2540" t="s">
        <v>7270</v>
      </c>
      <c r="F2540">
        <v>146</v>
      </c>
      <c r="G2540" t="s">
        <v>30</v>
      </c>
      <c r="I2540" t="s">
        <v>11313</v>
      </c>
      <c r="J2540">
        <v>2026</v>
      </c>
      <c r="K2540" t="s">
        <v>14354</v>
      </c>
      <c r="L2540" t="s">
        <v>16846</v>
      </c>
      <c r="M2540" t="s">
        <v>14270</v>
      </c>
      <c r="N2540" t="s">
        <v>11312</v>
      </c>
      <c r="O2540">
        <v>2025</v>
      </c>
      <c r="P2540" t="s">
        <v>11325</v>
      </c>
      <c r="Q2540" t="s">
        <v>11361</v>
      </c>
      <c r="R2540" t="s">
        <v>11401</v>
      </c>
      <c r="X2540" t="s">
        <v>11404</v>
      </c>
    </row>
    <row r="2541" spans="1:24" x14ac:dyDescent="0.3">
      <c r="A2541" s="1">
        <v>46023</v>
      </c>
      <c r="B2541" t="s">
        <v>7271</v>
      </c>
      <c r="C2541" t="s">
        <v>7272</v>
      </c>
      <c r="D2541" t="s">
        <v>7273</v>
      </c>
      <c r="F2541">
        <v>5</v>
      </c>
      <c r="G2541" t="s">
        <v>15</v>
      </c>
      <c r="I2541" t="s">
        <v>11313</v>
      </c>
      <c r="J2541">
        <v>2026</v>
      </c>
      <c r="K2541" t="s">
        <v>14243</v>
      </c>
      <c r="L2541" t="s">
        <v>14810</v>
      </c>
      <c r="M2541" t="s">
        <v>15019</v>
      </c>
      <c r="N2541" t="s">
        <v>11319</v>
      </c>
      <c r="O2541">
        <v>2025</v>
      </c>
      <c r="P2541" t="s">
        <v>11324</v>
      </c>
      <c r="Q2541" t="s">
        <v>11371</v>
      </c>
      <c r="R2541" t="s">
        <v>11401</v>
      </c>
      <c r="X2541" t="s">
        <v>11405</v>
      </c>
    </row>
    <row r="2542" spans="1:24" x14ac:dyDescent="0.3">
      <c r="A2542" s="1">
        <v>46023</v>
      </c>
      <c r="B2542" t="s">
        <v>1185</v>
      </c>
      <c r="C2542" t="s">
        <v>7276</v>
      </c>
      <c r="D2542" t="s">
        <v>7277</v>
      </c>
      <c r="F2542">
        <v>20</v>
      </c>
      <c r="G2542" t="s">
        <v>15</v>
      </c>
      <c r="I2542" t="s">
        <v>11313</v>
      </c>
      <c r="J2542">
        <v>2026</v>
      </c>
      <c r="K2542" t="s">
        <v>14285</v>
      </c>
      <c r="L2542" t="s">
        <v>14204</v>
      </c>
      <c r="M2542" t="s">
        <v>14847</v>
      </c>
      <c r="N2542" t="s">
        <v>11318</v>
      </c>
      <c r="O2542">
        <v>2025</v>
      </c>
      <c r="P2542" t="s">
        <v>11324</v>
      </c>
      <c r="Q2542" t="s">
        <v>11360</v>
      </c>
      <c r="R2542" t="s">
        <v>11401</v>
      </c>
      <c r="X2542" t="s">
        <v>11405</v>
      </c>
    </row>
    <row r="2543" spans="1:24" x14ac:dyDescent="0.3">
      <c r="A2543" s="1">
        <v>46023</v>
      </c>
      <c r="B2543" t="s">
        <v>7278</v>
      </c>
      <c r="C2543" t="s">
        <v>7279</v>
      </c>
      <c r="D2543" t="s">
        <v>7280</v>
      </c>
      <c r="F2543">
        <v>0</v>
      </c>
      <c r="G2543" t="s">
        <v>15</v>
      </c>
      <c r="I2543" t="s">
        <v>11313</v>
      </c>
      <c r="J2543">
        <v>2026</v>
      </c>
      <c r="K2543" t="s">
        <v>14359</v>
      </c>
      <c r="L2543" t="s">
        <v>16952</v>
      </c>
      <c r="M2543" t="s">
        <v>15360</v>
      </c>
      <c r="N2543" t="s">
        <v>11312</v>
      </c>
      <c r="O2543">
        <v>2025</v>
      </c>
      <c r="P2543" t="s">
        <v>11325</v>
      </c>
      <c r="Q2543" t="s">
        <v>11381</v>
      </c>
      <c r="R2543" t="s">
        <v>11401</v>
      </c>
      <c r="X2543" t="s">
        <v>11405</v>
      </c>
    </row>
    <row r="2544" spans="1:24" x14ac:dyDescent="0.3">
      <c r="A2544" s="1">
        <v>46023</v>
      </c>
      <c r="B2544" t="s">
        <v>7281</v>
      </c>
      <c r="C2544" t="s">
        <v>7282</v>
      </c>
      <c r="D2544" t="s">
        <v>7283</v>
      </c>
      <c r="F2544">
        <v>30</v>
      </c>
      <c r="G2544" t="s">
        <v>30</v>
      </c>
      <c r="I2544" t="s">
        <v>11313</v>
      </c>
      <c r="J2544">
        <v>2026</v>
      </c>
      <c r="K2544" t="s">
        <v>14249</v>
      </c>
      <c r="L2544" t="s">
        <v>16936</v>
      </c>
      <c r="M2544" t="s">
        <v>14209</v>
      </c>
      <c r="N2544" t="s">
        <v>11312</v>
      </c>
      <c r="O2544">
        <v>2025</v>
      </c>
      <c r="P2544" t="s">
        <v>11324</v>
      </c>
      <c r="Q2544" t="s">
        <v>11361</v>
      </c>
      <c r="R2544" t="s">
        <v>11401</v>
      </c>
      <c r="X2544" t="s">
        <v>11405</v>
      </c>
    </row>
    <row r="2545" spans="1:24" x14ac:dyDescent="0.3">
      <c r="A2545" s="1">
        <v>46023</v>
      </c>
      <c r="B2545" t="s">
        <v>7284</v>
      </c>
      <c r="C2545" t="s">
        <v>7285</v>
      </c>
      <c r="D2545" t="s">
        <v>7286</v>
      </c>
      <c r="F2545">
        <v>40</v>
      </c>
      <c r="G2545" t="s">
        <v>15</v>
      </c>
      <c r="I2545" t="s">
        <v>11313</v>
      </c>
      <c r="J2545">
        <v>2026</v>
      </c>
      <c r="K2545" t="s">
        <v>14214</v>
      </c>
      <c r="L2545" t="s">
        <v>15379</v>
      </c>
      <c r="M2545" t="s">
        <v>14209</v>
      </c>
      <c r="N2545" t="s">
        <v>11316</v>
      </c>
      <c r="O2545">
        <v>2025</v>
      </c>
      <c r="P2545" t="s">
        <v>11324</v>
      </c>
      <c r="Q2545" t="s">
        <v>11370</v>
      </c>
      <c r="R2545" t="s">
        <v>11401</v>
      </c>
      <c r="X2545" t="s">
        <v>11405</v>
      </c>
    </row>
    <row r="2546" spans="1:24" x14ac:dyDescent="0.3">
      <c r="A2546" s="1">
        <v>46023</v>
      </c>
      <c r="B2546" t="s">
        <v>7287</v>
      </c>
      <c r="C2546" t="s">
        <v>7288</v>
      </c>
      <c r="D2546" t="s">
        <v>7289</v>
      </c>
      <c r="F2546">
        <v>31</v>
      </c>
      <c r="G2546" t="s">
        <v>30</v>
      </c>
      <c r="I2546" t="s">
        <v>11313</v>
      </c>
      <c r="J2546">
        <v>2026</v>
      </c>
      <c r="K2546" t="s">
        <v>14379</v>
      </c>
      <c r="L2546" t="s">
        <v>16912</v>
      </c>
      <c r="M2546" t="s">
        <v>16913</v>
      </c>
      <c r="N2546" t="s">
        <v>11311</v>
      </c>
      <c r="O2546">
        <v>2025</v>
      </c>
      <c r="P2546" t="s">
        <v>11324</v>
      </c>
      <c r="Q2546" t="s">
        <v>11349</v>
      </c>
      <c r="R2546" t="s">
        <v>11401</v>
      </c>
      <c r="X2546" t="s">
        <v>11405</v>
      </c>
    </row>
    <row r="2547" spans="1:24" x14ac:dyDescent="0.3">
      <c r="A2547" s="1">
        <v>46022</v>
      </c>
      <c r="B2547" t="s">
        <v>7290</v>
      </c>
      <c r="C2547" t="s">
        <v>7291</v>
      </c>
      <c r="D2547" t="s">
        <v>7292</v>
      </c>
      <c r="F2547">
        <v>15</v>
      </c>
      <c r="G2547" t="s">
        <v>15</v>
      </c>
      <c r="I2547" t="s">
        <v>11312</v>
      </c>
      <c r="J2547">
        <v>2025</v>
      </c>
      <c r="K2547" t="s">
        <v>14237</v>
      </c>
      <c r="L2547" t="s">
        <v>14925</v>
      </c>
      <c r="M2547" t="s">
        <v>14227</v>
      </c>
      <c r="N2547" t="s">
        <v>11311</v>
      </c>
      <c r="O2547">
        <v>2025</v>
      </c>
      <c r="P2547" t="s">
        <v>11324</v>
      </c>
      <c r="Q2547" t="s">
        <v>11356</v>
      </c>
      <c r="R2547" t="s">
        <v>11401</v>
      </c>
      <c r="X2547" t="s">
        <v>11405</v>
      </c>
    </row>
    <row r="2548" spans="1:24" x14ac:dyDescent="0.3">
      <c r="A2548" s="1">
        <v>46022</v>
      </c>
      <c r="B2548" t="s">
        <v>7293</v>
      </c>
      <c r="C2548" t="s">
        <v>7294</v>
      </c>
      <c r="D2548" t="s">
        <v>7295</v>
      </c>
      <c r="F2548">
        <v>12</v>
      </c>
      <c r="G2548" t="s">
        <v>30</v>
      </c>
      <c r="I2548" t="s">
        <v>11312</v>
      </c>
      <c r="J2548">
        <v>2025</v>
      </c>
      <c r="K2548" t="s">
        <v>14295</v>
      </c>
      <c r="L2548" t="s">
        <v>14361</v>
      </c>
      <c r="M2548" t="s">
        <v>15360</v>
      </c>
      <c r="N2548" t="s">
        <v>11311</v>
      </c>
      <c r="O2548">
        <v>2025</v>
      </c>
      <c r="P2548" t="s">
        <v>11324</v>
      </c>
      <c r="Q2548" t="s">
        <v>11372</v>
      </c>
      <c r="R2548" t="s">
        <v>11401</v>
      </c>
      <c r="X2548" t="s">
        <v>11405</v>
      </c>
    </row>
    <row r="2549" spans="1:24" x14ac:dyDescent="0.3">
      <c r="A2549" s="1">
        <v>46022</v>
      </c>
      <c r="B2549" t="s">
        <v>7296</v>
      </c>
      <c r="C2549" t="s">
        <v>7297</v>
      </c>
      <c r="D2549" t="s">
        <v>7298</v>
      </c>
      <c r="F2549">
        <v>2</v>
      </c>
      <c r="G2549" t="s">
        <v>30</v>
      </c>
      <c r="I2549" t="s">
        <v>11312</v>
      </c>
      <c r="J2549">
        <v>2025</v>
      </c>
      <c r="K2549" t="s">
        <v>14233</v>
      </c>
      <c r="L2549" t="s">
        <v>17023</v>
      </c>
      <c r="M2549" t="s">
        <v>15360</v>
      </c>
      <c r="N2549" t="s">
        <v>11311</v>
      </c>
      <c r="O2549">
        <v>2025</v>
      </c>
      <c r="P2549" t="s">
        <v>11324</v>
      </c>
      <c r="Q2549" t="s">
        <v>11356</v>
      </c>
      <c r="R2549" t="s">
        <v>11401</v>
      </c>
      <c r="X2549" t="s">
        <v>11405</v>
      </c>
    </row>
    <row r="2550" spans="1:24" x14ac:dyDescent="0.3">
      <c r="A2550" s="1">
        <v>46022</v>
      </c>
      <c r="B2550" t="s">
        <v>7299</v>
      </c>
      <c r="C2550" t="s">
        <v>7300</v>
      </c>
      <c r="D2550" t="s">
        <v>7301</v>
      </c>
      <c r="F2550">
        <v>1391</v>
      </c>
      <c r="G2550" t="s">
        <v>30</v>
      </c>
      <c r="I2550" t="s">
        <v>11312</v>
      </c>
      <c r="J2550">
        <v>2025</v>
      </c>
      <c r="K2550" t="s">
        <v>14243</v>
      </c>
      <c r="L2550" t="s">
        <v>14810</v>
      </c>
      <c r="M2550" t="s">
        <v>15019</v>
      </c>
      <c r="N2550" t="s">
        <v>11310</v>
      </c>
      <c r="O2550">
        <v>2025</v>
      </c>
      <c r="P2550" t="s">
        <v>11324</v>
      </c>
      <c r="Q2550" t="s">
        <v>11352</v>
      </c>
      <c r="R2550" t="s">
        <v>11401</v>
      </c>
      <c r="X2550" t="s">
        <v>11408</v>
      </c>
    </row>
    <row r="2551" spans="1:24" x14ac:dyDescent="0.3">
      <c r="A2551" s="1">
        <v>46022</v>
      </c>
      <c r="B2551" t="s">
        <v>7302</v>
      </c>
      <c r="C2551" t="s">
        <v>7303</v>
      </c>
      <c r="D2551" t="s">
        <v>7304</v>
      </c>
      <c r="F2551">
        <v>20</v>
      </c>
      <c r="G2551" t="s">
        <v>30</v>
      </c>
      <c r="I2551" t="s">
        <v>11312</v>
      </c>
      <c r="J2551">
        <v>2025</v>
      </c>
      <c r="K2551" t="s">
        <v>14377</v>
      </c>
      <c r="L2551" t="s">
        <v>16917</v>
      </c>
      <c r="M2551" t="s">
        <v>15360</v>
      </c>
      <c r="N2551" t="s">
        <v>11311</v>
      </c>
      <c r="O2551">
        <v>2025</v>
      </c>
      <c r="P2551" t="s">
        <v>11324</v>
      </c>
      <c r="Q2551" t="s">
        <v>11349</v>
      </c>
      <c r="R2551" t="s">
        <v>11401</v>
      </c>
      <c r="X2551" t="s">
        <v>11405</v>
      </c>
    </row>
    <row r="2552" spans="1:24" x14ac:dyDescent="0.3">
      <c r="A2552" s="1">
        <v>46022</v>
      </c>
      <c r="B2552" t="s">
        <v>7305</v>
      </c>
      <c r="C2552" t="s">
        <v>7306</v>
      </c>
      <c r="D2552" t="s">
        <v>7307</v>
      </c>
      <c r="F2552">
        <v>10</v>
      </c>
      <c r="G2552" t="s">
        <v>30</v>
      </c>
      <c r="I2552" t="s">
        <v>11312</v>
      </c>
      <c r="J2552">
        <v>2025</v>
      </c>
      <c r="K2552" t="s">
        <v>14918</v>
      </c>
      <c r="L2552" t="s">
        <v>14265</v>
      </c>
      <c r="M2552" t="s">
        <v>14847</v>
      </c>
      <c r="N2552" t="s">
        <v>11311</v>
      </c>
      <c r="O2552">
        <v>2025</v>
      </c>
      <c r="P2552" t="s">
        <v>11324</v>
      </c>
      <c r="Q2552" t="s">
        <v>11356</v>
      </c>
      <c r="R2552" t="s">
        <v>11401</v>
      </c>
      <c r="X2552" t="s">
        <v>11405</v>
      </c>
    </row>
    <row r="2553" spans="1:24" x14ac:dyDescent="0.3">
      <c r="A2553" s="1">
        <v>46022</v>
      </c>
      <c r="B2553" t="s">
        <v>7308</v>
      </c>
      <c r="C2553" t="s">
        <v>7309</v>
      </c>
      <c r="D2553" t="s">
        <v>7310</v>
      </c>
      <c r="F2553">
        <v>65</v>
      </c>
      <c r="G2553" t="s">
        <v>30</v>
      </c>
      <c r="I2553" t="s">
        <v>11312</v>
      </c>
      <c r="J2553">
        <v>2025</v>
      </c>
      <c r="K2553" t="s">
        <v>14354</v>
      </c>
      <c r="L2553" t="s">
        <v>16846</v>
      </c>
      <c r="M2553" t="s">
        <v>14270</v>
      </c>
      <c r="N2553" t="s">
        <v>11311</v>
      </c>
      <c r="O2553">
        <v>2025</v>
      </c>
      <c r="P2553" t="s">
        <v>11324</v>
      </c>
      <c r="Q2553" t="s">
        <v>11349</v>
      </c>
      <c r="R2553" t="s">
        <v>11401</v>
      </c>
      <c r="X2553" t="s">
        <v>11404</v>
      </c>
    </row>
    <row r="2554" spans="1:24" x14ac:dyDescent="0.3">
      <c r="A2554" s="1">
        <v>46021</v>
      </c>
      <c r="B2554" t="s">
        <v>7311</v>
      </c>
      <c r="C2554" t="s">
        <v>7312</v>
      </c>
      <c r="D2554" t="s">
        <v>7313</v>
      </c>
      <c r="F2554">
        <v>4</v>
      </c>
      <c r="G2554" t="s">
        <v>15</v>
      </c>
      <c r="I2554" t="s">
        <v>11312</v>
      </c>
      <c r="J2554">
        <v>2025</v>
      </c>
      <c r="K2554" t="s">
        <v>14214</v>
      </c>
      <c r="L2554" t="s">
        <v>15379</v>
      </c>
      <c r="M2554" t="s">
        <v>14209</v>
      </c>
      <c r="N2554" t="s">
        <v>11311</v>
      </c>
      <c r="O2554">
        <v>2025</v>
      </c>
      <c r="P2554" t="s">
        <v>11324</v>
      </c>
      <c r="Q2554" t="s">
        <v>11349</v>
      </c>
      <c r="R2554" t="s">
        <v>11401</v>
      </c>
      <c r="X2554" t="s">
        <v>11405</v>
      </c>
    </row>
    <row r="2555" spans="1:24" x14ac:dyDescent="0.3">
      <c r="A2555" s="1">
        <v>46021</v>
      </c>
      <c r="B2555" t="s">
        <v>7314</v>
      </c>
      <c r="C2555" t="s">
        <v>7315</v>
      </c>
      <c r="D2555" t="s">
        <v>7316</v>
      </c>
      <c r="F2555">
        <v>5</v>
      </c>
      <c r="G2555" t="s">
        <v>15</v>
      </c>
      <c r="I2555" t="s">
        <v>11312</v>
      </c>
      <c r="J2555">
        <v>2025</v>
      </c>
      <c r="K2555" t="s">
        <v>14918</v>
      </c>
      <c r="L2555" t="s">
        <v>14265</v>
      </c>
      <c r="M2555" t="s">
        <v>14847</v>
      </c>
      <c r="N2555" t="s">
        <v>11311</v>
      </c>
      <c r="O2555">
        <v>2025</v>
      </c>
      <c r="P2555" t="s">
        <v>11324</v>
      </c>
      <c r="Q2555" t="s">
        <v>11349</v>
      </c>
      <c r="R2555" t="s">
        <v>11401</v>
      </c>
      <c r="X2555" t="s">
        <v>11405</v>
      </c>
    </row>
    <row r="2556" spans="1:24" x14ac:dyDescent="0.3">
      <c r="A2556" s="1">
        <v>46021</v>
      </c>
      <c r="B2556" t="s">
        <v>7317</v>
      </c>
      <c r="C2556" t="s">
        <v>7318</v>
      </c>
      <c r="D2556" t="s">
        <v>7319</v>
      </c>
      <c r="F2556">
        <v>15</v>
      </c>
      <c r="G2556" t="s">
        <v>15</v>
      </c>
      <c r="I2556" t="s">
        <v>11312</v>
      </c>
      <c r="J2556">
        <v>2025</v>
      </c>
      <c r="K2556" t="s">
        <v>14281</v>
      </c>
      <c r="L2556" t="s">
        <v>15018</v>
      </c>
      <c r="M2556" t="s">
        <v>15019</v>
      </c>
      <c r="N2556" t="s">
        <v>11316</v>
      </c>
      <c r="O2556">
        <v>2025</v>
      </c>
      <c r="P2556" t="s">
        <v>11324</v>
      </c>
      <c r="Q2556" t="s">
        <v>11362</v>
      </c>
      <c r="R2556" t="s">
        <v>11401</v>
      </c>
      <c r="X2556" t="s">
        <v>11405</v>
      </c>
    </row>
    <row r="2557" spans="1:24" x14ac:dyDescent="0.3">
      <c r="A2557" s="1">
        <v>46021</v>
      </c>
      <c r="B2557" t="s">
        <v>7320</v>
      </c>
      <c r="C2557" t="s">
        <v>7321</v>
      </c>
      <c r="D2557" t="s">
        <v>7322</v>
      </c>
      <c r="F2557">
        <v>26</v>
      </c>
      <c r="G2557" t="s">
        <v>30</v>
      </c>
      <c r="I2557" t="s">
        <v>11312</v>
      </c>
      <c r="J2557">
        <v>2025</v>
      </c>
      <c r="K2557" t="s">
        <v>14201</v>
      </c>
      <c r="L2557" t="s">
        <v>16844</v>
      </c>
      <c r="M2557" t="s">
        <v>14762</v>
      </c>
      <c r="N2557" t="s">
        <v>11316</v>
      </c>
      <c r="O2557">
        <v>2025</v>
      </c>
      <c r="P2557" t="s">
        <v>11324</v>
      </c>
      <c r="Q2557" t="s">
        <v>11362</v>
      </c>
      <c r="R2557" t="s">
        <v>11401</v>
      </c>
      <c r="X2557" t="s">
        <v>11405</v>
      </c>
    </row>
    <row r="2558" spans="1:24" x14ac:dyDescent="0.3">
      <c r="A2558" s="1">
        <v>46021</v>
      </c>
      <c r="B2558" t="s">
        <v>7323</v>
      </c>
      <c r="C2558" t="s">
        <v>7324</v>
      </c>
      <c r="D2558" t="s">
        <v>7325</v>
      </c>
      <c r="F2558">
        <v>53</v>
      </c>
      <c r="G2558" t="s">
        <v>15</v>
      </c>
      <c r="I2558" t="s">
        <v>11312</v>
      </c>
      <c r="J2558">
        <v>2025</v>
      </c>
      <c r="K2558" t="s">
        <v>14269</v>
      </c>
      <c r="L2558" t="s">
        <v>16846</v>
      </c>
      <c r="M2558" t="s">
        <v>14270</v>
      </c>
      <c r="N2558" t="s">
        <v>11319</v>
      </c>
      <c r="O2558">
        <v>2025</v>
      </c>
      <c r="P2558" t="s">
        <v>11325</v>
      </c>
      <c r="Q2558" t="s">
        <v>11363</v>
      </c>
      <c r="R2558" t="s">
        <v>11401</v>
      </c>
      <c r="X2558" t="s">
        <v>11404</v>
      </c>
    </row>
    <row r="2559" spans="1:24" x14ac:dyDescent="0.3">
      <c r="A2559" s="1">
        <v>46021</v>
      </c>
      <c r="B2559" t="s">
        <v>7326</v>
      </c>
      <c r="C2559" t="s">
        <v>7327</v>
      </c>
      <c r="D2559" t="s">
        <v>7328</v>
      </c>
      <c r="F2559">
        <v>18</v>
      </c>
      <c r="G2559" t="s">
        <v>30</v>
      </c>
      <c r="I2559" t="s">
        <v>11312</v>
      </c>
      <c r="J2559">
        <v>2025</v>
      </c>
      <c r="K2559" t="s">
        <v>14354</v>
      </c>
      <c r="L2559" t="s">
        <v>16846</v>
      </c>
      <c r="M2559" t="s">
        <v>14270</v>
      </c>
      <c r="N2559" t="s">
        <v>11312</v>
      </c>
      <c r="O2559">
        <v>2025</v>
      </c>
      <c r="P2559" t="s">
        <v>11325</v>
      </c>
      <c r="Q2559" t="s">
        <v>11361</v>
      </c>
      <c r="R2559" t="s">
        <v>11401</v>
      </c>
      <c r="X2559" t="s">
        <v>11405</v>
      </c>
    </row>
    <row r="2560" spans="1:24" x14ac:dyDescent="0.3">
      <c r="A2560" s="1">
        <v>46020</v>
      </c>
      <c r="B2560" t="s">
        <v>7329</v>
      </c>
      <c r="C2560" t="s">
        <v>7330</v>
      </c>
      <c r="D2560" t="s">
        <v>7331</v>
      </c>
      <c r="F2560">
        <v>1</v>
      </c>
      <c r="G2560" t="s">
        <v>30</v>
      </c>
      <c r="I2560" t="s">
        <v>11312</v>
      </c>
      <c r="J2560">
        <v>2025</v>
      </c>
      <c r="K2560" t="s">
        <v>14918</v>
      </c>
      <c r="L2560" t="s">
        <v>14265</v>
      </c>
      <c r="M2560" t="s">
        <v>14847</v>
      </c>
      <c r="N2560" t="s">
        <v>11311</v>
      </c>
      <c r="O2560">
        <v>2025</v>
      </c>
      <c r="P2560" t="s">
        <v>11324</v>
      </c>
      <c r="Q2560" t="s">
        <v>11349</v>
      </c>
      <c r="R2560" t="s">
        <v>11401</v>
      </c>
      <c r="X2560" t="s">
        <v>11405</v>
      </c>
    </row>
    <row r="2561" spans="1:24" x14ac:dyDescent="0.3">
      <c r="A2561" s="1">
        <v>46020</v>
      </c>
      <c r="B2561" t="s">
        <v>7332</v>
      </c>
      <c r="C2561" t="s">
        <v>7333</v>
      </c>
      <c r="D2561" t="s">
        <v>7334</v>
      </c>
      <c r="F2561">
        <v>8</v>
      </c>
      <c r="G2561" t="s">
        <v>30</v>
      </c>
      <c r="I2561" t="s">
        <v>11312</v>
      </c>
      <c r="J2561">
        <v>2025</v>
      </c>
      <c r="K2561" t="s">
        <v>14377</v>
      </c>
      <c r="L2561" t="s">
        <v>16917</v>
      </c>
      <c r="M2561" t="s">
        <v>15360</v>
      </c>
      <c r="N2561" t="s">
        <v>11311</v>
      </c>
      <c r="O2561">
        <v>2025</v>
      </c>
      <c r="P2561" t="s">
        <v>11324</v>
      </c>
      <c r="Q2561" t="s">
        <v>11349</v>
      </c>
      <c r="R2561" t="s">
        <v>11401</v>
      </c>
      <c r="X2561" t="s">
        <v>11405</v>
      </c>
    </row>
    <row r="2562" spans="1:24" x14ac:dyDescent="0.3">
      <c r="A2562" s="1">
        <v>46020</v>
      </c>
      <c r="B2562" t="s">
        <v>7335</v>
      </c>
      <c r="C2562" t="s">
        <v>7336</v>
      </c>
      <c r="D2562" t="s">
        <v>7337</v>
      </c>
      <c r="F2562">
        <v>188</v>
      </c>
      <c r="G2562" t="s">
        <v>15</v>
      </c>
      <c r="I2562" t="s">
        <v>11312</v>
      </c>
      <c r="J2562">
        <v>2025</v>
      </c>
      <c r="K2562" t="s">
        <v>14233</v>
      </c>
      <c r="L2562" t="s">
        <v>17023</v>
      </c>
      <c r="M2562" t="s">
        <v>15360</v>
      </c>
      <c r="N2562" t="s">
        <v>11311</v>
      </c>
      <c r="O2562">
        <v>2025</v>
      </c>
      <c r="P2562" t="s">
        <v>11324</v>
      </c>
      <c r="Q2562" t="s">
        <v>11356</v>
      </c>
      <c r="R2562" t="s">
        <v>11401</v>
      </c>
      <c r="X2562" t="s">
        <v>11404</v>
      </c>
    </row>
    <row r="2563" spans="1:24" x14ac:dyDescent="0.3">
      <c r="A2563" s="1">
        <v>46050</v>
      </c>
      <c r="B2563" t="s">
        <v>7338</v>
      </c>
      <c r="C2563" t="s">
        <v>7339</v>
      </c>
      <c r="D2563" t="s">
        <v>7340</v>
      </c>
      <c r="F2563">
        <v>11</v>
      </c>
      <c r="G2563" t="s">
        <v>30</v>
      </c>
      <c r="I2563" t="s">
        <v>11313</v>
      </c>
      <c r="J2563">
        <v>2026</v>
      </c>
      <c r="K2563" t="s">
        <v>14242</v>
      </c>
      <c r="L2563" t="s">
        <v>16912</v>
      </c>
      <c r="M2563" t="s">
        <v>16913</v>
      </c>
      <c r="N2563" t="s">
        <v>11312</v>
      </c>
      <c r="O2563">
        <v>2025</v>
      </c>
      <c r="P2563" t="s">
        <v>11324</v>
      </c>
      <c r="Q2563" t="s">
        <v>11350</v>
      </c>
      <c r="R2563" t="s">
        <v>11401</v>
      </c>
      <c r="X2563" t="s">
        <v>11405</v>
      </c>
    </row>
    <row r="2564" spans="1:24" x14ac:dyDescent="0.3">
      <c r="A2564" s="1">
        <v>46020</v>
      </c>
      <c r="B2564" t="s">
        <v>6335</v>
      </c>
      <c r="C2564" t="s">
        <v>7341</v>
      </c>
      <c r="D2564" t="s">
        <v>7342</v>
      </c>
      <c r="F2564">
        <v>61</v>
      </c>
      <c r="G2564" t="s">
        <v>30</v>
      </c>
      <c r="I2564" t="s">
        <v>11312</v>
      </c>
      <c r="J2564">
        <v>2025</v>
      </c>
      <c r="K2564" t="s">
        <v>14354</v>
      </c>
      <c r="L2564" t="s">
        <v>16846</v>
      </c>
      <c r="M2564" t="s">
        <v>14270</v>
      </c>
      <c r="N2564" t="s">
        <v>11311</v>
      </c>
      <c r="O2564">
        <v>2025</v>
      </c>
      <c r="P2564" t="s">
        <v>11324</v>
      </c>
      <c r="Q2564" t="s">
        <v>11372</v>
      </c>
      <c r="R2564" t="s">
        <v>11401</v>
      </c>
      <c r="X2564" t="s">
        <v>11404</v>
      </c>
    </row>
    <row r="2565" spans="1:24" x14ac:dyDescent="0.3">
      <c r="A2565" s="1">
        <v>46020</v>
      </c>
      <c r="B2565" t="s">
        <v>7343</v>
      </c>
      <c r="C2565" t="s">
        <v>7344</v>
      </c>
      <c r="D2565" t="s">
        <v>7345</v>
      </c>
      <c r="F2565">
        <v>20</v>
      </c>
      <c r="G2565" t="s">
        <v>30</v>
      </c>
      <c r="I2565" t="s">
        <v>11312</v>
      </c>
      <c r="J2565">
        <v>2025</v>
      </c>
      <c r="K2565" t="s">
        <v>16895</v>
      </c>
      <c r="L2565" t="s">
        <v>17024</v>
      </c>
      <c r="M2565" t="s">
        <v>15360</v>
      </c>
      <c r="N2565" t="s">
        <v>11312</v>
      </c>
      <c r="O2565">
        <v>2025</v>
      </c>
      <c r="P2565" t="s">
        <v>11325</v>
      </c>
      <c r="Q2565" t="s">
        <v>11361</v>
      </c>
      <c r="R2565" t="s">
        <v>11401</v>
      </c>
      <c r="X2565" t="s">
        <v>11405</v>
      </c>
    </row>
    <row r="2566" spans="1:24" x14ac:dyDescent="0.3">
      <c r="A2566" s="1">
        <v>46020</v>
      </c>
      <c r="B2566" t="s">
        <v>7346</v>
      </c>
      <c r="C2566" t="s">
        <v>7347</v>
      </c>
      <c r="D2566" t="s">
        <v>7348</v>
      </c>
      <c r="F2566">
        <v>6</v>
      </c>
      <c r="G2566" t="s">
        <v>30</v>
      </c>
      <c r="I2566" t="s">
        <v>11312</v>
      </c>
      <c r="J2566">
        <v>2025</v>
      </c>
      <c r="K2566" t="s">
        <v>14214</v>
      </c>
      <c r="L2566" t="s">
        <v>15379</v>
      </c>
      <c r="M2566" t="s">
        <v>14209</v>
      </c>
      <c r="N2566" t="s">
        <v>11311</v>
      </c>
      <c r="O2566">
        <v>2025</v>
      </c>
      <c r="P2566" t="s">
        <v>11324</v>
      </c>
      <c r="Q2566" t="s">
        <v>11356</v>
      </c>
      <c r="R2566" t="s">
        <v>11401</v>
      </c>
      <c r="X2566" t="s">
        <v>11405</v>
      </c>
    </row>
    <row r="2567" spans="1:24" x14ac:dyDescent="0.3">
      <c r="A2567" s="1">
        <v>46019</v>
      </c>
      <c r="B2567" t="s">
        <v>7351</v>
      </c>
      <c r="C2567" t="s">
        <v>7352</v>
      </c>
      <c r="D2567" t="s">
        <v>7353</v>
      </c>
      <c r="F2567">
        <v>0</v>
      </c>
      <c r="G2567" t="s">
        <v>15</v>
      </c>
      <c r="I2567" t="s">
        <v>11312</v>
      </c>
      <c r="J2567">
        <v>2025</v>
      </c>
      <c r="K2567" t="s">
        <v>14214</v>
      </c>
      <c r="L2567" t="s">
        <v>15379</v>
      </c>
      <c r="M2567" t="s">
        <v>14209</v>
      </c>
      <c r="N2567" t="s">
        <v>11321</v>
      </c>
      <c r="O2567">
        <v>2025</v>
      </c>
      <c r="P2567" t="s">
        <v>11324</v>
      </c>
      <c r="Q2567" t="s">
        <v>11397</v>
      </c>
      <c r="R2567" t="s">
        <v>11401</v>
      </c>
      <c r="X2567" t="s">
        <v>11405</v>
      </c>
    </row>
    <row r="2568" spans="1:24" x14ac:dyDescent="0.3">
      <c r="A2568" s="1">
        <v>46019</v>
      </c>
      <c r="B2568" t="s">
        <v>7354</v>
      </c>
      <c r="C2568" t="s">
        <v>7355</v>
      </c>
      <c r="D2568" t="s">
        <v>7356</v>
      </c>
      <c r="F2568">
        <v>24</v>
      </c>
      <c r="G2568" t="s">
        <v>15</v>
      </c>
      <c r="I2568" t="s">
        <v>11312</v>
      </c>
      <c r="J2568">
        <v>2025</v>
      </c>
      <c r="K2568" t="s">
        <v>14341</v>
      </c>
      <c r="L2568" t="s">
        <v>16846</v>
      </c>
      <c r="M2568" t="s">
        <v>14270</v>
      </c>
      <c r="N2568" t="s">
        <v>11316</v>
      </c>
      <c r="O2568">
        <v>2025</v>
      </c>
      <c r="P2568" t="s">
        <v>11324</v>
      </c>
      <c r="Q2568" t="s">
        <v>11362</v>
      </c>
      <c r="R2568" t="s">
        <v>11401</v>
      </c>
      <c r="X2568" t="s">
        <v>11405</v>
      </c>
    </row>
    <row r="2569" spans="1:24" x14ac:dyDescent="0.3">
      <c r="A2569" s="1">
        <v>46019</v>
      </c>
      <c r="B2569" t="s">
        <v>7357</v>
      </c>
      <c r="C2569" t="s">
        <v>7358</v>
      </c>
      <c r="D2569" t="s">
        <v>7359</v>
      </c>
      <c r="F2569">
        <v>75</v>
      </c>
      <c r="G2569" t="s">
        <v>30</v>
      </c>
      <c r="I2569" t="s">
        <v>11312</v>
      </c>
      <c r="J2569">
        <v>2025</v>
      </c>
      <c r="K2569" t="s">
        <v>14379</v>
      </c>
      <c r="L2569" t="s">
        <v>16912</v>
      </c>
      <c r="M2569" t="s">
        <v>16913</v>
      </c>
      <c r="N2569" t="s">
        <v>11318</v>
      </c>
      <c r="O2569">
        <v>2025</v>
      </c>
      <c r="P2569" t="s">
        <v>11324</v>
      </c>
      <c r="Q2569" t="s">
        <v>11369</v>
      </c>
      <c r="R2569" t="s">
        <v>11401</v>
      </c>
      <c r="X2569" t="s">
        <v>11404</v>
      </c>
    </row>
    <row r="2570" spans="1:24" x14ac:dyDescent="0.3">
      <c r="A2570" s="1">
        <v>46019</v>
      </c>
      <c r="B2570" t="s">
        <v>7360</v>
      </c>
      <c r="C2570" t="s">
        <v>7361</v>
      </c>
      <c r="D2570" t="s">
        <v>7362</v>
      </c>
      <c r="F2570">
        <v>3</v>
      </c>
      <c r="G2570" t="s">
        <v>30</v>
      </c>
      <c r="I2570" t="s">
        <v>11312</v>
      </c>
      <c r="J2570">
        <v>2025</v>
      </c>
      <c r="K2570" t="s">
        <v>14918</v>
      </c>
      <c r="L2570" t="s">
        <v>14265</v>
      </c>
      <c r="M2570" t="s">
        <v>14847</v>
      </c>
      <c r="N2570" t="s">
        <v>11311</v>
      </c>
      <c r="O2570">
        <v>2025</v>
      </c>
      <c r="P2570" t="s">
        <v>11324</v>
      </c>
      <c r="Q2570" t="s">
        <v>11372</v>
      </c>
      <c r="R2570" t="s">
        <v>11401</v>
      </c>
      <c r="X2570" t="s">
        <v>11405</v>
      </c>
    </row>
    <row r="2571" spans="1:24" x14ac:dyDescent="0.3">
      <c r="A2571" s="1">
        <v>46019</v>
      </c>
      <c r="B2571" t="s">
        <v>7363</v>
      </c>
      <c r="C2571" t="s">
        <v>7364</v>
      </c>
      <c r="D2571" t="s">
        <v>7365</v>
      </c>
      <c r="F2571">
        <v>12</v>
      </c>
      <c r="G2571" t="s">
        <v>15</v>
      </c>
      <c r="I2571" t="s">
        <v>11312</v>
      </c>
      <c r="J2571">
        <v>2025</v>
      </c>
      <c r="K2571" t="s">
        <v>14341</v>
      </c>
      <c r="L2571" t="s">
        <v>16846</v>
      </c>
      <c r="M2571" t="s">
        <v>14270</v>
      </c>
      <c r="N2571" t="s">
        <v>11311</v>
      </c>
      <c r="O2571">
        <v>2025</v>
      </c>
      <c r="P2571" t="s">
        <v>11324</v>
      </c>
      <c r="Q2571" t="s">
        <v>11356</v>
      </c>
      <c r="R2571" t="s">
        <v>11401</v>
      </c>
      <c r="X2571" t="s">
        <v>11405</v>
      </c>
    </row>
    <row r="2572" spans="1:24" x14ac:dyDescent="0.3">
      <c r="A2572" s="1">
        <v>46018</v>
      </c>
      <c r="B2572" t="s">
        <v>7366</v>
      </c>
      <c r="C2572" t="s">
        <v>7367</v>
      </c>
      <c r="D2572" t="s">
        <v>7368</v>
      </c>
      <c r="F2572">
        <v>39</v>
      </c>
      <c r="G2572" t="s">
        <v>30</v>
      </c>
      <c r="I2572" t="s">
        <v>11312</v>
      </c>
      <c r="J2572">
        <v>2025</v>
      </c>
      <c r="K2572" t="s">
        <v>14379</v>
      </c>
      <c r="L2572" t="s">
        <v>16912</v>
      </c>
      <c r="M2572" t="s">
        <v>16913</v>
      </c>
      <c r="N2572" t="s">
        <v>11318</v>
      </c>
      <c r="O2572">
        <v>2025</v>
      </c>
      <c r="P2572" t="s">
        <v>11324</v>
      </c>
      <c r="Q2572" t="s">
        <v>11369</v>
      </c>
      <c r="R2572" t="s">
        <v>11401</v>
      </c>
      <c r="X2572" t="s">
        <v>11405</v>
      </c>
    </row>
    <row r="2573" spans="1:24" x14ac:dyDescent="0.3">
      <c r="A2573" s="1">
        <v>46018</v>
      </c>
      <c r="B2573" t="s">
        <v>7369</v>
      </c>
      <c r="C2573" t="s">
        <v>7370</v>
      </c>
      <c r="D2573" t="s">
        <v>7371</v>
      </c>
      <c r="F2573">
        <v>20</v>
      </c>
      <c r="G2573" t="s">
        <v>30</v>
      </c>
      <c r="I2573" t="s">
        <v>11312</v>
      </c>
      <c r="J2573">
        <v>2025</v>
      </c>
      <c r="K2573" t="s">
        <v>14214</v>
      </c>
      <c r="L2573" t="s">
        <v>15379</v>
      </c>
      <c r="M2573" t="s">
        <v>14209</v>
      </c>
      <c r="N2573" t="s">
        <v>11320</v>
      </c>
      <c r="O2573">
        <v>2025</v>
      </c>
      <c r="P2573" t="s">
        <v>11324</v>
      </c>
      <c r="Q2573" t="s">
        <v>11367</v>
      </c>
      <c r="R2573" t="s">
        <v>11401</v>
      </c>
      <c r="X2573" t="s">
        <v>11405</v>
      </c>
    </row>
    <row r="2574" spans="1:24" x14ac:dyDescent="0.3">
      <c r="A2574" s="1">
        <v>46018</v>
      </c>
      <c r="B2574" t="s">
        <v>5534</v>
      </c>
      <c r="C2574" t="s">
        <v>5535</v>
      </c>
      <c r="D2574" t="s">
        <v>7372</v>
      </c>
      <c r="F2574">
        <v>0</v>
      </c>
      <c r="G2574" t="s">
        <v>15</v>
      </c>
      <c r="I2574" t="s">
        <v>11312</v>
      </c>
      <c r="J2574">
        <v>2025</v>
      </c>
      <c r="K2574" t="s">
        <v>14324</v>
      </c>
      <c r="L2574" t="s">
        <v>14325</v>
      </c>
      <c r="M2574" t="s">
        <v>14187</v>
      </c>
      <c r="N2574" t="s">
        <v>11311</v>
      </c>
      <c r="O2574">
        <v>2025</v>
      </c>
      <c r="P2574" t="s">
        <v>11324</v>
      </c>
      <c r="Q2574" t="s">
        <v>11372</v>
      </c>
      <c r="R2574" t="s">
        <v>11401</v>
      </c>
      <c r="X2574" t="s">
        <v>11405</v>
      </c>
    </row>
    <row r="2575" spans="1:24" x14ac:dyDescent="0.3">
      <c r="A2575" s="1">
        <v>46018</v>
      </c>
      <c r="B2575" t="s">
        <v>2997</v>
      </c>
      <c r="C2575" t="s">
        <v>2998</v>
      </c>
      <c r="D2575" t="s">
        <v>7373</v>
      </c>
      <c r="F2575">
        <v>12</v>
      </c>
      <c r="G2575" t="s">
        <v>15</v>
      </c>
      <c r="I2575" t="s">
        <v>11312</v>
      </c>
      <c r="J2575">
        <v>2025</v>
      </c>
      <c r="K2575" t="s">
        <v>14281</v>
      </c>
      <c r="L2575" t="s">
        <v>15018</v>
      </c>
      <c r="M2575" t="s">
        <v>15019</v>
      </c>
      <c r="N2575" t="s">
        <v>11319</v>
      </c>
      <c r="O2575">
        <v>2025</v>
      </c>
      <c r="P2575" t="s">
        <v>11324</v>
      </c>
      <c r="Q2575" t="s">
        <v>11371</v>
      </c>
      <c r="R2575" t="s">
        <v>11401</v>
      </c>
      <c r="X2575" t="s">
        <v>11405</v>
      </c>
    </row>
    <row r="2576" spans="1:24" x14ac:dyDescent="0.3">
      <c r="A2576" s="1">
        <v>46017</v>
      </c>
      <c r="B2576" t="s">
        <v>7374</v>
      </c>
      <c r="C2576" t="s">
        <v>7375</v>
      </c>
      <c r="D2576" t="s">
        <v>7376</v>
      </c>
      <c r="F2576">
        <v>17</v>
      </c>
      <c r="G2576" t="s">
        <v>15</v>
      </c>
      <c r="I2576" t="s">
        <v>11312</v>
      </c>
      <c r="J2576">
        <v>2025</v>
      </c>
      <c r="K2576" t="s">
        <v>14341</v>
      </c>
      <c r="L2576" t="s">
        <v>16846</v>
      </c>
      <c r="M2576" t="s">
        <v>14270</v>
      </c>
      <c r="N2576" t="s">
        <v>11318</v>
      </c>
      <c r="O2576">
        <v>2025</v>
      </c>
      <c r="P2576" t="s">
        <v>11324</v>
      </c>
      <c r="Q2576" t="s">
        <v>11382</v>
      </c>
      <c r="R2576" t="s">
        <v>11401</v>
      </c>
      <c r="X2576" t="s">
        <v>11405</v>
      </c>
    </row>
    <row r="2577" spans="1:24" x14ac:dyDescent="0.3">
      <c r="A2577" s="1">
        <v>46017</v>
      </c>
      <c r="B2577" t="s">
        <v>7377</v>
      </c>
      <c r="C2577" t="s">
        <v>7378</v>
      </c>
      <c r="D2577" t="s">
        <v>7379</v>
      </c>
      <c r="F2577">
        <v>17</v>
      </c>
      <c r="G2577" t="s">
        <v>15</v>
      </c>
      <c r="I2577" t="s">
        <v>11312</v>
      </c>
      <c r="J2577">
        <v>2025</v>
      </c>
      <c r="K2577" t="s">
        <v>14275</v>
      </c>
      <c r="L2577" t="s">
        <v>14276</v>
      </c>
      <c r="M2577" t="s">
        <v>16915</v>
      </c>
      <c r="N2577" t="s">
        <v>11320</v>
      </c>
      <c r="O2577">
        <v>2025</v>
      </c>
      <c r="P2577" t="s">
        <v>11325</v>
      </c>
      <c r="Q2577" t="s">
        <v>11364</v>
      </c>
      <c r="R2577" t="s">
        <v>11401</v>
      </c>
      <c r="X2577" t="s">
        <v>11405</v>
      </c>
    </row>
    <row r="2578" spans="1:24" x14ac:dyDescent="0.3">
      <c r="A2578" s="1">
        <v>46017</v>
      </c>
      <c r="B2578" t="s">
        <v>7380</v>
      </c>
      <c r="C2578" t="s">
        <v>7381</v>
      </c>
      <c r="D2578" t="s">
        <v>7382</v>
      </c>
      <c r="F2578">
        <v>4</v>
      </c>
      <c r="G2578" t="s">
        <v>30</v>
      </c>
      <c r="I2578" t="s">
        <v>11312</v>
      </c>
      <c r="J2578">
        <v>2025</v>
      </c>
      <c r="K2578" t="s">
        <v>14214</v>
      </c>
      <c r="L2578" t="s">
        <v>15379</v>
      </c>
      <c r="M2578" t="s">
        <v>14209</v>
      </c>
      <c r="N2578" t="s">
        <v>11311</v>
      </c>
      <c r="O2578">
        <v>2025</v>
      </c>
      <c r="P2578" t="s">
        <v>11324</v>
      </c>
      <c r="Q2578" t="s">
        <v>11356</v>
      </c>
      <c r="R2578" t="s">
        <v>11401</v>
      </c>
      <c r="X2578" t="s">
        <v>11405</v>
      </c>
    </row>
    <row r="2579" spans="1:24" x14ac:dyDescent="0.3">
      <c r="A2579" s="1">
        <v>46017</v>
      </c>
      <c r="B2579" t="s">
        <v>7383</v>
      </c>
      <c r="C2579" t="s">
        <v>7384</v>
      </c>
      <c r="D2579" t="s">
        <v>7385</v>
      </c>
      <c r="F2579">
        <v>15</v>
      </c>
      <c r="G2579" t="s">
        <v>30</v>
      </c>
      <c r="I2579" t="s">
        <v>11312</v>
      </c>
      <c r="J2579">
        <v>2025</v>
      </c>
      <c r="K2579" t="s">
        <v>16895</v>
      </c>
      <c r="L2579" t="s">
        <v>17024</v>
      </c>
      <c r="M2579" t="s">
        <v>15360</v>
      </c>
      <c r="N2579" t="s">
        <v>11311</v>
      </c>
      <c r="O2579">
        <v>2025</v>
      </c>
      <c r="P2579" t="s">
        <v>11324</v>
      </c>
      <c r="Q2579" t="s">
        <v>11372</v>
      </c>
      <c r="R2579" t="s">
        <v>11401</v>
      </c>
      <c r="X2579" t="s">
        <v>11405</v>
      </c>
    </row>
    <row r="2580" spans="1:24" x14ac:dyDescent="0.3">
      <c r="A2580" s="1">
        <v>46017</v>
      </c>
      <c r="B2580" t="s">
        <v>7386</v>
      </c>
      <c r="C2580" t="s">
        <v>7387</v>
      </c>
      <c r="D2580" t="s">
        <v>7388</v>
      </c>
      <c r="F2580">
        <v>240</v>
      </c>
      <c r="G2580" t="s">
        <v>30</v>
      </c>
      <c r="I2580" t="s">
        <v>11312</v>
      </c>
      <c r="J2580">
        <v>2025</v>
      </c>
      <c r="K2580" t="s">
        <v>14354</v>
      </c>
      <c r="L2580" t="s">
        <v>16846</v>
      </c>
      <c r="M2580" t="s">
        <v>14270</v>
      </c>
      <c r="N2580" t="s">
        <v>11318</v>
      </c>
      <c r="O2580">
        <v>2025</v>
      </c>
      <c r="P2580" t="s">
        <v>11324</v>
      </c>
      <c r="Q2580" t="s">
        <v>11360</v>
      </c>
      <c r="R2580" t="s">
        <v>11401</v>
      </c>
      <c r="X2580" t="s">
        <v>11404</v>
      </c>
    </row>
    <row r="2581" spans="1:24" x14ac:dyDescent="0.3">
      <c r="A2581" s="1">
        <v>46017</v>
      </c>
      <c r="B2581" t="s">
        <v>7389</v>
      </c>
      <c r="C2581" t="s">
        <v>7390</v>
      </c>
      <c r="D2581" t="s">
        <v>7391</v>
      </c>
      <c r="F2581">
        <v>12</v>
      </c>
      <c r="G2581" t="s">
        <v>15</v>
      </c>
      <c r="I2581" t="s">
        <v>11312</v>
      </c>
      <c r="J2581">
        <v>2025</v>
      </c>
      <c r="K2581" t="s">
        <v>14378</v>
      </c>
      <c r="L2581" t="s">
        <v>16969</v>
      </c>
      <c r="M2581" t="s">
        <v>16913</v>
      </c>
      <c r="N2581" t="s">
        <v>11319</v>
      </c>
      <c r="O2581">
        <v>2025</v>
      </c>
      <c r="P2581" t="s">
        <v>11324</v>
      </c>
      <c r="Q2581" t="s">
        <v>11371</v>
      </c>
      <c r="R2581" t="s">
        <v>11401</v>
      </c>
      <c r="X2581" t="s">
        <v>11405</v>
      </c>
    </row>
    <row r="2582" spans="1:24" x14ac:dyDescent="0.3">
      <c r="A2582" s="1">
        <v>46017</v>
      </c>
      <c r="B2582" t="s">
        <v>7392</v>
      </c>
      <c r="C2582" t="s">
        <v>7393</v>
      </c>
      <c r="D2582" t="s">
        <v>7394</v>
      </c>
      <c r="F2582">
        <v>6</v>
      </c>
      <c r="G2582" t="s">
        <v>30</v>
      </c>
      <c r="I2582" t="s">
        <v>11312</v>
      </c>
      <c r="J2582">
        <v>2025</v>
      </c>
      <c r="K2582" t="s">
        <v>14334</v>
      </c>
      <c r="L2582" t="s">
        <v>14340</v>
      </c>
      <c r="M2582" t="s">
        <v>17027</v>
      </c>
      <c r="N2582" t="s">
        <v>11319</v>
      </c>
      <c r="O2582">
        <v>2025</v>
      </c>
      <c r="P2582" t="s">
        <v>11324</v>
      </c>
      <c r="Q2582" t="s">
        <v>11371</v>
      </c>
      <c r="R2582" t="s">
        <v>11401</v>
      </c>
      <c r="X2582" t="s">
        <v>11405</v>
      </c>
    </row>
    <row r="2583" spans="1:24" x14ac:dyDescent="0.3">
      <c r="A2583" s="1">
        <v>46017</v>
      </c>
      <c r="B2583" t="s">
        <v>7395</v>
      </c>
      <c r="C2583" t="s">
        <v>7396</v>
      </c>
      <c r="D2583" t="s">
        <v>7397</v>
      </c>
      <c r="F2583">
        <v>38</v>
      </c>
      <c r="G2583" t="s">
        <v>30</v>
      </c>
      <c r="I2583" t="s">
        <v>11312</v>
      </c>
      <c r="J2583">
        <v>2025</v>
      </c>
      <c r="K2583" t="s">
        <v>14207</v>
      </c>
      <c r="L2583" t="s">
        <v>16912</v>
      </c>
      <c r="M2583" t="s">
        <v>16913</v>
      </c>
      <c r="N2583" t="s">
        <v>11312</v>
      </c>
      <c r="O2583">
        <v>2025</v>
      </c>
      <c r="P2583" t="s">
        <v>11325</v>
      </c>
      <c r="Q2583" t="s">
        <v>11361</v>
      </c>
      <c r="R2583" t="s">
        <v>11401</v>
      </c>
      <c r="X2583" t="s">
        <v>11405</v>
      </c>
    </row>
    <row r="2584" spans="1:24" x14ac:dyDescent="0.3">
      <c r="A2584" s="1">
        <v>46016</v>
      </c>
      <c r="B2584" t="s">
        <v>7398</v>
      </c>
      <c r="C2584" t="s">
        <v>7399</v>
      </c>
      <c r="D2584" t="s">
        <v>7400</v>
      </c>
      <c r="F2584">
        <v>0</v>
      </c>
      <c r="G2584" t="s">
        <v>15</v>
      </c>
      <c r="I2584" t="s">
        <v>11312</v>
      </c>
      <c r="J2584">
        <v>2025</v>
      </c>
      <c r="K2584" t="s">
        <v>14399</v>
      </c>
      <c r="L2584" t="s">
        <v>17025</v>
      </c>
      <c r="M2584" t="s">
        <v>15360</v>
      </c>
      <c r="N2584" t="s">
        <v>11316</v>
      </c>
      <c r="O2584">
        <v>2025</v>
      </c>
      <c r="P2584" t="s">
        <v>11324</v>
      </c>
      <c r="Q2584" t="s">
        <v>11378</v>
      </c>
      <c r="R2584" t="s">
        <v>11401</v>
      </c>
      <c r="X2584" t="s">
        <v>11405</v>
      </c>
    </row>
    <row r="2585" spans="1:24" x14ac:dyDescent="0.3">
      <c r="A2585" s="1">
        <v>46016</v>
      </c>
      <c r="B2585" t="s">
        <v>7401</v>
      </c>
      <c r="C2585" t="s">
        <v>7402</v>
      </c>
      <c r="D2585" t="s">
        <v>7403</v>
      </c>
      <c r="F2585">
        <v>22</v>
      </c>
      <c r="G2585" t="s">
        <v>30</v>
      </c>
      <c r="I2585" t="s">
        <v>11312</v>
      </c>
      <c r="J2585">
        <v>2025</v>
      </c>
      <c r="K2585" t="s">
        <v>14324</v>
      </c>
      <c r="L2585" t="s">
        <v>14325</v>
      </c>
      <c r="M2585" t="s">
        <v>14187</v>
      </c>
      <c r="N2585" t="s">
        <v>11316</v>
      </c>
      <c r="O2585">
        <v>2025</v>
      </c>
      <c r="P2585" t="s">
        <v>11324</v>
      </c>
      <c r="Q2585" t="s">
        <v>11370</v>
      </c>
      <c r="R2585" t="s">
        <v>11401</v>
      </c>
      <c r="X2585" t="s">
        <v>11405</v>
      </c>
    </row>
    <row r="2586" spans="1:24" x14ac:dyDescent="0.3">
      <c r="A2586" s="1">
        <v>46016</v>
      </c>
      <c r="B2586" t="s">
        <v>7404</v>
      </c>
      <c r="C2586" t="s">
        <v>7405</v>
      </c>
      <c r="D2586" t="s">
        <v>7406</v>
      </c>
      <c r="F2586">
        <v>309</v>
      </c>
      <c r="G2586" t="s">
        <v>30</v>
      </c>
      <c r="I2586" t="s">
        <v>11312</v>
      </c>
      <c r="J2586">
        <v>2025</v>
      </c>
      <c r="K2586" t="s">
        <v>14379</v>
      </c>
      <c r="L2586" t="s">
        <v>16912</v>
      </c>
      <c r="M2586" t="s">
        <v>16913</v>
      </c>
      <c r="N2586" t="s">
        <v>11316</v>
      </c>
      <c r="O2586">
        <v>2025</v>
      </c>
      <c r="P2586" t="s">
        <v>11324</v>
      </c>
      <c r="Q2586" t="s">
        <v>11365</v>
      </c>
      <c r="R2586" t="s">
        <v>11401</v>
      </c>
      <c r="X2586" t="s">
        <v>11404</v>
      </c>
    </row>
    <row r="2587" spans="1:24" x14ac:dyDescent="0.3">
      <c r="A2587" s="1">
        <v>46016</v>
      </c>
      <c r="B2587" t="s">
        <v>7407</v>
      </c>
      <c r="C2587" t="s">
        <v>7408</v>
      </c>
      <c r="D2587" t="s">
        <v>7409</v>
      </c>
      <c r="F2587">
        <v>6</v>
      </c>
      <c r="G2587" t="s">
        <v>30</v>
      </c>
      <c r="I2587" t="s">
        <v>11312</v>
      </c>
      <c r="J2587">
        <v>2025</v>
      </c>
      <c r="K2587" t="s">
        <v>14379</v>
      </c>
      <c r="L2587" t="s">
        <v>16912</v>
      </c>
      <c r="M2587" t="s">
        <v>16913</v>
      </c>
      <c r="N2587" t="s">
        <v>11310</v>
      </c>
      <c r="O2587">
        <v>2025</v>
      </c>
      <c r="P2587" t="s">
        <v>11324</v>
      </c>
      <c r="Q2587" t="s">
        <v>11354</v>
      </c>
      <c r="R2587" t="s">
        <v>11401</v>
      </c>
      <c r="X2587" t="s">
        <v>11405</v>
      </c>
    </row>
    <row r="2588" spans="1:24" x14ac:dyDescent="0.3">
      <c r="A2588" s="1">
        <v>46015</v>
      </c>
      <c r="B2588" t="s">
        <v>7410</v>
      </c>
      <c r="C2588" t="s">
        <v>7411</v>
      </c>
      <c r="D2588" t="s">
        <v>7412</v>
      </c>
      <c r="F2588">
        <v>602</v>
      </c>
      <c r="G2588" t="s">
        <v>30</v>
      </c>
      <c r="I2588" t="s">
        <v>11312</v>
      </c>
      <c r="J2588">
        <v>2025</v>
      </c>
      <c r="K2588" t="s">
        <v>14379</v>
      </c>
      <c r="L2588" t="s">
        <v>16912</v>
      </c>
      <c r="M2588" t="s">
        <v>16913</v>
      </c>
      <c r="N2588" t="s">
        <v>11310</v>
      </c>
      <c r="O2588">
        <v>2025</v>
      </c>
      <c r="P2588" t="s">
        <v>11324</v>
      </c>
      <c r="Q2588" t="s">
        <v>11354</v>
      </c>
      <c r="R2588" t="s">
        <v>11401</v>
      </c>
      <c r="X2588" t="s">
        <v>11406</v>
      </c>
    </row>
    <row r="2589" spans="1:24" x14ac:dyDescent="0.3">
      <c r="A2589" s="1">
        <v>46015</v>
      </c>
      <c r="B2589" t="s">
        <v>7413</v>
      </c>
      <c r="C2589" t="s">
        <v>7414</v>
      </c>
      <c r="D2589" t="s">
        <v>7415</v>
      </c>
      <c r="F2589">
        <v>15</v>
      </c>
      <c r="G2589" t="s">
        <v>15</v>
      </c>
      <c r="I2589" t="s">
        <v>11312</v>
      </c>
      <c r="J2589">
        <v>2025</v>
      </c>
      <c r="K2589" t="s">
        <v>14281</v>
      </c>
      <c r="L2589" t="s">
        <v>15018</v>
      </c>
      <c r="M2589" t="s">
        <v>15019</v>
      </c>
      <c r="N2589" t="s">
        <v>11316</v>
      </c>
      <c r="O2589">
        <v>2025</v>
      </c>
      <c r="P2589" t="s">
        <v>11324</v>
      </c>
      <c r="Q2589" t="s">
        <v>11378</v>
      </c>
      <c r="R2589" t="s">
        <v>11401</v>
      </c>
      <c r="X2589" t="s">
        <v>11405</v>
      </c>
    </row>
    <row r="2590" spans="1:24" x14ac:dyDescent="0.3">
      <c r="A2590" s="1">
        <v>46014</v>
      </c>
      <c r="B2590" t="s">
        <v>7416</v>
      </c>
      <c r="C2590" t="s">
        <v>7417</v>
      </c>
      <c r="D2590" t="s">
        <v>7418</v>
      </c>
      <c r="F2590">
        <v>0</v>
      </c>
      <c r="G2590" t="s">
        <v>30</v>
      </c>
      <c r="I2590" t="s">
        <v>11312</v>
      </c>
      <c r="J2590">
        <v>2025</v>
      </c>
      <c r="K2590" t="s">
        <v>14214</v>
      </c>
      <c r="L2590" t="s">
        <v>15379</v>
      </c>
      <c r="M2590" t="s">
        <v>14209</v>
      </c>
      <c r="N2590" t="s">
        <v>11319</v>
      </c>
      <c r="O2590">
        <v>2025</v>
      </c>
      <c r="P2590" t="s">
        <v>11325</v>
      </c>
      <c r="Q2590" t="s">
        <v>11363</v>
      </c>
      <c r="R2590" t="s">
        <v>11401</v>
      </c>
      <c r="X2590" t="s">
        <v>11405</v>
      </c>
    </row>
    <row r="2591" spans="1:24" x14ac:dyDescent="0.3">
      <c r="A2591" s="1">
        <v>46014</v>
      </c>
      <c r="B2591" t="s">
        <v>7419</v>
      </c>
      <c r="C2591" t="s">
        <v>7420</v>
      </c>
      <c r="D2591" t="s">
        <v>7421</v>
      </c>
      <c r="F2591">
        <v>19</v>
      </c>
      <c r="G2591" t="s">
        <v>30</v>
      </c>
      <c r="I2591" t="s">
        <v>11312</v>
      </c>
      <c r="J2591">
        <v>2025</v>
      </c>
      <c r="K2591" t="s">
        <v>14249</v>
      </c>
      <c r="L2591" t="s">
        <v>16936</v>
      </c>
      <c r="M2591" t="s">
        <v>14209</v>
      </c>
      <c r="N2591" t="s">
        <v>11316</v>
      </c>
      <c r="O2591">
        <v>2025</v>
      </c>
      <c r="P2591" t="s">
        <v>11324</v>
      </c>
      <c r="Q2591" t="s">
        <v>11362</v>
      </c>
      <c r="R2591" t="s">
        <v>11401</v>
      </c>
      <c r="X2591" t="s">
        <v>11405</v>
      </c>
    </row>
    <row r="2592" spans="1:24" x14ac:dyDescent="0.3">
      <c r="A2592" s="1">
        <v>46013</v>
      </c>
      <c r="B2592" t="s">
        <v>7423</v>
      </c>
      <c r="C2592" t="s">
        <v>7424</v>
      </c>
      <c r="D2592" t="s">
        <v>7425</v>
      </c>
      <c r="F2592">
        <v>15</v>
      </c>
      <c r="G2592" t="s">
        <v>30</v>
      </c>
      <c r="I2592" t="s">
        <v>11312</v>
      </c>
      <c r="J2592">
        <v>2025</v>
      </c>
      <c r="K2592" t="s">
        <v>14376</v>
      </c>
      <c r="L2592" t="s">
        <v>16849</v>
      </c>
      <c r="M2592" t="s">
        <v>14847</v>
      </c>
      <c r="N2592" t="s">
        <v>11316</v>
      </c>
      <c r="O2592">
        <v>2025</v>
      </c>
      <c r="P2592" t="s">
        <v>11324</v>
      </c>
      <c r="Q2592" t="s">
        <v>11370</v>
      </c>
      <c r="R2592" t="s">
        <v>11401</v>
      </c>
      <c r="X2592" t="s">
        <v>11405</v>
      </c>
    </row>
    <row r="2593" spans="1:24" x14ac:dyDescent="0.3">
      <c r="A2593" s="1">
        <v>46013</v>
      </c>
      <c r="B2593" t="s">
        <v>7426</v>
      </c>
      <c r="C2593" t="s">
        <v>7427</v>
      </c>
      <c r="D2593" t="s">
        <v>7428</v>
      </c>
      <c r="F2593">
        <v>24</v>
      </c>
      <c r="G2593" t="s">
        <v>30</v>
      </c>
      <c r="I2593" t="s">
        <v>11312</v>
      </c>
      <c r="J2593">
        <v>2025</v>
      </c>
      <c r="K2593" t="s">
        <v>14316</v>
      </c>
      <c r="L2593" t="s">
        <v>15112</v>
      </c>
      <c r="M2593" t="s">
        <v>17026</v>
      </c>
      <c r="N2593" t="s">
        <v>11316</v>
      </c>
      <c r="O2593">
        <v>2025</v>
      </c>
      <c r="P2593" t="s">
        <v>11324</v>
      </c>
      <c r="Q2593" t="s">
        <v>11370</v>
      </c>
      <c r="R2593" t="s">
        <v>11401</v>
      </c>
      <c r="X2593" t="s">
        <v>11405</v>
      </c>
    </row>
    <row r="2594" spans="1:24" x14ac:dyDescent="0.3">
      <c r="A2594" s="1">
        <v>46013</v>
      </c>
      <c r="B2594" t="s">
        <v>7429</v>
      </c>
      <c r="C2594" t="s">
        <v>7430</v>
      </c>
      <c r="D2594" t="s">
        <v>7431</v>
      </c>
      <c r="F2594">
        <v>2</v>
      </c>
      <c r="G2594" t="s">
        <v>15</v>
      </c>
      <c r="I2594" t="s">
        <v>11312</v>
      </c>
      <c r="J2594">
        <v>2025</v>
      </c>
      <c r="K2594" t="s">
        <v>14214</v>
      </c>
      <c r="L2594" t="s">
        <v>15379</v>
      </c>
      <c r="M2594" t="s">
        <v>14209</v>
      </c>
      <c r="N2594" t="s">
        <v>11319</v>
      </c>
      <c r="O2594">
        <v>2025</v>
      </c>
      <c r="P2594" t="s">
        <v>11324</v>
      </c>
      <c r="Q2594" t="s">
        <v>11371</v>
      </c>
      <c r="R2594" t="s">
        <v>11401</v>
      </c>
      <c r="X2594" t="s">
        <v>11405</v>
      </c>
    </row>
    <row r="2595" spans="1:24" x14ac:dyDescent="0.3">
      <c r="A2595" s="1">
        <v>46013</v>
      </c>
      <c r="B2595" t="s">
        <v>7432</v>
      </c>
      <c r="C2595" t="s">
        <v>7433</v>
      </c>
      <c r="D2595" t="s">
        <v>7434</v>
      </c>
      <c r="F2595">
        <v>34</v>
      </c>
      <c r="G2595" t="s">
        <v>15</v>
      </c>
      <c r="I2595" t="s">
        <v>11312</v>
      </c>
      <c r="J2595">
        <v>2025</v>
      </c>
      <c r="K2595" t="s">
        <v>14214</v>
      </c>
      <c r="L2595" t="s">
        <v>15379</v>
      </c>
      <c r="M2595" t="s">
        <v>14209</v>
      </c>
      <c r="N2595" t="s">
        <v>11311</v>
      </c>
      <c r="O2595">
        <v>2025</v>
      </c>
      <c r="P2595" t="s">
        <v>11324</v>
      </c>
      <c r="Q2595" t="s">
        <v>11349</v>
      </c>
      <c r="R2595" t="s">
        <v>11401</v>
      </c>
      <c r="X2595" t="s">
        <v>11405</v>
      </c>
    </row>
    <row r="2596" spans="1:24" x14ac:dyDescent="0.3">
      <c r="A2596" s="1">
        <v>46013</v>
      </c>
      <c r="B2596" t="s">
        <v>7435</v>
      </c>
      <c r="C2596" t="s">
        <v>7436</v>
      </c>
      <c r="D2596" t="s">
        <v>7437</v>
      </c>
      <c r="F2596">
        <v>0</v>
      </c>
      <c r="G2596" t="s">
        <v>15</v>
      </c>
      <c r="I2596" t="s">
        <v>11312</v>
      </c>
      <c r="J2596">
        <v>2025</v>
      </c>
      <c r="K2596" t="s">
        <v>14378</v>
      </c>
      <c r="L2596" t="s">
        <v>16969</v>
      </c>
      <c r="M2596" t="s">
        <v>16913</v>
      </c>
      <c r="N2596" t="s">
        <v>11318</v>
      </c>
      <c r="O2596">
        <v>2025</v>
      </c>
      <c r="P2596" t="s">
        <v>11324</v>
      </c>
      <c r="Q2596" t="s">
        <v>11369</v>
      </c>
      <c r="R2596" t="s">
        <v>11401</v>
      </c>
      <c r="X2596" t="s">
        <v>11405</v>
      </c>
    </row>
    <row r="2597" spans="1:24" x14ac:dyDescent="0.3">
      <c r="A2597" s="1">
        <v>46013</v>
      </c>
      <c r="B2597" t="s">
        <v>7438</v>
      </c>
      <c r="C2597" t="s">
        <v>7439</v>
      </c>
      <c r="D2597" t="s">
        <v>7440</v>
      </c>
      <c r="F2597">
        <v>20</v>
      </c>
      <c r="G2597" t="s">
        <v>30</v>
      </c>
      <c r="I2597" t="s">
        <v>11312</v>
      </c>
      <c r="J2597">
        <v>2025</v>
      </c>
      <c r="K2597" t="s">
        <v>14237</v>
      </c>
      <c r="L2597" t="s">
        <v>14925</v>
      </c>
      <c r="M2597" t="s">
        <v>14227</v>
      </c>
      <c r="N2597" t="s">
        <v>11311</v>
      </c>
      <c r="O2597">
        <v>2025</v>
      </c>
      <c r="P2597" t="s">
        <v>11324</v>
      </c>
      <c r="Q2597" t="s">
        <v>11372</v>
      </c>
      <c r="R2597" t="s">
        <v>11401</v>
      </c>
      <c r="X2597" t="s">
        <v>11405</v>
      </c>
    </row>
    <row r="2598" spans="1:24" x14ac:dyDescent="0.3">
      <c r="A2598" s="1">
        <v>46013</v>
      </c>
      <c r="B2598" t="s">
        <v>7441</v>
      </c>
      <c r="C2598" t="s">
        <v>7442</v>
      </c>
      <c r="D2598" t="s">
        <v>7443</v>
      </c>
      <c r="F2598">
        <v>38</v>
      </c>
      <c r="G2598" t="s">
        <v>30</v>
      </c>
      <c r="I2598" t="s">
        <v>11312</v>
      </c>
      <c r="J2598">
        <v>2025</v>
      </c>
      <c r="K2598" t="s">
        <v>14214</v>
      </c>
      <c r="L2598" t="s">
        <v>15379</v>
      </c>
      <c r="M2598" t="s">
        <v>14209</v>
      </c>
      <c r="N2598" t="s">
        <v>11316</v>
      </c>
      <c r="O2598">
        <v>2025</v>
      </c>
      <c r="P2598" t="s">
        <v>11324</v>
      </c>
      <c r="Q2598" t="s">
        <v>11378</v>
      </c>
      <c r="R2598" t="s">
        <v>11401</v>
      </c>
      <c r="X2598" t="s">
        <v>11405</v>
      </c>
    </row>
    <row r="2599" spans="1:24" x14ac:dyDescent="0.3">
      <c r="A2599" s="1">
        <v>46012</v>
      </c>
      <c r="B2599" t="s">
        <v>2020</v>
      </c>
      <c r="C2599" t="s">
        <v>2021</v>
      </c>
      <c r="D2599" t="s">
        <v>7444</v>
      </c>
      <c r="F2599">
        <v>53</v>
      </c>
      <c r="G2599" t="s">
        <v>15</v>
      </c>
      <c r="I2599" t="s">
        <v>11312</v>
      </c>
      <c r="J2599">
        <v>2025</v>
      </c>
      <c r="K2599" t="s">
        <v>14281</v>
      </c>
      <c r="L2599" t="s">
        <v>15018</v>
      </c>
      <c r="M2599" t="s">
        <v>15019</v>
      </c>
      <c r="N2599" t="s">
        <v>11310</v>
      </c>
      <c r="O2599">
        <v>2025</v>
      </c>
      <c r="P2599" t="s">
        <v>11324</v>
      </c>
      <c r="Q2599" t="s">
        <v>11376</v>
      </c>
      <c r="R2599" t="s">
        <v>11401</v>
      </c>
      <c r="X2599" t="s">
        <v>11404</v>
      </c>
    </row>
    <row r="2600" spans="1:24" x14ac:dyDescent="0.3">
      <c r="A2600" s="1">
        <v>46011</v>
      </c>
      <c r="B2600" t="s">
        <v>7446</v>
      </c>
      <c r="C2600" t="s">
        <v>7447</v>
      </c>
      <c r="D2600" t="s">
        <v>7448</v>
      </c>
      <c r="F2600">
        <v>5</v>
      </c>
      <c r="G2600" t="s">
        <v>30</v>
      </c>
      <c r="I2600" t="s">
        <v>11312</v>
      </c>
      <c r="J2600">
        <v>2025</v>
      </c>
      <c r="K2600" t="s">
        <v>14192</v>
      </c>
      <c r="L2600" t="s">
        <v>15092</v>
      </c>
      <c r="M2600" t="s">
        <v>16910</v>
      </c>
      <c r="N2600" t="s">
        <v>11311</v>
      </c>
      <c r="O2600">
        <v>2025</v>
      </c>
      <c r="P2600" t="s">
        <v>11324</v>
      </c>
      <c r="Q2600" t="s">
        <v>11372</v>
      </c>
      <c r="R2600" t="s">
        <v>11401</v>
      </c>
      <c r="X2600" t="s">
        <v>11405</v>
      </c>
    </row>
    <row r="2601" spans="1:24" x14ac:dyDescent="0.3">
      <c r="A2601" s="1">
        <v>46011</v>
      </c>
      <c r="B2601" t="s">
        <v>7449</v>
      </c>
      <c r="C2601" t="s">
        <v>7450</v>
      </c>
      <c r="D2601" t="s">
        <v>7451</v>
      </c>
      <c r="F2601">
        <v>0</v>
      </c>
      <c r="G2601" t="s">
        <v>30</v>
      </c>
      <c r="I2601" t="s">
        <v>11312</v>
      </c>
      <c r="J2601">
        <v>2025</v>
      </c>
      <c r="K2601" t="s">
        <v>14201</v>
      </c>
      <c r="L2601" t="s">
        <v>16844</v>
      </c>
      <c r="M2601" t="s">
        <v>14762</v>
      </c>
      <c r="N2601" t="s">
        <v>11311</v>
      </c>
      <c r="O2601">
        <v>2025</v>
      </c>
      <c r="P2601" t="s">
        <v>11324</v>
      </c>
      <c r="Q2601" t="s">
        <v>11349</v>
      </c>
      <c r="R2601" t="s">
        <v>11401</v>
      </c>
      <c r="X2601" t="s">
        <v>11405</v>
      </c>
    </row>
    <row r="2602" spans="1:24" x14ac:dyDescent="0.3">
      <c r="A2602" s="1">
        <v>46031</v>
      </c>
      <c r="B2602" t="s">
        <v>7452</v>
      </c>
      <c r="C2602" t="s">
        <v>7453</v>
      </c>
      <c r="D2602" t="s">
        <v>7454</v>
      </c>
      <c r="F2602">
        <v>128</v>
      </c>
      <c r="G2602" t="s">
        <v>15</v>
      </c>
      <c r="I2602" t="s">
        <v>11313</v>
      </c>
      <c r="J2602">
        <v>2026</v>
      </c>
      <c r="K2602" t="s">
        <v>14242</v>
      </c>
      <c r="L2602" t="s">
        <v>16912</v>
      </c>
      <c r="M2602" t="s">
        <v>16913</v>
      </c>
      <c r="N2602" t="s">
        <v>11312</v>
      </c>
      <c r="O2602">
        <v>2025</v>
      </c>
      <c r="P2602" t="s">
        <v>11324</v>
      </c>
      <c r="Q2602" t="s">
        <v>11381</v>
      </c>
      <c r="R2602" t="s">
        <v>11401</v>
      </c>
      <c r="X2602" t="s">
        <v>11404</v>
      </c>
    </row>
    <row r="2603" spans="1:24" x14ac:dyDescent="0.3">
      <c r="A2603" s="1">
        <v>46011</v>
      </c>
      <c r="B2603" t="s">
        <v>5756</v>
      </c>
      <c r="C2603" t="s">
        <v>5757</v>
      </c>
      <c r="D2603" t="s">
        <v>7455</v>
      </c>
      <c r="F2603">
        <v>0</v>
      </c>
      <c r="G2603" t="s">
        <v>15</v>
      </c>
      <c r="I2603" t="s">
        <v>11312</v>
      </c>
      <c r="J2603">
        <v>2025</v>
      </c>
      <c r="K2603" t="s">
        <v>14378</v>
      </c>
      <c r="L2603" t="s">
        <v>16969</v>
      </c>
      <c r="M2603" t="s">
        <v>16913</v>
      </c>
      <c r="N2603" t="s">
        <v>11310</v>
      </c>
      <c r="O2603">
        <v>2025</v>
      </c>
      <c r="P2603" t="s">
        <v>11324</v>
      </c>
      <c r="Q2603" t="s">
        <v>11353</v>
      </c>
      <c r="R2603" t="s">
        <v>11401</v>
      </c>
      <c r="X2603" t="s">
        <v>11405</v>
      </c>
    </row>
    <row r="2604" spans="1:24" x14ac:dyDescent="0.3">
      <c r="A2604" s="1">
        <v>46010</v>
      </c>
      <c r="B2604" t="s">
        <v>7456</v>
      </c>
      <c r="C2604" t="s">
        <v>7457</v>
      </c>
      <c r="D2604" t="s">
        <v>7458</v>
      </c>
      <c r="F2604">
        <v>17</v>
      </c>
      <c r="G2604" t="s">
        <v>15</v>
      </c>
      <c r="I2604" t="s">
        <v>11312</v>
      </c>
      <c r="J2604">
        <v>2025</v>
      </c>
      <c r="K2604" t="s">
        <v>14338</v>
      </c>
      <c r="L2604" t="s">
        <v>16919</v>
      </c>
      <c r="M2604" t="s">
        <v>17027</v>
      </c>
      <c r="N2604" t="s">
        <v>11311</v>
      </c>
      <c r="O2604">
        <v>2025</v>
      </c>
      <c r="P2604" t="s">
        <v>11324</v>
      </c>
      <c r="Q2604" t="s">
        <v>11372</v>
      </c>
      <c r="R2604" t="s">
        <v>11401</v>
      </c>
      <c r="X2604" t="s">
        <v>11405</v>
      </c>
    </row>
    <row r="2605" spans="1:24" x14ac:dyDescent="0.3">
      <c r="A2605" s="1">
        <v>46009</v>
      </c>
      <c r="B2605" t="s">
        <v>7459</v>
      </c>
      <c r="C2605" t="s">
        <v>7460</v>
      </c>
      <c r="D2605" t="s">
        <v>7461</v>
      </c>
      <c r="F2605">
        <v>16</v>
      </c>
      <c r="G2605" t="s">
        <v>30</v>
      </c>
      <c r="I2605" t="s">
        <v>11312</v>
      </c>
      <c r="J2605">
        <v>2025</v>
      </c>
      <c r="K2605" t="s">
        <v>14205</v>
      </c>
      <c r="L2605" t="s">
        <v>16912</v>
      </c>
      <c r="M2605" t="s">
        <v>16913</v>
      </c>
      <c r="N2605" t="s">
        <v>11311</v>
      </c>
      <c r="O2605">
        <v>2025</v>
      </c>
      <c r="P2605" t="s">
        <v>11325</v>
      </c>
      <c r="Q2605" t="s">
        <v>11356</v>
      </c>
      <c r="R2605" t="s">
        <v>11401</v>
      </c>
      <c r="X2605" t="s">
        <v>11405</v>
      </c>
    </row>
    <row r="2606" spans="1:24" x14ac:dyDescent="0.3">
      <c r="A2606" s="1">
        <v>46009</v>
      </c>
      <c r="B2606" t="s">
        <v>7462</v>
      </c>
      <c r="C2606" t="s">
        <v>7463</v>
      </c>
      <c r="D2606" t="s">
        <v>7464</v>
      </c>
      <c r="F2606">
        <v>20</v>
      </c>
      <c r="G2606" t="s">
        <v>30</v>
      </c>
      <c r="I2606" t="s">
        <v>11312</v>
      </c>
      <c r="J2606">
        <v>2025</v>
      </c>
      <c r="K2606" t="s">
        <v>14243</v>
      </c>
      <c r="L2606" t="s">
        <v>14810</v>
      </c>
      <c r="M2606" t="s">
        <v>15019</v>
      </c>
      <c r="N2606" t="s">
        <v>11311</v>
      </c>
      <c r="O2606">
        <v>2025</v>
      </c>
      <c r="P2606" t="s">
        <v>11324</v>
      </c>
      <c r="Q2606" t="s">
        <v>11349</v>
      </c>
      <c r="R2606" t="s">
        <v>11401</v>
      </c>
      <c r="X2606" t="s">
        <v>11405</v>
      </c>
    </row>
    <row r="2607" spans="1:24" x14ac:dyDescent="0.3">
      <c r="A2607" s="1">
        <v>46009</v>
      </c>
      <c r="B2607" t="s">
        <v>7465</v>
      </c>
      <c r="C2607" t="s">
        <v>7466</v>
      </c>
      <c r="D2607" t="s">
        <v>7467</v>
      </c>
      <c r="F2607">
        <v>16</v>
      </c>
      <c r="G2607" t="s">
        <v>30</v>
      </c>
      <c r="I2607" t="s">
        <v>11312</v>
      </c>
      <c r="J2607">
        <v>2025</v>
      </c>
      <c r="K2607" t="s">
        <v>14214</v>
      </c>
      <c r="L2607" t="s">
        <v>15379</v>
      </c>
      <c r="M2607" t="s">
        <v>14209</v>
      </c>
      <c r="N2607" t="s">
        <v>11319</v>
      </c>
      <c r="O2607">
        <v>2025</v>
      </c>
      <c r="P2607" t="s">
        <v>11324</v>
      </c>
      <c r="Q2607" t="s">
        <v>11371</v>
      </c>
      <c r="R2607" t="s">
        <v>11401</v>
      </c>
      <c r="X2607" t="s">
        <v>11405</v>
      </c>
    </row>
    <row r="2608" spans="1:24" x14ac:dyDescent="0.3">
      <c r="A2608" s="1">
        <v>46009</v>
      </c>
      <c r="B2608" t="s">
        <v>7468</v>
      </c>
      <c r="C2608" t="s">
        <v>7469</v>
      </c>
      <c r="D2608" t="s">
        <v>7470</v>
      </c>
      <c r="F2608">
        <v>396</v>
      </c>
      <c r="G2608" t="s">
        <v>30</v>
      </c>
      <c r="I2608" t="s">
        <v>11312</v>
      </c>
      <c r="J2608">
        <v>2025</v>
      </c>
      <c r="K2608" t="s">
        <v>14214</v>
      </c>
      <c r="L2608" t="s">
        <v>15379</v>
      </c>
      <c r="M2608" t="s">
        <v>14209</v>
      </c>
      <c r="N2608" t="s">
        <v>11318</v>
      </c>
      <c r="O2608">
        <v>2025</v>
      </c>
      <c r="P2608" t="s">
        <v>11325</v>
      </c>
      <c r="Q2608" t="s">
        <v>11368</v>
      </c>
      <c r="R2608" t="s">
        <v>11401</v>
      </c>
      <c r="X2608" t="s">
        <v>11404</v>
      </c>
    </row>
    <row r="2609" spans="1:24" x14ac:dyDescent="0.3">
      <c r="A2609" s="1">
        <v>46009</v>
      </c>
      <c r="B2609" t="s">
        <v>7471</v>
      </c>
      <c r="C2609" t="s">
        <v>7472</v>
      </c>
      <c r="D2609" t="s">
        <v>7473</v>
      </c>
      <c r="F2609">
        <v>1</v>
      </c>
      <c r="G2609" t="s">
        <v>30</v>
      </c>
      <c r="I2609" t="s">
        <v>11312</v>
      </c>
      <c r="J2609">
        <v>2025</v>
      </c>
      <c r="K2609" t="s">
        <v>14214</v>
      </c>
      <c r="L2609" t="s">
        <v>15379</v>
      </c>
      <c r="M2609" t="s">
        <v>14209</v>
      </c>
      <c r="N2609" t="s">
        <v>11311</v>
      </c>
      <c r="O2609">
        <v>2025</v>
      </c>
      <c r="P2609" t="s">
        <v>11325</v>
      </c>
      <c r="Q2609" t="s">
        <v>11356</v>
      </c>
      <c r="R2609" t="s">
        <v>11401</v>
      </c>
      <c r="X2609" t="s">
        <v>11405</v>
      </c>
    </row>
    <row r="2610" spans="1:24" x14ac:dyDescent="0.3">
      <c r="A2610" s="1">
        <v>46009</v>
      </c>
      <c r="B2610" t="s">
        <v>7474</v>
      </c>
      <c r="C2610" t="s">
        <v>7475</v>
      </c>
      <c r="D2610" t="s">
        <v>7476</v>
      </c>
      <c r="F2610">
        <v>5</v>
      </c>
      <c r="G2610" t="s">
        <v>30</v>
      </c>
      <c r="I2610" t="s">
        <v>11312</v>
      </c>
      <c r="J2610">
        <v>2025</v>
      </c>
      <c r="K2610" t="s">
        <v>14918</v>
      </c>
      <c r="L2610" t="s">
        <v>14265</v>
      </c>
      <c r="M2610" t="s">
        <v>14847</v>
      </c>
      <c r="N2610" t="s">
        <v>11311</v>
      </c>
      <c r="O2610">
        <v>2025</v>
      </c>
      <c r="P2610" t="s">
        <v>11324</v>
      </c>
      <c r="Q2610" t="s">
        <v>11356</v>
      </c>
      <c r="R2610" t="s">
        <v>11401</v>
      </c>
      <c r="X2610" t="s">
        <v>11405</v>
      </c>
    </row>
    <row r="2611" spans="1:24" x14ac:dyDescent="0.3">
      <c r="A2611" s="1">
        <v>46009</v>
      </c>
      <c r="B2611" t="s">
        <v>7477</v>
      </c>
      <c r="C2611" t="s">
        <v>7478</v>
      </c>
      <c r="D2611" t="s">
        <v>7479</v>
      </c>
      <c r="F2611">
        <v>0</v>
      </c>
      <c r="G2611" t="s">
        <v>30</v>
      </c>
      <c r="I2611" t="s">
        <v>11312</v>
      </c>
      <c r="J2611">
        <v>2025</v>
      </c>
      <c r="K2611" t="s">
        <v>14243</v>
      </c>
      <c r="L2611" t="s">
        <v>14810</v>
      </c>
      <c r="M2611" t="s">
        <v>15019</v>
      </c>
      <c r="N2611" t="s">
        <v>11311</v>
      </c>
      <c r="O2611">
        <v>2025</v>
      </c>
      <c r="P2611" t="s">
        <v>11325</v>
      </c>
      <c r="Q2611" t="s">
        <v>11356</v>
      </c>
      <c r="R2611" t="s">
        <v>11401</v>
      </c>
      <c r="X2611" t="s">
        <v>11405</v>
      </c>
    </row>
    <row r="2612" spans="1:24" x14ac:dyDescent="0.3">
      <c r="A2612" s="1">
        <v>46008</v>
      </c>
      <c r="B2612" t="s">
        <v>5830</v>
      </c>
      <c r="C2612" t="s">
        <v>5831</v>
      </c>
      <c r="D2612" t="s">
        <v>7480</v>
      </c>
      <c r="F2612">
        <v>5</v>
      </c>
      <c r="G2612" t="s">
        <v>15</v>
      </c>
      <c r="I2612" t="s">
        <v>11312</v>
      </c>
      <c r="J2612">
        <v>2025</v>
      </c>
      <c r="K2612" t="s">
        <v>14363</v>
      </c>
      <c r="L2612" t="s">
        <v>14364</v>
      </c>
      <c r="M2612" t="s">
        <v>14187</v>
      </c>
      <c r="N2612" t="s">
        <v>11320</v>
      </c>
      <c r="O2612">
        <v>2025</v>
      </c>
      <c r="P2612" t="s">
        <v>11324</v>
      </c>
      <c r="Q2612" t="s">
        <v>11364</v>
      </c>
      <c r="R2612" t="s">
        <v>11401</v>
      </c>
      <c r="X2612" t="s">
        <v>11405</v>
      </c>
    </row>
    <row r="2613" spans="1:24" x14ac:dyDescent="0.3">
      <c r="A2613" s="1">
        <v>46008</v>
      </c>
      <c r="B2613" t="s">
        <v>7481</v>
      </c>
      <c r="C2613" t="s">
        <v>7482</v>
      </c>
      <c r="D2613" t="s">
        <v>7483</v>
      </c>
      <c r="F2613">
        <v>69</v>
      </c>
      <c r="G2613" t="s">
        <v>30</v>
      </c>
      <c r="I2613" t="s">
        <v>11312</v>
      </c>
      <c r="J2613">
        <v>2025</v>
      </c>
      <c r="K2613" t="s">
        <v>14354</v>
      </c>
      <c r="L2613" t="s">
        <v>16846</v>
      </c>
      <c r="M2613" t="s">
        <v>14270</v>
      </c>
      <c r="N2613" t="s">
        <v>11319</v>
      </c>
      <c r="O2613">
        <v>2025</v>
      </c>
      <c r="P2613" t="s">
        <v>11324</v>
      </c>
      <c r="Q2613" t="s">
        <v>11371</v>
      </c>
      <c r="R2613" t="s">
        <v>11401</v>
      </c>
      <c r="X2613" t="s">
        <v>11404</v>
      </c>
    </row>
    <row r="2614" spans="1:24" x14ac:dyDescent="0.3">
      <c r="A2614" s="1">
        <v>46008</v>
      </c>
      <c r="B2614" t="s">
        <v>7484</v>
      </c>
      <c r="C2614" t="s">
        <v>7485</v>
      </c>
      <c r="D2614" t="s">
        <v>7486</v>
      </c>
      <c r="F2614">
        <v>7</v>
      </c>
      <c r="G2614" t="s">
        <v>30</v>
      </c>
      <c r="I2614" t="s">
        <v>11312</v>
      </c>
      <c r="J2614">
        <v>2025</v>
      </c>
      <c r="K2614" t="s">
        <v>14324</v>
      </c>
      <c r="L2614" t="s">
        <v>14325</v>
      </c>
      <c r="M2614" t="s">
        <v>14187</v>
      </c>
      <c r="N2614" t="s">
        <v>11319</v>
      </c>
      <c r="O2614">
        <v>2025</v>
      </c>
      <c r="P2614" t="s">
        <v>11324</v>
      </c>
      <c r="Q2614" t="s">
        <v>11371</v>
      </c>
      <c r="R2614" t="s">
        <v>11401</v>
      </c>
      <c r="X2614" t="s">
        <v>11405</v>
      </c>
    </row>
    <row r="2615" spans="1:24" x14ac:dyDescent="0.3">
      <c r="A2615" s="1">
        <v>46008</v>
      </c>
      <c r="B2615" t="s">
        <v>7487</v>
      </c>
      <c r="C2615" t="s">
        <v>7488</v>
      </c>
      <c r="D2615" t="s">
        <v>7489</v>
      </c>
      <c r="F2615">
        <v>144</v>
      </c>
      <c r="G2615" t="s">
        <v>30</v>
      </c>
      <c r="I2615" t="s">
        <v>11312</v>
      </c>
      <c r="J2615">
        <v>2025</v>
      </c>
      <c r="K2615" t="s">
        <v>14214</v>
      </c>
      <c r="L2615" t="s">
        <v>15379</v>
      </c>
      <c r="M2615" t="s">
        <v>14209</v>
      </c>
      <c r="N2615" t="s">
        <v>11311</v>
      </c>
      <c r="O2615">
        <v>2025</v>
      </c>
      <c r="P2615" t="s">
        <v>11324</v>
      </c>
      <c r="Q2615" t="s">
        <v>11349</v>
      </c>
      <c r="R2615" t="s">
        <v>11401</v>
      </c>
      <c r="X2615" t="s">
        <v>11404</v>
      </c>
    </row>
    <row r="2616" spans="1:24" x14ac:dyDescent="0.3">
      <c r="A2616" s="1">
        <v>46008</v>
      </c>
      <c r="B2616" t="s">
        <v>7490</v>
      </c>
      <c r="C2616" t="s">
        <v>7491</v>
      </c>
      <c r="D2616" t="s">
        <v>7492</v>
      </c>
      <c r="F2616">
        <v>0</v>
      </c>
      <c r="G2616" t="s">
        <v>30</v>
      </c>
      <c r="I2616" t="s">
        <v>11312</v>
      </c>
      <c r="J2616">
        <v>2025</v>
      </c>
      <c r="K2616" t="s">
        <v>16895</v>
      </c>
      <c r="L2616" t="s">
        <v>17024</v>
      </c>
      <c r="M2616" t="s">
        <v>15360</v>
      </c>
      <c r="N2616" t="s">
        <v>11311</v>
      </c>
      <c r="O2616">
        <v>2025</v>
      </c>
      <c r="P2616" t="s">
        <v>11324</v>
      </c>
      <c r="Q2616" t="s">
        <v>11372</v>
      </c>
      <c r="R2616" t="s">
        <v>11401</v>
      </c>
      <c r="X2616" t="s">
        <v>11405</v>
      </c>
    </row>
    <row r="2617" spans="1:24" x14ac:dyDescent="0.3">
      <c r="A2617" s="1">
        <v>46008</v>
      </c>
      <c r="B2617" t="s">
        <v>7493</v>
      </c>
      <c r="C2617" t="s">
        <v>7494</v>
      </c>
      <c r="D2617" t="s">
        <v>7495</v>
      </c>
      <c r="F2617">
        <v>20</v>
      </c>
      <c r="G2617" t="s">
        <v>15</v>
      </c>
      <c r="I2617" t="s">
        <v>11312</v>
      </c>
      <c r="J2617">
        <v>2025</v>
      </c>
      <c r="K2617" t="s">
        <v>14214</v>
      </c>
      <c r="L2617" t="s">
        <v>15379</v>
      </c>
      <c r="M2617" t="s">
        <v>14209</v>
      </c>
      <c r="N2617" t="s">
        <v>11316</v>
      </c>
      <c r="O2617">
        <v>2025</v>
      </c>
      <c r="P2617" t="s">
        <v>11324</v>
      </c>
      <c r="Q2617" t="s">
        <v>11362</v>
      </c>
      <c r="R2617" t="s">
        <v>11401</v>
      </c>
      <c r="X2617" t="s">
        <v>11405</v>
      </c>
    </row>
    <row r="2618" spans="1:24" x14ac:dyDescent="0.3">
      <c r="A2618" s="1">
        <v>46007</v>
      </c>
      <c r="B2618" t="s">
        <v>7499</v>
      </c>
      <c r="C2618" t="s">
        <v>7500</v>
      </c>
      <c r="D2618" t="s">
        <v>7501</v>
      </c>
      <c r="F2618">
        <v>8</v>
      </c>
      <c r="G2618" t="s">
        <v>30</v>
      </c>
      <c r="I2618" t="s">
        <v>11312</v>
      </c>
      <c r="J2618">
        <v>2025</v>
      </c>
      <c r="K2618" t="s">
        <v>14338</v>
      </c>
      <c r="L2618" t="s">
        <v>16919</v>
      </c>
      <c r="M2618" t="s">
        <v>17027</v>
      </c>
      <c r="N2618" t="s">
        <v>11310</v>
      </c>
      <c r="O2618">
        <v>2025</v>
      </c>
      <c r="P2618" t="s">
        <v>11325</v>
      </c>
      <c r="Q2618" t="s">
        <v>11352</v>
      </c>
      <c r="R2618" t="s">
        <v>11401</v>
      </c>
      <c r="X2618" t="s">
        <v>11405</v>
      </c>
    </row>
    <row r="2619" spans="1:24" x14ac:dyDescent="0.3">
      <c r="A2619" s="1">
        <v>46007</v>
      </c>
      <c r="B2619" t="s">
        <v>7502</v>
      </c>
      <c r="C2619" t="s">
        <v>7503</v>
      </c>
      <c r="D2619" t="s">
        <v>7504</v>
      </c>
      <c r="F2619">
        <v>15</v>
      </c>
      <c r="G2619" t="s">
        <v>30</v>
      </c>
      <c r="I2619" t="s">
        <v>11312</v>
      </c>
      <c r="J2619">
        <v>2025</v>
      </c>
      <c r="K2619" t="s">
        <v>14214</v>
      </c>
      <c r="L2619" t="s">
        <v>15379</v>
      </c>
      <c r="M2619" t="s">
        <v>14209</v>
      </c>
      <c r="N2619" t="s">
        <v>11316</v>
      </c>
      <c r="O2619">
        <v>2025</v>
      </c>
      <c r="P2619" t="s">
        <v>11324</v>
      </c>
      <c r="Q2619" t="s">
        <v>11362</v>
      </c>
      <c r="R2619" t="s">
        <v>11401</v>
      </c>
      <c r="X2619" t="s">
        <v>11405</v>
      </c>
    </row>
    <row r="2620" spans="1:24" x14ac:dyDescent="0.3">
      <c r="A2620" s="1">
        <v>46006</v>
      </c>
      <c r="B2620" t="s">
        <v>7505</v>
      </c>
      <c r="C2620" t="s">
        <v>7506</v>
      </c>
      <c r="D2620" t="s">
        <v>7507</v>
      </c>
      <c r="F2620">
        <v>20</v>
      </c>
      <c r="G2620" t="s">
        <v>15</v>
      </c>
      <c r="I2620" t="s">
        <v>11312</v>
      </c>
      <c r="J2620">
        <v>2025</v>
      </c>
      <c r="K2620" t="s">
        <v>14214</v>
      </c>
      <c r="L2620" t="s">
        <v>15379</v>
      </c>
      <c r="M2620" t="s">
        <v>14209</v>
      </c>
      <c r="N2620" t="s">
        <v>11310</v>
      </c>
      <c r="O2620">
        <v>2025</v>
      </c>
      <c r="P2620" t="s">
        <v>11324</v>
      </c>
      <c r="Q2620" t="s">
        <v>11376</v>
      </c>
      <c r="R2620" t="s">
        <v>11401</v>
      </c>
      <c r="X2620" t="s">
        <v>11405</v>
      </c>
    </row>
    <row r="2621" spans="1:24" x14ac:dyDescent="0.3">
      <c r="A2621" s="1">
        <v>46006</v>
      </c>
      <c r="B2621" t="s">
        <v>7508</v>
      </c>
      <c r="C2621" t="s">
        <v>7509</v>
      </c>
      <c r="D2621" t="s">
        <v>7510</v>
      </c>
      <c r="F2621">
        <v>103</v>
      </c>
      <c r="G2621" t="s">
        <v>30</v>
      </c>
      <c r="I2621" t="s">
        <v>11312</v>
      </c>
      <c r="J2621">
        <v>2025</v>
      </c>
      <c r="K2621" t="s">
        <v>14229</v>
      </c>
      <c r="L2621" t="s">
        <v>16948</v>
      </c>
      <c r="M2621" t="s">
        <v>15360</v>
      </c>
      <c r="N2621" t="s">
        <v>11316</v>
      </c>
      <c r="O2621">
        <v>2025</v>
      </c>
      <c r="P2621" t="s">
        <v>11324</v>
      </c>
      <c r="Q2621" t="s">
        <v>11362</v>
      </c>
      <c r="R2621" t="s">
        <v>11401</v>
      </c>
      <c r="X2621" t="s">
        <v>11404</v>
      </c>
    </row>
    <row r="2622" spans="1:24" x14ac:dyDescent="0.3">
      <c r="A2622" s="1">
        <v>46006</v>
      </c>
      <c r="B2622" t="s">
        <v>5906</v>
      </c>
      <c r="C2622" t="s">
        <v>5907</v>
      </c>
      <c r="D2622" t="s">
        <v>7511</v>
      </c>
      <c r="F2622">
        <v>0</v>
      </c>
      <c r="G2622" t="s">
        <v>15</v>
      </c>
      <c r="I2622" t="s">
        <v>11312</v>
      </c>
      <c r="J2622">
        <v>2025</v>
      </c>
      <c r="K2622" t="s">
        <v>14786</v>
      </c>
      <c r="L2622" t="s">
        <v>14784</v>
      </c>
      <c r="M2622" t="s">
        <v>17026</v>
      </c>
      <c r="N2622" t="s">
        <v>11318</v>
      </c>
      <c r="O2622">
        <v>2024</v>
      </c>
      <c r="P2622" t="s">
        <v>11324</v>
      </c>
      <c r="Q2622" t="s">
        <v>11382</v>
      </c>
      <c r="R2622" t="s">
        <v>11401</v>
      </c>
      <c r="X2622" t="s">
        <v>11405</v>
      </c>
    </row>
    <row r="2623" spans="1:24" x14ac:dyDescent="0.3">
      <c r="A2623" s="1">
        <v>46006</v>
      </c>
      <c r="B2623" t="s">
        <v>7512</v>
      </c>
      <c r="C2623" t="s">
        <v>7513</v>
      </c>
      <c r="D2623" t="s">
        <v>7514</v>
      </c>
      <c r="F2623">
        <v>5</v>
      </c>
      <c r="G2623" t="s">
        <v>30</v>
      </c>
      <c r="I2623" t="s">
        <v>11312</v>
      </c>
      <c r="J2623">
        <v>2025</v>
      </c>
      <c r="K2623" t="s">
        <v>14205</v>
      </c>
      <c r="L2623" t="s">
        <v>16912</v>
      </c>
      <c r="M2623" t="s">
        <v>16913</v>
      </c>
      <c r="N2623" t="s">
        <v>11311</v>
      </c>
      <c r="O2623">
        <v>2025</v>
      </c>
      <c r="P2623" t="s">
        <v>11324</v>
      </c>
      <c r="Q2623" t="s">
        <v>11349</v>
      </c>
      <c r="R2623" t="s">
        <v>11401</v>
      </c>
      <c r="X2623" t="s">
        <v>11405</v>
      </c>
    </row>
    <row r="2624" spans="1:24" x14ac:dyDescent="0.3">
      <c r="A2624" s="1">
        <v>46006</v>
      </c>
      <c r="B2624" t="s">
        <v>7515</v>
      </c>
      <c r="C2624" t="s">
        <v>7516</v>
      </c>
      <c r="D2624" t="s">
        <v>7517</v>
      </c>
      <c r="F2624">
        <v>20</v>
      </c>
      <c r="G2624" t="s">
        <v>30</v>
      </c>
      <c r="I2624" t="s">
        <v>11312</v>
      </c>
      <c r="J2624">
        <v>2025</v>
      </c>
      <c r="K2624" t="s">
        <v>16895</v>
      </c>
      <c r="L2624" t="s">
        <v>17024</v>
      </c>
      <c r="M2624" t="s">
        <v>15360</v>
      </c>
      <c r="N2624" t="s">
        <v>11319</v>
      </c>
      <c r="O2624">
        <v>2025</v>
      </c>
      <c r="P2624" t="s">
        <v>11325</v>
      </c>
      <c r="Q2624" t="s">
        <v>11346</v>
      </c>
      <c r="R2624" t="s">
        <v>11401</v>
      </c>
      <c r="X2624" t="s">
        <v>11405</v>
      </c>
    </row>
    <row r="2625" spans="1:24" x14ac:dyDescent="0.3">
      <c r="A2625" s="1">
        <v>46006</v>
      </c>
      <c r="B2625" t="s">
        <v>2277</v>
      </c>
      <c r="C2625" t="s">
        <v>7518</v>
      </c>
      <c r="D2625" t="s">
        <v>7519</v>
      </c>
      <c r="F2625">
        <v>44</v>
      </c>
      <c r="G2625" t="s">
        <v>30</v>
      </c>
      <c r="I2625" t="s">
        <v>11312</v>
      </c>
      <c r="J2625">
        <v>2025</v>
      </c>
      <c r="K2625" t="s">
        <v>14341</v>
      </c>
      <c r="L2625" t="s">
        <v>16846</v>
      </c>
      <c r="M2625" t="s">
        <v>14270</v>
      </c>
      <c r="N2625" t="s">
        <v>11311</v>
      </c>
      <c r="O2625">
        <v>2025</v>
      </c>
      <c r="P2625" t="s">
        <v>11324</v>
      </c>
      <c r="Q2625" t="s">
        <v>11356</v>
      </c>
      <c r="R2625" t="s">
        <v>11401</v>
      </c>
      <c r="X2625" t="s">
        <v>11405</v>
      </c>
    </row>
    <row r="2626" spans="1:24" x14ac:dyDescent="0.3">
      <c r="A2626" s="1">
        <v>46005</v>
      </c>
      <c r="B2626" t="s">
        <v>3527</v>
      </c>
      <c r="C2626" t="s">
        <v>3528</v>
      </c>
      <c r="D2626" t="s">
        <v>7523</v>
      </c>
      <c r="F2626">
        <v>0</v>
      </c>
      <c r="G2626" t="s">
        <v>15</v>
      </c>
      <c r="I2626" t="s">
        <v>11312</v>
      </c>
      <c r="J2626">
        <v>2025</v>
      </c>
      <c r="K2626" t="s">
        <v>14281</v>
      </c>
      <c r="L2626" t="s">
        <v>15018</v>
      </c>
      <c r="M2626" t="s">
        <v>15019</v>
      </c>
      <c r="N2626" t="s">
        <v>11310</v>
      </c>
      <c r="O2626">
        <v>2025</v>
      </c>
      <c r="P2626" t="s">
        <v>11324</v>
      </c>
      <c r="Q2626" t="s">
        <v>11353</v>
      </c>
      <c r="R2626" t="s">
        <v>11401</v>
      </c>
      <c r="X2626" t="s">
        <v>11405</v>
      </c>
    </row>
    <row r="2627" spans="1:24" x14ac:dyDescent="0.3">
      <c r="A2627" s="1">
        <v>46005</v>
      </c>
      <c r="B2627" t="s">
        <v>5935</v>
      </c>
      <c r="C2627" t="s">
        <v>5936</v>
      </c>
      <c r="D2627" t="s">
        <v>7526</v>
      </c>
      <c r="F2627">
        <v>1</v>
      </c>
      <c r="G2627" t="s">
        <v>15</v>
      </c>
      <c r="I2627" t="s">
        <v>11312</v>
      </c>
      <c r="J2627">
        <v>2025</v>
      </c>
      <c r="K2627" t="s">
        <v>14324</v>
      </c>
      <c r="L2627" t="s">
        <v>14325</v>
      </c>
      <c r="M2627" t="s">
        <v>14187</v>
      </c>
      <c r="N2627" t="s">
        <v>11316</v>
      </c>
      <c r="O2627">
        <v>2025</v>
      </c>
      <c r="P2627" t="s">
        <v>11324</v>
      </c>
      <c r="Q2627" t="s">
        <v>11362</v>
      </c>
      <c r="R2627" t="s">
        <v>11401</v>
      </c>
      <c r="X2627" t="s">
        <v>11405</v>
      </c>
    </row>
    <row r="2628" spans="1:24" x14ac:dyDescent="0.3">
      <c r="A2628" s="1">
        <v>46004</v>
      </c>
      <c r="B2628" t="s">
        <v>7527</v>
      </c>
      <c r="C2628" t="s">
        <v>7528</v>
      </c>
      <c r="D2628" t="s">
        <v>7529</v>
      </c>
      <c r="F2628">
        <v>20</v>
      </c>
      <c r="G2628" t="s">
        <v>30</v>
      </c>
      <c r="I2628" t="s">
        <v>11312</v>
      </c>
      <c r="J2628">
        <v>2025</v>
      </c>
      <c r="K2628" t="s">
        <v>14229</v>
      </c>
      <c r="L2628" t="s">
        <v>16948</v>
      </c>
      <c r="M2628" t="s">
        <v>15360</v>
      </c>
      <c r="N2628" t="s">
        <v>11311</v>
      </c>
      <c r="O2628">
        <v>2025</v>
      </c>
      <c r="P2628" t="s">
        <v>11324</v>
      </c>
      <c r="Q2628" t="s">
        <v>11349</v>
      </c>
      <c r="R2628" t="s">
        <v>11401</v>
      </c>
      <c r="X2628" t="s">
        <v>11405</v>
      </c>
    </row>
    <row r="2629" spans="1:24" x14ac:dyDescent="0.3">
      <c r="A2629" s="1">
        <v>46004</v>
      </c>
      <c r="B2629" t="s">
        <v>7515</v>
      </c>
      <c r="C2629" t="s">
        <v>7531</v>
      </c>
      <c r="D2629" t="s">
        <v>7532</v>
      </c>
      <c r="F2629">
        <v>240</v>
      </c>
      <c r="G2629" t="s">
        <v>30</v>
      </c>
      <c r="I2629" t="s">
        <v>11312</v>
      </c>
      <c r="J2629">
        <v>2025</v>
      </c>
      <c r="K2629" t="s">
        <v>14249</v>
      </c>
      <c r="L2629" t="s">
        <v>16936</v>
      </c>
      <c r="M2629" t="s">
        <v>14209</v>
      </c>
      <c r="N2629" t="s">
        <v>11319</v>
      </c>
      <c r="O2629">
        <v>2025</v>
      </c>
      <c r="P2629" t="s">
        <v>11325</v>
      </c>
      <c r="Q2629" t="s">
        <v>11346</v>
      </c>
      <c r="R2629" t="s">
        <v>11401</v>
      </c>
      <c r="X2629" t="s">
        <v>11404</v>
      </c>
    </row>
    <row r="2630" spans="1:24" x14ac:dyDescent="0.3">
      <c r="A2630" s="1">
        <v>46004</v>
      </c>
      <c r="B2630" t="s">
        <v>7533</v>
      </c>
      <c r="C2630" t="s">
        <v>7534</v>
      </c>
      <c r="D2630" t="s">
        <v>7535</v>
      </c>
      <c r="F2630">
        <v>38</v>
      </c>
      <c r="G2630" t="s">
        <v>30</v>
      </c>
      <c r="I2630" t="s">
        <v>11312</v>
      </c>
      <c r="J2630">
        <v>2025</v>
      </c>
      <c r="K2630" t="s">
        <v>14214</v>
      </c>
      <c r="L2630" t="s">
        <v>15379</v>
      </c>
      <c r="M2630" t="s">
        <v>14209</v>
      </c>
      <c r="N2630" t="s">
        <v>11311</v>
      </c>
      <c r="O2630">
        <v>2025</v>
      </c>
      <c r="P2630" t="s">
        <v>11324</v>
      </c>
      <c r="Q2630" t="s">
        <v>11349</v>
      </c>
      <c r="R2630" t="s">
        <v>11401</v>
      </c>
      <c r="X2630" t="s">
        <v>11405</v>
      </c>
    </row>
    <row r="2631" spans="1:24" x14ac:dyDescent="0.3">
      <c r="A2631" s="1">
        <v>46004</v>
      </c>
      <c r="B2631" t="s">
        <v>7536</v>
      </c>
      <c r="C2631" t="s">
        <v>7537</v>
      </c>
      <c r="D2631" t="s">
        <v>7538</v>
      </c>
      <c r="F2631">
        <v>12</v>
      </c>
      <c r="G2631" t="s">
        <v>30</v>
      </c>
      <c r="I2631" t="s">
        <v>11312</v>
      </c>
      <c r="J2631">
        <v>2025</v>
      </c>
      <c r="K2631" t="s">
        <v>14214</v>
      </c>
      <c r="L2631" t="s">
        <v>15379</v>
      </c>
      <c r="M2631" t="s">
        <v>14209</v>
      </c>
      <c r="N2631" t="s">
        <v>11311</v>
      </c>
      <c r="O2631">
        <v>2025</v>
      </c>
      <c r="P2631" t="s">
        <v>11324</v>
      </c>
      <c r="Q2631" t="s">
        <v>11356</v>
      </c>
      <c r="R2631" t="s">
        <v>11401</v>
      </c>
      <c r="X2631" t="s">
        <v>11405</v>
      </c>
    </row>
    <row r="2632" spans="1:24" x14ac:dyDescent="0.3">
      <c r="A2632" s="1">
        <v>46004</v>
      </c>
      <c r="B2632" t="s">
        <v>7539</v>
      </c>
      <c r="C2632" t="s">
        <v>7540</v>
      </c>
      <c r="D2632" t="s">
        <v>7541</v>
      </c>
      <c r="F2632">
        <v>121</v>
      </c>
      <c r="G2632" t="s">
        <v>15</v>
      </c>
      <c r="I2632" t="s">
        <v>11312</v>
      </c>
      <c r="J2632">
        <v>2025</v>
      </c>
      <c r="K2632" t="s">
        <v>14268</v>
      </c>
      <c r="L2632" t="s">
        <v>15063</v>
      </c>
      <c r="M2632" t="s">
        <v>17022</v>
      </c>
      <c r="N2632" t="s">
        <v>11319</v>
      </c>
      <c r="O2632">
        <v>2025</v>
      </c>
      <c r="P2632" t="s">
        <v>11324</v>
      </c>
      <c r="Q2632" t="s">
        <v>11371</v>
      </c>
      <c r="R2632" t="s">
        <v>11401</v>
      </c>
      <c r="X2632" t="s">
        <v>11404</v>
      </c>
    </row>
    <row r="2633" spans="1:24" x14ac:dyDescent="0.3">
      <c r="A2633" s="1">
        <v>46003</v>
      </c>
      <c r="B2633" t="s">
        <v>7543</v>
      </c>
      <c r="C2633" t="s">
        <v>7544</v>
      </c>
      <c r="D2633" t="s">
        <v>7545</v>
      </c>
      <c r="F2633">
        <v>7</v>
      </c>
      <c r="G2633" t="s">
        <v>30</v>
      </c>
      <c r="I2633" t="s">
        <v>11312</v>
      </c>
      <c r="J2633">
        <v>2025</v>
      </c>
      <c r="K2633" t="s">
        <v>14229</v>
      </c>
      <c r="L2633" t="s">
        <v>16948</v>
      </c>
      <c r="M2633" t="s">
        <v>15360</v>
      </c>
      <c r="N2633" t="s">
        <v>11310</v>
      </c>
      <c r="O2633">
        <v>2025</v>
      </c>
      <c r="P2633" t="s">
        <v>11325</v>
      </c>
      <c r="Q2633" t="s">
        <v>11352</v>
      </c>
      <c r="R2633" t="s">
        <v>11401</v>
      </c>
      <c r="X2633" t="s">
        <v>11405</v>
      </c>
    </row>
    <row r="2634" spans="1:24" x14ac:dyDescent="0.3">
      <c r="A2634" s="1">
        <v>46002</v>
      </c>
      <c r="B2634" t="s">
        <v>7546</v>
      </c>
      <c r="C2634" t="s">
        <v>7547</v>
      </c>
      <c r="D2634" t="s">
        <v>7548</v>
      </c>
      <c r="F2634">
        <v>30</v>
      </c>
      <c r="G2634" t="s">
        <v>30</v>
      </c>
      <c r="I2634" t="s">
        <v>11312</v>
      </c>
      <c r="J2634">
        <v>2025</v>
      </c>
      <c r="K2634" t="s">
        <v>14354</v>
      </c>
      <c r="L2634" t="s">
        <v>16846</v>
      </c>
      <c r="M2634" t="s">
        <v>14270</v>
      </c>
      <c r="N2634" t="s">
        <v>11320</v>
      </c>
      <c r="O2634">
        <v>2025</v>
      </c>
      <c r="P2634" t="s">
        <v>11324</v>
      </c>
      <c r="Q2634" t="s">
        <v>11366</v>
      </c>
      <c r="R2634" t="s">
        <v>11401</v>
      </c>
      <c r="X2634" t="s">
        <v>11405</v>
      </c>
    </row>
    <row r="2635" spans="1:24" x14ac:dyDescent="0.3">
      <c r="A2635" s="1">
        <v>46002</v>
      </c>
      <c r="B2635" t="s">
        <v>7549</v>
      </c>
      <c r="C2635" t="s">
        <v>7550</v>
      </c>
      <c r="D2635" t="s">
        <v>7551</v>
      </c>
      <c r="F2635">
        <v>12</v>
      </c>
      <c r="G2635" t="s">
        <v>15</v>
      </c>
      <c r="I2635" t="s">
        <v>11312</v>
      </c>
      <c r="J2635">
        <v>2025</v>
      </c>
      <c r="K2635" t="s">
        <v>14918</v>
      </c>
      <c r="L2635" t="s">
        <v>14265</v>
      </c>
      <c r="M2635" t="s">
        <v>14847</v>
      </c>
      <c r="N2635" t="s">
        <v>11311</v>
      </c>
      <c r="O2635">
        <v>2025</v>
      </c>
      <c r="P2635" t="s">
        <v>11324</v>
      </c>
      <c r="Q2635" t="s">
        <v>11349</v>
      </c>
      <c r="R2635" t="s">
        <v>11401</v>
      </c>
      <c r="X2635" t="s">
        <v>11405</v>
      </c>
    </row>
    <row r="2636" spans="1:24" x14ac:dyDescent="0.3">
      <c r="A2636" s="1">
        <v>46002</v>
      </c>
      <c r="B2636" t="s">
        <v>7552</v>
      </c>
      <c r="C2636" t="s">
        <v>7553</v>
      </c>
      <c r="D2636" t="s">
        <v>7554</v>
      </c>
      <c r="F2636">
        <v>163</v>
      </c>
      <c r="G2636" t="s">
        <v>30</v>
      </c>
      <c r="I2636" t="s">
        <v>11312</v>
      </c>
      <c r="J2636">
        <v>2025</v>
      </c>
      <c r="K2636" t="s">
        <v>14288</v>
      </c>
      <c r="L2636" t="s">
        <v>16941</v>
      </c>
      <c r="M2636" t="s">
        <v>16921</v>
      </c>
      <c r="N2636" t="s">
        <v>11319</v>
      </c>
      <c r="O2636">
        <v>2025</v>
      </c>
      <c r="P2636" t="s">
        <v>11325</v>
      </c>
      <c r="Q2636" t="s">
        <v>11363</v>
      </c>
      <c r="R2636" t="s">
        <v>11401</v>
      </c>
      <c r="X2636" t="s">
        <v>11404</v>
      </c>
    </row>
    <row r="2637" spans="1:24" x14ac:dyDescent="0.3">
      <c r="A2637" s="1">
        <v>46002</v>
      </c>
      <c r="B2637" t="s">
        <v>7557</v>
      </c>
      <c r="C2637" t="s">
        <v>7558</v>
      </c>
      <c r="D2637" t="s">
        <v>7559</v>
      </c>
      <c r="F2637">
        <v>188</v>
      </c>
      <c r="G2637" t="s">
        <v>30</v>
      </c>
      <c r="I2637" t="s">
        <v>11312</v>
      </c>
      <c r="J2637">
        <v>2025</v>
      </c>
      <c r="K2637" t="s">
        <v>14341</v>
      </c>
      <c r="L2637" t="s">
        <v>16846</v>
      </c>
      <c r="M2637" t="s">
        <v>14270</v>
      </c>
      <c r="N2637" t="s">
        <v>11320</v>
      </c>
      <c r="O2637">
        <v>2025</v>
      </c>
      <c r="P2637" t="s">
        <v>11325</v>
      </c>
      <c r="Q2637" t="s">
        <v>11364</v>
      </c>
      <c r="R2637" t="s">
        <v>11401</v>
      </c>
      <c r="X2637" t="s">
        <v>11404</v>
      </c>
    </row>
    <row r="2638" spans="1:24" x14ac:dyDescent="0.3">
      <c r="A2638" s="1">
        <v>46002</v>
      </c>
      <c r="B2638" t="s">
        <v>7560</v>
      </c>
      <c r="C2638" t="s">
        <v>7561</v>
      </c>
      <c r="D2638" t="s">
        <v>7562</v>
      </c>
      <c r="F2638">
        <v>25</v>
      </c>
      <c r="G2638" t="s">
        <v>30</v>
      </c>
      <c r="I2638" t="s">
        <v>11312</v>
      </c>
      <c r="J2638">
        <v>2025</v>
      </c>
      <c r="K2638" t="s">
        <v>14249</v>
      </c>
      <c r="L2638" t="s">
        <v>16936</v>
      </c>
      <c r="M2638" t="s">
        <v>14209</v>
      </c>
      <c r="N2638" t="s">
        <v>11319</v>
      </c>
      <c r="O2638">
        <v>2025</v>
      </c>
      <c r="P2638" t="s">
        <v>11324</v>
      </c>
      <c r="Q2638" t="s">
        <v>11371</v>
      </c>
      <c r="R2638" t="s">
        <v>11401</v>
      </c>
      <c r="X2638" t="s">
        <v>11405</v>
      </c>
    </row>
    <row r="2639" spans="1:24" x14ac:dyDescent="0.3">
      <c r="A2639" s="1">
        <v>46002</v>
      </c>
      <c r="B2639" t="s">
        <v>6081</v>
      </c>
      <c r="C2639" t="s">
        <v>6082</v>
      </c>
      <c r="D2639" t="s">
        <v>14027</v>
      </c>
      <c r="F2639">
        <v>0</v>
      </c>
      <c r="G2639" t="s">
        <v>15</v>
      </c>
      <c r="I2639" t="s">
        <v>11312</v>
      </c>
      <c r="J2639">
        <v>2025</v>
      </c>
      <c r="K2639" t="s">
        <v>14281</v>
      </c>
      <c r="L2639" t="s">
        <v>15018</v>
      </c>
      <c r="M2639" t="s">
        <v>15019</v>
      </c>
      <c r="N2639" t="s">
        <v>11320</v>
      </c>
      <c r="O2639">
        <v>2025</v>
      </c>
      <c r="P2639" t="s">
        <v>11345</v>
      </c>
      <c r="Q2639" t="s">
        <v>11324</v>
      </c>
      <c r="R2639" t="s">
        <v>11401</v>
      </c>
      <c r="X2639" t="s">
        <v>11405</v>
      </c>
    </row>
    <row r="2640" spans="1:24" x14ac:dyDescent="0.3">
      <c r="A2640" s="1">
        <v>46001</v>
      </c>
      <c r="B2640" t="s">
        <v>7564</v>
      </c>
      <c r="C2640" t="s">
        <v>7565</v>
      </c>
      <c r="D2640" t="s">
        <v>7566</v>
      </c>
      <c r="F2640">
        <v>12</v>
      </c>
      <c r="G2640" t="s">
        <v>15</v>
      </c>
      <c r="I2640" t="s">
        <v>11312</v>
      </c>
      <c r="J2640">
        <v>2025</v>
      </c>
      <c r="K2640" t="s">
        <v>14377</v>
      </c>
      <c r="L2640" t="s">
        <v>16917</v>
      </c>
      <c r="M2640" t="s">
        <v>15360</v>
      </c>
      <c r="N2640" t="s">
        <v>11311</v>
      </c>
      <c r="O2640">
        <v>2025</v>
      </c>
      <c r="P2640" t="s">
        <v>11324</v>
      </c>
      <c r="Q2640" t="s">
        <v>11349</v>
      </c>
      <c r="R2640" t="s">
        <v>11401</v>
      </c>
      <c r="X2640" t="s">
        <v>11405</v>
      </c>
    </row>
    <row r="2641" spans="1:24" x14ac:dyDescent="0.3">
      <c r="A2641" s="1">
        <v>46001</v>
      </c>
      <c r="B2641" t="s">
        <v>7567</v>
      </c>
      <c r="C2641" t="s">
        <v>7568</v>
      </c>
      <c r="D2641" t="s">
        <v>7569</v>
      </c>
      <c r="F2641">
        <v>21</v>
      </c>
      <c r="G2641" t="s">
        <v>15</v>
      </c>
      <c r="I2641" t="s">
        <v>11312</v>
      </c>
      <c r="J2641">
        <v>2025</v>
      </c>
      <c r="K2641" t="s">
        <v>14233</v>
      </c>
      <c r="L2641" t="s">
        <v>17023</v>
      </c>
      <c r="M2641" t="s">
        <v>15360</v>
      </c>
      <c r="N2641" t="s">
        <v>11311</v>
      </c>
      <c r="O2641">
        <v>2025</v>
      </c>
      <c r="P2641" t="s">
        <v>11324</v>
      </c>
      <c r="Q2641" t="s">
        <v>11356</v>
      </c>
      <c r="R2641" t="s">
        <v>11401</v>
      </c>
      <c r="X2641" t="s">
        <v>11405</v>
      </c>
    </row>
    <row r="2642" spans="1:24" x14ac:dyDescent="0.3">
      <c r="A2642" s="1">
        <v>46001</v>
      </c>
      <c r="B2642" t="s">
        <v>7570</v>
      </c>
      <c r="C2642" t="s">
        <v>7571</v>
      </c>
      <c r="D2642" t="s">
        <v>7572</v>
      </c>
      <c r="F2642">
        <v>124</v>
      </c>
      <c r="G2642" t="s">
        <v>15</v>
      </c>
      <c r="I2642" t="s">
        <v>11312</v>
      </c>
      <c r="J2642">
        <v>2025</v>
      </c>
      <c r="K2642" t="s">
        <v>14295</v>
      </c>
      <c r="L2642" t="s">
        <v>14361</v>
      </c>
      <c r="M2642" t="s">
        <v>15360</v>
      </c>
      <c r="N2642" t="s">
        <v>11319</v>
      </c>
      <c r="O2642">
        <v>2025</v>
      </c>
      <c r="P2642" t="s">
        <v>11325</v>
      </c>
      <c r="Q2642" t="s">
        <v>11346</v>
      </c>
      <c r="R2642" t="s">
        <v>11401</v>
      </c>
      <c r="X2642" t="s">
        <v>11404</v>
      </c>
    </row>
    <row r="2643" spans="1:24" x14ac:dyDescent="0.3">
      <c r="A2643" s="1">
        <v>46001</v>
      </c>
      <c r="B2643" t="s">
        <v>282</v>
      </c>
      <c r="C2643" t="s">
        <v>283</v>
      </c>
      <c r="D2643" t="s">
        <v>7573</v>
      </c>
      <c r="F2643">
        <v>10</v>
      </c>
      <c r="G2643" t="s">
        <v>15</v>
      </c>
      <c r="I2643" t="s">
        <v>11312</v>
      </c>
      <c r="J2643">
        <v>2025</v>
      </c>
      <c r="K2643" t="s">
        <v>14281</v>
      </c>
      <c r="L2643" t="s">
        <v>15018</v>
      </c>
      <c r="M2643" t="s">
        <v>15019</v>
      </c>
      <c r="N2643" t="s">
        <v>11316</v>
      </c>
      <c r="O2643">
        <v>2025</v>
      </c>
      <c r="P2643" t="s">
        <v>11325</v>
      </c>
      <c r="Q2643" t="s">
        <v>11365</v>
      </c>
      <c r="R2643" t="s">
        <v>11401</v>
      </c>
      <c r="X2643" t="s">
        <v>11405</v>
      </c>
    </row>
    <row r="2644" spans="1:24" x14ac:dyDescent="0.3">
      <c r="A2644" s="1">
        <v>46001</v>
      </c>
      <c r="B2644" t="s">
        <v>7574</v>
      </c>
      <c r="C2644" t="s">
        <v>7575</v>
      </c>
      <c r="D2644" t="s">
        <v>7576</v>
      </c>
      <c r="F2644">
        <v>46</v>
      </c>
      <c r="G2644" t="s">
        <v>30</v>
      </c>
      <c r="I2644" t="s">
        <v>11312</v>
      </c>
      <c r="J2644">
        <v>2025</v>
      </c>
      <c r="K2644" t="s">
        <v>14249</v>
      </c>
      <c r="L2644" t="s">
        <v>16936</v>
      </c>
      <c r="M2644" t="s">
        <v>14209</v>
      </c>
      <c r="N2644" t="s">
        <v>11310</v>
      </c>
      <c r="O2644">
        <v>2025</v>
      </c>
      <c r="P2644" t="s">
        <v>11324</v>
      </c>
      <c r="Q2644" t="s">
        <v>11352</v>
      </c>
      <c r="R2644" t="s">
        <v>11401</v>
      </c>
      <c r="X2644" t="s">
        <v>11405</v>
      </c>
    </row>
    <row r="2645" spans="1:24" x14ac:dyDescent="0.3">
      <c r="A2645" s="1">
        <v>46001</v>
      </c>
      <c r="B2645" t="s">
        <v>7577</v>
      </c>
      <c r="C2645" t="s">
        <v>7578</v>
      </c>
      <c r="D2645" t="s">
        <v>7579</v>
      </c>
      <c r="F2645">
        <v>187</v>
      </c>
      <c r="G2645" t="s">
        <v>30</v>
      </c>
      <c r="I2645" t="s">
        <v>11312</v>
      </c>
      <c r="J2645">
        <v>2025</v>
      </c>
      <c r="K2645" t="s">
        <v>14347</v>
      </c>
      <c r="L2645" t="s">
        <v>16953</v>
      </c>
      <c r="M2645" t="s">
        <v>14270</v>
      </c>
      <c r="N2645" t="s">
        <v>11320</v>
      </c>
      <c r="O2645">
        <v>2025</v>
      </c>
      <c r="P2645" t="s">
        <v>11324</v>
      </c>
      <c r="Q2645" t="s">
        <v>11374</v>
      </c>
      <c r="R2645" t="s">
        <v>11401</v>
      </c>
      <c r="X2645" t="s">
        <v>11404</v>
      </c>
    </row>
    <row r="2646" spans="1:24" x14ac:dyDescent="0.3">
      <c r="A2646" s="1">
        <v>46001</v>
      </c>
      <c r="B2646" t="s">
        <v>293</v>
      </c>
      <c r="C2646" t="s">
        <v>294</v>
      </c>
      <c r="D2646" t="s">
        <v>7580</v>
      </c>
      <c r="F2646">
        <v>66</v>
      </c>
      <c r="G2646" t="s">
        <v>15</v>
      </c>
      <c r="I2646" t="s">
        <v>11312</v>
      </c>
      <c r="J2646">
        <v>2025</v>
      </c>
      <c r="K2646" t="s">
        <v>14341</v>
      </c>
      <c r="L2646" t="s">
        <v>16846</v>
      </c>
      <c r="M2646" t="s">
        <v>14270</v>
      </c>
      <c r="N2646" t="s">
        <v>11319</v>
      </c>
      <c r="O2646">
        <v>2025</v>
      </c>
      <c r="P2646" t="s">
        <v>11324</v>
      </c>
      <c r="Q2646" t="s">
        <v>11371</v>
      </c>
      <c r="R2646" t="s">
        <v>11401</v>
      </c>
      <c r="X2646" t="s">
        <v>11404</v>
      </c>
    </row>
    <row r="2647" spans="1:24" x14ac:dyDescent="0.3">
      <c r="A2647" s="1">
        <v>46000</v>
      </c>
      <c r="B2647" t="s">
        <v>7582</v>
      </c>
      <c r="C2647" t="s">
        <v>7583</v>
      </c>
      <c r="D2647" t="s">
        <v>7584</v>
      </c>
      <c r="F2647">
        <v>0</v>
      </c>
      <c r="G2647" t="s">
        <v>30</v>
      </c>
      <c r="I2647" t="s">
        <v>11312</v>
      </c>
      <c r="J2647">
        <v>2025</v>
      </c>
      <c r="K2647" t="s">
        <v>14214</v>
      </c>
      <c r="L2647" t="s">
        <v>15379</v>
      </c>
      <c r="M2647" t="s">
        <v>14209</v>
      </c>
      <c r="N2647" t="s">
        <v>11310</v>
      </c>
      <c r="O2647">
        <v>2025</v>
      </c>
      <c r="P2647" t="s">
        <v>11325</v>
      </c>
      <c r="Q2647" t="s">
        <v>11352</v>
      </c>
      <c r="R2647" t="s">
        <v>11401</v>
      </c>
      <c r="X2647" t="s">
        <v>11405</v>
      </c>
    </row>
    <row r="2648" spans="1:24" x14ac:dyDescent="0.3">
      <c r="A2648" s="1">
        <v>46000</v>
      </c>
      <c r="B2648" t="s">
        <v>7585</v>
      </c>
      <c r="C2648" t="s">
        <v>7586</v>
      </c>
      <c r="D2648" t="s">
        <v>7587</v>
      </c>
      <c r="F2648">
        <v>11</v>
      </c>
      <c r="G2648" t="s">
        <v>15</v>
      </c>
      <c r="I2648" t="s">
        <v>11312</v>
      </c>
      <c r="J2648">
        <v>2025</v>
      </c>
      <c r="K2648" t="s">
        <v>14285</v>
      </c>
      <c r="L2648" t="s">
        <v>14204</v>
      </c>
      <c r="M2648" t="s">
        <v>14847</v>
      </c>
      <c r="N2648" t="s">
        <v>11318</v>
      </c>
      <c r="O2648">
        <v>2025</v>
      </c>
      <c r="P2648" t="s">
        <v>11325</v>
      </c>
      <c r="Q2648" t="s">
        <v>11368</v>
      </c>
      <c r="R2648" t="s">
        <v>11401</v>
      </c>
      <c r="X2648" t="s">
        <v>11405</v>
      </c>
    </row>
    <row r="2649" spans="1:24" x14ac:dyDescent="0.3">
      <c r="A2649" s="1">
        <v>46000</v>
      </c>
      <c r="B2649" t="s">
        <v>7588</v>
      </c>
      <c r="C2649" t="s">
        <v>7589</v>
      </c>
      <c r="D2649" t="s">
        <v>7590</v>
      </c>
      <c r="F2649">
        <v>6</v>
      </c>
      <c r="G2649" t="s">
        <v>15</v>
      </c>
      <c r="I2649" t="s">
        <v>11312</v>
      </c>
      <c r="J2649">
        <v>2025</v>
      </c>
      <c r="K2649" t="s">
        <v>14281</v>
      </c>
      <c r="L2649" t="s">
        <v>15018</v>
      </c>
      <c r="M2649" t="s">
        <v>15019</v>
      </c>
      <c r="N2649" t="s">
        <v>11310</v>
      </c>
      <c r="O2649">
        <v>2025</v>
      </c>
      <c r="P2649" t="s">
        <v>11324</v>
      </c>
      <c r="Q2649" t="s">
        <v>11353</v>
      </c>
      <c r="R2649" t="s">
        <v>11401</v>
      </c>
      <c r="X2649" t="s">
        <v>11405</v>
      </c>
    </row>
    <row r="2650" spans="1:24" x14ac:dyDescent="0.3">
      <c r="A2650" s="1">
        <v>46000</v>
      </c>
      <c r="B2650" t="s">
        <v>7591</v>
      </c>
      <c r="C2650" t="s">
        <v>7592</v>
      </c>
      <c r="D2650" t="s">
        <v>7593</v>
      </c>
      <c r="F2650">
        <v>12</v>
      </c>
      <c r="G2650" t="s">
        <v>30</v>
      </c>
      <c r="I2650" t="s">
        <v>11312</v>
      </c>
      <c r="J2650">
        <v>2025</v>
      </c>
      <c r="K2650" t="s">
        <v>14229</v>
      </c>
      <c r="L2650" t="s">
        <v>16948</v>
      </c>
      <c r="M2650" t="s">
        <v>15360</v>
      </c>
      <c r="N2650" t="s">
        <v>11311</v>
      </c>
      <c r="O2650">
        <v>2025</v>
      </c>
      <c r="P2650" t="s">
        <v>11324</v>
      </c>
      <c r="Q2650" t="s">
        <v>11372</v>
      </c>
      <c r="R2650" t="s">
        <v>11401</v>
      </c>
      <c r="X2650" t="s">
        <v>11405</v>
      </c>
    </row>
    <row r="2651" spans="1:24" x14ac:dyDescent="0.3">
      <c r="A2651" s="1">
        <v>46000</v>
      </c>
      <c r="B2651" t="s">
        <v>7594</v>
      </c>
      <c r="C2651" t="s">
        <v>7595</v>
      </c>
      <c r="D2651" t="s">
        <v>7596</v>
      </c>
      <c r="F2651">
        <v>12</v>
      </c>
      <c r="G2651" t="s">
        <v>15</v>
      </c>
      <c r="I2651" t="s">
        <v>11312</v>
      </c>
      <c r="J2651">
        <v>2025</v>
      </c>
      <c r="K2651" t="s">
        <v>14214</v>
      </c>
      <c r="L2651" t="s">
        <v>15379</v>
      </c>
      <c r="M2651" t="s">
        <v>14209</v>
      </c>
      <c r="N2651" t="s">
        <v>11311</v>
      </c>
      <c r="O2651">
        <v>2025</v>
      </c>
      <c r="P2651" t="s">
        <v>11325</v>
      </c>
      <c r="Q2651" t="s">
        <v>11356</v>
      </c>
      <c r="R2651" t="s">
        <v>11401</v>
      </c>
      <c r="X2651" t="s">
        <v>11405</v>
      </c>
    </row>
    <row r="2652" spans="1:24" x14ac:dyDescent="0.3">
      <c r="A2652" s="1">
        <v>46000</v>
      </c>
      <c r="B2652" t="s">
        <v>7597</v>
      </c>
      <c r="C2652" t="s">
        <v>7598</v>
      </c>
      <c r="D2652" t="s">
        <v>7599</v>
      </c>
      <c r="F2652">
        <v>4</v>
      </c>
      <c r="G2652" t="s">
        <v>30</v>
      </c>
      <c r="I2652" t="s">
        <v>11312</v>
      </c>
      <c r="J2652">
        <v>2025</v>
      </c>
      <c r="K2652" t="s">
        <v>14214</v>
      </c>
      <c r="L2652" t="s">
        <v>15379</v>
      </c>
      <c r="M2652" t="s">
        <v>14209</v>
      </c>
      <c r="N2652" t="s">
        <v>11319</v>
      </c>
      <c r="O2652">
        <v>2025</v>
      </c>
      <c r="P2652" t="s">
        <v>11324</v>
      </c>
      <c r="Q2652" t="s">
        <v>11371</v>
      </c>
      <c r="R2652" t="s">
        <v>11401</v>
      </c>
      <c r="X2652" t="s">
        <v>11405</v>
      </c>
    </row>
    <row r="2653" spans="1:24" x14ac:dyDescent="0.3">
      <c r="A2653" s="1">
        <v>46000</v>
      </c>
      <c r="B2653" t="s">
        <v>7600</v>
      </c>
      <c r="C2653" t="s">
        <v>7601</v>
      </c>
      <c r="D2653" t="s">
        <v>7602</v>
      </c>
      <c r="F2653">
        <v>12</v>
      </c>
      <c r="G2653" t="s">
        <v>30</v>
      </c>
      <c r="I2653" t="s">
        <v>11312</v>
      </c>
      <c r="J2653">
        <v>2025</v>
      </c>
      <c r="K2653" t="s">
        <v>14214</v>
      </c>
      <c r="L2653" t="s">
        <v>15379</v>
      </c>
      <c r="M2653" t="s">
        <v>14209</v>
      </c>
      <c r="N2653" t="s">
        <v>11311</v>
      </c>
      <c r="O2653">
        <v>2025</v>
      </c>
      <c r="P2653" t="s">
        <v>11324</v>
      </c>
      <c r="Q2653" t="s">
        <v>11356</v>
      </c>
      <c r="R2653" t="s">
        <v>11401</v>
      </c>
      <c r="X2653" t="s">
        <v>11405</v>
      </c>
    </row>
    <row r="2654" spans="1:24" x14ac:dyDescent="0.3">
      <c r="A2654" s="1">
        <v>46000</v>
      </c>
      <c r="B2654" t="s">
        <v>7604</v>
      </c>
      <c r="C2654" t="s">
        <v>7605</v>
      </c>
      <c r="D2654" t="s">
        <v>7606</v>
      </c>
      <c r="F2654">
        <v>6</v>
      </c>
      <c r="G2654" t="s">
        <v>15</v>
      </c>
      <c r="I2654" t="s">
        <v>11312</v>
      </c>
      <c r="J2654">
        <v>2025</v>
      </c>
      <c r="K2654" t="s">
        <v>14275</v>
      </c>
      <c r="L2654" t="s">
        <v>14276</v>
      </c>
      <c r="M2654" t="s">
        <v>16915</v>
      </c>
      <c r="N2654" t="s">
        <v>11311</v>
      </c>
      <c r="O2654">
        <v>2025</v>
      </c>
      <c r="P2654" t="s">
        <v>11324</v>
      </c>
      <c r="Q2654" t="s">
        <v>11372</v>
      </c>
      <c r="R2654" t="s">
        <v>11401</v>
      </c>
      <c r="X2654" t="s">
        <v>11405</v>
      </c>
    </row>
    <row r="2655" spans="1:24" x14ac:dyDescent="0.3">
      <c r="A2655" s="1">
        <v>45999</v>
      </c>
      <c r="B2655" t="s">
        <v>7607</v>
      </c>
      <c r="C2655" t="s">
        <v>7608</v>
      </c>
      <c r="D2655" t="s">
        <v>7609</v>
      </c>
      <c r="F2655">
        <v>90</v>
      </c>
      <c r="G2655" t="s">
        <v>30</v>
      </c>
      <c r="I2655" t="s">
        <v>11312</v>
      </c>
      <c r="J2655">
        <v>2025</v>
      </c>
      <c r="K2655" t="s">
        <v>14249</v>
      </c>
      <c r="L2655" t="s">
        <v>16936</v>
      </c>
      <c r="M2655" t="s">
        <v>14209</v>
      </c>
      <c r="N2655" t="s">
        <v>11310</v>
      </c>
      <c r="O2655">
        <v>2025</v>
      </c>
      <c r="P2655" t="s">
        <v>11324</v>
      </c>
      <c r="Q2655" t="s">
        <v>11354</v>
      </c>
      <c r="R2655" t="s">
        <v>11401</v>
      </c>
      <c r="X2655" t="s">
        <v>11404</v>
      </c>
    </row>
    <row r="2656" spans="1:24" x14ac:dyDescent="0.3">
      <c r="A2656" s="1">
        <v>45999</v>
      </c>
      <c r="B2656" t="s">
        <v>7610</v>
      </c>
      <c r="C2656" t="s">
        <v>7611</v>
      </c>
      <c r="D2656" t="s">
        <v>7612</v>
      </c>
      <c r="F2656">
        <v>32</v>
      </c>
      <c r="G2656" t="s">
        <v>15</v>
      </c>
      <c r="I2656" t="s">
        <v>11312</v>
      </c>
      <c r="J2656">
        <v>2025</v>
      </c>
      <c r="K2656" t="s">
        <v>14273</v>
      </c>
      <c r="L2656" t="s">
        <v>14274</v>
      </c>
      <c r="M2656" t="s">
        <v>14195</v>
      </c>
      <c r="N2656" t="s">
        <v>11318</v>
      </c>
      <c r="O2656">
        <v>2025</v>
      </c>
      <c r="P2656" t="s">
        <v>11325</v>
      </c>
      <c r="Q2656" t="s">
        <v>11368</v>
      </c>
      <c r="R2656" t="s">
        <v>11401</v>
      </c>
      <c r="X2656" t="s">
        <v>11405</v>
      </c>
    </row>
    <row r="2657" spans="1:24" x14ac:dyDescent="0.3">
      <c r="A2657" s="1">
        <v>45999</v>
      </c>
      <c r="B2657" t="s">
        <v>7613</v>
      </c>
      <c r="C2657" t="s">
        <v>7614</v>
      </c>
      <c r="D2657" t="s">
        <v>7615</v>
      </c>
      <c r="F2657">
        <v>13</v>
      </c>
      <c r="G2657" t="s">
        <v>30</v>
      </c>
      <c r="I2657" t="s">
        <v>11312</v>
      </c>
      <c r="J2657">
        <v>2025</v>
      </c>
      <c r="K2657" t="s">
        <v>14363</v>
      </c>
      <c r="L2657" t="s">
        <v>14364</v>
      </c>
      <c r="M2657" t="s">
        <v>14187</v>
      </c>
      <c r="N2657" t="s">
        <v>11316</v>
      </c>
      <c r="O2657">
        <v>2025</v>
      </c>
      <c r="P2657" t="s">
        <v>11325</v>
      </c>
      <c r="Q2657" t="s">
        <v>11358</v>
      </c>
      <c r="R2657" t="s">
        <v>11401</v>
      </c>
      <c r="X2657" t="s">
        <v>11405</v>
      </c>
    </row>
    <row r="2658" spans="1:24" x14ac:dyDescent="0.3">
      <c r="A2658" s="1">
        <v>45999</v>
      </c>
      <c r="B2658" t="s">
        <v>7616</v>
      </c>
      <c r="C2658" t="s">
        <v>7617</v>
      </c>
      <c r="D2658" t="s">
        <v>7618</v>
      </c>
      <c r="F2658">
        <v>30</v>
      </c>
      <c r="G2658" t="s">
        <v>30</v>
      </c>
      <c r="I2658" t="s">
        <v>11312</v>
      </c>
      <c r="J2658">
        <v>2025</v>
      </c>
      <c r="K2658" t="s">
        <v>14344</v>
      </c>
      <c r="L2658" t="s">
        <v>16911</v>
      </c>
      <c r="M2658" t="s">
        <v>17027</v>
      </c>
      <c r="N2658" t="s">
        <v>11318</v>
      </c>
      <c r="O2658">
        <v>2025</v>
      </c>
      <c r="P2658" t="s">
        <v>11324</v>
      </c>
      <c r="Q2658" t="s">
        <v>11382</v>
      </c>
      <c r="R2658" t="s">
        <v>11401</v>
      </c>
      <c r="X2658" t="s">
        <v>11405</v>
      </c>
    </row>
    <row r="2659" spans="1:24" x14ac:dyDescent="0.3">
      <c r="A2659" s="1">
        <v>45999</v>
      </c>
      <c r="B2659" t="s">
        <v>7619</v>
      </c>
      <c r="C2659" t="s">
        <v>7620</v>
      </c>
      <c r="D2659" t="s">
        <v>7621</v>
      </c>
      <c r="F2659">
        <v>13</v>
      </c>
      <c r="G2659" t="s">
        <v>30</v>
      </c>
      <c r="I2659" t="s">
        <v>11312</v>
      </c>
      <c r="J2659">
        <v>2025</v>
      </c>
      <c r="K2659" t="s">
        <v>14378</v>
      </c>
      <c r="L2659" t="s">
        <v>16969</v>
      </c>
      <c r="M2659" t="s">
        <v>16913</v>
      </c>
      <c r="N2659" t="s">
        <v>11319</v>
      </c>
      <c r="O2659">
        <v>2025</v>
      </c>
      <c r="P2659" t="s">
        <v>11324</v>
      </c>
      <c r="Q2659" t="s">
        <v>11371</v>
      </c>
      <c r="R2659" t="s">
        <v>11401</v>
      </c>
      <c r="X2659" t="s">
        <v>11405</v>
      </c>
    </row>
    <row r="2660" spans="1:24" x14ac:dyDescent="0.3">
      <c r="A2660" s="1">
        <v>45999</v>
      </c>
      <c r="B2660" t="s">
        <v>7622</v>
      </c>
      <c r="C2660" t="s">
        <v>7623</v>
      </c>
      <c r="D2660" t="s">
        <v>7624</v>
      </c>
      <c r="F2660">
        <v>2</v>
      </c>
      <c r="G2660" t="s">
        <v>30</v>
      </c>
      <c r="I2660" t="s">
        <v>11312</v>
      </c>
      <c r="J2660">
        <v>2025</v>
      </c>
      <c r="K2660" t="s">
        <v>14341</v>
      </c>
      <c r="L2660" t="s">
        <v>16846</v>
      </c>
      <c r="M2660" t="s">
        <v>14270</v>
      </c>
      <c r="N2660" t="s">
        <v>11319</v>
      </c>
      <c r="O2660">
        <v>2025</v>
      </c>
      <c r="P2660" t="s">
        <v>11324</v>
      </c>
      <c r="Q2660" t="s">
        <v>11371</v>
      </c>
      <c r="R2660" t="s">
        <v>11401</v>
      </c>
      <c r="X2660" t="s">
        <v>11405</v>
      </c>
    </row>
    <row r="2661" spans="1:24" x14ac:dyDescent="0.3">
      <c r="A2661" s="1">
        <v>45999</v>
      </c>
      <c r="B2661" t="s">
        <v>7625</v>
      </c>
      <c r="C2661" t="s">
        <v>7626</v>
      </c>
      <c r="D2661" t="s">
        <v>7627</v>
      </c>
      <c r="F2661">
        <v>9</v>
      </c>
      <c r="G2661" t="s">
        <v>15</v>
      </c>
      <c r="I2661" t="s">
        <v>11312</v>
      </c>
      <c r="J2661">
        <v>2025</v>
      </c>
      <c r="K2661" t="s">
        <v>14344</v>
      </c>
      <c r="L2661" t="s">
        <v>16911</v>
      </c>
      <c r="M2661" t="s">
        <v>17027</v>
      </c>
      <c r="N2661" t="s">
        <v>11320</v>
      </c>
      <c r="O2661">
        <v>2025</v>
      </c>
      <c r="P2661" t="s">
        <v>11324</v>
      </c>
      <c r="Q2661" t="s">
        <v>11366</v>
      </c>
      <c r="R2661" t="s">
        <v>11401</v>
      </c>
      <c r="X2661" t="s">
        <v>11405</v>
      </c>
    </row>
    <row r="2662" spans="1:24" x14ac:dyDescent="0.3">
      <c r="A2662" s="1">
        <v>45999</v>
      </c>
      <c r="B2662" t="s">
        <v>7628</v>
      </c>
      <c r="C2662" t="s">
        <v>7629</v>
      </c>
      <c r="D2662" t="s">
        <v>7630</v>
      </c>
      <c r="F2662">
        <v>3</v>
      </c>
      <c r="G2662" t="s">
        <v>15</v>
      </c>
      <c r="I2662" t="s">
        <v>11312</v>
      </c>
      <c r="J2662">
        <v>2025</v>
      </c>
      <c r="K2662" t="s">
        <v>14324</v>
      </c>
      <c r="L2662" t="s">
        <v>14325</v>
      </c>
      <c r="M2662" t="s">
        <v>14187</v>
      </c>
      <c r="N2662" t="s">
        <v>11318</v>
      </c>
      <c r="O2662">
        <v>2025</v>
      </c>
      <c r="P2662" t="s">
        <v>11324</v>
      </c>
      <c r="Q2662" t="s">
        <v>11369</v>
      </c>
      <c r="R2662" t="s">
        <v>11401</v>
      </c>
      <c r="X2662" t="s">
        <v>11405</v>
      </c>
    </row>
    <row r="2663" spans="1:24" x14ac:dyDescent="0.3">
      <c r="A2663" s="1">
        <v>45998</v>
      </c>
      <c r="B2663" t="s">
        <v>7631</v>
      </c>
      <c r="C2663" t="s">
        <v>7632</v>
      </c>
      <c r="D2663" t="s">
        <v>7633</v>
      </c>
      <c r="F2663">
        <v>21</v>
      </c>
      <c r="G2663" t="s">
        <v>15</v>
      </c>
      <c r="I2663" t="s">
        <v>11312</v>
      </c>
      <c r="J2663">
        <v>2025</v>
      </c>
      <c r="K2663" t="s">
        <v>14344</v>
      </c>
      <c r="L2663" t="s">
        <v>16911</v>
      </c>
      <c r="M2663" t="s">
        <v>17027</v>
      </c>
      <c r="N2663" t="s">
        <v>11318</v>
      </c>
      <c r="O2663">
        <v>2025</v>
      </c>
      <c r="P2663" t="s">
        <v>11324</v>
      </c>
      <c r="Q2663" t="s">
        <v>11360</v>
      </c>
      <c r="R2663" t="s">
        <v>11401</v>
      </c>
      <c r="X2663" t="s">
        <v>11405</v>
      </c>
    </row>
    <row r="2664" spans="1:24" x14ac:dyDescent="0.3">
      <c r="A2664" s="1">
        <v>45998</v>
      </c>
      <c r="B2664" t="s">
        <v>7634</v>
      </c>
      <c r="C2664" t="s">
        <v>7635</v>
      </c>
      <c r="D2664" t="s">
        <v>7636</v>
      </c>
      <c r="F2664">
        <v>18</v>
      </c>
      <c r="G2664" t="s">
        <v>30</v>
      </c>
      <c r="I2664" t="s">
        <v>11312</v>
      </c>
      <c r="J2664">
        <v>2025</v>
      </c>
      <c r="K2664" t="s">
        <v>14377</v>
      </c>
      <c r="L2664" t="s">
        <v>16917</v>
      </c>
      <c r="M2664" t="s">
        <v>15360</v>
      </c>
      <c r="N2664" t="s">
        <v>11320</v>
      </c>
      <c r="O2664">
        <v>2025</v>
      </c>
      <c r="P2664" t="s">
        <v>11324</v>
      </c>
      <c r="Q2664" t="s">
        <v>11367</v>
      </c>
      <c r="R2664" t="s">
        <v>11401</v>
      </c>
      <c r="X2664" t="s">
        <v>11405</v>
      </c>
    </row>
    <row r="2665" spans="1:24" x14ac:dyDescent="0.3">
      <c r="A2665" s="1">
        <v>45998</v>
      </c>
      <c r="B2665" t="s">
        <v>7637</v>
      </c>
      <c r="C2665" t="s">
        <v>7638</v>
      </c>
      <c r="D2665" t="s">
        <v>7639</v>
      </c>
      <c r="F2665">
        <v>68</v>
      </c>
      <c r="G2665" t="s">
        <v>30</v>
      </c>
      <c r="I2665" t="s">
        <v>11312</v>
      </c>
      <c r="J2665">
        <v>2025</v>
      </c>
      <c r="K2665" t="s">
        <v>14379</v>
      </c>
      <c r="L2665" t="s">
        <v>16912</v>
      </c>
      <c r="M2665" t="s">
        <v>16913</v>
      </c>
      <c r="N2665" t="s">
        <v>11316</v>
      </c>
      <c r="O2665">
        <v>2025</v>
      </c>
      <c r="P2665" t="s">
        <v>11324</v>
      </c>
      <c r="Q2665" t="s">
        <v>11362</v>
      </c>
      <c r="R2665" t="s">
        <v>11401</v>
      </c>
      <c r="X2665" t="s">
        <v>11404</v>
      </c>
    </row>
    <row r="2666" spans="1:24" x14ac:dyDescent="0.3">
      <c r="A2666" s="1">
        <v>45998</v>
      </c>
      <c r="B2666" t="s">
        <v>7640</v>
      </c>
      <c r="C2666" t="s">
        <v>7641</v>
      </c>
      <c r="G2666" t="s">
        <v>6378</v>
      </c>
      <c r="I2666" t="s">
        <v>11312</v>
      </c>
      <c r="J2666">
        <v>2025</v>
      </c>
      <c r="K2666" t="s">
        <v>14383</v>
      </c>
      <c r="L2666" t="s">
        <v>15372</v>
      </c>
      <c r="M2666" t="s">
        <v>14209</v>
      </c>
      <c r="R2666" t="s">
        <v>3860</v>
      </c>
    </row>
    <row r="2667" spans="1:24" x14ac:dyDescent="0.3">
      <c r="A2667" s="1">
        <v>45998</v>
      </c>
      <c r="B2667" t="s">
        <v>7642</v>
      </c>
      <c r="C2667" t="s">
        <v>7643</v>
      </c>
      <c r="D2667" t="s">
        <v>7644</v>
      </c>
      <c r="F2667">
        <v>20</v>
      </c>
      <c r="G2667" t="s">
        <v>30</v>
      </c>
      <c r="I2667" t="s">
        <v>11312</v>
      </c>
      <c r="J2667">
        <v>2025</v>
      </c>
      <c r="K2667" t="s">
        <v>14268</v>
      </c>
      <c r="L2667" t="s">
        <v>15063</v>
      </c>
      <c r="M2667" t="s">
        <v>17022</v>
      </c>
      <c r="N2667" t="s">
        <v>11311</v>
      </c>
      <c r="O2667">
        <v>2025</v>
      </c>
      <c r="P2667" t="s">
        <v>11324</v>
      </c>
      <c r="Q2667" t="s">
        <v>11356</v>
      </c>
      <c r="R2667" t="s">
        <v>11401</v>
      </c>
      <c r="X2667" t="s">
        <v>11405</v>
      </c>
    </row>
    <row r="2668" spans="1:24" x14ac:dyDescent="0.3">
      <c r="A2668" s="1">
        <v>45997</v>
      </c>
      <c r="B2668" t="s">
        <v>7646</v>
      </c>
      <c r="C2668" t="s">
        <v>7647</v>
      </c>
      <c r="D2668" t="s">
        <v>7648</v>
      </c>
      <c r="F2668">
        <v>20</v>
      </c>
      <c r="G2668" t="s">
        <v>30</v>
      </c>
      <c r="I2668" t="s">
        <v>11312</v>
      </c>
      <c r="J2668">
        <v>2025</v>
      </c>
      <c r="K2668" t="s">
        <v>14379</v>
      </c>
      <c r="L2668" t="s">
        <v>16912</v>
      </c>
      <c r="M2668" t="s">
        <v>16913</v>
      </c>
      <c r="N2668" t="s">
        <v>11319</v>
      </c>
      <c r="O2668">
        <v>2025</v>
      </c>
      <c r="P2668" t="s">
        <v>11324</v>
      </c>
      <c r="Q2668" t="s">
        <v>11371</v>
      </c>
      <c r="R2668" t="s">
        <v>11401</v>
      </c>
      <c r="X2668" t="s">
        <v>11405</v>
      </c>
    </row>
    <row r="2669" spans="1:24" x14ac:dyDescent="0.3">
      <c r="A2669" s="1">
        <v>45997</v>
      </c>
      <c r="B2669" t="s">
        <v>2479</v>
      </c>
      <c r="C2669" t="s">
        <v>7649</v>
      </c>
      <c r="D2669" t="s">
        <v>7650</v>
      </c>
      <c r="F2669">
        <v>12</v>
      </c>
      <c r="G2669" t="s">
        <v>15</v>
      </c>
      <c r="I2669" t="s">
        <v>11312</v>
      </c>
      <c r="J2669">
        <v>2025</v>
      </c>
      <c r="K2669" t="s">
        <v>14324</v>
      </c>
      <c r="L2669" t="s">
        <v>14325</v>
      </c>
      <c r="M2669" t="s">
        <v>14187</v>
      </c>
      <c r="N2669" t="s">
        <v>11319</v>
      </c>
      <c r="O2669">
        <v>2025</v>
      </c>
      <c r="P2669" t="s">
        <v>11324</v>
      </c>
      <c r="Q2669" t="s">
        <v>11371</v>
      </c>
      <c r="R2669" t="s">
        <v>11401</v>
      </c>
      <c r="X2669" t="s">
        <v>11405</v>
      </c>
    </row>
    <row r="2670" spans="1:24" x14ac:dyDescent="0.3">
      <c r="A2670" s="1">
        <v>45997</v>
      </c>
      <c r="B2670" t="s">
        <v>5070</v>
      </c>
      <c r="C2670" t="s">
        <v>5071</v>
      </c>
      <c r="D2670" t="s">
        <v>7651</v>
      </c>
      <c r="F2670">
        <v>8</v>
      </c>
      <c r="G2670" t="s">
        <v>15</v>
      </c>
      <c r="I2670" t="s">
        <v>11312</v>
      </c>
      <c r="J2670">
        <v>2025</v>
      </c>
      <c r="K2670" t="s">
        <v>14379</v>
      </c>
      <c r="L2670" t="s">
        <v>16912</v>
      </c>
      <c r="M2670" t="s">
        <v>16913</v>
      </c>
      <c r="N2670" t="s">
        <v>11320</v>
      </c>
      <c r="O2670">
        <v>2025</v>
      </c>
      <c r="P2670" t="s">
        <v>11324</v>
      </c>
      <c r="Q2670" t="s">
        <v>11374</v>
      </c>
      <c r="R2670" t="s">
        <v>11401</v>
      </c>
      <c r="X2670" t="s">
        <v>11405</v>
      </c>
    </row>
    <row r="2671" spans="1:24" x14ac:dyDescent="0.3">
      <c r="A2671" s="1">
        <v>45997</v>
      </c>
      <c r="B2671" t="s">
        <v>7652</v>
      </c>
      <c r="C2671" t="s">
        <v>7653</v>
      </c>
      <c r="D2671" t="s">
        <v>7654</v>
      </c>
      <c r="F2671">
        <v>2</v>
      </c>
      <c r="G2671" t="s">
        <v>30</v>
      </c>
      <c r="I2671" t="s">
        <v>11312</v>
      </c>
      <c r="J2671">
        <v>2025</v>
      </c>
      <c r="K2671" t="s">
        <v>14324</v>
      </c>
      <c r="L2671" t="s">
        <v>14325</v>
      </c>
      <c r="M2671" t="s">
        <v>14187</v>
      </c>
      <c r="N2671" t="s">
        <v>11320</v>
      </c>
      <c r="O2671">
        <v>2025</v>
      </c>
      <c r="P2671" t="s">
        <v>11324</v>
      </c>
      <c r="Q2671" t="s">
        <v>11364</v>
      </c>
      <c r="R2671" t="s">
        <v>11401</v>
      </c>
      <c r="X2671" t="s">
        <v>11405</v>
      </c>
    </row>
    <row r="2672" spans="1:24" x14ac:dyDescent="0.3">
      <c r="A2672" s="1">
        <v>45997</v>
      </c>
      <c r="B2672" t="s">
        <v>6222</v>
      </c>
      <c r="C2672" t="s">
        <v>6223</v>
      </c>
      <c r="D2672" t="s">
        <v>7655</v>
      </c>
      <c r="F2672">
        <v>15</v>
      </c>
      <c r="G2672" t="s">
        <v>15</v>
      </c>
      <c r="I2672" t="s">
        <v>11312</v>
      </c>
      <c r="J2672">
        <v>2025</v>
      </c>
      <c r="K2672" t="s">
        <v>14296</v>
      </c>
      <c r="L2672" t="s">
        <v>14941</v>
      </c>
      <c r="M2672" t="s">
        <v>15019</v>
      </c>
      <c r="N2672" t="s">
        <v>11310</v>
      </c>
      <c r="O2672">
        <v>2025</v>
      </c>
      <c r="P2672" t="s">
        <v>11324</v>
      </c>
      <c r="Q2672" t="s">
        <v>11354</v>
      </c>
      <c r="R2672" t="s">
        <v>11401</v>
      </c>
      <c r="X2672" t="s">
        <v>11405</v>
      </c>
    </row>
    <row r="2673" spans="1:24" x14ac:dyDescent="0.3">
      <c r="A2673" s="1">
        <v>45997</v>
      </c>
      <c r="B2673" t="s">
        <v>7656</v>
      </c>
      <c r="C2673" t="s">
        <v>7657</v>
      </c>
      <c r="D2673" t="s">
        <v>7658</v>
      </c>
      <c r="F2673">
        <v>90</v>
      </c>
      <c r="G2673" t="s">
        <v>15</v>
      </c>
      <c r="I2673" t="s">
        <v>11312</v>
      </c>
      <c r="J2673">
        <v>2025</v>
      </c>
      <c r="K2673" t="s">
        <v>14378</v>
      </c>
      <c r="L2673" t="s">
        <v>16969</v>
      </c>
      <c r="M2673" t="s">
        <v>16913</v>
      </c>
      <c r="N2673" t="s">
        <v>11310</v>
      </c>
      <c r="O2673">
        <v>2025</v>
      </c>
      <c r="P2673" t="s">
        <v>11325</v>
      </c>
      <c r="Q2673" t="s">
        <v>11354</v>
      </c>
      <c r="R2673" t="s">
        <v>11401</v>
      </c>
      <c r="X2673" t="s">
        <v>11404</v>
      </c>
    </row>
    <row r="2674" spans="1:24" x14ac:dyDescent="0.3">
      <c r="A2674" s="1">
        <v>45997</v>
      </c>
      <c r="B2674" t="s">
        <v>6227</v>
      </c>
      <c r="C2674" t="s">
        <v>6228</v>
      </c>
      <c r="D2674" t="s">
        <v>7659</v>
      </c>
      <c r="F2674">
        <v>10</v>
      </c>
      <c r="G2674" t="s">
        <v>15</v>
      </c>
      <c r="I2674" t="s">
        <v>11312</v>
      </c>
      <c r="J2674">
        <v>2025</v>
      </c>
      <c r="K2674" t="s">
        <v>14324</v>
      </c>
      <c r="L2674" t="s">
        <v>14325</v>
      </c>
      <c r="M2674" t="s">
        <v>14187</v>
      </c>
      <c r="N2674" t="s">
        <v>11316</v>
      </c>
      <c r="O2674">
        <v>2025</v>
      </c>
      <c r="P2674" t="s">
        <v>11324</v>
      </c>
      <c r="Q2674" t="s">
        <v>11370</v>
      </c>
      <c r="R2674" t="s">
        <v>11401</v>
      </c>
      <c r="X2674" t="s">
        <v>11405</v>
      </c>
    </row>
    <row r="2675" spans="1:24" x14ac:dyDescent="0.3">
      <c r="A2675" s="1">
        <v>45996</v>
      </c>
      <c r="B2675" t="s">
        <v>460</v>
      </c>
      <c r="C2675" t="s">
        <v>6238</v>
      </c>
      <c r="D2675" t="s">
        <v>7663</v>
      </c>
      <c r="F2675">
        <v>1</v>
      </c>
      <c r="G2675" t="s">
        <v>15</v>
      </c>
      <c r="I2675" t="s">
        <v>11312</v>
      </c>
      <c r="J2675">
        <v>2025</v>
      </c>
      <c r="K2675" t="s">
        <v>14363</v>
      </c>
      <c r="L2675" t="s">
        <v>14364</v>
      </c>
      <c r="M2675" t="s">
        <v>14187</v>
      </c>
      <c r="N2675" t="s">
        <v>11320</v>
      </c>
      <c r="O2675">
        <v>2025</v>
      </c>
      <c r="P2675" t="s">
        <v>11324</v>
      </c>
      <c r="Q2675" t="s">
        <v>11367</v>
      </c>
      <c r="R2675" t="s">
        <v>11401</v>
      </c>
      <c r="X2675" t="s">
        <v>11405</v>
      </c>
    </row>
    <row r="2676" spans="1:24" x14ac:dyDescent="0.3">
      <c r="A2676" s="1">
        <v>45996</v>
      </c>
      <c r="B2676" t="s">
        <v>7664</v>
      </c>
      <c r="C2676" t="s">
        <v>7665</v>
      </c>
      <c r="D2676" t="s">
        <v>7666</v>
      </c>
      <c r="F2676">
        <v>21</v>
      </c>
      <c r="G2676" t="s">
        <v>15</v>
      </c>
      <c r="I2676" t="s">
        <v>11312</v>
      </c>
      <c r="J2676">
        <v>2025</v>
      </c>
      <c r="K2676" t="s">
        <v>14214</v>
      </c>
      <c r="L2676" t="s">
        <v>15379</v>
      </c>
      <c r="M2676" t="s">
        <v>14209</v>
      </c>
      <c r="N2676" t="s">
        <v>11320</v>
      </c>
      <c r="O2676">
        <v>2025</v>
      </c>
      <c r="P2676" t="s">
        <v>11324</v>
      </c>
      <c r="Q2676" t="s">
        <v>11367</v>
      </c>
      <c r="R2676" t="s">
        <v>11401</v>
      </c>
      <c r="X2676" t="s">
        <v>11405</v>
      </c>
    </row>
    <row r="2677" spans="1:24" x14ac:dyDescent="0.3">
      <c r="A2677" s="1">
        <v>45996</v>
      </c>
      <c r="B2677" t="s">
        <v>7667</v>
      </c>
      <c r="C2677" t="s">
        <v>7668</v>
      </c>
      <c r="D2677" t="s">
        <v>7669</v>
      </c>
      <c r="F2677">
        <v>10</v>
      </c>
      <c r="G2677" t="s">
        <v>30</v>
      </c>
      <c r="I2677" t="s">
        <v>11312</v>
      </c>
      <c r="J2677">
        <v>2025</v>
      </c>
      <c r="K2677" t="s">
        <v>14249</v>
      </c>
      <c r="L2677" t="s">
        <v>16936</v>
      </c>
      <c r="M2677" t="s">
        <v>14209</v>
      </c>
      <c r="N2677" t="s">
        <v>11311</v>
      </c>
      <c r="O2677">
        <v>2025</v>
      </c>
      <c r="P2677" t="s">
        <v>11325</v>
      </c>
      <c r="Q2677" t="s">
        <v>11356</v>
      </c>
      <c r="R2677" t="s">
        <v>11401</v>
      </c>
      <c r="X2677" t="s">
        <v>11405</v>
      </c>
    </row>
    <row r="2678" spans="1:24" x14ac:dyDescent="0.3">
      <c r="A2678" s="1">
        <v>45996</v>
      </c>
      <c r="B2678" t="s">
        <v>7670</v>
      </c>
      <c r="C2678" t="s">
        <v>7671</v>
      </c>
      <c r="D2678" t="s">
        <v>7672</v>
      </c>
      <c r="F2678">
        <v>52</v>
      </c>
      <c r="G2678" t="s">
        <v>30</v>
      </c>
      <c r="I2678" t="s">
        <v>11312</v>
      </c>
      <c r="J2678">
        <v>2025</v>
      </c>
      <c r="K2678" t="s">
        <v>14214</v>
      </c>
      <c r="L2678" t="s">
        <v>15379</v>
      </c>
      <c r="M2678" t="s">
        <v>14209</v>
      </c>
      <c r="N2678" t="s">
        <v>11319</v>
      </c>
      <c r="O2678">
        <v>2025</v>
      </c>
      <c r="P2678" t="s">
        <v>11324</v>
      </c>
      <c r="Q2678" t="s">
        <v>11371</v>
      </c>
      <c r="R2678" t="s">
        <v>11401</v>
      </c>
      <c r="X2678" t="s">
        <v>11404</v>
      </c>
    </row>
    <row r="2679" spans="1:24" x14ac:dyDescent="0.3">
      <c r="A2679" s="1">
        <v>45996</v>
      </c>
      <c r="B2679" t="s">
        <v>7673</v>
      </c>
      <c r="C2679" t="s">
        <v>7674</v>
      </c>
      <c r="D2679" t="s">
        <v>7675</v>
      </c>
      <c r="F2679">
        <v>20</v>
      </c>
      <c r="G2679" t="s">
        <v>30</v>
      </c>
      <c r="I2679" t="s">
        <v>11312</v>
      </c>
      <c r="J2679">
        <v>2025</v>
      </c>
      <c r="K2679" t="s">
        <v>14201</v>
      </c>
      <c r="L2679" t="s">
        <v>16844</v>
      </c>
      <c r="M2679" t="s">
        <v>14762</v>
      </c>
      <c r="N2679" t="s">
        <v>11320</v>
      </c>
      <c r="O2679">
        <v>2025</v>
      </c>
      <c r="P2679" t="s">
        <v>11324</v>
      </c>
      <c r="Q2679" t="s">
        <v>11367</v>
      </c>
      <c r="R2679" t="s">
        <v>11401</v>
      </c>
      <c r="X2679" t="s">
        <v>11405</v>
      </c>
    </row>
    <row r="2680" spans="1:24" x14ac:dyDescent="0.3">
      <c r="A2680" s="1">
        <v>45996</v>
      </c>
      <c r="B2680" t="s">
        <v>7676</v>
      </c>
      <c r="C2680" t="s">
        <v>7677</v>
      </c>
      <c r="D2680" t="s">
        <v>7678</v>
      </c>
      <c r="F2680">
        <v>22</v>
      </c>
      <c r="G2680" t="s">
        <v>15</v>
      </c>
      <c r="I2680" t="s">
        <v>11312</v>
      </c>
      <c r="J2680">
        <v>2025</v>
      </c>
      <c r="K2680" t="s">
        <v>14399</v>
      </c>
      <c r="L2680" t="s">
        <v>17025</v>
      </c>
      <c r="M2680" t="s">
        <v>15360</v>
      </c>
      <c r="N2680" t="s">
        <v>11319</v>
      </c>
      <c r="O2680">
        <v>2025</v>
      </c>
      <c r="P2680" t="s">
        <v>11324</v>
      </c>
      <c r="Q2680" t="s">
        <v>11371</v>
      </c>
      <c r="R2680" t="s">
        <v>11401</v>
      </c>
      <c r="X2680" t="s">
        <v>11405</v>
      </c>
    </row>
    <row r="2681" spans="1:24" x14ac:dyDescent="0.3">
      <c r="A2681" s="1">
        <v>45996</v>
      </c>
      <c r="B2681" t="s">
        <v>7679</v>
      </c>
      <c r="C2681" t="s">
        <v>7680</v>
      </c>
      <c r="D2681" t="s">
        <v>7681</v>
      </c>
      <c r="F2681">
        <v>38</v>
      </c>
      <c r="G2681" t="s">
        <v>15</v>
      </c>
      <c r="I2681" t="s">
        <v>11312</v>
      </c>
      <c r="J2681">
        <v>2025</v>
      </c>
      <c r="K2681" t="s">
        <v>14378</v>
      </c>
      <c r="L2681" t="s">
        <v>16969</v>
      </c>
      <c r="M2681" t="s">
        <v>16913</v>
      </c>
      <c r="N2681" t="s">
        <v>11316</v>
      </c>
      <c r="O2681">
        <v>2025</v>
      </c>
      <c r="P2681" t="s">
        <v>11324</v>
      </c>
      <c r="Q2681" t="s">
        <v>11370</v>
      </c>
      <c r="R2681" t="s">
        <v>11401</v>
      </c>
      <c r="X2681" t="s">
        <v>11405</v>
      </c>
    </row>
    <row r="2682" spans="1:24" x14ac:dyDescent="0.3">
      <c r="A2682" s="1">
        <v>45995</v>
      </c>
      <c r="B2682" t="s">
        <v>7683</v>
      </c>
      <c r="C2682" t="s">
        <v>7684</v>
      </c>
      <c r="D2682" t="s">
        <v>7685</v>
      </c>
      <c r="F2682">
        <v>37</v>
      </c>
      <c r="G2682" t="s">
        <v>30</v>
      </c>
      <c r="I2682" t="s">
        <v>11312</v>
      </c>
      <c r="J2682">
        <v>2025</v>
      </c>
      <c r="K2682" t="s">
        <v>14214</v>
      </c>
      <c r="L2682" t="s">
        <v>15379</v>
      </c>
      <c r="M2682" t="s">
        <v>14209</v>
      </c>
      <c r="N2682" t="s">
        <v>11320</v>
      </c>
      <c r="O2682">
        <v>2025</v>
      </c>
      <c r="P2682" t="s">
        <v>11324</v>
      </c>
      <c r="Q2682" t="s">
        <v>11364</v>
      </c>
      <c r="R2682" t="s">
        <v>11401</v>
      </c>
      <c r="X2682" t="s">
        <v>11405</v>
      </c>
    </row>
    <row r="2683" spans="1:24" x14ac:dyDescent="0.3">
      <c r="A2683" s="1">
        <v>45995</v>
      </c>
      <c r="B2683" t="s">
        <v>7686</v>
      </c>
      <c r="C2683" t="s">
        <v>4725</v>
      </c>
      <c r="D2683" t="s">
        <v>7687</v>
      </c>
      <c r="F2683">
        <v>12</v>
      </c>
      <c r="G2683" t="s">
        <v>15</v>
      </c>
      <c r="I2683" t="s">
        <v>11312</v>
      </c>
      <c r="J2683">
        <v>2025</v>
      </c>
      <c r="K2683" t="s">
        <v>14329</v>
      </c>
      <c r="L2683" t="s">
        <v>14330</v>
      </c>
      <c r="M2683" t="s">
        <v>14847</v>
      </c>
      <c r="N2683" t="s">
        <v>11319</v>
      </c>
      <c r="O2683">
        <v>2025</v>
      </c>
      <c r="P2683" t="s">
        <v>11324</v>
      </c>
      <c r="Q2683" t="s">
        <v>11371</v>
      </c>
      <c r="R2683" t="s">
        <v>11401</v>
      </c>
      <c r="X2683" t="s">
        <v>11405</v>
      </c>
    </row>
    <row r="2684" spans="1:24" x14ac:dyDescent="0.3">
      <c r="A2684" s="1">
        <v>45994</v>
      </c>
      <c r="B2684" t="s">
        <v>7688</v>
      </c>
      <c r="C2684" t="s">
        <v>7689</v>
      </c>
      <c r="D2684" t="s">
        <v>7690</v>
      </c>
      <c r="F2684">
        <v>17</v>
      </c>
      <c r="G2684" t="s">
        <v>15</v>
      </c>
      <c r="I2684" t="s">
        <v>11312</v>
      </c>
      <c r="J2684">
        <v>2025</v>
      </c>
      <c r="K2684" t="s">
        <v>14214</v>
      </c>
      <c r="L2684" t="s">
        <v>15379</v>
      </c>
      <c r="M2684" t="s">
        <v>14209</v>
      </c>
      <c r="N2684" t="s">
        <v>11311</v>
      </c>
      <c r="O2684">
        <v>2025</v>
      </c>
      <c r="P2684" t="s">
        <v>11324</v>
      </c>
      <c r="Q2684" t="s">
        <v>11349</v>
      </c>
      <c r="R2684" t="s">
        <v>11401</v>
      </c>
      <c r="X2684" t="s">
        <v>11405</v>
      </c>
    </row>
    <row r="2685" spans="1:24" x14ac:dyDescent="0.3">
      <c r="A2685" s="1">
        <v>45994</v>
      </c>
      <c r="B2685" t="s">
        <v>7691</v>
      </c>
      <c r="C2685" t="s">
        <v>7692</v>
      </c>
      <c r="D2685" t="s">
        <v>7693</v>
      </c>
      <c r="F2685">
        <v>12</v>
      </c>
      <c r="G2685" t="s">
        <v>15</v>
      </c>
      <c r="I2685" t="s">
        <v>11312</v>
      </c>
      <c r="J2685">
        <v>2025</v>
      </c>
      <c r="K2685" t="s">
        <v>14324</v>
      </c>
      <c r="L2685" t="s">
        <v>14325</v>
      </c>
      <c r="M2685" t="s">
        <v>14187</v>
      </c>
      <c r="N2685" t="s">
        <v>11311</v>
      </c>
      <c r="O2685">
        <v>2025</v>
      </c>
      <c r="P2685" t="s">
        <v>11324</v>
      </c>
      <c r="Q2685" t="s">
        <v>11356</v>
      </c>
      <c r="R2685" t="s">
        <v>11401</v>
      </c>
      <c r="X2685" t="s">
        <v>11405</v>
      </c>
    </row>
    <row r="2686" spans="1:24" x14ac:dyDescent="0.3">
      <c r="A2686" s="1">
        <v>45994</v>
      </c>
      <c r="B2686" t="s">
        <v>7694</v>
      </c>
      <c r="C2686" t="s">
        <v>7695</v>
      </c>
      <c r="D2686" t="s">
        <v>7696</v>
      </c>
      <c r="F2686">
        <v>13</v>
      </c>
      <c r="G2686" t="s">
        <v>30</v>
      </c>
      <c r="I2686" t="s">
        <v>11312</v>
      </c>
      <c r="J2686">
        <v>2025</v>
      </c>
      <c r="K2686" t="s">
        <v>14359</v>
      </c>
      <c r="L2686" t="s">
        <v>16952</v>
      </c>
      <c r="M2686" t="s">
        <v>15360</v>
      </c>
      <c r="N2686" t="s">
        <v>11316</v>
      </c>
      <c r="O2686">
        <v>2025</v>
      </c>
      <c r="P2686" t="s">
        <v>11324</v>
      </c>
      <c r="Q2686" t="s">
        <v>11362</v>
      </c>
      <c r="R2686" t="s">
        <v>11401</v>
      </c>
      <c r="X2686" t="s">
        <v>11405</v>
      </c>
    </row>
    <row r="2687" spans="1:24" x14ac:dyDescent="0.3">
      <c r="A2687" s="1">
        <v>45994</v>
      </c>
      <c r="B2687" t="s">
        <v>7697</v>
      </c>
      <c r="C2687" t="s">
        <v>7698</v>
      </c>
      <c r="D2687" t="s">
        <v>7699</v>
      </c>
      <c r="F2687">
        <v>24</v>
      </c>
      <c r="G2687" t="s">
        <v>30</v>
      </c>
      <c r="I2687" t="s">
        <v>11312</v>
      </c>
      <c r="J2687">
        <v>2025</v>
      </c>
      <c r="K2687" t="s">
        <v>16886</v>
      </c>
      <c r="L2687" t="s">
        <v>15572</v>
      </c>
      <c r="M2687" t="s">
        <v>15363</v>
      </c>
      <c r="N2687" t="s">
        <v>11318</v>
      </c>
      <c r="O2687">
        <v>2025</v>
      </c>
      <c r="P2687" t="s">
        <v>11324</v>
      </c>
      <c r="Q2687" t="s">
        <v>11375</v>
      </c>
      <c r="R2687" t="s">
        <v>11401</v>
      </c>
      <c r="X2687" t="s">
        <v>11405</v>
      </c>
    </row>
    <row r="2688" spans="1:24" x14ac:dyDescent="0.3">
      <c r="A2688" s="1">
        <v>45994</v>
      </c>
      <c r="B2688" t="s">
        <v>7700</v>
      </c>
      <c r="C2688" t="s">
        <v>7701</v>
      </c>
      <c r="D2688" t="s">
        <v>7702</v>
      </c>
      <c r="F2688">
        <v>0</v>
      </c>
      <c r="G2688" t="s">
        <v>15</v>
      </c>
      <c r="I2688" t="s">
        <v>11312</v>
      </c>
      <c r="J2688">
        <v>2025</v>
      </c>
      <c r="K2688" t="s">
        <v>14363</v>
      </c>
      <c r="L2688" t="s">
        <v>14364</v>
      </c>
      <c r="M2688" t="s">
        <v>14187</v>
      </c>
      <c r="N2688" t="s">
        <v>11318</v>
      </c>
      <c r="O2688">
        <v>2025</v>
      </c>
      <c r="P2688" t="s">
        <v>11324</v>
      </c>
      <c r="Q2688" t="s">
        <v>11375</v>
      </c>
      <c r="R2688" t="s">
        <v>11401</v>
      </c>
      <c r="X2688" t="s">
        <v>11405</v>
      </c>
    </row>
    <row r="2689" spans="1:24" x14ac:dyDescent="0.3">
      <c r="A2689" s="1">
        <v>45994</v>
      </c>
      <c r="B2689" t="s">
        <v>7703</v>
      </c>
      <c r="C2689" t="s">
        <v>7704</v>
      </c>
      <c r="D2689" t="s">
        <v>7705</v>
      </c>
      <c r="F2689">
        <v>0</v>
      </c>
      <c r="G2689" t="s">
        <v>15</v>
      </c>
      <c r="I2689" t="s">
        <v>11312</v>
      </c>
      <c r="J2689">
        <v>2025</v>
      </c>
      <c r="K2689" t="s">
        <v>14379</v>
      </c>
      <c r="L2689" t="s">
        <v>16912</v>
      </c>
      <c r="M2689" t="s">
        <v>16913</v>
      </c>
      <c r="N2689" t="s">
        <v>11317</v>
      </c>
      <c r="O2689">
        <v>2025</v>
      </c>
      <c r="P2689" t="s">
        <v>11346</v>
      </c>
      <c r="Q2689" t="s">
        <v>11381</v>
      </c>
      <c r="R2689" t="s">
        <v>11401</v>
      </c>
      <c r="X2689" t="s">
        <v>11405</v>
      </c>
    </row>
    <row r="2690" spans="1:24" x14ac:dyDescent="0.3">
      <c r="A2690" s="1">
        <v>45994</v>
      </c>
      <c r="B2690" t="s">
        <v>6325</v>
      </c>
      <c r="C2690" t="s">
        <v>6326</v>
      </c>
      <c r="D2690" t="s">
        <v>7706</v>
      </c>
      <c r="F2690">
        <v>1</v>
      </c>
      <c r="G2690" t="s">
        <v>15</v>
      </c>
      <c r="I2690" t="s">
        <v>11312</v>
      </c>
      <c r="J2690">
        <v>2025</v>
      </c>
      <c r="K2690" t="s">
        <v>14341</v>
      </c>
      <c r="L2690" t="s">
        <v>16846</v>
      </c>
      <c r="M2690" t="s">
        <v>14270</v>
      </c>
      <c r="N2690" t="s">
        <v>11310</v>
      </c>
      <c r="O2690">
        <v>2025</v>
      </c>
      <c r="P2690" t="s">
        <v>11324</v>
      </c>
      <c r="Q2690" t="s">
        <v>11354</v>
      </c>
      <c r="R2690" t="s">
        <v>11401</v>
      </c>
      <c r="X2690" t="s">
        <v>11405</v>
      </c>
    </row>
    <row r="2691" spans="1:24" x14ac:dyDescent="0.3">
      <c r="A2691" s="1">
        <v>45994</v>
      </c>
      <c r="B2691" t="s">
        <v>7709</v>
      </c>
      <c r="C2691" t="s">
        <v>7710</v>
      </c>
      <c r="D2691" t="s">
        <v>7711</v>
      </c>
      <c r="F2691">
        <v>149</v>
      </c>
      <c r="G2691" t="s">
        <v>15</v>
      </c>
      <c r="I2691" t="s">
        <v>11312</v>
      </c>
      <c r="J2691">
        <v>2025</v>
      </c>
      <c r="K2691" t="s">
        <v>14324</v>
      </c>
      <c r="L2691" t="s">
        <v>14325</v>
      </c>
      <c r="M2691" t="s">
        <v>14187</v>
      </c>
      <c r="N2691" t="s">
        <v>11317</v>
      </c>
      <c r="O2691">
        <v>2025</v>
      </c>
      <c r="P2691" t="s">
        <v>11324</v>
      </c>
      <c r="Q2691" t="s">
        <v>11359</v>
      </c>
      <c r="R2691" t="s">
        <v>11401</v>
      </c>
      <c r="X2691" t="s">
        <v>11404</v>
      </c>
    </row>
    <row r="2692" spans="1:24" x14ac:dyDescent="0.3">
      <c r="A2692" s="1">
        <v>45993</v>
      </c>
      <c r="B2692" t="s">
        <v>7712</v>
      </c>
      <c r="C2692" t="s">
        <v>7713</v>
      </c>
      <c r="D2692" t="s">
        <v>7714</v>
      </c>
      <c r="F2692">
        <v>0</v>
      </c>
      <c r="G2692" t="s">
        <v>30</v>
      </c>
      <c r="I2692" t="s">
        <v>11312</v>
      </c>
      <c r="J2692">
        <v>2025</v>
      </c>
      <c r="K2692" t="s">
        <v>14206</v>
      </c>
      <c r="L2692" t="s">
        <v>16911</v>
      </c>
      <c r="M2692" t="s">
        <v>17027</v>
      </c>
      <c r="N2692" t="s">
        <v>11316</v>
      </c>
      <c r="O2692">
        <v>2025</v>
      </c>
      <c r="P2692" t="s">
        <v>11324</v>
      </c>
      <c r="Q2692" t="s">
        <v>11378</v>
      </c>
      <c r="R2692" t="s">
        <v>11401</v>
      </c>
      <c r="X2692" t="s">
        <v>11405</v>
      </c>
    </row>
    <row r="2693" spans="1:24" x14ac:dyDescent="0.3">
      <c r="A2693" s="1">
        <v>45993</v>
      </c>
      <c r="B2693" t="s">
        <v>7715</v>
      </c>
      <c r="C2693" t="s">
        <v>7716</v>
      </c>
      <c r="D2693" t="s">
        <v>7717</v>
      </c>
      <c r="F2693">
        <v>4</v>
      </c>
      <c r="G2693" t="s">
        <v>15</v>
      </c>
      <c r="I2693" t="s">
        <v>11312</v>
      </c>
      <c r="J2693">
        <v>2025</v>
      </c>
      <c r="K2693" t="s">
        <v>14918</v>
      </c>
      <c r="L2693" t="s">
        <v>14265</v>
      </c>
      <c r="M2693" t="s">
        <v>14847</v>
      </c>
      <c r="N2693" t="s">
        <v>11319</v>
      </c>
      <c r="O2693">
        <v>2025</v>
      </c>
      <c r="P2693" t="s">
        <v>11325</v>
      </c>
      <c r="Q2693" t="s">
        <v>11363</v>
      </c>
      <c r="R2693" t="s">
        <v>11401</v>
      </c>
      <c r="X2693" t="s">
        <v>11405</v>
      </c>
    </row>
    <row r="2694" spans="1:24" x14ac:dyDescent="0.3">
      <c r="A2694" s="1">
        <v>45993</v>
      </c>
      <c r="B2694" t="s">
        <v>3772</v>
      </c>
      <c r="C2694" t="s">
        <v>3773</v>
      </c>
      <c r="D2694" t="s">
        <v>7718</v>
      </c>
      <c r="F2694">
        <v>72</v>
      </c>
      <c r="G2694" t="s">
        <v>15</v>
      </c>
      <c r="I2694" t="s">
        <v>11312</v>
      </c>
      <c r="J2694">
        <v>2025</v>
      </c>
      <c r="K2694" t="s">
        <v>14268</v>
      </c>
      <c r="L2694" t="s">
        <v>15063</v>
      </c>
      <c r="M2694" t="s">
        <v>17022</v>
      </c>
      <c r="N2694" t="s">
        <v>11310</v>
      </c>
      <c r="O2694">
        <v>2025</v>
      </c>
      <c r="P2694" t="s">
        <v>11324</v>
      </c>
      <c r="Q2694" t="s">
        <v>11352</v>
      </c>
      <c r="R2694" t="s">
        <v>11401</v>
      </c>
      <c r="X2694" t="s">
        <v>11404</v>
      </c>
    </row>
    <row r="2695" spans="1:24" x14ac:dyDescent="0.3">
      <c r="A2695" s="1">
        <v>45993</v>
      </c>
      <c r="B2695" t="s">
        <v>7719</v>
      </c>
      <c r="C2695" t="s">
        <v>7720</v>
      </c>
      <c r="D2695" t="s">
        <v>7721</v>
      </c>
      <c r="F2695">
        <v>29</v>
      </c>
      <c r="G2695" t="s">
        <v>15</v>
      </c>
      <c r="I2695" t="s">
        <v>11312</v>
      </c>
      <c r="J2695">
        <v>2025</v>
      </c>
      <c r="K2695" t="s">
        <v>14378</v>
      </c>
      <c r="L2695" t="s">
        <v>16969</v>
      </c>
      <c r="M2695" t="s">
        <v>16913</v>
      </c>
      <c r="N2695" t="s">
        <v>11319</v>
      </c>
      <c r="O2695">
        <v>2025</v>
      </c>
      <c r="P2695" t="s">
        <v>11325</v>
      </c>
      <c r="Q2695" t="s">
        <v>11363</v>
      </c>
      <c r="R2695" t="s">
        <v>11401</v>
      </c>
      <c r="X2695" t="s">
        <v>11405</v>
      </c>
    </row>
    <row r="2696" spans="1:24" x14ac:dyDescent="0.3">
      <c r="A2696" s="1">
        <v>45993</v>
      </c>
      <c r="B2696" t="s">
        <v>7722</v>
      </c>
      <c r="C2696" t="s">
        <v>7723</v>
      </c>
      <c r="D2696" t="s">
        <v>7724</v>
      </c>
      <c r="F2696">
        <v>57</v>
      </c>
      <c r="G2696" t="s">
        <v>15</v>
      </c>
      <c r="I2696" t="s">
        <v>11312</v>
      </c>
      <c r="J2696">
        <v>2025</v>
      </c>
      <c r="K2696" t="s">
        <v>14341</v>
      </c>
      <c r="L2696" t="s">
        <v>16846</v>
      </c>
      <c r="M2696" t="s">
        <v>14270</v>
      </c>
      <c r="N2696" t="s">
        <v>11318</v>
      </c>
      <c r="O2696">
        <v>2025</v>
      </c>
      <c r="P2696" t="s">
        <v>11324</v>
      </c>
      <c r="Q2696" t="s">
        <v>11375</v>
      </c>
      <c r="R2696" t="s">
        <v>11401</v>
      </c>
      <c r="X2696" t="s">
        <v>11404</v>
      </c>
    </row>
    <row r="2697" spans="1:24" x14ac:dyDescent="0.3">
      <c r="A2697" s="1">
        <v>45992</v>
      </c>
      <c r="B2697" t="s">
        <v>7725</v>
      </c>
      <c r="C2697" t="s">
        <v>7726</v>
      </c>
      <c r="D2697" t="s">
        <v>7727</v>
      </c>
      <c r="F2697">
        <v>223</v>
      </c>
      <c r="G2697" t="s">
        <v>15</v>
      </c>
      <c r="I2697" t="s">
        <v>11312</v>
      </c>
      <c r="J2697">
        <v>2025</v>
      </c>
      <c r="K2697" t="s">
        <v>14341</v>
      </c>
      <c r="L2697" t="s">
        <v>16846</v>
      </c>
      <c r="M2697" t="s">
        <v>14270</v>
      </c>
      <c r="N2697" t="s">
        <v>11320</v>
      </c>
      <c r="O2697">
        <v>2025</v>
      </c>
      <c r="P2697" t="s">
        <v>11324</v>
      </c>
      <c r="Q2697" t="s">
        <v>11367</v>
      </c>
      <c r="R2697" t="s">
        <v>11401</v>
      </c>
      <c r="X2697" t="s">
        <v>11404</v>
      </c>
    </row>
    <row r="2698" spans="1:24" x14ac:dyDescent="0.3">
      <c r="A2698" s="1">
        <v>45992</v>
      </c>
      <c r="B2698" t="s">
        <v>7728</v>
      </c>
      <c r="C2698" t="s">
        <v>7729</v>
      </c>
      <c r="D2698" t="s">
        <v>7730</v>
      </c>
      <c r="F2698">
        <v>0</v>
      </c>
      <c r="G2698" t="s">
        <v>15</v>
      </c>
      <c r="I2698" t="s">
        <v>11312</v>
      </c>
      <c r="J2698">
        <v>2025</v>
      </c>
      <c r="K2698" t="s">
        <v>14378</v>
      </c>
      <c r="L2698" t="s">
        <v>16969</v>
      </c>
      <c r="M2698" t="s">
        <v>16913</v>
      </c>
      <c r="N2698" t="s">
        <v>11313</v>
      </c>
      <c r="O2698">
        <v>2025</v>
      </c>
      <c r="P2698" t="s">
        <v>11324</v>
      </c>
      <c r="Q2698" t="s">
        <v>11355</v>
      </c>
      <c r="R2698" t="s">
        <v>11401</v>
      </c>
      <c r="X2698" t="s">
        <v>11405</v>
      </c>
    </row>
    <row r="2699" spans="1:24" x14ac:dyDescent="0.3">
      <c r="A2699" s="1">
        <v>45992</v>
      </c>
      <c r="B2699" t="s">
        <v>7731</v>
      </c>
      <c r="C2699" t="s">
        <v>7732</v>
      </c>
      <c r="D2699" t="s">
        <v>7733</v>
      </c>
      <c r="F2699">
        <v>13</v>
      </c>
      <c r="G2699" t="s">
        <v>30</v>
      </c>
      <c r="I2699" t="s">
        <v>11312</v>
      </c>
      <c r="J2699">
        <v>2025</v>
      </c>
      <c r="K2699" t="s">
        <v>14324</v>
      </c>
      <c r="L2699" t="s">
        <v>14325</v>
      </c>
      <c r="M2699" t="s">
        <v>14187</v>
      </c>
      <c r="N2699" t="s">
        <v>11318</v>
      </c>
      <c r="O2699">
        <v>2025</v>
      </c>
      <c r="P2699" t="s">
        <v>11324</v>
      </c>
      <c r="Q2699" t="s">
        <v>11375</v>
      </c>
      <c r="R2699" t="s">
        <v>11401</v>
      </c>
      <c r="X2699" t="s">
        <v>11405</v>
      </c>
    </row>
    <row r="2700" spans="1:24" x14ac:dyDescent="0.3">
      <c r="A2700" s="1">
        <v>45992</v>
      </c>
      <c r="B2700" t="s">
        <v>7734</v>
      </c>
      <c r="C2700" t="s">
        <v>7735</v>
      </c>
      <c r="D2700" t="s">
        <v>7736</v>
      </c>
      <c r="F2700">
        <v>103</v>
      </c>
      <c r="G2700" t="s">
        <v>15</v>
      </c>
      <c r="I2700" t="s">
        <v>11312</v>
      </c>
      <c r="J2700">
        <v>2025</v>
      </c>
      <c r="K2700" t="s">
        <v>14379</v>
      </c>
      <c r="L2700" t="s">
        <v>16912</v>
      </c>
      <c r="M2700" t="s">
        <v>16913</v>
      </c>
      <c r="N2700" t="s">
        <v>11310</v>
      </c>
      <c r="O2700">
        <v>2025</v>
      </c>
      <c r="P2700" t="s">
        <v>11324</v>
      </c>
      <c r="Q2700" t="s">
        <v>11353</v>
      </c>
      <c r="R2700" t="s">
        <v>11401</v>
      </c>
      <c r="X2700" t="s">
        <v>11404</v>
      </c>
    </row>
    <row r="2701" spans="1:24" x14ac:dyDescent="0.3">
      <c r="A2701" s="1">
        <v>45992</v>
      </c>
      <c r="B2701" t="s">
        <v>7737</v>
      </c>
      <c r="C2701" t="s">
        <v>7738</v>
      </c>
      <c r="D2701" t="s">
        <v>7739</v>
      </c>
      <c r="F2701">
        <v>13</v>
      </c>
      <c r="G2701" t="s">
        <v>15</v>
      </c>
      <c r="I2701" t="s">
        <v>11312</v>
      </c>
      <c r="J2701">
        <v>2025</v>
      </c>
      <c r="K2701" t="s">
        <v>14377</v>
      </c>
      <c r="L2701" t="s">
        <v>16917</v>
      </c>
      <c r="M2701" t="s">
        <v>15360</v>
      </c>
      <c r="N2701" t="s">
        <v>11310</v>
      </c>
      <c r="O2701">
        <v>2025</v>
      </c>
      <c r="P2701" t="s">
        <v>11325</v>
      </c>
      <c r="Q2701" t="s">
        <v>11368</v>
      </c>
      <c r="R2701" t="s">
        <v>11401</v>
      </c>
      <c r="X2701" t="s">
        <v>11405</v>
      </c>
    </row>
    <row r="2702" spans="1:24" x14ac:dyDescent="0.3">
      <c r="A2702" s="1">
        <v>45992</v>
      </c>
      <c r="B2702" t="s">
        <v>7740</v>
      </c>
      <c r="C2702" t="s">
        <v>7741</v>
      </c>
      <c r="D2702" t="s">
        <v>7742</v>
      </c>
      <c r="F2702">
        <v>13</v>
      </c>
      <c r="G2702" t="s">
        <v>15</v>
      </c>
      <c r="I2702" t="s">
        <v>11312</v>
      </c>
      <c r="J2702">
        <v>2025</v>
      </c>
      <c r="K2702" t="s">
        <v>14324</v>
      </c>
      <c r="L2702" t="s">
        <v>14325</v>
      </c>
      <c r="M2702" t="s">
        <v>14187</v>
      </c>
      <c r="N2702" t="s">
        <v>11320</v>
      </c>
      <c r="O2702">
        <v>2025</v>
      </c>
      <c r="P2702" t="s">
        <v>11324</v>
      </c>
      <c r="Q2702" t="s">
        <v>11364</v>
      </c>
      <c r="R2702" t="s">
        <v>11401</v>
      </c>
      <c r="X2702" t="s">
        <v>11405</v>
      </c>
    </row>
    <row r="2703" spans="1:24" x14ac:dyDescent="0.3">
      <c r="A2703" s="1">
        <v>45992</v>
      </c>
      <c r="B2703" t="s">
        <v>7743</v>
      </c>
      <c r="C2703" t="s">
        <v>7744</v>
      </c>
      <c r="D2703" t="s">
        <v>7745</v>
      </c>
      <c r="F2703">
        <v>0</v>
      </c>
      <c r="G2703" t="s">
        <v>15</v>
      </c>
      <c r="I2703" t="s">
        <v>11312</v>
      </c>
      <c r="J2703">
        <v>2025</v>
      </c>
      <c r="K2703" t="s">
        <v>14214</v>
      </c>
      <c r="L2703" t="s">
        <v>15379</v>
      </c>
      <c r="M2703" t="s">
        <v>14209</v>
      </c>
      <c r="N2703" t="s">
        <v>11310</v>
      </c>
      <c r="O2703">
        <v>2025</v>
      </c>
      <c r="P2703" t="s">
        <v>11325</v>
      </c>
      <c r="Q2703" t="s">
        <v>11352</v>
      </c>
      <c r="R2703" t="s">
        <v>11401</v>
      </c>
      <c r="X2703" t="s">
        <v>11405</v>
      </c>
    </row>
    <row r="2704" spans="1:24" x14ac:dyDescent="0.3">
      <c r="A2704" s="1">
        <v>45992</v>
      </c>
      <c r="B2704" t="s">
        <v>7746</v>
      </c>
      <c r="C2704" t="s">
        <v>7747</v>
      </c>
      <c r="D2704" t="s">
        <v>7748</v>
      </c>
      <c r="F2704">
        <v>16</v>
      </c>
      <c r="G2704" t="s">
        <v>15</v>
      </c>
      <c r="I2704" t="s">
        <v>11312</v>
      </c>
      <c r="J2704">
        <v>2025</v>
      </c>
      <c r="K2704" t="s">
        <v>14324</v>
      </c>
      <c r="L2704" t="s">
        <v>14325</v>
      </c>
      <c r="M2704" t="s">
        <v>14187</v>
      </c>
      <c r="N2704" t="s">
        <v>11319</v>
      </c>
      <c r="O2704">
        <v>2025</v>
      </c>
      <c r="P2704" t="s">
        <v>11325</v>
      </c>
      <c r="Q2704" t="s">
        <v>11346</v>
      </c>
      <c r="R2704" t="s">
        <v>11401</v>
      </c>
      <c r="X2704" t="s">
        <v>11405</v>
      </c>
    </row>
    <row r="2705" spans="1:24" x14ac:dyDescent="0.3">
      <c r="A2705" s="1">
        <v>45991</v>
      </c>
      <c r="B2705" t="s">
        <v>7749</v>
      </c>
      <c r="C2705" t="s">
        <v>7750</v>
      </c>
      <c r="D2705" t="s">
        <v>7751</v>
      </c>
      <c r="F2705">
        <v>12</v>
      </c>
      <c r="G2705" t="s">
        <v>30</v>
      </c>
      <c r="I2705" t="s">
        <v>11311</v>
      </c>
      <c r="J2705">
        <v>2025</v>
      </c>
      <c r="K2705" t="s">
        <v>14249</v>
      </c>
      <c r="L2705" t="s">
        <v>16936</v>
      </c>
      <c r="M2705" t="s">
        <v>14209</v>
      </c>
      <c r="N2705" t="s">
        <v>11320</v>
      </c>
      <c r="O2705">
        <v>2025</v>
      </c>
      <c r="P2705" t="s">
        <v>11324</v>
      </c>
      <c r="Q2705" t="s">
        <v>11364</v>
      </c>
      <c r="R2705" t="s">
        <v>11401</v>
      </c>
      <c r="X2705" t="s">
        <v>11405</v>
      </c>
    </row>
    <row r="2706" spans="1:24" x14ac:dyDescent="0.3">
      <c r="A2706" s="1">
        <v>45990</v>
      </c>
      <c r="B2706" t="s">
        <v>7752</v>
      </c>
      <c r="C2706" t="s">
        <v>7753</v>
      </c>
      <c r="D2706" t="s">
        <v>7754</v>
      </c>
      <c r="F2706">
        <v>56</v>
      </c>
      <c r="G2706" t="s">
        <v>30</v>
      </c>
      <c r="I2706" t="s">
        <v>11311</v>
      </c>
      <c r="J2706">
        <v>2025</v>
      </c>
      <c r="K2706" t="s">
        <v>14377</v>
      </c>
      <c r="L2706" t="s">
        <v>16917</v>
      </c>
      <c r="M2706" t="s">
        <v>15360</v>
      </c>
      <c r="N2706" t="s">
        <v>11319</v>
      </c>
      <c r="O2706">
        <v>2025</v>
      </c>
      <c r="P2706" t="s">
        <v>11325</v>
      </c>
      <c r="Q2706" t="s">
        <v>11346</v>
      </c>
      <c r="R2706" t="s">
        <v>11401</v>
      </c>
      <c r="X2706" t="s">
        <v>11404</v>
      </c>
    </row>
    <row r="2707" spans="1:24" x14ac:dyDescent="0.3">
      <c r="A2707" s="1">
        <v>45990</v>
      </c>
      <c r="B2707" t="s">
        <v>7755</v>
      </c>
      <c r="C2707" t="s">
        <v>7756</v>
      </c>
      <c r="D2707" t="s">
        <v>7757</v>
      </c>
      <c r="F2707">
        <v>12</v>
      </c>
      <c r="G2707" t="s">
        <v>15</v>
      </c>
      <c r="I2707" t="s">
        <v>11311</v>
      </c>
      <c r="J2707">
        <v>2025</v>
      </c>
      <c r="K2707" t="s">
        <v>14377</v>
      </c>
      <c r="L2707" t="s">
        <v>16917</v>
      </c>
      <c r="M2707" t="s">
        <v>15360</v>
      </c>
      <c r="N2707" t="s">
        <v>11311</v>
      </c>
      <c r="O2707">
        <v>2025</v>
      </c>
      <c r="P2707" t="s">
        <v>11324</v>
      </c>
      <c r="Q2707" t="s">
        <v>11349</v>
      </c>
      <c r="R2707" t="s">
        <v>11401</v>
      </c>
      <c r="X2707" t="s">
        <v>11405</v>
      </c>
    </row>
    <row r="2708" spans="1:24" x14ac:dyDescent="0.3">
      <c r="A2708" s="1">
        <v>45990</v>
      </c>
      <c r="B2708" t="s">
        <v>7758</v>
      </c>
      <c r="C2708" t="s">
        <v>6318</v>
      </c>
      <c r="D2708" t="s">
        <v>7759</v>
      </c>
      <c r="F2708">
        <v>87</v>
      </c>
      <c r="G2708" t="s">
        <v>15</v>
      </c>
      <c r="I2708" t="s">
        <v>11311</v>
      </c>
      <c r="J2708">
        <v>2025</v>
      </c>
      <c r="K2708" t="s">
        <v>14281</v>
      </c>
      <c r="L2708" t="s">
        <v>15018</v>
      </c>
      <c r="M2708" t="s">
        <v>15019</v>
      </c>
      <c r="N2708" t="s">
        <v>11310</v>
      </c>
      <c r="O2708">
        <v>2025</v>
      </c>
      <c r="P2708" t="s">
        <v>11324</v>
      </c>
      <c r="Q2708" t="s">
        <v>11354</v>
      </c>
      <c r="R2708" t="s">
        <v>11401</v>
      </c>
      <c r="X2708" t="s">
        <v>11404</v>
      </c>
    </row>
    <row r="2709" spans="1:24" x14ac:dyDescent="0.3">
      <c r="A2709" s="1">
        <v>45989</v>
      </c>
      <c r="B2709" t="s">
        <v>7760</v>
      </c>
      <c r="C2709" t="s">
        <v>7761</v>
      </c>
      <c r="D2709" t="s">
        <v>7762</v>
      </c>
      <c r="F2709">
        <v>53</v>
      </c>
      <c r="G2709" t="s">
        <v>30</v>
      </c>
      <c r="I2709" t="s">
        <v>11311</v>
      </c>
      <c r="J2709">
        <v>2025</v>
      </c>
      <c r="K2709" t="s">
        <v>14214</v>
      </c>
      <c r="L2709" t="s">
        <v>15379</v>
      </c>
      <c r="M2709" t="s">
        <v>14209</v>
      </c>
      <c r="N2709" t="s">
        <v>11319</v>
      </c>
      <c r="O2709">
        <v>2025</v>
      </c>
      <c r="P2709" t="s">
        <v>11325</v>
      </c>
      <c r="Q2709" t="s">
        <v>11363</v>
      </c>
      <c r="R2709" t="s">
        <v>11401</v>
      </c>
      <c r="X2709" t="s">
        <v>11404</v>
      </c>
    </row>
    <row r="2710" spans="1:24" x14ac:dyDescent="0.3">
      <c r="A2710" s="1">
        <v>45989</v>
      </c>
      <c r="B2710" t="s">
        <v>7763</v>
      </c>
      <c r="C2710" t="s">
        <v>7764</v>
      </c>
      <c r="D2710" t="s">
        <v>7765</v>
      </c>
      <c r="F2710">
        <v>0</v>
      </c>
      <c r="G2710" t="s">
        <v>30</v>
      </c>
      <c r="I2710" t="s">
        <v>11311</v>
      </c>
      <c r="J2710">
        <v>2025</v>
      </c>
      <c r="K2710" t="s">
        <v>14324</v>
      </c>
      <c r="L2710" t="s">
        <v>14325</v>
      </c>
      <c r="M2710" t="s">
        <v>14187</v>
      </c>
      <c r="N2710" t="s">
        <v>11318</v>
      </c>
      <c r="O2710">
        <v>2025</v>
      </c>
      <c r="P2710" t="s">
        <v>11324</v>
      </c>
      <c r="Q2710" t="s">
        <v>11360</v>
      </c>
      <c r="R2710" t="s">
        <v>11401</v>
      </c>
      <c r="X2710" t="s">
        <v>11405</v>
      </c>
    </row>
    <row r="2711" spans="1:24" x14ac:dyDescent="0.3">
      <c r="A2711" s="1">
        <v>45989</v>
      </c>
      <c r="B2711" t="s">
        <v>7766</v>
      </c>
      <c r="C2711" t="s">
        <v>7767</v>
      </c>
      <c r="D2711" t="s">
        <v>7768</v>
      </c>
      <c r="F2711">
        <v>0</v>
      </c>
      <c r="G2711" t="s">
        <v>30</v>
      </c>
      <c r="I2711" t="s">
        <v>11311</v>
      </c>
      <c r="J2711">
        <v>2025</v>
      </c>
      <c r="K2711" t="s">
        <v>14229</v>
      </c>
      <c r="L2711" t="s">
        <v>16948</v>
      </c>
      <c r="M2711" t="s">
        <v>15360</v>
      </c>
      <c r="N2711" t="s">
        <v>11310</v>
      </c>
      <c r="O2711">
        <v>2025</v>
      </c>
      <c r="P2711" t="s">
        <v>11325</v>
      </c>
      <c r="Q2711" t="s">
        <v>11368</v>
      </c>
      <c r="R2711" t="s">
        <v>11401</v>
      </c>
      <c r="X2711" t="s">
        <v>11405</v>
      </c>
    </row>
    <row r="2712" spans="1:24" x14ac:dyDescent="0.3">
      <c r="A2712" s="1">
        <v>45989</v>
      </c>
      <c r="B2712" t="s">
        <v>7769</v>
      </c>
      <c r="C2712" t="s">
        <v>7770</v>
      </c>
      <c r="D2712" t="s">
        <v>7771</v>
      </c>
      <c r="F2712">
        <v>10</v>
      </c>
      <c r="G2712" t="s">
        <v>30</v>
      </c>
      <c r="I2712" t="s">
        <v>11311</v>
      </c>
      <c r="J2712">
        <v>2025</v>
      </c>
      <c r="K2712" t="s">
        <v>14918</v>
      </c>
      <c r="L2712" t="s">
        <v>14265</v>
      </c>
      <c r="M2712" t="s">
        <v>14847</v>
      </c>
      <c r="N2712" t="s">
        <v>11311</v>
      </c>
      <c r="O2712">
        <v>2025</v>
      </c>
      <c r="P2712" t="s">
        <v>11324</v>
      </c>
      <c r="Q2712" t="s">
        <v>11356</v>
      </c>
      <c r="R2712" t="s">
        <v>11401</v>
      </c>
      <c r="X2712" t="s">
        <v>11405</v>
      </c>
    </row>
    <row r="2713" spans="1:24" x14ac:dyDescent="0.3">
      <c r="A2713" s="1">
        <v>45988</v>
      </c>
      <c r="B2713" t="s">
        <v>7775</v>
      </c>
      <c r="C2713" t="s">
        <v>7776</v>
      </c>
      <c r="D2713" t="s">
        <v>7777</v>
      </c>
      <c r="F2713">
        <v>20</v>
      </c>
      <c r="G2713" t="s">
        <v>30</v>
      </c>
      <c r="I2713" t="s">
        <v>11311</v>
      </c>
      <c r="J2713">
        <v>2025</v>
      </c>
      <c r="K2713" t="s">
        <v>14379</v>
      </c>
      <c r="L2713" t="s">
        <v>16912</v>
      </c>
      <c r="M2713" t="s">
        <v>16913</v>
      </c>
      <c r="N2713" t="s">
        <v>11319</v>
      </c>
      <c r="O2713">
        <v>2025</v>
      </c>
      <c r="P2713" t="s">
        <v>11325</v>
      </c>
      <c r="Q2713" t="s">
        <v>11346</v>
      </c>
      <c r="R2713" t="s">
        <v>11401</v>
      </c>
      <c r="X2713" t="s">
        <v>11405</v>
      </c>
    </row>
    <row r="2714" spans="1:24" x14ac:dyDescent="0.3">
      <c r="A2714" s="1">
        <v>45988</v>
      </c>
      <c r="B2714" t="s">
        <v>7778</v>
      </c>
      <c r="C2714" t="s">
        <v>7779</v>
      </c>
      <c r="D2714" t="s">
        <v>7780</v>
      </c>
      <c r="F2714">
        <v>18</v>
      </c>
      <c r="G2714" t="s">
        <v>30</v>
      </c>
      <c r="I2714" t="s">
        <v>11311</v>
      </c>
      <c r="J2714">
        <v>2025</v>
      </c>
      <c r="K2714" t="s">
        <v>14205</v>
      </c>
      <c r="L2714" t="s">
        <v>16912</v>
      </c>
      <c r="M2714" t="s">
        <v>16913</v>
      </c>
      <c r="N2714" t="s">
        <v>11319</v>
      </c>
      <c r="O2714">
        <v>2025</v>
      </c>
      <c r="P2714" t="s">
        <v>11325</v>
      </c>
      <c r="Q2714" t="s">
        <v>11346</v>
      </c>
      <c r="R2714" t="s">
        <v>11401</v>
      </c>
      <c r="X2714" t="s">
        <v>11405</v>
      </c>
    </row>
    <row r="2715" spans="1:24" x14ac:dyDescent="0.3">
      <c r="A2715" s="1">
        <v>45988</v>
      </c>
      <c r="B2715" t="s">
        <v>7781</v>
      </c>
      <c r="C2715" t="s">
        <v>7782</v>
      </c>
      <c r="D2715" t="s">
        <v>7783</v>
      </c>
      <c r="F2715">
        <v>12</v>
      </c>
      <c r="G2715" t="s">
        <v>30</v>
      </c>
      <c r="I2715" t="s">
        <v>11311</v>
      </c>
      <c r="J2715">
        <v>2025</v>
      </c>
      <c r="K2715" t="s">
        <v>14285</v>
      </c>
      <c r="L2715" t="s">
        <v>14204</v>
      </c>
      <c r="M2715" t="s">
        <v>14847</v>
      </c>
      <c r="N2715" t="s">
        <v>11320</v>
      </c>
      <c r="O2715">
        <v>2025</v>
      </c>
      <c r="P2715" t="s">
        <v>11324</v>
      </c>
      <c r="Q2715" t="s">
        <v>11364</v>
      </c>
      <c r="R2715" t="s">
        <v>11401</v>
      </c>
      <c r="X2715" t="s">
        <v>11405</v>
      </c>
    </row>
    <row r="2716" spans="1:24" x14ac:dyDescent="0.3">
      <c r="A2716" s="1">
        <v>45988</v>
      </c>
      <c r="B2716" t="s">
        <v>7784</v>
      </c>
      <c r="C2716" t="s">
        <v>7785</v>
      </c>
      <c r="D2716" t="s">
        <v>7786</v>
      </c>
      <c r="F2716">
        <v>18</v>
      </c>
      <c r="G2716" t="s">
        <v>15</v>
      </c>
      <c r="I2716" t="s">
        <v>11311</v>
      </c>
      <c r="J2716">
        <v>2025</v>
      </c>
      <c r="K2716" t="s">
        <v>14378</v>
      </c>
      <c r="L2716" t="s">
        <v>16969</v>
      </c>
      <c r="M2716" t="s">
        <v>16913</v>
      </c>
      <c r="N2716" t="s">
        <v>11310</v>
      </c>
      <c r="O2716">
        <v>2025</v>
      </c>
      <c r="P2716" t="s">
        <v>11324</v>
      </c>
      <c r="Q2716" t="s">
        <v>11353</v>
      </c>
      <c r="R2716" t="s">
        <v>11401</v>
      </c>
      <c r="X2716" t="s">
        <v>11405</v>
      </c>
    </row>
    <row r="2717" spans="1:24" x14ac:dyDescent="0.3">
      <c r="A2717" s="1">
        <v>45987</v>
      </c>
      <c r="B2717" t="s">
        <v>7787</v>
      </c>
      <c r="C2717" t="s">
        <v>7788</v>
      </c>
      <c r="D2717" t="s">
        <v>14028</v>
      </c>
      <c r="F2717">
        <v>269</v>
      </c>
      <c r="G2717" t="s">
        <v>15</v>
      </c>
      <c r="I2717" t="s">
        <v>11311</v>
      </c>
      <c r="J2717">
        <v>2025</v>
      </c>
      <c r="K2717" t="s">
        <v>14304</v>
      </c>
      <c r="L2717" t="s">
        <v>14904</v>
      </c>
      <c r="M2717" t="s">
        <v>16921</v>
      </c>
      <c r="N2717" t="s">
        <v>11310</v>
      </c>
      <c r="O2717">
        <v>2025</v>
      </c>
      <c r="P2717" t="s">
        <v>11325</v>
      </c>
      <c r="Q2717" t="s">
        <v>11352</v>
      </c>
      <c r="R2717" t="s">
        <v>11401</v>
      </c>
      <c r="X2717" t="s">
        <v>11404</v>
      </c>
    </row>
    <row r="2718" spans="1:24" x14ac:dyDescent="0.3">
      <c r="A2718" s="1">
        <v>45987</v>
      </c>
      <c r="B2718" t="s">
        <v>7790</v>
      </c>
      <c r="C2718" t="s">
        <v>7791</v>
      </c>
      <c r="D2718" t="s">
        <v>7792</v>
      </c>
      <c r="F2718">
        <v>20</v>
      </c>
      <c r="G2718" t="s">
        <v>30</v>
      </c>
      <c r="I2718" t="s">
        <v>11311</v>
      </c>
      <c r="J2718">
        <v>2025</v>
      </c>
      <c r="K2718" t="s">
        <v>14243</v>
      </c>
      <c r="L2718" t="s">
        <v>14810</v>
      </c>
      <c r="M2718" t="s">
        <v>15019</v>
      </c>
      <c r="N2718" t="s">
        <v>11319</v>
      </c>
      <c r="O2718">
        <v>2025</v>
      </c>
      <c r="P2718" t="s">
        <v>11324</v>
      </c>
      <c r="Q2718" t="s">
        <v>11371</v>
      </c>
      <c r="R2718" t="s">
        <v>11401</v>
      </c>
      <c r="X2718" t="s">
        <v>11405</v>
      </c>
    </row>
    <row r="2719" spans="1:24" x14ac:dyDescent="0.3">
      <c r="A2719" s="1">
        <v>45987</v>
      </c>
      <c r="B2719" t="s">
        <v>7793</v>
      </c>
      <c r="C2719" t="s">
        <v>7794</v>
      </c>
      <c r="D2719" t="s">
        <v>7795</v>
      </c>
      <c r="F2719">
        <v>12</v>
      </c>
      <c r="G2719" t="s">
        <v>30</v>
      </c>
      <c r="I2719" t="s">
        <v>11311</v>
      </c>
      <c r="J2719">
        <v>2025</v>
      </c>
      <c r="K2719" t="s">
        <v>14324</v>
      </c>
      <c r="L2719" t="s">
        <v>14325</v>
      </c>
      <c r="M2719" t="s">
        <v>14187</v>
      </c>
      <c r="N2719" t="s">
        <v>11319</v>
      </c>
      <c r="O2719">
        <v>2025</v>
      </c>
      <c r="P2719" t="s">
        <v>11325</v>
      </c>
      <c r="Q2719" t="s">
        <v>11363</v>
      </c>
      <c r="R2719" t="s">
        <v>11401</v>
      </c>
      <c r="X2719" t="s">
        <v>11405</v>
      </c>
    </row>
    <row r="2720" spans="1:24" x14ac:dyDescent="0.3">
      <c r="A2720" s="1">
        <v>45986</v>
      </c>
      <c r="B2720" t="s">
        <v>7796</v>
      </c>
      <c r="C2720" t="s">
        <v>7797</v>
      </c>
      <c r="D2720" t="s">
        <v>7798</v>
      </c>
      <c r="F2720">
        <v>41</v>
      </c>
      <c r="G2720" t="s">
        <v>15</v>
      </c>
      <c r="I2720" t="s">
        <v>11311</v>
      </c>
      <c r="J2720">
        <v>2025</v>
      </c>
      <c r="K2720" t="s">
        <v>14377</v>
      </c>
      <c r="L2720" t="s">
        <v>16917</v>
      </c>
      <c r="M2720" t="s">
        <v>15360</v>
      </c>
      <c r="N2720" t="s">
        <v>11319</v>
      </c>
      <c r="O2720">
        <v>2025</v>
      </c>
      <c r="P2720" t="s">
        <v>11324</v>
      </c>
      <c r="Q2720" t="s">
        <v>11371</v>
      </c>
      <c r="R2720" t="s">
        <v>11401</v>
      </c>
      <c r="X2720" t="s">
        <v>11405</v>
      </c>
    </row>
    <row r="2721" spans="1:24" x14ac:dyDescent="0.3">
      <c r="A2721" s="1">
        <v>45986</v>
      </c>
      <c r="B2721" t="s">
        <v>7799</v>
      </c>
      <c r="C2721" t="s">
        <v>7800</v>
      </c>
      <c r="D2721" t="s">
        <v>7801</v>
      </c>
      <c r="F2721">
        <v>16</v>
      </c>
      <c r="G2721" t="s">
        <v>15</v>
      </c>
      <c r="I2721" t="s">
        <v>11311</v>
      </c>
      <c r="J2721">
        <v>2025</v>
      </c>
      <c r="K2721" t="s">
        <v>14324</v>
      </c>
      <c r="L2721" t="s">
        <v>14325</v>
      </c>
      <c r="M2721" t="s">
        <v>14187</v>
      </c>
      <c r="N2721" t="s">
        <v>11318</v>
      </c>
      <c r="O2721">
        <v>2025</v>
      </c>
      <c r="P2721" t="s">
        <v>11324</v>
      </c>
      <c r="Q2721" t="s">
        <v>11375</v>
      </c>
      <c r="R2721" t="s">
        <v>11401</v>
      </c>
      <c r="X2721" t="s">
        <v>11405</v>
      </c>
    </row>
    <row r="2722" spans="1:24" x14ac:dyDescent="0.3">
      <c r="A2722" s="1">
        <v>45986</v>
      </c>
      <c r="B2722" t="s">
        <v>7802</v>
      </c>
      <c r="C2722" t="s">
        <v>7803</v>
      </c>
      <c r="D2722" t="s">
        <v>7804</v>
      </c>
      <c r="F2722">
        <v>23</v>
      </c>
      <c r="G2722" t="s">
        <v>30</v>
      </c>
      <c r="I2722" t="s">
        <v>11311</v>
      </c>
      <c r="J2722">
        <v>2025</v>
      </c>
      <c r="K2722" t="s">
        <v>14269</v>
      </c>
      <c r="L2722" t="s">
        <v>16846</v>
      </c>
      <c r="M2722" t="s">
        <v>14270</v>
      </c>
      <c r="N2722" t="s">
        <v>11320</v>
      </c>
      <c r="O2722">
        <v>2025</v>
      </c>
      <c r="P2722" t="s">
        <v>11324</v>
      </c>
      <c r="Q2722" t="s">
        <v>11366</v>
      </c>
      <c r="R2722" t="s">
        <v>11401</v>
      </c>
      <c r="X2722" t="s">
        <v>11405</v>
      </c>
    </row>
    <row r="2723" spans="1:24" x14ac:dyDescent="0.3">
      <c r="A2723" s="1">
        <v>45986</v>
      </c>
      <c r="B2723" t="s">
        <v>7805</v>
      </c>
      <c r="C2723" t="s">
        <v>7806</v>
      </c>
      <c r="D2723" t="s">
        <v>7807</v>
      </c>
      <c r="F2723">
        <v>20</v>
      </c>
      <c r="G2723" t="s">
        <v>15</v>
      </c>
      <c r="I2723" t="s">
        <v>11311</v>
      </c>
      <c r="J2723">
        <v>2025</v>
      </c>
      <c r="K2723" t="s">
        <v>14363</v>
      </c>
      <c r="L2723" t="s">
        <v>14364</v>
      </c>
      <c r="M2723" t="s">
        <v>14187</v>
      </c>
      <c r="N2723" t="s">
        <v>11316</v>
      </c>
      <c r="O2723">
        <v>2025</v>
      </c>
      <c r="P2723" t="s">
        <v>11324</v>
      </c>
      <c r="Q2723" t="s">
        <v>11362</v>
      </c>
      <c r="R2723" t="s">
        <v>11401</v>
      </c>
      <c r="X2723" t="s">
        <v>11405</v>
      </c>
    </row>
    <row r="2724" spans="1:24" x14ac:dyDescent="0.3">
      <c r="A2724" s="1">
        <v>45986</v>
      </c>
      <c r="B2724" t="s">
        <v>7808</v>
      </c>
      <c r="C2724" t="s">
        <v>7809</v>
      </c>
      <c r="D2724" t="s">
        <v>7810</v>
      </c>
      <c r="F2724">
        <v>82</v>
      </c>
      <c r="G2724" t="s">
        <v>15</v>
      </c>
      <c r="I2724" t="s">
        <v>11311</v>
      </c>
      <c r="J2724">
        <v>2025</v>
      </c>
      <c r="K2724" t="s">
        <v>14296</v>
      </c>
      <c r="L2724" t="s">
        <v>14941</v>
      </c>
      <c r="M2724" t="s">
        <v>15019</v>
      </c>
      <c r="N2724" t="s">
        <v>11317</v>
      </c>
      <c r="O2724">
        <v>2025</v>
      </c>
      <c r="P2724" t="s">
        <v>11325</v>
      </c>
      <c r="Q2724" t="s">
        <v>11379</v>
      </c>
      <c r="R2724" t="s">
        <v>11401</v>
      </c>
      <c r="X2724" t="s">
        <v>11404</v>
      </c>
    </row>
    <row r="2725" spans="1:24" x14ac:dyDescent="0.3">
      <c r="A2725" s="1">
        <v>45985</v>
      </c>
      <c r="B2725" t="s">
        <v>7811</v>
      </c>
      <c r="C2725" t="s">
        <v>7812</v>
      </c>
      <c r="D2725" t="s">
        <v>7813</v>
      </c>
      <c r="F2725">
        <v>18</v>
      </c>
      <c r="G2725" t="s">
        <v>30</v>
      </c>
      <c r="I2725" t="s">
        <v>11311</v>
      </c>
      <c r="J2725">
        <v>2025</v>
      </c>
      <c r="K2725" t="s">
        <v>14243</v>
      </c>
      <c r="L2725" t="s">
        <v>14810</v>
      </c>
      <c r="M2725" t="s">
        <v>15019</v>
      </c>
      <c r="N2725" t="s">
        <v>11319</v>
      </c>
      <c r="O2725">
        <v>2025</v>
      </c>
      <c r="P2725" t="s">
        <v>11325</v>
      </c>
      <c r="Q2725" t="s">
        <v>11363</v>
      </c>
      <c r="R2725" t="s">
        <v>11401</v>
      </c>
      <c r="X2725" t="s">
        <v>11405</v>
      </c>
    </row>
    <row r="2726" spans="1:24" x14ac:dyDescent="0.3">
      <c r="A2726" s="1">
        <v>45985</v>
      </c>
      <c r="B2726" t="s">
        <v>7814</v>
      </c>
      <c r="C2726" t="s">
        <v>7815</v>
      </c>
      <c r="D2726" t="s">
        <v>7816</v>
      </c>
      <c r="F2726">
        <v>15</v>
      </c>
      <c r="G2726" t="s">
        <v>30</v>
      </c>
      <c r="I2726" t="s">
        <v>11311</v>
      </c>
      <c r="J2726">
        <v>2025</v>
      </c>
      <c r="K2726" t="s">
        <v>14238</v>
      </c>
      <c r="L2726" t="s">
        <v>16914</v>
      </c>
      <c r="M2726" t="s">
        <v>14847</v>
      </c>
      <c r="N2726" t="s">
        <v>11316</v>
      </c>
      <c r="O2726">
        <v>2025</v>
      </c>
      <c r="P2726" t="s">
        <v>11324</v>
      </c>
      <c r="Q2726" t="s">
        <v>11362</v>
      </c>
      <c r="R2726" t="s">
        <v>11401</v>
      </c>
      <c r="X2726" t="s">
        <v>11405</v>
      </c>
    </row>
    <row r="2727" spans="1:24" x14ac:dyDescent="0.3">
      <c r="A2727" s="1">
        <v>45985</v>
      </c>
      <c r="B2727" t="s">
        <v>7817</v>
      </c>
      <c r="C2727" t="s">
        <v>7818</v>
      </c>
      <c r="D2727" t="s">
        <v>7819</v>
      </c>
      <c r="F2727">
        <v>4</v>
      </c>
      <c r="G2727" t="s">
        <v>15</v>
      </c>
      <c r="I2727" t="s">
        <v>11311</v>
      </c>
      <c r="J2727">
        <v>2025</v>
      </c>
      <c r="K2727" t="s">
        <v>14378</v>
      </c>
      <c r="L2727" t="s">
        <v>16969</v>
      </c>
      <c r="M2727" t="s">
        <v>16913</v>
      </c>
      <c r="N2727" t="s">
        <v>11316</v>
      </c>
      <c r="O2727">
        <v>2025</v>
      </c>
      <c r="P2727" t="s">
        <v>11324</v>
      </c>
      <c r="Q2727" t="s">
        <v>11365</v>
      </c>
      <c r="R2727" t="s">
        <v>11401</v>
      </c>
      <c r="X2727" t="s">
        <v>11405</v>
      </c>
    </row>
    <row r="2728" spans="1:24" x14ac:dyDescent="0.3">
      <c r="A2728" s="1">
        <v>45985</v>
      </c>
      <c r="B2728" t="s">
        <v>7820</v>
      </c>
      <c r="C2728" t="s">
        <v>7821</v>
      </c>
      <c r="D2728" t="s">
        <v>7822</v>
      </c>
      <c r="F2728">
        <v>111</v>
      </c>
      <c r="G2728" t="s">
        <v>15</v>
      </c>
      <c r="I2728" t="s">
        <v>11311</v>
      </c>
      <c r="J2728">
        <v>2025</v>
      </c>
      <c r="K2728" t="s">
        <v>14312</v>
      </c>
      <c r="L2728" t="s">
        <v>14313</v>
      </c>
      <c r="M2728" t="s">
        <v>16921</v>
      </c>
      <c r="N2728" t="s">
        <v>11316</v>
      </c>
      <c r="O2728">
        <v>2025</v>
      </c>
      <c r="P2728" t="s">
        <v>11325</v>
      </c>
      <c r="Q2728" t="s">
        <v>11365</v>
      </c>
      <c r="R2728" t="s">
        <v>11401</v>
      </c>
      <c r="X2728" t="s">
        <v>11404</v>
      </c>
    </row>
    <row r="2729" spans="1:24" x14ac:dyDescent="0.3">
      <c r="A2729" s="1">
        <v>45985</v>
      </c>
      <c r="B2729" t="s">
        <v>7823</v>
      </c>
      <c r="C2729" t="s">
        <v>7824</v>
      </c>
      <c r="D2729" t="s">
        <v>7825</v>
      </c>
      <c r="F2729">
        <v>15</v>
      </c>
      <c r="G2729" t="s">
        <v>15</v>
      </c>
      <c r="I2729" t="s">
        <v>11311</v>
      </c>
      <c r="J2729">
        <v>2025</v>
      </c>
      <c r="K2729" t="s">
        <v>14324</v>
      </c>
      <c r="L2729" t="s">
        <v>14325</v>
      </c>
      <c r="M2729" t="s">
        <v>14187</v>
      </c>
      <c r="N2729" t="s">
        <v>11316</v>
      </c>
      <c r="O2729">
        <v>2025</v>
      </c>
      <c r="P2729" t="s">
        <v>11324</v>
      </c>
      <c r="Q2729" t="s">
        <v>11362</v>
      </c>
      <c r="R2729" t="s">
        <v>11401</v>
      </c>
      <c r="X2729" t="s">
        <v>11405</v>
      </c>
    </row>
    <row r="2730" spans="1:24" x14ac:dyDescent="0.3">
      <c r="A2730" s="1">
        <v>45984</v>
      </c>
      <c r="B2730" t="s">
        <v>7826</v>
      </c>
      <c r="C2730" t="s">
        <v>7827</v>
      </c>
      <c r="D2730" t="s">
        <v>14029</v>
      </c>
      <c r="F2730">
        <v>0</v>
      </c>
      <c r="G2730" t="s">
        <v>15</v>
      </c>
      <c r="I2730" t="s">
        <v>11311</v>
      </c>
      <c r="J2730">
        <v>2025</v>
      </c>
      <c r="K2730" t="s">
        <v>14324</v>
      </c>
      <c r="L2730" t="s">
        <v>14325</v>
      </c>
      <c r="M2730" t="s">
        <v>14187</v>
      </c>
      <c r="N2730" t="s">
        <v>11317</v>
      </c>
      <c r="O2730">
        <v>2025</v>
      </c>
      <c r="P2730" t="s">
        <v>11324</v>
      </c>
      <c r="Q2730" t="s">
        <v>11396</v>
      </c>
      <c r="R2730" t="s">
        <v>11401</v>
      </c>
      <c r="X2730" t="s">
        <v>11405</v>
      </c>
    </row>
    <row r="2731" spans="1:24" x14ac:dyDescent="0.3">
      <c r="A2731" s="1">
        <v>45984</v>
      </c>
      <c r="B2731" t="s">
        <v>7829</v>
      </c>
      <c r="C2731" t="s">
        <v>7830</v>
      </c>
      <c r="D2731" t="s">
        <v>7831</v>
      </c>
      <c r="F2731">
        <v>38</v>
      </c>
      <c r="G2731" t="s">
        <v>15</v>
      </c>
      <c r="I2731" t="s">
        <v>11311</v>
      </c>
      <c r="J2731">
        <v>2025</v>
      </c>
      <c r="K2731" t="s">
        <v>14324</v>
      </c>
      <c r="L2731" t="s">
        <v>14325</v>
      </c>
      <c r="M2731" t="s">
        <v>14187</v>
      </c>
      <c r="N2731" t="s">
        <v>11319</v>
      </c>
      <c r="O2731">
        <v>2025</v>
      </c>
      <c r="P2731" t="s">
        <v>11324</v>
      </c>
      <c r="Q2731" t="s">
        <v>11371</v>
      </c>
      <c r="R2731" t="s">
        <v>11401</v>
      </c>
      <c r="X2731" t="s">
        <v>11405</v>
      </c>
    </row>
    <row r="2732" spans="1:24" x14ac:dyDescent="0.3">
      <c r="A2732" s="1">
        <v>45984</v>
      </c>
      <c r="B2732" t="s">
        <v>7832</v>
      </c>
      <c r="C2732" t="s">
        <v>7833</v>
      </c>
      <c r="D2732" t="s">
        <v>7834</v>
      </c>
      <c r="F2732">
        <v>10</v>
      </c>
      <c r="G2732" t="s">
        <v>15</v>
      </c>
      <c r="I2732" t="s">
        <v>11311</v>
      </c>
      <c r="J2732">
        <v>2025</v>
      </c>
      <c r="K2732" t="s">
        <v>14378</v>
      </c>
      <c r="L2732" t="s">
        <v>16969</v>
      </c>
      <c r="M2732" t="s">
        <v>16913</v>
      </c>
      <c r="N2732" t="s">
        <v>11310</v>
      </c>
      <c r="O2732">
        <v>2025</v>
      </c>
      <c r="P2732" t="s">
        <v>11324</v>
      </c>
      <c r="Q2732" t="s">
        <v>11376</v>
      </c>
      <c r="R2732" t="s">
        <v>11401</v>
      </c>
      <c r="X2732" t="s">
        <v>11405</v>
      </c>
    </row>
    <row r="2733" spans="1:24" x14ac:dyDescent="0.3">
      <c r="A2733" s="1">
        <v>45984</v>
      </c>
      <c r="B2733" t="s">
        <v>7835</v>
      </c>
      <c r="C2733" t="s">
        <v>7836</v>
      </c>
      <c r="D2733" t="s">
        <v>7837</v>
      </c>
      <c r="F2733">
        <v>20</v>
      </c>
      <c r="G2733" t="s">
        <v>15</v>
      </c>
      <c r="I2733" t="s">
        <v>11311</v>
      </c>
      <c r="J2733">
        <v>2025</v>
      </c>
      <c r="K2733" t="s">
        <v>14296</v>
      </c>
      <c r="L2733" t="s">
        <v>14941</v>
      </c>
      <c r="M2733" t="s">
        <v>15019</v>
      </c>
      <c r="N2733" t="s">
        <v>11316</v>
      </c>
      <c r="O2733">
        <v>2025</v>
      </c>
      <c r="P2733" t="s">
        <v>11324</v>
      </c>
      <c r="Q2733" t="s">
        <v>11370</v>
      </c>
      <c r="R2733" t="s">
        <v>11401</v>
      </c>
      <c r="X2733" t="s">
        <v>11405</v>
      </c>
    </row>
    <row r="2734" spans="1:24" x14ac:dyDescent="0.3">
      <c r="A2734" s="1">
        <v>45984</v>
      </c>
      <c r="B2734" t="s">
        <v>6702</v>
      </c>
      <c r="C2734" t="s">
        <v>6703</v>
      </c>
      <c r="D2734" t="s">
        <v>7838</v>
      </c>
      <c r="F2734">
        <v>11</v>
      </c>
      <c r="G2734" t="s">
        <v>15</v>
      </c>
      <c r="I2734" t="s">
        <v>11311</v>
      </c>
      <c r="J2734">
        <v>2025</v>
      </c>
      <c r="K2734" t="s">
        <v>14379</v>
      </c>
      <c r="L2734" t="s">
        <v>16912</v>
      </c>
      <c r="M2734" t="s">
        <v>16913</v>
      </c>
      <c r="N2734" t="s">
        <v>11318</v>
      </c>
      <c r="O2734">
        <v>2025</v>
      </c>
      <c r="P2734" t="s">
        <v>11324</v>
      </c>
      <c r="Q2734" t="s">
        <v>11360</v>
      </c>
      <c r="R2734" t="s">
        <v>11401</v>
      </c>
      <c r="X2734" t="s">
        <v>11405</v>
      </c>
    </row>
    <row r="2735" spans="1:24" x14ac:dyDescent="0.3">
      <c r="A2735" s="1">
        <v>45984</v>
      </c>
      <c r="B2735" t="s">
        <v>554</v>
      </c>
      <c r="C2735" t="s">
        <v>3564</v>
      </c>
      <c r="D2735" t="s">
        <v>7839</v>
      </c>
      <c r="F2735">
        <v>0</v>
      </c>
      <c r="G2735" t="s">
        <v>15</v>
      </c>
      <c r="I2735" t="s">
        <v>11311</v>
      </c>
      <c r="J2735">
        <v>2025</v>
      </c>
      <c r="K2735" t="s">
        <v>14192</v>
      </c>
      <c r="L2735" t="s">
        <v>15092</v>
      </c>
      <c r="M2735" t="s">
        <v>16910</v>
      </c>
      <c r="N2735" t="s">
        <v>11318</v>
      </c>
      <c r="O2735">
        <v>2025</v>
      </c>
      <c r="P2735" t="s">
        <v>11324</v>
      </c>
      <c r="Q2735" t="s">
        <v>11360</v>
      </c>
      <c r="R2735" t="s">
        <v>11401</v>
      </c>
      <c r="X2735" t="s">
        <v>11405</v>
      </c>
    </row>
    <row r="2736" spans="1:24" x14ac:dyDescent="0.3">
      <c r="A2736" s="1">
        <v>45984</v>
      </c>
      <c r="B2736" t="s">
        <v>7840</v>
      </c>
      <c r="C2736" t="s">
        <v>7841</v>
      </c>
      <c r="D2736" t="s">
        <v>7842</v>
      </c>
      <c r="F2736">
        <v>43</v>
      </c>
      <c r="G2736" t="s">
        <v>15</v>
      </c>
      <c r="I2736" t="s">
        <v>11311</v>
      </c>
      <c r="J2736">
        <v>2025</v>
      </c>
      <c r="K2736" t="s">
        <v>14324</v>
      </c>
      <c r="L2736" t="s">
        <v>14325</v>
      </c>
      <c r="M2736" t="s">
        <v>14187</v>
      </c>
      <c r="N2736" t="s">
        <v>11316</v>
      </c>
      <c r="O2736">
        <v>2025</v>
      </c>
      <c r="P2736" t="s">
        <v>11324</v>
      </c>
      <c r="Q2736" t="s">
        <v>11378</v>
      </c>
      <c r="R2736" t="s">
        <v>11401</v>
      </c>
      <c r="X2736" t="s">
        <v>11405</v>
      </c>
    </row>
    <row r="2737" spans="1:24" x14ac:dyDescent="0.3">
      <c r="A2737" s="1">
        <v>45984</v>
      </c>
      <c r="B2737" t="s">
        <v>7843</v>
      </c>
      <c r="C2737" t="s">
        <v>7844</v>
      </c>
      <c r="D2737" t="s">
        <v>7845</v>
      </c>
      <c r="F2737">
        <v>6</v>
      </c>
      <c r="G2737" t="s">
        <v>30</v>
      </c>
      <c r="I2737" t="s">
        <v>11311</v>
      </c>
      <c r="J2737">
        <v>2025</v>
      </c>
      <c r="K2737" t="s">
        <v>14341</v>
      </c>
      <c r="L2737" t="s">
        <v>16846</v>
      </c>
      <c r="M2737" t="s">
        <v>14270</v>
      </c>
      <c r="N2737" t="s">
        <v>11320</v>
      </c>
      <c r="O2737">
        <v>2025</v>
      </c>
      <c r="P2737" t="s">
        <v>11324</v>
      </c>
      <c r="Q2737" t="s">
        <v>11366</v>
      </c>
      <c r="R2737" t="s">
        <v>11401</v>
      </c>
      <c r="X2737" t="s">
        <v>11405</v>
      </c>
    </row>
    <row r="2738" spans="1:24" x14ac:dyDescent="0.3">
      <c r="A2738" s="1">
        <v>45983</v>
      </c>
      <c r="B2738" t="s">
        <v>7846</v>
      </c>
      <c r="C2738" t="s">
        <v>7847</v>
      </c>
      <c r="D2738" t="s">
        <v>7848</v>
      </c>
      <c r="F2738">
        <v>9</v>
      </c>
      <c r="G2738" t="s">
        <v>30</v>
      </c>
      <c r="I2738" t="s">
        <v>11311</v>
      </c>
      <c r="J2738">
        <v>2025</v>
      </c>
      <c r="K2738" t="s">
        <v>14379</v>
      </c>
      <c r="L2738" t="s">
        <v>16912</v>
      </c>
      <c r="M2738" t="s">
        <v>16913</v>
      </c>
      <c r="N2738" t="s">
        <v>11319</v>
      </c>
      <c r="O2738">
        <v>2025</v>
      </c>
      <c r="P2738" t="s">
        <v>11324</v>
      </c>
      <c r="Q2738" t="s">
        <v>11371</v>
      </c>
      <c r="R2738" t="s">
        <v>11401</v>
      </c>
      <c r="X2738" t="s">
        <v>11405</v>
      </c>
    </row>
    <row r="2739" spans="1:24" x14ac:dyDescent="0.3">
      <c r="A2739" s="1">
        <v>45983</v>
      </c>
      <c r="B2739" t="s">
        <v>7849</v>
      </c>
      <c r="C2739" t="s">
        <v>7850</v>
      </c>
      <c r="D2739" t="s">
        <v>14030</v>
      </c>
      <c r="F2739">
        <v>0</v>
      </c>
      <c r="G2739" t="s">
        <v>15</v>
      </c>
      <c r="I2739" t="s">
        <v>11311</v>
      </c>
      <c r="J2739">
        <v>2025</v>
      </c>
      <c r="K2739" t="s">
        <v>14363</v>
      </c>
      <c r="L2739" t="s">
        <v>14364</v>
      </c>
      <c r="M2739" t="s">
        <v>14187</v>
      </c>
      <c r="N2739" t="s">
        <v>11317</v>
      </c>
      <c r="O2739">
        <v>2025</v>
      </c>
      <c r="P2739" t="s">
        <v>11325</v>
      </c>
      <c r="Q2739" t="s">
        <v>11379</v>
      </c>
      <c r="R2739" t="s">
        <v>11401</v>
      </c>
      <c r="X2739" t="s">
        <v>11405</v>
      </c>
    </row>
    <row r="2740" spans="1:24" x14ac:dyDescent="0.3">
      <c r="A2740" s="1">
        <v>45983</v>
      </c>
      <c r="B2740" t="s">
        <v>7852</v>
      </c>
      <c r="C2740" t="s">
        <v>7853</v>
      </c>
      <c r="D2740" t="s">
        <v>7854</v>
      </c>
      <c r="F2740">
        <v>73</v>
      </c>
      <c r="G2740" t="s">
        <v>15</v>
      </c>
      <c r="I2740" t="s">
        <v>11311</v>
      </c>
      <c r="J2740">
        <v>2025</v>
      </c>
      <c r="K2740" t="s">
        <v>14344</v>
      </c>
      <c r="L2740" t="s">
        <v>16911</v>
      </c>
      <c r="M2740" t="s">
        <v>17027</v>
      </c>
      <c r="N2740" t="s">
        <v>11316</v>
      </c>
      <c r="O2740">
        <v>2025</v>
      </c>
      <c r="P2740" t="s">
        <v>11324</v>
      </c>
      <c r="Q2740" t="s">
        <v>11378</v>
      </c>
      <c r="R2740" t="s">
        <v>11401</v>
      </c>
      <c r="X2740" t="s">
        <v>11404</v>
      </c>
    </row>
    <row r="2741" spans="1:24" x14ac:dyDescent="0.3">
      <c r="A2741" s="1">
        <v>45983</v>
      </c>
      <c r="B2741" t="s">
        <v>2437</v>
      </c>
      <c r="C2741" t="s">
        <v>2438</v>
      </c>
      <c r="D2741" t="s">
        <v>7855</v>
      </c>
      <c r="F2741">
        <v>13</v>
      </c>
      <c r="G2741" t="s">
        <v>15</v>
      </c>
      <c r="I2741" t="s">
        <v>11311</v>
      </c>
      <c r="J2741">
        <v>2025</v>
      </c>
      <c r="K2741" t="s">
        <v>14363</v>
      </c>
      <c r="L2741" t="s">
        <v>14364</v>
      </c>
      <c r="M2741" t="s">
        <v>14187</v>
      </c>
      <c r="N2741" t="s">
        <v>11320</v>
      </c>
      <c r="O2741">
        <v>2025</v>
      </c>
      <c r="P2741" t="s">
        <v>11324</v>
      </c>
      <c r="Q2741" t="s">
        <v>11364</v>
      </c>
      <c r="R2741" t="s">
        <v>11401</v>
      </c>
      <c r="X2741" t="s">
        <v>11405</v>
      </c>
    </row>
    <row r="2742" spans="1:24" x14ac:dyDescent="0.3">
      <c r="A2742" s="1">
        <v>45983</v>
      </c>
      <c r="B2742" t="s">
        <v>7856</v>
      </c>
      <c r="C2742" t="s">
        <v>7857</v>
      </c>
      <c r="D2742" t="s">
        <v>7858</v>
      </c>
      <c r="F2742">
        <v>20</v>
      </c>
      <c r="G2742" t="s">
        <v>15</v>
      </c>
      <c r="I2742" t="s">
        <v>11311</v>
      </c>
      <c r="J2742">
        <v>2025</v>
      </c>
      <c r="K2742" t="s">
        <v>14281</v>
      </c>
      <c r="L2742" t="s">
        <v>15018</v>
      </c>
      <c r="M2742" t="s">
        <v>15019</v>
      </c>
      <c r="N2742" t="s">
        <v>11310</v>
      </c>
      <c r="O2742">
        <v>2025</v>
      </c>
      <c r="P2742" t="s">
        <v>11325</v>
      </c>
      <c r="Q2742" t="s">
        <v>11368</v>
      </c>
      <c r="R2742" t="s">
        <v>11401</v>
      </c>
      <c r="X2742" t="s">
        <v>11405</v>
      </c>
    </row>
    <row r="2743" spans="1:24" x14ac:dyDescent="0.3">
      <c r="A2743" s="1">
        <v>45983</v>
      </c>
      <c r="B2743" t="s">
        <v>7859</v>
      </c>
      <c r="C2743" t="s">
        <v>7860</v>
      </c>
      <c r="D2743" t="s">
        <v>7861</v>
      </c>
      <c r="F2743">
        <v>82</v>
      </c>
      <c r="G2743" t="s">
        <v>15</v>
      </c>
      <c r="I2743" t="s">
        <v>11311</v>
      </c>
      <c r="J2743">
        <v>2025</v>
      </c>
      <c r="K2743" t="s">
        <v>14377</v>
      </c>
      <c r="L2743" t="s">
        <v>16917</v>
      </c>
      <c r="M2743" t="s">
        <v>15360</v>
      </c>
      <c r="N2743" t="s">
        <v>11319</v>
      </c>
      <c r="O2743">
        <v>2025</v>
      </c>
      <c r="P2743" t="s">
        <v>11324</v>
      </c>
      <c r="Q2743" t="s">
        <v>11371</v>
      </c>
      <c r="R2743" t="s">
        <v>11401</v>
      </c>
      <c r="X2743" t="s">
        <v>11404</v>
      </c>
    </row>
    <row r="2744" spans="1:24" x14ac:dyDescent="0.3">
      <c r="A2744" s="1">
        <v>45983</v>
      </c>
      <c r="B2744" t="s">
        <v>7862</v>
      </c>
      <c r="C2744" t="s">
        <v>7863</v>
      </c>
      <c r="D2744" t="s">
        <v>14031</v>
      </c>
      <c r="F2744">
        <v>156</v>
      </c>
      <c r="G2744" t="s">
        <v>15</v>
      </c>
      <c r="I2744" t="s">
        <v>11311</v>
      </c>
      <c r="J2744">
        <v>2025</v>
      </c>
      <c r="K2744" t="s">
        <v>14324</v>
      </c>
      <c r="L2744" t="s">
        <v>14325</v>
      </c>
      <c r="M2744" t="s">
        <v>14187</v>
      </c>
      <c r="N2744" t="s">
        <v>11320</v>
      </c>
      <c r="O2744">
        <v>2025</v>
      </c>
      <c r="P2744" t="s">
        <v>11324</v>
      </c>
      <c r="Q2744" t="s">
        <v>11366</v>
      </c>
      <c r="R2744" t="s">
        <v>11401</v>
      </c>
      <c r="X2744" t="s">
        <v>11404</v>
      </c>
    </row>
    <row r="2745" spans="1:24" x14ac:dyDescent="0.3">
      <c r="A2745" s="1">
        <v>45983</v>
      </c>
      <c r="B2745" t="s">
        <v>7865</v>
      </c>
      <c r="C2745" t="s">
        <v>7866</v>
      </c>
      <c r="D2745" t="s">
        <v>7867</v>
      </c>
      <c r="F2745">
        <v>18</v>
      </c>
      <c r="G2745" t="s">
        <v>15</v>
      </c>
      <c r="I2745" t="s">
        <v>11311</v>
      </c>
      <c r="J2745">
        <v>2025</v>
      </c>
      <c r="K2745" t="s">
        <v>14379</v>
      </c>
      <c r="L2745" t="s">
        <v>16912</v>
      </c>
      <c r="M2745" t="s">
        <v>16913</v>
      </c>
      <c r="N2745" t="s">
        <v>11316</v>
      </c>
      <c r="O2745">
        <v>2025</v>
      </c>
      <c r="P2745" t="s">
        <v>11324</v>
      </c>
      <c r="Q2745" t="s">
        <v>11362</v>
      </c>
      <c r="R2745" t="s">
        <v>11401</v>
      </c>
      <c r="X2745" t="s">
        <v>11405</v>
      </c>
    </row>
    <row r="2746" spans="1:24" x14ac:dyDescent="0.3">
      <c r="A2746" s="1">
        <v>45983</v>
      </c>
      <c r="B2746" t="s">
        <v>7868</v>
      </c>
      <c r="C2746" t="s">
        <v>7869</v>
      </c>
      <c r="D2746" t="s">
        <v>7870</v>
      </c>
      <c r="F2746">
        <v>0</v>
      </c>
      <c r="G2746" t="s">
        <v>30</v>
      </c>
      <c r="I2746" t="s">
        <v>11311</v>
      </c>
      <c r="J2746">
        <v>2025</v>
      </c>
      <c r="K2746" t="s">
        <v>14324</v>
      </c>
      <c r="L2746" t="s">
        <v>14325</v>
      </c>
      <c r="M2746" t="s">
        <v>14187</v>
      </c>
      <c r="N2746" t="s">
        <v>11316</v>
      </c>
      <c r="O2746">
        <v>2025</v>
      </c>
      <c r="P2746" t="s">
        <v>11324</v>
      </c>
      <c r="Q2746" t="s">
        <v>11365</v>
      </c>
      <c r="R2746" t="s">
        <v>11401</v>
      </c>
      <c r="X2746" t="s">
        <v>11405</v>
      </c>
    </row>
    <row r="2747" spans="1:24" x14ac:dyDescent="0.3">
      <c r="A2747" s="1">
        <v>45983</v>
      </c>
      <c r="B2747" t="s">
        <v>7871</v>
      </c>
      <c r="C2747" t="s">
        <v>7872</v>
      </c>
      <c r="D2747" t="s">
        <v>7873</v>
      </c>
      <c r="F2747">
        <v>13</v>
      </c>
      <c r="G2747" t="s">
        <v>30</v>
      </c>
      <c r="I2747" t="s">
        <v>11311</v>
      </c>
      <c r="J2747">
        <v>2025</v>
      </c>
      <c r="K2747" t="s">
        <v>14378</v>
      </c>
      <c r="L2747" t="s">
        <v>16969</v>
      </c>
      <c r="M2747" t="s">
        <v>16913</v>
      </c>
      <c r="N2747" t="s">
        <v>11316</v>
      </c>
      <c r="O2747">
        <v>2025</v>
      </c>
      <c r="P2747" t="s">
        <v>11324</v>
      </c>
      <c r="Q2747" t="s">
        <v>11370</v>
      </c>
      <c r="R2747" t="s">
        <v>11401</v>
      </c>
      <c r="X2747" t="s">
        <v>11405</v>
      </c>
    </row>
    <row r="2748" spans="1:24" x14ac:dyDescent="0.3">
      <c r="A2748" s="1">
        <v>45983</v>
      </c>
      <c r="B2748" t="s">
        <v>7208</v>
      </c>
      <c r="C2748" t="s">
        <v>7874</v>
      </c>
      <c r="D2748" t="s">
        <v>7875</v>
      </c>
      <c r="F2748">
        <v>0</v>
      </c>
      <c r="G2748" t="s">
        <v>15</v>
      </c>
      <c r="I2748" t="s">
        <v>11311</v>
      </c>
      <c r="J2748">
        <v>2025</v>
      </c>
      <c r="K2748" t="s">
        <v>14378</v>
      </c>
      <c r="L2748" t="s">
        <v>16969</v>
      </c>
      <c r="M2748" t="s">
        <v>16913</v>
      </c>
      <c r="N2748" t="s">
        <v>11317</v>
      </c>
      <c r="O2748">
        <v>2025</v>
      </c>
      <c r="P2748" t="s">
        <v>11324</v>
      </c>
      <c r="Q2748" t="s">
        <v>11379</v>
      </c>
      <c r="R2748" t="s">
        <v>11401</v>
      </c>
      <c r="X2748" t="s">
        <v>11405</v>
      </c>
    </row>
    <row r="2749" spans="1:24" x14ac:dyDescent="0.3">
      <c r="A2749" s="1">
        <v>45982</v>
      </c>
      <c r="B2749" t="s">
        <v>7876</v>
      </c>
      <c r="C2749" t="s">
        <v>7877</v>
      </c>
      <c r="D2749" t="s">
        <v>7878</v>
      </c>
      <c r="F2749">
        <v>20</v>
      </c>
      <c r="G2749" t="s">
        <v>30</v>
      </c>
      <c r="I2749" t="s">
        <v>11311</v>
      </c>
      <c r="J2749">
        <v>2025</v>
      </c>
      <c r="K2749" t="s">
        <v>14341</v>
      </c>
      <c r="L2749" t="s">
        <v>16846</v>
      </c>
      <c r="M2749" t="s">
        <v>14270</v>
      </c>
      <c r="N2749" t="s">
        <v>11319</v>
      </c>
      <c r="O2749">
        <v>2025</v>
      </c>
      <c r="P2749" t="s">
        <v>11325</v>
      </c>
      <c r="Q2749" t="s">
        <v>11363</v>
      </c>
      <c r="R2749" t="s">
        <v>11401</v>
      </c>
      <c r="X2749" t="s">
        <v>11405</v>
      </c>
    </row>
    <row r="2750" spans="1:24" x14ac:dyDescent="0.3">
      <c r="A2750" s="1">
        <v>45982</v>
      </c>
      <c r="B2750" t="s">
        <v>7879</v>
      </c>
      <c r="C2750" t="s">
        <v>7880</v>
      </c>
      <c r="D2750" t="s">
        <v>7881</v>
      </c>
      <c r="F2750">
        <v>17</v>
      </c>
      <c r="G2750" t="s">
        <v>15</v>
      </c>
      <c r="I2750" t="s">
        <v>11311</v>
      </c>
      <c r="J2750">
        <v>2025</v>
      </c>
      <c r="K2750" t="s">
        <v>14379</v>
      </c>
      <c r="L2750" t="s">
        <v>16912</v>
      </c>
      <c r="M2750" t="s">
        <v>16913</v>
      </c>
      <c r="N2750" t="s">
        <v>11319</v>
      </c>
      <c r="O2750">
        <v>2025</v>
      </c>
      <c r="P2750" t="s">
        <v>11324</v>
      </c>
      <c r="Q2750" t="s">
        <v>11371</v>
      </c>
      <c r="R2750" t="s">
        <v>11401</v>
      </c>
      <c r="X2750" t="s">
        <v>11405</v>
      </c>
    </row>
    <row r="2751" spans="1:24" x14ac:dyDescent="0.3">
      <c r="A2751" s="1">
        <v>45982</v>
      </c>
      <c r="B2751" t="s">
        <v>7142</v>
      </c>
      <c r="C2751" t="s">
        <v>7143</v>
      </c>
      <c r="D2751" t="s">
        <v>7882</v>
      </c>
      <c r="F2751">
        <v>33</v>
      </c>
      <c r="G2751" t="s">
        <v>15</v>
      </c>
      <c r="I2751" t="s">
        <v>11311</v>
      </c>
      <c r="J2751">
        <v>2025</v>
      </c>
      <c r="K2751" t="s">
        <v>14312</v>
      </c>
      <c r="L2751" t="s">
        <v>14313</v>
      </c>
      <c r="M2751" t="s">
        <v>16921</v>
      </c>
      <c r="N2751" t="s">
        <v>11316</v>
      </c>
      <c r="O2751">
        <v>2025</v>
      </c>
      <c r="P2751" t="s">
        <v>11325</v>
      </c>
      <c r="Q2751" t="s">
        <v>11358</v>
      </c>
      <c r="R2751" t="s">
        <v>11401</v>
      </c>
      <c r="X2751" t="s">
        <v>11405</v>
      </c>
    </row>
    <row r="2752" spans="1:24" x14ac:dyDescent="0.3">
      <c r="A2752" s="1">
        <v>45982</v>
      </c>
      <c r="B2752" t="s">
        <v>7883</v>
      </c>
      <c r="C2752" t="s">
        <v>7884</v>
      </c>
      <c r="D2752" t="s">
        <v>7885</v>
      </c>
      <c r="F2752">
        <v>15</v>
      </c>
      <c r="G2752" t="s">
        <v>15</v>
      </c>
      <c r="I2752" t="s">
        <v>11311</v>
      </c>
      <c r="J2752">
        <v>2025</v>
      </c>
      <c r="K2752" t="s">
        <v>14281</v>
      </c>
      <c r="L2752" t="s">
        <v>15018</v>
      </c>
      <c r="M2752" t="s">
        <v>15019</v>
      </c>
      <c r="N2752" t="s">
        <v>11318</v>
      </c>
      <c r="O2752">
        <v>2025</v>
      </c>
      <c r="P2752" t="s">
        <v>11324</v>
      </c>
      <c r="Q2752" t="s">
        <v>11360</v>
      </c>
      <c r="R2752" t="s">
        <v>11401</v>
      </c>
      <c r="X2752" t="s">
        <v>11405</v>
      </c>
    </row>
    <row r="2753" spans="1:24" x14ac:dyDescent="0.3">
      <c r="A2753" s="1">
        <v>45982</v>
      </c>
      <c r="B2753" t="s">
        <v>7886</v>
      </c>
      <c r="C2753" t="s">
        <v>7887</v>
      </c>
      <c r="D2753" t="s">
        <v>7888</v>
      </c>
      <c r="F2753">
        <v>11</v>
      </c>
      <c r="G2753" t="s">
        <v>15</v>
      </c>
      <c r="I2753" t="s">
        <v>11311</v>
      </c>
      <c r="J2753">
        <v>2025</v>
      </c>
      <c r="K2753" t="s">
        <v>14377</v>
      </c>
      <c r="L2753" t="s">
        <v>16917</v>
      </c>
      <c r="M2753" t="s">
        <v>15360</v>
      </c>
      <c r="N2753" t="s">
        <v>11319</v>
      </c>
      <c r="O2753">
        <v>2025</v>
      </c>
      <c r="P2753" t="s">
        <v>11324</v>
      </c>
      <c r="Q2753" t="s">
        <v>11371</v>
      </c>
      <c r="R2753" t="s">
        <v>11401</v>
      </c>
      <c r="X2753" t="s">
        <v>11405</v>
      </c>
    </row>
    <row r="2754" spans="1:24" x14ac:dyDescent="0.3">
      <c r="A2754" s="1">
        <v>45982</v>
      </c>
      <c r="B2754" t="s">
        <v>7889</v>
      </c>
      <c r="C2754" t="s">
        <v>7890</v>
      </c>
      <c r="D2754" t="s">
        <v>7891</v>
      </c>
      <c r="F2754">
        <v>14</v>
      </c>
      <c r="G2754" t="s">
        <v>15</v>
      </c>
      <c r="I2754" t="s">
        <v>11311</v>
      </c>
      <c r="J2754">
        <v>2025</v>
      </c>
      <c r="K2754" t="s">
        <v>14341</v>
      </c>
      <c r="L2754" t="s">
        <v>16846</v>
      </c>
      <c r="M2754" t="s">
        <v>14270</v>
      </c>
      <c r="N2754" t="s">
        <v>11311</v>
      </c>
      <c r="O2754">
        <v>2025</v>
      </c>
      <c r="P2754" t="s">
        <v>11324</v>
      </c>
      <c r="Q2754" t="s">
        <v>11349</v>
      </c>
      <c r="R2754" t="s">
        <v>11401</v>
      </c>
      <c r="X2754" t="s">
        <v>11405</v>
      </c>
    </row>
    <row r="2755" spans="1:24" x14ac:dyDescent="0.3">
      <c r="A2755" s="1">
        <v>45982</v>
      </c>
      <c r="B2755" t="s">
        <v>7892</v>
      </c>
      <c r="C2755" t="s">
        <v>7893</v>
      </c>
      <c r="D2755" t="s">
        <v>7894</v>
      </c>
      <c r="F2755">
        <v>0</v>
      </c>
      <c r="G2755" t="s">
        <v>15</v>
      </c>
      <c r="I2755" t="s">
        <v>11311</v>
      </c>
      <c r="J2755">
        <v>2025</v>
      </c>
      <c r="K2755" t="s">
        <v>14201</v>
      </c>
      <c r="L2755" t="s">
        <v>16844</v>
      </c>
      <c r="M2755" t="s">
        <v>14762</v>
      </c>
      <c r="N2755" t="s">
        <v>11315</v>
      </c>
      <c r="O2755">
        <v>2025</v>
      </c>
      <c r="P2755" t="s">
        <v>11324</v>
      </c>
      <c r="Q2755" t="s">
        <v>11355</v>
      </c>
      <c r="R2755" t="s">
        <v>11401</v>
      </c>
      <c r="X2755" t="s">
        <v>11405</v>
      </c>
    </row>
    <row r="2756" spans="1:24" x14ac:dyDescent="0.3">
      <c r="A2756" s="1">
        <v>45982</v>
      </c>
      <c r="B2756" t="s">
        <v>7398</v>
      </c>
      <c r="C2756" t="s">
        <v>7399</v>
      </c>
      <c r="D2756" t="s">
        <v>14032</v>
      </c>
      <c r="F2756">
        <v>105</v>
      </c>
      <c r="G2756" t="s">
        <v>15</v>
      </c>
      <c r="I2756" t="s">
        <v>11311</v>
      </c>
      <c r="J2756">
        <v>2025</v>
      </c>
      <c r="K2756" t="s">
        <v>14324</v>
      </c>
      <c r="L2756" t="s">
        <v>14325</v>
      </c>
      <c r="M2756" t="s">
        <v>14187</v>
      </c>
      <c r="N2756" t="s">
        <v>11320</v>
      </c>
      <c r="O2756">
        <v>2025</v>
      </c>
      <c r="P2756" t="s">
        <v>11324</v>
      </c>
      <c r="Q2756" t="s">
        <v>11366</v>
      </c>
      <c r="R2756" t="s">
        <v>11401</v>
      </c>
      <c r="X2756" t="s">
        <v>11404</v>
      </c>
    </row>
    <row r="2757" spans="1:24" x14ac:dyDescent="0.3">
      <c r="A2757" s="1">
        <v>46011</v>
      </c>
      <c r="B2757" t="s">
        <v>7896</v>
      </c>
      <c r="C2757" t="s">
        <v>7897</v>
      </c>
      <c r="D2757" t="s">
        <v>7898</v>
      </c>
      <c r="F2757">
        <v>12</v>
      </c>
      <c r="G2757" t="s">
        <v>30</v>
      </c>
      <c r="I2757" t="s">
        <v>11312</v>
      </c>
      <c r="J2757">
        <v>2025</v>
      </c>
      <c r="K2757" t="s">
        <v>14242</v>
      </c>
      <c r="L2757" t="s">
        <v>16912</v>
      </c>
      <c r="M2757" t="s">
        <v>16913</v>
      </c>
      <c r="N2757" t="s">
        <v>11319</v>
      </c>
      <c r="O2757">
        <v>2025</v>
      </c>
      <c r="P2757" t="s">
        <v>11324</v>
      </c>
      <c r="Q2757" t="s">
        <v>11371</v>
      </c>
      <c r="R2757" t="s">
        <v>11401</v>
      </c>
      <c r="X2757" t="s">
        <v>11405</v>
      </c>
    </row>
    <row r="2758" spans="1:24" x14ac:dyDescent="0.3">
      <c r="A2758" s="1">
        <v>45982</v>
      </c>
      <c r="B2758" t="s">
        <v>7899</v>
      </c>
      <c r="C2758" t="s">
        <v>7900</v>
      </c>
      <c r="D2758" t="s">
        <v>7901</v>
      </c>
      <c r="F2758">
        <v>12</v>
      </c>
      <c r="G2758" t="s">
        <v>30</v>
      </c>
      <c r="I2758" t="s">
        <v>11311</v>
      </c>
      <c r="J2758">
        <v>2025</v>
      </c>
      <c r="K2758" t="s">
        <v>14214</v>
      </c>
      <c r="L2758" t="s">
        <v>15379</v>
      </c>
      <c r="M2758" t="s">
        <v>14209</v>
      </c>
      <c r="N2758" t="s">
        <v>11319</v>
      </c>
      <c r="O2758">
        <v>2025</v>
      </c>
      <c r="P2758" t="s">
        <v>11324</v>
      </c>
      <c r="Q2758" t="s">
        <v>11371</v>
      </c>
      <c r="R2758" t="s">
        <v>11401</v>
      </c>
      <c r="X2758" t="s">
        <v>11405</v>
      </c>
    </row>
    <row r="2759" spans="1:24" x14ac:dyDescent="0.3">
      <c r="A2759" s="1">
        <v>45982</v>
      </c>
      <c r="B2759" t="s">
        <v>7902</v>
      </c>
      <c r="C2759" t="s">
        <v>7903</v>
      </c>
      <c r="D2759" t="s">
        <v>7904</v>
      </c>
      <c r="F2759">
        <v>0</v>
      </c>
      <c r="G2759" t="s">
        <v>15</v>
      </c>
      <c r="I2759" t="s">
        <v>11311</v>
      </c>
      <c r="J2759">
        <v>2025</v>
      </c>
      <c r="K2759" t="s">
        <v>14379</v>
      </c>
      <c r="L2759" t="s">
        <v>16912</v>
      </c>
      <c r="M2759" t="s">
        <v>16913</v>
      </c>
      <c r="N2759" t="s">
        <v>11317</v>
      </c>
      <c r="O2759">
        <v>2024</v>
      </c>
      <c r="P2759" t="s">
        <v>11326</v>
      </c>
      <c r="Q2759" t="s">
        <v>11324</v>
      </c>
      <c r="R2759" t="s">
        <v>11401</v>
      </c>
      <c r="X2759" t="s">
        <v>11405</v>
      </c>
    </row>
    <row r="2760" spans="1:24" x14ac:dyDescent="0.3">
      <c r="A2760" s="1">
        <v>45981</v>
      </c>
      <c r="B2760" t="s">
        <v>7905</v>
      </c>
      <c r="C2760" t="s">
        <v>7906</v>
      </c>
      <c r="D2760" t="s">
        <v>7907</v>
      </c>
      <c r="F2760">
        <v>27</v>
      </c>
      <c r="G2760" t="s">
        <v>15</v>
      </c>
      <c r="I2760" t="s">
        <v>11311</v>
      </c>
      <c r="J2760">
        <v>2025</v>
      </c>
      <c r="K2760" t="s">
        <v>14337</v>
      </c>
      <c r="L2760" t="s">
        <v>16926</v>
      </c>
      <c r="M2760" t="s">
        <v>17027</v>
      </c>
      <c r="N2760" t="s">
        <v>11316</v>
      </c>
      <c r="O2760">
        <v>2025</v>
      </c>
      <c r="P2760" t="s">
        <v>11324</v>
      </c>
      <c r="Q2760" t="s">
        <v>11362</v>
      </c>
      <c r="R2760" t="s">
        <v>11401</v>
      </c>
      <c r="X2760" t="s">
        <v>11405</v>
      </c>
    </row>
    <row r="2761" spans="1:24" x14ac:dyDescent="0.3">
      <c r="A2761" s="1">
        <v>45981</v>
      </c>
      <c r="B2761" t="s">
        <v>7908</v>
      </c>
      <c r="C2761" t="s">
        <v>7909</v>
      </c>
      <c r="D2761" t="s">
        <v>7910</v>
      </c>
      <c r="F2761">
        <v>18</v>
      </c>
      <c r="G2761" t="s">
        <v>15</v>
      </c>
      <c r="I2761" t="s">
        <v>11311</v>
      </c>
      <c r="J2761">
        <v>2025</v>
      </c>
      <c r="K2761" t="s">
        <v>14379</v>
      </c>
      <c r="L2761" t="s">
        <v>16912</v>
      </c>
      <c r="M2761" t="s">
        <v>16913</v>
      </c>
      <c r="N2761" t="s">
        <v>11320</v>
      </c>
      <c r="O2761">
        <v>2025</v>
      </c>
      <c r="P2761" t="s">
        <v>11324</v>
      </c>
      <c r="Q2761" t="s">
        <v>11374</v>
      </c>
      <c r="R2761" t="s">
        <v>11401</v>
      </c>
      <c r="X2761" t="s">
        <v>11405</v>
      </c>
    </row>
    <row r="2762" spans="1:24" x14ac:dyDescent="0.3">
      <c r="A2762" s="1">
        <v>45981</v>
      </c>
      <c r="B2762" t="s">
        <v>7911</v>
      </c>
      <c r="C2762" t="s">
        <v>7912</v>
      </c>
      <c r="D2762" t="s">
        <v>7913</v>
      </c>
      <c r="F2762">
        <v>84</v>
      </c>
      <c r="G2762" t="s">
        <v>15</v>
      </c>
      <c r="I2762" t="s">
        <v>11311</v>
      </c>
      <c r="J2762">
        <v>2025</v>
      </c>
      <c r="K2762" t="s">
        <v>14363</v>
      </c>
      <c r="L2762" t="s">
        <v>14364</v>
      </c>
      <c r="M2762" t="s">
        <v>14187</v>
      </c>
      <c r="N2762" t="s">
        <v>11317</v>
      </c>
      <c r="O2762">
        <v>2025</v>
      </c>
      <c r="P2762" t="s">
        <v>11325</v>
      </c>
      <c r="Q2762" t="s">
        <v>11379</v>
      </c>
      <c r="R2762" t="s">
        <v>11401</v>
      </c>
      <c r="X2762" t="s">
        <v>11404</v>
      </c>
    </row>
    <row r="2763" spans="1:24" x14ac:dyDescent="0.3">
      <c r="A2763" s="1">
        <v>45981</v>
      </c>
      <c r="B2763" t="s">
        <v>7914</v>
      </c>
      <c r="C2763" t="s">
        <v>7915</v>
      </c>
      <c r="D2763" t="s">
        <v>7916</v>
      </c>
      <c r="F2763">
        <v>9</v>
      </c>
      <c r="G2763" t="s">
        <v>15</v>
      </c>
      <c r="I2763" t="s">
        <v>11311</v>
      </c>
      <c r="J2763">
        <v>2025</v>
      </c>
      <c r="K2763" t="s">
        <v>14363</v>
      </c>
      <c r="L2763" t="s">
        <v>14364</v>
      </c>
      <c r="M2763" t="s">
        <v>14187</v>
      </c>
      <c r="N2763" t="s">
        <v>11318</v>
      </c>
      <c r="O2763">
        <v>2025</v>
      </c>
      <c r="P2763" t="s">
        <v>11324</v>
      </c>
      <c r="Q2763" t="s">
        <v>11369</v>
      </c>
      <c r="R2763" t="s">
        <v>11401</v>
      </c>
      <c r="X2763" t="s">
        <v>11405</v>
      </c>
    </row>
    <row r="2764" spans="1:24" x14ac:dyDescent="0.3">
      <c r="A2764" s="1">
        <v>45981</v>
      </c>
      <c r="B2764" t="s">
        <v>7917</v>
      </c>
      <c r="C2764" t="s">
        <v>7918</v>
      </c>
      <c r="D2764" t="s">
        <v>14033</v>
      </c>
      <c r="F2764">
        <v>204</v>
      </c>
      <c r="G2764" t="s">
        <v>15</v>
      </c>
      <c r="I2764" t="s">
        <v>11311</v>
      </c>
      <c r="J2764">
        <v>2025</v>
      </c>
      <c r="K2764" t="s">
        <v>14380</v>
      </c>
      <c r="L2764" t="s">
        <v>14381</v>
      </c>
      <c r="M2764" t="s">
        <v>14195</v>
      </c>
      <c r="N2764" t="s">
        <v>11320</v>
      </c>
      <c r="O2764">
        <v>2025</v>
      </c>
      <c r="P2764" t="s">
        <v>11325</v>
      </c>
      <c r="Q2764" t="s">
        <v>11364</v>
      </c>
      <c r="R2764" t="s">
        <v>11401</v>
      </c>
      <c r="X2764" t="s">
        <v>11404</v>
      </c>
    </row>
    <row r="2765" spans="1:24" x14ac:dyDescent="0.3">
      <c r="A2765" s="1">
        <v>45981</v>
      </c>
      <c r="B2765" t="s">
        <v>7920</v>
      </c>
      <c r="C2765" t="s">
        <v>7921</v>
      </c>
      <c r="D2765" t="s">
        <v>7922</v>
      </c>
      <c r="F2765">
        <v>16</v>
      </c>
      <c r="G2765" t="s">
        <v>15</v>
      </c>
      <c r="I2765" t="s">
        <v>11311</v>
      </c>
      <c r="J2765">
        <v>2025</v>
      </c>
      <c r="K2765" t="s">
        <v>14296</v>
      </c>
      <c r="L2765" t="s">
        <v>14941</v>
      </c>
      <c r="M2765" t="s">
        <v>15019</v>
      </c>
      <c r="N2765" t="s">
        <v>11320</v>
      </c>
      <c r="O2765">
        <v>2025</v>
      </c>
      <c r="P2765" t="s">
        <v>11324</v>
      </c>
      <c r="Q2765" t="s">
        <v>11367</v>
      </c>
      <c r="R2765" t="s">
        <v>11401</v>
      </c>
      <c r="X2765" t="s">
        <v>11405</v>
      </c>
    </row>
    <row r="2766" spans="1:24" x14ac:dyDescent="0.3">
      <c r="A2766" s="1">
        <v>45981</v>
      </c>
      <c r="B2766" t="s">
        <v>7923</v>
      </c>
      <c r="C2766" t="s">
        <v>7924</v>
      </c>
      <c r="D2766" t="s">
        <v>7925</v>
      </c>
      <c r="F2766">
        <v>759</v>
      </c>
      <c r="G2766" t="s">
        <v>15</v>
      </c>
      <c r="I2766" t="s">
        <v>11311</v>
      </c>
      <c r="J2766">
        <v>2025</v>
      </c>
      <c r="K2766" t="s">
        <v>14324</v>
      </c>
      <c r="L2766" t="s">
        <v>14325</v>
      </c>
      <c r="M2766" t="s">
        <v>14187</v>
      </c>
      <c r="N2766" t="s">
        <v>11314</v>
      </c>
      <c r="O2766">
        <v>2025</v>
      </c>
      <c r="P2766" t="s">
        <v>11324</v>
      </c>
      <c r="Q2766" t="s">
        <v>11386</v>
      </c>
      <c r="R2766" t="s">
        <v>11401</v>
      </c>
      <c r="X2766" t="s">
        <v>11406</v>
      </c>
    </row>
    <row r="2767" spans="1:24" x14ac:dyDescent="0.3">
      <c r="A2767" s="1">
        <v>45981</v>
      </c>
      <c r="B2767" t="s">
        <v>7902</v>
      </c>
      <c r="C2767" t="s">
        <v>7903</v>
      </c>
      <c r="D2767" t="s">
        <v>7926</v>
      </c>
      <c r="F2767">
        <v>289</v>
      </c>
      <c r="G2767" t="s">
        <v>15</v>
      </c>
      <c r="I2767" t="s">
        <v>11311</v>
      </c>
      <c r="J2767">
        <v>2025</v>
      </c>
      <c r="K2767" t="s">
        <v>14324</v>
      </c>
      <c r="L2767" t="s">
        <v>14325</v>
      </c>
      <c r="M2767" t="s">
        <v>14187</v>
      </c>
      <c r="N2767" t="s">
        <v>11314</v>
      </c>
      <c r="O2767">
        <v>2025</v>
      </c>
      <c r="P2767" t="s">
        <v>11324</v>
      </c>
      <c r="Q2767" t="s">
        <v>11386</v>
      </c>
      <c r="R2767" t="s">
        <v>11401</v>
      </c>
      <c r="X2767" t="s">
        <v>11404</v>
      </c>
    </row>
    <row r="2768" spans="1:24" x14ac:dyDescent="0.3">
      <c r="A2768" s="1">
        <v>45981</v>
      </c>
      <c r="B2768" t="s">
        <v>7927</v>
      </c>
      <c r="C2768" t="s">
        <v>7928</v>
      </c>
      <c r="D2768" t="s">
        <v>14034</v>
      </c>
      <c r="F2768">
        <v>232</v>
      </c>
      <c r="G2768" t="s">
        <v>15</v>
      </c>
      <c r="I2768" t="s">
        <v>11311</v>
      </c>
      <c r="J2768">
        <v>2025</v>
      </c>
      <c r="K2768" t="s">
        <v>14281</v>
      </c>
      <c r="L2768" t="s">
        <v>15018</v>
      </c>
      <c r="M2768" t="s">
        <v>15019</v>
      </c>
      <c r="N2768" t="s">
        <v>11310</v>
      </c>
      <c r="O2768">
        <v>2025</v>
      </c>
      <c r="P2768" t="s">
        <v>11324</v>
      </c>
      <c r="Q2768" t="s">
        <v>11353</v>
      </c>
      <c r="R2768" t="s">
        <v>11401</v>
      </c>
      <c r="X2768" t="s">
        <v>11404</v>
      </c>
    </row>
    <row r="2769" spans="1:24" x14ac:dyDescent="0.3">
      <c r="A2769" s="1">
        <v>45981</v>
      </c>
      <c r="B2769" t="s">
        <v>7930</v>
      </c>
      <c r="C2769" t="s">
        <v>7931</v>
      </c>
      <c r="D2769" t="s">
        <v>14035</v>
      </c>
      <c r="F2769">
        <v>228</v>
      </c>
      <c r="G2769" t="s">
        <v>15</v>
      </c>
      <c r="I2769" t="s">
        <v>11311</v>
      </c>
      <c r="J2769">
        <v>2025</v>
      </c>
      <c r="K2769" t="s">
        <v>14379</v>
      </c>
      <c r="L2769" t="s">
        <v>16912</v>
      </c>
      <c r="M2769" t="s">
        <v>16913</v>
      </c>
      <c r="N2769" t="s">
        <v>11318</v>
      </c>
      <c r="O2769">
        <v>2025</v>
      </c>
      <c r="P2769" t="s">
        <v>11324</v>
      </c>
      <c r="Q2769" t="s">
        <v>11360</v>
      </c>
      <c r="R2769" t="s">
        <v>11401</v>
      </c>
      <c r="X2769" t="s">
        <v>11404</v>
      </c>
    </row>
    <row r="2770" spans="1:24" x14ac:dyDescent="0.3">
      <c r="A2770" s="1">
        <v>45981</v>
      </c>
      <c r="B2770" t="s">
        <v>7933</v>
      </c>
      <c r="C2770" t="s">
        <v>7934</v>
      </c>
      <c r="D2770" t="s">
        <v>7935</v>
      </c>
      <c r="F2770">
        <v>87</v>
      </c>
      <c r="G2770" t="s">
        <v>15</v>
      </c>
      <c r="I2770" t="s">
        <v>11311</v>
      </c>
      <c r="J2770">
        <v>2025</v>
      </c>
      <c r="K2770" t="s">
        <v>14378</v>
      </c>
      <c r="L2770" t="s">
        <v>16969</v>
      </c>
      <c r="M2770" t="s">
        <v>16913</v>
      </c>
      <c r="N2770" t="s">
        <v>11320</v>
      </c>
      <c r="O2770">
        <v>2025</v>
      </c>
      <c r="P2770" t="s">
        <v>11324</v>
      </c>
      <c r="Q2770" t="s">
        <v>11366</v>
      </c>
      <c r="R2770" t="s">
        <v>11401</v>
      </c>
      <c r="X2770" t="s">
        <v>11404</v>
      </c>
    </row>
    <row r="2771" spans="1:24" x14ac:dyDescent="0.3">
      <c r="A2771" s="1">
        <v>45981</v>
      </c>
      <c r="B2771" t="s">
        <v>7936</v>
      </c>
      <c r="C2771" t="s">
        <v>7937</v>
      </c>
      <c r="D2771" t="s">
        <v>7938</v>
      </c>
      <c r="F2771">
        <v>15</v>
      </c>
      <c r="G2771" t="s">
        <v>15</v>
      </c>
      <c r="I2771" t="s">
        <v>11311</v>
      </c>
      <c r="J2771">
        <v>2025</v>
      </c>
      <c r="K2771" t="s">
        <v>14324</v>
      </c>
      <c r="L2771" t="s">
        <v>14325</v>
      </c>
      <c r="M2771" t="s">
        <v>14187</v>
      </c>
      <c r="N2771" t="s">
        <v>11316</v>
      </c>
      <c r="O2771">
        <v>2025</v>
      </c>
      <c r="P2771" t="s">
        <v>11324</v>
      </c>
      <c r="Q2771" t="s">
        <v>11362</v>
      </c>
      <c r="R2771" t="s">
        <v>11401</v>
      </c>
      <c r="X2771" t="s">
        <v>11405</v>
      </c>
    </row>
    <row r="2772" spans="1:24" x14ac:dyDescent="0.3">
      <c r="A2772" s="1">
        <v>45981</v>
      </c>
      <c r="B2772" t="s">
        <v>4270</v>
      </c>
      <c r="C2772" t="s">
        <v>4271</v>
      </c>
      <c r="D2772" t="s">
        <v>7939</v>
      </c>
      <c r="F2772">
        <v>2</v>
      </c>
      <c r="G2772" t="s">
        <v>15</v>
      </c>
      <c r="I2772" t="s">
        <v>11311</v>
      </c>
      <c r="J2772">
        <v>2025</v>
      </c>
      <c r="K2772" t="s">
        <v>14324</v>
      </c>
      <c r="L2772" t="s">
        <v>14325</v>
      </c>
      <c r="M2772" t="s">
        <v>14187</v>
      </c>
      <c r="N2772" t="s">
        <v>11310</v>
      </c>
      <c r="O2772">
        <v>2025</v>
      </c>
      <c r="P2772" t="s">
        <v>11324</v>
      </c>
      <c r="Q2772" t="s">
        <v>11354</v>
      </c>
      <c r="R2772" t="s">
        <v>11401</v>
      </c>
      <c r="X2772" t="s">
        <v>11405</v>
      </c>
    </row>
    <row r="2773" spans="1:24" x14ac:dyDescent="0.3">
      <c r="A2773" s="1">
        <v>45980</v>
      </c>
      <c r="B2773" t="s">
        <v>7941</v>
      </c>
      <c r="C2773" t="s">
        <v>7942</v>
      </c>
      <c r="D2773" t="s">
        <v>7943</v>
      </c>
      <c r="F2773">
        <v>197</v>
      </c>
      <c r="G2773" t="s">
        <v>15</v>
      </c>
      <c r="I2773" t="s">
        <v>11311</v>
      </c>
      <c r="J2773">
        <v>2025</v>
      </c>
      <c r="K2773" t="s">
        <v>14363</v>
      </c>
      <c r="L2773" t="s">
        <v>14364</v>
      </c>
      <c r="M2773" t="s">
        <v>14187</v>
      </c>
      <c r="N2773" t="s">
        <v>11320</v>
      </c>
      <c r="O2773">
        <v>2025</v>
      </c>
      <c r="P2773" t="s">
        <v>11324</v>
      </c>
      <c r="Q2773" t="s">
        <v>11374</v>
      </c>
      <c r="R2773" t="s">
        <v>11401</v>
      </c>
      <c r="X2773" t="s">
        <v>11404</v>
      </c>
    </row>
    <row r="2774" spans="1:24" x14ac:dyDescent="0.3">
      <c r="A2774" s="1">
        <v>45980</v>
      </c>
      <c r="B2774" t="s">
        <v>7946</v>
      </c>
      <c r="C2774" t="s">
        <v>7947</v>
      </c>
      <c r="D2774" t="s">
        <v>7948</v>
      </c>
      <c r="F2774">
        <v>4</v>
      </c>
      <c r="G2774" t="s">
        <v>15</v>
      </c>
      <c r="I2774" t="s">
        <v>11311</v>
      </c>
      <c r="J2774">
        <v>2025</v>
      </c>
      <c r="K2774" t="s">
        <v>14324</v>
      </c>
      <c r="L2774" t="s">
        <v>14325</v>
      </c>
      <c r="M2774" t="s">
        <v>14187</v>
      </c>
      <c r="N2774" t="s">
        <v>11319</v>
      </c>
      <c r="O2774">
        <v>2025</v>
      </c>
      <c r="P2774" t="s">
        <v>11324</v>
      </c>
      <c r="Q2774" t="s">
        <v>11371</v>
      </c>
      <c r="R2774" t="s">
        <v>11401</v>
      </c>
      <c r="X2774" t="s">
        <v>11405</v>
      </c>
    </row>
    <row r="2775" spans="1:24" x14ac:dyDescent="0.3">
      <c r="A2775" s="1">
        <v>45980</v>
      </c>
      <c r="B2775" t="s">
        <v>7949</v>
      </c>
      <c r="C2775" t="s">
        <v>7950</v>
      </c>
      <c r="D2775" t="s">
        <v>7951</v>
      </c>
      <c r="F2775">
        <v>152</v>
      </c>
      <c r="G2775" t="s">
        <v>15</v>
      </c>
      <c r="I2775" t="s">
        <v>11311</v>
      </c>
      <c r="J2775">
        <v>2025</v>
      </c>
      <c r="K2775" t="s">
        <v>14379</v>
      </c>
      <c r="L2775" t="s">
        <v>16912</v>
      </c>
      <c r="M2775" t="s">
        <v>16913</v>
      </c>
      <c r="N2775" t="s">
        <v>11316</v>
      </c>
      <c r="O2775">
        <v>2025</v>
      </c>
      <c r="P2775" t="s">
        <v>11324</v>
      </c>
      <c r="Q2775" t="s">
        <v>11362</v>
      </c>
      <c r="R2775" t="s">
        <v>11401</v>
      </c>
      <c r="X2775" t="s">
        <v>11404</v>
      </c>
    </row>
    <row r="2776" spans="1:24" x14ac:dyDescent="0.3">
      <c r="A2776" s="1">
        <v>45980</v>
      </c>
      <c r="B2776" t="s">
        <v>7952</v>
      </c>
      <c r="C2776" t="s">
        <v>7953</v>
      </c>
      <c r="D2776" t="s">
        <v>7954</v>
      </c>
      <c r="F2776">
        <v>10</v>
      </c>
      <c r="G2776" t="s">
        <v>15</v>
      </c>
      <c r="I2776" t="s">
        <v>11311</v>
      </c>
      <c r="J2776">
        <v>2025</v>
      </c>
      <c r="K2776" t="s">
        <v>14296</v>
      </c>
      <c r="L2776" t="s">
        <v>14941</v>
      </c>
      <c r="M2776" t="s">
        <v>15019</v>
      </c>
      <c r="N2776" t="s">
        <v>11319</v>
      </c>
      <c r="O2776">
        <v>2025</v>
      </c>
      <c r="P2776" t="s">
        <v>11324</v>
      </c>
      <c r="Q2776" t="s">
        <v>11371</v>
      </c>
      <c r="R2776" t="s">
        <v>11401</v>
      </c>
      <c r="X2776" t="s">
        <v>11405</v>
      </c>
    </row>
    <row r="2777" spans="1:24" x14ac:dyDescent="0.3">
      <c r="A2777" s="1">
        <v>45980</v>
      </c>
      <c r="B2777" t="s">
        <v>7955</v>
      </c>
      <c r="C2777" t="s">
        <v>7956</v>
      </c>
      <c r="D2777" t="s">
        <v>7957</v>
      </c>
      <c r="F2777">
        <v>27</v>
      </c>
      <c r="G2777" t="s">
        <v>15</v>
      </c>
      <c r="I2777" t="s">
        <v>11311</v>
      </c>
      <c r="J2777">
        <v>2025</v>
      </c>
      <c r="K2777" t="s">
        <v>14379</v>
      </c>
      <c r="L2777" t="s">
        <v>16912</v>
      </c>
      <c r="M2777" t="s">
        <v>16913</v>
      </c>
      <c r="N2777" t="s">
        <v>11319</v>
      </c>
      <c r="O2777">
        <v>2025</v>
      </c>
      <c r="P2777" t="s">
        <v>11325</v>
      </c>
      <c r="Q2777" t="s">
        <v>11363</v>
      </c>
      <c r="R2777" t="s">
        <v>11401</v>
      </c>
      <c r="X2777" t="s">
        <v>11405</v>
      </c>
    </row>
    <row r="2778" spans="1:24" x14ac:dyDescent="0.3">
      <c r="A2778" s="1">
        <v>45980</v>
      </c>
      <c r="B2778" t="s">
        <v>1298</v>
      </c>
      <c r="C2778" t="s">
        <v>1299</v>
      </c>
      <c r="D2778" t="s">
        <v>8073</v>
      </c>
      <c r="F2778">
        <v>0</v>
      </c>
      <c r="G2778" t="s">
        <v>15</v>
      </c>
      <c r="I2778" t="s">
        <v>11311</v>
      </c>
      <c r="J2778">
        <v>2025</v>
      </c>
      <c r="K2778" t="s">
        <v>14377</v>
      </c>
      <c r="L2778" t="s">
        <v>16917</v>
      </c>
      <c r="M2778" t="s">
        <v>15360</v>
      </c>
      <c r="N2778" t="s">
        <v>11319</v>
      </c>
      <c r="O2778">
        <v>2025</v>
      </c>
      <c r="P2778" t="s">
        <v>11324</v>
      </c>
      <c r="Q2778" t="s">
        <v>11371</v>
      </c>
      <c r="R2778" t="s">
        <v>11401</v>
      </c>
      <c r="X2778" t="s">
        <v>11405</v>
      </c>
    </row>
    <row r="2779" spans="1:24" x14ac:dyDescent="0.3">
      <c r="A2779" s="1">
        <v>45980</v>
      </c>
      <c r="B2779" t="s">
        <v>7959</v>
      </c>
      <c r="C2779" t="s">
        <v>7960</v>
      </c>
      <c r="D2779" t="s">
        <v>7961</v>
      </c>
      <c r="F2779">
        <v>32</v>
      </c>
      <c r="G2779" t="s">
        <v>15</v>
      </c>
      <c r="I2779" t="s">
        <v>11311</v>
      </c>
      <c r="J2779">
        <v>2025</v>
      </c>
      <c r="K2779" t="s">
        <v>14363</v>
      </c>
      <c r="L2779" t="s">
        <v>14364</v>
      </c>
      <c r="M2779" t="s">
        <v>14187</v>
      </c>
      <c r="N2779" t="s">
        <v>11310</v>
      </c>
      <c r="O2779">
        <v>2025</v>
      </c>
      <c r="P2779" t="s">
        <v>11325</v>
      </c>
      <c r="Q2779" t="s">
        <v>11368</v>
      </c>
      <c r="R2779" t="s">
        <v>11401</v>
      </c>
      <c r="X2779" t="s">
        <v>11405</v>
      </c>
    </row>
    <row r="2780" spans="1:24" x14ac:dyDescent="0.3">
      <c r="A2780" s="1">
        <v>45980</v>
      </c>
      <c r="B2780" t="s">
        <v>7962</v>
      </c>
      <c r="C2780" t="s">
        <v>7963</v>
      </c>
      <c r="D2780" t="s">
        <v>7964</v>
      </c>
      <c r="F2780">
        <v>10</v>
      </c>
      <c r="G2780" t="s">
        <v>15</v>
      </c>
      <c r="I2780" t="s">
        <v>11311</v>
      </c>
      <c r="J2780">
        <v>2025</v>
      </c>
      <c r="K2780" t="s">
        <v>14377</v>
      </c>
      <c r="L2780" t="s">
        <v>16917</v>
      </c>
      <c r="M2780" t="s">
        <v>15360</v>
      </c>
      <c r="N2780" t="s">
        <v>11316</v>
      </c>
      <c r="O2780">
        <v>2025</v>
      </c>
      <c r="P2780" t="s">
        <v>11324</v>
      </c>
      <c r="Q2780" t="s">
        <v>11365</v>
      </c>
      <c r="R2780" t="s">
        <v>11401</v>
      </c>
      <c r="X2780" t="s">
        <v>11405</v>
      </c>
    </row>
    <row r="2781" spans="1:24" x14ac:dyDescent="0.3">
      <c r="A2781" s="1">
        <v>45980</v>
      </c>
      <c r="B2781" t="s">
        <v>7965</v>
      </c>
      <c r="C2781" t="s">
        <v>7966</v>
      </c>
      <c r="D2781" t="s">
        <v>7967</v>
      </c>
      <c r="F2781">
        <v>20</v>
      </c>
      <c r="G2781" t="s">
        <v>15</v>
      </c>
      <c r="I2781" t="s">
        <v>11311</v>
      </c>
      <c r="J2781">
        <v>2025</v>
      </c>
      <c r="K2781" t="s">
        <v>14379</v>
      </c>
      <c r="L2781" t="s">
        <v>16912</v>
      </c>
      <c r="M2781" t="s">
        <v>16913</v>
      </c>
      <c r="N2781" t="s">
        <v>11314</v>
      </c>
      <c r="O2781">
        <v>2025</v>
      </c>
      <c r="P2781" t="s">
        <v>11324</v>
      </c>
      <c r="Q2781" t="s">
        <v>11351</v>
      </c>
      <c r="R2781" t="s">
        <v>11401</v>
      </c>
      <c r="X2781" t="s">
        <v>11405</v>
      </c>
    </row>
    <row r="2782" spans="1:24" x14ac:dyDescent="0.3">
      <c r="A2782" s="1">
        <v>45980</v>
      </c>
      <c r="B2782" t="s">
        <v>7968</v>
      </c>
      <c r="C2782" t="s">
        <v>7969</v>
      </c>
      <c r="D2782" t="s">
        <v>7970</v>
      </c>
      <c r="F2782">
        <v>13</v>
      </c>
      <c r="G2782" t="s">
        <v>15</v>
      </c>
      <c r="I2782" t="s">
        <v>11311</v>
      </c>
      <c r="J2782">
        <v>2025</v>
      </c>
      <c r="K2782" t="s">
        <v>14324</v>
      </c>
      <c r="L2782" t="s">
        <v>14325</v>
      </c>
      <c r="M2782" t="s">
        <v>14187</v>
      </c>
      <c r="N2782" t="s">
        <v>11320</v>
      </c>
      <c r="O2782">
        <v>2025</v>
      </c>
      <c r="P2782" t="s">
        <v>11324</v>
      </c>
      <c r="Q2782" t="s">
        <v>11367</v>
      </c>
      <c r="R2782" t="s">
        <v>11401</v>
      </c>
      <c r="X2782" t="s">
        <v>11405</v>
      </c>
    </row>
    <row r="2783" spans="1:24" x14ac:dyDescent="0.3">
      <c r="A2783" s="1">
        <v>45980</v>
      </c>
      <c r="B2783" t="s">
        <v>7971</v>
      </c>
      <c r="C2783" t="s">
        <v>7972</v>
      </c>
      <c r="D2783" t="s">
        <v>8038</v>
      </c>
      <c r="F2783">
        <v>29</v>
      </c>
      <c r="G2783" t="s">
        <v>15</v>
      </c>
      <c r="I2783" t="s">
        <v>11311</v>
      </c>
      <c r="J2783">
        <v>2025</v>
      </c>
      <c r="K2783" t="s">
        <v>14324</v>
      </c>
      <c r="L2783" t="s">
        <v>14325</v>
      </c>
      <c r="M2783" t="s">
        <v>14187</v>
      </c>
      <c r="N2783" t="s">
        <v>11319</v>
      </c>
      <c r="O2783">
        <v>2025</v>
      </c>
      <c r="P2783" t="s">
        <v>11324</v>
      </c>
      <c r="Q2783" t="s">
        <v>11371</v>
      </c>
      <c r="R2783" t="s">
        <v>11401</v>
      </c>
      <c r="X2783" t="s">
        <v>11405</v>
      </c>
    </row>
    <row r="2784" spans="1:24" x14ac:dyDescent="0.3">
      <c r="A2784" s="1">
        <v>45980</v>
      </c>
      <c r="B2784" t="s">
        <v>7974</v>
      </c>
      <c r="C2784" t="s">
        <v>7975</v>
      </c>
      <c r="D2784" t="s">
        <v>8292</v>
      </c>
      <c r="F2784">
        <v>0</v>
      </c>
      <c r="G2784" t="s">
        <v>15</v>
      </c>
      <c r="I2784" t="s">
        <v>11311</v>
      </c>
      <c r="J2784">
        <v>2025</v>
      </c>
      <c r="K2784" t="s">
        <v>14324</v>
      </c>
      <c r="L2784" t="s">
        <v>14325</v>
      </c>
      <c r="M2784" t="s">
        <v>14187</v>
      </c>
      <c r="N2784" t="s">
        <v>11317</v>
      </c>
      <c r="O2784">
        <v>2025</v>
      </c>
      <c r="P2784" t="s">
        <v>11324</v>
      </c>
      <c r="Q2784" t="s">
        <v>11359</v>
      </c>
      <c r="R2784" t="s">
        <v>11401</v>
      </c>
      <c r="X2784" t="s">
        <v>11405</v>
      </c>
    </row>
    <row r="2785" spans="1:24" x14ac:dyDescent="0.3">
      <c r="A2785" s="1">
        <v>45980</v>
      </c>
      <c r="B2785" t="s">
        <v>7977</v>
      </c>
      <c r="C2785" t="s">
        <v>7978</v>
      </c>
      <c r="D2785" t="s">
        <v>7979</v>
      </c>
      <c r="F2785">
        <v>63</v>
      </c>
      <c r="G2785" t="s">
        <v>15</v>
      </c>
      <c r="I2785" t="s">
        <v>11311</v>
      </c>
      <c r="J2785">
        <v>2025</v>
      </c>
      <c r="K2785" t="s">
        <v>14363</v>
      </c>
      <c r="L2785" t="s">
        <v>14364</v>
      </c>
      <c r="M2785" t="s">
        <v>14187</v>
      </c>
      <c r="N2785" t="s">
        <v>11320</v>
      </c>
      <c r="O2785">
        <v>2025</v>
      </c>
      <c r="P2785" t="s">
        <v>11324</v>
      </c>
      <c r="Q2785" t="s">
        <v>11367</v>
      </c>
      <c r="R2785" t="s">
        <v>11401</v>
      </c>
      <c r="X2785" t="s">
        <v>11404</v>
      </c>
    </row>
    <row r="2786" spans="1:24" x14ac:dyDescent="0.3">
      <c r="A2786" s="1">
        <v>45980</v>
      </c>
      <c r="B2786" t="s">
        <v>7980</v>
      </c>
      <c r="C2786" t="s">
        <v>7981</v>
      </c>
      <c r="D2786" t="s">
        <v>7982</v>
      </c>
      <c r="F2786">
        <v>195</v>
      </c>
      <c r="G2786" t="s">
        <v>15</v>
      </c>
      <c r="I2786" t="s">
        <v>11311</v>
      </c>
      <c r="J2786">
        <v>2025</v>
      </c>
      <c r="K2786" t="s">
        <v>14324</v>
      </c>
      <c r="L2786" t="s">
        <v>14325</v>
      </c>
      <c r="M2786" t="s">
        <v>14187</v>
      </c>
      <c r="N2786" t="s">
        <v>11310</v>
      </c>
      <c r="O2786">
        <v>2025</v>
      </c>
      <c r="P2786" t="s">
        <v>11324</v>
      </c>
      <c r="Q2786" t="s">
        <v>11354</v>
      </c>
      <c r="R2786" t="s">
        <v>11401</v>
      </c>
      <c r="X2786" t="s">
        <v>11404</v>
      </c>
    </row>
    <row r="2787" spans="1:24" x14ac:dyDescent="0.3">
      <c r="A2787" s="1">
        <v>45980</v>
      </c>
      <c r="B2787" t="s">
        <v>7983</v>
      </c>
      <c r="C2787" t="s">
        <v>7984</v>
      </c>
      <c r="D2787" t="s">
        <v>7985</v>
      </c>
      <c r="F2787">
        <v>42</v>
      </c>
      <c r="G2787" t="s">
        <v>15</v>
      </c>
      <c r="I2787" t="s">
        <v>11311</v>
      </c>
      <c r="J2787">
        <v>2025</v>
      </c>
      <c r="K2787" t="s">
        <v>14324</v>
      </c>
      <c r="L2787" t="s">
        <v>14325</v>
      </c>
      <c r="M2787" t="s">
        <v>14187</v>
      </c>
      <c r="N2787" t="s">
        <v>11318</v>
      </c>
      <c r="O2787">
        <v>2025</v>
      </c>
      <c r="P2787" t="s">
        <v>11324</v>
      </c>
      <c r="Q2787" t="s">
        <v>11382</v>
      </c>
      <c r="R2787" t="s">
        <v>11401</v>
      </c>
      <c r="X2787" t="s">
        <v>11405</v>
      </c>
    </row>
    <row r="2788" spans="1:24" x14ac:dyDescent="0.3">
      <c r="A2788" s="1">
        <v>45980</v>
      </c>
      <c r="B2788" t="s">
        <v>7986</v>
      </c>
      <c r="C2788" t="s">
        <v>7987</v>
      </c>
      <c r="D2788" t="s">
        <v>7988</v>
      </c>
      <c r="F2788">
        <v>82</v>
      </c>
      <c r="G2788" t="s">
        <v>30</v>
      </c>
      <c r="I2788" t="s">
        <v>11311</v>
      </c>
      <c r="J2788">
        <v>2025</v>
      </c>
      <c r="K2788" t="s">
        <v>14229</v>
      </c>
      <c r="L2788" t="s">
        <v>16948</v>
      </c>
      <c r="M2788" t="s">
        <v>15360</v>
      </c>
      <c r="N2788" t="s">
        <v>11316</v>
      </c>
      <c r="O2788">
        <v>2025</v>
      </c>
      <c r="P2788" t="s">
        <v>11324</v>
      </c>
      <c r="Q2788" t="s">
        <v>11362</v>
      </c>
      <c r="R2788" t="s">
        <v>11401</v>
      </c>
      <c r="X2788" t="s">
        <v>11404</v>
      </c>
    </row>
    <row r="2789" spans="1:24" x14ac:dyDescent="0.3">
      <c r="A2789" s="1">
        <v>45980</v>
      </c>
      <c r="B2789" t="s">
        <v>7989</v>
      </c>
      <c r="C2789" t="s">
        <v>7990</v>
      </c>
      <c r="D2789" t="s">
        <v>7991</v>
      </c>
      <c r="F2789">
        <v>13</v>
      </c>
      <c r="G2789" t="s">
        <v>15</v>
      </c>
      <c r="I2789" t="s">
        <v>11311</v>
      </c>
      <c r="J2789">
        <v>2025</v>
      </c>
      <c r="K2789" t="s">
        <v>14366</v>
      </c>
      <c r="L2789" t="s">
        <v>15485</v>
      </c>
      <c r="M2789" t="s">
        <v>14270</v>
      </c>
      <c r="N2789" t="s">
        <v>11316</v>
      </c>
      <c r="O2789">
        <v>2025</v>
      </c>
      <c r="P2789" t="s">
        <v>11324</v>
      </c>
      <c r="Q2789" t="s">
        <v>11362</v>
      </c>
      <c r="R2789" t="s">
        <v>11401</v>
      </c>
      <c r="X2789" t="s">
        <v>11405</v>
      </c>
    </row>
    <row r="2790" spans="1:24" x14ac:dyDescent="0.3">
      <c r="A2790" s="1">
        <v>45980</v>
      </c>
      <c r="B2790" t="s">
        <v>7992</v>
      </c>
      <c r="C2790" t="s">
        <v>7993</v>
      </c>
      <c r="D2790" t="s">
        <v>14036</v>
      </c>
      <c r="F2790">
        <v>62</v>
      </c>
      <c r="G2790" t="s">
        <v>15</v>
      </c>
      <c r="I2790" t="s">
        <v>11311</v>
      </c>
      <c r="J2790">
        <v>2025</v>
      </c>
      <c r="K2790" t="s">
        <v>14207</v>
      </c>
      <c r="L2790" t="s">
        <v>16912</v>
      </c>
      <c r="M2790" t="s">
        <v>16913</v>
      </c>
      <c r="N2790" t="s">
        <v>11319</v>
      </c>
      <c r="O2790">
        <v>2025</v>
      </c>
      <c r="P2790" t="s">
        <v>11324</v>
      </c>
      <c r="Q2790" t="s">
        <v>11371</v>
      </c>
      <c r="R2790" t="s">
        <v>11401</v>
      </c>
      <c r="X2790" t="s">
        <v>11404</v>
      </c>
    </row>
    <row r="2791" spans="1:24" x14ac:dyDescent="0.3">
      <c r="A2791" s="1">
        <v>45980</v>
      </c>
      <c r="B2791" t="s">
        <v>7995</v>
      </c>
      <c r="C2791" t="s">
        <v>7996</v>
      </c>
      <c r="D2791" t="s">
        <v>7997</v>
      </c>
      <c r="F2791">
        <v>20</v>
      </c>
      <c r="G2791" t="s">
        <v>15</v>
      </c>
      <c r="I2791" t="s">
        <v>11311</v>
      </c>
      <c r="J2791">
        <v>2025</v>
      </c>
      <c r="K2791" t="s">
        <v>14379</v>
      </c>
      <c r="L2791" t="s">
        <v>16912</v>
      </c>
      <c r="M2791" t="s">
        <v>16913</v>
      </c>
      <c r="N2791" t="s">
        <v>11316</v>
      </c>
      <c r="O2791">
        <v>2025</v>
      </c>
      <c r="P2791" t="s">
        <v>11324</v>
      </c>
      <c r="Q2791" t="s">
        <v>11362</v>
      </c>
      <c r="R2791" t="s">
        <v>11401</v>
      </c>
      <c r="X2791" t="s">
        <v>11405</v>
      </c>
    </row>
    <row r="2792" spans="1:24" x14ac:dyDescent="0.3">
      <c r="A2792" s="1">
        <v>45980</v>
      </c>
      <c r="B2792" t="s">
        <v>7998</v>
      </c>
      <c r="C2792" t="s">
        <v>7999</v>
      </c>
      <c r="D2792" t="s">
        <v>8000</v>
      </c>
      <c r="F2792">
        <v>10</v>
      </c>
      <c r="G2792" t="s">
        <v>15</v>
      </c>
      <c r="I2792" t="s">
        <v>11311</v>
      </c>
      <c r="J2792">
        <v>2025</v>
      </c>
      <c r="K2792" t="s">
        <v>14338</v>
      </c>
      <c r="L2792" t="s">
        <v>16919</v>
      </c>
      <c r="M2792" t="s">
        <v>17027</v>
      </c>
      <c r="N2792" t="s">
        <v>11319</v>
      </c>
      <c r="O2792">
        <v>2025</v>
      </c>
      <c r="P2792" t="s">
        <v>11324</v>
      </c>
      <c r="Q2792" t="s">
        <v>11371</v>
      </c>
      <c r="R2792" t="s">
        <v>11401</v>
      </c>
      <c r="X2792" t="s">
        <v>11405</v>
      </c>
    </row>
    <row r="2793" spans="1:24" x14ac:dyDescent="0.3">
      <c r="A2793" s="1">
        <v>45980</v>
      </c>
      <c r="B2793" t="s">
        <v>8001</v>
      </c>
      <c r="C2793" t="s">
        <v>8002</v>
      </c>
      <c r="D2793" t="s">
        <v>8003</v>
      </c>
      <c r="F2793">
        <v>10</v>
      </c>
      <c r="G2793" t="s">
        <v>15</v>
      </c>
      <c r="I2793" t="s">
        <v>11311</v>
      </c>
      <c r="J2793">
        <v>2025</v>
      </c>
      <c r="K2793" t="s">
        <v>14281</v>
      </c>
      <c r="L2793" t="s">
        <v>15018</v>
      </c>
      <c r="M2793" t="s">
        <v>15019</v>
      </c>
      <c r="N2793" t="s">
        <v>11310</v>
      </c>
      <c r="O2793">
        <v>2025</v>
      </c>
      <c r="P2793" t="s">
        <v>11325</v>
      </c>
      <c r="Q2793" t="s">
        <v>11368</v>
      </c>
      <c r="R2793" t="s">
        <v>11401</v>
      </c>
      <c r="X2793" t="s">
        <v>11405</v>
      </c>
    </row>
    <row r="2794" spans="1:24" x14ac:dyDescent="0.3">
      <c r="A2794" s="1">
        <v>45980</v>
      </c>
      <c r="B2794" t="s">
        <v>8004</v>
      </c>
      <c r="C2794" t="s">
        <v>8005</v>
      </c>
      <c r="D2794" t="s">
        <v>8006</v>
      </c>
      <c r="F2794">
        <v>10</v>
      </c>
      <c r="G2794" t="s">
        <v>15</v>
      </c>
      <c r="I2794" t="s">
        <v>11311</v>
      </c>
      <c r="J2794">
        <v>2025</v>
      </c>
      <c r="K2794" t="s">
        <v>14324</v>
      </c>
      <c r="L2794" t="s">
        <v>14325</v>
      </c>
      <c r="M2794" t="s">
        <v>14187</v>
      </c>
      <c r="N2794" t="s">
        <v>11319</v>
      </c>
      <c r="O2794">
        <v>2025</v>
      </c>
      <c r="P2794" t="s">
        <v>11324</v>
      </c>
      <c r="Q2794" t="s">
        <v>11371</v>
      </c>
      <c r="R2794" t="s">
        <v>11401</v>
      </c>
      <c r="X2794" t="s">
        <v>11405</v>
      </c>
    </row>
    <row r="2795" spans="1:24" x14ac:dyDescent="0.3">
      <c r="A2795" s="1">
        <v>45980</v>
      </c>
      <c r="B2795" t="s">
        <v>2400</v>
      </c>
      <c r="C2795" t="s">
        <v>8007</v>
      </c>
      <c r="D2795" t="s">
        <v>8008</v>
      </c>
      <c r="F2795">
        <v>11</v>
      </c>
      <c r="G2795" t="s">
        <v>15</v>
      </c>
      <c r="I2795" t="s">
        <v>11311</v>
      </c>
      <c r="J2795">
        <v>2025</v>
      </c>
      <c r="K2795" t="s">
        <v>14324</v>
      </c>
      <c r="L2795" t="s">
        <v>14325</v>
      </c>
      <c r="M2795" t="s">
        <v>14187</v>
      </c>
      <c r="N2795" t="s">
        <v>11311</v>
      </c>
      <c r="O2795">
        <v>2025</v>
      </c>
      <c r="P2795" t="s">
        <v>11324</v>
      </c>
      <c r="Q2795" t="s">
        <v>11349</v>
      </c>
      <c r="R2795" t="s">
        <v>11401</v>
      </c>
      <c r="X2795" t="s">
        <v>11405</v>
      </c>
    </row>
    <row r="2796" spans="1:24" x14ac:dyDescent="0.3">
      <c r="A2796" s="1">
        <v>45980</v>
      </c>
      <c r="B2796" t="s">
        <v>8009</v>
      </c>
      <c r="C2796" t="s">
        <v>8010</v>
      </c>
      <c r="D2796" t="s">
        <v>8011</v>
      </c>
      <c r="F2796">
        <v>5</v>
      </c>
      <c r="G2796" t="s">
        <v>15</v>
      </c>
      <c r="I2796" t="s">
        <v>11311</v>
      </c>
      <c r="J2796">
        <v>2025</v>
      </c>
      <c r="K2796" t="s">
        <v>14377</v>
      </c>
      <c r="L2796" t="s">
        <v>16917</v>
      </c>
      <c r="M2796" t="s">
        <v>15360</v>
      </c>
      <c r="N2796" t="s">
        <v>11318</v>
      </c>
      <c r="O2796">
        <v>2025</v>
      </c>
      <c r="P2796" t="s">
        <v>11325</v>
      </c>
      <c r="Q2796" t="s">
        <v>11368</v>
      </c>
      <c r="R2796" t="s">
        <v>11401</v>
      </c>
      <c r="X2796" t="s">
        <v>11405</v>
      </c>
    </row>
    <row r="2797" spans="1:24" x14ac:dyDescent="0.3">
      <c r="A2797" s="1">
        <v>45980</v>
      </c>
      <c r="B2797" t="s">
        <v>8012</v>
      </c>
      <c r="C2797" t="s">
        <v>8013</v>
      </c>
      <c r="D2797" t="s">
        <v>8014</v>
      </c>
      <c r="F2797">
        <v>15</v>
      </c>
      <c r="G2797" t="s">
        <v>15</v>
      </c>
      <c r="I2797" t="s">
        <v>11311</v>
      </c>
      <c r="J2797">
        <v>2025</v>
      </c>
      <c r="K2797" t="s">
        <v>14377</v>
      </c>
      <c r="L2797" t="s">
        <v>16917</v>
      </c>
      <c r="M2797" t="s">
        <v>15360</v>
      </c>
      <c r="N2797" t="s">
        <v>11320</v>
      </c>
      <c r="O2797">
        <v>2025</v>
      </c>
      <c r="P2797" t="s">
        <v>11325</v>
      </c>
      <c r="Q2797" t="s">
        <v>11364</v>
      </c>
      <c r="R2797" t="s">
        <v>11401</v>
      </c>
      <c r="X2797" t="s">
        <v>11405</v>
      </c>
    </row>
    <row r="2798" spans="1:24" x14ac:dyDescent="0.3">
      <c r="A2798" s="1">
        <v>45980</v>
      </c>
      <c r="B2798" t="s">
        <v>8015</v>
      </c>
      <c r="C2798" t="s">
        <v>8016</v>
      </c>
      <c r="D2798" t="s">
        <v>8017</v>
      </c>
      <c r="F2798">
        <v>5</v>
      </c>
      <c r="G2798" t="s">
        <v>15</v>
      </c>
      <c r="I2798" t="s">
        <v>11311</v>
      </c>
      <c r="J2798">
        <v>2025</v>
      </c>
      <c r="K2798" t="s">
        <v>14379</v>
      </c>
      <c r="L2798" t="s">
        <v>16912</v>
      </c>
      <c r="M2798" t="s">
        <v>16913</v>
      </c>
      <c r="N2798" t="s">
        <v>11319</v>
      </c>
      <c r="O2798">
        <v>2025</v>
      </c>
      <c r="P2798" t="s">
        <v>11324</v>
      </c>
      <c r="Q2798" t="s">
        <v>11371</v>
      </c>
      <c r="R2798" t="s">
        <v>11401</v>
      </c>
      <c r="X2798" t="s">
        <v>11405</v>
      </c>
    </row>
    <row r="2799" spans="1:24" x14ac:dyDescent="0.3">
      <c r="A2799" s="1">
        <v>45980</v>
      </c>
      <c r="B2799" t="s">
        <v>3506</v>
      </c>
      <c r="C2799" t="s">
        <v>3507</v>
      </c>
      <c r="D2799" t="s">
        <v>8018</v>
      </c>
      <c r="F2799">
        <v>12</v>
      </c>
      <c r="G2799" t="s">
        <v>15</v>
      </c>
      <c r="I2799" t="s">
        <v>11311</v>
      </c>
      <c r="J2799">
        <v>2025</v>
      </c>
      <c r="K2799" t="s">
        <v>14341</v>
      </c>
      <c r="L2799" t="s">
        <v>16846</v>
      </c>
      <c r="M2799" t="s">
        <v>14270</v>
      </c>
      <c r="N2799" t="s">
        <v>11320</v>
      </c>
      <c r="O2799">
        <v>2025</v>
      </c>
      <c r="P2799" t="s">
        <v>11324</v>
      </c>
      <c r="Q2799" t="s">
        <v>11366</v>
      </c>
      <c r="R2799" t="s">
        <v>11401</v>
      </c>
      <c r="X2799" t="s">
        <v>11405</v>
      </c>
    </row>
    <row r="2800" spans="1:24" x14ac:dyDescent="0.3">
      <c r="A2800" s="1">
        <v>45980</v>
      </c>
      <c r="B2800" t="s">
        <v>8019</v>
      </c>
      <c r="C2800" t="s">
        <v>8020</v>
      </c>
      <c r="D2800" t="s">
        <v>8021</v>
      </c>
      <c r="F2800">
        <v>12</v>
      </c>
      <c r="G2800" t="s">
        <v>15</v>
      </c>
      <c r="I2800" t="s">
        <v>11311</v>
      </c>
      <c r="J2800">
        <v>2025</v>
      </c>
      <c r="K2800" t="s">
        <v>14363</v>
      </c>
      <c r="L2800" t="s">
        <v>14364</v>
      </c>
      <c r="M2800" t="s">
        <v>14187</v>
      </c>
      <c r="N2800" t="s">
        <v>11316</v>
      </c>
      <c r="O2800">
        <v>2025</v>
      </c>
      <c r="P2800" t="s">
        <v>11324</v>
      </c>
      <c r="Q2800" t="s">
        <v>11362</v>
      </c>
      <c r="R2800" t="s">
        <v>11401</v>
      </c>
      <c r="X2800" t="s">
        <v>11405</v>
      </c>
    </row>
    <row r="2801" spans="1:24" x14ac:dyDescent="0.3">
      <c r="A2801" s="1">
        <v>45980</v>
      </c>
      <c r="B2801" t="s">
        <v>8022</v>
      </c>
      <c r="C2801" t="s">
        <v>8023</v>
      </c>
      <c r="D2801" t="s">
        <v>8024</v>
      </c>
      <c r="F2801">
        <v>17</v>
      </c>
      <c r="G2801" t="s">
        <v>15</v>
      </c>
      <c r="I2801" t="s">
        <v>11311</v>
      </c>
      <c r="J2801">
        <v>2025</v>
      </c>
      <c r="K2801" t="s">
        <v>14324</v>
      </c>
      <c r="L2801" t="s">
        <v>14325</v>
      </c>
      <c r="M2801" t="s">
        <v>14187</v>
      </c>
      <c r="N2801" t="s">
        <v>11310</v>
      </c>
      <c r="O2801">
        <v>2025</v>
      </c>
      <c r="P2801" t="s">
        <v>11324</v>
      </c>
      <c r="Q2801" t="s">
        <v>11376</v>
      </c>
      <c r="R2801" t="s">
        <v>11401</v>
      </c>
      <c r="X2801" t="s">
        <v>11405</v>
      </c>
    </row>
    <row r="2802" spans="1:24" x14ac:dyDescent="0.3">
      <c r="A2802" s="1">
        <v>45980</v>
      </c>
      <c r="B2802" t="s">
        <v>8025</v>
      </c>
      <c r="C2802" t="s">
        <v>8026</v>
      </c>
      <c r="D2802" t="s">
        <v>8027</v>
      </c>
      <c r="F2802">
        <v>3</v>
      </c>
      <c r="G2802" t="s">
        <v>15</v>
      </c>
      <c r="I2802" t="s">
        <v>11311</v>
      </c>
      <c r="J2802">
        <v>2025</v>
      </c>
      <c r="K2802" t="s">
        <v>14324</v>
      </c>
      <c r="L2802" t="s">
        <v>14325</v>
      </c>
      <c r="M2802" t="s">
        <v>14187</v>
      </c>
      <c r="N2802" t="s">
        <v>11316</v>
      </c>
      <c r="O2802">
        <v>2025</v>
      </c>
      <c r="P2802" t="s">
        <v>11324</v>
      </c>
      <c r="Q2802" t="s">
        <v>11362</v>
      </c>
      <c r="R2802" t="s">
        <v>11401</v>
      </c>
      <c r="X2802" t="s">
        <v>11405</v>
      </c>
    </row>
    <row r="2803" spans="1:24" x14ac:dyDescent="0.3">
      <c r="A2803" s="1">
        <v>45980</v>
      </c>
      <c r="B2803" t="s">
        <v>8028</v>
      </c>
      <c r="C2803" t="s">
        <v>8029</v>
      </c>
      <c r="D2803" t="s">
        <v>8030</v>
      </c>
      <c r="F2803">
        <v>117</v>
      </c>
      <c r="G2803" t="s">
        <v>15</v>
      </c>
      <c r="I2803" t="s">
        <v>11311</v>
      </c>
      <c r="J2803">
        <v>2025</v>
      </c>
      <c r="K2803" t="s">
        <v>14324</v>
      </c>
      <c r="L2803" t="s">
        <v>14325</v>
      </c>
      <c r="M2803" t="s">
        <v>14187</v>
      </c>
      <c r="N2803" t="s">
        <v>11316</v>
      </c>
      <c r="O2803">
        <v>2025</v>
      </c>
      <c r="P2803" t="s">
        <v>11324</v>
      </c>
      <c r="Q2803" t="s">
        <v>11370</v>
      </c>
      <c r="R2803" t="s">
        <v>11401</v>
      </c>
      <c r="X2803" t="s">
        <v>11404</v>
      </c>
    </row>
    <row r="2804" spans="1:24" x14ac:dyDescent="0.3">
      <c r="A2804" s="1">
        <v>45980</v>
      </c>
      <c r="B2804" t="s">
        <v>8031</v>
      </c>
      <c r="C2804" t="s">
        <v>8032</v>
      </c>
      <c r="D2804" t="s">
        <v>8033</v>
      </c>
      <c r="F2804">
        <v>10</v>
      </c>
      <c r="G2804" t="s">
        <v>15</v>
      </c>
      <c r="I2804" t="s">
        <v>11311</v>
      </c>
      <c r="J2804">
        <v>2025</v>
      </c>
      <c r="K2804" t="s">
        <v>14399</v>
      </c>
      <c r="L2804" t="s">
        <v>17025</v>
      </c>
      <c r="M2804" t="s">
        <v>15360</v>
      </c>
      <c r="N2804" t="s">
        <v>11319</v>
      </c>
      <c r="O2804">
        <v>2025</v>
      </c>
      <c r="P2804" t="s">
        <v>11324</v>
      </c>
      <c r="Q2804" t="s">
        <v>11371</v>
      </c>
      <c r="R2804" t="s">
        <v>11401</v>
      </c>
      <c r="X2804" t="s">
        <v>11405</v>
      </c>
    </row>
    <row r="2805" spans="1:24" x14ac:dyDescent="0.3">
      <c r="A2805" s="1">
        <v>45980</v>
      </c>
      <c r="B2805" t="s">
        <v>8034</v>
      </c>
      <c r="C2805" t="s">
        <v>8035</v>
      </c>
      <c r="D2805" t="s">
        <v>8036</v>
      </c>
      <c r="F2805">
        <v>20</v>
      </c>
      <c r="G2805" t="s">
        <v>15</v>
      </c>
      <c r="I2805" t="s">
        <v>11311</v>
      </c>
      <c r="J2805">
        <v>2025</v>
      </c>
      <c r="K2805" t="s">
        <v>14341</v>
      </c>
      <c r="L2805" t="s">
        <v>16846</v>
      </c>
      <c r="M2805" t="s">
        <v>14270</v>
      </c>
      <c r="N2805" t="s">
        <v>11320</v>
      </c>
      <c r="O2805">
        <v>2025</v>
      </c>
      <c r="P2805" t="s">
        <v>11324</v>
      </c>
      <c r="Q2805" t="s">
        <v>11366</v>
      </c>
      <c r="R2805" t="s">
        <v>11401</v>
      </c>
      <c r="X2805" t="s">
        <v>11405</v>
      </c>
    </row>
    <row r="2806" spans="1:24" x14ac:dyDescent="0.3">
      <c r="A2806" s="1">
        <v>45980</v>
      </c>
      <c r="B2806" t="s">
        <v>8039</v>
      </c>
      <c r="C2806" t="s">
        <v>8040</v>
      </c>
      <c r="D2806" t="s">
        <v>8041</v>
      </c>
      <c r="F2806">
        <v>20</v>
      </c>
      <c r="G2806" t="s">
        <v>15</v>
      </c>
      <c r="I2806" t="s">
        <v>11311</v>
      </c>
      <c r="J2806">
        <v>2025</v>
      </c>
      <c r="K2806" t="s">
        <v>14379</v>
      </c>
      <c r="L2806" t="s">
        <v>16912</v>
      </c>
      <c r="M2806" t="s">
        <v>16913</v>
      </c>
      <c r="N2806" t="s">
        <v>11320</v>
      </c>
      <c r="O2806">
        <v>2025</v>
      </c>
      <c r="P2806" t="s">
        <v>11324</v>
      </c>
      <c r="Q2806" t="s">
        <v>11367</v>
      </c>
      <c r="R2806" t="s">
        <v>11401</v>
      </c>
      <c r="X2806" t="s">
        <v>11405</v>
      </c>
    </row>
    <row r="2807" spans="1:24" x14ac:dyDescent="0.3">
      <c r="A2807" s="1">
        <v>45979</v>
      </c>
      <c r="B2807" t="s">
        <v>8043</v>
      </c>
      <c r="C2807" t="s">
        <v>8044</v>
      </c>
      <c r="D2807" t="s">
        <v>8045</v>
      </c>
      <c r="F2807">
        <v>17</v>
      </c>
      <c r="G2807" t="s">
        <v>15</v>
      </c>
      <c r="I2807" t="s">
        <v>11311</v>
      </c>
      <c r="J2807">
        <v>2025</v>
      </c>
      <c r="K2807" t="s">
        <v>14324</v>
      </c>
      <c r="L2807" t="s">
        <v>14325</v>
      </c>
      <c r="M2807" t="s">
        <v>14187</v>
      </c>
      <c r="N2807" t="s">
        <v>11319</v>
      </c>
      <c r="O2807">
        <v>2025</v>
      </c>
      <c r="P2807" t="s">
        <v>11324</v>
      </c>
      <c r="Q2807" t="s">
        <v>11371</v>
      </c>
      <c r="R2807" t="s">
        <v>11401</v>
      </c>
      <c r="X2807" t="s">
        <v>11405</v>
      </c>
    </row>
    <row r="2808" spans="1:24" x14ac:dyDescent="0.3">
      <c r="A2808" s="1">
        <v>45979</v>
      </c>
      <c r="B2808" t="s">
        <v>8047</v>
      </c>
      <c r="C2808" t="s">
        <v>8048</v>
      </c>
      <c r="D2808" t="s">
        <v>8049</v>
      </c>
      <c r="F2808">
        <v>21</v>
      </c>
      <c r="G2808" t="s">
        <v>15</v>
      </c>
      <c r="I2808" t="s">
        <v>11311</v>
      </c>
      <c r="J2808">
        <v>2025</v>
      </c>
      <c r="K2808" t="s">
        <v>14379</v>
      </c>
      <c r="L2808" t="s">
        <v>16912</v>
      </c>
      <c r="M2808" t="s">
        <v>16913</v>
      </c>
      <c r="N2808" t="s">
        <v>11310</v>
      </c>
      <c r="O2808">
        <v>2025</v>
      </c>
      <c r="P2808" t="s">
        <v>11324</v>
      </c>
      <c r="Q2808" t="s">
        <v>11376</v>
      </c>
      <c r="R2808" t="s">
        <v>11401</v>
      </c>
      <c r="X2808" t="s">
        <v>11405</v>
      </c>
    </row>
    <row r="2809" spans="1:24" x14ac:dyDescent="0.3">
      <c r="A2809" s="1">
        <v>45979</v>
      </c>
      <c r="B2809" t="s">
        <v>8050</v>
      </c>
      <c r="C2809" t="s">
        <v>8051</v>
      </c>
      <c r="D2809" t="s">
        <v>8052</v>
      </c>
      <c r="F2809">
        <v>596</v>
      </c>
      <c r="G2809" t="s">
        <v>15</v>
      </c>
      <c r="I2809" t="s">
        <v>11311</v>
      </c>
      <c r="J2809">
        <v>2025</v>
      </c>
      <c r="K2809" t="s">
        <v>14296</v>
      </c>
      <c r="L2809" t="s">
        <v>14941</v>
      </c>
      <c r="M2809" t="s">
        <v>15019</v>
      </c>
      <c r="N2809" t="s">
        <v>11310</v>
      </c>
      <c r="O2809">
        <v>2025</v>
      </c>
      <c r="P2809" t="s">
        <v>11325</v>
      </c>
      <c r="Q2809" t="s">
        <v>11352</v>
      </c>
      <c r="R2809" t="s">
        <v>11401</v>
      </c>
      <c r="X2809" t="s">
        <v>11406</v>
      </c>
    </row>
    <row r="2810" spans="1:24" x14ac:dyDescent="0.3">
      <c r="A2810" s="1">
        <v>45979</v>
      </c>
      <c r="B2810" t="s">
        <v>8053</v>
      </c>
      <c r="C2810" t="s">
        <v>8054</v>
      </c>
      <c r="D2810" t="s">
        <v>8055</v>
      </c>
      <c r="F2810">
        <v>1</v>
      </c>
      <c r="G2810" t="s">
        <v>15</v>
      </c>
      <c r="I2810" t="s">
        <v>11311</v>
      </c>
      <c r="J2810">
        <v>2025</v>
      </c>
      <c r="K2810" t="s">
        <v>14324</v>
      </c>
      <c r="L2810" t="s">
        <v>14325</v>
      </c>
      <c r="M2810" t="s">
        <v>14187</v>
      </c>
      <c r="N2810" t="s">
        <v>11319</v>
      </c>
      <c r="O2810">
        <v>2025</v>
      </c>
      <c r="P2810" t="s">
        <v>11324</v>
      </c>
      <c r="Q2810" t="s">
        <v>11371</v>
      </c>
      <c r="R2810" t="s">
        <v>11401</v>
      </c>
      <c r="X2810" t="s">
        <v>11405</v>
      </c>
    </row>
    <row r="2811" spans="1:24" x14ac:dyDescent="0.3">
      <c r="A2811" s="1">
        <v>45979</v>
      </c>
      <c r="B2811" t="s">
        <v>8056</v>
      </c>
      <c r="C2811" t="s">
        <v>8057</v>
      </c>
      <c r="D2811" t="s">
        <v>8058</v>
      </c>
      <c r="F2811">
        <v>13</v>
      </c>
      <c r="G2811" t="s">
        <v>15</v>
      </c>
      <c r="I2811" t="s">
        <v>11311</v>
      </c>
      <c r="J2811">
        <v>2025</v>
      </c>
      <c r="K2811" t="s">
        <v>14379</v>
      </c>
      <c r="L2811" t="s">
        <v>16912</v>
      </c>
      <c r="M2811" t="s">
        <v>16913</v>
      </c>
      <c r="N2811" t="s">
        <v>11318</v>
      </c>
      <c r="O2811">
        <v>2025</v>
      </c>
      <c r="P2811" t="s">
        <v>11324</v>
      </c>
      <c r="Q2811" t="s">
        <v>11375</v>
      </c>
      <c r="R2811" t="s">
        <v>11401</v>
      </c>
      <c r="X2811" t="s">
        <v>11405</v>
      </c>
    </row>
    <row r="2812" spans="1:24" x14ac:dyDescent="0.3">
      <c r="A2812" s="1">
        <v>45979</v>
      </c>
      <c r="B2812" t="s">
        <v>8059</v>
      </c>
      <c r="C2812" t="s">
        <v>8060</v>
      </c>
      <c r="D2812" t="s">
        <v>8061</v>
      </c>
      <c r="F2812">
        <v>64</v>
      </c>
      <c r="G2812" t="s">
        <v>15</v>
      </c>
      <c r="I2812" t="s">
        <v>11311</v>
      </c>
      <c r="J2812">
        <v>2025</v>
      </c>
      <c r="K2812" t="s">
        <v>14363</v>
      </c>
      <c r="L2812" t="s">
        <v>14364</v>
      </c>
      <c r="M2812" t="s">
        <v>14187</v>
      </c>
      <c r="N2812" t="s">
        <v>11310</v>
      </c>
      <c r="O2812">
        <v>2025</v>
      </c>
      <c r="P2812" t="s">
        <v>11325</v>
      </c>
      <c r="Q2812" t="s">
        <v>11352</v>
      </c>
      <c r="R2812" t="s">
        <v>11401</v>
      </c>
      <c r="X2812" t="s">
        <v>11404</v>
      </c>
    </row>
    <row r="2813" spans="1:24" x14ac:dyDescent="0.3">
      <c r="A2813" s="1">
        <v>45979</v>
      </c>
      <c r="B2813" t="s">
        <v>8062</v>
      </c>
      <c r="C2813" t="s">
        <v>8063</v>
      </c>
      <c r="D2813" t="s">
        <v>10497</v>
      </c>
      <c r="F2813">
        <v>57</v>
      </c>
      <c r="G2813" t="s">
        <v>15</v>
      </c>
      <c r="I2813" t="s">
        <v>11311</v>
      </c>
      <c r="J2813">
        <v>2025</v>
      </c>
      <c r="K2813" t="s">
        <v>14379</v>
      </c>
      <c r="L2813" t="s">
        <v>16912</v>
      </c>
      <c r="M2813" t="s">
        <v>16913</v>
      </c>
      <c r="N2813" t="s">
        <v>11310</v>
      </c>
      <c r="O2813">
        <v>2025</v>
      </c>
      <c r="P2813" t="s">
        <v>11325</v>
      </c>
      <c r="Q2813" t="s">
        <v>11352</v>
      </c>
      <c r="R2813" t="s">
        <v>11401</v>
      </c>
      <c r="X2813" t="s">
        <v>11404</v>
      </c>
    </row>
    <row r="2814" spans="1:24" x14ac:dyDescent="0.3">
      <c r="A2814" s="1">
        <v>45979</v>
      </c>
      <c r="B2814" t="s">
        <v>8065</v>
      </c>
      <c r="C2814" t="s">
        <v>8066</v>
      </c>
      <c r="D2814" t="s">
        <v>8067</v>
      </c>
      <c r="F2814">
        <v>12</v>
      </c>
      <c r="G2814" t="s">
        <v>15</v>
      </c>
      <c r="I2814" t="s">
        <v>11311</v>
      </c>
      <c r="J2814">
        <v>2025</v>
      </c>
      <c r="K2814" t="s">
        <v>14379</v>
      </c>
      <c r="L2814" t="s">
        <v>16912</v>
      </c>
      <c r="M2814" t="s">
        <v>16913</v>
      </c>
      <c r="N2814" t="s">
        <v>11319</v>
      </c>
      <c r="O2814">
        <v>2025</v>
      </c>
      <c r="P2814" t="s">
        <v>11324</v>
      </c>
      <c r="Q2814" t="s">
        <v>11371</v>
      </c>
      <c r="R2814" t="s">
        <v>11401</v>
      </c>
      <c r="X2814" t="s">
        <v>11405</v>
      </c>
    </row>
    <row r="2815" spans="1:24" x14ac:dyDescent="0.3">
      <c r="A2815" s="1">
        <v>45979</v>
      </c>
      <c r="B2815" t="s">
        <v>3629</v>
      </c>
      <c r="C2815" t="s">
        <v>8068</v>
      </c>
      <c r="D2815" t="s">
        <v>8069</v>
      </c>
      <c r="F2815">
        <v>0</v>
      </c>
      <c r="G2815" t="s">
        <v>15</v>
      </c>
      <c r="I2815" t="s">
        <v>11311</v>
      </c>
      <c r="J2815">
        <v>2025</v>
      </c>
      <c r="K2815" t="s">
        <v>14363</v>
      </c>
      <c r="L2815" t="s">
        <v>14364</v>
      </c>
      <c r="M2815" t="s">
        <v>14187</v>
      </c>
      <c r="N2815" t="s">
        <v>11316</v>
      </c>
      <c r="O2815">
        <v>2025</v>
      </c>
      <c r="P2815" t="s">
        <v>11325</v>
      </c>
      <c r="Q2815" t="s">
        <v>11358</v>
      </c>
      <c r="R2815" t="s">
        <v>11401</v>
      </c>
      <c r="X2815" t="s">
        <v>11405</v>
      </c>
    </row>
    <row r="2816" spans="1:24" x14ac:dyDescent="0.3">
      <c r="A2816" s="1">
        <v>45979</v>
      </c>
      <c r="B2816" t="s">
        <v>8070</v>
      </c>
      <c r="C2816" t="s">
        <v>8071</v>
      </c>
      <c r="D2816" t="s">
        <v>8072</v>
      </c>
      <c r="F2816">
        <v>34</v>
      </c>
      <c r="G2816" t="s">
        <v>15</v>
      </c>
      <c r="I2816" t="s">
        <v>11311</v>
      </c>
      <c r="J2816">
        <v>2025</v>
      </c>
      <c r="K2816" t="s">
        <v>14377</v>
      </c>
      <c r="L2816" t="s">
        <v>16917</v>
      </c>
      <c r="M2816" t="s">
        <v>15360</v>
      </c>
      <c r="N2816" t="s">
        <v>11319</v>
      </c>
      <c r="O2816">
        <v>2025</v>
      </c>
      <c r="P2816" t="s">
        <v>11325</v>
      </c>
      <c r="Q2816" t="s">
        <v>11346</v>
      </c>
      <c r="R2816" t="s">
        <v>11401</v>
      </c>
      <c r="X2816" t="s">
        <v>11405</v>
      </c>
    </row>
    <row r="2817" spans="1:24" x14ac:dyDescent="0.3">
      <c r="A2817" s="1">
        <v>45978</v>
      </c>
      <c r="B2817" t="s">
        <v>8074</v>
      </c>
      <c r="C2817" t="s">
        <v>8075</v>
      </c>
      <c r="D2817" t="s">
        <v>8095</v>
      </c>
      <c r="F2817">
        <v>451</v>
      </c>
      <c r="G2817" t="s">
        <v>15</v>
      </c>
      <c r="I2817" t="s">
        <v>11311</v>
      </c>
      <c r="J2817">
        <v>2025</v>
      </c>
      <c r="K2817" t="s">
        <v>14378</v>
      </c>
      <c r="L2817" t="s">
        <v>16969</v>
      </c>
      <c r="M2817" t="s">
        <v>16913</v>
      </c>
      <c r="N2817" t="s">
        <v>11310</v>
      </c>
      <c r="O2817">
        <v>2025</v>
      </c>
      <c r="P2817" t="s">
        <v>11324</v>
      </c>
      <c r="Q2817" t="s">
        <v>11354</v>
      </c>
      <c r="R2817" t="s">
        <v>11401</v>
      </c>
      <c r="X2817" t="s">
        <v>11404</v>
      </c>
    </row>
    <row r="2818" spans="1:24" x14ac:dyDescent="0.3">
      <c r="A2818" s="1">
        <v>45978</v>
      </c>
      <c r="B2818" t="s">
        <v>8077</v>
      </c>
      <c r="C2818" t="s">
        <v>8078</v>
      </c>
      <c r="D2818" t="s">
        <v>8079</v>
      </c>
      <c r="F2818">
        <v>0</v>
      </c>
      <c r="G2818" t="s">
        <v>15</v>
      </c>
      <c r="I2818" t="s">
        <v>11311</v>
      </c>
      <c r="J2818">
        <v>2025</v>
      </c>
      <c r="K2818" t="s">
        <v>14399</v>
      </c>
      <c r="L2818" t="s">
        <v>17025</v>
      </c>
      <c r="M2818" t="s">
        <v>15360</v>
      </c>
      <c r="N2818" t="s">
        <v>11319</v>
      </c>
      <c r="O2818">
        <v>2025</v>
      </c>
      <c r="P2818" t="s">
        <v>11325</v>
      </c>
      <c r="Q2818" t="s">
        <v>11363</v>
      </c>
      <c r="R2818" t="s">
        <v>11401</v>
      </c>
      <c r="X2818" t="s">
        <v>11405</v>
      </c>
    </row>
    <row r="2819" spans="1:24" x14ac:dyDescent="0.3">
      <c r="A2819" s="1">
        <v>45978</v>
      </c>
      <c r="B2819" t="s">
        <v>8081</v>
      </c>
      <c r="C2819" t="s">
        <v>8082</v>
      </c>
      <c r="D2819" t="s">
        <v>8083</v>
      </c>
      <c r="F2819">
        <v>13</v>
      </c>
      <c r="G2819" t="s">
        <v>15</v>
      </c>
      <c r="I2819" t="s">
        <v>11311</v>
      </c>
      <c r="J2819">
        <v>2025</v>
      </c>
      <c r="K2819" t="s">
        <v>14379</v>
      </c>
      <c r="L2819" t="s">
        <v>16912</v>
      </c>
      <c r="M2819" t="s">
        <v>16913</v>
      </c>
      <c r="N2819" t="s">
        <v>11316</v>
      </c>
      <c r="O2819">
        <v>2025</v>
      </c>
      <c r="P2819" t="s">
        <v>11324</v>
      </c>
      <c r="Q2819" t="s">
        <v>11378</v>
      </c>
      <c r="R2819" t="s">
        <v>11401</v>
      </c>
      <c r="X2819" t="s">
        <v>11405</v>
      </c>
    </row>
    <row r="2820" spans="1:24" x14ac:dyDescent="0.3">
      <c r="A2820" s="1">
        <v>45978</v>
      </c>
      <c r="B2820" t="s">
        <v>8084</v>
      </c>
      <c r="C2820" t="s">
        <v>8085</v>
      </c>
      <c r="D2820" t="s">
        <v>8086</v>
      </c>
      <c r="F2820">
        <v>0</v>
      </c>
      <c r="G2820" t="s">
        <v>15</v>
      </c>
      <c r="I2820" t="s">
        <v>11311</v>
      </c>
      <c r="J2820">
        <v>2025</v>
      </c>
      <c r="K2820" t="s">
        <v>14324</v>
      </c>
      <c r="L2820" t="s">
        <v>14325</v>
      </c>
      <c r="M2820" t="s">
        <v>14187</v>
      </c>
      <c r="N2820" t="s">
        <v>11316</v>
      </c>
      <c r="O2820">
        <v>2025</v>
      </c>
      <c r="P2820" t="s">
        <v>11324</v>
      </c>
      <c r="Q2820" t="s">
        <v>11362</v>
      </c>
      <c r="R2820" t="s">
        <v>11401</v>
      </c>
      <c r="X2820" t="s">
        <v>11405</v>
      </c>
    </row>
    <row r="2821" spans="1:24" x14ac:dyDescent="0.3">
      <c r="A2821" s="1">
        <v>45978</v>
      </c>
      <c r="B2821" t="s">
        <v>8087</v>
      </c>
      <c r="C2821" t="s">
        <v>8088</v>
      </c>
      <c r="D2821" t="s">
        <v>8089</v>
      </c>
      <c r="F2821">
        <v>41</v>
      </c>
      <c r="G2821" t="s">
        <v>15</v>
      </c>
      <c r="I2821" t="s">
        <v>11311</v>
      </c>
      <c r="J2821">
        <v>2025</v>
      </c>
      <c r="K2821" t="s">
        <v>14324</v>
      </c>
      <c r="L2821" t="s">
        <v>14325</v>
      </c>
      <c r="M2821" t="s">
        <v>14187</v>
      </c>
      <c r="N2821" t="s">
        <v>11316</v>
      </c>
      <c r="O2821">
        <v>2025</v>
      </c>
      <c r="P2821" t="s">
        <v>11324</v>
      </c>
      <c r="Q2821" t="s">
        <v>11362</v>
      </c>
      <c r="R2821" t="s">
        <v>11401</v>
      </c>
      <c r="X2821" t="s">
        <v>11405</v>
      </c>
    </row>
    <row r="2822" spans="1:24" x14ac:dyDescent="0.3">
      <c r="A2822" s="1">
        <v>45978</v>
      </c>
      <c r="B2822" t="s">
        <v>8090</v>
      </c>
      <c r="C2822" t="s">
        <v>8091</v>
      </c>
      <c r="D2822" t="s">
        <v>8092</v>
      </c>
      <c r="F2822">
        <v>13</v>
      </c>
      <c r="G2822" t="s">
        <v>15</v>
      </c>
      <c r="I2822" t="s">
        <v>11311</v>
      </c>
      <c r="J2822">
        <v>2025</v>
      </c>
      <c r="K2822" t="s">
        <v>14341</v>
      </c>
      <c r="L2822" t="s">
        <v>16846</v>
      </c>
      <c r="M2822" t="s">
        <v>14270</v>
      </c>
      <c r="N2822" t="s">
        <v>11320</v>
      </c>
      <c r="O2822">
        <v>2025</v>
      </c>
      <c r="P2822" t="s">
        <v>11324</v>
      </c>
      <c r="Q2822" t="s">
        <v>11364</v>
      </c>
      <c r="R2822" t="s">
        <v>11401</v>
      </c>
      <c r="X2822" t="s">
        <v>11405</v>
      </c>
    </row>
    <row r="2823" spans="1:24" x14ac:dyDescent="0.3">
      <c r="A2823" s="1">
        <v>45978</v>
      </c>
      <c r="B2823" t="s">
        <v>266</v>
      </c>
      <c r="C2823" t="s">
        <v>8093</v>
      </c>
      <c r="D2823" t="s">
        <v>14037</v>
      </c>
      <c r="F2823">
        <v>863</v>
      </c>
      <c r="G2823" t="s">
        <v>15</v>
      </c>
      <c r="I2823" t="s">
        <v>11311</v>
      </c>
      <c r="J2823">
        <v>2025</v>
      </c>
      <c r="K2823" t="s">
        <v>14379</v>
      </c>
      <c r="L2823" t="s">
        <v>16912</v>
      </c>
      <c r="M2823" t="s">
        <v>16913</v>
      </c>
      <c r="N2823" t="s">
        <v>11320</v>
      </c>
      <c r="O2823">
        <v>2025</v>
      </c>
      <c r="P2823" t="s">
        <v>11324</v>
      </c>
      <c r="Q2823" t="s">
        <v>11374</v>
      </c>
      <c r="R2823" t="s">
        <v>11401</v>
      </c>
      <c r="X2823" t="s">
        <v>11406</v>
      </c>
    </row>
    <row r="2824" spans="1:24" x14ac:dyDescent="0.3">
      <c r="A2824" s="1">
        <v>45977</v>
      </c>
      <c r="B2824" t="s">
        <v>8096</v>
      </c>
      <c r="C2824" t="s">
        <v>8097</v>
      </c>
      <c r="D2824" t="s">
        <v>8098</v>
      </c>
      <c r="F2824">
        <v>58</v>
      </c>
      <c r="G2824" t="s">
        <v>15</v>
      </c>
      <c r="I2824" t="s">
        <v>11311</v>
      </c>
      <c r="J2824">
        <v>2025</v>
      </c>
      <c r="K2824" t="s">
        <v>14379</v>
      </c>
      <c r="L2824" t="s">
        <v>16912</v>
      </c>
      <c r="M2824" t="s">
        <v>16913</v>
      </c>
      <c r="N2824" t="s">
        <v>11310</v>
      </c>
      <c r="O2824">
        <v>2025</v>
      </c>
      <c r="P2824" t="s">
        <v>11324</v>
      </c>
      <c r="Q2824" t="s">
        <v>11376</v>
      </c>
      <c r="R2824" t="s">
        <v>11401</v>
      </c>
      <c r="X2824" t="s">
        <v>11404</v>
      </c>
    </row>
    <row r="2825" spans="1:24" x14ac:dyDescent="0.3">
      <c r="A2825" s="1">
        <v>45977</v>
      </c>
      <c r="B2825" t="s">
        <v>8099</v>
      </c>
      <c r="C2825" t="s">
        <v>8100</v>
      </c>
      <c r="D2825" t="s">
        <v>8101</v>
      </c>
      <c r="F2825">
        <v>20</v>
      </c>
      <c r="G2825" t="s">
        <v>15</v>
      </c>
      <c r="I2825" t="s">
        <v>11311</v>
      </c>
      <c r="J2825">
        <v>2025</v>
      </c>
      <c r="K2825" t="s">
        <v>14359</v>
      </c>
      <c r="L2825" t="s">
        <v>16952</v>
      </c>
      <c r="M2825" t="s">
        <v>15360</v>
      </c>
      <c r="N2825" t="s">
        <v>11320</v>
      </c>
      <c r="O2825">
        <v>2025</v>
      </c>
      <c r="P2825" t="s">
        <v>11324</v>
      </c>
      <c r="Q2825" t="s">
        <v>11364</v>
      </c>
      <c r="R2825" t="s">
        <v>11401</v>
      </c>
      <c r="X2825" t="s">
        <v>11405</v>
      </c>
    </row>
    <row r="2826" spans="1:24" x14ac:dyDescent="0.3">
      <c r="A2826" s="1">
        <v>45977</v>
      </c>
      <c r="B2826" t="s">
        <v>8102</v>
      </c>
      <c r="C2826" t="s">
        <v>8103</v>
      </c>
      <c r="D2826" t="s">
        <v>14038</v>
      </c>
      <c r="F2826">
        <v>28</v>
      </c>
      <c r="G2826" t="s">
        <v>15</v>
      </c>
      <c r="I2826" t="s">
        <v>11311</v>
      </c>
      <c r="J2826">
        <v>2025</v>
      </c>
      <c r="K2826" t="s">
        <v>14324</v>
      </c>
      <c r="L2826" t="s">
        <v>14325</v>
      </c>
      <c r="M2826" t="s">
        <v>14187</v>
      </c>
      <c r="N2826" t="s">
        <v>11320</v>
      </c>
      <c r="O2826">
        <v>2025</v>
      </c>
      <c r="P2826" t="s">
        <v>11324</v>
      </c>
      <c r="Q2826" t="s">
        <v>11364</v>
      </c>
      <c r="R2826" t="s">
        <v>11401</v>
      </c>
      <c r="X2826" t="s">
        <v>11405</v>
      </c>
    </row>
    <row r="2827" spans="1:24" x14ac:dyDescent="0.3">
      <c r="A2827" s="1">
        <v>45977</v>
      </c>
      <c r="B2827" t="s">
        <v>8105</v>
      </c>
      <c r="C2827" t="s">
        <v>8106</v>
      </c>
      <c r="D2827" t="s">
        <v>8107</v>
      </c>
      <c r="F2827">
        <v>31</v>
      </c>
      <c r="G2827" t="s">
        <v>15</v>
      </c>
      <c r="I2827" t="s">
        <v>11311</v>
      </c>
      <c r="J2827">
        <v>2025</v>
      </c>
      <c r="K2827" t="s">
        <v>14378</v>
      </c>
      <c r="L2827" t="s">
        <v>16969</v>
      </c>
      <c r="M2827" t="s">
        <v>16913</v>
      </c>
      <c r="N2827" t="s">
        <v>11310</v>
      </c>
      <c r="O2827">
        <v>2025</v>
      </c>
      <c r="P2827" t="s">
        <v>11325</v>
      </c>
      <c r="Q2827" t="s">
        <v>11352</v>
      </c>
      <c r="R2827" t="s">
        <v>11401</v>
      </c>
      <c r="X2827" t="s">
        <v>11405</v>
      </c>
    </row>
    <row r="2828" spans="1:24" x14ac:dyDescent="0.3">
      <c r="A2828" s="1">
        <v>45976</v>
      </c>
      <c r="B2828" t="s">
        <v>8108</v>
      </c>
      <c r="C2828" t="s">
        <v>8109</v>
      </c>
      <c r="D2828" t="s">
        <v>8110</v>
      </c>
      <c r="F2828">
        <v>14</v>
      </c>
      <c r="G2828" t="s">
        <v>30</v>
      </c>
      <c r="I2828" t="s">
        <v>11311</v>
      </c>
      <c r="J2828">
        <v>2025</v>
      </c>
      <c r="K2828" t="s">
        <v>14379</v>
      </c>
      <c r="L2828" t="s">
        <v>16912</v>
      </c>
      <c r="M2828" t="s">
        <v>16913</v>
      </c>
      <c r="N2828" t="s">
        <v>11310</v>
      </c>
      <c r="O2828">
        <v>2025</v>
      </c>
      <c r="P2828" t="s">
        <v>11325</v>
      </c>
      <c r="Q2828" t="s">
        <v>11353</v>
      </c>
      <c r="R2828" t="s">
        <v>11401</v>
      </c>
      <c r="X2828" t="s">
        <v>11405</v>
      </c>
    </row>
    <row r="2829" spans="1:24" x14ac:dyDescent="0.3">
      <c r="A2829" s="1">
        <v>45976</v>
      </c>
      <c r="B2829" t="s">
        <v>8112</v>
      </c>
      <c r="C2829" t="s">
        <v>8113</v>
      </c>
      <c r="D2829" t="s">
        <v>8114</v>
      </c>
      <c r="F2829">
        <v>67</v>
      </c>
      <c r="G2829" t="s">
        <v>30</v>
      </c>
      <c r="I2829" t="s">
        <v>11311</v>
      </c>
      <c r="J2829">
        <v>2025</v>
      </c>
      <c r="K2829" t="s">
        <v>14347</v>
      </c>
      <c r="L2829" t="s">
        <v>16953</v>
      </c>
      <c r="M2829" t="s">
        <v>14270</v>
      </c>
      <c r="N2829" t="s">
        <v>11320</v>
      </c>
      <c r="O2829">
        <v>2025</v>
      </c>
      <c r="P2829" t="s">
        <v>11324</v>
      </c>
      <c r="Q2829" t="s">
        <v>11364</v>
      </c>
      <c r="R2829" t="s">
        <v>11401</v>
      </c>
      <c r="X2829" t="s">
        <v>11404</v>
      </c>
    </row>
    <row r="2830" spans="1:24" x14ac:dyDescent="0.3">
      <c r="A2830" s="1">
        <v>45976</v>
      </c>
      <c r="B2830" t="s">
        <v>8115</v>
      </c>
      <c r="C2830" t="s">
        <v>8116</v>
      </c>
      <c r="D2830" t="s">
        <v>8117</v>
      </c>
      <c r="F2830">
        <v>130</v>
      </c>
      <c r="G2830" t="s">
        <v>15</v>
      </c>
      <c r="I2830" t="s">
        <v>11311</v>
      </c>
      <c r="J2830">
        <v>2025</v>
      </c>
      <c r="K2830" t="s">
        <v>14273</v>
      </c>
      <c r="L2830" t="s">
        <v>14274</v>
      </c>
      <c r="M2830" t="s">
        <v>14195</v>
      </c>
      <c r="N2830" t="s">
        <v>11320</v>
      </c>
      <c r="O2830">
        <v>2025</v>
      </c>
      <c r="P2830" t="s">
        <v>11324</v>
      </c>
      <c r="Q2830" t="s">
        <v>11374</v>
      </c>
      <c r="R2830" t="s">
        <v>11401</v>
      </c>
      <c r="X2830" t="s">
        <v>11404</v>
      </c>
    </row>
    <row r="2831" spans="1:24" x14ac:dyDescent="0.3">
      <c r="A2831" s="1">
        <v>45976</v>
      </c>
      <c r="B2831" t="s">
        <v>8118</v>
      </c>
      <c r="C2831" t="s">
        <v>8119</v>
      </c>
      <c r="D2831" t="s">
        <v>8120</v>
      </c>
      <c r="F2831">
        <v>12</v>
      </c>
      <c r="G2831" t="s">
        <v>15</v>
      </c>
      <c r="I2831" t="s">
        <v>11311</v>
      </c>
      <c r="J2831">
        <v>2025</v>
      </c>
      <c r="K2831" t="s">
        <v>14344</v>
      </c>
      <c r="L2831" t="s">
        <v>16911</v>
      </c>
      <c r="M2831" t="s">
        <v>17027</v>
      </c>
      <c r="N2831" t="s">
        <v>11316</v>
      </c>
      <c r="O2831">
        <v>2025</v>
      </c>
      <c r="P2831" t="s">
        <v>11325</v>
      </c>
      <c r="Q2831" t="s">
        <v>11358</v>
      </c>
      <c r="R2831" t="s">
        <v>11401</v>
      </c>
      <c r="X2831" t="s">
        <v>11405</v>
      </c>
    </row>
    <row r="2832" spans="1:24" x14ac:dyDescent="0.3">
      <c r="A2832" s="1">
        <v>45976</v>
      </c>
      <c r="B2832" t="s">
        <v>8121</v>
      </c>
      <c r="C2832" t="s">
        <v>8122</v>
      </c>
      <c r="D2832" t="s">
        <v>8123</v>
      </c>
      <c r="F2832">
        <v>52</v>
      </c>
      <c r="G2832" t="s">
        <v>15</v>
      </c>
      <c r="I2832" t="s">
        <v>11311</v>
      </c>
      <c r="J2832">
        <v>2025</v>
      </c>
      <c r="K2832" t="s">
        <v>14378</v>
      </c>
      <c r="L2832" t="s">
        <v>16969</v>
      </c>
      <c r="M2832" t="s">
        <v>16913</v>
      </c>
      <c r="N2832" t="s">
        <v>11318</v>
      </c>
      <c r="O2832">
        <v>2025</v>
      </c>
      <c r="P2832" t="s">
        <v>11324</v>
      </c>
      <c r="Q2832" t="s">
        <v>11360</v>
      </c>
      <c r="R2832" t="s">
        <v>11401</v>
      </c>
      <c r="X2832" t="s">
        <v>11404</v>
      </c>
    </row>
    <row r="2833" spans="1:24" x14ac:dyDescent="0.3">
      <c r="A2833" s="1">
        <v>45976</v>
      </c>
      <c r="B2833" t="s">
        <v>8124</v>
      </c>
      <c r="C2833" t="s">
        <v>8125</v>
      </c>
      <c r="D2833" t="s">
        <v>8126</v>
      </c>
      <c r="F2833">
        <v>13</v>
      </c>
      <c r="G2833" t="s">
        <v>15</v>
      </c>
      <c r="I2833" t="s">
        <v>11311</v>
      </c>
      <c r="J2833">
        <v>2025</v>
      </c>
      <c r="K2833" t="s">
        <v>14324</v>
      </c>
      <c r="L2833" t="s">
        <v>14325</v>
      </c>
      <c r="M2833" t="s">
        <v>14187</v>
      </c>
      <c r="N2833" t="s">
        <v>11316</v>
      </c>
      <c r="O2833">
        <v>2025</v>
      </c>
      <c r="P2833" t="s">
        <v>11324</v>
      </c>
      <c r="Q2833" t="s">
        <v>11362</v>
      </c>
      <c r="R2833" t="s">
        <v>11401</v>
      </c>
      <c r="X2833" t="s">
        <v>11405</v>
      </c>
    </row>
    <row r="2834" spans="1:24" x14ac:dyDescent="0.3">
      <c r="A2834" s="1">
        <v>45976</v>
      </c>
      <c r="B2834" t="s">
        <v>5803</v>
      </c>
      <c r="C2834" t="s">
        <v>8127</v>
      </c>
      <c r="D2834" t="s">
        <v>8128</v>
      </c>
      <c r="F2834">
        <v>20</v>
      </c>
      <c r="G2834" t="s">
        <v>15</v>
      </c>
      <c r="I2834" t="s">
        <v>11311</v>
      </c>
      <c r="J2834">
        <v>2025</v>
      </c>
      <c r="K2834" t="s">
        <v>14379</v>
      </c>
      <c r="L2834" t="s">
        <v>16912</v>
      </c>
      <c r="M2834" t="s">
        <v>16913</v>
      </c>
      <c r="N2834" t="s">
        <v>11320</v>
      </c>
      <c r="O2834">
        <v>2025</v>
      </c>
      <c r="P2834" t="s">
        <v>11325</v>
      </c>
      <c r="Q2834" t="s">
        <v>11364</v>
      </c>
      <c r="R2834" t="s">
        <v>11401</v>
      </c>
      <c r="X2834" t="s">
        <v>11405</v>
      </c>
    </row>
    <row r="2835" spans="1:24" x14ac:dyDescent="0.3">
      <c r="A2835" s="1">
        <v>45975</v>
      </c>
      <c r="B2835" t="s">
        <v>8129</v>
      </c>
      <c r="C2835" t="s">
        <v>8130</v>
      </c>
      <c r="D2835" t="s">
        <v>14039</v>
      </c>
      <c r="F2835">
        <v>39</v>
      </c>
      <c r="G2835" t="s">
        <v>15</v>
      </c>
      <c r="I2835" t="s">
        <v>11311</v>
      </c>
      <c r="J2835">
        <v>2025</v>
      </c>
      <c r="K2835" t="s">
        <v>14324</v>
      </c>
      <c r="L2835" t="s">
        <v>14325</v>
      </c>
      <c r="M2835" t="s">
        <v>14187</v>
      </c>
      <c r="N2835" t="s">
        <v>11318</v>
      </c>
      <c r="O2835">
        <v>2025</v>
      </c>
      <c r="P2835" t="s">
        <v>11324</v>
      </c>
      <c r="Q2835" t="s">
        <v>11369</v>
      </c>
      <c r="R2835" t="s">
        <v>11401</v>
      </c>
      <c r="X2835" t="s">
        <v>11405</v>
      </c>
    </row>
    <row r="2836" spans="1:24" x14ac:dyDescent="0.3">
      <c r="A2836" s="1">
        <v>45975</v>
      </c>
      <c r="B2836" t="s">
        <v>8132</v>
      </c>
      <c r="C2836" t="s">
        <v>8133</v>
      </c>
      <c r="D2836" t="s">
        <v>8134</v>
      </c>
      <c r="F2836">
        <v>34</v>
      </c>
      <c r="G2836" t="s">
        <v>15</v>
      </c>
      <c r="I2836" t="s">
        <v>11311</v>
      </c>
      <c r="J2836">
        <v>2025</v>
      </c>
      <c r="K2836" t="s">
        <v>14324</v>
      </c>
      <c r="L2836" t="s">
        <v>14325</v>
      </c>
      <c r="M2836" t="s">
        <v>14187</v>
      </c>
      <c r="N2836" t="s">
        <v>11318</v>
      </c>
      <c r="O2836">
        <v>2025</v>
      </c>
      <c r="P2836" t="s">
        <v>11324</v>
      </c>
      <c r="Q2836" t="s">
        <v>11360</v>
      </c>
      <c r="R2836" t="s">
        <v>11401</v>
      </c>
      <c r="X2836" t="s">
        <v>11405</v>
      </c>
    </row>
    <row r="2837" spans="1:24" x14ac:dyDescent="0.3">
      <c r="A2837" s="1">
        <v>45975</v>
      </c>
      <c r="B2837" t="s">
        <v>8135</v>
      </c>
      <c r="C2837" t="s">
        <v>8136</v>
      </c>
      <c r="D2837" t="s">
        <v>14040</v>
      </c>
      <c r="F2837">
        <v>265</v>
      </c>
      <c r="G2837" t="s">
        <v>15</v>
      </c>
      <c r="I2837" t="s">
        <v>11311</v>
      </c>
      <c r="J2837">
        <v>2025</v>
      </c>
      <c r="K2837" t="s">
        <v>14296</v>
      </c>
      <c r="L2837" t="s">
        <v>14941</v>
      </c>
      <c r="M2837" t="s">
        <v>15019</v>
      </c>
      <c r="N2837" t="s">
        <v>11320</v>
      </c>
      <c r="O2837">
        <v>2025</v>
      </c>
      <c r="P2837" t="s">
        <v>11324</v>
      </c>
      <c r="Q2837" t="s">
        <v>11364</v>
      </c>
      <c r="R2837" t="s">
        <v>11401</v>
      </c>
      <c r="X2837" t="s">
        <v>11404</v>
      </c>
    </row>
    <row r="2838" spans="1:24" x14ac:dyDescent="0.3">
      <c r="A2838" s="1">
        <v>45975</v>
      </c>
      <c r="B2838" t="s">
        <v>8138</v>
      </c>
      <c r="C2838" t="s">
        <v>8139</v>
      </c>
      <c r="D2838" t="s">
        <v>8140</v>
      </c>
      <c r="F2838">
        <v>22</v>
      </c>
      <c r="G2838" t="s">
        <v>15</v>
      </c>
      <c r="I2838" t="s">
        <v>11311</v>
      </c>
      <c r="J2838">
        <v>2025</v>
      </c>
      <c r="K2838" t="s">
        <v>14377</v>
      </c>
      <c r="L2838" t="s">
        <v>16917</v>
      </c>
      <c r="M2838" t="s">
        <v>15360</v>
      </c>
      <c r="N2838" t="s">
        <v>11319</v>
      </c>
      <c r="O2838">
        <v>2025</v>
      </c>
      <c r="P2838" t="s">
        <v>11325</v>
      </c>
      <c r="Q2838" t="s">
        <v>11363</v>
      </c>
      <c r="R2838" t="s">
        <v>11401</v>
      </c>
      <c r="X2838" t="s">
        <v>11405</v>
      </c>
    </row>
    <row r="2839" spans="1:24" x14ac:dyDescent="0.3">
      <c r="A2839" s="1">
        <v>45975</v>
      </c>
      <c r="B2839" t="s">
        <v>8141</v>
      </c>
      <c r="C2839" t="s">
        <v>8142</v>
      </c>
      <c r="D2839" t="s">
        <v>14041</v>
      </c>
      <c r="F2839">
        <v>0</v>
      </c>
      <c r="G2839" t="s">
        <v>15</v>
      </c>
      <c r="I2839" t="s">
        <v>11311</v>
      </c>
      <c r="J2839">
        <v>2025</v>
      </c>
      <c r="K2839" t="s">
        <v>14379</v>
      </c>
      <c r="L2839" t="s">
        <v>16912</v>
      </c>
      <c r="M2839" t="s">
        <v>16913</v>
      </c>
      <c r="N2839" t="s">
        <v>11316</v>
      </c>
      <c r="O2839">
        <v>2025</v>
      </c>
      <c r="P2839" t="s">
        <v>11324</v>
      </c>
      <c r="Q2839" t="s">
        <v>11362</v>
      </c>
      <c r="R2839" t="s">
        <v>11401</v>
      </c>
      <c r="X2839" t="s">
        <v>11405</v>
      </c>
    </row>
    <row r="2840" spans="1:24" x14ac:dyDescent="0.3">
      <c r="A2840" s="1">
        <v>45975</v>
      </c>
      <c r="B2840" t="s">
        <v>8144</v>
      </c>
      <c r="C2840" t="s">
        <v>8145</v>
      </c>
      <c r="D2840" t="s">
        <v>14042</v>
      </c>
      <c r="F2840">
        <v>70</v>
      </c>
      <c r="G2840" t="s">
        <v>15</v>
      </c>
      <c r="I2840" t="s">
        <v>11311</v>
      </c>
      <c r="J2840">
        <v>2025</v>
      </c>
      <c r="K2840" t="s">
        <v>14378</v>
      </c>
      <c r="L2840" t="s">
        <v>16969</v>
      </c>
      <c r="M2840" t="s">
        <v>16913</v>
      </c>
      <c r="N2840" t="s">
        <v>11320</v>
      </c>
      <c r="O2840">
        <v>2025</v>
      </c>
      <c r="P2840" t="s">
        <v>11324</v>
      </c>
      <c r="Q2840" t="s">
        <v>11366</v>
      </c>
      <c r="R2840" t="s">
        <v>11401</v>
      </c>
      <c r="X2840" t="s">
        <v>11404</v>
      </c>
    </row>
    <row r="2841" spans="1:24" x14ac:dyDescent="0.3">
      <c r="A2841" s="1">
        <v>45975</v>
      </c>
      <c r="B2841" t="s">
        <v>65</v>
      </c>
      <c r="C2841" t="s">
        <v>8147</v>
      </c>
      <c r="D2841" t="s">
        <v>14043</v>
      </c>
      <c r="F2841">
        <v>0</v>
      </c>
      <c r="G2841" t="s">
        <v>15</v>
      </c>
      <c r="I2841" t="s">
        <v>11311</v>
      </c>
      <c r="J2841">
        <v>2025</v>
      </c>
      <c r="K2841" t="s">
        <v>14338</v>
      </c>
      <c r="L2841" t="s">
        <v>16919</v>
      </c>
      <c r="M2841" t="s">
        <v>17027</v>
      </c>
      <c r="N2841" t="s">
        <v>11310</v>
      </c>
      <c r="O2841">
        <v>2025</v>
      </c>
      <c r="P2841" t="s">
        <v>11324</v>
      </c>
      <c r="Q2841" t="s">
        <v>11354</v>
      </c>
      <c r="R2841" t="s">
        <v>11401</v>
      </c>
      <c r="X2841" t="s">
        <v>11405</v>
      </c>
    </row>
    <row r="2842" spans="1:24" x14ac:dyDescent="0.3">
      <c r="A2842" s="1">
        <v>45975</v>
      </c>
      <c r="B2842" t="s">
        <v>8149</v>
      </c>
      <c r="C2842" t="s">
        <v>8150</v>
      </c>
      <c r="D2842" t="s">
        <v>8151</v>
      </c>
      <c r="F2842">
        <v>9</v>
      </c>
      <c r="G2842" t="s">
        <v>15</v>
      </c>
      <c r="I2842" t="s">
        <v>11311</v>
      </c>
      <c r="J2842">
        <v>2025</v>
      </c>
      <c r="K2842" t="s">
        <v>14266</v>
      </c>
      <c r="L2842" t="s">
        <v>14267</v>
      </c>
      <c r="M2842" t="s">
        <v>16921</v>
      </c>
      <c r="N2842" t="s">
        <v>11319</v>
      </c>
      <c r="O2842">
        <v>2025</v>
      </c>
      <c r="P2842" t="s">
        <v>11325</v>
      </c>
      <c r="Q2842" t="s">
        <v>11346</v>
      </c>
      <c r="R2842" t="s">
        <v>11401</v>
      </c>
      <c r="X2842" t="s">
        <v>11405</v>
      </c>
    </row>
    <row r="2843" spans="1:24" x14ac:dyDescent="0.3">
      <c r="A2843" s="1">
        <v>45975</v>
      </c>
      <c r="B2843" t="s">
        <v>8152</v>
      </c>
      <c r="C2843" t="s">
        <v>8153</v>
      </c>
      <c r="D2843" t="s">
        <v>8154</v>
      </c>
      <c r="F2843">
        <v>29</v>
      </c>
      <c r="G2843" t="s">
        <v>15</v>
      </c>
      <c r="I2843" t="s">
        <v>11311</v>
      </c>
      <c r="J2843">
        <v>2025</v>
      </c>
      <c r="K2843" t="s">
        <v>14324</v>
      </c>
      <c r="L2843" t="s">
        <v>14325</v>
      </c>
      <c r="M2843" t="s">
        <v>14187</v>
      </c>
      <c r="N2843" t="s">
        <v>11318</v>
      </c>
      <c r="O2843">
        <v>2025</v>
      </c>
      <c r="P2843" t="s">
        <v>11324</v>
      </c>
      <c r="Q2843" t="s">
        <v>11360</v>
      </c>
      <c r="R2843" t="s">
        <v>11401</v>
      </c>
      <c r="X2843" t="s">
        <v>11405</v>
      </c>
    </row>
    <row r="2844" spans="1:24" x14ac:dyDescent="0.3">
      <c r="A2844" s="1">
        <v>45975</v>
      </c>
      <c r="B2844" t="s">
        <v>8157</v>
      </c>
      <c r="C2844" t="s">
        <v>8158</v>
      </c>
      <c r="D2844" t="s">
        <v>8159</v>
      </c>
      <c r="F2844">
        <v>102</v>
      </c>
      <c r="G2844" t="s">
        <v>15</v>
      </c>
      <c r="I2844" t="s">
        <v>11311</v>
      </c>
      <c r="J2844">
        <v>2025</v>
      </c>
      <c r="K2844" t="s">
        <v>14304</v>
      </c>
      <c r="L2844" t="s">
        <v>14904</v>
      </c>
      <c r="M2844" t="s">
        <v>16921</v>
      </c>
      <c r="N2844" t="s">
        <v>11310</v>
      </c>
      <c r="O2844">
        <v>2025</v>
      </c>
      <c r="P2844" t="s">
        <v>11325</v>
      </c>
      <c r="Q2844" t="s">
        <v>11353</v>
      </c>
      <c r="R2844" t="s">
        <v>11401</v>
      </c>
      <c r="X2844" t="s">
        <v>11404</v>
      </c>
    </row>
    <row r="2845" spans="1:24" x14ac:dyDescent="0.3">
      <c r="A2845" s="1">
        <v>45975</v>
      </c>
      <c r="B2845" t="s">
        <v>1377</v>
      </c>
      <c r="C2845" t="s">
        <v>1378</v>
      </c>
      <c r="D2845" t="s">
        <v>14044</v>
      </c>
      <c r="F2845">
        <v>189</v>
      </c>
      <c r="G2845" t="s">
        <v>15</v>
      </c>
      <c r="I2845" t="s">
        <v>11311</v>
      </c>
      <c r="J2845">
        <v>2025</v>
      </c>
      <c r="K2845" t="s">
        <v>14275</v>
      </c>
      <c r="L2845" t="s">
        <v>14276</v>
      </c>
      <c r="M2845" t="s">
        <v>16915</v>
      </c>
      <c r="N2845" t="s">
        <v>11310</v>
      </c>
      <c r="O2845">
        <v>2025</v>
      </c>
      <c r="P2845" t="s">
        <v>11324</v>
      </c>
      <c r="Q2845" t="s">
        <v>11354</v>
      </c>
      <c r="R2845" t="s">
        <v>11401</v>
      </c>
      <c r="X2845" t="s">
        <v>11404</v>
      </c>
    </row>
    <row r="2846" spans="1:24" x14ac:dyDescent="0.3">
      <c r="A2846" s="1">
        <v>45975</v>
      </c>
      <c r="B2846" t="s">
        <v>8161</v>
      </c>
      <c r="C2846" t="s">
        <v>8162</v>
      </c>
      <c r="D2846" t="s">
        <v>8163</v>
      </c>
      <c r="F2846">
        <v>0</v>
      </c>
      <c r="G2846" t="s">
        <v>15</v>
      </c>
      <c r="I2846" t="s">
        <v>11311</v>
      </c>
      <c r="J2846">
        <v>2025</v>
      </c>
      <c r="K2846" t="s">
        <v>14379</v>
      </c>
      <c r="L2846" t="s">
        <v>16912</v>
      </c>
      <c r="M2846" t="s">
        <v>16913</v>
      </c>
      <c r="N2846" t="s">
        <v>11318</v>
      </c>
      <c r="O2846">
        <v>2025</v>
      </c>
      <c r="P2846" t="s">
        <v>11324</v>
      </c>
      <c r="Q2846" t="s">
        <v>11375</v>
      </c>
      <c r="R2846" t="s">
        <v>11401</v>
      </c>
      <c r="X2846" t="s">
        <v>11405</v>
      </c>
    </row>
    <row r="2847" spans="1:24" x14ac:dyDescent="0.3">
      <c r="A2847" s="1">
        <v>45975</v>
      </c>
      <c r="B2847" t="s">
        <v>8164</v>
      </c>
      <c r="C2847" t="s">
        <v>8165</v>
      </c>
      <c r="D2847" t="s">
        <v>8166</v>
      </c>
      <c r="F2847">
        <v>1</v>
      </c>
      <c r="G2847" t="s">
        <v>15</v>
      </c>
      <c r="I2847" t="s">
        <v>11311</v>
      </c>
      <c r="J2847">
        <v>2025</v>
      </c>
      <c r="K2847" t="s">
        <v>14324</v>
      </c>
      <c r="L2847" t="s">
        <v>14325</v>
      </c>
      <c r="M2847" t="s">
        <v>14187</v>
      </c>
      <c r="N2847" t="s">
        <v>11318</v>
      </c>
      <c r="O2847">
        <v>2025</v>
      </c>
      <c r="P2847" t="s">
        <v>11324</v>
      </c>
      <c r="Q2847" t="s">
        <v>11375</v>
      </c>
      <c r="R2847" t="s">
        <v>11401</v>
      </c>
      <c r="X2847" t="s">
        <v>11405</v>
      </c>
    </row>
    <row r="2848" spans="1:24" x14ac:dyDescent="0.3">
      <c r="A2848" s="1">
        <v>45975</v>
      </c>
      <c r="B2848" t="s">
        <v>8161</v>
      </c>
      <c r="C2848" t="s">
        <v>8162</v>
      </c>
      <c r="D2848" t="s">
        <v>8167</v>
      </c>
      <c r="F2848">
        <v>23</v>
      </c>
      <c r="G2848" t="s">
        <v>15</v>
      </c>
      <c r="I2848" t="s">
        <v>11311</v>
      </c>
      <c r="J2848">
        <v>2025</v>
      </c>
      <c r="K2848" t="s">
        <v>14379</v>
      </c>
      <c r="L2848" t="s">
        <v>16912</v>
      </c>
      <c r="M2848" t="s">
        <v>16913</v>
      </c>
      <c r="N2848" t="s">
        <v>11318</v>
      </c>
      <c r="O2848">
        <v>2025</v>
      </c>
      <c r="P2848" t="s">
        <v>11324</v>
      </c>
      <c r="Q2848" t="s">
        <v>11369</v>
      </c>
      <c r="R2848" t="s">
        <v>11401</v>
      </c>
      <c r="X2848" t="s">
        <v>11405</v>
      </c>
    </row>
    <row r="2849" spans="1:24" x14ac:dyDescent="0.3">
      <c r="A2849" s="1">
        <v>45975</v>
      </c>
      <c r="B2849" t="s">
        <v>8164</v>
      </c>
      <c r="C2849" t="s">
        <v>8165</v>
      </c>
      <c r="D2849" t="s">
        <v>8168</v>
      </c>
      <c r="F2849">
        <v>6</v>
      </c>
      <c r="G2849" t="s">
        <v>15</v>
      </c>
      <c r="I2849" t="s">
        <v>11311</v>
      </c>
      <c r="J2849">
        <v>2025</v>
      </c>
      <c r="K2849" t="s">
        <v>14324</v>
      </c>
      <c r="L2849" t="s">
        <v>14325</v>
      </c>
      <c r="M2849" t="s">
        <v>14187</v>
      </c>
      <c r="N2849" t="s">
        <v>11319</v>
      </c>
      <c r="O2849">
        <v>2025</v>
      </c>
      <c r="P2849" t="s">
        <v>11324</v>
      </c>
      <c r="Q2849" t="s">
        <v>11371</v>
      </c>
      <c r="R2849" t="s">
        <v>11401</v>
      </c>
      <c r="X2849" t="s">
        <v>11405</v>
      </c>
    </row>
    <row r="2850" spans="1:24" x14ac:dyDescent="0.3">
      <c r="A2850" s="1">
        <v>45975</v>
      </c>
      <c r="B2850" t="s">
        <v>8169</v>
      </c>
      <c r="C2850" t="s">
        <v>8170</v>
      </c>
      <c r="D2850" t="s">
        <v>8171</v>
      </c>
      <c r="F2850">
        <v>36</v>
      </c>
      <c r="G2850" t="s">
        <v>15</v>
      </c>
      <c r="I2850" t="s">
        <v>11311</v>
      </c>
      <c r="J2850">
        <v>2025</v>
      </c>
      <c r="K2850" t="s">
        <v>14207</v>
      </c>
      <c r="L2850" t="s">
        <v>16912</v>
      </c>
      <c r="M2850" t="s">
        <v>16913</v>
      </c>
      <c r="N2850" t="s">
        <v>11320</v>
      </c>
      <c r="O2850">
        <v>2025</v>
      </c>
      <c r="P2850" t="s">
        <v>11324</v>
      </c>
      <c r="Q2850" t="s">
        <v>11367</v>
      </c>
      <c r="R2850" t="s">
        <v>11401</v>
      </c>
      <c r="X2850" t="s">
        <v>11405</v>
      </c>
    </row>
    <row r="2851" spans="1:24" x14ac:dyDescent="0.3">
      <c r="A2851" s="1">
        <v>45975</v>
      </c>
      <c r="B2851" t="s">
        <v>8173</v>
      </c>
      <c r="C2851" t="s">
        <v>8174</v>
      </c>
      <c r="D2851" t="s">
        <v>8175</v>
      </c>
      <c r="F2851">
        <v>2</v>
      </c>
      <c r="G2851" t="s">
        <v>15</v>
      </c>
      <c r="I2851" t="s">
        <v>11311</v>
      </c>
      <c r="J2851">
        <v>2025</v>
      </c>
      <c r="K2851" t="s">
        <v>14379</v>
      </c>
      <c r="L2851" t="s">
        <v>16912</v>
      </c>
      <c r="M2851" t="s">
        <v>16913</v>
      </c>
      <c r="N2851" t="s">
        <v>11319</v>
      </c>
      <c r="O2851">
        <v>2025</v>
      </c>
      <c r="P2851" t="s">
        <v>11324</v>
      </c>
      <c r="Q2851" t="s">
        <v>11371</v>
      </c>
      <c r="R2851" t="s">
        <v>11401</v>
      </c>
      <c r="X2851" t="s">
        <v>11405</v>
      </c>
    </row>
    <row r="2852" spans="1:24" x14ac:dyDescent="0.3">
      <c r="A2852" s="1">
        <v>45975</v>
      </c>
      <c r="B2852" t="s">
        <v>8176</v>
      </c>
      <c r="C2852" t="s">
        <v>8177</v>
      </c>
      <c r="D2852" t="s">
        <v>8178</v>
      </c>
      <c r="F2852">
        <v>20</v>
      </c>
      <c r="G2852" t="s">
        <v>15</v>
      </c>
      <c r="I2852" t="s">
        <v>11311</v>
      </c>
      <c r="J2852">
        <v>2025</v>
      </c>
      <c r="K2852" t="s">
        <v>14378</v>
      </c>
      <c r="L2852" t="s">
        <v>16969</v>
      </c>
      <c r="M2852" t="s">
        <v>16913</v>
      </c>
      <c r="N2852" t="s">
        <v>11310</v>
      </c>
      <c r="O2852">
        <v>2025</v>
      </c>
      <c r="P2852" t="s">
        <v>11324</v>
      </c>
      <c r="Q2852" t="s">
        <v>11376</v>
      </c>
      <c r="R2852" t="s">
        <v>11401</v>
      </c>
      <c r="X2852" t="s">
        <v>11405</v>
      </c>
    </row>
    <row r="2853" spans="1:24" x14ac:dyDescent="0.3">
      <c r="A2853" s="1">
        <v>45974</v>
      </c>
      <c r="B2853" t="s">
        <v>8179</v>
      </c>
      <c r="C2853" t="s">
        <v>8180</v>
      </c>
      <c r="D2853" t="s">
        <v>8181</v>
      </c>
      <c r="F2853">
        <v>52</v>
      </c>
      <c r="G2853" t="s">
        <v>15</v>
      </c>
      <c r="I2853" t="s">
        <v>11311</v>
      </c>
      <c r="J2853">
        <v>2025</v>
      </c>
      <c r="K2853" t="s">
        <v>14324</v>
      </c>
      <c r="L2853" t="s">
        <v>14325</v>
      </c>
      <c r="M2853" t="s">
        <v>14187</v>
      </c>
      <c r="N2853" t="s">
        <v>11314</v>
      </c>
      <c r="O2853">
        <v>2025</v>
      </c>
      <c r="P2853" t="s">
        <v>11324</v>
      </c>
      <c r="Q2853" t="s">
        <v>11351</v>
      </c>
      <c r="R2853" t="s">
        <v>11401</v>
      </c>
      <c r="X2853" t="s">
        <v>11404</v>
      </c>
    </row>
    <row r="2854" spans="1:24" x14ac:dyDescent="0.3">
      <c r="A2854" s="1">
        <v>45974</v>
      </c>
      <c r="B2854" t="s">
        <v>8173</v>
      </c>
      <c r="C2854" t="s">
        <v>8174</v>
      </c>
      <c r="D2854" t="s">
        <v>8182</v>
      </c>
      <c r="F2854">
        <v>57</v>
      </c>
      <c r="G2854" t="s">
        <v>15</v>
      </c>
      <c r="I2854" t="s">
        <v>11311</v>
      </c>
      <c r="J2854">
        <v>2025</v>
      </c>
      <c r="K2854" t="s">
        <v>14341</v>
      </c>
      <c r="L2854" t="s">
        <v>16846</v>
      </c>
      <c r="M2854" t="s">
        <v>14270</v>
      </c>
      <c r="N2854" t="s">
        <v>11310</v>
      </c>
      <c r="O2854">
        <v>2025</v>
      </c>
      <c r="P2854" t="s">
        <v>11325</v>
      </c>
      <c r="Q2854" t="s">
        <v>11352</v>
      </c>
      <c r="R2854" t="s">
        <v>11401</v>
      </c>
      <c r="X2854" t="s">
        <v>11404</v>
      </c>
    </row>
    <row r="2855" spans="1:24" x14ac:dyDescent="0.3">
      <c r="A2855" s="1">
        <v>45974</v>
      </c>
      <c r="B2855" t="s">
        <v>5953</v>
      </c>
      <c r="C2855" t="s">
        <v>5954</v>
      </c>
      <c r="D2855" t="s">
        <v>14045</v>
      </c>
      <c r="F2855">
        <v>104</v>
      </c>
      <c r="G2855" t="s">
        <v>15</v>
      </c>
      <c r="I2855" t="s">
        <v>11311</v>
      </c>
      <c r="J2855">
        <v>2025</v>
      </c>
      <c r="K2855" t="s">
        <v>14379</v>
      </c>
      <c r="L2855" t="s">
        <v>16912</v>
      </c>
      <c r="M2855" t="s">
        <v>16913</v>
      </c>
      <c r="N2855" t="s">
        <v>11320</v>
      </c>
      <c r="O2855">
        <v>2025</v>
      </c>
      <c r="P2855" t="s">
        <v>11324</v>
      </c>
      <c r="Q2855" t="s">
        <v>11364</v>
      </c>
      <c r="R2855" t="s">
        <v>11401</v>
      </c>
      <c r="X2855" t="s">
        <v>11404</v>
      </c>
    </row>
    <row r="2856" spans="1:24" x14ac:dyDescent="0.3">
      <c r="A2856" s="1">
        <v>45974</v>
      </c>
      <c r="B2856" t="s">
        <v>8184</v>
      </c>
      <c r="C2856" t="s">
        <v>8185</v>
      </c>
      <c r="D2856" t="s">
        <v>8205</v>
      </c>
      <c r="F2856">
        <v>136</v>
      </c>
      <c r="G2856" t="s">
        <v>15</v>
      </c>
      <c r="I2856" t="s">
        <v>11311</v>
      </c>
      <c r="J2856">
        <v>2025</v>
      </c>
      <c r="K2856" t="s">
        <v>14324</v>
      </c>
      <c r="L2856" t="s">
        <v>14325</v>
      </c>
      <c r="M2856" t="s">
        <v>14187</v>
      </c>
      <c r="N2856" t="s">
        <v>11320</v>
      </c>
      <c r="O2856">
        <v>2025</v>
      </c>
      <c r="P2856" t="s">
        <v>11324</v>
      </c>
      <c r="Q2856" t="s">
        <v>11367</v>
      </c>
      <c r="R2856" t="s">
        <v>11401</v>
      </c>
      <c r="X2856" t="s">
        <v>11404</v>
      </c>
    </row>
    <row r="2857" spans="1:24" x14ac:dyDescent="0.3">
      <c r="A2857" s="1">
        <v>45974</v>
      </c>
      <c r="B2857" t="s">
        <v>8187</v>
      </c>
      <c r="C2857" t="s">
        <v>8188</v>
      </c>
      <c r="D2857" t="s">
        <v>8189</v>
      </c>
      <c r="F2857">
        <v>846</v>
      </c>
      <c r="G2857" t="s">
        <v>15</v>
      </c>
      <c r="I2857" t="s">
        <v>11311</v>
      </c>
      <c r="J2857">
        <v>2025</v>
      </c>
      <c r="K2857" t="s">
        <v>14378</v>
      </c>
      <c r="L2857" t="s">
        <v>16969</v>
      </c>
      <c r="M2857" t="s">
        <v>16913</v>
      </c>
      <c r="N2857" t="s">
        <v>11318</v>
      </c>
      <c r="O2857">
        <v>2025</v>
      </c>
      <c r="P2857" t="s">
        <v>11324</v>
      </c>
      <c r="Q2857" t="s">
        <v>11360</v>
      </c>
      <c r="R2857" t="s">
        <v>11401</v>
      </c>
      <c r="X2857" t="s">
        <v>11406</v>
      </c>
    </row>
    <row r="2858" spans="1:24" x14ac:dyDescent="0.3">
      <c r="A2858" s="1">
        <v>45974</v>
      </c>
      <c r="B2858" t="s">
        <v>8190</v>
      </c>
      <c r="C2858" t="s">
        <v>8191</v>
      </c>
      <c r="D2858" t="s">
        <v>8192</v>
      </c>
      <c r="F2858">
        <v>51</v>
      </c>
      <c r="G2858" t="s">
        <v>15</v>
      </c>
      <c r="I2858" t="s">
        <v>11311</v>
      </c>
      <c r="J2858">
        <v>2025</v>
      </c>
      <c r="K2858" t="s">
        <v>14344</v>
      </c>
      <c r="L2858" t="s">
        <v>16911</v>
      </c>
      <c r="M2858" t="s">
        <v>17027</v>
      </c>
      <c r="N2858" t="s">
        <v>11318</v>
      </c>
      <c r="O2858">
        <v>2025</v>
      </c>
      <c r="P2858" t="s">
        <v>11324</v>
      </c>
      <c r="Q2858" t="s">
        <v>11360</v>
      </c>
      <c r="R2858" t="s">
        <v>11401</v>
      </c>
      <c r="X2858" t="s">
        <v>11404</v>
      </c>
    </row>
    <row r="2859" spans="1:24" x14ac:dyDescent="0.3">
      <c r="A2859" s="1">
        <v>45974</v>
      </c>
      <c r="B2859" t="s">
        <v>8193</v>
      </c>
      <c r="C2859" t="s">
        <v>8194</v>
      </c>
      <c r="D2859" t="s">
        <v>8195</v>
      </c>
      <c r="F2859">
        <v>86</v>
      </c>
      <c r="G2859" t="s">
        <v>15</v>
      </c>
      <c r="I2859" t="s">
        <v>11311</v>
      </c>
      <c r="J2859">
        <v>2025</v>
      </c>
      <c r="K2859" t="s">
        <v>14281</v>
      </c>
      <c r="L2859" t="s">
        <v>15018</v>
      </c>
      <c r="M2859" t="s">
        <v>15019</v>
      </c>
      <c r="N2859" t="s">
        <v>11314</v>
      </c>
      <c r="O2859">
        <v>2025</v>
      </c>
      <c r="P2859" t="s">
        <v>11324</v>
      </c>
      <c r="Q2859" t="s">
        <v>11386</v>
      </c>
      <c r="R2859" t="s">
        <v>11401</v>
      </c>
      <c r="X2859" t="s">
        <v>11404</v>
      </c>
    </row>
    <row r="2860" spans="1:24" x14ac:dyDescent="0.3">
      <c r="A2860" s="1">
        <v>45974</v>
      </c>
      <c r="B2860" t="s">
        <v>8196</v>
      </c>
      <c r="C2860" t="s">
        <v>8197</v>
      </c>
      <c r="D2860" t="s">
        <v>8206</v>
      </c>
      <c r="F2860">
        <v>502</v>
      </c>
      <c r="G2860" t="s">
        <v>15</v>
      </c>
      <c r="I2860" t="s">
        <v>11311</v>
      </c>
      <c r="J2860">
        <v>2025</v>
      </c>
      <c r="K2860" t="s">
        <v>14281</v>
      </c>
      <c r="L2860" t="s">
        <v>15018</v>
      </c>
      <c r="M2860" t="s">
        <v>15019</v>
      </c>
      <c r="N2860" t="s">
        <v>11318</v>
      </c>
      <c r="O2860">
        <v>2025</v>
      </c>
      <c r="P2860" t="s">
        <v>11324</v>
      </c>
      <c r="Q2860" t="s">
        <v>11360</v>
      </c>
      <c r="R2860" t="s">
        <v>11401</v>
      </c>
      <c r="X2860" t="s">
        <v>11406</v>
      </c>
    </row>
    <row r="2861" spans="1:24" x14ac:dyDescent="0.3">
      <c r="A2861" s="1">
        <v>45974</v>
      </c>
      <c r="B2861" t="s">
        <v>8199</v>
      </c>
      <c r="C2861" t="s">
        <v>8200</v>
      </c>
      <c r="D2861" t="s">
        <v>8201</v>
      </c>
      <c r="F2861">
        <v>13</v>
      </c>
      <c r="G2861" t="s">
        <v>15</v>
      </c>
      <c r="I2861" t="s">
        <v>11311</v>
      </c>
      <c r="J2861">
        <v>2025</v>
      </c>
      <c r="K2861" t="s">
        <v>14379</v>
      </c>
      <c r="L2861" t="s">
        <v>16912</v>
      </c>
      <c r="M2861" t="s">
        <v>16913</v>
      </c>
      <c r="N2861" t="s">
        <v>11320</v>
      </c>
      <c r="O2861">
        <v>2025</v>
      </c>
      <c r="P2861" t="s">
        <v>11324</v>
      </c>
      <c r="Q2861" t="s">
        <v>11366</v>
      </c>
      <c r="R2861" t="s">
        <v>11401</v>
      </c>
      <c r="X2861" t="s">
        <v>11405</v>
      </c>
    </row>
    <row r="2862" spans="1:24" x14ac:dyDescent="0.3">
      <c r="A2862" s="1">
        <v>45974</v>
      </c>
      <c r="B2862" t="s">
        <v>8202</v>
      </c>
      <c r="C2862" t="s">
        <v>8203</v>
      </c>
      <c r="D2862" t="s">
        <v>8204</v>
      </c>
      <c r="F2862">
        <v>1</v>
      </c>
      <c r="G2862" t="s">
        <v>15</v>
      </c>
      <c r="I2862" t="s">
        <v>11311</v>
      </c>
      <c r="J2862">
        <v>2025</v>
      </c>
      <c r="K2862" t="s">
        <v>14324</v>
      </c>
      <c r="L2862" t="s">
        <v>14325</v>
      </c>
      <c r="M2862" t="s">
        <v>14187</v>
      </c>
      <c r="N2862" t="s">
        <v>11310</v>
      </c>
      <c r="O2862">
        <v>2025</v>
      </c>
      <c r="P2862" t="s">
        <v>11324</v>
      </c>
      <c r="Q2862" t="s">
        <v>11354</v>
      </c>
      <c r="R2862" t="s">
        <v>11401</v>
      </c>
      <c r="X2862" t="s">
        <v>11405</v>
      </c>
    </row>
    <row r="2863" spans="1:24" x14ac:dyDescent="0.3">
      <c r="A2863" s="1">
        <v>46002</v>
      </c>
      <c r="B2863" t="s">
        <v>8207</v>
      </c>
      <c r="C2863" t="s">
        <v>8208</v>
      </c>
      <c r="D2863" t="s">
        <v>8209</v>
      </c>
      <c r="F2863">
        <v>22</v>
      </c>
      <c r="G2863" t="s">
        <v>30</v>
      </c>
      <c r="I2863" t="s">
        <v>11312</v>
      </c>
      <c r="J2863">
        <v>2025</v>
      </c>
      <c r="K2863" t="s">
        <v>14242</v>
      </c>
      <c r="L2863" t="s">
        <v>16912</v>
      </c>
      <c r="M2863" t="s">
        <v>16913</v>
      </c>
      <c r="N2863" t="s">
        <v>11319</v>
      </c>
      <c r="O2863">
        <v>2025</v>
      </c>
      <c r="P2863" t="s">
        <v>11325</v>
      </c>
      <c r="Q2863" t="s">
        <v>11363</v>
      </c>
      <c r="R2863" t="s">
        <v>11401</v>
      </c>
      <c r="X2863" t="s">
        <v>11405</v>
      </c>
    </row>
    <row r="2864" spans="1:24" x14ac:dyDescent="0.3">
      <c r="A2864" s="1">
        <v>45973</v>
      </c>
      <c r="B2864" t="s">
        <v>8210</v>
      </c>
      <c r="C2864" t="s">
        <v>8211</v>
      </c>
      <c r="D2864" t="s">
        <v>8212</v>
      </c>
      <c r="F2864">
        <v>94</v>
      </c>
      <c r="G2864" t="s">
        <v>15</v>
      </c>
      <c r="I2864" t="s">
        <v>11311</v>
      </c>
      <c r="J2864">
        <v>2025</v>
      </c>
      <c r="K2864" t="s">
        <v>14283</v>
      </c>
      <c r="L2864" t="s">
        <v>14801</v>
      </c>
      <c r="M2864" t="s">
        <v>15019</v>
      </c>
      <c r="N2864" t="s">
        <v>11316</v>
      </c>
      <c r="O2864">
        <v>2025</v>
      </c>
      <c r="P2864" t="s">
        <v>11324</v>
      </c>
      <c r="Q2864" t="s">
        <v>11370</v>
      </c>
      <c r="R2864" t="s">
        <v>11401</v>
      </c>
      <c r="X2864" t="s">
        <v>11404</v>
      </c>
    </row>
    <row r="2865" spans="1:24" x14ac:dyDescent="0.3">
      <c r="A2865" s="1">
        <v>45973</v>
      </c>
      <c r="B2865" t="s">
        <v>8213</v>
      </c>
      <c r="C2865" t="s">
        <v>8214</v>
      </c>
      <c r="D2865" t="s">
        <v>8215</v>
      </c>
      <c r="F2865">
        <v>0</v>
      </c>
      <c r="G2865" t="s">
        <v>15</v>
      </c>
      <c r="I2865" t="s">
        <v>11311</v>
      </c>
      <c r="J2865">
        <v>2025</v>
      </c>
      <c r="K2865" t="s">
        <v>14324</v>
      </c>
      <c r="L2865" t="s">
        <v>14325</v>
      </c>
      <c r="M2865" t="s">
        <v>14187</v>
      </c>
      <c r="N2865" t="s">
        <v>11319</v>
      </c>
      <c r="O2865">
        <v>2025</v>
      </c>
      <c r="P2865" t="s">
        <v>11324</v>
      </c>
      <c r="Q2865" t="s">
        <v>11371</v>
      </c>
      <c r="R2865" t="s">
        <v>11401</v>
      </c>
      <c r="X2865" t="s">
        <v>11405</v>
      </c>
    </row>
    <row r="2866" spans="1:24" x14ac:dyDescent="0.3">
      <c r="A2866" s="1">
        <v>45973</v>
      </c>
      <c r="B2866" t="s">
        <v>2173</v>
      </c>
      <c r="C2866" t="s">
        <v>2174</v>
      </c>
      <c r="D2866" t="s">
        <v>8216</v>
      </c>
      <c r="F2866">
        <v>403</v>
      </c>
      <c r="G2866" t="s">
        <v>15</v>
      </c>
      <c r="I2866" t="s">
        <v>11311</v>
      </c>
      <c r="J2866">
        <v>2025</v>
      </c>
      <c r="K2866" t="s">
        <v>14324</v>
      </c>
      <c r="L2866" t="s">
        <v>14325</v>
      </c>
      <c r="M2866" t="s">
        <v>14187</v>
      </c>
      <c r="N2866" t="s">
        <v>11318</v>
      </c>
      <c r="O2866">
        <v>2025</v>
      </c>
      <c r="P2866" t="s">
        <v>11324</v>
      </c>
      <c r="Q2866" t="s">
        <v>11375</v>
      </c>
      <c r="R2866" t="s">
        <v>11401</v>
      </c>
      <c r="X2866" t="s">
        <v>11404</v>
      </c>
    </row>
    <row r="2867" spans="1:24" x14ac:dyDescent="0.3">
      <c r="A2867" s="1">
        <v>45973</v>
      </c>
      <c r="B2867" t="s">
        <v>8217</v>
      </c>
      <c r="C2867" t="s">
        <v>8203</v>
      </c>
      <c r="D2867" t="s">
        <v>8218</v>
      </c>
      <c r="F2867">
        <v>5</v>
      </c>
      <c r="G2867" t="s">
        <v>15</v>
      </c>
      <c r="I2867" t="s">
        <v>11311</v>
      </c>
      <c r="J2867">
        <v>2025</v>
      </c>
      <c r="K2867" t="s">
        <v>14324</v>
      </c>
      <c r="L2867" t="s">
        <v>14325</v>
      </c>
      <c r="M2867" t="s">
        <v>14187</v>
      </c>
      <c r="N2867" t="s">
        <v>11317</v>
      </c>
      <c r="O2867">
        <v>2025</v>
      </c>
      <c r="P2867" t="s">
        <v>11324</v>
      </c>
      <c r="Q2867" t="s">
        <v>11379</v>
      </c>
      <c r="R2867" t="s">
        <v>11401</v>
      </c>
      <c r="X2867" t="s">
        <v>11405</v>
      </c>
    </row>
    <row r="2868" spans="1:24" x14ac:dyDescent="0.3">
      <c r="A2868" s="1">
        <v>45973</v>
      </c>
      <c r="B2868" t="s">
        <v>8219</v>
      </c>
      <c r="C2868" t="s">
        <v>8220</v>
      </c>
      <c r="D2868" t="s">
        <v>14046</v>
      </c>
      <c r="F2868">
        <v>378</v>
      </c>
      <c r="G2868" t="s">
        <v>15</v>
      </c>
      <c r="I2868" t="s">
        <v>11311</v>
      </c>
      <c r="J2868">
        <v>2025</v>
      </c>
      <c r="K2868" t="s">
        <v>14379</v>
      </c>
      <c r="L2868" t="s">
        <v>16912</v>
      </c>
      <c r="M2868" t="s">
        <v>16913</v>
      </c>
      <c r="N2868" t="s">
        <v>11310</v>
      </c>
      <c r="O2868">
        <v>2025</v>
      </c>
      <c r="P2868" t="s">
        <v>11324</v>
      </c>
      <c r="Q2868" t="s">
        <v>11354</v>
      </c>
      <c r="R2868" t="s">
        <v>11401</v>
      </c>
      <c r="X2868" t="s">
        <v>11404</v>
      </c>
    </row>
    <row r="2869" spans="1:24" x14ac:dyDescent="0.3">
      <c r="A2869" s="1">
        <v>45973</v>
      </c>
      <c r="B2869" t="s">
        <v>8222</v>
      </c>
      <c r="C2869" t="s">
        <v>8223</v>
      </c>
      <c r="D2869" t="s">
        <v>8254</v>
      </c>
      <c r="F2869">
        <v>5</v>
      </c>
      <c r="G2869" t="s">
        <v>15</v>
      </c>
      <c r="I2869" t="s">
        <v>11311</v>
      </c>
      <c r="J2869">
        <v>2025</v>
      </c>
      <c r="K2869" t="s">
        <v>14378</v>
      </c>
      <c r="L2869" t="s">
        <v>16969</v>
      </c>
      <c r="M2869" t="s">
        <v>16913</v>
      </c>
      <c r="N2869" t="s">
        <v>11320</v>
      </c>
      <c r="O2869">
        <v>2025</v>
      </c>
      <c r="P2869" t="s">
        <v>11325</v>
      </c>
      <c r="Q2869" t="s">
        <v>11364</v>
      </c>
      <c r="R2869" t="s">
        <v>11401</v>
      </c>
      <c r="X2869" t="s">
        <v>11405</v>
      </c>
    </row>
    <row r="2870" spans="1:24" x14ac:dyDescent="0.3">
      <c r="A2870" s="1">
        <v>45973</v>
      </c>
      <c r="B2870" t="s">
        <v>8225</v>
      </c>
      <c r="C2870" t="s">
        <v>8226</v>
      </c>
      <c r="D2870" t="s">
        <v>14047</v>
      </c>
      <c r="F2870">
        <v>276</v>
      </c>
      <c r="G2870" t="s">
        <v>15</v>
      </c>
      <c r="I2870" t="s">
        <v>11311</v>
      </c>
      <c r="J2870">
        <v>2025</v>
      </c>
      <c r="K2870" t="s">
        <v>14201</v>
      </c>
      <c r="L2870" t="s">
        <v>16844</v>
      </c>
      <c r="M2870" t="s">
        <v>14762</v>
      </c>
      <c r="N2870" t="s">
        <v>11310</v>
      </c>
      <c r="O2870">
        <v>2025</v>
      </c>
      <c r="P2870" t="s">
        <v>11324</v>
      </c>
      <c r="Q2870" t="s">
        <v>11376</v>
      </c>
      <c r="R2870" t="s">
        <v>11401</v>
      </c>
      <c r="X2870" t="s">
        <v>11404</v>
      </c>
    </row>
    <row r="2871" spans="1:24" x14ac:dyDescent="0.3">
      <c r="A2871" s="1">
        <v>45973</v>
      </c>
      <c r="B2871" t="s">
        <v>8228</v>
      </c>
      <c r="C2871" t="s">
        <v>8229</v>
      </c>
      <c r="D2871" t="s">
        <v>8230</v>
      </c>
      <c r="F2871">
        <v>48</v>
      </c>
      <c r="G2871" t="s">
        <v>30</v>
      </c>
      <c r="I2871" t="s">
        <v>11311</v>
      </c>
      <c r="J2871">
        <v>2025</v>
      </c>
      <c r="K2871" t="s">
        <v>14341</v>
      </c>
      <c r="L2871" t="s">
        <v>16846</v>
      </c>
      <c r="M2871" t="s">
        <v>14270</v>
      </c>
      <c r="N2871" t="s">
        <v>11320</v>
      </c>
      <c r="O2871">
        <v>2025</v>
      </c>
      <c r="P2871" t="s">
        <v>11325</v>
      </c>
      <c r="Q2871" t="s">
        <v>11364</v>
      </c>
      <c r="R2871" t="s">
        <v>11401</v>
      </c>
      <c r="X2871" t="s">
        <v>11405</v>
      </c>
    </row>
    <row r="2872" spans="1:24" x14ac:dyDescent="0.3">
      <c r="A2872" s="1">
        <v>45973</v>
      </c>
      <c r="B2872" t="s">
        <v>8231</v>
      </c>
      <c r="C2872" t="s">
        <v>8232</v>
      </c>
      <c r="D2872" t="s">
        <v>14048</v>
      </c>
      <c r="F2872">
        <v>18</v>
      </c>
      <c r="G2872" t="s">
        <v>15</v>
      </c>
      <c r="I2872" t="s">
        <v>11311</v>
      </c>
      <c r="J2872">
        <v>2025</v>
      </c>
      <c r="K2872" t="s">
        <v>14281</v>
      </c>
      <c r="L2872" t="s">
        <v>15018</v>
      </c>
      <c r="M2872" t="s">
        <v>15019</v>
      </c>
      <c r="N2872" t="s">
        <v>11310</v>
      </c>
      <c r="O2872">
        <v>2025</v>
      </c>
      <c r="P2872" t="s">
        <v>11324</v>
      </c>
      <c r="Q2872" t="s">
        <v>11376</v>
      </c>
      <c r="R2872" t="s">
        <v>11401</v>
      </c>
      <c r="X2872" t="s">
        <v>11405</v>
      </c>
    </row>
    <row r="2873" spans="1:24" x14ac:dyDescent="0.3">
      <c r="A2873" s="1">
        <v>45973</v>
      </c>
      <c r="B2873" t="s">
        <v>8234</v>
      </c>
      <c r="C2873" t="s">
        <v>8235</v>
      </c>
      <c r="D2873" t="s">
        <v>14049</v>
      </c>
      <c r="F2873">
        <v>0</v>
      </c>
      <c r="G2873" t="s">
        <v>15</v>
      </c>
      <c r="I2873" t="s">
        <v>11311</v>
      </c>
      <c r="J2873">
        <v>2025</v>
      </c>
      <c r="K2873" t="s">
        <v>14281</v>
      </c>
      <c r="L2873" t="s">
        <v>15018</v>
      </c>
      <c r="M2873" t="s">
        <v>15019</v>
      </c>
      <c r="N2873" t="s">
        <v>11319</v>
      </c>
      <c r="O2873">
        <v>2025</v>
      </c>
      <c r="P2873" t="s">
        <v>11325</v>
      </c>
      <c r="Q2873" t="s">
        <v>11363</v>
      </c>
      <c r="R2873" t="s">
        <v>11401</v>
      </c>
      <c r="X2873" t="s">
        <v>11405</v>
      </c>
    </row>
    <row r="2874" spans="1:24" x14ac:dyDescent="0.3">
      <c r="A2874" s="1">
        <v>45973</v>
      </c>
      <c r="B2874" t="s">
        <v>2403</v>
      </c>
      <c r="C2874" t="s">
        <v>2404</v>
      </c>
      <c r="D2874" t="s">
        <v>8255</v>
      </c>
      <c r="F2874">
        <v>28</v>
      </c>
      <c r="G2874" t="s">
        <v>15</v>
      </c>
      <c r="I2874" t="s">
        <v>11311</v>
      </c>
      <c r="J2874">
        <v>2025</v>
      </c>
      <c r="K2874" t="s">
        <v>14324</v>
      </c>
      <c r="L2874" t="s">
        <v>14325</v>
      </c>
      <c r="M2874" t="s">
        <v>14187</v>
      </c>
      <c r="N2874" t="s">
        <v>11319</v>
      </c>
      <c r="O2874">
        <v>2025</v>
      </c>
      <c r="P2874" t="s">
        <v>11324</v>
      </c>
      <c r="Q2874" t="s">
        <v>11371</v>
      </c>
      <c r="R2874" t="s">
        <v>11401</v>
      </c>
      <c r="X2874" t="s">
        <v>11405</v>
      </c>
    </row>
    <row r="2875" spans="1:24" x14ac:dyDescent="0.3">
      <c r="A2875" s="1">
        <v>45973</v>
      </c>
      <c r="B2875" t="s">
        <v>8238</v>
      </c>
      <c r="C2875" t="s">
        <v>8239</v>
      </c>
      <c r="D2875" t="s">
        <v>8240</v>
      </c>
      <c r="F2875">
        <v>0</v>
      </c>
      <c r="G2875" t="s">
        <v>30</v>
      </c>
      <c r="I2875" t="s">
        <v>11311</v>
      </c>
      <c r="J2875">
        <v>2025</v>
      </c>
      <c r="K2875" t="s">
        <v>14379</v>
      </c>
      <c r="L2875" t="s">
        <v>16912</v>
      </c>
      <c r="M2875" t="s">
        <v>16913</v>
      </c>
      <c r="N2875" t="s">
        <v>11321</v>
      </c>
      <c r="O2875">
        <v>2025</v>
      </c>
      <c r="P2875" t="s">
        <v>11324</v>
      </c>
      <c r="Q2875" t="s">
        <v>11389</v>
      </c>
      <c r="R2875" t="s">
        <v>11401</v>
      </c>
      <c r="X2875" t="s">
        <v>11405</v>
      </c>
    </row>
    <row r="2876" spans="1:24" x14ac:dyDescent="0.3">
      <c r="A2876" s="1">
        <v>45973</v>
      </c>
      <c r="B2876" t="s">
        <v>8241</v>
      </c>
      <c r="C2876" t="s">
        <v>8242</v>
      </c>
      <c r="D2876" t="s">
        <v>8243</v>
      </c>
      <c r="F2876">
        <v>12</v>
      </c>
      <c r="G2876" t="s">
        <v>30</v>
      </c>
      <c r="I2876" t="s">
        <v>11311</v>
      </c>
      <c r="J2876">
        <v>2025</v>
      </c>
      <c r="K2876" t="s">
        <v>14214</v>
      </c>
      <c r="L2876" t="s">
        <v>15379</v>
      </c>
      <c r="M2876" t="s">
        <v>14209</v>
      </c>
      <c r="N2876" t="s">
        <v>11320</v>
      </c>
      <c r="O2876">
        <v>2025</v>
      </c>
      <c r="P2876" t="s">
        <v>11325</v>
      </c>
      <c r="Q2876" t="s">
        <v>11364</v>
      </c>
      <c r="R2876" t="s">
        <v>11401</v>
      </c>
      <c r="X2876" t="s">
        <v>11405</v>
      </c>
    </row>
    <row r="2877" spans="1:24" x14ac:dyDescent="0.3">
      <c r="A2877" s="1">
        <v>45973</v>
      </c>
      <c r="B2877" t="s">
        <v>8244</v>
      </c>
      <c r="C2877" t="s">
        <v>8245</v>
      </c>
      <c r="D2877" t="s">
        <v>8246</v>
      </c>
      <c r="F2877">
        <v>20</v>
      </c>
      <c r="G2877" t="s">
        <v>30</v>
      </c>
      <c r="I2877" t="s">
        <v>11311</v>
      </c>
      <c r="J2877">
        <v>2025</v>
      </c>
      <c r="K2877" t="s">
        <v>14224</v>
      </c>
      <c r="L2877" t="s">
        <v>16930</v>
      </c>
      <c r="M2877" t="s">
        <v>16915</v>
      </c>
      <c r="N2877" t="s">
        <v>11319</v>
      </c>
      <c r="O2877">
        <v>2025</v>
      </c>
      <c r="P2877" t="s">
        <v>11325</v>
      </c>
      <c r="Q2877" t="s">
        <v>11346</v>
      </c>
      <c r="R2877" t="s">
        <v>11401</v>
      </c>
      <c r="X2877" t="s">
        <v>11405</v>
      </c>
    </row>
    <row r="2878" spans="1:24" x14ac:dyDescent="0.3">
      <c r="A2878" s="1">
        <v>45973</v>
      </c>
      <c r="B2878" t="s">
        <v>8247</v>
      </c>
      <c r="C2878" t="s">
        <v>8248</v>
      </c>
      <c r="D2878" t="s">
        <v>8249</v>
      </c>
      <c r="F2878">
        <v>16</v>
      </c>
      <c r="G2878" t="s">
        <v>15</v>
      </c>
      <c r="I2878" t="s">
        <v>11311</v>
      </c>
      <c r="J2878">
        <v>2025</v>
      </c>
      <c r="K2878" t="s">
        <v>14281</v>
      </c>
      <c r="L2878" t="s">
        <v>15018</v>
      </c>
      <c r="M2878" t="s">
        <v>15019</v>
      </c>
      <c r="N2878" t="s">
        <v>11318</v>
      </c>
      <c r="O2878">
        <v>2025</v>
      </c>
      <c r="P2878" t="s">
        <v>11324</v>
      </c>
      <c r="Q2878" t="s">
        <v>11360</v>
      </c>
      <c r="R2878" t="s">
        <v>11401</v>
      </c>
      <c r="X2878" t="s">
        <v>11405</v>
      </c>
    </row>
    <row r="2879" spans="1:24" x14ac:dyDescent="0.3">
      <c r="A2879" s="1">
        <v>45973</v>
      </c>
      <c r="B2879" t="s">
        <v>6848</v>
      </c>
      <c r="C2879" t="s">
        <v>6849</v>
      </c>
      <c r="D2879" t="s">
        <v>8250</v>
      </c>
      <c r="F2879">
        <v>176</v>
      </c>
      <c r="G2879" t="s">
        <v>15</v>
      </c>
      <c r="I2879" t="s">
        <v>11311</v>
      </c>
      <c r="J2879">
        <v>2025</v>
      </c>
      <c r="K2879" t="s">
        <v>14192</v>
      </c>
      <c r="L2879" t="s">
        <v>15092</v>
      </c>
      <c r="M2879" t="s">
        <v>16910</v>
      </c>
      <c r="N2879" t="s">
        <v>11318</v>
      </c>
      <c r="O2879">
        <v>2025</v>
      </c>
      <c r="P2879" t="s">
        <v>11324</v>
      </c>
      <c r="Q2879" t="s">
        <v>11375</v>
      </c>
      <c r="R2879" t="s">
        <v>11401</v>
      </c>
      <c r="X2879" t="s">
        <v>11404</v>
      </c>
    </row>
    <row r="2880" spans="1:24" x14ac:dyDescent="0.3">
      <c r="A2880" s="1">
        <v>45973</v>
      </c>
      <c r="B2880" t="s">
        <v>8251</v>
      </c>
      <c r="C2880" t="s">
        <v>8252</v>
      </c>
      <c r="D2880" t="s">
        <v>8256</v>
      </c>
      <c r="F2880">
        <v>210</v>
      </c>
      <c r="G2880" t="s">
        <v>15</v>
      </c>
      <c r="I2880" t="s">
        <v>11311</v>
      </c>
      <c r="J2880">
        <v>2025</v>
      </c>
      <c r="K2880" t="s">
        <v>14379</v>
      </c>
      <c r="L2880" t="s">
        <v>16912</v>
      </c>
      <c r="M2880" t="s">
        <v>16913</v>
      </c>
      <c r="N2880" t="s">
        <v>11318</v>
      </c>
      <c r="O2880">
        <v>2025</v>
      </c>
      <c r="P2880" t="s">
        <v>11324</v>
      </c>
      <c r="Q2880" t="s">
        <v>11375</v>
      </c>
      <c r="R2880" t="s">
        <v>11401</v>
      </c>
      <c r="X2880" t="s">
        <v>11404</v>
      </c>
    </row>
    <row r="2881" spans="1:24" x14ac:dyDescent="0.3">
      <c r="A2881" s="1">
        <v>45973</v>
      </c>
      <c r="B2881" t="s">
        <v>8247</v>
      </c>
      <c r="C2881" t="s">
        <v>8248</v>
      </c>
      <c r="D2881" t="s">
        <v>8257</v>
      </c>
      <c r="F2881">
        <v>3</v>
      </c>
      <c r="G2881" t="s">
        <v>15</v>
      </c>
      <c r="I2881" t="s">
        <v>11311</v>
      </c>
      <c r="J2881">
        <v>2025</v>
      </c>
      <c r="K2881" t="s">
        <v>14281</v>
      </c>
      <c r="L2881" t="s">
        <v>15018</v>
      </c>
      <c r="M2881" t="s">
        <v>15019</v>
      </c>
      <c r="N2881" t="s">
        <v>11318</v>
      </c>
      <c r="O2881">
        <v>2025</v>
      </c>
      <c r="P2881" t="s">
        <v>11324</v>
      </c>
      <c r="Q2881" t="s">
        <v>11360</v>
      </c>
      <c r="R2881" t="s">
        <v>11401</v>
      </c>
      <c r="X2881" t="s">
        <v>11405</v>
      </c>
    </row>
    <row r="2882" spans="1:24" x14ac:dyDescent="0.3">
      <c r="A2882" s="1">
        <v>45972</v>
      </c>
      <c r="B2882" t="s">
        <v>8258</v>
      </c>
      <c r="C2882" t="s">
        <v>8259</v>
      </c>
      <c r="D2882" t="s">
        <v>14050</v>
      </c>
      <c r="F2882">
        <v>41</v>
      </c>
      <c r="G2882" t="s">
        <v>15</v>
      </c>
      <c r="I2882" t="s">
        <v>11311</v>
      </c>
      <c r="J2882">
        <v>2025</v>
      </c>
      <c r="K2882" t="s">
        <v>14378</v>
      </c>
      <c r="L2882" t="s">
        <v>16969</v>
      </c>
      <c r="M2882" t="s">
        <v>16913</v>
      </c>
      <c r="N2882" t="s">
        <v>11316</v>
      </c>
      <c r="O2882">
        <v>2025</v>
      </c>
      <c r="P2882" t="s">
        <v>11324</v>
      </c>
      <c r="Q2882" t="s">
        <v>11362</v>
      </c>
      <c r="R2882" t="s">
        <v>11401</v>
      </c>
      <c r="X2882" t="s">
        <v>11405</v>
      </c>
    </row>
    <row r="2883" spans="1:24" x14ac:dyDescent="0.3">
      <c r="A2883" s="1">
        <v>45972</v>
      </c>
      <c r="B2883" t="s">
        <v>8261</v>
      </c>
      <c r="C2883" t="s">
        <v>8262</v>
      </c>
      <c r="D2883" t="s">
        <v>8263</v>
      </c>
      <c r="F2883">
        <v>21</v>
      </c>
      <c r="G2883" t="s">
        <v>15</v>
      </c>
      <c r="I2883" t="s">
        <v>11311</v>
      </c>
      <c r="J2883">
        <v>2025</v>
      </c>
      <c r="K2883" t="s">
        <v>14275</v>
      </c>
      <c r="L2883" t="s">
        <v>14276</v>
      </c>
      <c r="M2883" t="s">
        <v>16915</v>
      </c>
      <c r="N2883" t="s">
        <v>11320</v>
      </c>
      <c r="O2883">
        <v>2025</v>
      </c>
      <c r="P2883" t="s">
        <v>11325</v>
      </c>
      <c r="Q2883" t="s">
        <v>11364</v>
      </c>
      <c r="R2883" t="s">
        <v>11401</v>
      </c>
      <c r="X2883" t="s">
        <v>11405</v>
      </c>
    </row>
    <row r="2884" spans="1:24" x14ac:dyDescent="0.3">
      <c r="A2884" s="1">
        <v>45972</v>
      </c>
      <c r="B2884" t="s">
        <v>8264</v>
      </c>
      <c r="C2884" t="s">
        <v>8265</v>
      </c>
      <c r="D2884" t="s">
        <v>8266</v>
      </c>
      <c r="F2884">
        <v>41</v>
      </c>
      <c r="G2884" t="s">
        <v>15</v>
      </c>
      <c r="I2884" t="s">
        <v>11311</v>
      </c>
      <c r="J2884">
        <v>2025</v>
      </c>
      <c r="K2884" t="s">
        <v>14224</v>
      </c>
      <c r="L2884" t="s">
        <v>16930</v>
      </c>
      <c r="M2884" t="s">
        <v>16915</v>
      </c>
      <c r="N2884" t="s">
        <v>11318</v>
      </c>
      <c r="O2884">
        <v>2025</v>
      </c>
      <c r="P2884" t="s">
        <v>11325</v>
      </c>
      <c r="Q2884" t="s">
        <v>11368</v>
      </c>
      <c r="R2884" t="s">
        <v>11401</v>
      </c>
      <c r="X2884" t="s">
        <v>11405</v>
      </c>
    </row>
    <row r="2885" spans="1:24" x14ac:dyDescent="0.3">
      <c r="A2885" s="1">
        <v>45972</v>
      </c>
      <c r="B2885" t="s">
        <v>8267</v>
      </c>
      <c r="C2885" t="s">
        <v>8268</v>
      </c>
      <c r="D2885" t="s">
        <v>10694</v>
      </c>
      <c r="F2885">
        <v>693</v>
      </c>
      <c r="G2885" t="s">
        <v>15</v>
      </c>
      <c r="I2885" t="s">
        <v>11311</v>
      </c>
      <c r="J2885">
        <v>2025</v>
      </c>
      <c r="K2885" t="s">
        <v>14201</v>
      </c>
      <c r="L2885" t="s">
        <v>16844</v>
      </c>
      <c r="M2885" t="s">
        <v>14762</v>
      </c>
      <c r="N2885" t="s">
        <v>11314</v>
      </c>
      <c r="O2885">
        <v>2025</v>
      </c>
      <c r="P2885" t="s">
        <v>11324</v>
      </c>
      <c r="Q2885" t="s">
        <v>11386</v>
      </c>
      <c r="R2885" t="s">
        <v>11401</v>
      </c>
      <c r="X2885" t="s">
        <v>11406</v>
      </c>
    </row>
    <row r="2886" spans="1:24" x14ac:dyDescent="0.3">
      <c r="A2886" s="1">
        <v>45972</v>
      </c>
      <c r="B2886" t="s">
        <v>8270</v>
      </c>
      <c r="C2886" t="s">
        <v>8271</v>
      </c>
      <c r="D2886" t="s">
        <v>8272</v>
      </c>
      <c r="F2886">
        <v>60</v>
      </c>
      <c r="G2886" t="s">
        <v>15</v>
      </c>
      <c r="I2886" t="s">
        <v>11311</v>
      </c>
      <c r="J2886">
        <v>2025</v>
      </c>
      <c r="K2886" t="s">
        <v>14324</v>
      </c>
      <c r="L2886" t="s">
        <v>14325</v>
      </c>
      <c r="M2886" t="s">
        <v>14187</v>
      </c>
      <c r="N2886" t="s">
        <v>11317</v>
      </c>
      <c r="O2886">
        <v>2025</v>
      </c>
      <c r="P2886" t="s">
        <v>11324</v>
      </c>
      <c r="Q2886" t="s">
        <v>11359</v>
      </c>
      <c r="R2886" t="s">
        <v>11401</v>
      </c>
      <c r="X2886" t="s">
        <v>11404</v>
      </c>
    </row>
    <row r="2887" spans="1:24" x14ac:dyDescent="0.3">
      <c r="A2887" s="1">
        <v>45972</v>
      </c>
      <c r="B2887" t="s">
        <v>8273</v>
      </c>
      <c r="C2887" t="s">
        <v>8274</v>
      </c>
      <c r="D2887" t="s">
        <v>8275</v>
      </c>
      <c r="F2887">
        <v>12</v>
      </c>
      <c r="G2887" t="s">
        <v>15</v>
      </c>
      <c r="I2887" t="s">
        <v>11311</v>
      </c>
      <c r="J2887">
        <v>2025</v>
      </c>
      <c r="K2887" t="s">
        <v>14378</v>
      </c>
      <c r="L2887" t="s">
        <v>16969</v>
      </c>
      <c r="M2887" t="s">
        <v>16913</v>
      </c>
      <c r="N2887" t="s">
        <v>11316</v>
      </c>
      <c r="O2887">
        <v>2025</v>
      </c>
      <c r="P2887" t="s">
        <v>11325</v>
      </c>
      <c r="Q2887" t="s">
        <v>11365</v>
      </c>
      <c r="R2887" t="s">
        <v>11401</v>
      </c>
      <c r="X2887" t="s">
        <v>11405</v>
      </c>
    </row>
    <row r="2888" spans="1:24" x14ac:dyDescent="0.3">
      <c r="A2888" s="1">
        <v>45972</v>
      </c>
      <c r="B2888" t="s">
        <v>8276</v>
      </c>
      <c r="C2888" t="s">
        <v>8277</v>
      </c>
      <c r="D2888" t="s">
        <v>8278</v>
      </c>
      <c r="F2888">
        <v>20</v>
      </c>
      <c r="G2888" t="s">
        <v>15</v>
      </c>
      <c r="I2888" t="s">
        <v>11311</v>
      </c>
      <c r="J2888">
        <v>2025</v>
      </c>
      <c r="K2888" t="s">
        <v>14281</v>
      </c>
      <c r="L2888" t="s">
        <v>15018</v>
      </c>
      <c r="M2888" t="s">
        <v>15019</v>
      </c>
      <c r="N2888" t="s">
        <v>11310</v>
      </c>
      <c r="O2888">
        <v>2025</v>
      </c>
      <c r="P2888" t="s">
        <v>11325</v>
      </c>
      <c r="Q2888" t="s">
        <v>11353</v>
      </c>
      <c r="R2888" t="s">
        <v>11401</v>
      </c>
      <c r="X2888" t="s">
        <v>11405</v>
      </c>
    </row>
    <row r="2889" spans="1:24" x14ac:dyDescent="0.3">
      <c r="A2889" s="1">
        <v>45972</v>
      </c>
      <c r="B2889" t="s">
        <v>8279</v>
      </c>
      <c r="C2889" t="s">
        <v>8280</v>
      </c>
      <c r="D2889" t="s">
        <v>8281</v>
      </c>
      <c r="F2889">
        <v>17</v>
      </c>
      <c r="G2889" t="s">
        <v>15</v>
      </c>
      <c r="I2889" t="s">
        <v>11311</v>
      </c>
      <c r="J2889">
        <v>2025</v>
      </c>
      <c r="K2889" t="s">
        <v>14341</v>
      </c>
      <c r="L2889" t="s">
        <v>16846</v>
      </c>
      <c r="M2889" t="s">
        <v>14270</v>
      </c>
      <c r="N2889" t="s">
        <v>11320</v>
      </c>
      <c r="O2889">
        <v>2025</v>
      </c>
      <c r="P2889" t="s">
        <v>11324</v>
      </c>
      <c r="Q2889" t="s">
        <v>11367</v>
      </c>
      <c r="R2889" t="s">
        <v>11401</v>
      </c>
      <c r="X2889" t="s">
        <v>11405</v>
      </c>
    </row>
    <row r="2890" spans="1:24" x14ac:dyDescent="0.3">
      <c r="A2890" s="1">
        <v>45972</v>
      </c>
      <c r="B2890" t="s">
        <v>6603</v>
      </c>
      <c r="C2890" t="s">
        <v>6604</v>
      </c>
      <c r="D2890" t="s">
        <v>8282</v>
      </c>
      <c r="F2890">
        <v>38</v>
      </c>
      <c r="G2890" t="s">
        <v>15</v>
      </c>
      <c r="I2890" t="s">
        <v>11311</v>
      </c>
      <c r="J2890">
        <v>2025</v>
      </c>
      <c r="K2890" t="s">
        <v>14378</v>
      </c>
      <c r="L2890" t="s">
        <v>16969</v>
      </c>
      <c r="M2890" t="s">
        <v>16913</v>
      </c>
      <c r="N2890" t="s">
        <v>11310</v>
      </c>
      <c r="O2890">
        <v>2025</v>
      </c>
      <c r="P2890" t="s">
        <v>11324</v>
      </c>
      <c r="Q2890" t="s">
        <v>11354</v>
      </c>
      <c r="R2890" t="s">
        <v>11401</v>
      </c>
      <c r="X2890" t="s">
        <v>11405</v>
      </c>
    </row>
    <row r="2891" spans="1:24" x14ac:dyDescent="0.3">
      <c r="A2891" s="1">
        <v>45972</v>
      </c>
      <c r="B2891" t="s">
        <v>8283</v>
      </c>
      <c r="C2891" t="s">
        <v>8284</v>
      </c>
      <c r="D2891" t="s">
        <v>8285</v>
      </c>
      <c r="F2891">
        <v>39</v>
      </c>
      <c r="G2891" t="s">
        <v>30</v>
      </c>
      <c r="I2891" t="s">
        <v>11311</v>
      </c>
      <c r="J2891">
        <v>2025</v>
      </c>
      <c r="K2891" t="s">
        <v>14201</v>
      </c>
      <c r="L2891" t="s">
        <v>16844</v>
      </c>
      <c r="M2891" t="s">
        <v>14762</v>
      </c>
      <c r="N2891" t="s">
        <v>11310</v>
      </c>
      <c r="O2891">
        <v>2025</v>
      </c>
      <c r="P2891" t="s">
        <v>11324</v>
      </c>
      <c r="Q2891" t="s">
        <v>11376</v>
      </c>
      <c r="R2891" t="s">
        <v>11401</v>
      </c>
      <c r="X2891" t="s">
        <v>11405</v>
      </c>
    </row>
    <row r="2892" spans="1:24" x14ac:dyDescent="0.3">
      <c r="A2892" s="1">
        <v>45972</v>
      </c>
      <c r="B2892" t="s">
        <v>8286</v>
      </c>
      <c r="C2892" t="s">
        <v>8287</v>
      </c>
      <c r="D2892" t="s">
        <v>8288</v>
      </c>
      <c r="F2892">
        <v>81</v>
      </c>
      <c r="G2892" t="s">
        <v>15</v>
      </c>
      <c r="I2892" t="s">
        <v>11311</v>
      </c>
      <c r="J2892">
        <v>2025</v>
      </c>
      <c r="K2892" t="s">
        <v>14324</v>
      </c>
      <c r="L2892" t="s">
        <v>14325</v>
      </c>
      <c r="M2892" t="s">
        <v>14187</v>
      </c>
      <c r="N2892" t="s">
        <v>11318</v>
      </c>
      <c r="O2892">
        <v>2025</v>
      </c>
      <c r="P2892" t="s">
        <v>11324</v>
      </c>
      <c r="Q2892" t="s">
        <v>11369</v>
      </c>
      <c r="R2892" t="s">
        <v>11401</v>
      </c>
      <c r="X2892" t="s">
        <v>11404</v>
      </c>
    </row>
    <row r="2893" spans="1:24" x14ac:dyDescent="0.3">
      <c r="A2893" s="1">
        <v>45972</v>
      </c>
      <c r="B2893" t="s">
        <v>8289</v>
      </c>
      <c r="C2893" t="s">
        <v>8290</v>
      </c>
      <c r="D2893" t="s">
        <v>8291</v>
      </c>
      <c r="F2893">
        <v>30</v>
      </c>
      <c r="G2893" t="s">
        <v>15</v>
      </c>
      <c r="I2893" t="s">
        <v>11311</v>
      </c>
      <c r="J2893">
        <v>2025</v>
      </c>
      <c r="K2893" t="s">
        <v>14281</v>
      </c>
      <c r="L2893" t="s">
        <v>15018</v>
      </c>
      <c r="M2893" t="s">
        <v>15019</v>
      </c>
      <c r="N2893" t="s">
        <v>11310</v>
      </c>
      <c r="O2893">
        <v>2025</v>
      </c>
      <c r="P2893" t="s">
        <v>11325</v>
      </c>
      <c r="Q2893" t="s">
        <v>11353</v>
      </c>
      <c r="R2893" t="s">
        <v>11401</v>
      </c>
      <c r="X2893" t="s">
        <v>11405</v>
      </c>
    </row>
    <row r="2894" spans="1:24" x14ac:dyDescent="0.3">
      <c r="A2894" s="1">
        <v>45971</v>
      </c>
      <c r="B2894" t="s">
        <v>8293</v>
      </c>
      <c r="C2894" t="s">
        <v>8294</v>
      </c>
      <c r="D2894" t="s">
        <v>8295</v>
      </c>
      <c r="F2894">
        <v>20</v>
      </c>
      <c r="G2894" t="s">
        <v>15</v>
      </c>
      <c r="I2894" t="s">
        <v>11311</v>
      </c>
      <c r="J2894">
        <v>2025</v>
      </c>
      <c r="K2894" t="s">
        <v>14379</v>
      </c>
      <c r="L2894" t="s">
        <v>16912</v>
      </c>
      <c r="M2894" t="s">
        <v>16913</v>
      </c>
      <c r="N2894" t="s">
        <v>11316</v>
      </c>
      <c r="O2894">
        <v>2025</v>
      </c>
      <c r="P2894" t="s">
        <v>11325</v>
      </c>
      <c r="Q2894" t="s">
        <v>11362</v>
      </c>
      <c r="R2894" t="s">
        <v>11401</v>
      </c>
      <c r="X2894" t="s">
        <v>11405</v>
      </c>
    </row>
    <row r="2895" spans="1:24" x14ac:dyDescent="0.3">
      <c r="A2895" s="1">
        <v>45971</v>
      </c>
      <c r="B2895" t="s">
        <v>8296</v>
      </c>
      <c r="C2895" t="s">
        <v>8297</v>
      </c>
      <c r="D2895" t="s">
        <v>8317</v>
      </c>
      <c r="F2895">
        <v>1214</v>
      </c>
      <c r="G2895" t="s">
        <v>15</v>
      </c>
      <c r="I2895" t="s">
        <v>11311</v>
      </c>
      <c r="J2895">
        <v>2025</v>
      </c>
      <c r="K2895" t="s">
        <v>14213</v>
      </c>
      <c r="L2895" t="s">
        <v>15485</v>
      </c>
      <c r="M2895" t="s">
        <v>14270</v>
      </c>
      <c r="N2895" t="s">
        <v>11318</v>
      </c>
      <c r="O2895">
        <v>2025</v>
      </c>
      <c r="P2895" t="s">
        <v>11324</v>
      </c>
      <c r="Q2895" t="s">
        <v>11375</v>
      </c>
      <c r="R2895" t="s">
        <v>11401</v>
      </c>
      <c r="X2895" t="s">
        <v>11408</v>
      </c>
    </row>
    <row r="2896" spans="1:24" x14ac:dyDescent="0.3">
      <c r="A2896" s="1">
        <v>45971</v>
      </c>
      <c r="B2896" t="s">
        <v>8299</v>
      </c>
      <c r="C2896" t="s">
        <v>8300</v>
      </c>
      <c r="D2896" t="s">
        <v>8301</v>
      </c>
      <c r="F2896">
        <v>13</v>
      </c>
      <c r="G2896" t="s">
        <v>30</v>
      </c>
      <c r="I2896" t="s">
        <v>11311</v>
      </c>
      <c r="J2896">
        <v>2025</v>
      </c>
      <c r="K2896" t="s">
        <v>14229</v>
      </c>
      <c r="L2896" t="s">
        <v>16948</v>
      </c>
      <c r="M2896" t="s">
        <v>15360</v>
      </c>
      <c r="N2896" t="s">
        <v>11310</v>
      </c>
      <c r="O2896">
        <v>2025</v>
      </c>
      <c r="P2896" t="s">
        <v>11325</v>
      </c>
      <c r="Q2896" t="s">
        <v>11352</v>
      </c>
      <c r="R2896" t="s">
        <v>11401</v>
      </c>
      <c r="X2896" t="s">
        <v>11405</v>
      </c>
    </row>
    <row r="2897" spans="1:24" x14ac:dyDescent="0.3">
      <c r="A2897" s="1">
        <v>45971</v>
      </c>
      <c r="B2897" t="s">
        <v>8302</v>
      </c>
      <c r="C2897" t="s">
        <v>8303</v>
      </c>
      <c r="D2897" t="s">
        <v>8304</v>
      </c>
      <c r="F2897">
        <v>80</v>
      </c>
      <c r="G2897" t="s">
        <v>15</v>
      </c>
      <c r="I2897" t="s">
        <v>11311</v>
      </c>
      <c r="J2897">
        <v>2025</v>
      </c>
      <c r="K2897" t="s">
        <v>14281</v>
      </c>
      <c r="L2897" t="s">
        <v>15018</v>
      </c>
      <c r="M2897" t="s">
        <v>15019</v>
      </c>
      <c r="N2897" t="s">
        <v>11310</v>
      </c>
      <c r="O2897">
        <v>2025</v>
      </c>
      <c r="P2897" t="s">
        <v>11325</v>
      </c>
      <c r="Q2897" t="s">
        <v>11352</v>
      </c>
      <c r="R2897" t="s">
        <v>11401</v>
      </c>
      <c r="X2897" t="s">
        <v>11404</v>
      </c>
    </row>
    <row r="2898" spans="1:24" x14ac:dyDescent="0.3">
      <c r="A2898" s="1">
        <v>45971</v>
      </c>
      <c r="B2898" t="s">
        <v>8305</v>
      </c>
      <c r="C2898" t="s">
        <v>8306</v>
      </c>
      <c r="D2898" t="s">
        <v>8307</v>
      </c>
      <c r="F2898">
        <v>10</v>
      </c>
      <c r="G2898" t="s">
        <v>15</v>
      </c>
      <c r="I2898" t="s">
        <v>11311</v>
      </c>
      <c r="J2898">
        <v>2025</v>
      </c>
      <c r="K2898" t="s">
        <v>14281</v>
      </c>
      <c r="L2898" t="s">
        <v>15018</v>
      </c>
      <c r="M2898" t="s">
        <v>15019</v>
      </c>
      <c r="N2898" t="s">
        <v>11310</v>
      </c>
      <c r="O2898">
        <v>2025</v>
      </c>
      <c r="P2898" t="s">
        <v>11325</v>
      </c>
      <c r="Q2898" t="s">
        <v>11353</v>
      </c>
      <c r="R2898" t="s">
        <v>11401</v>
      </c>
      <c r="X2898" t="s">
        <v>11405</v>
      </c>
    </row>
    <row r="2899" spans="1:24" x14ac:dyDescent="0.3">
      <c r="A2899" s="1">
        <v>45971</v>
      </c>
      <c r="B2899" t="s">
        <v>8308</v>
      </c>
      <c r="C2899" t="s">
        <v>8309</v>
      </c>
      <c r="D2899" t="s">
        <v>8310</v>
      </c>
      <c r="F2899">
        <v>13</v>
      </c>
      <c r="G2899" t="s">
        <v>15</v>
      </c>
      <c r="I2899" t="s">
        <v>11311</v>
      </c>
      <c r="J2899">
        <v>2025</v>
      </c>
      <c r="K2899" t="s">
        <v>14324</v>
      </c>
      <c r="L2899" t="s">
        <v>14325</v>
      </c>
      <c r="M2899" t="s">
        <v>14187</v>
      </c>
      <c r="N2899" t="s">
        <v>11318</v>
      </c>
      <c r="O2899">
        <v>2025</v>
      </c>
      <c r="P2899" t="s">
        <v>11324</v>
      </c>
      <c r="Q2899" t="s">
        <v>11360</v>
      </c>
      <c r="R2899" t="s">
        <v>11401</v>
      </c>
      <c r="X2899" t="s">
        <v>11405</v>
      </c>
    </row>
    <row r="2900" spans="1:24" x14ac:dyDescent="0.3">
      <c r="A2900" s="1">
        <v>45971</v>
      </c>
      <c r="B2900" t="s">
        <v>8311</v>
      </c>
      <c r="C2900" t="s">
        <v>8312</v>
      </c>
      <c r="D2900" t="s">
        <v>14051</v>
      </c>
      <c r="F2900">
        <v>318</v>
      </c>
      <c r="G2900" t="s">
        <v>15</v>
      </c>
      <c r="I2900" t="s">
        <v>11311</v>
      </c>
      <c r="J2900">
        <v>2025</v>
      </c>
      <c r="K2900" t="s">
        <v>14399</v>
      </c>
      <c r="L2900" t="s">
        <v>17025</v>
      </c>
      <c r="M2900" t="s">
        <v>15360</v>
      </c>
      <c r="N2900" t="s">
        <v>11318</v>
      </c>
      <c r="O2900">
        <v>2025</v>
      </c>
      <c r="P2900" t="s">
        <v>11324</v>
      </c>
      <c r="Q2900" t="s">
        <v>11375</v>
      </c>
      <c r="R2900" t="s">
        <v>11401</v>
      </c>
      <c r="X2900" t="s">
        <v>11404</v>
      </c>
    </row>
    <row r="2901" spans="1:24" x14ac:dyDescent="0.3">
      <c r="A2901" s="1">
        <v>45971</v>
      </c>
      <c r="B2901" t="s">
        <v>8314</v>
      </c>
      <c r="C2901" t="s">
        <v>8315</v>
      </c>
      <c r="D2901" t="s">
        <v>8316</v>
      </c>
      <c r="F2901">
        <v>23</v>
      </c>
      <c r="G2901" t="s">
        <v>30</v>
      </c>
      <c r="I2901" t="s">
        <v>11311</v>
      </c>
      <c r="J2901">
        <v>2025</v>
      </c>
      <c r="K2901" t="s">
        <v>14249</v>
      </c>
      <c r="L2901" t="s">
        <v>16936</v>
      </c>
      <c r="M2901" t="s">
        <v>14209</v>
      </c>
      <c r="N2901" t="s">
        <v>11319</v>
      </c>
      <c r="O2901">
        <v>2025</v>
      </c>
      <c r="P2901" t="s">
        <v>11324</v>
      </c>
      <c r="Q2901" t="s">
        <v>11371</v>
      </c>
      <c r="R2901" t="s">
        <v>11401</v>
      </c>
      <c r="X2901" t="s">
        <v>11405</v>
      </c>
    </row>
    <row r="2902" spans="1:24" x14ac:dyDescent="0.3">
      <c r="A2902" s="1">
        <v>45970</v>
      </c>
      <c r="B2902" t="s">
        <v>8318</v>
      </c>
      <c r="C2902" t="s">
        <v>8319</v>
      </c>
      <c r="D2902" t="s">
        <v>8320</v>
      </c>
      <c r="F2902">
        <v>2</v>
      </c>
      <c r="G2902" t="s">
        <v>15</v>
      </c>
      <c r="I2902" t="s">
        <v>11311</v>
      </c>
      <c r="J2902">
        <v>2025</v>
      </c>
      <c r="K2902" t="s">
        <v>14377</v>
      </c>
      <c r="L2902" t="s">
        <v>16917</v>
      </c>
      <c r="M2902" t="s">
        <v>15360</v>
      </c>
      <c r="N2902" t="s">
        <v>11316</v>
      </c>
      <c r="O2902">
        <v>2025</v>
      </c>
      <c r="P2902" t="s">
        <v>11325</v>
      </c>
      <c r="Q2902" t="s">
        <v>11358</v>
      </c>
      <c r="R2902" t="s">
        <v>11401</v>
      </c>
      <c r="X2902" t="s">
        <v>11405</v>
      </c>
    </row>
    <row r="2903" spans="1:24" x14ac:dyDescent="0.3">
      <c r="A2903" s="1">
        <v>45970</v>
      </c>
      <c r="B2903" t="s">
        <v>8321</v>
      </c>
      <c r="C2903" t="s">
        <v>8322</v>
      </c>
      <c r="D2903" t="s">
        <v>14052</v>
      </c>
      <c r="F2903">
        <v>0</v>
      </c>
      <c r="G2903" t="s">
        <v>15</v>
      </c>
      <c r="I2903" t="s">
        <v>11311</v>
      </c>
      <c r="J2903">
        <v>2025</v>
      </c>
      <c r="K2903" t="s">
        <v>14324</v>
      </c>
      <c r="L2903" t="s">
        <v>14325</v>
      </c>
      <c r="M2903" t="s">
        <v>14187</v>
      </c>
      <c r="N2903" t="s">
        <v>11318</v>
      </c>
      <c r="O2903">
        <v>2025</v>
      </c>
      <c r="P2903" t="s">
        <v>11324</v>
      </c>
      <c r="Q2903" t="s">
        <v>11382</v>
      </c>
      <c r="R2903" t="s">
        <v>11401</v>
      </c>
      <c r="X2903" t="s">
        <v>11405</v>
      </c>
    </row>
    <row r="2904" spans="1:24" x14ac:dyDescent="0.3">
      <c r="A2904" s="1">
        <v>45970</v>
      </c>
      <c r="B2904" t="s">
        <v>8324</v>
      </c>
      <c r="C2904" t="s">
        <v>8325</v>
      </c>
      <c r="D2904" t="s">
        <v>8326</v>
      </c>
      <c r="F2904">
        <v>33</v>
      </c>
      <c r="G2904" t="s">
        <v>15</v>
      </c>
      <c r="I2904" t="s">
        <v>11311</v>
      </c>
      <c r="J2904">
        <v>2025</v>
      </c>
      <c r="K2904" t="s">
        <v>14377</v>
      </c>
      <c r="L2904" t="s">
        <v>16917</v>
      </c>
      <c r="M2904" t="s">
        <v>15360</v>
      </c>
      <c r="N2904" t="s">
        <v>11316</v>
      </c>
      <c r="O2904">
        <v>2025</v>
      </c>
      <c r="P2904" t="s">
        <v>11325</v>
      </c>
      <c r="Q2904" t="s">
        <v>11365</v>
      </c>
      <c r="R2904" t="s">
        <v>11401</v>
      </c>
      <c r="X2904" t="s">
        <v>11405</v>
      </c>
    </row>
    <row r="2905" spans="1:24" x14ac:dyDescent="0.3">
      <c r="A2905" s="1">
        <v>45970</v>
      </c>
      <c r="B2905" t="s">
        <v>3466</v>
      </c>
      <c r="C2905" t="s">
        <v>3467</v>
      </c>
      <c r="D2905" t="s">
        <v>8327</v>
      </c>
      <c r="F2905">
        <v>309</v>
      </c>
      <c r="G2905" t="s">
        <v>15</v>
      </c>
      <c r="I2905" t="s">
        <v>11311</v>
      </c>
      <c r="J2905">
        <v>2025</v>
      </c>
      <c r="K2905" t="s">
        <v>14378</v>
      </c>
      <c r="L2905" t="s">
        <v>16969</v>
      </c>
      <c r="M2905" t="s">
        <v>16913</v>
      </c>
      <c r="N2905" t="s">
        <v>11310</v>
      </c>
      <c r="O2905">
        <v>2025</v>
      </c>
      <c r="P2905" t="s">
        <v>11325</v>
      </c>
      <c r="Q2905" t="s">
        <v>11353</v>
      </c>
      <c r="R2905" t="s">
        <v>11401</v>
      </c>
      <c r="X2905" t="s">
        <v>11404</v>
      </c>
    </row>
    <row r="2906" spans="1:24" x14ac:dyDescent="0.3">
      <c r="A2906" s="1">
        <v>45970</v>
      </c>
      <c r="B2906" t="s">
        <v>8328</v>
      </c>
      <c r="C2906" t="s">
        <v>8329</v>
      </c>
      <c r="D2906" t="s">
        <v>8330</v>
      </c>
      <c r="F2906">
        <v>38</v>
      </c>
      <c r="G2906" t="s">
        <v>15</v>
      </c>
      <c r="I2906" t="s">
        <v>11311</v>
      </c>
      <c r="J2906">
        <v>2025</v>
      </c>
      <c r="K2906" t="s">
        <v>14378</v>
      </c>
      <c r="L2906" t="s">
        <v>16969</v>
      </c>
      <c r="M2906" t="s">
        <v>16913</v>
      </c>
      <c r="N2906" t="s">
        <v>11310</v>
      </c>
      <c r="O2906">
        <v>2025</v>
      </c>
      <c r="P2906" t="s">
        <v>11325</v>
      </c>
      <c r="Q2906" t="s">
        <v>11353</v>
      </c>
      <c r="R2906" t="s">
        <v>11401</v>
      </c>
      <c r="X2906" t="s">
        <v>11405</v>
      </c>
    </row>
    <row r="2907" spans="1:24" x14ac:dyDescent="0.3">
      <c r="A2907" s="1">
        <v>45970</v>
      </c>
      <c r="B2907" t="s">
        <v>714</v>
      </c>
      <c r="C2907" t="s">
        <v>6328</v>
      </c>
      <c r="D2907" t="s">
        <v>8331</v>
      </c>
      <c r="F2907">
        <v>48</v>
      </c>
      <c r="G2907" t="s">
        <v>15</v>
      </c>
      <c r="I2907" t="s">
        <v>11311</v>
      </c>
      <c r="J2907">
        <v>2025</v>
      </c>
      <c r="K2907" t="s">
        <v>14285</v>
      </c>
      <c r="L2907" t="s">
        <v>14204</v>
      </c>
      <c r="M2907" t="s">
        <v>14847</v>
      </c>
      <c r="N2907" t="s">
        <v>11310</v>
      </c>
      <c r="O2907">
        <v>2025</v>
      </c>
      <c r="P2907" t="s">
        <v>11324</v>
      </c>
      <c r="Q2907" t="s">
        <v>11354</v>
      </c>
      <c r="R2907" t="s">
        <v>11401</v>
      </c>
      <c r="X2907" t="s">
        <v>11405</v>
      </c>
    </row>
    <row r="2908" spans="1:24" x14ac:dyDescent="0.3">
      <c r="A2908" s="1">
        <v>45970</v>
      </c>
      <c r="B2908" t="s">
        <v>8332</v>
      </c>
      <c r="C2908" t="s">
        <v>8333</v>
      </c>
      <c r="D2908" t="s">
        <v>8334</v>
      </c>
      <c r="F2908">
        <v>17</v>
      </c>
      <c r="G2908" t="s">
        <v>15</v>
      </c>
      <c r="I2908" t="s">
        <v>11311</v>
      </c>
      <c r="J2908">
        <v>2025</v>
      </c>
      <c r="K2908" t="s">
        <v>14377</v>
      </c>
      <c r="L2908" t="s">
        <v>16917</v>
      </c>
      <c r="M2908" t="s">
        <v>15360</v>
      </c>
      <c r="N2908" t="s">
        <v>11310</v>
      </c>
      <c r="O2908">
        <v>2025</v>
      </c>
      <c r="P2908" t="s">
        <v>11325</v>
      </c>
      <c r="Q2908" t="s">
        <v>11352</v>
      </c>
      <c r="R2908" t="s">
        <v>11401</v>
      </c>
      <c r="X2908" t="s">
        <v>11405</v>
      </c>
    </row>
    <row r="2909" spans="1:24" x14ac:dyDescent="0.3">
      <c r="A2909" s="1">
        <v>45970</v>
      </c>
      <c r="B2909" t="s">
        <v>8335</v>
      </c>
      <c r="C2909" t="s">
        <v>8336</v>
      </c>
      <c r="D2909" t="s">
        <v>8337</v>
      </c>
      <c r="F2909">
        <v>28</v>
      </c>
      <c r="G2909" t="s">
        <v>30</v>
      </c>
      <c r="I2909" t="s">
        <v>11311</v>
      </c>
      <c r="J2909">
        <v>2025</v>
      </c>
      <c r="K2909" t="s">
        <v>14379</v>
      </c>
      <c r="L2909" t="s">
        <v>16912</v>
      </c>
      <c r="M2909" t="s">
        <v>16913</v>
      </c>
      <c r="N2909" t="s">
        <v>11320</v>
      </c>
      <c r="O2909">
        <v>2025</v>
      </c>
      <c r="P2909" t="s">
        <v>11324</v>
      </c>
      <c r="Q2909" t="s">
        <v>11367</v>
      </c>
      <c r="R2909" t="s">
        <v>11401</v>
      </c>
      <c r="X2909" t="s">
        <v>11405</v>
      </c>
    </row>
    <row r="2910" spans="1:24" x14ac:dyDescent="0.3">
      <c r="A2910" s="1">
        <v>45970</v>
      </c>
      <c r="B2910" t="s">
        <v>8332</v>
      </c>
      <c r="C2910" t="s">
        <v>8333</v>
      </c>
      <c r="D2910" t="s">
        <v>8338</v>
      </c>
      <c r="F2910">
        <v>8</v>
      </c>
      <c r="G2910" t="s">
        <v>15</v>
      </c>
      <c r="I2910" t="s">
        <v>11311</v>
      </c>
      <c r="J2910">
        <v>2025</v>
      </c>
      <c r="K2910" t="s">
        <v>14377</v>
      </c>
      <c r="L2910" t="s">
        <v>16917</v>
      </c>
      <c r="M2910" t="s">
        <v>15360</v>
      </c>
      <c r="N2910" t="s">
        <v>11316</v>
      </c>
      <c r="O2910">
        <v>2025</v>
      </c>
      <c r="P2910" t="s">
        <v>11325</v>
      </c>
      <c r="Q2910" t="s">
        <v>11365</v>
      </c>
      <c r="R2910" t="s">
        <v>11401</v>
      </c>
      <c r="X2910" t="s">
        <v>11405</v>
      </c>
    </row>
    <row r="2911" spans="1:24" x14ac:dyDescent="0.3">
      <c r="A2911" s="1">
        <v>45969</v>
      </c>
      <c r="B2911" t="s">
        <v>8339</v>
      </c>
      <c r="C2911" t="s">
        <v>8340</v>
      </c>
      <c r="D2911" t="s">
        <v>10493</v>
      </c>
      <c r="F2911">
        <v>2</v>
      </c>
      <c r="G2911" t="s">
        <v>15</v>
      </c>
      <c r="I2911" t="s">
        <v>11311</v>
      </c>
      <c r="J2911">
        <v>2025</v>
      </c>
      <c r="K2911" t="s">
        <v>14786</v>
      </c>
      <c r="L2911" t="s">
        <v>14784</v>
      </c>
      <c r="M2911" t="s">
        <v>17026</v>
      </c>
      <c r="N2911" t="s">
        <v>11310</v>
      </c>
      <c r="O2911">
        <v>2025</v>
      </c>
      <c r="P2911" t="s">
        <v>11324</v>
      </c>
      <c r="Q2911" t="s">
        <v>11376</v>
      </c>
      <c r="R2911" t="s">
        <v>11401</v>
      </c>
      <c r="X2911" t="s">
        <v>11405</v>
      </c>
    </row>
    <row r="2912" spans="1:24" x14ac:dyDescent="0.3">
      <c r="A2912" s="1">
        <v>45969</v>
      </c>
      <c r="B2912" t="s">
        <v>8342</v>
      </c>
      <c r="C2912" t="s">
        <v>8343</v>
      </c>
      <c r="D2912" t="s">
        <v>8344</v>
      </c>
      <c r="F2912">
        <v>19</v>
      </c>
      <c r="G2912" t="s">
        <v>15</v>
      </c>
      <c r="I2912" t="s">
        <v>11311</v>
      </c>
      <c r="J2912">
        <v>2025</v>
      </c>
      <c r="K2912" t="s">
        <v>14341</v>
      </c>
      <c r="L2912" t="s">
        <v>16846</v>
      </c>
      <c r="M2912" t="s">
        <v>14270</v>
      </c>
      <c r="N2912" t="s">
        <v>11316</v>
      </c>
      <c r="O2912">
        <v>2025</v>
      </c>
      <c r="P2912" t="s">
        <v>11324</v>
      </c>
      <c r="Q2912" t="s">
        <v>11378</v>
      </c>
      <c r="R2912" t="s">
        <v>11401</v>
      </c>
      <c r="X2912" t="s">
        <v>11405</v>
      </c>
    </row>
    <row r="2913" spans="1:24" x14ac:dyDescent="0.3">
      <c r="A2913" s="1">
        <v>45969</v>
      </c>
      <c r="B2913" t="s">
        <v>8345</v>
      </c>
      <c r="C2913" t="s">
        <v>8346</v>
      </c>
      <c r="D2913" t="s">
        <v>8347</v>
      </c>
      <c r="F2913">
        <v>19</v>
      </c>
      <c r="G2913" t="s">
        <v>15</v>
      </c>
      <c r="I2913" t="s">
        <v>11311</v>
      </c>
      <c r="J2913">
        <v>2025</v>
      </c>
      <c r="K2913" t="s">
        <v>14341</v>
      </c>
      <c r="L2913" t="s">
        <v>16846</v>
      </c>
      <c r="M2913" t="s">
        <v>14270</v>
      </c>
      <c r="N2913" t="s">
        <v>11318</v>
      </c>
      <c r="O2913">
        <v>2025</v>
      </c>
      <c r="P2913" t="s">
        <v>11324</v>
      </c>
      <c r="Q2913" t="s">
        <v>11375</v>
      </c>
      <c r="R2913" t="s">
        <v>11401</v>
      </c>
      <c r="X2913" t="s">
        <v>11405</v>
      </c>
    </row>
    <row r="2914" spans="1:24" x14ac:dyDescent="0.3">
      <c r="A2914" s="1">
        <v>45969</v>
      </c>
      <c r="B2914" t="s">
        <v>8348</v>
      </c>
      <c r="C2914" t="s">
        <v>8349</v>
      </c>
      <c r="D2914" t="s">
        <v>8350</v>
      </c>
      <c r="F2914">
        <v>81</v>
      </c>
      <c r="G2914" t="s">
        <v>30</v>
      </c>
      <c r="I2914" t="s">
        <v>11311</v>
      </c>
      <c r="J2914">
        <v>2025</v>
      </c>
      <c r="K2914" t="s">
        <v>14379</v>
      </c>
      <c r="L2914" t="s">
        <v>16912</v>
      </c>
      <c r="M2914" t="s">
        <v>16913</v>
      </c>
      <c r="N2914" t="s">
        <v>11316</v>
      </c>
      <c r="O2914">
        <v>2025</v>
      </c>
      <c r="P2914" t="s">
        <v>11324</v>
      </c>
      <c r="Q2914" t="s">
        <v>11362</v>
      </c>
      <c r="R2914" t="s">
        <v>11401</v>
      </c>
      <c r="X2914" t="s">
        <v>11404</v>
      </c>
    </row>
    <row r="2915" spans="1:24" x14ac:dyDescent="0.3">
      <c r="A2915" s="1">
        <v>45968</v>
      </c>
      <c r="B2915" t="s">
        <v>8351</v>
      </c>
      <c r="C2915" t="s">
        <v>8352</v>
      </c>
      <c r="D2915" t="s">
        <v>14053</v>
      </c>
      <c r="F2915">
        <v>96</v>
      </c>
      <c r="G2915" t="s">
        <v>15</v>
      </c>
      <c r="I2915" t="s">
        <v>11311</v>
      </c>
      <c r="J2915">
        <v>2025</v>
      </c>
      <c r="K2915" t="s">
        <v>14378</v>
      </c>
      <c r="L2915" t="s">
        <v>16969</v>
      </c>
      <c r="M2915" t="s">
        <v>16913</v>
      </c>
      <c r="N2915" t="s">
        <v>11320</v>
      </c>
      <c r="O2915">
        <v>2025</v>
      </c>
      <c r="P2915" t="s">
        <v>11325</v>
      </c>
      <c r="Q2915" t="s">
        <v>11364</v>
      </c>
      <c r="R2915" t="s">
        <v>11401</v>
      </c>
      <c r="X2915" t="s">
        <v>11404</v>
      </c>
    </row>
    <row r="2916" spans="1:24" x14ac:dyDescent="0.3">
      <c r="A2916" s="1">
        <v>45968</v>
      </c>
      <c r="B2916" t="s">
        <v>8354</v>
      </c>
      <c r="C2916" t="s">
        <v>8355</v>
      </c>
      <c r="D2916" t="s">
        <v>14054</v>
      </c>
      <c r="F2916">
        <v>33</v>
      </c>
      <c r="G2916" t="s">
        <v>15</v>
      </c>
      <c r="I2916" t="s">
        <v>11311</v>
      </c>
      <c r="J2916">
        <v>2025</v>
      </c>
      <c r="K2916" t="s">
        <v>14344</v>
      </c>
      <c r="L2916" t="s">
        <v>16911</v>
      </c>
      <c r="M2916" t="s">
        <v>17027</v>
      </c>
      <c r="N2916" t="s">
        <v>11310</v>
      </c>
      <c r="O2916">
        <v>2025</v>
      </c>
      <c r="P2916" t="s">
        <v>11324</v>
      </c>
      <c r="Q2916" t="s">
        <v>11354</v>
      </c>
      <c r="R2916" t="s">
        <v>11401</v>
      </c>
      <c r="X2916" t="s">
        <v>11405</v>
      </c>
    </row>
    <row r="2917" spans="1:24" x14ac:dyDescent="0.3">
      <c r="A2917" s="1">
        <v>45968</v>
      </c>
      <c r="B2917" t="s">
        <v>8357</v>
      </c>
      <c r="C2917" t="s">
        <v>8358</v>
      </c>
      <c r="D2917" t="s">
        <v>8359</v>
      </c>
      <c r="F2917">
        <v>116</v>
      </c>
      <c r="G2917" t="s">
        <v>15</v>
      </c>
      <c r="I2917" t="s">
        <v>11311</v>
      </c>
      <c r="J2917">
        <v>2025</v>
      </c>
      <c r="K2917" t="s">
        <v>14324</v>
      </c>
      <c r="L2917" t="s">
        <v>14325</v>
      </c>
      <c r="M2917" t="s">
        <v>14187</v>
      </c>
      <c r="N2917" t="s">
        <v>11316</v>
      </c>
      <c r="O2917">
        <v>2025</v>
      </c>
      <c r="P2917" t="s">
        <v>11324</v>
      </c>
      <c r="Q2917" t="s">
        <v>11370</v>
      </c>
      <c r="R2917" t="s">
        <v>11401</v>
      </c>
      <c r="X2917" t="s">
        <v>11404</v>
      </c>
    </row>
    <row r="2918" spans="1:24" x14ac:dyDescent="0.3">
      <c r="A2918" s="1">
        <v>45968</v>
      </c>
      <c r="B2918" t="s">
        <v>8360</v>
      </c>
      <c r="C2918" t="s">
        <v>8361</v>
      </c>
      <c r="D2918" t="s">
        <v>8362</v>
      </c>
      <c r="F2918">
        <v>13</v>
      </c>
      <c r="G2918" t="s">
        <v>15</v>
      </c>
      <c r="I2918" t="s">
        <v>11311</v>
      </c>
      <c r="J2918">
        <v>2025</v>
      </c>
      <c r="K2918" t="s">
        <v>14281</v>
      </c>
      <c r="L2918" t="s">
        <v>15018</v>
      </c>
      <c r="M2918" t="s">
        <v>15019</v>
      </c>
      <c r="N2918" t="s">
        <v>11316</v>
      </c>
      <c r="O2918">
        <v>2025</v>
      </c>
      <c r="P2918" t="s">
        <v>11324</v>
      </c>
      <c r="Q2918" t="s">
        <v>11370</v>
      </c>
      <c r="R2918" t="s">
        <v>11401</v>
      </c>
      <c r="X2918" t="s">
        <v>11405</v>
      </c>
    </row>
    <row r="2919" spans="1:24" x14ac:dyDescent="0.3">
      <c r="A2919" s="1">
        <v>45968</v>
      </c>
      <c r="B2919" t="s">
        <v>3252</v>
      </c>
      <c r="C2919" t="s">
        <v>3253</v>
      </c>
      <c r="D2919" t="s">
        <v>8363</v>
      </c>
      <c r="F2919">
        <v>31</v>
      </c>
      <c r="G2919" t="s">
        <v>15</v>
      </c>
      <c r="I2919" t="s">
        <v>11311</v>
      </c>
      <c r="J2919">
        <v>2025</v>
      </c>
      <c r="K2919" t="s">
        <v>14324</v>
      </c>
      <c r="L2919" t="s">
        <v>14325</v>
      </c>
      <c r="M2919" t="s">
        <v>14187</v>
      </c>
      <c r="N2919" t="s">
        <v>11318</v>
      </c>
      <c r="O2919">
        <v>2025</v>
      </c>
      <c r="P2919" t="s">
        <v>11324</v>
      </c>
      <c r="Q2919" t="s">
        <v>11360</v>
      </c>
      <c r="R2919" t="s">
        <v>11401</v>
      </c>
      <c r="X2919" t="s">
        <v>11405</v>
      </c>
    </row>
    <row r="2920" spans="1:24" x14ac:dyDescent="0.3">
      <c r="A2920" s="1">
        <v>45968</v>
      </c>
      <c r="B2920" t="s">
        <v>8364</v>
      </c>
      <c r="C2920" t="s">
        <v>8365</v>
      </c>
      <c r="D2920" t="s">
        <v>8366</v>
      </c>
      <c r="F2920">
        <v>5</v>
      </c>
      <c r="G2920" t="s">
        <v>15</v>
      </c>
      <c r="I2920" t="s">
        <v>11311</v>
      </c>
      <c r="J2920">
        <v>2025</v>
      </c>
      <c r="K2920" t="s">
        <v>14378</v>
      </c>
      <c r="L2920" t="s">
        <v>16969</v>
      </c>
      <c r="M2920" t="s">
        <v>16913</v>
      </c>
      <c r="N2920" t="s">
        <v>11316</v>
      </c>
      <c r="O2920">
        <v>2025</v>
      </c>
      <c r="P2920" t="s">
        <v>11324</v>
      </c>
      <c r="Q2920" t="s">
        <v>11365</v>
      </c>
      <c r="R2920" t="s">
        <v>11401</v>
      </c>
      <c r="X2920" t="s">
        <v>11405</v>
      </c>
    </row>
    <row r="2921" spans="1:24" x14ac:dyDescent="0.3">
      <c r="A2921" s="1">
        <v>45968</v>
      </c>
      <c r="B2921" t="s">
        <v>8367</v>
      </c>
      <c r="C2921" t="s">
        <v>8368</v>
      </c>
      <c r="D2921" t="s">
        <v>8369</v>
      </c>
      <c r="F2921">
        <v>5</v>
      </c>
      <c r="G2921" t="s">
        <v>30</v>
      </c>
      <c r="I2921" t="s">
        <v>11311</v>
      </c>
      <c r="J2921">
        <v>2025</v>
      </c>
      <c r="K2921" t="s">
        <v>14249</v>
      </c>
      <c r="L2921" t="s">
        <v>16936</v>
      </c>
      <c r="M2921" t="s">
        <v>14209</v>
      </c>
      <c r="N2921" t="s">
        <v>11320</v>
      </c>
      <c r="O2921">
        <v>2025</v>
      </c>
      <c r="P2921" t="s">
        <v>11324</v>
      </c>
      <c r="Q2921" t="s">
        <v>11364</v>
      </c>
      <c r="R2921" t="s">
        <v>11401</v>
      </c>
      <c r="X2921" t="s">
        <v>11405</v>
      </c>
    </row>
    <row r="2922" spans="1:24" x14ac:dyDescent="0.3">
      <c r="A2922" s="1">
        <v>45968</v>
      </c>
      <c r="B2922" t="s">
        <v>8370</v>
      </c>
      <c r="C2922" t="s">
        <v>8371</v>
      </c>
      <c r="D2922" t="s">
        <v>8372</v>
      </c>
      <c r="F2922">
        <v>18</v>
      </c>
      <c r="G2922" t="s">
        <v>15</v>
      </c>
      <c r="I2922" t="s">
        <v>11311</v>
      </c>
      <c r="J2922">
        <v>2025</v>
      </c>
      <c r="K2922" t="s">
        <v>14233</v>
      </c>
      <c r="L2922" t="s">
        <v>17023</v>
      </c>
      <c r="M2922" t="s">
        <v>15360</v>
      </c>
      <c r="N2922" t="s">
        <v>11320</v>
      </c>
      <c r="O2922">
        <v>2025</v>
      </c>
      <c r="P2922" t="s">
        <v>11324</v>
      </c>
      <c r="Q2922" t="s">
        <v>11367</v>
      </c>
      <c r="R2922" t="s">
        <v>11401</v>
      </c>
      <c r="X2922" t="s">
        <v>11405</v>
      </c>
    </row>
    <row r="2923" spans="1:24" x14ac:dyDescent="0.3">
      <c r="A2923" s="1">
        <v>45968</v>
      </c>
      <c r="B2923" t="s">
        <v>3979</v>
      </c>
      <c r="C2923" t="s">
        <v>3980</v>
      </c>
      <c r="D2923" t="s">
        <v>14055</v>
      </c>
      <c r="F2923">
        <v>357</v>
      </c>
      <c r="G2923" t="s">
        <v>15</v>
      </c>
      <c r="I2923" t="s">
        <v>11311</v>
      </c>
      <c r="J2923">
        <v>2025</v>
      </c>
      <c r="K2923" t="s">
        <v>14379</v>
      </c>
      <c r="L2923" t="s">
        <v>16912</v>
      </c>
      <c r="M2923" t="s">
        <v>16913</v>
      </c>
      <c r="N2923" t="s">
        <v>11316</v>
      </c>
      <c r="O2923">
        <v>2025</v>
      </c>
      <c r="P2923" t="s">
        <v>11324</v>
      </c>
      <c r="Q2923" t="s">
        <v>11365</v>
      </c>
      <c r="R2923" t="s">
        <v>11401</v>
      </c>
      <c r="X2923" t="s">
        <v>11404</v>
      </c>
    </row>
    <row r="2924" spans="1:24" x14ac:dyDescent="0.3">
      <c r="A2924" s="1">
        <v>45968</v>
      </c>
      <c r="B2924" t="s">
        <v>282</v>
      </c>
      <c r="C2924" t="s">
        <v>283</v>
      </c>
      <c r="D2924" t="s">
        <v>14056</v>
      </c>
      <c r="F2924">
        <v>0</v>
      </c>
      <c r="G2924" t="s">
        <v>15</v>
      </c>
      <c r="I2924" t="s">
        <v>11311</v>
      </c>
      <c r="J2924">
        <v>2025</v>
      </c>
      <c r="K2924" t="s">
        <v>14377</v>
      </c>
      <c r="L2924" t="s">
        <v>16917</v>
      </c>
      <c r="M2924" t="s">
        <v>15360</v>
      </c>
      <c r="N2924" t="s">
        <v>11311</v>
      </c>
      <c r="O2924">
        <v>2025</v>
      </c>
      <c r="P2924" t="s">
        <v>11325</v>
      </c>
      <c r="Q2924" t="s">
        <v>11356</v>
      </c>
      <c r="R2924" t="s">
        <v>11401</v>
      </c>
      <c r="X2924" t="s">
        <v>11405</v>
      </c>
    </row>
    <row r="2925" spans="1:24" x14ac:dyDescent="0.3">
      <c r="A2925" s="1">
        <v>45968</v>
      </c>
      <c r="B2925" t="s">
        <v>8375</v>
      </c>
      <c r="C2925" t="s">
        <v>8376</v>
      </c>
      <c r="D2925" t="s">
        <v>8377</v>
      </c>
      <c r="F2925">
        <v>15</v>
      </c>
      <c r="G2925" t="s">
        <v>15</v>
      </c>
      <c r="I2925" t="s">
        <v>11311</v>
      </c>
      <c r="J2925">
        <v>2025</v>
      </c>
      <c r="K2925" t="s">
        <v>14324</v>
      </c>
      <c r="L2925" t="s">
        <v>14325</v>
      </c>
      <c r="M2925" t="s">
        <v>14187</v>
      </c>
      <c r="N2925" t="s">
        <v>11316</v>
      </c>
      <c r="O2925">
        <v>2025</v>
      </c>
      <c r="P2925" t="s">
        <v>11324</v>
      </c>
      <c r="Q2925" t="s">
        <v>11370</v>
      </c>
      <c r="R2925" t="s">
        <v>11401</v>
      </c>
      <c r="X2925" t="s">
        <v>11405</v>
      </c>
    </row>
    <row r="2926" spans="1:24" x14ac:dyDescent="0.3">
      <c r="A2926" s="1">
        <v>45968</v>
      </c>
      <c r="B2926" t="s">
        <v>8378</v>
      </c>
      <c r="C2926" t="s">
        <v>8379</v>
      </c>
      <c r="D2926" t="s">
        <v>8380</v>
      </c>
      <c r="F2926">
        <v>137</v>
      </c>
      <c r="G2926" t="s">
        <v>15</v>
      </c>
      <c r="I2926" t="s">
        <v>11311</v>
      </c>
      <c r="J2926">
        <v>2025</v>
      </c>
      <c r="K2926" t="s">
        <v>14377</v>
      </c>
      <c r="L2926" t="s">
        <v>16917</v>
      </c>
      <c r="M2926" t="s">
        <v>15360</v>
      </c>
      <c r="N2926" t="s">
        <v>11316</v>
      </c>
      <c r="O2926">
        <v>2025</v>
      </c>
      <c r="P2926" t="s">
        <v>11324</v>
      </c>
      <c r="Q2926" t="s">
        <v>11365</v>
      </c>
      <c r="R2926" t="s">
        <v>11401</v>
      </c>
      <c r="X2926" t="s">
        <v>11404</v>
      </c>
    </row>
    <row r="2927" spans="1:24" x14ac:dyDescent="0.3">
      <c r="A2927" s="1">
        <v>45968</v>
      </c>
      <c r="B2927" t="s">
        <v>8381</v>
      </c>
      <c r="C2927" t="s">
        <v>8382</v>
      </c>
      <c r="D2927" t="s">
        <v>8383</v>
      </c>
      <c r="F2927">
        <v>12</v>
      </c>
      <c r="G2927" t="s">
        <v>15</v>
      </c>
      <c r="I2927" t="s">
        <v>11311</v>
      </c>
      <c r="J2927">
        <v>2025</v>
      </c>
      <c r="K2927" t="s">
        <v>14324</v>
      </c>
      <c r="L2927" t="s">
        <v>14325</v>
      </c>
      <c r="M2927" t="s">
        <v>14187</v>
      </c>
      <c r="N2927" t="s">
        <v>11316</v>
      </c>
      <c r="O2927">
        <v>2025</v>
      </c>
      <c r="P2927" t="s">
        <v>11324</v>
      </c>
      <c r="Q2927" t="s">
        <v>11365</v>
      </c>
      <c r="R2927" t="s">
        <v>11401</v>
      </c>
      <c r="X2927" t="s">
        <v>11405</v>
      </c>
    </row>
    <row r="2928" spans="1:24" x14ac:dyDescent="0.3">
      <c r="A2928" s="1">
        <v>45968</v>
      </c>
      <c r="B2928" t="s">
        <v>8384</v>
      </c>
      <c r="C2928" t="s">
        <v>8385</v>
      </c>
      <c r="D2928" t="s">
        <v>8386</v>
      </c>
      <c r="F2928">
        <v>11</v>
      </c>
      <c r="G2928" t="s">
        <v>30</v>
      </c>
      <c r="I2928" t="s">
        <v>11311</v>
      </c>
      <c r="J2928">
        <v>2025</v>
      </c>
      <c r="K2928" t="s">
        <v>14341</v>
      </c>
      <c r="L2928" t="s">
        <v>16846</v>
      </c>
      <c r="M2928" t="s">
        <v>14270</v>
      </c>
      <c r="N2928" t="s">
        <v>11310</v>
      </c>
      <c r="O2928">
        <v>2025</v>
      </c>
      <c r="P2928" t="s">
        <v>11324</v>
      </c>
      <c r="Q2928" t="s">
        <v>11353</v>
      </c>
      <c r="R2928" t="s">
        <v>11401</v>
      </c>
      <c r="X2928" t="s">
        <v>11405</v>
      </c>
    </row>
    <row r="2929" spans="1:24" x14ac:dyDescent="0.3">
      <c r="A2929" s="1">
        <v>45967</v>
      </c>
      <c r="B2929" t="s">
        <v>8387</v>
      </c>
      <c r="C2929" t="s">
        <v>8388</v>
      </c>
      <c r="D2929" t="s">
        <v>8389</v>
      </c>
      <c r="F2929">
        <v>0</v>
      </c>
      <c r="G2929" t="s">
        <v>30</v>
      </c>
      <c r="I2929" t="s">
        <v>11311</v>
      </c>
      <c r="J2929">
        <v>2025</v>
      </c>
      <c r="K2929" t="s">
        <v>14283</v>
      </c>
      <c r="L2929" t="s">
        <v>14801</v>
      </c>
      <c r="M2929" t="s">
        <v>15019</v>
      </c>
      <c r="N2929" t="s">
        <v>11310</v>
      </c>
      <c r="O2929">
        <v>2025</v>
      </c>
      <c r="P2929" t="s">
        <v>11325</v>
      </c>
      <c r="Q2929" t="s">
        <v>11352</v>
      </c>
      <c r="R2929" t="s">
        <v>11401</v>
      </c>
      <c r="X2929" t="s">
        <v>11405</v>
      </c>
    </row>
    <row r="2930" spans="1:24" x14ac:dyDescent="0.3">
      <c r="A2930" s="1">
        <v>45967</v>
      </c>
      <c r="B2930" t="s">
        <v>8390</v>
      </c>
      <c r="C2930" t="s">
        <v>8391</v>
      </c>
      <c r="D2930" t="s">
        <v>8392</v>
      </c>
      <c r="F2930">
        <v>11</v>
      </c>
      <c r="G2930" t="s">
        <v>15</v>
      </c>
      <c r="I2930" t="s">
        <v>11311</v>
      </c>
      <c r="J2930">
        <v>2025</v>
      </c>
      <c r="K2930" t="s">
        <v>14377</v>
      </c>
      <c r="L2930" t="s">
        <v>16917</v>
      </c>
      <c r="M2930" t="s">
        <v>15360</v>
      </c>
      <c r="N2930" t="s">
        <v>11316</v>
      </c>
      <c r="O2930">
        <v>2025</v>
      </c>
      <c r="P2930" t="s">
        <v>11324</v>
      </c>
      <c r="Q2930" t="s">
        <v>11370</v>
      </c>
      <c r="R2930" t="s">
        <v>11401</v>
      </c>
      <c r="X2930" t="s">
        <v>11405</v>
      </c>
    </row>
    <row r="2931" spans="1:24" x14ac:dyDescent="0.3">
      <c r="A2931" s="1">
        <v>45967</v>
      </c>
      <c r="B2931" t="s">
        <v>8393</v>
      </c>
      <c r="C2931" t="s">
        <v>8394</v>
      </c>
      <c r="D2931" t="s">
        <v>8395</v>
      </c>
      <c r="F2931">
        <v>93</v>
      </c>
      <c r="G2931" t="s">
        <v>15</v>
      </c>
      <c r="I2931" t="s">
        <v>11311</v>
      </c>
      <c r="J2931">
        <v>2025</v>
      </c>
      <c r="K2931" t="s">
        <v>14379</v>
      </c>
      <c r="L2931" t="s">
        <v>16912</v>
      </c>
      <c r="M2931" t="s">
        <v>16913</v>
      </c>
      <c r="N2931" t="s">
        <v>11316</v>
      </c>
      <c r="O2931">
        <v>2025</v>
      </c>
      <c r="P2931" t="s">
        <v>11325</v>
      </c>
      <c r="Q2931" t="s">
        <v>11365</v>
      </c>
      <c r="R2931" t="s">
        <v>11401</v>
      </c>
      <c r="X2931" t="s">
        <v>11404</v>
      </c>
    </row>
    <row r="2932" spans="1:24" x14ac:dyDescent="0.3">
      <c r="A2932" s="1">
        <v>45967</v>
      </c>
      <c r="B2932" t="s">
        <v>8396</v>
      </c>
      <c r="C2932" t="s">
        <v>8397</v>
      </c>
      <c r="D2932" t="s">
        <v>9208</v>
      </c>
      <c r="F2932">
        <v>281</v>
      </c>
      <c r="G2932" t="s">
        <v>15</v>
      </c>
      <c r="I2932" t="s">
        <v>11311</v>
      </c>
      <c r="J2932">
        <v>2025</v>
      </c>
      <c r="K2932" t="s">
        <v>14324</v>
      </c>
      <c r="L2932" t="s">
        <v>14325</v>
      </c>
      <c r="M2932" t="s">
        <v>14187</v>
      </c>
      <c r="N2932" t="s">
        <v>11318</v>
      </c>
      <c r="O2932">
        <v>2025</v>
      </c>
      <c r="P2932" t="s">
        <v>11324</v>
      </c>
      <c r="Q2932" t="s">
        <v>11375</v>
      </c>
      <c r="R2932" t="s">
        <v>11401</v>
      </c>
      <c r="X2932" t="s">
        <v>11404</v>
      </c>
    </row>
    <row r="2933" spans="1:24" x14ac:dyDescent="0.3">
      <c r="A2933" s="1">
        <v>45967</v>
      </c>
      <c r="B2933" t="s">
        <v>8399</v>
      </c>
      <c r="C2933" t="s">
        <v>8400</v>
      </c>
      <c r="D2933" t="s">
        <v>8401</v>
      </c>
      <c r="F2933">
        <v>36</v>
      </c>
      <c r="G2933" t="s">
        <v>30</v>
      </c>
      <c r="I2933" t="s">
        <v>11311</v>
      </c>
      <c r="J2933">
        <v>2025</v>
      </c>
      <c r="K2933" t="s">
        <v>14363</v>
      </c>
      <c r="L2933" t="s">
        <v>14364</v>
      </c>
      <c r="M2933" t="s">
        <v>14187</v>
      </c>
      <c r="N2933" t="s">
        <v>11318</v>
      </c>
      <c r="O2933">
        <v>2025</v>
      </c>
      <c r="P2933" t="s">
        <v>11325</v>
      </c>
      <c r="Q2933" t="s">
        <v>11369</v>
      </c>
      <c r="R2933" t="s">
        <v>11401</v>
      </c>
      <c r="X2933" t="s">
        <v>11405</v>
      </c>
    </row>
    <row r="2934" spans="1:24" x14ac:dyDescent="0.3">
      <c r="A2934" s="1">
        <v>45967</v>
      </c>
      <c r="B2934" t="s">
        <v>8402</v>
      </c>
      <c r="C2934" t="s">
        <v>8403</v>
      </c>
      <c r="D2934" t="s">
        <v>14057</v>
      </c>
      <c r="F2934">
        <v>22</v>
      </c>
      <c r="G2934" t="s">
        <v>15</v>
      </c>
      <c r="I2934" t="s">
        <v>11311</v>
      </c>
      <c r="J2934">
        <v>2025</v>
      </c>
      <c r="K2934" t="s">
        <v>14281</v>
      </c>
      <c r="L2934" t="s">
        <v>15018</v>
      </c>
      <c r="M2934" t="s">
        <v>15019</v>
      </c>
      <c r="N2934" t="s">
        <v>11318</v>
      </c>
      <c r="O2934">
        <v>2025</v>
      </c>
      <c r="P2934" t="s">
        <v>11324</v>
      </c>
      <c r="Q2934" t="s">
        <v>11369</v>
      </c>
      <c r="R2934" t="s">
        <v>11401</v>
      </c>
      <c r="X2934" t="s">
        <v>11405</v>
      </c>
    </row>
    <row r="2935" spans="1:24" x14ac:dyDescent="0.3">
      <c r="A2935" s="1">
        <v>45982</v>
      </c>
      <c r="B2935" t="s">
        <v>8405</v>
      </c>
      <c r="C2935" t="s">
        <v>8406</v>
      </c>
      <c r="D2935" t="s">
        <v>8407</v>
      </c>
      <c r="F2935">
        <v>11</v>
      </c>
      <c r="G2935" t="s">
        <v>15</v>
      </c>
      <c r="I2935" t="s">
        <v>11311</v>
      </c>
      <c r="J2935">
        <v>2025</v>
      </c>
      <c r="K2935" t="s">
        <v>14242</v>
      </c>
      <c r="L2935" t="s">
        <v>16912</v>
      </c>
      <c r="M2935" t="s">
        <v>16913</v>
      </c>
      <c r="N2935" t="s">
        <v>11319</v>
      </c>
      <c r="O2935">
        <v>2025</v>
      </c>
      <c r="P2935" t="s">
        <v>11324</v>
      </c>
      <c r="Q2935" t="s">
        <v>11371</v>
      </c>
      <c r="R2935" t="s">
        <v>11401</v>
      </c>
      <c r="X2935" t="s">
        <v>11405</v>
      </c>
    </row>
    <row r="2936" spans="1:24" x14ac:dyDescent="0.3">
      <c r="A2936" s="1">
        <v>45967</v>
      </c>
      <c r="B2936" t="s">
        <v>6273</v>
      </c>
      <c r="C2936" t="s">
        <v>6274</v>
      </c>
      <c r="D2936" t="s">
        <v>14058</v>
      </c>
      <c r="F2936">
        <v>157</v>
      </c>
      <c r="G2936" t="s">
        <v>15</v>
      </c>
      <c r="I2936" t="s">
        <v>11311</v>
      </c>
      <c r="J2936">
        <v>2025</v>
      </c>
      <c r="K2936" t="s">
        <v>14379</v>
      </c>
      <c r="L2936" t="s">
        <v>16912</v>
      </c>
      <c r="M2936" t="s">
        <v>16913</v>
      </c>
      <c r="N2936" t="s">
        <v>11316</v>
      </c>
      <c r="O2936">
        <v>2025</v>
      </c>
      <c r="P2936" t="s">
        <v>11324</v>
      </c>
      <c r="Q2936" t="s">
        <v>11362</v>
      </c>
      <c r="R2936" t="s">
        <v>11401</v>
      </c>
      <c r="X2936" t="s">
        <v>11404</v>
      </c>
    </row>
    <row r="2937" spans="1:24" x14ac:dyDescent="0.3">
      <c r="A2937" s="1">
        <v>45967</v>
      </c>
      <c r="B2937" t="s">
        <v>5833</v>
      </c>
      <c r="C2937" t="s">
        <v>5834</v>
      </c>
      <c r="D2937" t="s">
        <v>8409</v>
      </c>
      <c r="F2937">
        <v>73</v>
      </c>
      <c r="G2937" t="s">
        <v>15</v>
      </c>
      <c r="I2937" t="s">
        <v>11311</v>
      </c>
      <c r="J2937">
        <v>2025</v>
      </c>
      <c r="K2937" t="s">
        <v>14379</v>
      </c>
      <c r="L2937" t="s">
        <v>16912</v>
      </c>
      <c r="M2937" t="s">
        <v>16913</v>
      </c>
      <c r="N2937" t="s">
        <v>11316</v>
      </c>
      <c r="O2937">
        <v>2025</v>
      </c>
      <c r="P2937" t="s">
        <v>11324</v>
      </c>
      <c r="Q2937" t="s">
        <v>11362</v>
      </c>
      <c r="R2937" t="s">
        <v>11401</v>
      </c>
      <c r="X2937" t="s">
        <v>11404</v>
      </c>
    </row>
    <row r="2938" spans="1:24" x14ac:dyDescent="0.3">
      <c r="A2938" s="1">
        <v>45967</v>
      </c>
      <c r="B2938" t="s">
        <v>6483</v>
      </c>
      <c r="C2938" t="s">
        <v>6484</v>
      </c>
      <c r="D2938" t="s">
        <v>14059</v>
      </c>
      <c r="F2938">
        <v>248</v>
      </c>
      <c r="G2938" t="s">
        <v>15</v>
      </c>
      <c r="I2938" t="s">
        <v>11311</v>
      </c>
      <c r="J2938">
        <v>2025</v>
      </c>
      <c r="K2938" t="s">
        <v>14378</v>
      </c>
      <c r="L2938" t="s">
        <v>16969</v>
      </c>
      <c r="M2938" t="s">
        <v>16913</v>
      </c>
      <c r="N2938" t="s">
        <v>11318</v>
      </c>
      <c r="O2938">
        <v>2025</v>
      </c>
      <c r="P2938" t="s">
        <v>11324</v>
      </c>
      <c r="Q2938" t="s">
        <v>11375</v>
      </c>
      <c r="R2938" t="s">
        <v>11401</v>
      </c>
      <c r="X2938" t="s">
        <v>11404</v>
      </c>
    </row>
    <row r="2939" spans="1:24" x14ac:dyDescent="0.3">
      <c r="A2939" s="1">
        <v>45967</v>
      </c>
      <c r="B2939" t="s">
        <v>8411</v>
      </c>
      <c r="C2939" t="s">
        <v>8412</v>
      </c>
      <c r="D2939" t="s">
        <v>8413</v>
      </c>
      <c r="F2939">
        <v>20</v>
      </c>
      <c r="G2939" t="s">
        <v>15</v>
      </c>
      <c r="I2939" t="s">
        <v>11311</v>
      </c>
      <c r="J2939">
        <v>2025</v>
      </c>
      <c r="K2939" t="s">
        <v>14324</v>
      </c>
      <c r="L2939" t="s">
        <v>14325</v>
      </c>
      <c r="M2939" t="s">
        <v>14187</v>
      </c>
      <c r="N2939" t="s">
        <v>11316</v>
      </c>
      <c r="O2939">
        <v>2025</v>
      </c>
      <c r="P2939" t="s">
        <v>11324</v>
      </c>
      <c r="Q2939" t="s">
        <v>11370</v>
      </c>
      <c r="R2939" t="s">
        <v>11401</v>
      </c>
      <c r="X2939" t="s">
        <v>11405</v>
      </c>
    </row>
    <row r="2940" spans="1:24" x14ac:dyDescent="0.3">
      <c r="A2940" s="1">
        <v>45967</v>
      </c>
      <c r="B2940" t="s">
        <v>8414</v>
      </c>
      <c r="C2940" t="s">
        <v>8415</v>
      </c>
      <c r="D2940" t="s">
        <v>8416</v>
      </c>
      <c r="F2940">
        <v>24</v>
      </c>
      <c r="G2940" t="s">
        <v>15</v>
      </c>
      <c r="I2940" t="s">
        <v>11311</v>
      </c>
      <c r="J2940">
        <v>2025</v>
      </c>
      <c r="K2940" t="s">
        <v>14237</v>
      </c>
      <c r="L2940" t="s">
        <v>14925</v>
      </c>
      <c r="M2940" t="s">
        <v>14227</v>
      </c>
      <c r="N2940" t="s">
        <v>11310</v>
      </c>
      <c r="O2940">
        <v>2025</v>
      </c>
      <c r="P2940" t="s">
        <v>11324</v>
      </c>
      <c r="Q2940" t="s">
        <v>11376</v>
      </c>
      <c r="R2940" t="s">
        <v>11401</v>
      </c>
      <c r="X2940" t="s">
        <v>11405</v>
      </c>
    </row>
    <row r="2941" spans="1:24" x14ac:dyDescent="0.3">
      <c r="A2941" s="1">
        <v>45967</v>
      </c>
      <c r="B2941" t="s">
        <v>8417</v>
      </c>
      <c r="C2941" t="s">
        <v>8418</v>
      </c>
      <c r="D2941" t="s">
        <v>8419</v>
      </c>
      <c r="F2941">
        <v>0</v>
      </c>
      <c r="G2941" t="s">
        <v>30</v>
      </c>
      <c r="I2941" t="s">
        <v>11311</v>
      </c>
      <c r="J2941">
        <v>2025</v>
      </c>
      <c r="K2941" t="s">
        <v>14309</v>
      </c>
      <c r="L2941" t="s">
        <v>15112</v>
      </c>
      <c r="M2941" t="s">
        <v>17026</v>
      </c>
      <c r="N2941" t="s">
        <v>11310</v>
      </c>
      <c r="O2941">
        <v>2025</v>
      </c>
      <c r="P2941" t="s">
        <v>11325</v>
      </c>
      <c r="Q2941" t="s">
        <v>11353</v>
      </c>
      <c r="R2941" t="s">
        <v>11401</v>
      </c>
      <c r="X2941" t="s">
        <v>11405</v>
      </c>
    </row>
    <row r="2942" spans="1:24" x14ac:dyDescent="0.3">
      <c r="A2942" s="1">
        <v>45967</v>
      </c>
      <c r="B2942" t="s">
        <v>8420</v>
      </c>
      <c r="C2942" t="s">
        <v>8421</v>
      </c>
      <c r="D2942" t="s">
        <v>8422</v>
      </c>
      <c r="F2942">
        <v>13</v>
      </c>
      <c r="G2942" t="s">
        <v>30</v>
      </c>
      <c r="I2942" t="s">
        <v>11311</v>
      </c>
      <c r="J2942">
        <v>2025</v>
      </c>
      <c r="K2942" t="s">
        <v>16886</v>
      </c>
      <c r="L2942" t="s">
        <v>15572</v>
      </c>
      <c r="M2942" t="s">
        <v>15363</v>
      </c>
      <c r="N2942" t="s">
        <v>11320</v>
      </c>
      <c r="O2942">
        <v>2025</v>
      </c>
      <c r="P2942" t="s">
        <v>11324</v>
      </c>
      <c r="Q2942" t="s">
        <v>11367</v>
      </c>
      <c r="R2942" t="s">
        <v>11401</v>
      </c>
      <c r="X2942" t="s">
        <v>11405</v>
      </c>
    </row>
    <row r="2943" spans="1:24" x14ac:dyDescent="0.3">
      <c r="A2943" s="1">
        <v>45967</v>
      </c>
      <c r="B2943" t="s">
        <v>8423</v>
      </c>
      <c r="C2943" t="s">
        <v>8424</v>
      </c>
      <c r="D2943" t="s">
        <v>8425</v>
      </c>
      <c r="F2943">
        <v>72</v>
      </c>
      <c r="G2943" t="s">
        <v>30</v>
      </c>
      <c r="I2943" t="s">
        <v>11311</v>
      </c>
      <c r="J2943">
        <v>2025</v>
      </c>
      <c r="K2943" t="s">
        <v>14347</v>
      </c>
      <c r="L2943" t="s">
        <v>16953</v>
      </c>
      <c r="M2943" t="s">
        <v>14270</v>
      </c>
      <c r="N2943" t="s">
        <v>11318</v>
      </c>
      <c r="O2943">
        <v>2025</v>
      </c>
      <c r="P2943" t="s">
        <v>11324</v>
      </c>
      <c r="Q2943" t="s">
        <v>11382</v>
      </c>
      <c r="R2943" t="s">
        <v>11401</v>
      </c>
      <c r="X2943" t="s">
        <v>11404</v>
      </c>
    </row>
    <row r="2944" spans="1:24" x14ac:dyDescent="0.3">
      <c r="A2944" s="1">
        <v>45967</v>
      </c>
      <c r="B2944" t="s">
        <v>8426</v>
      </c>
      <c r="C2944" t="s">
        <v>8427</v>
      </c>
      <c r="D2944" t="s">
        <v>8428</v>
      </c>
      <c r="F2944">
        <v>176</v>
      </c>
      <c r="G2944" t="s">
        <v>15</v>
      </c>
      <c r="I2944" t="s">
        <v>11311</v>
      </c>
      <c r="J2944">
        <v>2025</v>
      </c>
      <c r="K2944" t="s">
        <v>14324</v>
      </c>
      <c r="L2944" t="s">
        <v>14325</v>
      </c>
      <c r="M2944" t="s">
        <v>14187</v>
      </c>
      <c r="N2944" t="s">
        <v>11318</v>
      </c>
      <c r="O2944">
        <v>2025</v>
      </c>
      <c r="P2944" t="s">
        <v>11324</v>
      </c>
      <c r="Q2944" t="s">
        <v>11360</v>
      </c>
      <c r="R2944" t="s">
        <v>11401</v>
      </c>
      <c r="X2944" t="s">
        <v>11404</v>
      </c>
    </row>
    <row r="2945" spans="1:24" x14ac:dyDescent="0.3">
      <c r="A2945" s="1">
        <v>45966</v>
      </c>
      <c r="B2945" t="s">
        <v>8429</v>
      </c>
      <c r="C2945" t="s">
        <v>8430</v>
      </c>
      <c r="D2945" t="s">
        <v>8431</v>
      </c>
      <c r="F2945">
        <v>67</v>
      </c>
      <c r="G2945" t="s">
        <v>15</v>
      </c>
      <c r="I2945" t="s">
        <v>11311</v>
      </c>
      <c r="J2945">
        <v>2025</v>
      </c>
      <c r="K2945" t="s">
        <v>14281</v>
      </c>
      <c r="L2945" t="s">
        <v>15018</v>
      </c>
      <c r="M2945" t="s">
        <v>15019</v>
      </c>
      <c r="N2945" t="s">
        <v>11316</v>
      </c>
      <c r="O2945">
        <v>2025</v>
      </c>
      <c r="P2945" t="s">
        <v>11324</v>
      </c>
      <c r="Q2945" t="s">
        <v>11378</v>
      </c>
      <c r="R2945" t="s">
        <v>11401</v>
      </c>
      <c r="X2945" t="s">
        <v>11404</v>
      </c>
    </row>
    <row r="2946" spans="1:24" x14ac:dyDescent="0.3">
      <c r="A2946" s="1">
        <v>45966</v>
      </c>
      <c r="B2946" t="s">
        <v>8432</v>
      </c>
      <c r="C2946" t="s">
        <v>8433</v>
      </c>
      <c r="D2946" t="s">
        <v>8434</v>
      </c>
      <c r="F2946">
        <v>13</v>
      </c>
      <c r="G2946" t="s">
        <v>15</v>
      </c>
      <c r="I2946" t="s">
        <v>11311</v>
      </c>
      <c r="J2946">
        <v>2025</v>
      </c>
      <c r="K2946" t="s">
        <v>14359</v>
      </c>
      <c r="L2946" t="s">
        <v>16952</v>
      </c>
      <c r="M2946" t="s">
        <v>15360</v>
      </c>
      <c r="N2946" t="s">
        <v>11321</v>
      </c>
      <c r="O2946">
        <v>2025</v>
      </c>
      <c r="P2946" t="s">
        <v>11324</v>
      </c>
      <c r="Q2946" t="s">
        <v>11387</v>
      </c>
      <c r="R2946" t="s">
        <v>11401</v>
      </c>
      <c r="X2946" t="s">
        <v>11405</v>
      </c>
    </row>
    <row r="2947" spans="1:24" x14ac:dyDescent="0.3">
      <c r="A2947" s="1">
        <v>45966</v>
      </c>
      <c r="B2947" t="s">
        <v>8435</v>
      </c>
      <c r="C2947" t="s">
        <v>8436</v>
      </c>
      <c r="D2947" t="s">
        <v>8437</v>
      </c>
      <c r="F2947">
        <v>19</v>
      </c>
      <c r="G2947" t="s">
        <v>15</v>
      </c>
      <c r="I2947" t="s">
        <v>11311</v>
      </c>
      <c r="J2947">
        <v>2025</v>
      </c>
      <c r="K2947" t="s">
        <v>14324</v>
      </c>
      <c r="L2947" t="s">
        <v>14325</v>
      </c>
      <c r="M2947" t="s">
        <v>14187</v>
      </c>
      <c r="N2947" t="s">
        <v>11318</v>
      </c>
      <c r="O2947">
        <v>2025</v>
      </c>
      <c r="P2947" t="s">
        <v>11324</v>
      </c>
      <c r="Q2947" t="s">
        <v>11360</v>
      </c>
      <c r="R2947" t="s">
        <v>11401</v>
      </c>
      <c r="X2947" t="s">
        <v>11405</v>
      </c>
    </row>
    <row r="2948" spans="1:24" x14ac:dyDescent="0.3">
      <c r="A2948" s="1">
        <v>45966</v>
      </c>
      <c r="B2948" t="s">
        <v>8438</v>
      </c>
      <c r="C2948" t="s">
        <v>8439</v>
      </c>
      <c r="D2948" t="s">
        <v>14060</v>
      </c>
      <c r="F2948">
        <v>66</v>
      </c>
      <c r="G2948" t="s">
        <v>15</v>
      </c>
      <c r="I2948" t="s">
        <v>11311</v>
      </c>
      <c r="J2948">
        <v>2025</v>
      </c>
      <c r="K2948" t="s">
        <v>14363</v>
      </c>
      <c r="L2948" t="s">
        <v>14364</v>
      </c>
      <c r="M2948" t="s">
        <v>14187</v>
      </c>
      <c r="N2948" t="s">
        <v>11318</v>
      </c>
      <c r="O2948">
        <v>2025</v>
      </c>
      <c r="P2948" t="s">
        <v>11324</v>
      </c>
      <c r="Q2948" t="s">
        <v>11360</v>
      </c>
      <c r="R2948" t="s">
        <v>11401</v>
      </c>
      <c r="X2948" t="s">
        <v>11404</v>
      </c>
    </row>
    <row r="2949" spans="1:24" x14ac:dyDescent="0.3">
      <c r="A2949" s="1">
        <v>45966</v>
      </c>
      <c r="B2949" t="s">
        <v>8441</v>
      </c>
      <c r="C2949" t="s">
        <v>8442</v>
      </c>
      <c r="D2949" t="s">
        <v>8443</v>
      </c>
      <c r="F2949">
        <v>3</v>
      </c>
      <c r="G2949" t="s">
        <v>15</v>
      </c>
      <c r="I2949" t="s">
        <v>11311</v>
      </c>
      <c r="J2949">
        <v>2025</v>
      </c>
      <c r="K2949" t="s">
        <v>14319</v>
      </c>
      <c r="L2949" t="s">
        <v>15493</v>
      </c>
      <c r="M2949" t="s">
        <v>15019</v>
      </c>
      <c r="N2949" t="s">
        <v>11319</v>
      </c>
      <c r="O2949">
        <v>2025</v>
      </c>
      <c r="P2949" t="s">
        <v>11324</v>
      </c>
      <c r="Q2949" t="s">
        <v>11371</v>
      </c>
      <c r="R2949" t="s">
        <v>11401</v>
      </c>
      <c r="X2949" t="s">
        <v>11405</v>
      </c>
    </row>
    <row r="2950" spans="1:24" x14ac:dyDescent="0.3">
      <c r="A2950" s="1">
        <v>45966</v>
      </c>
      <c r="B2950" t="s">
        <v>8444</v>
      </c>
      <c r="C2950" t="s">
        <v>8427</v>
      </c>
      <c r="D2950" t="s">
        <v>8445</v>
      </c>
      <c r="F2950">
        <v>20</v>
      </c>
      <c r="G2950" t="s">
        <v>15</v>
      </c>
      <c r="I2950" t="s">
        <v>11311</v>
      </c>
      <c r="J2950">
        <v>2025</v>
      </c>
      <c r="K2950" t="s">
        <v>14324</v>
      </c>
      <c r="L2950" t="s">
        <v>14325</v>
      </c>
      <c r="M2950" t="s">
        <v>14187</v>
      </c>
      <c r="N2950" t="s">
        <v>11318</v>
      </c>
      <c r="O2950">
        <v>2025</v>
      </c>
      <c r="P2950" t="s">
        <v>11324</v>
      </c>
      <c r="Q2950" t="s">
        <v>11360</v>
      </c>
      <c r="R2950" t="s">
        <v>11401</v>
      </c>
      <c r="X2950" t="s">
        <v>11405</v>
      </c>
    </row>
    <row r="2951" spans="1:24" x14ac:dyDescent="0.3">
      <c r="A2951" s="1">
        <v>45966</v>
      </c>
      <c r="B2951" t="s">
        <v>995</v>
      </c>
      <c r="C2951" t="s">
        <v>996</v>
      </c>
      <c r="D2951" t="s">
        <v>14061</v>
      </c>
      <c r="F2951">
        <v>443</v>
      </c>
      <c r="G2951" t="s">
        <v>15</v>
      </c>
      <c r="I2951" t="s">
        <v>11311</v>
      </c>
      <c r="J2951">
        <v>2025</v>
      </c>
      <c r="K2951" t="s">
        <v>14324</v>
      </c>
      <c r="L2951" t="s">
        <v>14325</v>
      </c>
      <c r="M2951" t="s">
        <v>14187</v>
      </c>
      <c r="N2951" t="s">
        <v>11318</v>
      </c>
      <c r="O2951">
        <v>2025</v>
      </c>
      <c r="P2951" t="s">
        <v>11324</v>
      </c>
      <c r="Q2951" t="s">
        <v>11369</v>
      </c>
      <c r="R2951" t="s">
        <v>11401</v>
      </c>
      <c r="X2951" t="s">
        <v>11404</v>
      </c>
    </row>
    <row r="2952" spans="1:24" x14ac:dyDescent="0.3">
      <c r="A2952" s="1">
        <v>45966</v>
      </c>
      <c r="B2952" t="s">
        <v>8447</v>
      </c>
      <c r="C2952" t="s">
        <v>8448</v>
      </c>
      <c r="D2952" t="s">
        <v>8449</v>
      </c>
      <c r="F2952">
        <v>103</v>
      </c>
      <c r="G2952" t="s">
        <v>15</v>
      </c>
      <c r="I2952" t="s">
        <v>11311</v>
      </c>
      <c r="J2952">
        <v>2025</v>
      </c>
      <c r="K2952" t="s">
        <v>14324</v>
      </c>
      <c r="L2952" t="s">
        <v>14325</v>
      </c>
      <c r="M2952" t="s">
        <v>14187</v>
      </c>
      <c r="N2952" t="s">
        <v>11310</v>
      </c>
      <c r="O2952">
        <v>2025</v>
      </c>
      <c r="P2952" t="s">
        <v>11324</v>
      </c>
      <c r="Q2952" t="s">
        <v>11354</v>
      </c>
      <c r="R2952" t="s">
        <v>11401</v>
      </c>
      <c r="X2952" t="s">
        <v>11404</v>
      </c>
    </row>
    <row r="2953" spans="1:24" x14ac:dyDescent="0.3">
      <c r="A2953" s="1">
        <v>45966</v>
      </c>
      <c r="B2953" t="s">
        <v>2621</v>
      </c>
      <c r="C2953" t="s">
        <v>2622</v>
      </c>
      <c r="D2953" t="s">
        <v>8450</v>
      </c>
      <c r="F2953">
        <v>98</v>
      </c>
      <c r="G2953" t="s">
        <v>15</v>
      </c>
      <c r="I2953" t="s">
        <v>11311</v>
      </c>
      <c r="J2953">
        <v>2025</v>
      </c>
      <c r="K2953" t="s">
        <v>14378</v>
      </c>
      <c r="L2953" t="s">
        <v>16969</v>
      </c>
      <c r="M2953" t="s">
        <v>16913</v>
      </c>
      <c r="N2953" t="s">
        <v>11310</v>
      </c>
      <c r="O2953">
        <v>2025</v>
      </c>
      <c r="P2953" t="s">
        <v>11324</v>
      </c>
      <c r="Q2953" t="s">
        <v>11352</v>
      </c>
      <c r="R2953" t="s">
        <v>11401</v>
      </c>
      <c r="X2953" t="s">
        <v>11404</v>
      </c>
    </row>
    <row r="2954" spans="1:24" x14ac:dyDescent="0.3">
      <c r="A2954" s="1">
        <v>45966</v>
      </c>
      <c r="B2954" t="s">
        <v>3419</v>
      </c>
      <c r="C2954" t="s">
        <v>3420</v>
      </c>
      <c r="D2954" t="s">
        <v>8451</v>
      </c>
      <c r="F2954">
        <v>20</v>
      </c>
      <c r="G2954" t="s">
        <v>15</v>
      </c>
      <c r="I2954" t="s">
        <v>11311</v>
      </c>
      <c r="J2954">
        <v>2025</v>
      </c>
      <c r="K2954" t="s">
        <v>14295</v>
      </c>
      <c r="L2954" t="s">
        <v>14361</v>
      </c>
      <c r="M2954" t="s">
        <v>15360</v>
      </c>
      <c r="N2954" t="s">
        <v>11320</v>
      </c>
      <c r="O2954">
        <v>2025</v>
      </c>
      <c r="P2954" t="s">
        <v>11324</v>
      </c>
      <c r="Q2954" t="s">
        <v>11366</v>
      </c>
      <c r="R2954" t="s">
        <v>11401</v>
      </c>
      <c r="X2954" t="s">
        <v>11405</v>
      </c>
    </row>
    <row r="2955" spans="1:24" x14ac:dyDescent="0.3">
      <c r="A2955" s="1">
        <v>45966</v>
      </c>
      <c r="B2955" t="s">
        <v>3405</v>
      </c>
      <c r="C2955" t="s">
        <v>3406</v>
      </c>
      <c r="D2955" t="s">
        <v>14062</v>
      </c>
      <c r="F2955">
        <v>224</v>
      </c>
      <c r="G2955" t="s">
        <v>15</v>
      </c>
      <c r="I2955" t="s">
        <v>11311</v>
      </c>
      <c r="J2955">
        <v>2025</v>
      </c>
      <c r="K2955" t="s">
        <v>14379</v>
      </c>
      <c r="L2955" t="s">
        <v>16912</v>
      </c>
      <c r="M2955" t="s">
        <v>16913</v>
      </c>
      <c r="N2955" t="s">
        <v>11320</v>
      </c>
      <c r="O2955">
        <v>2025</v>
      </c>
      <c r="P2955" t="s">
        <v>11325</v>
      </c>
      <c r="Q2955" t="s">
        <v>11364</v>
      </c>
      <c r="R2955" t="s">
        <v>11401</v>
      </c>
      <c r="X2955" t="s">
        <v>11404</v>
      </c>
    </row>
    <row r="2956" spans="1:24" x14ac:dyDescent="0.3">
      <c r="A2956" s="1">
        <v>45966</v>
      </c>
      <c r="B2956" t="s">
        <v>8453</v>
      </c>
      <c r="C2956" t="s">
        <v>8454</v>
      </c>
      <c r="D2956" t="s">
        <v>8455</v>
      </c>
      <c r="F2956">
        <v>19</v>
      </c>
      <c r="G2956" t="s">
        <v>15</v>
      </c>
      <c r="I2956" t="s">
        <v>11311</v>
      </c>
      <c r="J2956">
        <v>2025</v>
      </c>
      <c r="K2956" t="s">
        <v>14379</v>
      </c>
      <c r="L2956" t="s">
        <v>16912</v>
      </c>
      <c r="M2956" t="s">
        <v>16913</v>
      </c>
      <c r="N2956" t="s">
        <v>11318</v>
      </c>
      <c r="O2956">
        <v>2025</v>
      </c>
      <c r="P2956" t="s">
        <v>11324</v>
      </c>
      <c r="Q2956" t="s">
        <v>11360</v>
      </c>
      <c r="R2956" t="s">
        <v>11401</v>
      </c>
      <c r="X2956" t="s">
        <v>11405</v>
      </c>
    </row>
    <row r="2957" spans="1:24" x14ac:dyDescent="0.3">
      <c r="A2957" s="1">
        <v>45966</v>
      </c>
      <c r="B2957" t="s">
        <v>560</v>
      </c>
      <c r="C2957" t="s">
        <v>3536</v>
      </c>
      <c r="D2957" t="s">
        <v>8456</v>
      </c>
      <c r="F2957">
        <v>147</v>
      </c>
      <c r="G2957" t="s">
        <v>15</v>
      </c>
      <c r="I2957" t="s">
        <v>11311</v>
      </c>
      <c r="J2957">
        <v>2025</v>
      </c>
      <c r="K2957" t="s">
        <v>14341</v>
      </c>
      <c r="L2957" t="s">
        <v>16846</v>
      </c>
      <c r="M2957" t="s">
        <v>14270</v>
      </c>
      <c r="N2957" t="s">
        <v>11316</v>
      </c>
      <c r="O2957">
        <v>2025</v>
      </c>
      <c r="P2957" t="s">
        <v>11324</v>
      </c>
      <c r="Q2957" t="s">
        <v>11370</v>
      </c>
      <c r="R2957" t="s">
        <v>11401</v>
      </c>
      <c r="X2957" t="s">
        <v>11404</v>
      </c>
    </row>
    <row r="2958" spans="1:24" x14ac:dyDescent="0.3">
      <c r="A2958" s="1">
        <v>45966</v>
      </c>
      <c r="B2958" t="s">
        <v>8457</v>
      </c>
      <c r="C2958" t="s">
        <v>8458</v>
      </c>
      <c r="D2958" t="s">
        <v>8459</v>
      </c>
      <c r="F2958">
        <v>13</v>
      </c>
      <c r="G2958" t="s">
        <v>30</v>
      </c>
      <c r="I2958" t="s">
        <v>11311</v>
      </c>
      <c r="J2958">
        <v>2025</v>
      </c>
      <c r="K2958" t="s">
        <v>14341</v>
      </c>
      <c r="L2958" t="s">
        <v>16846</v>
      </c>
      <c r="M2958" t="s">
        <v>14270</v>
      </c>
      <c r="N2958" t="s">
        <v>11310</v>
      </c>
      <c r="O2958">
        <v>2025</v>
      </c>
      <c r="P2958" t="s">
        <v>11325</v>
      </c>
      <c r="Q2958" t="s">
        <v>11352</v>
      </c>
      <c r="R2958" t="s">
        <v>11401</v>
      </c>
      <c r="X2958" t="s">
        <v>11405</v>
      </c>
    </row>
    <row r="2959" spans="1:24" x14ac:dyDescent="0.3">
      <c r="A2959" s="1">
        <v>45966</v>
      </c>
      <c r="B2959" t="s">
        <v>8460</v>
      </c>
      <c r="C2959" t="s">
        <v>8461</v>
      </c>
      <c r="D2959" t="s">
        <v>8462</v>
      </c>
      <c r="F2959">
        <v>14</v>
      </c>
      <c r="G2959" t="s">
        <v>30</v>
      </c>
      <c r="I2959" t="s">
        <v>11311</v>
      </c>
      <c r="J2959">
        <v>2025</v>
      </c>
      <c r="K2959" t="s">
        <v>16895</v>
      </c>
      <c r="L2959" t="s">
        <v>17024</v>
      </c>
      <c r="M2959" t="s">
        <v>15360</v>
      </c>
      <c r="N2959" t="s">
        <v>11320</v>
      </c>
      <c r="O2959">
        <v>2025</v>
      </c>
      <c r="P2959" t="s">
        <v>11324</v>
      </c>
      <c r="Q2959" t="s">
        <v>11364</v>
      </c>
      <c r="R2959" t="s">
        <v>11401</v>
      </c>
      <c r="X2959" t="s">
        <v>11405</v>
      </c>
    </row>
    <row r="2960" spans="1:24" x14ac:dyDescent="0.3">
      <c r="A2960" s="1">
        <v>45966</v>
      </c>
      <c r="B2960" t="s">
        <v>499</v>
      </c>
      <c r="C2960" t="s">
        <v>8463</v>
      </c>
      <c r="D2960" t="s">
        <v>14063</v>
      </c>
      <c r="F2960">
        <v>366</v>
      </c>
      <c r="G2960" t="s">
        <v>15</v>
      </c>
      <c r="I2960" t="s">
        <v>11311</v>
      </c>
      <c r="J2960">
        <v>2025</v>
      </c>
      <c r="K2960" t="s">
        <v>14344</v>
      </c>
      <c r="L2960" t="s">
        <v>16911</v>
      </c>
      <c r="M2960" t="s">
        <v>17027</v>
      </c>
      <c r="N2960" t="s">
        <v>11318</v>
      </c>
      <c r="O2960">
        <v>2025</v>
      </c>
      <c r="P2960" t="s">
        <v>11324</v>
      </c>
      <c r="Q2960" t="s">
        <v>11369</v>
      </c>
      <c r="R2960" t="s">
        <v>11401</v>
      </c>
      <c r="X2960" t="s">
        <v>11404</v>
      </c>
    </row>
    <row r="2961" spans="1:24" x14ac:dyDescent="0.3">
      <c r="A2961" s="1">
        <v>45966</v>
      </c>
      <c r="B2961" t="s">
        <v>8465</v>
      </c>
      <c r="C2961" t="s">
        <v>8466</v>
      </c>
      <c r="D2961" t="s">
        <v>8482</v>
      </c>
      <c r="F2961">
        <v>167</v>
      </c>
      <c r="G2961" t="s">
        <v>15</v>
      </c>
      <c r="I2961" t="s">
        <v>11311</v>
      </c>
      <c r="J2961">
        <v>2025</v>
      </c>
      <c r="K2961" t="s">
        <v>14377</v>
      </c>
      <c r="L2961" t="s">
        <v>16917</v>
      </c>
      <c r="M2961" t="s">
        <v>15360</v>
      </c>
      <c r="N2961" t="s">
        <v>11320</v>
      </c>
      <c r="O2961">
        <v>2025</v>
      </c>
      <c r="P2961" t="s">
        <v>11324</v>
      </c>
      <c r="Q2961" t="s">
        <v>11378</v>
      </c>
      <c r="R2961" t="s">
        <v>11401</v>
      </c>
      <c r="X2961" t="s">
        <v>11404</v>
      </c>
    </row>
    <row r="2962" spans="1:24" x14ac:dyDescent="0.3">
      <c r="A2962" s="1">
        <v>45966</v>
      </c>
      <c r="B2962" t="s">
        <v>8468</v>
      </c>
      <c r="C2962" t="s">
        <v>8469</v>
      </c>
      <c r="D2962" t="s">
        <v>8470</v>
      </c>
      <c r="F2962">
        <v>32</v>
      </c>
      <c r="G2962" t="s">
        <v>15</v>
      </c>
      <c r="I2962" t="s">
        <v>11311</v>
      </c>
      <c r="J2962">
        <v>2025</v>
      </c>
      <c r="K2962" t="s">
        <v>14324</v>
      </c>
      <c r="L2962" t="s">
        <v>14325</v>
      </c>
      <c r="M2962" t="s">
        <v>14187</v>
      </c>
      <c r="N2962" t="s">
        <v>11316</v>
      </c>
      <c r="O2962">
        <v>2025</v>
      </c>
      <c r="P2962" t="s">
        <v>11324</v>
      </c>
      <c r="Q2962" t="s">
        <v>11370</v>
      </c>
      <c r="R2962" t="s">
        <v>11401</v>
      </c>
      <c r="X2962" t="s">
        <v>11405</v>
      </c>
    </row>
    <row r="2963" spans="1:24" x14ac:dyDescent="0.3">
      <c r="A2963" s="1">
        <v>45966</v>
      </c>
      <c r="B2963" t="s">
        <v>1235</v>
      </c>
      <c r="C2963" t="s">
        <v>8471</v>
      </c>
      <c r="D2963" t="s">
        <v>8701</v>
      </c>
      <c r="F2963">
        <v>242</v>
      </c>
      <c r="G2963" t="s">
        <v>15</v>
      </c>
      <c r="I2963" t="s">
        <v>11311</v>
      </c>
      <c r="J2963">
        <v>2025</v>
      </c>
      <c r="K2963" t="s">
        <v>14281</v>
      </c>
      <c r="L2963" t="s">
        <v>15018</v>
      </c>
      <c r="M2963" t="s">
        <v>15019</v>
      </c>
      <c r="N2963" t="s">
        <v>11316</v>
      </c>
      <c r="O2963">
        <v>2025</v>
      </c>
      <c r="P2963" t="s">
        <v>11324</v>
      </c>
      <c r="Q2963" t="s">
        <v>11370</v>
      </c>
      <c r="R2963" t="s">
        <v>11401</v>
      </c>
      <c r="X2963" t="s">
        <v>11404</v>
      </c>
    </row>
    <row r="2964" spans="1:24" x14ac:dyDescent="0.3">
      <c r="A2964" s="1">
        <v>45966</v>
      </c>
      <c r="B2964" t="s">
        <v>8473</v>
      </c>
      <c r="C2964" t="s">
        <v>8474</v>
      </c>
      <c r="D2964" t="s">
        <v>8475</v>
      </c>
      <c r="F2964">
        <v>506</v>
      </c>
      <c r="G2964" t="s">
        <v>15</v>
      </c>
      <c r="I2964" t="s">
        <v>11311</v>
      </c>
      <c r="J2964">
        <v>2025</v>
      </c>
      <c r="K2964" t="s">
        <v>14378</v>
      </c>
      <c r="L2964" t="s">
        <v>16969</v>
      </c>
      <c r="M2964" t="s">
        <v>16913</v>
      </c>
      <c r="N2964" t="s">
        <v>11316</v>
      </c>
      <c r="O2964">
        <v>2025</v>
      </c>
      <c r="P2964" t="s">
        <v>11324</v>
      </c>
      <c r="Q2964" t="s">
        <v>11362</v>
      </c>
      <c r="R2964" t="s">
        <v>11401</v>
      </c>
      <c r="X2964" t="s">
        <v>11406</v>
      </c>
    </row>
    <row r="2965" spans="1:24" x14ac:dyDescent="0.3">
      <c r="A2965" s="1">
        <v>45966</v>
      </c>
      <c r="B2965" t="s">
        <v>8476</v>
      </c>
      <c r="C2965" t="s">
        <v>8477</v>
      </c>
      <c r="D2965" t="s">
        <v>8478</v>
      </c>
      <c r="F2965">
        <v>29</v>
      </c>
      <c r="G2965" t="s">
        <v>15</v>
      </c>
      <c r="I2965" t="s">
        <v>11311</v>
      </c>
      <c r="J2965">
        <v>2025</v>
      </c>
      <c r="K2965" t="s">
        <v>14341</v>
      </c>
      <c r="L2965" t="s">
        <v>16846</v>
      </c>
      <c r="M2965" t="s">
        <v>14270</v>
      </c>
      <c r="N2965" t="s">
        <v>11320</v>
      </c>
      <c r="O2965">
        <v>2025</v>
      </c>
      <c r="P2965" t="s">
        <v>11324</v>
      </c>
      <c r="Q2965" t="s">
        <v>11367</v>
      </c>
      <c r="R2965" t="s">
        <v>11401</v>
      </c>
      <c r="X2965" t="s">
        <v>11405</v>
      </c>
    </row>
    <row r="2966" spans="1:24" x14ac:dyDescent="0.3">
      <c r="A2966" s="1">
        <v>45966</v>
      </c>
      <c r="B2966" t="s">
        <v>8479</v>
      </c>
      <c r="C2966" t="s">
        <v>8480</v>
      </c>
      <c r="D2966" t="s">
        <v>8481</v>
      </c>
      <c r="F2966">
        <v>62</v>
      </c>
      <c r="G2966" t="s">
        <v>30</v>
      </c>
      <c r="I2966" t="s">
        <v>11311</v>
      </c>
      <c r="J2966">
        <v>2025</v>
      </c>
      <c r="K2966" t="s">
        <v>14341</v>
      </c>
      <c r="L2966" t="s">
        <v>16846</v>
      </c>
      <c r="M2966" t="s">
        <v>14270</v>
      </c>
      <c r="N2966" t="s">
        <v>11310</v>
      </c>
      <c r="O2966">
        <v>2025</v>
      </c>
      <c r="P2966" t="s">
        <v>11325</v>
      </c>
      <c r="Q2966" t="s">
        <v>11352</v>
      </c>
      <c r="R2966" t="s">
        <v>11401</v>
      </c>
      <c r="X2966" t="s">
        <v>11404</v>
      </c>
    </row>
    <row r="2967" spans="1:24" x14ac:dyDescent="0.3">
      <c r="A2967" s="1">
        <v>45965</v>
      </c>
      <c r="B2967" t="s">
        <v>4984</v>
      </c>
      <c r="C2967" t="s">
        <v>4985</v>
      </c>
      <c r="D2967" t="s">
        <v>8483</v>
      </c>
      <c r="F2967">
        <v>13</v>
      </c>
      <c r="G2967" t="s">
        <v>15</v>
      </c>
      <c r="I2967" t="s">
        <v>11311</v>
      </c>
      <c r="J2967">
        <v>2025</v>
      </c>
      <c r="K2967" t="s">
        <v>14378</v>
      </c>
      <c r="L2967" t="s">
        <v>16969</v>
      </c>
      <c r="M2967" t="s">
        <v>16913</v>
      </c>
      <c r="N2967" t="s">
        <v>11316</v>
      </c>
      <c r="O2967">
        <v>2025</v>
      </c>
      <c r="P2967" t="s">
        <v>11324</v>
      </c>
      <c r="Q2967" t="s">
        <v>11370</v>
      </c>
      <c r="R2967" t="s">
        <v>11401</v>
      </c>
      <c r="X2967" t="s">
        <v>11405</v>
      </c>
    </row>
    <row r="2968" spans="1:24" x14ac:dyDescent="0.3">
      <c r="A2968" s="1">
        <v>45965</v>
      </c>
      <c r="B2968" t="s">
        <v>8484</v>
      </c>
      <c r="C2968" t="s">
        <v>8485</v>
      </c>
      <c r="D2968" t="s">
        <v>8486</v>
      </c>
      <c r="F2968">
        <v>123</v>
      </c>
      <c r="G2968" t="s">
        <v>15</v>
      </c>
      <c r="I2968" t="s">
        <v>11311</v>
      </c>
      <c r="J2968">
        <v>2025</v>
      </c>
      <c r="K2968" t="s">
        <v>14281</v>
      </c>
      <c r="L2968" t="s">
        <v>15018</v>
      </c>
      <c r="M2968" t="s">
        <v>15019</v>
      </c>
      <c r="N2968" t="s">
        <v>11320</v>
      </c>
      <c r="O2968">
        <v>2025</v>
      </c>
      <c r="P2968" t="s">
        <v>11324</v>
      </c>
      <c r="Q2968" t="s">
        <v>11366</v>
      </c>
      <c r="R2968" t="s">
        <v>11401</v>
      </c>
      <c r="X2968" t="s">
        <v>11404</v>
      </c>
    </row>
    <row r="2969" spans="1:24" x14ac:dyDescent="0.3">
      <c r="A2969" s="1">
        <v>45965</v>
      </c>
      <c r="B2969" t="s">
        <v>8488</v>
      </c>
      <c r="C2969" t="s">
        <v>8489</v>
      </c>
      <c r="D2969" t="s">
        <v>14064</v>
      </c>
      <c r="F2969">
        <v>0</v>
      </c>
      <c r="G2969" t="s">
        <v>15</v>
      </c>
      <c r="I2969" t="s">
        <v>11311</v>
      </c>
      <c r="J2969">
        <v>2025</v>
      </c>
      <c r="K2969" t="s">
        <v>14379</v>
      </c>
      <c r="L2969" t="s">
        <v>16912</v>
      </c>
      <c r="M2969" t="s">
        <v>16913</v>
      </c>
      <c r="N2969" t="s">
        <v>11320</v>
      </c>
      <c r="O2969">
        <v>2025</v>
      </c>
      <c r="P2969" t="s">
        <v>11325</v>
      </c>
      <c r="Q2969" t="s">
        <v>11364</v>
      </c>
      <c r="R2969" t="s">
        <v>11401</v>
      </c>
      <c r="X2969" t="s">
        <v>11405</v>
      </c>
    </row>
    <row r="2970" spans="1:24" x14ac:dyDescent="0.3">
      <c r="A2970" s="1">
        <v>45965</v>
      </c>
      <c r="B2970" t="s">
        <v>8491</v>
      </c>
      <c r="C2970" t="s">
        <v>8492</v>
      </c>
      <c r="D2970" t="s">
        <v>8493</v>
      </c>
      <c r="F2970">
        <v>27</v>
      </c>
      <c r="G2970" t="s">
        <v>15</v>
      </c>
      <c r="I2970" t="s">
        <v>11311</v>
      </c>
      <c r="J2970">
        <v>2025</v>
      </c>
      <c r="K2970" t="s">
        <v>14379</v>
      </c>
      <c r="L2970" t="s">
        <v>16912</v>
      </c>
      <c r="M2970" t="s">
        <v>16913</v>
      </c>
      <c r="N2970" t="s">
        <v>11318</v>
      </c>
      <c r="O2970">
        <v>2025</v>
      </c>
      <c r="P2970" t="s">
        <v>11324</v>
      </c>
      <c r="Q2970" t="s">
        <v>11369</v>
      </c>
      <c r="R2970" t="s">
        <v>11401</v>
      </c>
      <c r="X2970" t="s">
        <v>11405</v>
      </c>
    </row>
    <row r="2971" spans="1:24" x14ac:dyDescent="0.3">
      <c r="A2971" s="1">
        <v>45965</v>
      </c>
      <c r="B2971" t="s">
        <v>675</v>
      </c>
      <c r="C2971" t="s">
        <v>8494</v>
      </c>
      <c r="D2971" t="s">
        <v>14065</v>
      </c>
      <c r="F2971">
        <v>813</v>
      </c>
      <c r="G2971" t="s">
        <v>15</v>
      </c>
      <c r="I2971" t="s">
        <v>11311</v>
      </c>
      <c r="J2971">
        <v>2025</v>
      </c>
      <c r="K2971" t="s">
        <v>14281</v>
      </c>
      <c r="L2971" t="s">
        <v>15018</v>
      </c>
      <c r="M2971" t="s">
        <v>15019</v>
      </c>
      <c r="N2971" t="s">
        <v>11310</v>
      </c>
      <c r="O2971">
        <v>2025</v>
      </c>
      <c r="P2971" t="s">
        <v>11325</v>
      </c>
      <c r="Q2971" t="s">
        <v>11353</v>
      </c>
      <c r="R2971" t="s">
        <v>11401</v>
      </c>
      <c r="X2971" t="s">
        <v>11406</v>
      </c>
    </row>
    <row r="2972" spans="1:24" x14ac:dyDescent="0.3">
      <c r="A2972" s="1">
        <v>45965</v>
      </c>
      <c r="B2972" t="s">
        <v>8496</v>
      </c>
      <c r="C2972" t="s">
        <v>8497</v>
      </c>
      <c r="D2972" t="s">
        <v>8498</v>
      </c>
      <c r="F2972">
        <v>13</v>
      </c>
      <c r="G2972" t="s">
        <v>30</v>
      </c>
      <c r="I2972" t="s">
        <v>11311</v>
      </c>
      <c r="J2972">
        <v>2025</v>
      </c>
      <c r="K2972" t="s">
        <v>14341</v>
      </c>
      <c r="L2972" t="s">
        <v>16846</v>
      </c>
      <c r="M2972" t="s">
        <v>14270</v>
      </c>
      <c r="N2972" t="s">
        <v>11316</v>
      </c>
      <c r="O2972">
        <v>2025</v>
      </c>
      <c r="P2972" t="s">
        <v>11324</v>
      </c>
      <c r="Q2972" t="s">
        <v>11362</v>
      </c>
      <c r="R2972" t="s">
        <v>11401</v>
      </c>
      <c r="X2972" t="s">
        <v>11405</v>
      </c>
    </row>
    <row r="2973" spans="1:24" x14ac:dyDescent="0.3">
      <c r="A2973" s="1">
        <v>45965</v>
      </c>
      <c r="B2973" t="s">
        <v>532</v>
      </c>
      <c r="C2973" t="s">
        <v>8499</v>
      </c>
      <c r="D2973" t="s">
        <v>14066</v>
      </c>
      <c r="F2973">
        <v>0</v>
      </c>
      <c r="G2973" t="s">
        <v>15</v>
      </c>
      <c r="I2973" t="s">
        <v>11311</v>
      </c>
      <c r="J2973">
        <v>2025</v>
      </c>
      <c r="K2973" t="s">
        <v>14378</v>
      </c>
      <c r="L2973" t="s">
        <v>16969</v>
      </c>
      <c r="M2973" t="s">
        <v>16913</v>
      </c>
      <c r="N2973" t="s">
        <v>11310</v>
      </c>
      <c r="O2973">
        <v>2025</v>
      </c>
      <c r="P2973" t="s">
        <v>11324</v>
      </c>
      <c r="Q2973" t="s">
        <v>11354</v>
      </c>
      <c r="R2973" t="s">
        <v>11401</v>
      </c>
      <c r="X2973" t="s">
        <v>11405</v>
      </c>
    </row>
    <row r="2974" spans="1:24" x14ac:dyDescent="0.3">
      <c r="A2974" s="1">
        <v>45965</v>
      </c>
      <c r="B2974" t="s">
        <v>7628</v>
      </c>
      <c r="C2974" t="s">
        <v>7629</v>
      </c>
      <c r="D2974" t="s">
        <v>8501</v>
      </c>
      <c r="F2974">
        <v>13</v>
      </c>
      <c r="G2974" t="s">
        <v>15</v>
      </c>
      <c r="I2974" t="s">
        <v>11311</v>
      </c>
      <c r="J2974">
        <v>2025</v>
      </c>
      <c r="K2974" t="s">
        <v>14324</v>
      </c>
      <c r="L2974" t="s">
        <v>14325</v>
      </c>
      <c r="M2974" t="s">
        <v>14187</v>
      </c>
      <c r="N2974" t="s">
        <v>11310</v>
      </c>
      <c r="O2974">
        <v>2025</v>
      </c>
      <c r="P2974" t="s">
        <v>11324</v>
      </c>
      <c r="Q2974" t="s">
        <v>11354</v>
      </c>
      <c r="R2974" t="s">
        <v>11401</v>
      </c>
      <c r="X2974" t="s">
        <v>11405</v>
      </c>
    </row>
    <row r="2975" spans="1:24" x14ac:dyDescent="0.3">
      <c r="A2975" s="1">
        <v>45964</v>
      </c>
      <c r="B2975" t="s">
        <v>6078</v>
      </c>
      <c r="C2975" t="s">
        <v>6079</v>
      </c>
      <c r="D2975" t="s">
        <v>8502</v>
      </c>
      <c r="F2975">
        <v>65</v>
      </c>
      <c r="G2975" t="s">
        <v>15</v>
      </c>
      <c r="I2975" t="s">
        <v>11311</v>
      </c>
      <c r="J2975">
        <v>2025</v>
      </c>
      <c r="K2975" t="s">
        <v>14378</v>
      </c>
      <c r="L2975" t="s">
        <v>16969</v>
      </c>
      <c r="M2975" t="s">
        <v>16913</v>
      </c>
      <c r="N2975" t="s">
        <v>11316</v>
      </c>
      <c r="O2975">
        <v>2025</v>
      </c>
      <c r="P2975" t="s">
        <v>11324</v>
      </c>
      <c r="Q2975" t="s">
        <v>11362</v>
      </c>
      <c r="R2975" t="s">
        <v>11401</v>
      </c>
      <c r="X2975" t="s">
        <v>11404</v>
      </c>
    </row>
    <row r="2976" spans="1:24" x14ac:dyDescent="0.3">
      <c r="A2976" s="1">
        <v>45964</v>
      </c>
      <c r="B2976" t="s">
        <v>8503</v>
      </c>
      <c r="C2976" t="s">
        <v>8504</v>
      </c>
      <c r="D2976" t="s">
        <v>8505</v>
      </c>
      <c r="F2976">
        <v>110</v>
      </c>
      <c r="G2976" t="s">
        <v>15</v>
      </c>
      <c r="I2976" t="s">
        <v>11311</v>
      </c>
      <c r="J2976">
        <v>2025</v>
      </c>
      <c r="K2976" t="s">
        <v>14377</v>
      </c>
      <c r="L2976" t="s">
        <v>16917</v>
      </c>
      <c r="M2976" t="s">
        <v>15360</v>
      </c>
      <c r="N2976" t="s">
        <v>11320</v>
      </c>
      <c r="O2976">
        <v>2025</v>
      </c>
      <c r="P2976" t="s">
        <v>11324</v>
      </c>
      <c r="Q2976" t="s">
        <v>11366</v>
      </c>
      <c r="R2976" t="s">
        <v>11401</v>
      </c>
      <c r="X2976" t="s">
        <v>11404</v>
      </c>
    </row>
    <row r="2977" spans="1:24" x14ac:dyDescent="0.3">
      <c r="A2977" s="1">
        <v>45964</v>
      </c>
      <c r="B2977" t="s">
        <v>8503</v>
      </c>
      <c r="C2977" t="s">
        <v>8504</v>
      </c>
      <c r="D2977" t="s">
        <v>8506</v>
      </c>
      <c r="F2977">
        <v>20</v>
      </c>
      <c r="G2977" t="s">
        <v>15</v>
      </c>
      <c r="I2977" t="s">
        <v>11311</v>
      </c>
      <c r="J2977">
        <v>2025</v>
      </c>
      <c r="K2977" t="s">
        <v>14377</v>
      </c>
      <c r="L2977" t="s">
        <v>16917</v>
      </c>
      <c r="M2977" t="s">
        <v>15360</v>
      </c>
      <c r="N2977" t="s">
        <v>11319</v>
      </c>
      <c r="O2977">
        <v>2025</v>
      </c>
      <c r="P2977" t="s">
        <v>11325</v>
      </c>
      <c r="Q2977" t="s">
        <v>11363</v>
      </c>
      <c r="R2977" t="s">
        <v>11401</v>
      </c>
      <c r="X2977" t="s">
        <v>11405</v>
      </c>
    </row>
    <row r="2978" spans="1:24" x14ac:dyDescent="0.3">
      <c r="A2978" s="1">
        <v>45964</v>
      </c>
      <c r="B2978" t="s">
        <v>8507</v>
      </c>
      <c r="C2978" t="s">
        <v>8508</v>
      </c>
      <c r="D2978" t="s">
        <v>8509</v>
      </c>
      <c r="F2978">
        <v>14</v>
      </c>
      <c r="G2978" t="s">
        <v>15</v>
      </c>
      <c r="I2978" t="s">
        <v>11311</v>
      </c>
      <c r="J2978">
        <v>2025</v>
      </c>
      <c r="K2978" t="s">
        <v>14207</v>
      </c>
      <c r="L2978" t="s">
        <v>16912</v>
      </c>
      <c r="M2978" t="s">
        <v>16913</v>
      </c>
      <c r="N2978" t="s">
        <v>11318</v>
      </c>
      <c r="O2978">
        <v>2025</v>
      </c>
      <c r="P2978" t="s">
        <v>11324</v>
      </c>
      <c r="Q2978" t="s">
        <v>11360</v>
      </c>
      <c r="R2978" t="s">
        <v>11401</v>
      </c>
      <c r="X2978" t="s">
        <v>11405</v>
      </c>
    </row>
    <row r="2979" spans="1:24" x14ac:dyDescent="0.3">
      <c r="A2979" s="1">
        <v>45964</v>
      </c>
      <c r="B2979" t="s">
        <v>8510</v>
      </c>
      <c r="C2979" t="s">
        <v>8511</v>
      </c>
      <c r="D2979" t="s">
        <v>8512</v>
      </c>
      <c r="F2979">
        <v>46</v>
      </c>
      <c r="G2979" t="s">
        <v>15</v>
      </c>
      <c r="I2979" t="s">
        <v>11311</v>
      </c>
      <c r="J2979">
        <v>2025</v>
      </c>
      <c r="K2979" t="s">
        <v>14281</v>
      </c>
      <c r="L2979" t="s">
        <v>15018</v>
      </c>
      <c r="M2979" t="s">
        <v>15019</v>
      </c>
      <c r="N2979" t="s">
        <v>11310</v>
      </c>
      <c r="O2979">
        <v>2025</v>
      </c>
      <c r="P2979" t="s">
        <v>11325</v>
      </c>
      <c r="Q2979" t="s">
        <v>11352</v>
      </c>
      <c r="R2979" t="s">
        <v>11401</v>
      </c>
      <c r="X2979" t="s">
        <v>11405</v>
      </c>
    </row>
    <row r="2980" spans="1:24" x14ac:dyDescent="0.3">
      <c r="A2980" s="1">
        <v>45964</v>
      </c>
      <c r="B2980" t="s">
        <v>3454</v>
      </c>
      <c r="C2980" t="s">
        <v>3455</v>
      </c>
      <c r="D2980" t="s">
        <v>8513</v>
      </c>
      <c r="F2980">
        <v>12</v>
      </c>
      <c r="G2980" t="s">
        <v>30</v>
      </c>
      <c r="I2980" t="s">
        <v>11311</v>
      </c>
      <c r="J2980">
        <v>2025</v>
      </c>
      <c r="K2980" t="s">
        <v>14309</v>
      </c>
      <c r="L2980" t="s">
        <v>15112</v>
      </c>
      <c r="M2980" t="s">
        <v>17026</v>
      </c>
      <c r="N2980" t="s">
        <v>11316</v>
      </c>
      <c r="O2980">
        <v>2025</v>
      </c>
      <c r="P2980" t="s">
        <v>11324</v>
      </c>
      <c r="Q2980" t="s">
        <v>11370</v>
      </c>
      <c r="R2980" t="s">
        <v>11401</v>
      </c>
      <c r="X2980" t="s">
        <v>11405</v>
      </c>
    </row>
    <row r="2981" spans="1:24" x14ac:dyDescent="0.3">
      <c r="A2981" s="1">
        <v>45964</v>
      </c>
      <c r="B2981" t="s">
        <v>8514</v>
      </c>
      <c r="C2981" t="s">
        <v>8515</v>
      </c>
      <c r="D2981" t="s">
        <v>8516</v>
      </c>
      <c r="F2981">
        <v>13</v>
      </c>
      <c r="G2981" t="s">
        <v>30</v>
      </c>
      <c r="I2981" t="s">
        <v>11311</v>
      </c>
      <c r="J2981">
        <v>2025</v>
      </c>
      <c r="K2981" t="s">
        <v>14379</v>
      </c>
      <c r="L2981" t="s">
        <v>16912</v>
      </c>
      <c r="M2981" t="s">
        <v>16913</v>
      </c>
      <c r="N2981" t="s">
        <v>11316</v>
      </c>
      <c r="O2981">
        <v>2025</v>
      </c>
      <c r="P2981" t="s">
        <v>11325</v>
      </c>
      <c r="Q2981" t="s">
        <v>11358</v>
      </c>
      <c r="R2981" t="s">
        <v>11401</v>
      </c>
      <c r="X2981" t="s">
        <v>11405</v>
      </c>
    </row>
    <row r="2982" spans="1:24" x14ac:dyDescent="0.3">
      <c r="A2982" s="1">
        <v>45964</v>
      </c>
      <c r="B2982" t="s">
        <v>8517</v>
      </c>
      <c r="C2982" t="s">
        <v>8518</v>
      </c>
      <c r="D2982" t="s">
        <v>8519</v>
      </c>
      <c r="F2982">
        <v>9</v>
      </c>
      <c r="G2982" t="s">
        <v>30</v>
      </c>
      <c r="I2982" t="s">
        <v>11311</v>
      </c>
      <c r="J2982">
        <v>2025</v>
      </c>
      <c r="K2982" t="s">
        <v>14249</v>
      </c>
      <c r="L2982" t="s">
        <v>16936</v>
      </c>
      <c r="M2982" t="s">
        <v>14209</v>
      </c>
      <c r="N2982" t="s">
        <v>11310</v>
      </c>
      <c r="O2982">
        <v>2025</v>
      </c>
      <c r="P2982" t="s">
        <v>11324</v>
      </c>
      <c r="Q2982" t="s">
        <v>11354</v>
      </c>
      <c r="R2982" t="s">
        <v>11401</v>
      </c>
      <c r="X2982" t="s">
        <v>11405</v>
      </c>
    </row>
    <row r="2983" spans="1:24" x14ac:dyDescent="0.3">
      <c r="A2983" s="1">
        <v>45964</v>
      </c>
      <c r="B2983" t="s">
        <v>8520</v>
      </c>
      <c r="C2983" t="s">
        <v>8521</v>
      </c>
      <c r="D2983" t="s">
        <v>8522</v>
      </c>
      <c r="F2983">
        <v>9</v>
      </c>
      <c r="G2983" t="s">
        <v>30</v>
      </c>
      <c r="I2983" t="s">
        <v>11311</v>
      </c>
      <c r="J2983">
        <v>2025</v>
      </c>
      <c r="K2983" t="s">
        <v>14214</v>
      </c>
      <c r="L2983" t="s">
        <v>15379</v>
      </c>
      <c r="M2983" t="s">
        <v>14209</v>
      </c>
      <c r="N2983" t="s">
        <v>11318</v>
      </c>
      <c r="O2983">
        <v>2025</v>
      </c>
      <c r="P2983" t="s">
        <v>11324</v>
      </c>
      <c r="Q2983" t="s">
        <v>11369</v>
      </c>
      <c r="R2983" t="s">
        <v>11401</v>
      </c>
      <c r="X2983" t="s">
        <v>11405</v>
      </c>
    </row>
    <row r="2984" spans="1:24" x14ac:dyDescent="0.3">
      <c r="A2984" s="1">
        <v>45964</v>
      </c>
      <c r="B2984" t="s">
        <v>1514</v>
      </c>
      <c r="C2984" t="s">
        <v>8523</v>
      </c>
      <c r="D2984" t="s">
        <v>8524</v>
      </c>
      <c r="F2984">
        <v>59</v>
      </c>
      <c r="G2984" t="s">
        <v>15</v>
      </c>
      <c r="I2984" t="s">
        <v>11311</v>
      </c>
      <c r="J2984">
        <v>2025</v>
      </c>
      <c r="K2984" t="s">
        <v>14275</v>
      </c>
      <c r="L2984" t="s">
        <v>14276</v>
      </c>
      <c r="M2984" t="s">
        <v>16915</v>
      </c>
      <c r="N2984" t="s">
        <v>11318</v>
      </c>
      <c r="O2984">
        <v>2025</v>
      </c>
      <c r="P2984" t="s">
        <v>11325</v>
      </c>
      <c r="Q2984" t="s">
        <v>11368</v>
      </c>
      <c r="R2984" t="s">
        <v>11401</v>
      </c>
      <c r="X2984" t="s">
        <v>11404</v>
      </c>
    </row>
    <row r="2985" spans="1:24" x14ac:dyDescent="0.3">
      <c r="A2985" s="1">
        <v>45964</v>
      </c>
      <c r="B2985" t="s">
        <v>8525</v>
      </c>
      <c r="C2985" t="s">
        <v>8526</v>
      </c>
      <c r="D2985" t="s">
        <v>8527</v>
      </c>
      <c r="F2985">
        <v>38</v>
      </c>
      <c r="G2985" t="s">
        <v>30</v>
      </c>
      <c r="I2985" t="s">
        <v>11311</v>
      </c>
      <c r="J2985">
        <v>2025</v>
      </c>
      <c r="K2985" t="s">
        <v>14378</v>
      </c>
      <c r="L2985" t="s">
        <v>16969</v>
      </c>
      <c r="M2985" t="s">
        <v>16913</v>
      </c>
      <c r="N2985" t="s">
        <v>11310</v>
      </c>
      <c r="O2985">
        <v>2025</v>
      </c>
      <c r="P2985" t="s">
        <v>11325</v>
      </c>
      <c r="Q2985" t="s">
        <v>11352</v>
      </c>
      <c r="R2985" t="s">
        <v>11401</v>
      </c>
      <c r="X2985" t="s">
        <v>11405</v>
      </c>
    </row>
    <row r="2986" spans="1:24" x14ac:dyDescent="0.3">
      <c r="A2986" s="1">
        <v>45963</v>
      </c>
      <c r="B2986" t="s">
        <v>8528</v>
      </c>
      <c r="C2986" t="s">
        <v>8529</v>
      </c>
      <c r="D2986" t="s">
        <v>8530</v>
      </c>
      <c r="F2986">
        <v>20</v>
      </c>
      <c r="G2986" t="s">
        <v>15</v>
      </c>
      <c r="I2986" t="s">
        <v>11311</v>
      </c>
      <c r="J2986">
        <v>2025</v>
      </c>
      <c r="K2986" t="s">
        <v>14378</v>
      </c>
      <c r="L2986" t="s">
        <v>16969</v>
      </c>
      <c r="M2986" t="s">
        <v>16913</v>
      </c>
      <c r="N2986" t="s">
        <v>11320</v>
      </c>
      <c r="O2986">
        <v>2025</v>
      </c>
      <c r="P2986" t="s">
        <v>11324</v>
      </c>
      <c r="Q2986" t="s">
        <v>11367</v>
      </c>
      <c r="R2986" t="s">
        <v>11401</v>
      </c>
      <c r="X2986" t="s">
        <v>11405</v>
      </c>
    </row>
    <row r="2987" spans="1:24" x14ac:dyDescent="0.3">
      <c r="A2987" s="1">
        <v>45963</v>
      </c>
      <c r="B2987" t="s">
        <v>8531</v>
      </c>
      <c r="C2987" t="s">
        <v>8532</v>
      </c>
      <c r="D2987" t="s">
        <v>8533</v>
      </c>
      <c r="F2987">
        <v>36</v>
      </c>
      <c r="G2987" t="s">
        <v>30</v>
      </c>
      <c r="I2987" t="s">
        <v>11311</v>
      </c>
      <c r="J2987">
        <v>2025</v>
      </c>
      <c r="K2987" t="s">
        <v>14281</v>
      </c>
      <c r="L2987" t="s">
        <v>15018</v>
      </c>
      <c r="M2987" t="s">
        <v>15019</v>
      </c>
      <c r="N2987" t="s">
        <v>11310</v>
      </c>
      <c r="O2987">
        <v>2025</v>
      </c>
      <c r="P2987" t="s">
        <v>11325</v>
      </c>
      <c r="Q2987" t="s">
        <v>11352</v>
      </c>
      <c r="R2987" t="s">
        <v>11401</v>
      </c>
      <c r="X2987" t="s">
        <v>11405</v>
      </c>
    </row>
    <row r="2988" spans="1:24" x14ac:dyDescent="0.3">
      <c r="A2988" s="1">
        <v>45963</v>
      </c>
      <c r="B2988" t="s">
        <v>8534</v>
      </c>
      <c r="C2988" t="s">
        <v>8535</v>
      </c>
      <c r="D2988" t="s">
        <v>8536</v>
      </c>
      <c r="F2988">
        <v>39</v>
      </c>
      <c r="G2988" t="s">
        <v>15</v>
      </c>
      <c r="I2988" t="s">
        <v>11311</v>
      </c>
      <c r="J2988">
        <v>2025</v>
      </c>
      <c r="K2988" t="s">
        <v>14379</v>
      </c>
      <c r="L2988" t="s">
        <v>16912</v>
      </c>
      <c r="M2988" t="s">
        <v>16913</v>
      </c>
      <c r="N2988" t="s">
        <v>11316</v>
      </c>
      <c r="O2988">
        <v>2025</v>
      </c>
      <c r="P2988" t="s">
        <v>11324</v>
      </c>
      <c r="Q2988" t="s">
        <v>11362</v>
      </c>
      <c r="R2988" t="s">
        <v>11401</v>
      </c>
      <c r="X2988" t="s">
        <v>11405</v>
      </c>
    </row>
    <row r="2989" spans="1:24" x14ac:dyDescent="0.3">
      <c r="A2989" s="1">
        <v>45962</v>
      </c>
      <c r="B2989" t="s">
        <v>438</v>
      </c>
      <c r="C2989" t="s">
        <v>8537</v>
      </c>
      <c r="D2989" t="s">
        <v>8538</v>
      </c>
      <c r="F2989">
        <v>15</v>
      </c>
      <c r="G2989" t="s">
        <v>15</v>
      </c>
      <c r="I2989" t="s">
        <v>11311</v>
      </c>
      <c r="J2989">
        <v>2025</v>
      </c>
      <c r="K2989" t="s">
        <v>14379</v>
      </c>
      <c r="L2989" t="s">
        <v>16912</v>
      </c>
      <c r="M2989" t="s">
        <v>16913</v>
      </c>
      <c r="N2989" t="s">
        <v>11320</v>
      </c>
      <c r="O2989">
        <v>2025</v>
      </c>
      <c r="P2989" t="s">
        <v>11324</v>
      </c>
      <c r="Q2989" t="s">
        <v>11367</v>
      </c>
      <c r="R2989" t="s">
        <v>11401</v>
      </c>
      <c r="X2989" t="s">
        <v>11405</v>
      </c>
    </row>
    <row r="2990" spans="1:24" x14ac:dyDescent="0.3">
      <c r="A2990" s="1">
        <v>45962</v>
      </c>
      <c r="B2990" t="s">
        <v>8539</v>
      </c>
      <c r="C2990" t="s">
        <v>8540</v>
      </c>
      <c r="D2990" t="s">
        <v>8541</v>
      </c>
      <c r="F2990">
        <v>112</v>
      </c>
      <c r="G2990" t="s">
        <v>15</v>
      </c>
      <c r="I2990" t="s">
        <v>11311</v>
      </c>
      <c r="J2990">
        <v>2025</v>
      </c>
      <c r="K2990" t="s">
        <v>14379</v>
      </c>
      <c r="L2990" t="s">
        <v>16912</v>
      </c>
      <c r="M2990" t="s">
        <v>16913</v>
      </c>
      <c r="N2990" t="s">
        <v>11320</v>
      </c>
      <c r="O2990">
        <v>2025</v>
      </c>
      <c r="P2990" t="s">
        <v>11324</v>
      </c>
      <c r="Q2990" t="s">
        <v>11374</v>
      </c>
      <c r="R2990" t="s">
        <v>11401</v>
      </c>
      <c r="X2990" t="s">
        <v>11404</v>
      </c>
    </row>
    <row r="2991" spans="1:24" x14ac:dyDescent="0.3">
      <c r="A2991" s="1">
        <v>45962</v>
      </c>
      <c r="B2991" t="s">
        <v>5428</v>
      </c>
      <c r="C2991" t="s">
        <v>5429</v>
      </c>
      <c r="D2991" t="s">
        <v>14067</v>
      </c>
      <c r="F2991">
        <v>340</v>
      </c>
      <c r="G2991" t="s">
        <v>15</v>
      </c>
      <c r="I2991" t="s">
        <v>11311</v>
      </c>
      <c r="J2991">
        <v>2025</v>
      </c>
      <c r="K2991" t="s">
        <v>14281</v>
      </c>
      <c r="L2991" t="s">
        <v>15018</v>
      </c>
      <c r="M2991" t="s">
        <v>15019</v>
      </c>
      <c r="N2991" t="s">
        <v>11318</v>
      </c>
      <c r="O2991">
        <v>2025</v>
      </c>
      <c r="P2991" t="s">
        <v>11324</v>
      </c>
      <c r="Q2991" t="s">
        <v>11360</v>
      </c>
      <c r="R2991" t="s">
        <v>11401</v>
      </c>
      <c r="X2991" t="s">
        <v>11404</v>
      </c>
    </row>
    <row r="2992" spans="1:24" x14ac:dyDescent="0.3">
      <c r="A2992" s="1">
        <v>45962</v>
      </c>
      <c r="B2992" t="s">
        <v>8543</v>
      </c>
      <c r="C2992" t="s">
        <v>8544</v>
      </c>
      <c r="D2992" t="s">
        <v>8545</v>
      </c>
      <c r="F2992">
        <v>380</v>
      </c>
      <c r="G2992" t="s">
        <v>15</v>
      </c>
      <c r="I2992" t="s">
        <v>11311</v>
      </c>
      <c r="J2992">
        <v>2025</v>
      </c>
      <c r="K2992" t="s">
        <v>14324</v>
      </c>
      <c r="L2992" t="s">
        <v>14325</v>
      </c>
      <c r="M2992" t="s">
        <v>14187</v>
      </c>
      <c r="N2992" t="s">
        <v>11310</v>
      </c>
      <c r="O2992">
        <v>2025</v>
      </c>
      <c r="P2992" t="s">
        <v>11324</v>
      </c>
      <c r="Q2992" t="s">
        <v>11353</v>
      </c>
      <c r="R2992" t="s">
        <v>11401</v>
      </c>
      <c r="X2992" t="s">
        <v>11404</v>
      </c>
    </row>
    <row r="2993" spans="1:24" x14ac:dyDescent="0.3">
      <c r="A2993" s="1">
        <v>45962</v>
      </c>
      <c r="B2993" t="s">
        <v>8546</v>
      </c>
      <c r="C2993" t="s">
        <v>8547</v>
      </c>
      <c r="D2993" t="s">
        <v>8548</v>
      </c>
      <c r="F2993">
        <v>13</v>
      </c>
      <c r="G2993" t="s">
        <v>15</v>
      </c>
      <c r="I2993" t="s">
        <v>11311</v>
      </c>
      <c r="J2993">
        <v>2025</v>
      </c>
      <c r="K2993" t="s">
        <v>14273</v>
      </c>
      <c r="L2993" t="s">
        <v>14274</v>
      </c>
      <c r="M2993" t="s">
        <v>14195</v>
      </c>
      <c r="N2993" t="s">
        <v>11320</v>
      </c>
      <c r="O2993">
        <v>2025</v>
      </c>
      <c r="P2993" t="s">
        <v>11324</v>
      </c>
      <c r="Q2993" t="s">
        <v>11366</v>
      </c>
      <c r="R2993" t="s">
        <v>11401</v>
      </c>
      <c r="X2993" t="s">
        <v>11405</v>
      </c>
    </row>
    <row r="2994" spans="1:24" x14ac:dyDescent="0.3">
      <c r="A2994" s="1">
        <v>45962</v>
      </c>
      <c r="B2994" t="s">
        <v>8549</v>
      </c>
      <c r="C2994" t="s">
        <v>8550</v>
      </c>
      <c r="D2994" t="s">
        <v>8551</v>
      </c>
      <c r="F2994">
        <v>20</v>
      </c>
      <c r="G2994" t="s">
        <v>30</v>
      </c>
      <c r="I2994" t="s">
        <v>11311</v>
      </c>
      <c r="J2994">
        <v>2025</v>
      </c>
      <c r="K2994" t="s">
        <v>16886</v>
      </c>
      <c r="L2994" t="s">
        <v>15572</v>
      </c>
      <c r="M2994" t="s">
        <v>15363</v>
      </c>
      <c r="N2994" t="s">
        <v>11316</v>
      </c>
      <c r="O2994">
        <v>2025</v>
      </c>
      <c r="P2994" t="s">
        <v>11324</v>
      </c>
      <c r="Q2994" t="s">
        <v>11378</v>
      </c>
      <c r="R2994" t="s">
        <v>11401</v>
      </c>
      <c r="X2994" t="s">
        <v>11405</v>
      </c>
    </row>
    <row r="2995" spans="1:24" x14ac:dyDescent="0.3">
      <c r="A2995" s="1">
        <v>45961</v>
      </c>
      <c r="B2995" t="s">
        <v>8552</v>
      </c>
      <c r="C2995" t="s">
        <v>8553</v>
      </c>
      <c r="D2995" t="s">
        <v>8554</v>
      </c>
      <c r="F2995">
        <v>129</v>
      </c>
      <c r="G2995" t="s">
        <v>15</v>
      </c>
      <c r="I2995" t="s">
        <v>11319</v>
      </c>
      <c r="J2995">
        <v>2025</v>
      </c>
      <c r="K2995" t="s">
        <v>14379</v>
      </c>
      <c r="L2995" t="s">
        <v>16912</v>
      </c>
      <c r="M2995" t="s">
        <v>16913</v>
      </c>
      <c r="N2995" t="s">
        <v>11316</v>
      </c>
      <c r="O2995">
        <v>2025</v>
      </c>
      <c r="P2995" t="s">
        <v>11325</v>
      </c>
      <c r="Q2995" t="s">
        <v>11358</v>
      </c>
      <c r="R2995" t="s">
        <v>11401</v>
      </c>
      <c r="X2995" t="s">
        <v>11404</v>
      </c>
    </row>
    <row r="2996" spans="1:24" x14ac:dyDescent="0.3">
      <c r="A2996" s="1">
        <v>45961</v>
      </c>
      <c r="B2996" t="s">
        <v>8555</v>
      </c>
      <c r="C2996" t="s">
        <v>8556</v>
      </c>
      <c r="D2996" t="s">
        <v>8557</v>
      </c>
      <c r="F2996">
        <v>8</v>
      </c>
      <c r="G2996" t="s">
        <v>15</v>
      </c>
      <c r="I2996" t="s">
        <v>11319</v>
      </c>
      <c r="J2996">
        <v>2025</v>
      </c>
      <c r="K2996" t="s">
        <v>14378</v>
      </c>
      <c r="L2996" t="s">
        <v>16969</v>
      </c>
      <c r="M2996" t="s">
        <v>16913</v>
      </c>
      <c r="N2996" t="s">
        <v>11316</v>
      </c>
      <c r="O2996">
        <v>2025</v>
      </c>
      <c r="P2996" t="s">
        <v>11324</v>
      </c>
      <c r="Q2996" t="s">
        <v>11362</v>
      </c>
      <c r="R2996" t="s">
        <v>11401</v>
      </c>
      <c r="X2996" t="s">
        <v>11405</v>
      </c>
    </row>
    <row r="2997" spans="1:24" x14ac:dyDescent="0.3">
      <c r="A2997" s="1">
        <v>45961</v>
      </c>
      <c r="B2997" t="s">
        <v>8558</v>
      </c>
      <c r="C2997" t="s">
        <v>8559</v>
      </c>
      <c r="D2997" t="s">
        <v>8560</v>
      </c>
      <c r="F2997">
        <v>25</v>
      </c>
      <c r="G2997" t="s">
        <v>15</v>
      </c>
      <c r="I2997" t="s">
        <v>11319</v>
      </c>
      <c r="J2997">
        <v>2025</v>
      </c>
      <c r="K2997" t="s">
        <v>14379</v>
      </c>
      <c r="L2997" t="s">
        <v>16912</v>
      </c>
      <c r="M2997" t="s">
        <v>16913</v>
      </c>
      <c r="N2997" t="s">
        <v>11310</v>
      </c>
      <c r="O2997">
        <v>2025</v>
      </c>
      <c r="P2997" t="s">
        <v>11325</v>
      </c>
      <c r="Q2997" t="s">
        <v>11368</v>
      </c>
      <c r="R2997" t="s">
        <v>11401</v>
      </c>
      <c r="X2997" t="s">
        <v>11405</v>
      </c>
    </row>
    <row r="2998" spans="1:24" x14ac:dyDescent="0.3">
      <c r="A2998" s="1">
        <v>45961</v>
      </c>
      <c r="B2998" t="s">
        <v>8561</v>
      </c>
      <c r="C2998" t="s">
        <v>8562</v>
      </c>
      <c r="D2998" t="s">
        <v>8563</v>
      </c>
      <c r="F2998">
        <v>52</v>
      </c>
      <c r="G2998" t="s">
        <v>15</v>
      </c>
      <c r="I2998" t="s">
        <v>11319</v>
      </c>
      <c r="J2998">
        <v>2025</v>
      </c>
      <c r="K2998" t="s">
        <v>14379</v>
      </c>
      <c r="L2998" t="s">
        <v>16912</v>
      </c>
      <c r="M2998" t="s">
        <v>16913</v>
      </c>
      <c r="N2998" t="s">
        <v>11318</v>
      </c>
      <c r="O2998">
        <v>2025</v>
      </c>
      <c r="P2998" t="s">
        <v>11325</v>
      </c>
      <c r="Q2998" t="s">
        <v>11368</v>
      </c>
      <c r="R2998" t="s">
        <v>11401</v>
      </c>
      <c r="X2998" t="s">
        <v>11404</v>
      </c>
    </row>
    <row r="2999" spans="1:24" x14ac:dyDescent="0.3">
      <c r="A2999" s="1">
        <v>45961</v>
      </c>
      <c r="B2999" t="s">
        <v>8564</v>
      </c>
      <c r="C2999" t="s">
        <v>8565</v>
      </c>
      <c r="D2999" t="s">
        <v>8566</v>
      </c>
      <c r="F2999">
        <v>3</v>
      </c>
      <c r="G2999" t="s">
        <v>15</v>
      </c>
      <c r="I2999" t="s">
        <v>11319</v>
      </c>
      <c r="J2999">
        <v>2025</v>
      </c>
      <c r="K2999" t="s">
        <v>14281</v>
      </c>
      <c r="L2999" t="s">
        <v>15018</v>
      </c>
      <c r="M2999" t="s">
        <v>15019</v>
      </c>
      <c r="N2999" t="s">
        <v>11310</v>
      </c>
      <c r="O2999">
        <v>2025</v>
      </c>
      <c r="P2999" t="s">
        <v>11324</v>
      </c>
      <c r="Q2999" t="s">
        <v>11376</v>
      </c>
      <c r="R2999" t="s">
        <v>11401</v>
      </c>
      <c r="X2999" t="s">
        <v>11405</v>
      </c>
    </row>
    <row r="3000" spans="1:24" x14ac:dyDescent="0.3">
      <c r="A3000" s="1">
        <v>45961</v>
      </c>
      <c r="B3000" t="s">
        <v>8567</v>
      </c>
      <c r="C3000" t="s">
        <v>8568</v>
      </c>
      <c r="D3000" t="s">
        <v>8569</v>
      </c>
      <c r="F3000">
        <v>18</v>
      </c>
      <c r="G3000" t="s">
        <v>15</v>
      </c>
      <c r="I3000" t="s">
        <v>11319</v>
      </c>
      <c r="J3000">
        <v>2025</v>
      </c>
      <c r="K3000" t="s">
        <v>14379</v>
      </c>
      <c r="L3000" t="s">
        <v>16912</v>
      </c>
      <c r="M3000" t="s">
        <v>16913</v>
      </c>
      <c r="N3000" t="s">
        <v>11320</v>
      </c>
      <c r="O3000">
        <v>2025</v>
      </c>
      <c r="P3000" t="s">
        <v>11324</v>
      </c>
      <c r="Q3000" t="s">
        <v>11374</v>
      </c>
      <c r="R3000" t="s">
        <v>11401</v>
      </c>
      <c r="X3000" t="s">
        <v>11405</v>
      </c>
    </row>
    <row r="3001" spans="1:24" x14ac:dyDescent="0.3">
      <c r="A3001" s="1">
        <v>45961</v>
      </c>
      <c r="B3001" t="s">
        <v>8570</v>
      </c>
      <c r="C3001" t="s">
        <v>8571</v>
      </c>
      <c r="D3001" t="s">
        <v>8572</v>
      </c>
      <c r="F3001">
        <v>12</v>
      </c>
      <c r="G3001" t="s">
        <v>15</v>
      </c>
      <c r="I3001" t="s">
        <v>11319</v>
      </c>
      <c r="J3001">
        <v>2025</v>
      </c>
      <c r="K3001" t="s">
        <v>14324</v>
      </c>
      <c r="L3001" t="s">
        <v>14325</v>
      </c>
      <c r="M3001" t="s">
        <v>14187</v>
      </c>
      <c r="N3001" t="s">
        <v>11318</v>
      </c>
      <c r="O3001">
        <v>2025</v>
      </c>
      <c r="P3001" t="s">
        <v>11324</v>
      </c>
      <c r="Q3001" t="s">
        <v>11360</v>
      </c>
      <c r="R3001" t="s">
        <v>11401</v>
      </c>
      <c r="X3001" t="s">
        <v>11405</v>
      </c>
    </row>
    <row r="3002" spans="1:24" x14ac:dyDescent="0.3">
      <c r="A3002" s="1">
        <v>45960</v>
      </c>
      <c r="B3002" t="s">
        <v>1987</v>
      </c>
      <c r="C3002" t="s">
        <v>8574</v>
      </c>
      <c r="D3002" t="s">
        <v>8575</v>
      </c>
      <c r="F3002">
        <v>20</v>
      </c>
      <c r="G3002" t="s">
        <v>30</v>
      </c>
      <c r="I3002" t="s">
        <v>11319</v>
      </c>
      <c r="J3002">
        <v>2025</v>
      </c>
      <c r="K3002" t="s">
        <v>14379</v>
      </c>
      <c r="L3002" t="s">
        <v>16912</v>
      </c>
      <c r="M3002" t="s">
        <v>16913</v>
      </c>
      <c r="N3002" t="s">
        <v>11318</v>
      </c>
      <c r="O3002">
        <v>2025</v>
      </c>
      <c r="P3002" t="s">
        <v>11324</v>
      </c>
      <c r="Q3002" t="s">
        <v>11360</v>
      </c>
      <c r="R3002" t="s">
        <v>11401</v>
      </c>
      <c r="X3002" t="s">
        <v>11405</v>
      </c>
    </row>
    <row r="3003" spans="1:24" x14ac:dyDescent="0.3">
      <c r="A3003" s="1">
        <v>45960</v>
      </c>
      <c r="B3003" t="s">
        <v>8576</v>
      </c>
      <c r="C3003" t="s">
        <v>8577</v>
      </c>
      <c r="D3003" t="s">
        <v>8578</v>
      </c>
      <c r="F3003">
        <v>20</v>
      </c>
      <c r="G3003" t="s">
        <v>30</v>
      </c>
      <c r="I3003" t="s">
        <v>11319</v>
      </c>
      <c r="J3003">
        <v>2025</v>
      </c>
      <c r="K3003" t="s">
        <v>14214</v>
      </c>
      <c r="L3003" t="s">
        <v>15379</v>
      </c>
      <c r="M3003" t="s">
        <v>14209</v>
      </c>
      <c r="N3003" t="s">
        <v>11318</v>
      </c>
      <c r="O3003">
        <v>2025</v>
      </c>
      <c r="P3003" t="s">
        <v>11324</v>
      </c>
      <c r="Q3003" t="s">
        <v>11360</v>
      </c>
      <c r="R3003" t="s">
        <v>11401</v>
      </c>
      <c r="X3003" t="s">
        <v>11405</v>
      </c>
    </row>
    <row r="3004" spans="1:24" x14ac:dyDescent="0.3">
      <c r="A3004" s="1">
        <v>45959</v>
      </c>
      <c r="B3004" t="s">
        <v>8579</v>
      </c>
      <c r="C3004" t="s">
        <v>8580</v>
      </c>
      <c r="D3004" t="s">
        <v>8581</v>
      </c>
      <c r="F3004">
        <v>7</v>
      </c>
      <c r="G3004" t="s">
        <v>15</v>
      </c>
      <c r="I3004" t="s">
        <v>11319</v>
      </c>
      <c r="J3004">
        <v>2025</v>
      </c>
      <c r="K3004" t="s">
        <v>14324</v>
      </c>
      <c r="L3004" t="s">
        <v>14325</v>
      </c>
      <c r="M3004" t="s">
        <v>14187</v>
      </c>
      <c r="N3004" t="s">
        <v>11318</v>
      </c>
      <c r="O3004">
        <v>2025</v>
      </c>
      <c r="P3004" t="s">
        <v>11324</v>
      </c>
      <c r="Q3004" t="s">
        <v>11369</v>
      </c>
      <c r="R3004" t="s">
        <v>11401</v>
      </c>
      <c r="X3004" t="s">
        <v>11405</v>
      </c>
    </row>
    <row r="3005" spans="1:24" x14ac:dyDescent="0.3">
      <c r="A3005" s="1">
        <v>45959</v>
      </c>
      <c r="B3005" t="s">
        <v>8582</v>
      </c>
      <c r="C3005" t="s">
        <v>8583</v>
      </c>
      <c r="D3005" t="s">
        <v>8584</v>
      </c>
      <c r="F3005">
        <v>25</v>
      </c>
      <c r="G3005" t="s">
        <v>15</v>
      </c>
      <c r="I3005" t="s">
        <v>11319</v>
      </c>
      <c r="J3005">
        <v>2025</v>
      </c>
      <c r="K3005" t="s">
        <v>14324</v>
      </c>
      <c r="L3005" t="s">
        <v>14325</v>
      </c>
      <c r="M3005" t="s">
        <v>14187</v>
      </c>
      <c r="N3005" t="s">
        <v>11318</v>
      </c>
      <c r="O3005">
        <v>2025</v>
      </c>
      <c r="P3005" t="s">
        <v>11324</v>
      </c>
      <c r="Q3005" t="s">
        <v>11360</v>
      </c>
      <c r="R3005" t="s">
        <v>11401</v>
      </c>
      <c r="X3005" t="s">
        <v>11405</v>
      </c>
    </row>
    <row r="3006" spans="1:24" x14ac:dyDescent="0.3">
      <c r="A3006" s="1">
        <v>45959</v>
      </c>
      <c r="B3006" t="s">
        <v>8585</v>
      </c>
      <c r="C3006" t="s">
        <v>8586</v>
      </c>
      <c r="D3006" t="s">
        <v>8587</v>
      </c>
      <c r="F3006">
        <v>121</v>
      </c>
      <c r="G3006" t="s">
        <v>15</v>
      </c>
      <c r="I3006" t="s">
        <v>11319</v>
      </c>
      <c r="J3006">
        <v>2025</v>
      </c>
      <c r="K3006" t="s">
        <v>14378</v>
      </c>
      <c r="L3006" t="s">
        <v>16969</v>
      </c>
      <c r="M3006" t="s">
        <v>16913</v>
      </c>
      <c r="N3006" t="s">
        <v>11316</v>
      </c>
      <c r="O3006">
        <v>2025</v>
      </c>
      <c r="P3006" t="s">
        <v>11324</v>
      </c>
      <c r="Q3006" t="s">
        <v>11362</v>
      </c>
      <c r="R3006" t="s">
        <v>11401</v>
      </c>
      <c r="X3006" t="s">
        <v>11404</v>
      </c>
    </row>
    <row r="3007" spans="1:24" x14ac:dyDescent="0.3">
      <c r="A3007" s="1">
        <v>45959</v>
      </c>
      <c r="B3007" t="s">
        <v>8589</v>
      </c>
      <c r="C3007" t="s">
        <v>8590</v>
      </c>
      <c r="D3007" t="s">
        <v>8591</v>
      </c>
      <c r="F3007">
        <v>15</v>
      </c>
      <c r="G3007" t="s">
        <v>30</v>
      </c>
      <c r="I3007" t="s">
        <v>11319</v>
      </c>
      <c r="J3007">
        <v>2025</v>
      </c>
      <c r="K3007" t="s">
        <v>14214</v>
      </c>
      <c r="L3007" t="s">
        <v>15379</v>
      </c>
      <c r="M3007" t="s">
        <v>14209</v>
      </c>
      <c r="N3007" t="s">
        <v>11310</v>
      </c>
      <c r="O3007">
        <v>2025</v>
      </c>
      <c r="P3007" t="s">
        <v>11324</v>
      </c>
      <c r="Q3007" t="s">
        <v>11352</v>
      </c>
      <c r="R3007" t="s">
        <v>11401</v>
      </c>
      <c r="X3007" t="s">
        <v>11405</v>
      </c>
    </row>
    <row r="3008" spans="1:24" x14ac:dyDescent="0.3">
      <c r="A3008" s="1">
        <v>45959</v>
      </c>
      <c r="B3008" t="s">
        <v>8592</v>
      </c>
      <c r="C3008" t="s">
        <v>8593</v>
      </c>
      <c r="D3008" t="s">
        <v>8594</v>
      </c>
      <c r="F3008">
        <v>27</v>
      </c>
      <c r="G3008" t="s">
        <v>30</v>
      </c>
      <c r="I3008" t="s">
        <v>11319</v>
      </c>
      <c r="J3008">
        <v>2025</v>
      </c>
      <c r="K3008" t="s">
        <v>14341</v>
      </c>
      <c r="L3008" t="s">
        <v>16846</v>
      </c>
      <c r="M3008" t="s">
        <v>14270</v>
      </c>
      <c r="N3008" t="s">
        <v>11316</v>
      </c>
      <c r="O3008">
        <v>2025</v>
      </c>
      <c r="P3008" t="s">
        <v>11324</v>
      </c>
      <c r="Q3008" t="s">
        <v>11362</v>
      </c>
      <c r="R3008" t="s">
        <v>11401</v>
      </c>
      <c r="X3008" t="s">
        <v>11405</v>
      </c>
    </row>
    <row r="3009" spans="1:24" x14ac:dyDescent="0.3">
      <c r="A3009" s="1">
        <v>45959</v>
      </c>
      <c r="B3009" t="s">
        <v>8595</v>
      </c>
      <c r="C3009" t="s">
        <v>8596</v>
      </c>
      <c r="D3009" t="s">
        <v>8597</v>
      </c>
      <c r="F3009">
        <v>5</v>
      </c>
      <c r="G3009" t="s">
        <v>30</v>
      </c>
      <c r="I3009" t="s">
        <v>11319</v>
      </c>
      <c r="J3009">
        <v>2025</v>
      </c>
      <c r="K3009" t="s">
        <v>16886</v>
      </c>
      <c r="L3009" t="s">
        <v>15572</v>
      </c>
      <c r="M3009" t="s">
        <v>15363</v>
      </c>
      <c r="N3009" t="s">
        <v>11310</v>
      </c>
      <c r="O3009">
        <v>2025</v>
      </c>
      <c r="P3009" t="s">
        <v>11324</v>
      </c>
      <c r="Q3009" t="s">
        <v>11353</v>
      </c>
      <c r="R3009" t="s">
        <v>11401</v>
      </c>
      <c r="X3009" t="s">
        <v>11405</v>
      </c>
    </row>
    <row r="3010" spans="1:24" x14ac:dyDescent="0.3">
      <c r="A3010" s="1">
        <v>45959</v>
      </c>
      <c r="B3010" t="s">
        <v>8598</v>
      </c>
      <c r="C3010" t="s">
        <v>8599</v>
      </c>
      <c r="D3010" t="s">
        <v>8600</v>
      </c>
      <c r="F3010">
        <v>0</v>
      </c>
      <c r="G3010" t="s">
        <v>30</v>
      </c>
      <c r="I3010" t="s">
        <v>11319</v>
      </c>
      <c r="J3010">
        <v>2025</v>
      </c>
      <c r="K3010" t="s">
        <v>14214</v>
      </c>
      <c r="L3010" t="s">
        <v>15379</v>
      </c>
      <c r="M3010" t="s">
        <v>14209</v>
      </c>
      <c r="N3010" t="s">
        <v>11310</v>
      </c>
      <c r="O3010">
        <v>2025</v>
      </c>
      <c r="P3010" t="s">
        <v>11325</v>
      </c>
      <c r="Q3010" t="s">
        <v>11368</v>
      </c>
      <c r="R3010" t="s">
        <v>11401</v>
      </c>
      <c r="X3010" t="s">
        <v>11405</v>
      </c>
    </row>
    <row r="3011" spans="1:24" x14ac:dyDescent="0.3">
      <c r="A3011" s="1">
        <v>45959</v>
      </c>
      <c r="B3011" t="s">
        <v>8601</v>
      </c>
      <c r="C3011" t="s">
        <v>8602</v>
      </c>
      <c r="D3011" t="s">
        <v>8603</v>
      </c>
      <c r="F3011">
        <v>15</v>
      </c>
      <c r="G3011" t="s">
        <v>15</v>
      </c>
      <c r="I3011" t="s">
        <v>11319</v>
      </c>
      <c r="J3011">
        <v>2025</v>
      </c>
      <c r="K3011" t="s">
        <v>14344</v>
      </c>
      <c r="L3011" t="s">
        <v>16911</v>
      </c>
      <c r="M3011" t="s">
        <v>17027</v>
      </c>
      <c r="N3011" t="s">
        <v>11320</v>
      </c>
      <c r="O3011">
        <v>2025</v>
      </c>
      <c r="P3011" t="s">
        <v>11325</v>
      </c>
      <c r="Q3011" t="s">
        <v>11364</v>
      </c>
      <c r="R3011" t="s">
        <v>11401</v>
      </c>
      <c r="X3011" t="s">
        <v>11405</v>
      </c>
    </row>
    <row r="3012" spans="1:24" x14ac:dyDescent="0.3">
      <c r="A3012" s="1">
        <v>45959</v>
      </c>
      <c r="B3012" t="s">
        <v>8604</v>
      </c>
      <c r="C3012" t="s">
        <v>8605</v>
      </c>
      <c r="D3012" t="s">
        <v>8606</v>
      </c>
      <c r="F3012">
        <v>210</v>
      </c>
      <c r="G3012" t="s">
        <v>15</v>
      </c>
      <c r="I3012" t="s">
        <v>11319</v>
      </c>
      <c r="J3012">
        <v>2025</v>
      </c>
      <c r="K3012" t="s">
        <v>14324</v>
      </c>
      <c r="L3012" t="s">
        <v>14325</v>
      </c>
      <c r="M3012" t="s">
        <v>14187</v>
      </c>
      <c r="N3012" t="s">
        <v>11320</v>
      </c>
      <c r="O3012">
        <v>2025</v>
      </c>
      <c r="P3012" t="s">
        <v>11324</v>
      </c>
      <c r="Q3012" t="s">
        <v>11378</v>
      </c>
      <c r="R3012" t="s">
        <v>11401</v>
      </c>
      <c r="X3012" t="s">
        <v>11404</v>
      </c>
    </row>
    <row r="3013" spans="1:24" x14ac:dyDescent="0.3">
      <c r="A3013" s="1">
        <v>45958</v>
      </c>
      <c r="B3013" t="s">
        <v>8607</v>
      </c>
      <c r="C3013" t="s">
        <v>8608</v>
      </c>
      <c r="D3013" t="s">
        <v>8609</v>
      </c>
      <c r="F3013">
        <v>13</v>
      </c>
      <c r="G3013" t="s">
        <v>15</v>
      </c>
      <c r="I3013" t="s">
        <v>11319</v>
      </c>
      <c r="J3013">
        <v>2025</v>
      </c>
      <c r="K3013" t="s">
        <v>14378</v>
      </c>
      <c r="L3013" t="s">
        <v>16969</v>
      </c>
      <c r="M3013" t="s">
        <v>16913</v>
      </c>
      <c r="N3013" t="s">
        <v>11316</v>
      </c>
      <c r="O3013">
        <v>2025</v>
      </c>
      <c r="P3013" t="s">
        <v>11324</v>
      </c>
      <c r="Q3013" t="s">
        <v>11362</v>
      </c>
      <c r="R3013" t="s">
        <v>11401</v>
      </c>
      <c r="X3013" t="s">
        <v>11405</v>
      </c>
    </row>
    <row r="3014" spans="1:24" x14ac:dyDescent="0.3">
      <c r="A3014" s="1">
        <v>45958</v>
      </c>
      <c r="B3014" t="s">
        <v>8610</v>
      </c>
      <c r="C3014" t="s">
        <v>8611</v>
      </c>
      <c r="D3014" t="s">
        <v>8612</v>
      </c>
      <c r="F3014">
        <v>45</v>
      </c>
      <c r="G3014" t="s">
        <v>30</v>
      </c>
      <c r="I3014" t="s">
        <v>11319</v>
      </c>
      <c r="J3014">
        <v>2025</v>
      </c>
      <c r="K3014" t="s">
        <v>14251</v>
      </c>
      <c r="L3014" t="s">
        <v>14833</v>
      </c>
      <c r="M3014" t="s">
        <v>16921</v>
      </c>
      <c r="N3014" t="s">
        <v>11310</v>
      </c>
      <c r="O3014">
        <v>2025</v>
      </c>
      <c r="P3014" t="s">
        <v>11325</v>
      </c>
      <c r="Q3014" t="s">
        <v>11368</v>
      </c>
      <c r="R3014" t="s">
        <v>11401</v>
      </c>
      <c r="X3014" t="s">
        <v>11405</v>
      </c>
    </row>
    <row r="3015" spans="1:24" x14ac:dyDescent="0.3">
      <c r="A3015" s="1">
        <v>45958</v>
      </c>
      <c r="B3015" t="s">
        <v>8613</v>
      </c>
      <c r="C3015" t="s">
        <v>8614</v>
      </c>
      <c r="D3015" t="s">
        <v>8615</v>
      </c>
      <c r="F3015">
        <v>0</v>
      </c>
      <c r="G3015" t="s">
        <v>30</v>
      </c>
      <c r="I3015" t="s">
        <v>11319</v>
      </c>
      <c r="J3015">
        <v>2025</v>
      </c>
      <c r="K3015" t="s">
        <v>14320</v>
      </c>
      <c r="L3015" t="s">
        <v>14321</v>
      </c>
      <c r="M3015" t="s">
        <v>15363</v>
      </c>
      <c r="N3015" t="s">
        <v>11313</v>
      </c>
      <c r="O3015">
        <v>2025</v>
      </c>
      <c r="P3015" t="s">
        <v>11324</v>
      </c>
      <c r="Q3015" t="s">
        <v>11355</v>
      </c>
      <c r="R3015" t="s">
        <v>11401</v>
      </c>
      <c r="X3015" t="s">
        <v>11405</v>
      </c>
    </row>
    <row r="3016" spans="1:24" x14ac:dyDescent="0.3">
      <c r="A3016" s="1">
        <v>45958</v>
      </c>
      <c r="B3016" t="s">
        <v>8617</v>
      </c>
      <c r="C3016" t="s">
        <v>8618</v>
      </c>
      <c r="D3016" t="s">
        <v>8619</v>
      </c>
      <c r="F3016">
        <v>0</v>
      </c>
      <c r="G3016" t="s">
        <v>15</v>
      </c>
      <c r="I3016" t="s">
        <v>11319</v>
      </c>
      <c r="J3016">
        <v>2025</v>
      </c>
      <c r="K3016" t="s">
        <v>14324</v>
      </c>
      <c r="L3016" t="s">
        <v>14325</v>
      </c>
      <c r="M3016" t="s">
        <v>14187</v>
      </c>
      <c r="N3016" t="s">
        <v>11321</v>
      </c>
      <c r="O3016">
        <v>2025</v>
      </c>
      <c r="P3016" t="s">
        <v>11324</v>
      </c>
      <c r="Q3016" t="s">
        <v>11397</v>
      </c>
      <c r="R3016" t="s">
        <v>11401</v>
      </c>
      <c r="X3016" t="s">
        <v>11405</v>
      </c>
    </row>
    <row r="3017" spans="1:24" x14ac:dyDescent="0.3">
      <c r="A3017" s="1">
        <v>45958</v>
      </c>
      <c r="B3017" t="s">
        <v>8620</v>
      </c>
      <c r="C3017" t="s">
        <v>8621</v>
      </c>
      <c r="D3017" t="s">
        <v>8622</v>
      </c>
      <c r="F3017">
        <v>35</v>
      </c>
      <c r="G3017" t="s">
        <v>15</v>
      </c>
      <c r="I3017" t="s">
        <v>11319</v>
      </c>
      <c r="J3017">
        <v>2025</v>
      </c>
      <c r="K3017" t="s">
        <v>14379</v>
      </c>
      <c r="L3017" t="s">
        <v>16912</v>
      </c>
      <c r="M3017" t="s">
        <v>16913</v>
      </c>
      <c r="N3017" t="s">
        <v>11320</v>
      </c>
      <c r="O3017">
        <v>2025</v>
      </c>
      <c r="P3017" t="s">
        <v>11324</v>
      </c>
      <c r="Q3017" t="s">
        <v>11364</v>
      </c>
      <c r="R3017" t="s">
        <v>11401</v>
      </c>
      <c r="X3017" t="s">
        <v>11405</v>
      </c>
    </row>
    <row r="3018" spans="1:24" x14ac:dyDescent="0.3">
      <c r="A3018" s="1">
        <v>45958</v>
      </c>
      <c r="B3018" t="s">
        <v>8623</v>
      </c>
      <c r="C3018" t="s">
        <v>8624</v>
      </c>
      <c r="D3018" t="s">
        <v>8625</v>
      </c>
      <c r="F3018">
        <v>21</v>
      </c>
      <c r="G3018" t="s">
        <v>15</v>
      </c>
      <c r="I3018" t="s">
        <v>11319</v>
      </c>
      <c r="J3018">
        <v>2025</v>
      </c>
      <c r="K3018" t="s">
        <v>14324</v>
      </c>
      <c r="L3018" t="s">
        <v>14325</v>
      </c>
      <c r="M3018" t="s">
        <v>14187</v>
      </c>
      <c r="N3018" t="s">
        <v>11318</v>
      </c>
      <c r="O3018">
        <v>2025</v>
      </c>
      <c r="P3018" t="s">
        <v>11324</v>
      </c>
      <c r="Q3018" t="s">
        <v>11375</v>
      </c>
      <c r="R3018" t="s">
        <v>11401</v>
      </c>
      <c r="X3018" t="s">
        <v>11405</v>
      </c>
    </row>
    <row r="3019" spans="1:24" x14ac:dyDescent="0.3">
      <c r="A3019" s="1">
        <v>45958</v>
      </c>
      <c r="B3019" t="s">
        <v>8629</v>
      </c>
      <c r="C3019" t="s">
        <v>8630</v>
      </c>
      <c r="D3019" t="s">
        <v>8631</v>
      </c>
      <c r="F3019">
        <v>13</v>
      </c>
      <c r="G3019" t="s">
        <v>15</v>
      </c>
      <c r="I3019" t="s">
        <v>11319</v>
      </c>
      <c r="J3019">
        <v>2025</v>
      </c>
      <c r="K3019" t="s">
        <v>14379</v>
      </c>
      <c r="L3019" t="s">
        <v>16912</v>
      </c>
      <c r="M3019" t="s">
        <v>16913</v>
      </c>
      <c r="N3019" t="s">
        <v>11310</v>
      </c>
      <c r="O3019">
        <v>2025</v>
      </c>
      <c r="P3019" t="s">
        <v>11325</v>
      </c>
      <c r="Q3019" t="s">
        <v>11368</v>
      </c>
      <c r="R3019" t="s">
        <v>11401</v>
      </c>
      <c r="X3019" t="s">
        <v>11405</v>
      </c>
    </row>
    <row r="3020" spans="1:24" x14ac:dyDescent="0.3">
      <c r="A3020" s="1">
        <v>45958</v>
      </c>
      <c r="B3020" t="s">
        <v>8632</v>
      </c>
      <c r="C3020" t="s">
        <v>8633</v>
      </c>
      <c r="D3020" t="s">
        <v>8634</v>
      </c>
      <c r="F3020">
        <v>87</v>
      </c>
      <c r="G3020" t="s">
        <v>15</v>
      </c>
      <c r="I3020" t="s">
        <v>11319</v>
      </c>
      <c r="J3020">
        <v>2025</v>
      </c>
      <c r="K3020" t="s">
        <v>14378</v>
      </c>
      <c r="L3020" t="s">
        <v>16969</v>
      </c>
      <c r="M3020" t="s">
        <v>16913</v>
      </c>
      <c r="N3020" t="s">
        <v>11318</v>
      </c>
      <c r="O3020">
        <v>2025</v>
      </c>
      <c r="P3020" t="s">
        <v>11324</v>
      </c>
      <c r="Q3020" t="s">
        <v>11360</v>
      </c>
      <c r="R3020" t="s">
        <v>11401</v>
      </c>
      <c r="X3020" t="s">
        <v>11404</v>
      </c>
    </row>
    <row r="3021" spans="1:24" x14ac:dyDescent="0.3">
      <c r="A3021" s="1">
        <v>45958</v>
      </c>
      <c r="B3021" t="s">
        <v>2160</v>
      </c>
      <c r="C3021" t="s">
        <v>2161</v>
      </c>
      <c r="D3021" t="s">
        <v>8635</v>
      </c>
      <c r="F3021">
        <v>24</v>
      </c>
      <c r="G3021" t="s">
        <v>15</v>
      </c>
      <c r="I3021" t="s">
        <v>11319</v>
      </c>
      <c r="J3021">
        <v>2025</v>
      </c>
      <c r="K3021" t="s">
        <v>14377</v>
      </c>
      <c r="L3021" t="s">
        <v>16917</v>
      </c>
      <c r="M3021" t="s">
        <v>15360</v>
      </c>
      <c r="N3021" t="s">
        <v>11310</v>
      </c>
      <c r="O3021">
        <v>2025</v>
      </c>
      <c r="P3021" t="s">
        <v>11324</v>
      </c>
      <c r="Q3021" t="s">
        <v>11354</v>
      </c>
      <c r="R3021" t="s">
        <v>11401</v>
      </c>
      <c r="X3021" t="s">
        <v>11405</v>
      </c>
    </row>
    <row r="3022" spans="1:24" x14ac:dyDescent="0.3">
      <c r="A3022" s="1">
        <v>45958</v>
      </c>
      <c r="B3022" t="s">
        <v>6008</v>
      </c>
      <c r="C3022" t="s">
        <v>6009</v>
      </c>
      <c r="D3022" t="s">
        <v>8636</v>
      </c>
      <c r="F3022">
        <v>0</v>
      </c>
      <c r="G3022" t="s">
        <v>15</v>
      </c>
      <c r="I3022" t="s">
        <v>11319</v>
      </c>
      <c r="J3022">
        <v>2025</v>
      </c>
      <c r="K3022" t="s">
        <v>14201</v>
      </c>
      <c r="L3022" t="s">
        <v>16844</v>
      </c>
      <c r="M3022" t="s">
        <v>14762</v>
      </c>
      <c r="N3022" t="s">
        <v>11318</v>
      </c>
      <c r="O3022">
        <v>2025</v>
      </c>
      <c r="P3022" t="s">
        <v>11324</v>
      </c>
      <c r="Q3022" t="s">
        <v>11375</v>
      </c>
      <c r="R3022" t="s">
        <v>11401</v>
      </c>
      <c r="X3022" t="s">
        <v>11405</v>
      </c>
    </row>
    <row r="3023" spans="1:24" x14ac:dyDescent="0.3">
      <c r="A3023" s="1">
        <v>45958</v>
      </c>
      <c r="B3023" t="s">
        <v>8637</v>
      </c>
      <c r="C3023" t="s">
        <v>8638</v>
      </c>
      <c r="D3023" t="s">
        <v>8639</v>
      </c>
      <c r="F3023">
        <v>72</v>
      </c>
      <c r="G3023" t="s">
        <v>15</v>
      </c>
      <c r="I3023" t="s">
        <v>11319</v>
      </c>
      <c r="J3023">
        <v>2025</v>
      </c>
      <c r="K3023" t="s">
        <v>14281</v>
      </c>
      <c r="L3023" t="s">
        <v>15018</v>
      </c>
      <c r="M3023" t="s">
        <v>15019</v>
      </c>
      <c r="N3023" t="s">
        <v>11317</v>
      </c>
      <c r="O3023">
        <v>2025</v>
      </c>
      <c r="P3023" t="s">
        <v>11324</v>
      </c>
      <c r="Q3023" t="s">
        <v>11383</v>
      </c>
      <c r="R3023" t="s">
        <v>11401</v>
      </c>
      <c r="X3023" t="s">
        <v>11404</v>
      </c>
    </row>
    <row r="3024" spans="1:24" x14ac:dyDescent="0.3">
      <c r="A3024" s="1">
        <v>45958</v>
      </c>
      <c r="B3024" t="s">
        <v>8640</v>
      </c>
      <c r="C3024" t="s">
        <v>3222</v>
      </c>
      <c r="D3024" t="s">
        <v>8641</v>
      </c>
      <c r="F3024">
        <v>21</v>
      </c>
      <c r="G3024" t="s">
        <v>15</v>
      </c>
      <c r="I3024" t="s">
        <v>11319</v>
      </c>
      <c r="J3024">
        <v>2025</v>
      </c>
      <c r="K3024" t="s">
        <v>14379</v>
      </c>
      <c r="L3024" t="s">
        <v>16912</v>
      </c>
      <c r="M3024" t="s">
        <v>16913</v>
      </c>
      <c r="N3024" t="s">
        <v>11318</v>
      </c>
      <c r="O3024">
        <v>2025</v>
      </c>
      <c r="P3024" t="s">
        <v>11325</v>
      </c>
      <c r="Q3024" t="s">
        <v>11368</v>
      </c>
      <c r="R3024" t="s">
        <v>11401</v>
      </c>
      <c r="X3024" t="s">
        <v>11405</v>
      </c>
    </row>
    <row r="3025" spans="1:24" x14ac:dyDescent="0.3">
      <c r="A3025" s="1">
        <v>45958</v>
      </c>
      <c r="B3025" t="s">
        <v>1877</v>
      </c>
      <c r="C3025" t="s">
        <v>8642</v>
      </c>
      <c r="D3025" t="s">
        <v>14068</v>
      </c>
      <c r="F3025">
        <v>918</v>
      </c>
      <c r="G3025" t="s">
        <v>15</v>
      </c>
      <c r="I3025" t="s">
        <v>11319</v>
      </c>
      <c r="J3025">
        <v>2025</v>
      </c>
      <c r="K3025" t="s">
        <v>14378</v>
      </c>
      <c r="L3025" t="s">
        <v>16969</v>
      </c>
      <c r="M3025" t="s">
        <v>16913</v>
      </c>
      <c r="N3025" t="s">
        <v>11310</v>
      </c>
      <c r="O3025">
        <v>2025</v>
      </c>
      <c r="P3025" t="s">
        <v>11325</v>
      </c>
      <c r="Q3025" t="s">
        <v>11368</v>
      </c>
      <c r="R3025" t="s">
        <v>11401</v>
      </c>
      <c r="X3025" t="s">
        <v>11406</v>
      </c>
    </row>
    <row r="3026" spans="1:24" x14ac:dyDescent="0.3">
      <c r="A3026" s="1">
        <v>45958</v>
      </c>
      <c r="B3026" t="s">
        <v>3146</v>
      </c>
      <c r="C3026" t="s">
        <v>3147</v>
      </c>
      <c r="D3026" t="s">
        <v>8644</v>
      </c>
      <c r="F3026">
        <v>5</v>
      </c>
      <c r="G3026" t="s">
        <v>15</v>
      </c>
      <c r="I3026" t="s">
        <v>11319</v>
      </c>
      <c r="J3026">
        <v>2025</v>
      </c>
      <c r="K3026" t="s">
        <v>14338</v>
      </c>
      <c r="L3026" t="s">
        <v>16919</v>
      </c>
      <c r="M3026" t="s">
        <v>17027</v>
      </c>
      <c r="N3026" t="s">
        <v>11314</v>
      </c>
      <c r="O3026">
        <v>2025</v>
      </c>
      <c r="P3026" t="s">
        <v>11324</v>
      </c>
      <c r="Q3026" t="s">
        <v>11386</v>
      </c>
      <c r="R3026" t="s">
        <v>11401</v>
      </c>
      <c r="X3026" t="s">
        <v>11405</v>
      </c>
    </row>
    <row r="3027" spans="1:24" x14ac:dyDescent="0.3">
      <c r="A3027" s="1">
        <v>45958</v>
      </c>
      <c r="B3027" t="s">
        <v>8645</v>
      </c>
      <c r="C3027" t="s">
        <v>8646</v>
      </c>
      <c r="D3027" t="s">
        <v>8647</v>
      </c>
      <c r="F3027">
        <v>85</v>
      </c>
      <c r="G3027" t="s">
        <v>15</v>
      </c>
      <c r="I3027" t="s">
        <v>11319</v>
      </c>
      <c r="J3027">
        <v>2025</v>
      </c>
      <c r="K3027" t="s">
        <v>14281</v>
      </c>
      <c r="L3027" t="s">
        <v>15018</v>
      </c>
      <c r="M3027" t="s">
        <v>15019</v>
      </c>
      <c r="N3027" t="s">
        <v>11316</v>
      </c>
      <c r="O3027">
        <v>2025</v>
      </c>
      <c r="P3027" t="s">
        <v>11325</v>
      </c>
      <c r="Q3027" t="s">
        <v>11365</v>
      </c>
      <c r="R3027" t="s">
        <v>11401</v>
      </c>
      <c r="X3027" t="s">
        <v>11404</v>
      </c>
    </row>
    <row r="3028" spans="1:24" x14ac:dyDescent="0.3">
      <c r="A3028" s="1">
        <v>45958</v>
      </c>
      <c r="B3028" t="s">
        <v>8648</v>
      </c>
      <c r="C3028" t="s">
        <v>8649</v>
      </c>
      <c r="D3028" t="s">
        <v>8650</v>
      </c>
      <c r="F3028">
        <v>9</v>
      </c>
      <c r="G3028" t="s">
        <v>15</v>
      </c>
      <c r="I3028" t="s">
        <v>11319</v>
      </c>
      <c r="J3028">
        <v>2025</v>
      </c>
      <c r="K3028" t="s">
        <v>14281</v>
      </c>
      <c r="L3028" t="s">
        <v>15018</v>
      </c>
      <c r="M3028" t="s">
        <v>15019</v>
      </c>
      <c r="N3028" t="s">
        <v>11316</v>
      </c>
      <c r="O3028">
        <v>2025</v>
      </c>
      <c r="P3028" t="s">
        <v>11324</v>
      </c>
      <c r="Q3028" t="s">
        <v>11362</v>
      </c>
      <c r="R3028" t="s">
        <v>11401</v>
      </c>
      <c r="X3028" t="s">
        <v>11405</v>
      </c>
    </row>
    <row r="3029" spans="1:24" x14ac:dyDescent="0.3">
      <c r="A3029" s="1">
        <v>45957</v>
      </c>
      <c r="B3029" t="s">
        <v>2251</v>
      </c>
      <c r="C3029" t="s">
        <v>2252</v>
      </c>
      <c r="D3029" t="s">
        <v>8651</v>
      </c>
      <c r="F3029">
        <v>0</v>
      </c>
      <c r="G3029" t="s">
        <v>15</v>
      </c>
      <c r="I3029" t="s">
        <v>11319</v>
      </c>
      <c r="J3029">
        <v>2025</v>
      </c>
      <c r="K3029" t="s">
        <v>14281</v>
      </c>
      <c r="L3029" t="s">
        <v>15018</v>
      </c>
      <c r="M3029" t="s">
        <v>15019</v>
      </c>
      <c r="N3029" t="s">
        <v>11320</v>
      </c>
      <c r="O3029">
        <v>2025</v>
      </c>
      <c r="P3029" t="s">
        <v>11324</v>
      </c>
      <c r="Q3029" t="s">
        <v>11364</v>
      </c>
      <c r="R3029" t="s">
        <v>11401</v>
      </c>
      <c r="X3029" t="s">
        <v>11405</v>
      </c>
    </row>
    <row r="3030" spans="1:24" x14ac:dyDescent="0.3">
      <c r="A3030" s="1">
        <v>45957</v>
      </c>
      <c r="B3030" t="s">
        <v>8652</v>
      </c>
      <c r="C3030" t="s">
        <v>8653</v>
      </c>
      <c r="D3030" t="s">
        <v>8654</v>
      </c>
      <c r="F3030">
        <v>27</v>
      </c>
      <c r="G3030" t="s">
        <v>15</v>
      </c>
      <c r="I3030" t="s">
        <v>11319</v>
      </c>
      <c r="J3030">
        <v>2025</v>
      </c>
      <c r="K3030" t="s">
        <v>14916</v>
      </c>
      <c r="L3030" t="s">
        <v>14917</v>
      </c>
      <c r="M3030" t="s">
        <v>14847</v>
      </c>
      <c r="N3030" t="s">
        <v>11318</v>
      </c>
      <c r="O3030">
        <v>2025</v>
      </c>
      <c r="P3030" t="s">
        <v>11324</v>
      </c>
      <c r="Q3030" t="s">
        <v>11360</v>
      </c>
      <c r="R3030" t="s">
        <v>11401</v>
      </c>
      <c r="X3030" t="s">
        <v>11405</v>
      </c>
    </row>
    <row r="3031" spans="1:24" x14ac:dyDescent="0.3">
      <c r="A3031" s="1">
        <v>45957</v>
      </c>
      <c r="B3031" t="s">
        <v>8655</v>
      </c>
      <c r="C3031" t="s">
        <v>8656</v>
      </c>
      <c r="D3031" t="s">
        <v>8657</v>
      </c>
      <c r="F3031">
        <v>67</v>
      </c>
      <c r="G3031" t="s">
        <v>15</v>
      </c>
      <c r="I3031" t="s">
        <v>11319</v>
      </c>
      <c r="J3031">
        <v>2025</v>
      </c>
      <c r="K3031" t="s">
        <v>14281</v>
      </c>
      <c r="L3031" t="s">
        <v>15018</v>
      </c>
      <c r="M3031" t="s">
        <v>15019</v>
      </c>
      <c r="N3031" t="s">
        <v>11316</v>
      </c>
      <c r="O3031">
        <v>2025</v>
      </c>
      <c r="P3031" t="s">
        <v>11324</v>
      </c>
      <c r="Q3031" t="s">
        <v>11378</v>
      </c>
      <c r="R3031" t="s">
        <v>11401</v>
      </c>
      <c r="X3031" t="s">
        <v>11404</v>
      </c>
    </row>
    <row r="3032" spans="1:24" x14ac:dyDescent="0.3">
      <c r="A3032" s="1">
        <v>45957</v>
      </c>
      <c r="B3032" t="s">
        <v>8658</v>
      </c>
      <c r="C3032" t="s">
        <v>8659</v>
      </c>
      <c r="D3032" t="s">
        <v>8660</v>
      </c>
      <c r="F3032">
        <v>85</v>
      </c>
      <c r="G3032" t="s">
        <v>30</v>
      </c>
      <c r="I3032" t="s">
        <v>11319</v>
      </c>
      <c r="J3032">
        <v>2025</v>
      </c>
      <c r="K3032" t="s">
        <v>14214</v>
      </c>
      <c r="L3032" t="s">
        <v>15379</v>
      </c>
      <c r="M3032" t="s">
        <v>14209</v>
      </c>
      <c r="N3032" t="s">
        <v>11316</v>
      </c>
      <c r="O3032">
        <v>2025</v>
      </c>
      <c r="P3032" t="s">
        <v>11324</v>
      </c>
      <c r="Q3032" t="s">
        <v>11370</v>
      </c>
      <c r="R3032" t="s">
        <v>11401</v>
      </c>
      <c r="X3032" t="s">
        <v>11404</v>
      </c>
    </row>
    <row r="3033" spans="1:24" x14ac:dyDescent="0.3">
      <c r="A3033" s="1">
        <v>45957</v>
      </c>
      <c r="B3033" t="s">
        <v>8661</v>
      </c>
      <c r="C3033" t="s">
        <v>8662</v>
      </c>
      <c r="D3033" t="s">
        <v>14069</v>
      </c>
      <c r="F3033">
        <v>563</v>
      </c>
      <c r="G3033" t="s">
        <v>15</v>
      </c>
      <c r="I3033" t="s">
        <v>11319</v>
      </c>
      <c r="J3033">
        <v>2025</v>
      </c>
      <c r="K3033" t="s">
        <v>14324</v>
      </c>
      <c r="L3033" t="s">
        <v>14325</v>
      </c>
      <c r="M3033" t="s">
        <v>14187</v>
      </c>
      <c r="N3033" t="s">
        <v>11316</v>
      </c>
      <c r="O3033">
        <v>2025</v>
      </c>
      <c r="P3033" t="s">
        <v>11324</v>
      </c>
      <c r="Q3033" t="s">
        <v>11370</v>
      </c>
      <c r="R3033" t="s">
        <v>11401</v>
      </c>
      <c r="X3033" t="s">
        <v>11406</v>
      </c>
    </row>
    <row r="3034" spans="1:24" x14ac:dyDescent="0.3">
      <c r="A3034" s="1">
        <v>45957</v>
      </c>
      <c r="B3034" t="s">
        <v>8664</v>
      </c>
      <c r="C3034" t="s">
        <v>8665</v>
      </c>
      <c r="D3034" t="s">
        <v>8666</v>
      </c>
      <c r="F3034">
        <v>5</v>
      </c>
      <c r="G3034" t="s">
        <v>15</v>
      </c>
      <c r="I3034" t="s">
        <v>11319</v>
      </c>
      <c r="J3034">
        <v>2025</v>
      </c>
      <c r="K3034" t="s">
        <v>14379</v>
      </c>
      <c r="L3034" t="s">
        <v>16912</v>
      </c>
      <c r="M3034" t="s">
        <v>16913</v>
      </c>
      <c r="N3034" t="s">
        <v>11320</v>
      </c>
      <c r="O3034">
        <v>2025</v>
      </c>
      <c r="P3034" t="s">
        <v>11325</v>
      </c>
      <c r="Q3034" t="s">
        <v>11364</v>
      </c>
      <c r="R3034" t="s">
        <v>11401</v>
      </c>
      <c r="X3034" t="s">
        <v>11405</v>
      </c>
    </row>
    <row r="3035" spans="1:24" x14ac:dyDescent="0.3">
      <c r="A3035" s="1">
        <v>45957</v>
      </c>
      <c r="B3035" t="s">
        <v>2827</v>
      </c>
      <c r="C3035" t="s">
        <v>2828</v>
      </c>
      <c r="D3035" t="s">
        <v>8667</v>
      </c>
      <c r="F3035">
        <v>31</v>
      </c>
      <c r="G3035" t="s">
        <v>15</v>
      </c>
      <c r="I3035" t="s">
        <v>11319</v>
      </c>
      <c r="J3035">
        <v>2025</v>
      </c>
      <c r="K3035" t="s">
        <v>14378</v>
      </c>
      <c r="L3035" t="s">
        <v>16969</v>
      </c>
      <c r="M3035" t="s">
        <v>16913</v>
      </c>
      <c r="N3035" t="s">
        <v>11310</v>
      </c>
      <c r="O3035">
        <v>2025</v>
      </c>
      <c r="P3035" t="s">
        <v>11325</v>
      </c>
      <c r="Q3035" t="s">
        <v>11352</v>
      </c>
      <c r="R3035" t="s">
        <v>11401</v>
      </c>
      <c r="X3035" t="s">
        <v>11405</v>
      </c>
    </row>
    <row r="3036" spans="1:24" x14ac:dyDescent="0.3">
      <c r="A3036" s="1">
        <v>45957</v>
      </c>
      <c r="B3036" t="s">
        <v>8668</v>
      </c>
      <c r="C3036" t="s">
        <v>8669</v>
      </c>
      <c r="D3036" t="s">
        <v>8670</v>
      </c>
      <c r="F3036">
        <v>15</v>
      </c>
      <c r="G3036" t="s">
        <v>15</v>
      </c>
      <c r="I3036" t="s">
        <v>11319</v>
      </c>
      <c r="J3036">
        <v>2025</v>
      </c>
      <c r="K3036" t="s">
        <v>14379</v>
      </c>
      <c r="L3036" t="s">
        <v>16912</v>
      </c>
      <c r="M3036" t="s">
        <v>16913</v>
      </c>
      <c r="N3036" t="s">
        <v>11319</v>
      </c>
      <c r="O3036">
        <v>2025</v>
      </c>
      <c r="P3036" t="s">
        <v>11324</v>
      </c>
      <c r="Q3036" t="s">
        <v>11371</v>
      </c>
      <c r="R3036" t="s">
        <v>11401</v>
      </c>
      <c r="X3036" t="s">
        <v>11405</v>
      </c>
    </row>
    <row r="3037" spans="1:24" x14ac:dyDescent="0.3">
      <c r="A3037" s="1">
        <v>45957</v>
      </c>
      <c r="B3037" t="s">
        <v>8671</v>
      </c>
      <c r="C3037" t="s">
        <v>8672</v>
      </c>
      <c r="D3037" t="s">
        <v>8673</v>
      </c>
      <c r="F3037">
        <v>31</v>
      </c>
      <c r="G3037" t="s">
        <v>15</v>
      </c>
      <c r="I3037" t="s">
        <v>11319</v>
      </c>
      <c r="J3037">
        <v>2025</v>
      </c>
      <c r="K3037" t="s">
        <v>14379</v>
      </c>
      <c r="L3037" t="s">
        <v>16912</v>
      </c>
      <c r="M3037" t="s">
        <v>16913</v>
      </c>
      <c r="N3037" t="s">
        <v>11316</v>
      </c>
      <c r="O3037">
        <v>2025</v>
      </c>
      <c r="P3037" t="s">
        <v>11324</v>
      </c>
      <c r="Q3037" t="s">
        <v>11370</v>
      </c>
      <c r="R3037" t="s">
        <v>11401</v>
      </c>
      <c r="X3037" t="s">
        <v>11405</v>
      </c>
    </row>
    <row r="3038" spans="1:24" x14ac:dyDescent="0.3">
      <c r="A3038" s="1">
        <v>45957</v>
      </c>
      <c r="B3038" t="s">
        <v>8674</v>
      </c>
      <c r="C3038" t="s">
        <v>8675</v>
      </c>
      <c r="D3038" t="s">
        <v>8676</v>
      </c>
      <c r="F3038">
        <v>0</v>
      </c>
      <c r="G3038" t="s">
        <v>30</v>
      </c>
      <c r="I3038" t="s">
        <v>11319</v>
      </c>
      <c r="J3038">
        <v>2025</v>
      </c>
      <c r="K3038" t="s">
        <v>14341</v>
      </c>
      <c r="L3038" t="s">
        <v>16846</v>
      </c>
      <c r="M3038" t="s">
        <v>14270</v>
      </c>
      <c r="N3038" t="s">
        <v>11310</v>
      </c>
      <c r="O3038">
        <v>2025</v>
      </c>
      <c r="P3038" t="s">
        <v>11325</v>
      </c>
      <c r="Q3038" t="s">
        <v>11352</v>
      </c>
      <c r="R3038" t="s">
        <v>11401</v>
      </c>
      <c r="X3038" t="s">
        <v>11405</v>
      </c>
    </row>
    <row r="3039" spans="1:24" x14ac:dyDescent="0.3">
      <c r="A3039" s="1">
        <v>45956</v>
      </c>
      <c r="B3039" t="s">
        <v>12</v>
      </c>
      <c r="C3039" t="s">
        <v>8677</v>
      </c>
      <c r="D3039" t="s">
        <v>8678</v>
      </c>
      <c r="F3039">
        <v>113</v>
      </c>
      <c r="G3039" t="s">
        <v>15</v>
      </c>
      <c r="I3039" t="s">
        <v>11319</v>
      </c>
      <c r="J3039">
        <v>2025</v>
      </c>
      <c r="K3039" t="s">
        <v>14379</v>
      </c>
      <c r="L3039" t="s">
        <v>16912</v>
      </c>
      <c r="M3039" t="s">
        <v>16913</v>
      </c>
      <c r="N3039" t="s">
        <v>11318</v>
      </c>
      <c r="O3039">
        <v>2025</v>
      </c>
      <c r="P3039" t="s">
        <v>11324</v>
      </c>
      <c r="Q3039" t="s">
        <v>11360</v>
      </c>
      <c r="R3039" t="s">
        <v>11401</v>
      </c>
      <c r="X3039" t="s">
        <v>11404</v>
      </c>
    </row>
    <row r="3040" spans="1:24" x14ac:dyDescent="0.3">
      <c r="A3040" s="1">
        <v>45956</v>
      </c>
      <c r="B3040" t="s">
        <v>8679</v>
      </c>
      <c r="C3040" t="s">
        <v>8680</v>
      </c>
      <c r="D3040" t="s">
        <v>8681</v>
      </c>
      <c r="F3040">
        <v>311</v>
      </c>
      <c r="G3040" t="s">
        <v>15</v>
      </c>
      <c r="I3040" t="s">
        <v>11319</v>
      </c>
      <c r="J3040">
        <v>2025</v>
      </c>
      <c r="K3040" t="s">
        <v>14378</v>
      </c>
      <c r="L3040" t="s">
        <v>16969</v>
      </c>
      <c r="M3040" t="s">
        <v>16913</v>
      </c>
      <c r="N3040" t="s">
        <v>11316</v>
      </c>
      <c r="O3040">
        <v>2025</v>
      </c>
      <c r="P3040" t="s">
        <v>11324</v>
      </c>
      <c r="Q3040" t="s">
        <v>11365</v>
      </c>
      <c r="R3040" t="s">
        <v>11401</v>
      </c>
      <c r="X3040" t="s">
        <v>11404</v>
      </c>
    </row>
    <row r="3041" spans="1:24" x14ac:dyDescent="0.3">
      <c r="A3041" s="1">
        <v>45955</v>
      </c>
      <c r="B3041" t="s">
        <v>8682</v>
      </c>
      <c r="C3041" t="s">
        <v>8683</v>
      </c>
      <c r="D3041" t="s">
        <v>8684</v>
      </c>
      <c r="F3041">
        <v>3</v>
      </c>
      <c r="G3041" t="s">
        <v>30</v>
      </c>
      <c r="I3041" t="s">
        <v>11319</v>
      </c>
      <c r="J3041">
        <v>2025</v>
      </c>
      <c r="K3041" t="s">
        <v>14378</v>
      </c>
      <c r="L3041" t="s">
        <v>16969</v>
      </c>
      <c r="M3041" t="s">
        <v>16913</v>
      </c>
      <c r="N3041" t="s">
        <v>11316</v>
      </c>
      <c r="O3041">
        <v>2025</v>
      </c>
      <c r="P3041" t="s">
        <v>11325</v>
      </c>
      <c r="Q3041" t="s">
        <v>11365</v>
      </c>
      <c r="R3041" t="s">
        <v>11401</v>
      </c>
      <c r="X3041" t="s">
        <v>11405</v>
      </c>
    </row>
    <row r="3042" spans="1:24" x14ac:dyDescent="0.3">
      <c r="A3042" s="1">
        <v>45955</v>
      </c>
      <c r="B3042" t="s">
        <v>8686</v>
      </c>
      <c r="C3042" t="s">
        <v>8687</v>
      </c>
      <c r="D3042" t="s">
        <v>14070</v>
      </c>
      <c r="F3042">
        <v>191</v>
      </c>
      <c r="G3042" t="s">
        <v>15</v>
      </c>
      <c r="I3042" t="s">
        <v>11319</v>
      </c>
      <c r="J3042">
        <v>2025</v>
      </c>
      <c r="K3042" t="s">
        <v>14344</v>
      </c>
      <c r="L3042" t="s">
        <v>16911</v>
      </c>
      <c r="M3042" t="s">
        <v>17027</v>
      </c>
      <c r="N3042" t="s">
        <v>11316</v>
      </c>
      <c r="O3042">
        <v>2025</v>
      </c>
      <c r="P3042" t="s">
        <v>11324</v>
      </c>
      <c r="Q3042" t="s">
        <v>11378</v>
      </c>
      <c r="R3042" t="s">
        <v>11401</v>
      </c>
      <c r="X3042" t="s">
        <v>11404</v>
      </c>
    </row>
    <row r="3043" spans="1:24" x14ac:dyDescent="0.3">
      <c r="A3043" s="1">
        <v>45955</v>
      </c>
      <c r="B3043" t="s">
        <v>8689</v>
      </c>
      <c r="C3043" t="s">
        <v>8690</v>
      </c>
      <c r="D3043" t="s">
        <v>8691</v>
      </c>
      <c r="F3043">
        <v>13</v>
      </c>
      <c r="G3043" t="s">
        <v>15</v>
      </c>
      <c r="I3043" t="s">
        <v>11319</v>
      </c>
      <c r="J3043">
        <v>2025</v>
      </c>
      <c r="K3043" t="s">
        <v>14338</v>
      </c>
      <c r="L3043" t="s">
        <v>16919</v>
      </c>
      <c r="M3043" t="s">
        <v>17027</v>
      </c>
      <c r="N3043" t="s">
        <v>11320</v>
      </c>
      <c r="O3043">
        <v>2025</v>
      </c>
      <c r="P3043" t="s">
        <v>11325</v>
      </c>
      <c r="Q3043" t="s">
        <v>11364</v>
      </c>
      <c r="R3043" t="s">
        <v>11401</v>
      </c>
      <c r="X3043" t="s">
        <v>11405</v>
      </c>
    </row>
    <row r="3044" spans="1:24" x14ac:dyDescent="0.3">
      <c r="A3044" s="1">
        <v>45955</v>
      </c>
      <c r="B3044" t="s">
        <v>8692</v>
      </c>
      <c r="C3044" t="s">
        <v>8693</v>
      </c>
      <c r="D3044" t="s">
        <v>14071</v>
      </c>
      <c r="F3044">
        <v>80</v>
      </c>
      <c r="G3044" t="s">
        <v>15</v>
      </c>
      <c r="I3044" t="s">
        <v>11319</v>
      </c>
      <c r="J3044">
        <v>2025</v>
      </c>
      <c r="K3044" t="s">
        <v>14378</v>
      </c>
      <c r="L3044" t="s">
        <v>16969</v>
      </c>
      <c r="M3044" t="s">
        <v>16913</v>
      </c>
      <c r="N3044" t="s">
        <v>11320</v>
      </c>
      <c r="O3044">
        <v>2025</v>
      </c>
      <c r="P3044" t="s">
        <v>11324</v>
      </c>
      <c r="Q3044" t="s">
        <v>11378</v>
      </c>
      <c r="R3044" t="s">
        <v>11401</v>
      </c>
      <c r="X3044" t="s">
        <v>11404</v>
      </c>
    </row>
    <row r="3045" spans="1:24" x14ac:dyDescent="0.3">
      <c r="A3045" s="1">
        <v>45955</v>
      </c>
      <c r="B3045" t="s">
        <v>8695</v>
      </c>
      <c r="C3045" t="s">
        <v>8696</v>
      </c>
      <c r="D3045" t="s">
        <v>8697</v>
      </c>
      <c r="F3045">
        <v>258</v>
      </c>
      <c r="G3045" t="s">
        <v>15</v>
      </c>
      <c r="I3045" t="s">
        <v>11319</v>
      </c>
      <c r="J3045">
        <v>2025</v>
      </c>
      <c r="K3045" t="s">
        <v>14281</v>
      </c>
      <c r="L3045" t="s">
        <v>15018</v>
      </c>
      <c r="M3045" t="s">
        <v>15019</v>
      </c>
      <c r="N3045" t="s">
        <v>11310</v>
      </c>
      <c r="O3045">
        <v>2025</v>
      </c>
      <c r="P3045" t="s">
        <v>11324</v>
      </c>
      <c r="Q3045" t="s">
        <v>11376</v>
      </c>
      <c r="R3045" t="s">
        <v>11401</v>
      </c>
      <c r="X3045" t="s">
        <v>11404</v>
      </c>
    </row>
    <row r="3046" spans="1:24" x14ac:dyDescent="0.3">
      <c r="A3046" s="1">
        <v>45955</v>
      </c>
      <c r="B3046" t="s">
        <v>8698</v>
      </c>
      <c r="C3046" t="s">
        <v>8699</v>
      </c>
      <c r="D3046" t="s">
        <v>14072</v>
      </c>
      <c r="F3046">
        <v>8</v>
      </c>
      <c r="G3046" t="s">
        <v>15</v>
      </c>
      <c r="I3046" t="s">
        <v>11319</v>
      </c>
      <c r="J3046">
        <v>2025</v>
      </c>
      <c r="K3046" t="s">
        <v>14344</v>
      </c>
      <c r="L3046" t="s">
        <v>16911</v>
      </c>
      <c r="M3046" t="s">
        <v>17027</v>
      </c>
      <c r="N3046" t="s">
        <v>11318</v>
      </c>
      <c r="O3046">
        <v>2025</v>
      </c>
      <c r="P3046" t="s">
        <v>11324</v>
      </c>
      <c r="Q3046" t="s">
        <v>11360</v>
      </c>
      <c r="R3046" t="s">
        <v>11401</v>
      </c>
      <c r="X3046" t="s">
        <v>11405</v>
      </c>
    </row>
    <row r="3047" spans="1:24" x14ac:dyDescent="0.3">
      <c r="A3047" s="1">
        <v>45954</v>
      </c>
      <c r="B3047" t="s">
        <v>8702</v>
      </c>
      <c r="C3047" t="s">
        <v>8703</v>
      </c>
      <c r="D3047" t="s">
        <v>8704</v>
      </c>
      <c r="F3047">
        <v>52</v>
      </c>
      <c r="G3047" t="s">
        <v>15</v>
      </c>
      <c r="I3047" t="s">
        <v>11319</v>
      </c>
      <c r="J3047">
        <v>2025</v>
      </c>
      <c r="K3047" t="s">
        <v>14324</v>
      </c>
      <c r="L3047" t="s">
        <v>14325</v>
      </c>
      <c r="M3047" t="s">
        <v>14187</v>
      </c>
      <c r="N3047" t="s">
        <v>11318</v>
      </c>
      <c r="O3047">
        <v>2025</v>
      </c>
      <c r="P3047" t="s">
        <v>11324</v>
      </c>
      <c r="Q3047" t="s">
        <v>11360</v>
      </c>
      <c r="R3047" t="s">
        <v>11401</v>
      </c>
      <c r="X3047" t="s">
        <v>11404</v>
      </c>
    </row>
    <row r="3048" spans="1:24" x14ac:dyDescent="0.3">
      <c r="A3048" s="1">
        <v>45954</v>
      </c>
      <c r="B3048" t="s">
        <v>8705</v>
      </c>
      <c r="C3048" t="s">
        <v>6422</v>
      </c>
      <c r="D3048" t="s">
        <v>8706</v>
      </c>
      <c r="F3048">
        <v>8</v>
      </c>
      <c r="G3048" t="s">
        <v>30</v>
      </c>
      <c r="I3048" t="s">
        <v>11319</v>
      </c>
      <c r="J3048">
        <v>2025</v>
      </c>
      <c r="K3048" t="s">
        <v>14201</v>
      </c>
      <c r="L3048" t="s">
        <v>16844</v>
      </c>
      <c r="M3048" t="s">
        <v>14762</v>
      </c>
      <c r="N3048" t="s">
        <v>11310</v>
      </c>
      <c r="O3048">
        <v>2025</v>
      </c>
      <c r="P3048" t="s">
        <v>11324</v>
      </c>
      <c r="Q3048" t="s">
        <v>11376</v>
      </c>
      <c r="R3048" t="s">
        <v>11401</v>
      </c>
      <c r="X3048" t="s">
        <v>11405</v>
      </c>
    </row>
    <row r="3049" spans="1:24" x14ac:dyDescent="0.3">
      <c r="A3049" s="1">
        <v>45954</v>
      </c>
      <c r="B3049" t="s">
        <v>8707</v>
      </c>
      <c r="C3049" t="s">
        <v>8708</v>
      </c>
      <c r="D3049" t="s">
        <v>8709</v>
      </c>
      <c r="F3049">
        <v>15</v>
      </c>
      <c r="G3049" t="s">
        <v>30</v>
      </c>
      <c r="I3049" t="s">
        <v>11319</v>
      </c>
      <c r="J3049">
        <v>2025</v>
      </c>
      <c r="K3049" t="s">
        <v>16886</v>
      </c>
      <c r="L3049" t="s">
        <v>15572</v>
      </c>
      <c r="M3049" t="s">
        <v>15363</v>
      </c>
      <c r="N3049" t="s">
        <v>11310</v>
      </c>
      <c r="O3049">
        <v>2025</v>
      </c>
      <c r="P3049" t="s">
        <v>11325</v>
      </c>
      <c r="Q3049" t="s">
        <v>11353</v>
      </c>
      <c r="R3049" t="s">
        <v>11401</v>
      </c>
      <c r="X3049" t="s">
        <v>11405</v>
      </c>
    </row>
    <row r="3050" spans="1:24" x14ac:dyDescent="0.3">
      <c r="A3050" s="1">
        <v>45954</v>
      </c>
      <c r="B3050" t="s">
        <v>8710</v>
      </c>
      <c r="C3050" t="s">
        <v>8711</v>
      </c>
      <c r="D3050" t="s">
        <v>8712</v>
      </c>
      <c r="F3050">
        <v>32</v>
      </c>
      <c r="G3050" t="s">
        <v>30</v>
      </c>
      <c r="I3050" t="s">
        <v>11319</v>
      </c>
      <c r="J3050">
        <v>2025</v>
      </c>
      <c r="K3050" t="s">
        <v>14379</v>
      </c>
      <c r="L3050" t="s">
        <v>16912</v>
      </c>
      <c r="M3050" t="s">
        <v>16913</v>
      </c>
      <c r="N3050" t="s">
        <v>11310</v>
      </c>
      <c r="O3050">
        <v>2025</v>
      </c>
      <c r="P3050" t="s">
        <v>11325</v>
      </c>
      <c r="Q3050" t="s">
        <v>11368</v>
      </c>
      <c r="R3050" t="s">
        <v>11401</v>
      </c>
      <c r="X3050" t="s">
        <v>11405</v>
      </c>
    </row>
    <row r="3051" spans="1:24" x14ac:dyDescent="0.3">
      <c r="A3051" s="1">
        <v>45954</v>
      </c>
      <c r="B3051" t="s">
        <v>8713</v>
      </c>
      <c r="C3051" t="s">
        <v>8714</v>
      </c>
      <c r="D3051" t="s">
        <v>8715</v>
      </c>
      <c r="F3051">
        <v>10</v>
      </c>
      <c r="G3051" t="s">
        <v>30</v>
      </c>
      <c r="I3051" t="s">
        <v>11319</v>
      </c>
      <c r="J3051">
        <v>2025</v>
      </c>
      <c r="K3051" t="s">
        <v>14229</v>
      </c>
      <c r="L3051" t="s">
        <v>16948</v>
      </c>
      <c r="M3051" t="s">
        <v>15360</v>
      </c>
      <c r="N3051" t="s">
        <v>11320</v>
      </c>
      <c r="O3051">
        <v>2025</v>
      </c>
      <c r="P3051" t="s">
        <v>11324</v>
      </c>
      <c r="Q3051" t="s">
        <v>11366</v>
      </c>
      <c r="R3051" t="s">
        <v>11401</v>
      </c>
      <c r="X3051" t="s">
        <v>11405</v>
      </c>
    </row>
    <row r="3052" spans="1:24" x14ac:dyDescent="0.3">
      <c r="A3052" s="1">
        <v>45954</v>
      </c>
      <c r="B3052" t="s">
        <v>8716</v>
      </c>
      <c r="C3052" t="s">
        <v>8717</v>
      </c>
      <c r="D3052" t="s">
        <v>8718</v>
      </c>
      <c r="F3052">
        <v>117</v>
      </c>
      <c r="G3052" t="s">
        <v>30</v>
      </c>
      <c r="I3052" t="s">
        <v>11319</v>
      </c>
      <c r="J3052">
        <v>2025</v>
      </c>
      <c r="K3052" t="s">
        <v>14379</v>
      </c>
      <c r="L3052" t="s">
        <v>16912</v>
      </c>
      <c r="M3052" t="s">
        <v>16913</v>
      </c>
      <c r="N3052" t="s">
        <v>11310</v>
      </c>
      <c r="O3052">
        <v>2025</v>
      </c>
      <c r="P3052" t="s">
        <v>11325</v>
      </c>
      <c r="Q3052" t="s">
        <v>11353</v>
      </c>
      <c r="R3052" t="s">
        <v>11401</v>
      </c>
      <c r="X3052" t="s">
        <v>11404</v>
      </c>
    </row>
    <row r="3053" spans="1:24" x14ac:dyDescent="0.3">
      <c r="A3053" s="1">
        <v>45953</v>
      </c>
      <c r="B3053" t="s">
        <v>8719</v>
      </c>
      <c r="C3053" t="s">
        <v>8720</v>
      </c>
      <c r="D3053" t="s">
        <v>8721</v>
      </c>
      <c r="F3053">
        <v>38</v>
      </c>
      <c r="G3053" t="s">
        <v>30</v>
      </c>
      <c r="I3053" t="s">
        <v>11319</v>
      </c>
      <c r="J3053">
        <v>2025</v>
      </c>
      <c r="K3053" t="s">
        <v>14246</v>
      </c>
      <c r="L3053" t="s">
        <v>16950</v>
      </c>
      <c r="M3053" t="s">
        <v>15360</v>
      </c>
      <c r="N3053" t="s">
        <v>11316</v>
      </c>
      <c r="O3053">
        <v>2025</v>
      </c>
      <c r="P3053" t="s">
        <v>11325</v>
      </c>
      <c r="Q3053" t="s">
        <v>11362</v>
      </c>
      <c r="R3053" t="s">
        <v>11401</v>
      </c>
      <c r="X3053" t="s">
        <v>11405</v>
      </c>
    </row>
    <row r="3054" spans="1:24" x14ac:dyDescent="0.3">
      <c r="A3054" s="1">
        <v>45953</v>
      </c>
      <c r="B3054" t="s">
        <v>8722</v>
      </c>
      <c r="C3054" t="s">
        <v>8723</v>
      </c>
      <c r="D3054" t="s">
        <v>8724</v>
      </c>
      <c r="F3054">
        <v>143</v>
      </c>
      <c r="G3054" t="s">
        <v>15</v>
      </c>
      <c r="I3054" t="s">
        <v>11319</v>
      </c>
      <c r="J3054">
        <v>2025</v>
      </c>
      <c r="K3054" t="s">
        <v>14378</v>
      </c>
      <c r="L3054" t="s">
        <v>16969</v>
      </c>
      <c r="M3054" t="s">
        <v>16913</v>
      </c>
      <c r="N3054" t="s">
        <v>11320</v>
      </c>
      <c r="O3054">
        <v>2025</v>
      </c>
      <c r="P3054" t="s">
        <v>11324</v>
      </c>
      <c r="Q3054" t="s">
        <v>11367</v>
      </c>
      <c r="R3054" t="s">
        <v>11401</v>
      </c>
      <c r="X3054" t="s">
        <v>11404</v>
      </c>
    </row>
    <row r="3055" spans="1:24" x14ac:dyDescent="0.3">
      <c r="A3055" s="1">
        <v>45953</v>
      </c>
      <c r="B3055" t="s">
        <v>8725</v>
      </c>
      <c r="C3055" t="s">
        <v>8726</v>
      </c>
      <c r="D3055" t="s">
        <v>8727</v>
      </c>
      <c r="F3055">
        <v>41</v>
      </c>
      <c r="G3055" t="s">
        <v>15</v>
      </c>
      <c r="I3055" t="s">
        <v>11319</v>
      </c>
      <c r="J3055">
        <v>2025</v>
      </c>
      <c r="K3055" t="s">
        <v>14378</v>
      </c>
      <c r="L3055" t="s">
        <v>16969</v>
      </c>
      <c r="M3055" t="s">
        <v>16913</v>
      </c>
      <c r="N3055" t="s">
        <v>11316</v>
      </c>
      <c r="O3055">
        <v>2025</v>
      </c>
      <c r="P3055" t="s">
        <v>11324</v>
      </c>
      <c r="Q3055" t="s">
        <v>11362</v>
      </c>
      <c r="R3055" t="s">
        <v>11401</v>
      </c>
      <c r="X3055" t="s">
        <v>11405</v>
      </c>
    </row>
    <row r="3056" spans="1:24" x14ac:dyDescent="0.3">
      <c r="A3056" s="1">
        <v>45953</v>
      </c>
      <c r="B3056" t="s">
        <v>575</v>
      </c>
      <c r="C3056" t="s">
        <v>8728</v>
      </c>
      <c r="D3056" t="s">
        <v>8729</v>
      </c>
      <c r="F3056">
        <v>11</v>
      </c>
      <c r="G3056" t="s">
        <v>15</v>
      </c>
      <c r="I3056" t="s">
        <v>11319</v>
      </c>
      <c r="J3056">
        <v>2025</v>
      </c>
      <c r="K3056" t="s">
        <v>14380</v>
      </c>
      <c r="L3056" t="s">
        <v>14381</v>
      </c>
      <c r="M3056" t="s">
        <v>14195</v>
      </c>
      <c r="N3056" t="s">
        <v>11320</v>
      </c>
      <c r="O3056">
        <v>2025</v>
      </c>
      <c r="P3056" t="s">
        <v>11324</v>
      </c>
      <c r="Q3056" t="s">
        <v>11366</v>
      </c>
      <c r="R3056" t="s">
        <v>11401</v>
      </c>
      <c r="X3056" t="s">
        <v>11405</v>
      </c>
    </row>
    <row r="3057" spans="1:24" x14ac:dyDescent="0.3">
      <c r="A3057" s="1">
        <v>45953</v>
      </c>
      <c r="B3057" t="s">
        <v>8730</v>
      </c>
      <c r="C3057" t="s">
        <v>8731</v>
      </c>
      <c r="D3057" t="s">
        <v>8732</v>
      </c>
      <c r="F3057">
        <v>33</v>
      </c>
      <c r="G3057" t="s">
        <v>15</v>
      </c>
      <c r="I3057" t="s">
        <v>11319</v>
      </c>
      <c r="J3057">
        <v>2025</v>
      </c>
      <c r="K3057" t="s">
        <v>14378</v>
      </c>
      <c r="L3057" t="s">
        <v>16969</v>
      </c>
      <c r="M3057" t="s">
        <v>16913</v>
      </c>
      <c r="N3057" t="s">
        <v>11316</v>
      </c>
      <c r="O3057">
        <v>2025</v>
      </c>
      <c r="P3057" t="s">
        <v>11324</v>
      </c>
      <c r="Q3057" t="s">
        <v>11362</v>
      </c>
      <c r="R3057" t="s">
        <v>11401</v>
      </c>
      <c r="X3057" t="s">
        <v>11405</v>
      </c>
    </row>
    <row r="3058" spans="1:24" x14ac:dyDescent="0.3">
      <c r="A3058" s="1">
        <v>45953</v>
      </c>
      <c r="B3058" t="s">
        <v>8733</v>
      </c>
      <c r="C3058" t="s">
        <v>8734</v>
      </c>
      <c r="D3058" t="s">
        <v>8735</v>
      </c>
      <c r="F3058">
        <v>226</v>
      </c>
      <c r="G3058" t="s">
        <v>15</v>
      </c>
      <c r="I3058" t="s">
        <v>11319</v>
      </c>
      <c r="J3058">
        <v>2025</v>
      </c>
      <c r="K3058" t="s">
        <v>14377</v>
      </c>
      <c r="L3058" t="s">
        <v>16917</v>
      </c>
      <c r="M3058" t="s">
        <v>15360</v>
      </c>
      <c r="N3058" t="s">
        <v>11316</v>
      </c>
      <c r="O3058">
        <v>2025</v>
      </c>
      <c r="P3058" t="s">
        <v>11325</v>
      </c>
      <c r="Q3058" t="s">
        <v>11365</v>
      </c>
      <c r="R3058" t="s">
        <v>11401</v>
      </c>
      <c r="X3058" t="s">
        <v>11404</v>
      </c>
    </row>
    <row r="3059" spans="1:24" x14ac:dyDescent="0.3">
      <c r="A3059" s="1">
        <v>45953</v>
      </c>
      <c r="B3059" t="s">
        <v>6916</v>
      </c>
      <c r="C3059" t="s">
        <v>6917</v>
      </c>
      <c r="D3059" t="s">
        <v>8736</v>
      </c>
      <c r="F3059">
        <v>17</v>
      </c>
      <c r="G3059" t="s">
        <v>15</v>
      </c>
      <c r="I3059" t="s">
        <v>11319</v>
      </c>
      <c r="J3059">
        <v>2025</v>
      </c>
      <c r="K3059" t="s">
        <v>14281</v>
      </c>
      <c r="L3059" t="s">
        <v>15018</v>
      </c>
      <c r="M3059" t="s">
        <v>15019</v>
      </c>
      <c r="N3059" t="s">
        <v>11320</v>
      </c>
      <c r="O3059">
        <v>2025</v>
      </c>
      <c r="P3059" t="s">
        <v>11324</v>
      </c>
      <c r="Q3059" t="s">
        <v>11366</v>
      </c>
      <c r="R3059" t="s">
        <v>11401</v>
      </c>
      <c r="X3059" t="s">
        <v>11405</v>
      </c>
    </row>
    <row r="3060" spans="1:24" x14ac:dyDescent="0.3">
      <c r="A3060" s="1">
        <v>45953</v>
      </c>
      <c r="B3060" t="s">
        <v>8737</v>
      </c>
      <c r="C3060" t="s">
        <v>8738</v>
      </c>
      <c r="D3060" t="s">
        <v>8739</v>
      </c>
      <c r="F3060">
        <v>24</v>
      </c>
      <c r="G3060" t="s">
        <v>15</v>
      </c>
      <c r="I3060" t="s">
        <v>11319</v>
      </c>
      <c r="J3060">
        <v>2025</v>
      </c>
      <c r="K3060" t="s">
        <v>14281</v>
      </c>
      <c r="L3060" t="s">
        <v>15018</v>
      </c>
      <c r="M3060" t="s">
        <v>15019</v>
      </c>
      <c r="N3060" t="s">
        <v>11318</v>
      </c>
      <c r="O3060">
        <v>2025</v>
      </c>
      <c r="P3060" t="s">
        <v>11324</v>
      </c>
      <c r="Q3060" t="s">
        <v>11360</v>
      </c>
      <c r="R3060" t="s">
        <v>11401</v>
      </c>
      <c r="X3060" t="s">
        <v>11405</v>
      </c>
    </row>
    <row r="3061" spans="1:24" x14ac:dyDescent="0.3">
      <c r="A3061" s="1">
        <v>45953</v>
      </c>
      <c r="B3061" t="s">
        <v>8740</v>
      </c>
      <c r="C3061" t="s">
        <v>8741</v>
      </c>
      <c r="D3061" t="s">
        <v>14073</v>
      </c>
      <c r="F3061">
        <v>879</v>
      </c>
      <c r="G3061" t="s">
        <v>15</v>
      </c>
      <c r="I3061" t="s">
        <v>11319</v>
      </c>
      <c r="J3061">
        <v>2025</v>
      </c>
      <c r="K3061" t="s">
        <v>14189</v>
      </c>
      <c r="L3061" t="s">
        <v>16954</v>
      </c>
      <c r="M3061" t="s">
        <v>15019</v>
      </c>
      <c r="N3061" t="s">
        <v>11310</v>
      </c>
      <c r="O3061">
        <v>2025</v>
      </c>
      <c r="P3061" t="s">
        <v>11325</v>
      </c>
      <c r="Q3061" t="s">
        <v>11353</v>
      </c>
      <c r="R3061" t="s">
        <v>11401</v>
      </c>
      <c r="X3061" t="s">
        <v>11406</v>
      </c>
    </row>
    <row r="3062" spans="1:24" x14ac:dyDescent="0.3">
      <c r="A3062" s="1">
        <v>45953</v>
      </c>
      <c r="B3062" t="s">
        <v>8743</v>
      </c>
      <c r="C3062" t="s">
        <v>8744</v>
      </c>
      <c r="D3062" t="s">
        <v>14074</v>
      </c>
      <c r="F3062">
        <v>432</v>
      </c>
      <c r="G3062" t="s">
        <v>15</v>
      </c>
      <c r="I3062" t="s">
        <v>11319</v>
      </c>
      <c r="J3062">
        <v>2025</v>
      </c>
      <c r="K3062" t="s">
        <v>14324</v>
      </c>
      <c r="L3062" t="s">
        <v>14325</v>
      </c>
      <c r="M3062" t="s">
        <v>14187</v>
      </c>
      <c r="N3062" t="s">
        <v>11318</v>
      </c>
      <c r="O3062">
        <v>2025</v>
      </c>
      <c r="P3062" t="s">
        <v>11324</v>
      </c>
      <c r="Q3062" t="s">
        <v>11375</v>
      </c>
      <c r="R3062" t="s">
        <v>11401</v>
      </c>
      <c r="X3062" t="s">
        <v>11404</v>
      </c>
    </row>
    <row r="3063" spans="1:24" x14ac:dyDescent="0.3">
      <c r="A3063" s="1">
        <v>45953</v>
      </c>
      <c r="B3063" t="s">
        <v>5646</v>
      </c>
      <c r="C3063" t="s">
        <v>5647</v>
      </c>
      <c r="D3063" t="s">
        <v>14075</v>
      </c>
      <c r="F3063">
        <v>0</v>
      </c>
      <c r="G3063" t="s">
        <v>15</v>
      </c>
      <c r="I3063" t="s">
        <v>11319</v>
      </c>
      <c r="J3063">
        <v>2025</v>
      </c>
      <c r="K3063" t="s">
        <v>14377</v>
      </c>
      <c r="L3063" t="s">
        <v>16917</v>
      </c>
      <c r="M3063" t="s">
        <v>15360</v>
      </c>
      <c r="N3063" t="s">
        <v>11317</v>
      </c>
      <c r="O3063">
        <v>2025</v>
      </c>
      <c r="P3063" t="s">
        <v>11324</v>
      </c>
      <c r="Q3063" t="s">
        <v>11383</v>
      </c>
      <c r="R3063" t="s">
        <v>11401</v>
      </c>
      <c r="X3063" t="s">
        <v>11405</v>
      </c>
    </row>
    <row r="3064" spans="1:24" x14ac:dyDescent="0.3">
      <c r="A3064" s="1">
        <v>45952</v>
      </c>
      <c r="B3064" t="s">
        <v>8747</v>
      </c>
      <c r="C3064" t="s">
        <v>8748</v>
      </c>
      <c r="D3064" t="s">
        <v>8749</v>
      </c>
      <c r="F3064">
        <v>3</v>
      </c>
      <c r="G3064" t="s">
        <v>30</v>
      </c>
      <c r="I3064" t="s">
        <v>11319</v>
      </c>
      <c r="J3064">
        <v>2025</v>
      </c>
      <c r="K3064" t="s">
        <v>14309</v>
      </c>
      <c r="L3064" t="s">
        <v>15112</v>
      </c>
      <c r="M3064" t="s">
        <v>17026</v>
      </c>
      <c r="N3064" t="s">
        <v>11316</v>
      </c>
      <c r="O3064">
        <v>2025</v>
      </c>
      <c r="P3064" t="s">
        <v>11324</v>
      </c>
      <c r="Q3064" t="s">
        <v>11362</v>
      </c>
      <c r="R3064" t="s">
        <v>11401</v>
      </c>
      <c r="X3064" t="s">
        <v>11405</v>
      </c>
    </row>
    <row r="3065" spans="1:24" x14ac:dyDescent="0.3">
      <c r="A3065" s="1">
        <v>45952</v>
      </c>
      <c r="B3065" t="s">
        <v>55</v>
      </c>
      <c r="C3065" t="s">
        <v>8750</v>
      </c>
      <c r="D3065" t="s">
        <v>8751</v>
      </c>
      <c r="F3065">
        <v>21</v>
      </c>
      <c r="G3065" t="s">
        <v>15</v>
      </c>
      <c r="I3065" t="s">
        <v>11319</v>
      </c>
      <c r="J3065">
        <v>2025</v>
      </c>
      <c r="K3065" t="s">
        <v>14379</v>
      </c>
      <c r="L3065" t="s">
        <v>16912</v>
      </c>
      <c r="M3065" t="s">
        <v>16913</v>
      </c>
      <c r="N3065" t="s">
        <v>11318</v>
      </c>
      <c r="O3065">
        <v>2025</v>
      </c>
      <c r="P3065" t="s">
        <v>11324</v>
      </c>
      <c r="Q3065" t="s">
        <v>11360</v>
      </c>
      <c r="R3065" t="s">
        <v>11401</v>
      </c>
      <c r="X3065" t="s">
        <v>11405</v>
      </c>
    </row>
    <row r="3066" spans="1:24" x14ac:dyDescent="0.3">
      <c r="A3066" s="1">
        <v>45952</v>
      </c>
      <c r="B3066" t="s">
        <v>8752</v>
      </c>
      <c r="C3066" t="s">
        <v>8753</v>
      </c>
      <c r="D3066" t="s">
        <v>8754</v>
      </c>
      <c r="F3066">
        <v>0</v>
      </c>
      <c r="G3066" t="s">
        <v>15</v>
      </c>
      <c r="I3066" t="s">
        <v>11319</v>
      </c>
      <c r="J3066">
        <v>2025</v>
      </c>
      <c r="K3066" t="s">
        <v>14379</v>
      </c>
      <c r="L3066" t="s">
        <v>16912</v>
      </c>
      <c r="M3066" t="s">
        <v>16913</v>
      </c>
      <c r="N3066" t="s">
        <v>11321</v>
      </c>
      <c r="O3066">
        <v>2025</v>
      </c>
      <c r="P3066" t="s">
        <v>11324</v>
      </c>
      <c r="Q3066" t="s">
        <v>11377</v>
      </c>
      <c r="R3066" t="s">
        <v>11401</v>
      </c>
      <c r="X3066" t="s">
        <v>11405</v>
      </c>
    </row>
    <row r="3067" spans="1:24" x14ac:dyDescent="0.3">
      <c r="A3067" s="1">
        <v>45952</v>
      </c>
      <c r="B3067" t="s">
        <v>8755</v>
      </c>
      <c r="C3067" t="s">
        <v>8756</v>
      </c>
      <c r="D3067" t="s">
        <v>8757</v>
      </c>
      <c r="F3067">
        <v>0</v>
      </c>
      <c r="G3067" t="s">
        <v>30</v>
      </c>
      <c r="I3067" t="s">
        <v>11319</v>
      </c>
      <c r="J3067">
        <v>2025</v>
      </c>
      <c r="K3067" t="s">
        <v>14324</v>
      </c>
      <c r="L3067" t="s">
        <v>14325</v>
      </c>
      <c r="M3067" t="s">
        <v>14187</v>
      </c>
      <c r="N3067" t="s">
        <v>11321</v>
      </c>
      <c r="O3067">
        <v>2025</v>
      </c>
      <c r="P3067" t="s">
        <v>11324</v>
      </c>
      <c r="Q3067" t="s">
        <v>11397</v>
      </c>
      <c r="R3067" t="s">
        <v>11401</v>
      </c>
      <c r="X3067" t="s">
        <v>11405</v>
      </c>
    </row>
    <row r="3068" spans="1:24" x14ac:dyDescent="0.3">
      <c r="A3068" s="1">
        <v>45952</v>
      </c>
      <c r="B3068" t="s">
        <v>8758</v>
      </c>
      <c r="C3068" t="s">
        <v>8759</v>
      </c>
      <c r="D3068" t="s">
        <v>8760</v>
      </c>
      <c r="F3068">
        <v>0</v>
      </c>
      <c r="G3068" t="s">
        <v>30</v>
      </c>
      <c r="I3068" t="s">
        <v>11319</v>
      </c>
      <c r="J3068">
        <v>2025</v>
      </c>
      <c r="K3068" t="s">
        <v>14269</v>
      </c>
      <c r="L3068" t="s">
        <v>16846</v>
      </c>
      <c r="M3068" t="s">
        <v>14270</v>
      </c>
      <c r="N3068" t="s">
        <v>11316</v>
      </c>
      <c r="O3068">
        <v>2025</v>
      </c>
      <c r="P3068" t="s">
        <v>11324</v>
      </c>
      <c r="Q3068" t="s">
        <v>11362</v>
      </c>
      <c r="R3068" t="s">
        <v>11401</v>
      </c>
      <c r="X3068" t="s">
        <v>11405</v>
      </c>
    </row>
    <row r="3069" spans="1:24" x14ac:dyDescent="0.3">
      <c r="A3069" s="1">
        <v>45952</v>
      </c>
      <c r="B3069" t="s">
        <v>8761</v>
      </c>
      <c r="C3069" t="s">
        <v>8762</v>
      </c>
      <c r="D3069" t="s">
        <v>8763</v>
      </c>
      <c r="F3069">
        <v>0</v>
      </c>
      <c r="G3069" t="s">
        <v>30</v>
      </c>
      <c r="I3069" t="s">
        <v>11319</v>
      </c>
      <c r="J3069">
        <v>2025</v>
      </c>
      <c r="K3069" t="s">
        <v>14249</v>
      </c>
      <c r="L3069" t="s">
        <v>16936</v>
      </c>
      <c r="M3069" t="s">
        <v>14209</v>
      </c>
      <c r="N3069" t="s">
        <v>11318</v>
      </c>
      <c r="O3069">
        <v>2025</v>
      </c>
      <c r="P3069" t="s">
        <v>11324</v>
      </c>
      <c r="Q3069" t="s">
        <v>11360</v>
      </c>
      <c r="R3069" t="s">
        <v>11401</v>
      </c>
      <c r="X3069" t="s">
        <v>11405</v>
      </c>
    </row>
    <row r="3070" spans="1:24" x14ac:dyDescent="0.3">
      <c r="A3070" s="1">
        <v>45952</v>
      </c>
      <c r="B3070" t="s">
        <v>8764</v>
      </c>
      <c r="C3070" t="s">
        <v>8765</v>
      </c>
      <c r="D3070" t="s">
        <v>8766</v>
      </c>
      <c r="F3070">
        <v>20</v>
      </c>
      <c r="G3070" t="s">
        <v>15</v>
      </c>
      <c r="I3070" t="s">
        <v>11319</v>
      </c>
      <c r="J3070">
        <v>2025</v>
      </c>
      <c r="K3070" t="s">
        <v>14324</v>
      </c>
      <c r="L3070" t="s">
        <v>14325</v>
      </c>
      <c r="M3070" t="s">
        <v>14187</v>
      </c>
      <c r="N3070" t="s">
        <v>11316</v>
      </c>
      <c r="O3070">
        <v>2025</v>
      </c>
      <c r="P3070" t="s">
        <v>11324</v>
      </c>
      <c r="Q3070" t="s">
        <v>11365</v>
      </c>
      <c r="R3070" t="s">
        <v>11401</v>
      </c>
      <c r="X3070" t="s">
        <v>11405</v>
      </c>
    </row>
    <row r="3071" spans="1:24" x14ac:dyDescent="0.3">
      <c r="A3071" s="1">
        <v>45952</v>
      </c>
      <c r="B3071" t="s">
        <v>8767</v>
      </c>
      <c r="C3071" t="s">
        <v>8768</v>
      </c>
      <c r="D3071" t="s">
        <v>8769</v>
      </c>
      <c r="F3071">
        <v>92</v>
      </c>
      <c r="G3071" t="s">
        <v>15</v>
      </c>
      <c r="I3071" t="s">
        <v>11319</v>
      </c>
      <c r="J3071">
        <v>2025</v>
      </c>
      <c r="K3071" t="s">
        <v>14378</v>
      </c>
      <c r="L3071" t="s">
        <v>16969</v>
      </c>
      <c r="M3071" t="s">
        <v>16913</v>
      </c>
      <c r="N3071" t="s">
        <v>11318</v>
      </c>
      <c r="O3071">
        <v>2025</v>
      </c>
      <c r="P3071" t="s">
        <v>11324</v>
      </c>
      <c r="Q3071" t="s">
        <v>11382</v>
      </c>
      <c r="R3071" t="s">
        <v>11401</v>
      </c>
      <c r="X3071" t="s">
        <v>11404</v>
      </c>
    </row>
    <row r="3072" spans="1:24" x14ac:dyDescent="0.3">
      <c r="A3072" s="1">
        <v>45952</v>
      </c>
      <c r="B3072" t="s">
        <v>3727</v>
      </c>
      <c r="C3072" t="s">
        <v>4768</v>
      </c>
      <c r="D3072" t="s">
        <v>8770</v>
      </c>
      <c r="F3072">
        <v>7</v>
      </c>
      <c r="G3072" t="s">
        <v>15</v>
      </c>
      <c r="I3072" t="s">
        <v>11319</v>
      </c>
      <c r="J3072">
        <v>2025</v>
      </c>
      <c r="K3072" t="s">
        <v>14324</v>
      </c>
      <c r="L3072" t="s">
        <v>14325</v>
      </c>
      <c r="M3072" t="s">
        <v>14187</v>
      </c>
      <c r="N3072" t="s">
        <v>11320</v>
      </c>
      <c r="O3072">
        <v>2025</v>
      </c>
      <c r="P3072" t="s">
        <v>11324</v>
      </c>
      <c r="Q3072" t="s">
        <v>11366</v>
      </c>
      <c r="R3072" t="s">
        <v>11401</v>
      </c>
      <c r="X3072" t="s">
        <v>11405</v>
      </c>
    </row>
    <row r="3073" spans="1:24" x14ac:dyDescent="0.3">
      <c r="A3073" s="1">
        <v>45951</v>
      </c>
      <c r="B3073" t="s">
        <v>8771</v>
      </c>
      <c r="C3073" t="s">
        <v>8772</v>
      </c>
      <c r="D3073" t="s">
        <v>8773</v>
      </c>
      <c r="F3073">
        <v>13</v>
      </c>
      <c r="G3073" t="s">
        <v>15</v>
      </c>
      <c r="I3073" t="s">
        <v>11319</v>
      </c>
      <c r="J3073">
        <v>2025</v>
      </c>
      <c r="K3073" t="s">
        <v>14324</v>
      </c>
      <c r="L3073" t="s">
        <v>14325</v>
      </c>
      <c r="M3073" t="s">
        <v>14187</v>
      </c>
      <c r="N3073" t="s">
        <v>11318</v>
      </c>
      <c r="O3073">
        <v>2025</v>
      </c>
      <c r="P3073" t="s">
        <v>11324</v>
      </c>
      <c r="Q3073" t="s">
        <v>11360</v>
      </c>
      <c r="R3073" t="s">
        <v>11401</v>
      </c>
      <c r="X3073" t="s">
        <v>11405</v>
      </c>
    </row>
    <row r="3074" spans="1:24" x14ac:dyDescent="0.3">
      <c r="A3074" s="1">
        <v>45951</v>
      </c>
      <c r="B3074" t="s">
        <v>8774</v>
      </c>
      <c r="C3074" t="s">
        <v>8775</v>
      </c>
      <c r="D3074" t="s">
        <v>8776</v>
      </c>
      <c r="F3074">
        <v>0</v>
      </c>
      <c r="G3074" t="s">
        <v>15</v>
      </c>
      <c r="I3074" t="s">
        <v>11319</v>
      </c>
      <c r="J3074">
        <v>2025</v>
      </c>
      <c r="K3074" t="s">
        <v>14324</v>
      </c>
      <c r="L3074" t="s">
        <v>14325</v>
      </c>
      <c r="M3074" t="s">
        <v>14187</v>
      </c>
      <c r="N3074" t="s">
        <v>11318</v>
      </c>
      <c r="O3074">
        <v>2025</v>
      </c>
      <c r="P3074" t="s">
        <v>11324</v>
      </c>
      <c r="Q3074" t="s">
        <v>11360</v>
      </c>
      <c r="R3074" t="s">
        <v>11401</v>
      </c>
      <c r="X3074" t="s">
        <v>11405</v>
      </c>
    </row>
    <row r="3075" spans="1:24" x14ac:dyDescent="0.3">
      <c r="A3075" s="1">
        <v>45951</v>
      </c>
      <c r="B3075" t="s">
        <v>8777</v>
      </c>
      <c r="C3075" t="s">
        <v>8778</v>
      </c>
      <c r="D3075" t="s">
        <v>14076</v>
      </c>
      <c r="F3075">
        <v>132</v>
      </c>
      <c r="G3075" t="s">
        <v>15</v>
      </c>
      <c r="I3075" t="s">
        <v>11319</v>
      </c>
      <c r="J3075">
        <v>2025</v>
      </c>
      <c r="K3075" t="s">
        <v>14207</v>
      </c>
      <c r="L3075" t="s">
        <v>16912</v>
      </c>
      <c r="M3075" t="s">
        <v>16913</v>
      </c>
      <c r="N3075" t="s">
        <v>11316</v>
      </c>
      <c r="O3075">
        <v>2025</v>
      </c>
      <c r="P3075" t="s">
        <v>11324</v>
      </c>
      <c r="Q3075" t="s">
        <v>11362</v>
      </c>
      <c r="R3075" t="s">
        <v>11401</v>
      </c>
      <c r="X3075" t="s">
        <v>11404</v>
      </c>
    </row>
    <row r="3076" spans="1:24" x14ac:dyDescent="0.3">
      <c r="A3076" s="1">
        <v>45951</v>
      </c>
      <c r="B3076" t="s">
        <v>8780</v>
      </c>
      <c r="C3076" t="s">
        <v>8781</v>
      </c>
      <c r="D3076" t="s">
        <v>8782</v>
      </c>
      <c r="F3076">
        <v>0</v>
      </c>
      <c r="G3076" t="s">
        <v>15</v>
      </c>
      <c r="I3076" t="s">
        <v>11319</v>
      </c>
      <c r="J3076">
        <v>2025</v>
      </c>
      <c r="K3076" t="s">
        <v>14207</v>
      </c>
      <c r="L3076" t="s">
        <v>16912</v>
      </c>
      <c r="M3076" t="s">
        <v>16913</v>
      </c>
      <c r="N3076" t="s">
        <v>11318</v>
      </c>
      <c r="O3076">
        <v>2025</v>
      </c>
      <c r="P3076" t="s">
        <v>11324</v>
      </c>
      <c r="Q3076" t="s">
        <v>11360</v>
      </c>
      <c r="R3076" t="s">
        <v>11401</v>
      </c>
      <c r="X3076" t="s">
        <v>11405</v>
      </c>
    </row>
    <row r="3077" spans="1:24" x14ac:dyDescent="0.3">
      <c r="A3077" s="1">
        <v>45951</v>
      </c>
      <c r="B3077" t="s">
        <v>8783</v>
      </c>
      <c r="C3077" t="s">
        <v>8784</v>
      </c>
      <c r="D3077" t="s">
        <v>8785</v>
      </c>
      <c r="F3077">
        <v>105</v>
      </c>
      <c r="G3077" t="s">
        <v>15</v>
      </c>
      <c r="I3077" t="s">
        <v>11319</v>
      </c>
      <c r="J3077">
        <v>2025</v>
      </c>
      <c r="K3077" t="s">
        <v>14378</v>
      </c>
      <c r="L3077" t="s">
        <v>16969</v>
      </c>
      <c r="M3077" t="s">
        <v>16913</v>
      </c>
      <c r="N3077" t="s">
        <v>11316</v>
      </c>
      <c r="O3077">
        <v>2025</v>
      </c>
      <c r="P3077" t="s">
        <v>11325</v>
      </c>
      <c r="Q3077" t="s">
        <v>11365</v>
      </c>
      <c r="R3077" t="s">
        <v>11401</v>
      </c>
      <c r="X3077" t="s">
        <v>11404</v>
      </c>
    </row>
    <row r="3078" spans="1:24" x14ac:dyDescent="0.3">
      <c r="A3078" s="1">
        <v>45951</v>
      </c>
      <c r="B3078" t="s">
        <v>8786</v>
      </c>
      <c r="C3078" t="s">
        <v>8787</v>
      </c>
      <c r="D3078" t="s">
        <v>14077</v>
      </c>
      <c r="F3078">
        <v>360</v>
      </c>
      <c r="G3078" t="s">
        <v>15</v>
      </c>
      <c r="I3078" t="s">
        <v>11319</v>
      </c>
      <c r="J3078">
        <v>2025</v>
      </c>
      <c r="K3078" t="s">
        <v>14379</v>
      </c>
      <c r="L3078" t="s">
        <v>16912</v>
      </c>
      <c r="M3078" t="s">
        <v>16913</v>
      </c>
      <c r="N3078" t="s">
        <v>11318</v>
      </c>
      <c r="O3078">
        <v>2025</v>
      </c>
      <c r="P3078" t="s">
        <v>11325</v>
      </c>
      <c r="Q3078" t="s">
        <v>11368</v>
      </c>
      <c r="R3078" t="s">
        <v>11401</v>
      </c>
      <c r="X3078" t="s">
        <v>11404</v>
      </c>
    </row>
    <row r="3079" spans="1:24" x14ac:dyDescent="0.3">
      <c r="A3079" s="1">
        <v>45951</v>
      </c>
      <c r="B3079" t="s">
        <v>5784</v>
      </c>
      <c r="C3079" t="s">
        <v>8789</v>
      </c>
      <c r="D3079" t="s">
        <v>8790</v>
      </c>
      <c r="F3079">
        <v>30</v>
      </c>
      <c r="G3079" t="s">
        <v>15</v>
      </c>
      <c r="I3079" t="s">
        <v>11319</v>
      </c>
      <c r="J3079">
        <v>2025</v>
      </c>
      <c r="K3079" t="s">
        <v>14378</v>
      </c>
      <c r="L3079" t="s">
        <v>16969</v>
      </c>
      <c r="M3079" t="s">
        <v>16913</v>
      </c>
      <c r="N3079" t="s">
        <v>11320</v>
      </c>
      <c r="O3079">
        <v>2025</v>
      </c>
      <c r="P3079" t="s">
        <v>11324</v>
      </c>
      <c r="Q3079" t="s">
        <v>11366</v>
      </c>
      <c r="R3079" t="s">
        <v>11401</v>
      </c>
      <c r="X3079" t="s">
        <v>11405</v>
      </c>
    </row>
    <row r="3080" spans="1:24" x14ac:dyDescent="0.3">
      <c r="A3080" s="1">
        <v>45951</v>
      </c>
      <c r="B3080" t="s">
        <v>8791</v>
      </c>
      <c r="C3080" t="s">
        <v>8792</v>
      </c>
      <c r="D3080" t="s">
        <v>8793</v>
      </c>
      <c r="F3080">
        <v>175</v>
      </c>
      <c r="G3080" t="s">
        <v>15</v>
      </c>
      <c r="I3080" t="s">
        <v>11319</v>
      </c>
      <c r="J3080">
        <v>2025</v>
      </c>
      <c r="K3080" t="s">
        <v>14379</v>
      </c>
      <c r="L3080" t="s">
        <v>16912</v>
      </c>
      <c r="M3080" t="s">
        <v>16913</v>
      </c>
      <c r="N3080" t="s">
        <v>11318</v>
      </c>
      <c r="O3080">
        <v>2025</v>
      </c>
      <c r="P3080" t="s">
        <v>11324</v>
      </c>
      <c r="Q3080" t="s">
        <v>11382</v>
      </c>
      <c r="R3080" t="s">
        <v>11401</v>
      </c>
      <c r="X3080" t="s">
        <v>11404</v>
      </c>
    </row>
    <row r="3081" spans="1:24" x14ac:dyDescent="0.3">
      <c r="A3081" s="1">
        <v>45951</v>
      </c>
      <c r="B3081" t="s">
        <v>2546</v>
      </c>
      <c r="C3081" t="s">
        <v>2547</v>
      </c>
      <c r="D3081" t="s">
        <v>8794</v>
      </c>
      <c r="F3081">
        <v>0</v>
      </c>
      <c r="G3081" t="s">
        <v>15</v>
      </c>
      <c r="I3081" t="s">
        <v>11319</v>
      </c>
      <c r="J3081">
        <v>2025</v>
      </c>
      <c r="K3081" t="s">
        <v>14324</v>
      </c>
      <c r="L3081" t="s">
        <v>14325</v>
      </c>
      <c r="M3081" t="s">
        <v>14187</v>
      </c>
      <c r="N3081" t="s">
        <v>11321</v>
      </c>
      <c r="O3081">
        <v>2025</v>
      </c>
      <c r="P3081" t="s">
        <v>11324</v>
      </c>
      <c r="Q3081" t="s">
        <v>11387</v>
      </c>
      <c r="R3081" t="s">
        <v>11401</v>
      </c>
      <c r="X3081" t="s">
        <v>11405</v>
      </c>
    </row>
    <row r="3082" spans="1:24" x14ac:dyDescent="0.3">
      <c r="A3082" s="1">
        <v>45951</v>
      </c>
      <c r="B3082" t="s">
        <v>8795</v>
      </c>
      <c r="C3082" t="s">
        <v>8796</v>
      </c>
      <c r="D3082" t="s">
        <v>8797</v>
      </c>
      <c r="F3082">
        <v>40</v>
      </c>
      <c r="G3082" t="s">
        <v>30</v>
      </c>
      <c r="I3082" t="s">
        <v>11319</v>
      </c>
      <c r="J3082">
        <v>2025</v>
      </c>
      <c r="K3082" t="s">
        <v>14354</v>
      </c>
      <c r="L3082" t="s">
        <v>16846</v>
      </c>
      <c r="M3082" t="s">
        <v>14270</v>
      </c>
      <c r="N3082" t="s">
        <v>11320</v>
      </c>
      <c r="O3082">
        <v>2025</v>
      </c>
      <c r="P3082" t="s">
        <v>11325</v>
      </c>
      <c r="Q3082" t="s">
        <v>11364</v>
      </c>
      <c r="R3082" t="s">
        <v>11401</v>
      </c>
      <c r="X3082" t="s">
        <v>11405</v>
      </c>
    </row>
    <row r="3083" spans="1:24" x14ac:dyDescent="0.3">
      <c r="A3083" s="1">
        <v>45951</v>
      </c>
      <c r="B3083" t="s">
        <v>8798</v>
      </c>
      <c r="C3083" t="s">
        <v>8799</v>
      </c>
      <c r="D3083" t="s">
        <v>8800</v>
      </c>
      <c r="F3083">
        <v>26</v>
      </c>
      <c r="G3083" t="s">
        <v>15</v>
      </c>
      <c r="I3083" t="s">
        <v>11319</v>
      </c>
      <c r="J3083">
        <v>2025</v>
      </c>
      <c r="K3083" t="s">
        <v>14379</v>
      </c>
      <c r="L3083" t="s">
        <v>16912</v>
      </c>
      <c r="M3083" t="s">
        <v>16913</v>
      </c>
      <c r="N3083" t="s">
        <v>11316</v>
      </c>
      <c r="O3083">
        <v>2025</v>
      </c>
      <c r="P3083" t="s">
        <v>11324</v>
      </c>
      <c r="Q3083" t="s">
        <v>11362</v>
      </c>
      <c r="R3083" t="s">
        <v>11401</v>
      </c>
      <c r="X3083" t="s">
        <v>11405</v>
      </c>
    </row>
    <row r="3084" spans="1:24" x14ac:dyDescent="0.3">
      <c r="A3084" s="1">
        <v>45951</v>
      </c>
      <c r="B3084" t="s">
        <v>8801</v>
      </c>
      <c r="C3084" t="s">
        <v>8802</v>
      </c>
      <c r="D3084" t="s">
        <v>8803</v>
      </c>
      <c r="F3084">
        <v>68</v>
      </c>
      <c r="G3084" t="s">
        <v>15</v>
      </c>
      <c r="I3084" t="s">
        <v>11319</v>
      </c>
      <c r="J3084">
        <v>2025</v>
      </c>
      <c r="K3084" t="s">
        <v>14378</v>
      </c>
      <c r="L3084" t="s">
        <v>16969</v>
      </c>
      <c r="M3084" t="s">
        <v>16913</v>
      </c>
      <c r="N3084" t="s">
        <v>11310</v>
      </c>
      <c r="O3084">
        <v>2025</v>
      </c>
      <c r="P3084" t="s">
        <v>11324</v>
      </c>
      <c r="Q3084" t="s">
        <v>11376</v>
      </c>
      <c r="R3084" t="s">
        <v>11401</v>
      </c>
      <c r="X3084" t="s">
        <v>11404</v>
      </c>
    </row>
    <row r="3085" spans="1:24" x14ac:dyDescent="0.3">
      <c r="A3085" s="1">
        <v>45951</v>
      </c>
      <c r="B3085" t="s">
        <v>8804</v>
      </c>
      <c r="C3085" t="s">
        <v>8805</v>
      </c>
      <c r="D3085" t="s">
        <v>8806</v>
      </c>
      <c r="F3085">
        <v>26</v>
      </c>
      <c r="G3085" t="s">
        <v>15</v>
      </c>
      <c r="I3085" t="s">
        <v>11319</v>
      </c>
      <c r="J3085">
        <v>2025</v>
      </c>
      <c r="K3085" t="s">
        <v>14378</v>
      </c>
      <c r="L3085" t="s">
        <v>16969</v>
      </c>
      <c r="M3085" t="s">
        <v>16913</v>
      </c>
      <c r="N3085" t="s">
        <v>11310</v>
      </c>
      <c r="O3085">
        <v>2025</v>
      </c>
      <c r="P3085" t="s">
        <v>11325</v>
      </c>
      <c r="Q3085" t="s">
        <v>11353</v>
      </c>
      <c r="R3085" t="s">
        <v>11401</v>
      </c>
      <c r="X3085" t="s">
        <v>11405</v>
      </c>
    </row>
    <row r="3086" spans="1:24" x14ac:dyDescent="0.3">
      <c r="A3086" s="1">
        <v>45951</v>
      </c>
      <c r="B3086" t="s">
        <v>5900</v>
      </c>
      <c r="C3086" t="s">
        <v>5901</v>
      </c>
      <c r="D3086" t="s">
        <v>8807</v>
      </c>
      <c r="F3086">
        <v>14</v>
      </c>
      <c r="G3086" t="s">
        <v>15</v>
      </c>
      <c r="I3086" t="s">
        <v>11319</v>
      </c>
      <c r="J3086">
        <v>2025</v>
      </c>
      <c r="K3086" t="s">
        <v>14324</v>
      </c>
      <c r="L3086" t="s">
        <v>14325</v>
      </c>
      <c r="M3086" t="s">
        <v>14187</v>
      </c>
      <c r="N3086" t="s">
        <v>11318</v>
      </c>
      <c r="O3086">
        <v>2025</v>
      </c>
      <c r="P3086" t="s">
        <v>11324</v>
      </c>
      <c r="Q3086" t="s">
        <v>11360</v>
      </c>
      <c r="R3086" t="s">
        <v>11401</v>
      </c>
      <c r="X3086" t="s">
        <v>11405</v>
      </c>
    </row>
    <row r="3087" spans="1:24" x14ac:dyDescent="0.3">
      <c r="A3087" s="1">
        <v>45951</v>
      </c>
      <c r="B3087" t="s">
        <v>8808</v>
      </c>
      <c r="C3087" t="s">
        <v>8809</v>
      </c>
      <c r="D3087" t="s">
        <v>8810</v>
      </c>
      <c r="F3087">
        <v>20</v>
      </c>
      <c r="G3087" t="s">
        <v>15</v>
      </c>
      <c r="I3087" t="s">
        <v>11319</v>
      </c>
      <c r="J3087">
        <v>2025</v>
      </c>
      <c r="K3087" t="s">
        <v>14281</v>
      </c>
      <c r="L3087" t="s">
        <v>15018</v>
      </c>
      <c r="M3087" t="s">
        <v>15019</v>
      </c>
      <c r="N3087" t="s">
        <v>11320</v>
      </c>
      <c r="O3087">
        <v>2025</v>
      </c>
      <c r="P3087" t="s">
        <v>11324</v>
      </c>
      <c r="Q3087" t="s">
        <v>11378</v>
      </c>
      <c r="R3087" t="s">
        <v>11401</v>
      </c>
      <c r="X3087" t="s">
        <v>11405</v>
      </c>
    </row>
    <row r="3088" spans="1:24" x14ac:dyDescent="0.3">
      <c r="A3088" s="1">
        <v>45950</v>
      </c>
      <c r="B3088" t="s">
        <v>8811</v>
      </c>
      <c r="C3088" t="s">
        <v>8812</v>
      </c>
      <c r="D3088" t="s">
        <v>8813</v>
      </c>
      <c r="F3088">
        <v>22</v>
      </c>
      <c r="G3088" t="s">
        <v>15</v>
      </c>
      <c r="I3088" t="s">
        <v>11319</v>
      </c>
      <c r="J3088">
        <v>2025</v>
      </c>
      <c r="K3088" t="s">
        <v>14344</v>
      </c>
      <c r="L3088" t="s">
        <v>16911</v>
      </c>
      <c r="M3088" t="s">
        <v>17027</v>
      </c>
      <c r="N3088" t="s">
        <v>11316</v>
      </c>
      <c r="O3088">
        <v>2025</v>
      </c>
      <c r="P3088" t="s">
        <v>11324</v>
      </c>
      <c r="Q3088" t="s">
        <v>11370</v>
      </c>
      <c r="R3088" t="s">
        <v>11401</v>
      </c>
      <c r="X3088" t="s">
        <v>11405</v>
      </c>
    </row>
    <row r="3089" spans="1:24" x14ac:dyDescent="0.3">
      <c r="A3089" s="1">
        <v>45950</v>
      </c>
      <c r="B3089" t="s">
        <v>2224</v>
      </c>
      <c r="C3089" t="s">
        <v>2225</v>
      </c>
      <c r="D3089" t="s">
        <v>8814</v>
      </c>
      <c r="F3089">
        <v>1</v>
      </c>
      <c r="G3089" t="s">
        <v>15</v>
      </c>
      <c r="I3089" t="s">
        <v>11319</v>
      </c>
      <c r="J3089">
        <v>2025</v>
      </c>
      <c r="K3089" t="s">
        <v>14918</v>
      </c>
      <c r="L3089" t="s">
        <v>14265</v>
      </c>
      <c r="M3089" t="s">
        <v>14847</v>
      </c>
      <c r="N3089" t="s">
        <v>11310</v>
      </c>
      <c r="O3089">
        <v>2025</v>
      </c>
      <c r="P3089" t="s">
        <v>11324</v>
      </c>
      <c r="Q3089" t="s">
        <v>11353</v>
      </c>
      <c r="R3089" t="s">
        <v>11401</v>
      </c>
      <c r="X3089" t="s">
        <v>11405</v>
      </c>
    </row>
    <row r="3090" spans="1:24" x14ac:dyDescent="0.3">
      <c r="A3090" s="1">
        <v>45950</v>
      </c>
      <c r="B3090" t="s">
        <v>1820</v>
      </c>
      <c r="C3090" t="s">
        <v>1821</v>
      </c>
      <c r="D3090" t="s">
        <v>8815</v>
      </c>
      <c r="F3090">
        <v>13</v>
      </c>
      <c r="G3090" t="s">
        <v>15</v>
      </c>
      <c r="I3090" t="s">
        <v>11319</v>
      </c>
      <c r="J3090">
        <v>2025</v>
      </c>
      <c r="K3090" t="s">
        <v>14324</v>
      </c>
      <c r="L3090" t="s">
        <v>14325</v>
      </c>
      <c r="M3090" t="s">
        <v>14187</v>
      </c>
      <c r="N3090" t="s">
        <v>11320</v>
      </c>
      <c r="O3090">
        <v>2025</v>
      </c>
      <c r="P3090" t="s">
        <v>11324</v>
      </c>
      <c r="Q3090" t="s">
        <v>11364</v>
      </c>
      <c r="R3090" t="s">
        <v>11401</v>
      </c>
      <c r="X3090" t="s">
        <v>11405</v>
      </c>
    </row>
    <row r="3091" spans="1:24" x14ac:dyDescent="0.3">
      <c r="A3091" s="1">
        <v>45950</v>
      </c>
      <c r="B3091" t="s">
        <v>8816</v>
      </c>
      <c r="C3091" t="s">
        <v>8817</v>
      </c>
      <c r="D3091" t="s">
        <v>14078</v>
      </c>
      <c r="F3091">
        <v>241</v>
      </c>
      <c r="G3091" t="s">
        <v>15</v>
      </c>
      <c r="I3091" t="s">
        <v>11319</v>
      </c>
      <c r="J3091">
        <v>2025</v>
      </c>
      <c r="K3091" t="s">
        <v>14281</v>
      </c>
      <c r="L3091" t="s">
        <v>15018</v>
      </c>
      <c r="M3091" t="s">
        <v>15019</v>
      </c>
      <c r="N3091" t="s">
        <v>11310</v>
      </c>
      <c r="O3091">
        <v>2025</v>
      </c>
      <c r="P3091" t="s">
        <v>11325</v>
      </c>
      <c r="Q3091" t="s">
        <v>11352</v>
      </c>
      <c r="R3091" t="s">
        <v>11401</v>
      </c>
      <c r="X3091" t="s">
        <v>11404</v>
      </c>
    </row>
    <row r="3092" spans="1:24" x14ac:dyDescent="0.3">
      <c r="A3092" s="1">
        <v>45949</v>
      </c>
      <c r="B3092" t="s">
        <v>8819</v>
      </c>
      <c r="C3092" t="s">
        <v>8820</v>
      </c>
      <c r="D3092" t="s">
        <v>8821</v>
      </c>
      <c r="F3092">
        <v>18</v>
      </c>
      <c r="G3092" t="s">
        <v>15</v>
      </c>
      <c r="I3092" t="s">
        <v>11319</v>
      </c>
      <c r="J3092">
        <v>2025</v>
      </c>
      <c r="K3092" t="s">
        <v>14377</v>
      </c>
      <c r="L3092" t="s">
        <v>16917</v>
      </c>
      <c r="M3092" t="s">
        <v>15360</v>
      </c>
      <c r="N3092" t="s">
        <v>11318</v>
      </c>
      <c r="O3092">
        <v>2025</v>
      </c>
      <c r="P3092" t="s">
        <v>11324</v>
      </c>
      <c r="Q3092" t="s">
        <v>11369</v>
      </c>
      <c r="R3092" t="s">
        <v>11401</v>
      </c>
      <c r="X3092" t="s">
        <v>11405</v>
      </c>
    </row>
    <row r="3093" spans="1:24" x14ac:dyDescent="0.3">
      <c r="A3093" s="1">
        <v>45949</v>
      </c>
      <c r="B3093" t="s">
        <v>8823</v>
      </c>
      <c r="C3093" t="s">
        <v>8824</v>
      </c>
      <c r="D3093" t="s">
        <v>14079</v>
      </c>
      <c r="F3093">
        <v>0</v>
      </c>
      <c r="G3093" t="s">
        <v>15</v>
      </c>
      <c r="I3093" t="s">
        <v>11319</v>
      </c>
      <c r="J3093">
        <v>2025</v>
      </c>
      <c r="K3093" t="s">
        <v>14324</v>
      </c>
      <c r="L3093" t="s">
        <v>14325</v>
      </c>
      <c r="M3093" t="s">
        <v>14187</v>
      </c>
      <c r="N3093" t="s">
        <v>11314</v>
      </c>
      <c r="O3093">
        <v>2025</v>
      </c>
      <c r="P3093" t="s">
        <v>11324</v>
      </c>
      <c r="Q3093" t="s">
        <v>11351</v>
      </c>
      <c r="R3093" t="s">
        <v>11401</v>
      </c>
      <c r="X3093" t="s">
        <v>11405</v>
      </c>
    </row>
    <row r="3094" spans="1:24" x14ac:dyDescent="0.3">
      <c r="A3094" s="1">
        <v>45949</v>
      </c>
      <c r="B3094" t="s">
        <v>8826</v>
      </c>
      <c r="C3094" t="s">
        <v>8827</v>
      </c>
      <c r="D3094" t="s">
        <v>8828</v>
      </c>
      <c r="F3094">
        <v>18</v>
      </c>
      <c r="G3094" t="s">
        <v>15</v>
      </c>
      <c r="I3094" t="s">
        <v>11319</v>
      </c>
      <c r="J3094">
        <v>2025</v>
      </c>
      <c r="K3094" t="s">
        <v>14378</v>
      </c>
      <c r="L3094" t="s">
        <v>16969</v>
      </c>
      <c r="M3094" t="s">
        <v>16913</v>
      </c>
      <c r="N3094" t="s">
        <v>11320</v>
      </c>
      <c r="O3094">
        <v>2025</v>
      </c>
      <c r="P3094" t="s">
        <v>11324</v>
      </c>
      <c r="Q3094" t="s">
        <v>11364</v>
      </c>
      <c r="R3094" t="s">
        <v>11401</v>
      </c>
      <c r="X3094" t="s">
        <v>11405</v>
      </c>
    </row>
    <row r="3095" spans="1:24" x14ac:dyDescent="0.3">
      <c r="A3095" s="1">
        <v>45949</v>
      </c>
      <c r="B3095" t="s">
        <v>8829</v>
      </c>
      <c r="C3095" t="s">
        <v>8830</v>
      </c>
      <c r="D3095" t="s">
        <v>8831</v>
      </c>
      <c r="F3095">
        <v>10</v>
      </c>
      <c r="G3095" t="s">
        <v>15</v>
      </c>
      <c r="I3095" t="s">
        <v>11319</v>
      </c>
      <c r="J3095">
        <v>2025</v>
      </c>
      <c r="K3095" t="s">
        <v>14324</v>
      </c>
      <c r="L3095" t="s">
        <v>14325</v>
      </c>
      <c r="M3095" t="s">
        <v>14187</v>
      </c>
      <c r="N3095" t="s">
        <v>11316</v>
      </c>
      <c r="O3095">
        <v>2025</v>
      </c>
      <c r="P3095" t="s">
        <v>11324</v>
      </c>
      <c r="Q3095" t="s">
        <v>11365</v>
      </c>
      <c r="R3095" t="s">
        <v>11401</v>
      </c>
      <c r="X3095" t="s">
        <v>11405</v>
      </c>
    </row>
    <row r="3096" spans="1:24" x14ac:dyDescent="0.3">
      <c r="A3096" s="1">
        <v>45949</v>
      </c>
      <c r="B3096" t="s">
        <v>8832</v>
      </c>
      <c r="C3096" t="s">
        <v>8833</v>
      </c>
      <c r="D3096" t="s">
        <v>8834</v>
      </c>
      <c r="F3096">
        <v>2</v>
      </c>
      <c r="G3096" t="s">
        <v>15</v>
      </c>
      <c r="I3096" t="s">
        <v>11319</v>
      </c>
      <c r="J3096">
        <v>2025</v>
      </c>
      <c r="K3096" t="s">
        <v>14377</v>
      </c>
      <c r="L3096" t="s">
        <v>16917</v>
      </c>
      <c r="M3096" t="s">
        <v>15360</v>
      </c>
      <c r="N3096" t="s">
        <v>11316</v>
      </c>
      <c r="O3096">
        <v>2025</v>
      </c>
      <c r="P3096" t="s">
        <v>11325</v>
      </c>
      <c r="Q3096" t="s">
        <v>11365</v>
      </c>
      <c r="R3096" t="s">
        <v>11401</v>
      </c>
      <c r="X3096" t="s">
        <v>11405</v>
      </c>
    </row>
    <row r="3097" spans="1:24" x14ac:dyDescent="0.3">
      <c r="A3097" s="1">
        <v>45948</v>
      </c>
      <c r="B3097" t="s">
        <v>8835</v>
      </c>
      <c r="C3097" t="s">
        <v>8836</v>
      </c>
      <c r="D3097" t="s">
        <v>8837</v>
      </c>
      <c r="F3097">
        <v>3</v>
      </c>
      <c r="G3097" t="s">
        <v>15</v>
      </c>
      <c r="I3097" t="s">
        <v>11319</v>
      </c>
      <c r="J3097">
        <v>2025</v>
      </c>
      <c r="K3097" t="s">
        <v>14324</v>
      </c>
      <c r="L3097" t="s">
        <v>14325</v>
      </c>
      <c r="M3097" t="s">
        <v>14187</v>
      </c>
      <c r="N3097" t="s">
        <v>11320</v>
      </c>
      <c r="O3097">
        <v>2025</v>
      </c>
      <c r="P3097" t="s">
        <v>11324</v>
      </c>
      <c r="Q3097" t="s">
        <v>11367</v>
      </c>
      <c r="R3097" t="s">
        <v>11401</v>
      </c>
      <c r="X3097" t="s">
        <v>11405</v>
      </c>
    </row>
    <row r="3098" spans="1:24" x14ac:dyDescent="0.3">
      <c r="A3098" s="1">
        <v>45948</v>
      </c>
      <c r="B3098" t="s">
        <v>1277</v>
      </c>
      <c r="C3098" t="s">
        <v>1278</v>
      </c>
      <c r="D3098" t="s">
        <v>8838</v>
      </c>
      <c r="F3098">
        <v>34</v>
      </c>
      <c r="G3098" t="s">
        <v>15</v>
      </c>
      <c r="I3098" t="s">
        <v>11319</v>
      </c>
      <c r="J3098">
        <v>2025</v>
      </c>
      <c r="K3098" t="s">
        <v>14324</v>
      </c>
      <c r="L3098" t="s">
        <v>14325</v>
      </c>
      <c r="M3098" t="s">
        <v>14187</v>
      </c>
      <c r="N3098" t="s">
        <v>11310</v>
      </c>
      <c r="O3098">
        <v>2025</v>
      </c>
      <c r="P3098" t="s">
        <v>11324</v>
      </c>
      <c r="Q3098" t="s">
        <v>11353</v>
      </c>
      <c r="R3098" t="s">
        <v>11401</v>
      </c>
      <c r="X3098" t="s">
        <v>11405</v>
      </c>
    </row>
    <row r="3099" spans="1:24" x14ac:dyDescent="0.3">
      <c r="A3099" s="1">
        <v>45948</v>
      </c>
      <c r="B3099" t="s">
        <v>5027</v>
      </c>
      <c r="C3099" t="s">
        <v>5028</v>
      </c>
      <c r="D3099" t="s">
        <v>8839</v>
      </c>
      <c r="F3099">
        <v>24</v>
      </c>
      <c r="G3099" t="s">
        <v>15</v>
      </c>
      <c r="I3099" t="s">
        <v>11319</v>
      </c>
      <c r="J3099">
        <v>2025</v>
      </c>
      <c r="K3099" t="s">
        <v>14275</v>
      </c>
      <c r="L3099" t="s">
        <v>14276</v>
      </c>
      <c r="M3099" t="s">
        <v>16915</v>
      </c>
      <c r="N3099" t="s">
        <v>11316</v>
      </c>
      <c r="O3099">
        <v>2025</v>
      </c>
      <c r="P3099" t="s">
        <v>11324</v>
      </c>
      <c r="Q3099" t="s">
        <v>11365</v>
      </c>
      <c r="R3099" t="s">
        <v>11401</v>
      </c>
      <c r="X3099" t="s">
        <v>11405</v>
      </c>
    </row>
    <row r="3100" spans="1:24" x14ac:dyDescent="0.3">
      <c r="A3100" s="1">
        <v>45948</v>
      </c>
      <c r="B3100" t="s">
        <v>8840</v>
      </c>
      <c r="C3100" t="s">
        <v>8841</v>
      </c>
      <c r="D3100" t="s">
        <v>8842</v>
      </c>
      <c r="F3100">
        <v>17</v>
      </c>
      <c r="G3100" t="s">
        <v>15</v>
      </c>
      <c r="I3100" t="s">
        <v>11319</v>
      </c>
      <c r="J3100">
        <v>2025</v>
      </c>
      <c r="K3100" t="s">
        <v>14324</v>
      </c>
      <c r="L3100" t="s">
        <v>14325</v>
      </c>
      <c r="M3100" t="s">
        <v>14187</v>
      </c>
      <c r="N3100" t="s">
        <v>11316</v>
      </c>
      <c r="O3100">
        <v>2025</v>
      </c>
      <c r="P3100" t="s">
        <v>11324</v>
      </c>
      <c r="Q3100" t="s">
        <v>11362</v>
      </c>
      <c r="R3100" t="s">
        <v>11401</v>
      </c>
      <c r="X3100" t="s">
        <v>11405</v>
      </c>
    </row>
    <row r="3101" spans="1:24" x14ac:dyDescent="0.3">
      <c r="A3101" s="1">
        <v>45948</v>
      </c>
      <c r="B3101" t="s">
        <v>8843</v>
      </c>
      <c r="C3101" t="s">
        <v>8844</v>
      </c>
      <c r="D3101" t="s">
        <v>8845</v>
      </c>
      <c r="F3101">
        <v>10</v>
      </c>
      <c r="G3101" t="s">
        <v>15</v>
      </c>
      <c r="I3101" t="s">
        <v>11319</v>
      </c>
      <c r="J3101">
        <v>2025</v>
      </c>
      <c r="K3101" t="s">
        <v>14324</v>
      </c>
      <c r="L3101" t="s">
        <v>14325</v>
      </c>
      <c r="M3101" t="s">
        <v>14187</v>
      </c>
      <c r="N3101" t="s">
        <v>11316</v>
      </c>
      <c r="O3101">
        <v>2025</v>
      </c>
      <c r="P3101" t="s">
        <v>11324</v>
      </c>
      <c r="Q3101" t="s">
        <v>11365</v>
      </c>
      <c r="R3101" t="s">
        <v>11401</v>
      </c>
      <c r="X3101" t="s">
        <v>11405</v>
      </c>
    </row>
    <row r="3102" spans="1:24" x14ac:dyDescent="0.3">
      <c r="A3102" s="1">
        <v>45948</v>
      </c>
      <c r="B3102" t="s">
        <v>8846</v>
      </c>
      <c r="C3102" t="s">
        <v>8847</v>
      </c>
      <c r="D3102" t="s">
        <v>8848</v>
      </c>
      <c r="F3102">
        <v>20</v>
      </c>
      <c r="G3102" t="s">
        <v>15</v>
      </c>
      <c r="I3102" t="s">
        <v>11319</v>
      </c>
      <c r="J3102">
        <v>2025</v>
      </c>
      <c r="K3102" t="s">
        <v>14377</v>
      </c>
      <c r="L3102" t="s">
        <v>16917</v>
      </c>
      <c r="M3102" t="s">
        <v>15360</v>
      </c>
      <c r="N3102" t="s">
        <v>11320</v>
      </c>
      <c r="O3102">
        <v>2025</v>
      </c>
      <c r="P3102" t="s">
        <v>11324</v>
      </c>
      <c r="Q3102" t="s">
        <v>11364</v>
      </c>
      <c r="R3102" t="s">
        <v>11401</v>
      </c>
      <c r="X3102" t="s">
        <v>11405</v>
      </c>
    </row>
    <row r="3103" spans="1:24" x14ac:dyDescent="0.3">
      <c r="A3103" s="1">
        <v>45948</v>
      </c>
      <c r="B3103" t="s">
        <v>438</v>
      </c>
      <c r="C3103" t="s">
        <v>8537</v>
      </c>
      <c r="D3103" t="s">
        <v>8849</v>
      </c>
      <c r="F3103">
        <v>11</v>
      </c>
      <c r="G3103" t="s">
        <v>15</v>
      </c>
      <c r="I3103" t="s">
        <v>11319</v>
      </c>
      <c r="J3103">
        <v>2025</v>
      </c>
      <c r="K3103" t="s">
        <v>14281</v>
      </c>
      <c r="L3103" t="s">
        <v>15018</v>
      </c>
      <c r="M3103" t="s">
        <v>15019</v>
      </c>
      <c r="N3103" t="s">
        <v>11310</v>
      </c>
      <c r="O3103">
        <v>2025</v>
      </c>
      <c r="P3103" t="s">
        <v>11325</v>
      </c>
      <c r="Q3103" t="s">
        <v>11354</v>
      </c>
      <c r="R3103" t="s">
        <v>11401</v>
      </c>
      <c r="X3103" t="s">
        <v>11405</v>
      </c>
    </row>
    <row r="3104" spans="1:24" x14ac:dyDescent="0.3">
      <c r="A3104" s="1">
        <v>45948</v>
      </c>
      <c r="B3104" t="s">
        <v>809</v>
      </c>
      <c r="C3104" t="s">
        <v>8850</v>
      </c>
      <c r="D3104" t="s">
        <v>14080</v>
      </c>
      <c r="F3104">
        <v>86</v>
      </c>
      <c r="G3104" t="s">
        <v>15</v>
      </c>
      <c r="I3104" t="s">
        <v>11319</v>
      </c>
      <c r="J3104">
        <v>2025</v>
      </c>
      <c r="K3104" t="s">
        <v>14378</v>
      </c>
      <c r="L3104" t="s">
        <v>16969</v>
      </c>
      <c r="M3104" t="s">
        <v>16913</v>
      </c>
      <c r="N3104" t="s">
        <v>11316</v>
      </c>
      <c r="O3104">
        <v>2025</v>
      </c>
      <c r="P3104" t="s">
        <v>11324</v>
      </c>
      <c r="Q3104" t="s">
        <v>11362</v>
      </c>
      <c r="R3104" t="s">
        <v>11401</v>
      </c>
      <c r="X3104" t="s">
        <v>11404</v>
      </c>
    </row>
    <row r="3105" spans="1:24" x14ac:dyDescent="0.3">
      <c r="A3105" s="1">
        <v>45947</v>
      </c>
      <c r="B3105" t="s">
        <v>8852</v>
      </c>
      <c r="C3105" t="s">
        <v>8853</v>
      </c>
      <c r="D3105" t="s">
        <v>8854</v>
      </c>
      <c r="F3105">
        <v>19</v>
      </c>
      <c r="G3105" t="s">
        <v>30</v>
      </c>
      <c r="I3105" t="s">
        <v>11319</v>
      </c>
      <c r="J3105">
        <v>2025</v>
      </c>
      <c r="K3105" t="s">
        <v>14201</v>
      </c>
      <c r="L3105" t="s">
        <v>16844</v>
      </c>
      <c r="M3105" t="s">
        <v>14762</v>
      </c>
      <c r="N3105" t="s">
        <v>11316</v>
      </c>
      <c r="O3105">
        <v>2025</v>
      </c>
      <c r="P3105" t="s">
        <v>11324</v>
      </c>
      <c r="Q3105" t="s">
        <v>11365</v>
      </c>
      <c r="R3105" t="s">
        <v>11401</v>
      </c>
      <c r="X3105" t="s">
        <v>11405</v>
      </c>
    </row>
    <row r="3106" spans="1:24" x14ac:dyDescent="0.3">
      <c r="A3106" s="1">
        <v>45947</v>
      </c>
      <c r="B3106" t="s">
        <v>8855</v>
      </c>
      <c r="C3106" t="s">
        <v>8856</v>
      </c>
      <c r="D3106" t="s">
        <v>8857</v>
      </c>
      <c r="F3106">
        <v>42</v>
      </c>
      <c r="G3106" t="s">
        <v>15</v>
      </c>
      <c r="I3106" t="s">
        <v>11319</v>
      </c>
      <c r="J3106">
        <v>2025</v>
      </c>
      <c r="K3106" t="s">
        <v>14324</v>
      </c>
      <c r="L3106" t="s">
        <v>14325</v>
      </c>
      <c r="M3106" t="s">
        <v>14187</v>
      </c>
      <c r="N3106" t="s">
        <v>11320</v>
      </c>
      <c r="O3106">
        <v>2025</v>
      </c>
      <c r="P3106" t="s">
        <v>11324</v>
      </c>
      <c r="Q3106" t="s">
        <v>11367</v>
      </c>
      <c r="R3106" t="s">
        <v>11401</v>
      </c>
      <c r="X3106" t="s">
        <v>11405</v>
      </c>
    </row>
    <row r="3107" spans="1:24" x14ac:dyDescent="0.3">
      <c r="A3107" s="1">
        <v>45946</v>
      </c>
      <c r="B3107" t="s">
        <v>8858</v>
      </c>
      <c r="C3107" t="s">
        <v>8859</v>
      </c>
      <c r="D3107" t="s">
        <v>8860</v>
      </c>
      <c r="F3107">
        <v>19</v>
      </c>
      <c r="G3107" t="s">
        <v>15</v>
      </c>
      <c r="I3107" t="s">
        <v>11319</v>
      </c>
      <c r="J3107">
        <v>2025</v>
      </c>
      <c r="K3107" t="s">
        <v>14377</v>
      </c>
      <c r="L3107" t="s">
        <v>16917</v>
      </c>
      <c r="M3107" t="s">
        <v>15360</v>
      </c>
      <c r="N3107" t="s">
        <v>11319</v>
      </c>
      <c r="O3107">
        <v>2025</v>
      </c>
      <c r="P3107" t="s">
        <v>11325</v>
      </c>
      <c r="Q3107" t="s">
        <v>11346</v>
      </c>
      <c r="R3107" t="s">
        <v>11401</v>
      </c>
      <c r="X3107" t="s">
        <v>11405</v>
      </c>
    </row>
    <row r="3108" spans="1:24" x14ac:dyDescent="0.3">
      <c r="A3108" s="1">
        <v>45946</v>
      </c>
      <c r="B3108" t="s">
        <v>8861</v>
      </c>
      <c r="C3108" t="s">
        <v>8862</v>
      </c>
      <c r="D3108" t="s">
        <v>8863</v>
      </c>
      <c r="F3108">
        <v>26</v>
      </c>
      <c r="G3108" t="s">
        <v>15</v>
      </c>
      <c r="I3108" t="s">
        <v>11319</v>
      </c>
      <c r="J3108">
        <v>2025</v>
      </c>
      <c r="K3108" t="s">
        <v>14379</v>
      </c>
      <c r="L3108" t="s">
        <v>16912</v>
      </c>
      <c r="M3108" t="s">
        <v>16913</v>
      </c>
      <c r="N3108" t="s">
        <v>11310</v>
      </c>
      <c r="O3108">
        <v>2025</v>
      </c>
      <c r="P3108" t="s">
        <v>11325</v>
      </c>
      <c r="Q3108" t="s">
        <v>11368</v>
      </c>
      <c r="R3108" t="s">
        <v>11401</v>
      </c>
      <c r="X3108" t="s">
        <v>11405</v>
      </c>
    </row>
    <row r="3109" spans="1:24" x14ac:dyDescent="0.3">
      <c r="A3109" s="1">
        <v>45946</v>
      </c>
      <c r="B3109" t="s">
        <v>8864</v>
      </c>
      <c r="C3109" t="s">
        <v>8865</v>
      </c>
      <c r="D3109" t="s">
        <v>8866</v>
      </c>
      <c r="F3109">
        <v>0</v>
      </c>
      <c r="G3109" t="s">
        <v>30</v>
      </c>
      <c r="I3109" t="s">
        <v>11319</v>
      </c>
      <c r="J3109">
        <v>2025</v>
      </c>
      <c r="K3109" t="s">
        <v>14281</v>
      </c>
      <c r="L3109" t="s">
        <v>15018</v>
      </c>
      <c r="M3109" t="s">
        <v>15019</v>
      </c>
      <c r="N3109" t="s">
        <v>11316</v>
      </c>
      <c r="O3109">
        <v>2025</v>
      </c>
      <c r="P3109" t="s">
        <v>11324</v>
      </c>
      <c r="Q3109" t="s">
        <v>11370</v>
      </c>
      <c r="R3109" t="s">
        <v>11401</v>
      </c>
      <c r="X3109" t="s">
        <v>11405</v>
      </c>
    </row>
    <row r="3110" spans="1:24" x14ac:dyDescent="0.3">
      <c r="A3110" s="1">
        <v>45946</v>
      </c>
      <c r="B3110" t="s">
        <v>776</v>
      </c>
      <c r="C3110" t="s">
        <v>777</v>
      </c>
      <c r="D3110" t="s">
        <v>8867</v>
      </c>
      <c r="F3110">
        <v>55</v>
      </c>
      <c r="G3110" t="s">
        <v>15</v>
      </c>
      <c r="I3110" t="s">
        <v>11319</v>
      </c>
      <c r="J3110">
        <v>2025</v>
      </c>
      <c r="K3110" t="s">
        <v>14324</v>
      </c>
      <c r="L3110" t="s">
        <v>14325</v>
      </c>
      <c r="M3110" t="s">
        <v>14187</v>
      </c>
      <c r="N3110" t="s">
        <v>11318</v>
      </c>
      <c r="O3110">
        <v>2025</v>
      </c>
      <c r="P3110" t="s">
        <v>11324</v>
      </c>
      <c r="Q3110" t="s">
        <v>11369</v>
      </c>
      <c r="R3110" t="s">
        <v>11401</v>
      </c>
      <c r="X3110" t="s">
        <v>11404</v>
      </c>
    </row>
    <row r="3111" spans="1:24" x14ac:dyDescent="0.3">
      <c r="A3111" s="1">
        <v>45946</v>
      </c>
      <c r="B3111" t="s">
        <v>8868</v>
      </c>
      <c r="C3111" t="s">
        <v>8869</v>
      </c>
      <c r="D3111" t="s">
        <v>8870</v>
      </c>
      <c r="F3111">
        <v>0</v>
      </c>
      <c r="G3111" t="s">
        <v>30</v>
      </c>
      <c r="I3111" t="s">
        <v>11319</v>
      </c>
      <c r="J3111">
        <v>2025</v>
      </c>
      <c r="K3111" t="s">
        <v>14324</v>
      </c>
      <c r="L3111" t="s">
        <v>14325</v>
      </c>
      <c r="M3111" t="s">
        <v>14187</v>
      </c>
      <c r="N3111" t="s">
        <v>11318</v>
      </c>
      <c r="O3111">
        <v>2025</v>
      </c>
      <c r="P3111" t="s">
        <v>11324</v>
      </c>
      <c r="Q3111" t="s">
        <v>11360</v>
      </c>
      <c r="R3111" t="s">
        <v>11401</v>
      </c>
      <c r="X3111" t="s">
        <v>11405</v>
      </c>
    </row>
    <row r="3112" spans="1:24" x14ac:dyDescent="0.3">
      <c r="A3112" s="1">
        <v>45945</v>
      </c>
      <c r="B3112" t="s">
        <v>8871</v>
      </c>
      <c r="C3112" t="s">
        <v>8872</v>
      </c>
      <c r="D3112" t="s">
        <v>8873</v>
      </c>
      <c r="F3112">
        <v>0</v>
      </c>
      <c r="G3112" t="s">
        <v>30</v>
      </c>
      <c r="I3112" t="s">
        <v>11319</v>
      </c>
      <c r="J3112">
        <v>2025</v>
      </c>
      <c r="K3112" t="s">
        <v>14285</v>
      </c>
      <c r="L3112" t="s">
        <v>14204</v>
      </c>
      <c r="M3112" t="s">
        <v>14847</v>
      </c>
      <c r="N3112" t="s">
        <v>11314</v>
      </c>
      <c r="O3112">
        <v>2025</v>
      </c>
      <c r="P3112" t="s">
        <v>11325</v>
      </c>
      <c r="Q3112" t="s">
        <v>11398</v>
      </c>
      <c r="R3112" t="s">
        <v>11401</v>
      </c>
      <c r="X3112" t="s">
        <v>11405</v>
      </c>
    </row>
    <row r="3113" spans="1:24" x14ac:dyDescent="0.3">
      <c r="A3113" s="1">
        <v>45945</v>
      </c>
      <c r="B3113" t="s">
        <v>7349</v>
      </c>
      <c r="C3113" t="s">
        <v>7350</v>
      </c>
      <c r="D3113" t="s">
        <v>8874</v>
      </c>
      <c r="F3113">
        <v>95</v>
      </c>
      <c r="G3113" t="s">
        <v>15</v>
      </c>
      <c r="I3113" t="s">
        <v>11319</v>
      </c>
      <c r="J3113">
        <v>2025</v>
      </c>
      <c r="K3113" t="s">
        <v>14281</v>
      </c>
      <c r="L3113" t="s">
        <v>15018</v>
      </c>
      <c r="M3113" t="s">
        <v>15019</v>
      </c>
      <c r="N3113" t="s">
        <v>11316</v>
      </c>
      <c r="O3113">
        <v>2025</v>
      </c>
      <c r="P3113" t="s">
        <v>11324</v>
      </c>
      <c r="Q3113" t="s">
        <v>11365</v>
      </c>
      <c r="R3113" t="s">
        <v>11401</v>
      </c>
      <c r="X3113" t="s">
        <v>11404</v>
      </c>
    </row>
    <row r="3114" spans="1:24" x14ac:dyDescent="0.3">
      <c r="A3114" s="1">
        <v>45945</v>
      </c>
      <c r="B3114" t="s">
        <v>2242</v>
      </c>
      <c r="C3114" t="s">
        <v>8875</v>
      </c>
      <c r="D3114" t="s">
        <v>14081</v>
      </c>
      <c r="F3114">
        <v>121</v>
      </c>
      <c r="G3114" t="s">
        <v>15</v>
      </c>
      <c r="I3114" t="s">
        <v>11319</v>
      </c>
      <c r="J3114">
        <v>2025</v>
      </c>
      <c r="K3114" t="s">
        <v>14341</v>
      </c>
      <c r="L3114" t="s">
        <v>16846</v>
      </c>
      <c r="M3114" t="s">
        <v>14270</v>
      </c>
      <c r="N3114" t="s">
        <v>11316</v>
      </c>
      <c r="O3114">
        <v>2025</v>
      </c>
      <c r="P3114" t="s">
        <v>11324</v>
      </c>
      <c r="Q3114" t="s">
        <v>11362</v>
      </c>
      <c r="R3114" t="s">
        <v>11401</v>
      </c>
      <c r="X3114" t="s">
        <v>11404</v>
      </c>
    </row>
    <row r="3115" spans="1:24" x14ac:dyDescent="0.3">
      <c r="A3115" s="1">
        <v>45945</v>
      </c>
      <c r="B3115" t="s">
        <v>8877</v>
      </c>
      <c r="C3115" t="s">
        <v>8878</v>
      </c>
      <c r="D3115" t="s">
        <v>9214</v>
      </c>
      <c r="F3115">
        <v>183</v>
      </c>
      <c r="G3115" t="s">
        <v>15</v>
      </c>
      <c r="I3115" t="s">
        <v>11319</v>
      </c>
      <c r="J3115">
        <v>2025</v>
      </c>
      <c r="K3115" t="s">
        <v>14283</v>
      </c>
      <c r="L3115" t="s">
        <v>14801</v>
      </c>
      <c r="M3115" t="s">
        <v>15019</v>
      </c>
      <c r="N3115" t="s">
        <v>11310</v>
      </c>
      <c r="O3115">
        <v>2025</v>
      </c>
      <c r="P3115" t="s">
        <v>11324</v>
      </c>
      <c r="Q3115" t="s">
        <v>11352</v>
      </c>
      <c r="R3115" t="s">
        <v>11401</v>
      </c>
      <c r="X3115" t="s">
        <v>11404</v>
      </c>
    </row>
    <row r="3116" spans="1:24" x14ac:dyDescent="0.3">
      <c r="A3116" s="1">
        <v>45945</v>
      </c>
      <c r="B3116" t="s">
        <v>3581</v>
      </c>
      <c r="C3116" t="s">
        <v>3582</v>
      </c>
      <c r="D3116" t="s">
        <v>14082</v>
      </c>
      <c r="F3116">
        <v>4</v>
      </c>
      <c r="G3116" t="s">
        <v>15</v>
      </c>
      <c r="I3116" t="s">
        <v>11319</v>
      </c>
      <c r="J3116">
        <v>2025</v>
      </c>
      <c r="K3116" t="s">
        <v>14378</v>
      </c>
      <c r="L3116" t="s">
        <v>16969</v>
      </c>
      <c r="M3116" t="s">
        <v>16913</v>
      </c>
      <c r="N3116" t="s">
        <v>11320</v>
      </c>
      <c r="O3116">
        <v>2025</v>
      </c>
      <c r="P3116" t="s">
        <v>11325</v>
      </c>
      <c r="Q3116" t="s">
        <v>11364</v>
      </c>
      <c r="R3116" t="s">
        <v>11401</v>
      </c>
      <c r="X3116" t="s">
        <v>11405</v>
      </c>
    </row>
    <row r="3117" spans="1:24" x14ac:dyDescent="0.3">
      <c r="A3117" s="1">
        <v>45945</v>
      </c>
      <c r="B3117" t="s">
        <v>8881</v>
      </c>
      <c r="C3117" t="s">
        <v>8882</v>
      </c>
      <c r="D3117" t="s">
        <v>8883</v>
      </c>
      <c r="F3117">
        <v>23</v>
      </c>
      <c r="G3117" t="s">
        <v>15</v>
      </c>
      <c r="I3117" t="s">
        <v>11319</v>
      </c>
      <c r="J3117">
        <v>2025</v>
      </c>
      <c r="K3117" t="s">
        <v>14324</v>
      </c>
      <c r="L3117" t="s">
        <v>14325</v>
      </c>
      <c r="M3117" t="s">
        <v>14187</v>
      </c>
      <c r="N3117" t="s">
        <v>11316</v>
      </c>
      <c r="O3117">
        <v>2025</v>
      </c>
      <c r="P3117" t="s">
        <v>11324</v>
      </c>
      <c r="Q3117" t="s">
        <v>11362</v>
      </c>
      <c r="R3117" t="s">
        <v>11401</v>
      </c>
      <c r="X3117" t="s">
        <v>11405</v>
      </c>
    </row>
    <row r="3118" spans="1:24" x14ac:dyDescent="0.3">
      <c r="A3118" s="1">
        <v>45945</v>
      </c>
      <c r="B3118" t="s">
        <v>8884</v>
      </c>
      <c r="C3118" t="s">
        <v>8885</v>
      </c>
      <c r="D3118" t="s">
        <v>8886</v>
      </c>
      <c r="F3118">
        <v>44</v>
      </c>
      <c r="G3118" t="s">
        <v>15</v>
      </c>
      <c r="I3118" t="s">
        <v>11319</v>
      </c>
      <c r="J3118">
        <v>2025</v>
      </c>
      <c r="K3118" t="s">
        <v>14281</v>
      </c>
      <c r="L3118" t="s">
        <v>15018</v>
      </c>
      <c r="M3118" t="s">
        <v>15019</v>
      </c>
      <c r="N3118" t="s">
        <v>11316</v>
      </c>
      <c r="O3118">
        <v>2025</v>
      </c>
      <c r="P3118" t="s">
        <v>11325</v>
      </c>
      <c r="Q3118" t="s">
        <v>11358</v>
      </c>
      <c r="R3118" t="s">
        <v>11401</v>
      </c>
      <c r="X3118" t="s">
        <v>11405</v>
      </c>
    </row>
    <row r="3119" spans="1:24" x14ac:dyDescent="0.3">
      <c r="A3119" s="1">
        <v>45945</v>
      </c>
      <c r="B3119" t="s">
        <v>8887</v>
      </c>
      <c r="C3119" t="s">
        <v>8888</v>
      </c>
      <c r="D3119" t="s">
        <v>14083</v>
      </c>
      <c r="F3119">
        <v>264</v>
      </c>
      <c r="G3119" t="s">
        <v>15</v>
      </c>
      <c r="I3119" t="s">
        <v>11319</v>
      </c>
      <c r="J3119">
        <v>2025</v>
      </c>
      <c r="K3119" t="s">
        <v>14338</v>
      </c>
      <c r="L3119" t="s">
        <v>16919</v>
      </c>
      <c r="M3119" t="s">
        <v>17027</v>
      </c>
      <c r="N3119" t="s">
        <v>11316</v>
      </c>
      <c r="O3119">
        <v>2025</v>
      </c>
      <c r="P3119" t="s">
        <v>11324</v>
      </c>
      <c r="Q3119" t="s">
        <v>11362</v>
      </c>
      <c r="R3119" t="s">
        <v>11401</v>
      </c>
      <c r="X3119" t="s">
        <v>11404</v>
      </c>
    </row>
    <row r="3120" spans="1:24" x14ac:dyDescent="0.3">
      <c r="A3120" s="1">
        <v>45944</v>
      </c>
      <c r="B3120" t="s">
        <v>8890</v>
      </c>
      <c r="C3120" t="s">
        <v>8891</v>
      </c>
      <c r="D3120" t="s">
        <v>14084</v>
      </c>
      <c r="F3120">
        <v>0</v>
      </c>
      <c r="G3120" t="s">
        <v>15</v>
      </c>
      <c r="I3120" t="s">
        <v>11319</v>
      </c>
      <c r="J3120">
        <v>2025</v>
      </c>
      <c r="K3120" t="s">
        <v>14324</v>
      </c>
      <c r="L3120" t="s">
        <v>14325</v>
      </c>
      <c r="M3120" t="s">
        <v>14187</v>
      </c>
      <c r="N3120" t="s">
        <v>11316</v>
      </c>
      <c r="O3120">
        <v>2025</v>
      </c>
      <c r="P3120" t="s">
        <v>11324</v>
      </c>
      <c r="Q3120" t="s">
        <v>11378</v>
      </c>
      <c r="R3120" t="s">
        <v>11401</v>
      </c>
      <c r="X3120" t="s">
        <v>11405</v>
      </c>
    </row>
    <row r="3121" spans="1:24" x14ac:dyDescent="0.3">
      <c r="A3121" s="1">
        <v>45944</v>
      </c>
      <c r="B3121" t="s">
        <v>8893</v>
      </c>
      <c r="C3121" t="s">
        <v>8894</v>
      </c>
      <c r="D3121" t="s">
        <v>8895</v>
      </c>
      <c r="F3121">
        <v>20</v>
      </c>
      <c r="G3121" t="s">
        <v>30</v>
      </c>
      <c r="I3121" t="s">
        <v>11319</v>
      </c>
      <c r="J3121">
        <v>2025</v>
      </c>
      <c r="K3121" t="s">
        <v>14214</v>
      </c>
      <c r="L3121" t="s">
        <v>15379</v>
      </c>
      <c r="M3121" t="s">
        <v>14209</v>
      </c>
      <c r="N3121" t="s">
        <v>11320</v>
      </c>
      <c r="O3121">
        <v>2025</v>
      </c>
      <c r="P3121" t="s">
        <v>11324</v>
      </c>
      <c r="Q3121" t="s">
        <v>11364</v>
      </c>
      <c r="R3121" t="s">
        <v>11401</v>
      </c>
      <c r="X3121" t="s">
        <v>11405</v>
      </c>
    </row>
    <row r="3122" spans="1:24" x14ac:dyDescent="0.3">
      <c r="A3122" s="1">
        <v>45944</v>
      </c>
      <c r="B3122" t="s">
        <v>8896</v>
      </c>
      <c r="C3122" t="s">
        <v>8897</v>
      </c>
      <c r="D3122" t="s">
        <v>8898</v>
      </c>
      <c r="F3122">
        <v>52</v>
      </c>
      <c r="G3122" t="s">
        <v>15</v>
      </c>
      <c r="I3122" t="s">
        <v>11319</v>
      </c>
      <c r="J3122">
        <v>2025</v>
      </c>
      <c r="K3122" t="s">
        <v>14238</v>
      </c>
      <c r="L3122" t="s">
        <v>16914</v>
      </c>
      <c r="M3122" t="s">
        <v>14847</v>
      </c>
      <c r="N3122" t="s">
        <v>11317</v>
      </c>
      <c r="O3122">
        <v>2025</v>
      </c>
      <c r="P3122" t="s">
        <v>11324</v>
      </c>
      <c r="Q3122" t="s">
        <v>11383</v>
      </c>
      <c r="R3122" t="s">
        <v>11401</v>
      </c>
      <c r="X3122" t="s">
        <v>11404</v>
      </c>
    </row>
    <row r="3123" spans="1:24" x14ac:dyDescent="0.3">
      <c r="A3123" s="1">
        <v>45944</v>
      </c>
      <c r="B3123" t="s">
        <v>8899</v>
      </c>
      <c r="C3123" t="s">
        <v>8900</v>
      </c>
      <c r="D3123" t="s">
        <v>8901</v>
      </c>
      <c r="F3123">
        <v>20</v>
      </c>
      <c r="G3123" t="s">
        <v>15</v>
      </c>
      <c r="I3123" t="s">
        <v>11319</v>
      </c>
      <c r="J3123">
        <v>2025</v>
      </c>
      <c r="K3123" t="s">
        <v>14341</v>
      </c>
      <c r="L3123" t="s">
        <v>16846</v>
      </c>
      <c r="M3123" t="s">
        <v>14270</v>
      </c>
      <c r="N3123" t="s">
        <v>11320</v>
      </c>
      <c r="O3123">
        <v>2025</v>
      </c>
      <c r="P3123" t="s">
        <v>11324</v>
      </c>
      <c r="Q3123" t="s">
        <v>11366</v>
      </c>
      <c r="R3123" t="s">
        <v>11401</v>
      </c>
      <c r="X3123" t="s">
        <v>11405</v>
      </c>
    </row>
    <row r="3124" spans="1:24" x14ac:dyDescent="0.3">
      <c r="A3124" s="1">
        <v>45944</v>
      </c>
      <c r="B3124" t="s">
        <v>8902</v>
      </c>
      <c r="C3124" t="s">
        <v>8903</v>
      </c>
      <c r="D3124" t="s">
        <v>8904</v>
      </c>
      <c r="F3124">
        <v>3</v>
      </c>
      <c r="G3124" t="s">
        <v>30</v>
      </c>
      <c r="I3124" t="s">
        <v>11319</v>
      </c>
      <c r="J3124">
        <v>2025</v>
      </c>
      <c r="K3124" t="s">
        <v>14341</v>
      </c>
      <c r="L3124" t="s">
        <v>16846</v>
      </c>
      <c r="M3124" t="s">
        <v>14270</v>
      </c>
      <c r="N3124" t="s">
        <v>11316</v>
      </c>
      <c r="O3124">
        <v>2025</v>
      </c>
      <c r="P3124" t="s">
        <v>11324</v>
      </c>
      <c r="Q3124" t="s">
        <v>11362</v>
      </c>
      <c r="R3124" t="s">
        <v>11401</v>
      </c>
      <c r="X3124" t="s">
        <v>11405</v>
      </c>
    </row>
    <row r="3125" spans="1:24" x14ac:dyDescent="0.3">
      <c r="A3125" s="1">
        <v>45944</v>
      </c>
      <c r="B3125" t="s">
        <v>8905</v>
      </c>
      <c r="C3125" t="s">
        <v>8906</v>
      </c>
      <c r="D3125" t="s">
        <v>8907</v>
      </c>
      <c r="F3125">
        <v>24</v>
      </c>
      <c r="G3125" t="s">
        <v>15</v>
      </c>
      <c r="I3125" t="s">
        <v>11319</v>
      </c>
      <c r="J3125">
        <v>2025</v>
      </c>
      <c r="K3125" t="s">
        <v>14324</v>
      </c>
      <c r="L3125" t="s">
        <v>14325</v>
      </c>
      <c r="M3125" t="s">
        <v>14187</v>
      </c>
      <c r="N3125" t="s">
        <v>11318</v>
      </c>
      <c r="O3125">
        <v>2025</v>
      </c>
      <c r="P3125" t="s">
        <v>11324</v>
      </c>
      <c r="Q3125" t="s">
        <v>11360</v>
      </c>
      <c r="R3125" t="s">
        <v>11401</v>
      </c>
      <c r="X3125" t="s">
        <v>11405</v>
      </c>
    </row>
    <row r="3126" spans="1:24" x14ac:dyDescent="0.3">
      <c r="A3126" s="1">
        <v>45944</v>
      </c>
      <c r="B3126" t="s">
        <v>7374</v>
      </c>
      <c r="C3126" t="s">
        <v>7375</v>
      </c>
      <c r="D3126" t="s">
        <v>14085</v>
      </c>
      <c r="F3126">
        <v>54</v>
      </c>
      <c r="G3126" t="s">
        <v>15</v>
      </c>
      <c r="I3126" t="s">
        <v>11319</v>
      </c>
      <c r="J3126">
        <v>2025</v>
      </c>
      <c r="K3126" t="s">
        <v>14324</v>
      </c>
      <c r="L3126" t="s">
        <v>14325</v>
      </c>
      <c r="M3126" t="s">
        <v>14187</v>
      </c>
      <c r="N3126" t="s">
        <v>11310</v>
      </c>
      <c r="O3126">
        <v>2025</v>
      </c>
      <c r="P3126" t="s">
        <v>11324</v>
      </c>
      <c r="Q3126" t="s">
        <v>11354</v>
      </c>
      <c r="R3126" t="s">
        <v>11401</v>
      </c>
      <c r="X3126" t="s">
        <v>11404</v>
      </c>
    </row>
    <row r="3127" spans="1:24" x14ac:dyDescent="0.3">
      <c r="A3127" s="1">
        <v>45943</v>
      </c>
      <c r="B3127" t="s">
        <v>5488</v>
      </c>
      <c r="C3127" t="s">
        <v>5489</v>
      </c>
      <c r="D3127" t="s">
        <v>8909</v>
      </c>
      <c r="F3127">
        <v>60</v>
      </c>
      <c r="G3127" t="s">
        <v>15</v>
      </c>
      <c r="I3127" t="s">
        <v>11319</v>
      </c>
      <c r="J3127">
        <v>2025</v>
      </c>
      <c r="K3127" t="s">
        <v>14366</v>
      </c>
      <c r="L3127" t="s">
        <v>15485</v>
      </c>
      <c r="M3127" t="s">
        <v>14270</v>
      </c>
      <c r="N3127" t="s">
        <v>11310</v>
      </c>
      <c r="O3127">
        <v>2025</v>
      </c>
      <c r="P3127" t="s">
        <v>11324</v>
      </c>
      <c r="Q3127" t="s">
        <v>11376</v>
      </c>
      <c r="R3127" t="s">
        <v>11401</v>
      </c>
      <c r="X3127" t="s">
        <v>11404</v>
      </c>
    </row>
    <row r="3128" spans="1:24" x14ac:dyDescent="0.3">
      <c r="A3128" s="1">
        <v>45943</v>
      </c>
      <c r="B3128" t="s">
        <v>8910</v>
      </c>
      <c r="C3128" t="s">
        <v>8911</v>
      </c>
      <c r="D3128" t="s">
        <v>8912</v>
      </c>
      <c r="F3128">
        <v>36</v>
      </c>
      <c r="G3128" t="s">
        <v>15</v>
      </c>
      <c r="I3128" t="s">
        <v>11319</v>
      </c>
      <c r="J3128">
        <v>2025</v>
      </c>
      <c r="K3128" t="s">
        <v>14324</v>
      </c>
      <c r="L3128" t="s">
        <v>14325</v>
      </c>
      <c r="M3128" t="s">
        <v>14187</v>
      </c>
      <c r="N3128" t="s">
        <v>11318</v>
      </c>
      <c r="O3128">
        <v>2025</v>
      </c>
      <c r="P3128" t="s">
        <v>11324</v>
      </c>
      <c r="Q3128" t="s">
        <v>11360</v>
      </c>
      <c r="R3128" t="s">
        <v>11401</v>
      </c>
      <c r="X3128" t="s">
        <v>11405</v>
      </c>
    </row>
    <row r="3129" spans="1:24" x14ac:dyDescent="0.3">
      <c r="A3129" s="1">
        <v>45943</v>
      </c>
      <c r="B3129" t="s">
        <v>8913</v>
      </c>
      <c r="C3129" t="s">
        <v>8914</v>
      </c>
      <c r="D3129" t="s">
        <v>8915</v>
      </c>
      <c r="F3129">
        <v>5</v>
      </c>
      <c r="G3129" t="s">
        <v>15</v>
      </c>
      <c r="I3129" t="s">
        <v>11319</v>
      </c>
      <c r="J3129">
        <v>2025</v>
      </c>
      <c r="K3129" t="s">
        <v>14324</v>
      </c>
      <c r="L3129" t="s">
        <v>14325</v>
      </c>
      <c r="M3129" t="s">
        <v>14187</v>
      </c>
      <c r="N3129" t="s">
        <v>11316</v>
      </c>
      <c r="O3129">
        <v>2025</v>
      </c>
      <c r="P3129" t="s">
        <v>11324</v>
      </c>
      <c r="Q3129" t="s">
        <v>11370</v>
      </c>
      <c r="R3129" t="s">
        <v>11401</v>
      </c>
      <c r="X3129" t="s">
        <v>11405</v>
      </c>
    </row>
    <row r="3130" spans="1:24" x14ac:dyDescent="0.3">
      <c r="A3130" s="1">
        <v>45943</v>
      </c>
      <c r="B3130" t="s">
        <v>8916</v>
      </c>
      <c r="C3130" t="s">
        <v>8917</v>
      </c>
      <c r="D3130" t="s">
        <v>8918</v>
      </c>
      <c r="F3130">
        <v>74</v>
      </c>
      <c r="G3130" t="s">
        <v>15</v>
      </c>
      <c r="I3130" t="s">
        <v>11319</v>
      </c>
      <c r="J3130">
        <v>2025</v>
      </c>
      <c r="K3130" t="s">
        <v>14296</v>
      </c>
      <c r="L3130" t="s">
        <v>14941</v>
      </c>
      <c r="M3130" t="s">
        <v>15019</v>
      </c>
      <c r="N3130" t="s">
        <v>11310</v>
      </c>
      <c r="O3130">
        <v>2025</v>
      </c>
      <c r="P3130" t="s">
        <v>11325</v>
      </c>
      <c r="Q3130" t="s">
        <v>11352</v>
      </c>
      <c r="R3130" t="s">
        <v>11401</v>
      </c>
      <c r="X3130" t="s">
        <v>11404</v>
      </c>
    </row>
    <row r="3131" spans="1:24" x14ac:dyDescent="0.3">
      <c r="A3131" s="1">
        <v>45943</v>
      </c>
      <c r="B3131" t="s">
        <v>8919</v>
      </c>
      <c r="C3131" t="s">
        <v>8920</v>
      </c>
      <c r="D3131" t="s">
        <v>8921</v>
      </c>
      <c r="F3131">
        <v>13</v>
      </c>
      <c r="G3131" t="s">
        <v>15</v>
      </c>
      <c r="I3131" t="s">
        <v>11319</v>
      </c>
      <c r="J3131">
        <v>2025</v>
      </c>
      <c r="K3131" t="s">
        <v>14379</v>
      </c>
      <c r="L3131" t="s">
        <v>16912</v>
      </c>
      <c r="M3131" t="s">
        <v>16913</v>
      </c>
      <c r="N3131" t="s">
        <v>11318</v>
      </c>
      <c r="O3131">
        <v>2025</v>
      </c>
      <c r="P3131" t="s">
        <v>11324</v>
      </c>
      <c r="Q3131" t="s">
        <v>11360</v>
      </c>
      <c r="R3131" t="s">
        <v>11401</v>
      </c>
      <c r="X3131" t="s">
        <v>11405</v>
      </c>
    </row>
    <row r="3132" spans="1:24" x14ac:dyDescent="0.3">
      <c r="A3132" s="1">
        <v>45942</v>
      </c>
      <c r="B3132" t="s">
        <v>8922</v>
      </c>
      <c r="C3132" t="s">
        <v>8923</v>
      </c>
      <c r="D3132" t="s">
        <v>8924</v>
      </c>
      <c r="F3132">
        <v>29</v>
      </c>
      <c r="G3132" t="s">
        <v>30</v>
      </c>
      <c r="I3132" t="s">
        <v>11319</v>
      </c>
      <c r="J3132">
        <v>2025</v>
      </c>
      <c r="K3132" t="s">
        <v>14341</v>
      </c>
      <c r="L3132" t="s">
        <v>16846</v>
      </c>
      <c r="M3132" t="s">
        <v>14270</v>
      </c>
      <c r="N3132" t="s">
        <v>11318</v>
      </c>
      <c r="O3132">
        <v>2025</v>
      </c>
      <c r="P3132" t="s">
        <v>11325</v>
      </c>
      <c r="Q3132" t="s">
        <v>11369</v>
      </c>
      <c r="R3132" t="s">
        <v>11401</v>
      </c>
      <c r="X3132" t="s">
        <v>11405</v>
      </c>
    </row>
    <row r="3133" spans="1:24" x14ac:dyDescent="0.3">
      <c r="A3133" s="1">
        <v>45942</v>
      </c>
      <c r="B3133" t="s">
        <v>5624</v>
      </c>
      <c r="C3133" t="s">
        <v>8925</v>
      </c>
      <c r="D3133" t="s">
        <v>8926</v>
      </c>
      <c r="F3133">
        <v>9</v>
      </c>
      <c r="G3133" t="s">
        <v>15</v>
      </c>
      <c r="I3133" t="s">
        <v>11319</v>
      </c>
      <c r="J3133">
        <v>2025</v>
      </c>
      <c r="K3133" t="s">
        <v>14324</v>
      </c>
      <c r="L3133" t="s">
        <v>14325</v>
      </c>
      <c r="M3133" t="s">
        <v>14187</v>
      </c>
      <c r="N3133" t="s">
        <v>11310</v>
      </c>
      <c r="O3133">
        <v>2025</v>
      </c>
      <c r="P3133" t="s">
        <v>11324</v>
      </c>
      <c r="Q3133" t="s">
        <v>11354</v>
      </c>
      <c r="R3133" t="s">
        <v>11401</v>
      </c>
      <c r="X3133" t="s">
        <v>11405</v>
      </c>
    </row>
    <row r="3134" spans="1:24" x14ac:dyDescent="0.3">
      <c r="A3134" s="1">
        <v>45942</v>
      </c>
      <c r="B3134" t="s">
        <v>8927</v>
      </c>
      <c r="C3134" t="s">
        <v>8672</v>
      </c>
      <c r="D3134" t="s">
        <v>8928</v>
      </c>
      <c r="F3134">
        <v>13</v>
      </c>
      <c r="G3134" t="s">
        <v>15</v>
      </c>
      <c r="I3134" t="s">
        <v>11319</v>
      </c>
      <c r="J3134">
        <v>2025</v>
      </c>
      <c r="K3134" t="s">
        <v>14379</v>
      </c>
      <c r="L3134" t="s">
        <v>16912</v>
      </c>
      <c r="M3134" t="s">
        <v>16913</v>
      </c>
      <c r="N3134" t="s">
        <v>11320</v>
      </c>
      <c r="O3134">
        <v>2025</v>
      </c>
      <c r="P3134" t="s">
        <v>11324</v>
      </c>
      <c r="Q3134" t="s">
        <v>11367</v>
      </c>
      <c r="R3134" t="s">
        <v>11401</v>
      </c>
      <c r="X3134" t="s">
        <v>11405</v>
      </c>
    </row>
    <row r="3135" spans="1:24" x14ac:dyDescent="0.3">
      <c r="A3135" s="1">
        <v>45942</v>
      </c>
      <c r="B3135" t="s">
        <v>8929</v>
      </c>
      <c r="C3135" t="s">
        <v>8930</v>
      </c>
      <c r="D3135" t="s">
        <v>8931</v>
      </c>
      <c r="F3135">
        <v>9</v>
      </c>
      <c r="G3135" t="s">
        <v>15</v>
      </c>
      <c r="I3135" t="s">
        <v>11319</v>
      </c>
      <c r="J3135">
        <v>2025</v>
      </c>
      <c r="K3135" t="s">
        <v>14338</v>
      </c>
      <c r="L3135" t="s">
        <v>16919</v>
      </c>
      <c r="M3135" t="s">
        <v>17027</v>
      </c>
      <c r="N3135" t="s">
        <v>11320</v>
      </c>
      <c r="O3135">
        <v>2025</v>
      </c>
      <c r="P3135" t="s">
        <v>11324</v>
      </c>
      <c r="Q3135" t="s">
        <v>11366</v>
      </c>
      <c r="R3135" t="s">
        <v>11401</v>
      </c>
      <c r="X3135" t="s">
        <v>11405</v>
      </c>
    </row>
    <row r="3136" spans="1:24" x14ac:dyDescent="0.3">
      <c r="A3136" s="1">
        <v>45942</v>
      </c>
      <c r="B3136" t="s">
        <v>6401</v>
      </c>
      <c r="C3136" t="s">
        <v>6402</v>
      </c>
      <c r="D3136" t="s">
        <v>14086</v>
      </c>
      <c r="F3136">
        <v>157</v>
      </c>
      <c r="G3136" t="s">
        <v>15</v>
      </c>
      <c r="I3136" t="s">
        <v>11319</v>
      </c>
      <c r="J3136">
        <v>2025</v>
      </c>
      <c r="K3136" t="s">
        <v>14281</v>
      </c>
      <c r="L3136" t="s">
        <v>15018</v>
      </c>
      <c r="M3136" t="s">
        <v>15019</v>
      </c>
      <c r="N3136" t="s">
        <v>11310</v>
      </c>
      <c r="O3136">
        <v>2025</v>
      </c>
      <c r="P3136" t="s">
        <v>11325</v>
      </c>
      <c r="Q3136" t="s">
        <v>11352</v>
      </c>
      <c r="R3136" t="s">
        <v>11401</v>
      </c>
      <c r="X3136" t="s">
        <v>11404</v>
      </c>
    </row>
    <row r="3137" spans="1:24" x14ac:dyDescent="0.3">
      <c r="A3137" s="1">
        <v>45942</v>
      </c>
      <c r="B3137" t="s">
        <v>8933</v>
      </c>
      <c r="C3137" t="s">
        <v>8934</v>
      </c>
      <c r="D3137" t="s">
        <v>8935</v>
      </c>
      <c r="F3137">
        <v>12</v>
      </c>
      <c r="G3137" t="s">
        <v>15</v>
      </c>
      <c r="I3137" t="s">
        <v>11319</v>
      </c>
      <c r="J3137">
        <v>2025</v>
      </c>
      <c r="K3137" t="s">
        <v>14378</v>
      </c>
      <c r="L3137" t="s">
        <v>16969</v>
      </c>
      <c r="M3137" t="s">
        <v>16913</v>
      </c>
      <c r="N3137" t="s">
        <v>11316</v>
      </c>
      <c r="O3137">
        <v>2025</v>
      </c>
      <c r="P3137" t="s">
        <v>11324</v>
      </c>
      <c r="Q3137" t="s">
        <v>11362</v>
      </c>
      <c r="R3137" t="s">
        <v>11401</v>
      </c>
      <c r="X3137" t="s">
        <v>11405</v>
      </c>
    </row>
    <row r="3138" spans="1:24" x14ac:dyDescent="0.3">
      <c r="A3138" s="1">
        <v>45941</v>
      </c>
      <c r="B3138" t="s">
        <v>8936</v>
      </c>
      <c r="C3138" t="s">
        <v>8937</v>
      </c>
      <c r="D3138" t="s">
        <v>8938</v>
      </c>
      <c r="F3138">
        <v>26</v>
      </c>
      <c r="G3138" t="s">
        <v>30</v>
      </c>
      <c r="I3138" t="s">
        <v>11319</v>
      </c>
      <c r="J3138">
        <v>2025</v>
      </c>
      <c r="K3138" t="s">
        <v>14366</v>
      </c>
      <c r="L3138" t="s">
        <v>15485</v>
      </c>
      <c r="M3138" t="s">
        <v>14270</v>
      </c>
      <c r="N3138" t="s">
        <v>11318</v>
      </c>
      <c r="O3138">
        <v>2025</v>
      </c>
      <c r="P3138" t="s">
        <v>11324</v>
      </c>
      <c r="Q3138" t="s">
        <v>11360</v>
      </c>
      <c r="R3138" t="s">
        <v>11401</v>
      </c>
      <c r="X3138" t="s">
        <v>11405</v>
      </c>
    </row>
    <row r="3139" spans="1:24" x14ac:dyDescent="0.3">
      <c r="A3139" s="1">
        <v>45941</v>
      </c>
      <c r="B3139" t="s">
        <v>8939</v>
      </c>
      <c r="C3139" t="s">
        <v>8940</v>
      </c>
      <c r="D3139" t="s">
        <v>14087</v>
      </c>
      <c r="F3139">
        <v>416</v>
      </c>
      <c r="G3139" t="s">
        <v>15</v>
      </c>
      <c r="I3139" t="s">
        <v>11319</v>
      </c>
      <c r="J3139">
        <v>2025</v>
      </c>
      <c r="K3139" t="s">
        <v>14324</v>
      </c>
      <c r="L3139" t="s">
        <v>14325</v>
      </c>
      <c r="M3139" t="s">
        <v>14187</v>
      </c>
      <c r="N3139" t="s">
        <v>11318</v>
      </c>
      <c r="O3139">
        <v>2025</v>
      </c>
      <c r="P3139" t="s">
        <v>11324</v>
      </c>
      <c r="Q3139" t="s">
        <v>11369</v>
      </c>
      <c r="R3139" t="s">
        <v>11401</v>
      </c>
      <c r="X3139" t="s">
        <v>11404</v>
      </c>
    </row>
    <row r="3140" spans="1:24" x14ac:dyDescent="0.3">
      <c r="A3140" s="1">
        <v>45941</v>
      </c>
      <c r="B3140" t="s">
        <v>8942</v>
      </c>
      <c r="C3140" t="s">
        <v>3147</v>
      </c>
      <c r="D3140" t="s">
        <v>14088</v>
      </c>
      <c r="F3140">
        <v>127</v>
      </c>
      <c r="G3140" t="s">
        <v>15</v>
      </c>
      <c r="I3140" t="s">
        <v>11319</v>
      </c>
      <c r="J3140">
        <v>2025</v>
      </c>
      <c r="K3140" t="s">
        <v>14338</v>
      </c>
      <c r="L3140" t="s">
        <v>16919</v>
      </c>
      <c r="M3140" t="s">
        <v>17027</v>
      </c>
      <c r="N3140" t="s">
        <v>11316</v>
      </c>
      <c r="O3140">
        <v>2025</v>
      </c>
      <c r="P3140" t="s">
        <v>11324</v>
      </c>
      <c r="Q3140" t="s">
        <v>11378</v>
      </c>
      <c r="R3140" t="s">
        <v>11401</v>
      </c>
      <c r="X3140" t="s">
        <v>11404</v>
      </c>
    </row>
    <row r="3141" spans="1:24" x14ac:dyDescent="0.3">
      <c r="A3141" s="1">
        <v>45941</v>
      </c>
      <c r="B3141" t="s">
        <v>8944</v>
      </c>
      <c r="C3141" t="s">
        <v>8945</v>
      </c>
      <c r="D3141" t="s">
        <v>8946</v>
      </c>
      <c r="F3141">
        <v>13</v>
      </c>
      <c r="G3141" t="s">
        <v>15</v>
      </c>
      <c r="I3141" t="s">
        <v>11319</v>
      </c>
      <c r="J3141">
        <v>2025</v>
      </c>
      <c r="K3141" t="s">
        <v>14324</v>
      </c>
      <c r="L3141" t="s">
        <v>14325</v>
      </c>
      <c r="M3141" t="s">
        <v>14187</v>
      </c>
      <c r="N3141" t="s">
        <v>11320</v>
      </c>
      <c r="O3141">
        <v>2025</v>
      </c>
      <c r="P3141" t="s">
        <v>11324</v>
      </c>
      <c r="Q3141" t="s">
        <v>11367</v>
      </c>
      <c r="R3141" t="s">
        <v>11401</v>
      </c>
      <c r="X3141" t="s">
        <v>11405</v>
      </c>
    </row>
    <row r="3142" spans="1:24" x14ac:dyDescent="0.3">
      <c r="A3142" s="1">
        <v>45941</v>
      </c>
      <c r="B3142" t="s">
        <v>8947</v>
      </c>
      <c r="C3142" t="s">
        <v>8948</v>
      </c>
      <c r="D3142" t="s">
        <v>14089</v>
      </c>
      <c r="F3142">
        <v>548</v>
      </c>
      <c r="G3142" t="s">
        <v>15</v>
      </c>
      <c r="I3142" t="s">
        <v>11319</v>
      </c>
      <c r="J3142">
        <v>2025</v>
      </c>
      <c r="K3142" t="s">
        <v>14324</v>
      </c>
      <c r="L3142" t="s">
        <v>14325</v>
      </c>
      <c r="M3142" t="s">
        <v>14187</v>
      </c>
      <c r="N3142" t="s">
        <v>11318</v>
      </c>
      <c r="O3142">
        <v>2025</v>
      </c>
      <c r="P3142" t="s">
        <v>11324</v>
      </c>
      <c r="Q3142" t="s">
        <v>11382</v>
      </c>
      <c r="R3142" t="s">
        <v>11401</v>
      </c>
      <c r="X3142" t="s">
        <v>11406</v>
      </c>
    </row>
    <row r="3143" spans="1:24" x14ac:dyDescent="0.3">
      <c r="A3143" s="1">
        <v>45940</v>
      </c>
      <c r="B3143" t="s">
        <v>8950</v>
      </c>
      <c r="C3143" t="s">
        <v>8951</v>
      </c>
      <c r="D3143" t="s">
        <v>8952</v>
      </c>
      <c r="F3143">
        <v>3</v>
      </c>
      <c r="G3143" t="s">
        <v>15</v>
      </c>
      <c r="I3143" t="s">
        <v>11319</v>
      </c>
      <c r="J3143">
        <v>2025</v>
      </c>
      <c r="K3143" t="s">
        <v>14378</v>
      </c>
      <c r="L3143" t="s">
        <v>16969</v>
      </c>
      <c r="M3143" t="s">
        <v>16913</v>
      </c>
      <c r="N3143" t="s">
        <v>11310</v>
      </c>
      <c r="O3143">
        <v>2025</v>
      </c>
      <c r="P3143" t="s">
        <v>11324</v>
      </c>
      <c r="Q3143" t="s">
        <v>11376</v>
      </c>
      <c r="R3143" t="s">
        <v>11401</v>
      </c>
      <c r="X3143" t="s">
        <v>11405</v>
      </c>
    </row>
    <row r="3144" spans="1:24" x14ac:dyDescent="0.3">
      <c r="A3144" s="1">
        <v>45940</v>
      </c>
      <c r="B3144" t="s">
        <v>8954</v>
      </c>
      <c r="C3144" t="s">
        <v>8955</v>
      </c>
      <c r="D3144" t="s">
        <v>14090</v>
      </c>
      <c r="F3144">
        <v>47</v>
      </c>
      <c r="G3144" t="s">
        <v>15</v>
      </c>
      <c r="I3144" t="s">
        <v>11319</v>
      </c>
      <c r="J3144">
        <v>2025</v>
      </c>
      <c r="K3144" t="s">
        <v>14378</v>
      </c>
      <c r="L3144" t="s">
        <v>16969</v>
      </c>
      <c r="M3144" t="s">
        <v>16913</v>
      </c>
      <c r="N3144" t="s">
        <v>11310</v>
      </c>
      <c r="O3144">
        <v>2025</v>
      </c>
      <c r="P3144" t="s">
        <v>11325</v>
      </c>
      <c r="Q3144" t="s">
        <v>11353</v>
      </c>
      <c r="R3144" t="s">
        <v>11401</v>
      </c>
      <c r="X3144" t="s">
        <v>11405</v>
      </c>
    </row>
    <row r="3145" spans="1:24" x14ac:dyDescent="0.3">
      <c r="A3145" s="1">
        <v>45940</v>
      </c>
      <c r="B3145" t="s">
        <v>6934</v>
      </c>
      <c r="C3145" t="s">
        <v>6935</v>
      </c>
      <c r="D3145" t="s">
        <v>8957</v>
      </c>
      <c r="F3145">
        <v>1</v>
      </c>
      <c r="G3145" t="s">
        <v>15</v>
      </c>
      <c r="I3145" t="s">
        <v>11319</v>
      </c>
      <c r="J3145">
        <v>2025</v>
      </c>
      <c r="K3145" t="s">
        <v>14275</v>
      </c>
      <c r="L3145" t="s">
        <v>14276</v>
      </c>
      <c r="M3145" t="s">
        <v>16915</v>
      </c>
      <c r="N3145" t="s">
        <v>11320</v>
      </c>
      <c r="O3145">
        <v>2025</v>
      </c>
      <c r="P3145" t="s">
        <v>11325</v>
      </c>
      <c r="Q3145" t="s">
        <v>11364</v>
      </c>
      <c r="R3145" t="s">
        <v>11401</v>
      </c>
      <c r="X3145" t="s">
        <v>11405</v>
      </c>
    </row>
    <row r="3146" spans="1:24" x14ac:dyDescent="0.3">
      <c r="A3146" s="1">
        <v>45940</v>
      </c>
      <c r="B3146" t="s">
        <v>8958</v>
      </c>
      <c r="C3146" t="s">
        <v>8753</v>
      </c>
      <c r="D3146" t="s">
        <v>8959</v>
      </c>
      <c r="F3146">
        <v>14</v>
      </c>
      <c r="G3146" t="s">
        <v>15</v>
      </c>
      <c r="I3146" t="s">
        <v>11319</v>
      </c>
      <c r="J3146">
        <v>2025</v>
      </c>
      <c r="K3146" t="s">
        <v>14379</v>
      </c>
      <c r="L3146" t="s">
        <v>16912</v>
      </c>
      <c r="M3146" t="s">
        <v>16913</v>
      </c>
      <c r="N3146" t="s">
        <v>11317</v>
      </c>
      <c r="O3146">
        <v>2025</v>
      </c>
      <c r="P3146" t="s">
        <v>11324</v>
      </c>
      <c r="Q3146" t="s">
        <v>11359</v>
      </c>
      <c r="R3146" t="s">
        <v>11401</v>
      </c>
      <c r="X3146" t="s">
        <v>11405</v>
      </c>
    </row>
    <row r="3147" spans="1:24" x14ac:dyDescent="0.3">
      <c r="A3147" s="1">
        <v>45940</v>
      </c>
      <c r="B3147" t="s">
        <v>8960</v>
      </c>
      <c r="C3147" t="s">
        <v>8961</v>
      </c>
      <c r="D3147" t="s">
        <v>8962</v>
      </c>
      <c r="F3147">
        <v>233</v>
      </c>
      <c r="G3147" t="s">
        <v>15</v>
      </c>
      <c r="I3147" t="s">
        <v>11319</v>
      </c>
      <c r="J3147">
        <v>2025</v>
      </c>
      <c r="K3147" t="s">
        <v>14296</v>
      </c>
      <c r="L3147" t="s">
        <v>14941</v>
      </c>
      <c r="M3147" t="s">
        <v>15019</v>
      </c>
      <c r="N3147" t="s">
        <v>11310</v>
      </c>
      <c r="O3147">
        <v>2025</v>
      </c>
      <c r="P3147" t="s">
        <v>11325</v>
      </c>
      <c r="Q3147" t="s">
        <v>11353</v>
      </c>
      <c r="R3147" t="s">
        <v>11401</v>
      </c>
      <c r="X3147" t="s">
        <v>11404</v>
      </c>
    </row>
    <row r="3148" spans="1:24" x14ac:dyDescent="0.3">
      <c r="A3148" s="1">
        <v>45939</v>
      </c>
      <c r="B3148" t="s">
        <v>8963</v>
      </c>
      <c r="C3148" t="s">
        <v>8964</v>
      </c>
      <c r="D3148" t="s">
        <v>8965</v>
      </c>
      <c r="F3148">
        <v>22</v>
      </c>
      <c r="G3148" t="s">
        <v>30</v>
      </c>
      <c r="I3148" t="s">
        <v>11319</v>
      </c>
      <c r="J3148">
        <v>2025</v>
      </c>
      <c r="K3148" t="s">
        <v>14283</v>
      </c>
      <c r="L3148" t="s">
        <v>14801</v>
      </c>
      <c r="M3148" t="s">
        <v>15019</v>
      </c>
      <c r="N3148" t="s">
        <v>11318</v>
      </c>
      <c r="O3148">
        <v>2025</v>
      </c>
      <c r="P3148" t="s">
        <v>11324</v>
      </c>
      <c r="Q3148" t="s">
        <v>11360</v>
      </c>
      <c r="R3148" t="s">
        <v>11401</v>
      </c>
      <c r="X3148" t="s">
        <v>11405</v>
      </c>
    </row>
    <row r="3149" spans="1:24" x14ac:dyDescent="0.3">
      <c r="A3149" s="1">
        <v>45939</v>
      </c>
      <c r="B3149" t="s">
        <v>8966</v>
      </c>
      <c r="C3149" t="s">
        <v>8967</v>
      </c>
      <c r="D3149" t="s">
        <v>8968</v>
      </c>
      <c r="F3149">
        <v>20</v>
      </c>
      <c r="G3149" t="s">
        <v>30</v>
      </c>
      <c r="I3149" t="s">
        <v>11319</v>
      </c>
      <c r="J3149">
        <v>2025</v>
      </c>
      <c r="K3149" t="s">
        <v>14359</v>
      </c>
      <c r="L3149" t="s">
        <v>16952</v>
      </c>
      <c r="M3149" t="s">
        <v>15360</v>
      </c>
      <c r="N3149" t="s">
        <v>11318</v>
      </c>
      <c r="O3149">
        <v>2025</v>
      </c>
      <c r="P3149" t="s">
        <v>11324</v>
      </c>
      <c r="Q3149" t="s">
        <v>11375</v>
      </c>
      <c r="R3149" t="s">
        <v>11401</v>
      </c>
      <c r="X3149" t="s">
        <v>11405</v>
      </c>
    </row>
    <row r="3150" spans="1:24" x14ac:dyDescent="0.3">
      <c r="A3150" s="1">
        <v>45939</v>
      </c>
      <c r="B3150" t="s">
        <v>8969</v>
      </c>
      <c r="C3150" t="s">
        <v>8970</v>
      </c>
      <c r="D3150" t="s">
        <v>8971</v>
      </c>
      <c r="F3150">
        <v>288</v>
      </c>
      <c r="G3150" t="s">
        <v>15</v>
      </c>
      <c r="I3150" t="s">
        <v>11319</v>
      </c>
      <c r="J3150">
        <v>2025</v>
      </c>
      <c r="K3150" t="s">
        <v>14377</v>
      </c>
      <c r="L3150" t="s">
        <v>16917</v>
      </c>
      <c r="M3150" t="s">
        <v>15360</v>
      </c>
      <c r="N3150" t="s">
        <v>11316</v>
      </c>
      <c r="O3150">
        <v>2025</v>
      </c>
      <c r="P3150" t="s">
        <v>11325</v>
      </c>
      <c r="Q3150" t="s">
        <v>11365</v>
      </c>
      <c r="R3150" t="s">
        <v>11401</v>
      </c>
      <c r="X3150" t="s">
        <v>11404</v>
      </c>
    </row>
    <row r="3151" spans="1:24" x14ac:dyDescent="0.3">
      <c r="A3151" s="1">
        <v>45939</v>
      </c>
      <c r="B3151" t="s">
        <v>8972</v>
      </c>
      <c r="C3151" t="s">
        <v>8973</v>
      </c>
      <c r="D3151" t="s">
        <v>8974</v>
      </c>
      <c r="F3151">
        <v>4</v>
      </c>
      <c r="G3151" t="s">
        <v>15</v>
      </c>
      <c r="I3151" t="s">
        <v>11319</v>
      </c>
      <c r="J3151">
        <v>2025</v>
      </c>
      <c r="K3151" t="s">
        <v>14379</v>
      </c>
      <c r="L3151" t="s">
        <v>16912</v>
      </c>
      <c r="M3151" t="s">
        <v>16913</v>
      </c>
      <c r="N3151" t="s">
        <v>11316</v>
      </c>
      <c r="O3151">
        <v>2025</v>
      </c>
      <c r="P3151" t="s">
        <v>11324</v>
      </c>
      <c r="Q3151" t="s">
        <v>11362</v>
      </c>
      <c r="R3151" t="s">
        <v>11401</v>
      </c>
      <c r="X3151" t="s">
        <v>11405</v>
      </c>
    </row>
    <row r="3152" spans="1:24" x14ac:dyDescent="0.3">
      <c r="A3152" s="1">
        <v>45939</v>
      </c>
      <c r="B3152" t="s">
        <v>8975</v>
      </c>
      <c r="C3152" t="s">
        <v>8976</v>
      </c>
      <c r="D3152" t="s">
        <v>8977</v>
      </c>
      <c r="F3152">
        <v>134</v>
      </c>
      <c r="G3152" t="s">
        <v>15</v>
      </c>
      <c r="I3152" t="s">
        <v>11319</v>
      </c>
      <c r="J3152">
        <v>2025</v>
      </c>
      <c r="K3152" t="s">
        <v>14324</v>
      </c>
      <c r="L3152" t="s">
        <v>14325</v>
      </c>
      <c r="M3152" t="s">
        <v>14187</v>
      </c>
      <c r="N3152" t="s">
        <v>11318</v>
      </c>
      <c r="O3152">
        <v>2025</v>
      </c>
      <c r="P3152" t="s">
        <v>11324</v>
      </c>
      <c r="Q3152" t="s">
        <v>11375</v>
      </c>
      <c r="R3152" t="s">
        <v>11401</v>
      </c>
      <c r="X3152" t="s">
        <v>11404</v>
      </c>
    </row>
    <row r="3153" spans="1:24" x14ac:dyDescent="0.3">
      <c r="A3153" s="1">
        <v>45939</v>
      </c>
      <c r="B3153" t="s">
        <v>8978</v>
      </c>
      <c r="C3153" t="s">
        <v>8979</v>
      </c>
      <c r="D3153" t="s">
        <v>8980</v>
      </c>
      <c r="F3153">
        <v>36</v>
      </c>
      <c r="G3153" t="s">
        <v>30</v>
      </c>
      <c r="I3153" t="s">
        <v>11319</v>
      </c>
      <c r="J3153">
        <v>2025</v>
      </c>
      <c r="K3153" t="s">
        <v>14341</v>
      </c>
      <c r="L3153" t="s">
        <v>16846</v>
      </c>
      <c r="M3153" t="s">
        <v>14270</v>
      </c>
      <c r="N3153" t="s">
        <v>11310</v>
      </c>
      <c r="O3153">
        <v>2025</v>
      </c>
      <c r="P3153" t="s">
        <v>11324</v>
      </c>
      <c r="Q3153" t="s">
        <v>11354</v>
      </c>
      <c r="R3153" t="s">
        <v>11401</v>
      </c>
      <c r="X3153" t="s">
        <v>11405</v>
      </c>
    </row>
    <row r="3154" spans="1:24" x14ac:dyDescent="0.3">
      <c r="A3154" s="1">
        <v>45939</v>
      </c>
      <c r="B3154" t="s">
        <v>8981</v>
      </c>
      <c r="C3154" t="s">
        <v>8982</v>
      </c>
      <c r="D3154" t="s">
        <v>8983</v>
      </c>
      <c r="F3154">
        <v>13</v>
      </c>
      <c r="G3154" t="s">
        <v>30</v>
      </c>
      <c r="I3154" t="s">
        <v>11319</v>
      </c>
      <c r="J3154">
        <v>2025</v>
      </c>
      <c r="K3154" t="s">
        <v>14341</v>
      </c>
      <c r="L3154" t="s">
        <v>16846</v>
      </c>
      <c r="M3154" t="s">
        <v>14270</v>
      </c>
      <c r="N3154" t="s">
        <v>11316</v>
      </c>
      <c r="O3154">
        <v>2025</v>
      </c>
      <c r="P3154" t="s">
        <v>11324</v>
      </c>
      <c r="Q3154" t="s">
        <v>11365</v>
      </c>
      <c r="R3154" t="s">
        <v>11401</v>
      </c>
      <c r="X3154" t="s">
        <v>11405</v>
      </c>
    </row>
    <row r="3155" spans="1:24" x14ac:dyDescent="0.3">
      <c r="A3155" s="1">
        <v>45939</v>
      </c>
      <c r="B3155" t="s">
        <v>8984</v>
      </c>
      <c r="C3155" t="s">
        <v>8985</v>
      </c>
      <c r="D3155" t="s">
        <v>8986</v>
      </c>
      <c r="F3155">
        <v>2</v>
      </c>
      <c r="G3155" t="s">
        <v>15</v>
      </c>
      <c r="I3155" t="s">
        <v>11319</v>
      </c>
      <c r="J3155">
        <v>2025</v>
      </c>
      <c r="K3155" t="s">
        <v>14363</v>
      </c>
      <c r="L3155" t="s">
        <v>14364</v>
      </c>
      <c r="M3155" t="s">
        <v>14187</v>
      </c>
      <c r="N3155" t="s">
        <v>11320</v>
      </c>
      <c r="O3155">
        <v>2025</v>
      </c>
      <c r="P3155" t="s">
        <v>11325</v>
      </c>
      <c r="Q3155" t="s">
        <v>11364</v>
      </c>
      <c r="R3155" t="s">
        <v>11401</v>
      </c>
      <c r="X3155" t="s">
        <v>11405</v>
      </c>
    </row>
    <row r="3156" spans="1:24" x14ac:dyDescent="0.3">
      <c r="A3156" s="1">
        <v>45939</v>
      </c>
      <c r="B3156" t="s">
        <v>8987</v>
      </c>
      <c r="C3156" t="s">
        <v>8988</v>
      </c>
      <c r="D3156" t="s">
        <v>8989</v>
      </c>
      <c r="F3156">
        <v>20</v>
      </c>
      <c r="G3156" t="s">
        <v>15</v>
      </c>
      <c r="I3156" t="s">
        <v>11319</v>
      </c>
      <c r="J3156">
        <v>2025</v>
      </c>
      <c r="K3156" t="s">
        <v>14378</v>
      </c>
      <c r="L3156" t="s">
        <v>16969</v>
      </c>
      <c r="M3156" t="s">
        <v>16913</v>
      </c>
      <c r="N3156" t="s">
        <v>11316</v>
      </c>
      <c r="O3156">
        <v>2025</v>
      </c>
      <c r="P3156" t="s">
        <v>11324</v>
      </c>
      <c r="Q3156" t="s">
        <v>11378</v>
      </c>
      <c r="R3156" t="s">
        <v>11401</v>
      </c>
      <c r="X3156" t="s">
        <v>11405</v>
      </c>
    </row>
    <row r="3157" spans="1:24" x14ac:dyDescent="0.3">
      <c r="A3157" s="1">
        <v>45938</v>
      </c>
      <c r="B3157" t="s">
        <v>2028</v>
      </c>
      <c r="C3157" t="s">
        <v>8990</v>
      </c>
      <c r="D3157" t="s">
        <v>8991</v>
      </c>
      <c r="F3157">
        <v>0</v>
      </c>
      <c r="G3157" t="s">
        <v>30</v>
      </c>
      <c r="I3157" t="s">
        <v>11319</v>
      </c>
      <c r="J3157">
        <v>2025</v>
      </c>
      <c r="K3157" t="s">
        <v>14214</v>
      </c>
      <c r="L3157" t="s">
        <v>15379</v>
      </c>
      <c r="M3157" t="s">
        <v>14209</v>
      </c>
      <c r="N3157" t="s">
        <v>11318</v>
      </c>
      <c r="O3157">
        <v>2025</v>
      </c>
      <c r="P3157" t="s">
        <v>11324</v>
      </c>
      <c r="Q3157" t="s">
        <v>11375</v>
      </c>
      <c r="R3157" t="s">
        <v>11401</v>
      </c>
      <c r="X3157" t="s">
        <v>11405</v>
      </c>
    </row>
    <row r="3158" spans="1:24" x14ac:dyDescent="0.3">
      <c r="A3158" s="1">
        <v>45938</v>
      </c>
      <c r="B3158" t="s">
        <v>8992</v>
      </c>
      <c r="C3158" t="s">
        <v>8993</v>
      </c>
      <c r="D3158" t="s">
        <v>8994</v>
      </c>
      <c r="F3158">
        <v>13</v>
      </c>
      <c r="G3158" t="s">
        <v>15</v>
      </c>
      <c r="I3158" t="s">
        <v>11319</v>
      </c>
      <c r="J3158">
        <v>2025</v>
      </c>
      <c r="K3158" t="s">
        <v>14324</v>
      </c>
      <c r="L3158" t="s">
        <v>14325</v>
      </c>
      <c r="M3158" t="s">
        <v>14187</v>
      </c>
      <c r="N3158" t="s">
        <v>11318</v>
      </c>
      <c r="O3158">
        <v>2025</v>
      </c>
      <c r="P3158" t="s">
        <v>11324</v>
      </c>
      <c r="Q3158" t="s">
        <v>11369</v>
      </c>
      <c r="R3158" t="s">
        <v>11401</v>
      </c>
      <c r="X3158" t="s">
        <v>11405</v>
      </c>
    </row>
    <row r="3159" spans="1:24" x14ac:dyDescent="0.3">
      <c r="A3159" s="1">
        <v>45938</v>
      </c>
      <c r="B3159" t="s">
        <v>8995</v>
      </c>
      <c r="C3159" t="s">
        <v>8996</v>
      </c>
      <c r="D3159" t="s">
        <v>8997</v>
      </c>
      <c r="F3159">
        <v>15</v>
      </c>
      <c r="G3159" t="s">
        <v>30</v>
      </c>
      <c r="I3159" t="s">
        <v>11319</v>
      </c>
      <c r="J3159">
        <v>2025</v>
      </c>
      <c r="K3159" t="s">
        <v>16886</v>
      </c>
      <c r="L3159" t="s">
        <v>15572</v>
      </c>
      <c r="M3159" t="s">
        <v>15363</v>
      </c>
      <c r="N3159" t="s">
        <v>11316</v>
      </c>
      <c r="O3159">
        <v>2025</v>
      </c>
      <c r="P3159" t="s">
        <v>11324</v>
      </c>
      <c r="Q3159" t="s">
        <v>11362</v>
      </c>
      <c r="R3159" t="s">
        <v>11401</v>
      </c>
      <c r="X3159" t="s">
        <v>11405</v>
      </c>
    </row>
    <row r="3160" spans="1:24" x14ac:dyDescent="0.3">
      <c r="A3160" s="1">
        <v>45938</v>
      </c>
      <c r="B3160" t="s">
        <v>8998</v>
      </c>
      <c r="C3160" t="s">
        <v>8999</v>
      </c>
      <c r="D3160" t="s">
        <v>9000</v>
      </c>
      <c r="F3160">
        <v>10</v>
      </c>
      <c r="G3160" t="s">
        <v>15</v>
      </c>
      <c r="I3160" t="s">
        <v>11319</v>
      </c>
      <c r="J3160">
        <v>2025</v>
      </c>
      <c r="K3160" t="s">
        <v>14366</v>
      </c>
      <c r="L3160" t="s">
        <v>15485</v>
      </c>
      <c r="M3160" t="s">
        <v>14270</v>
      </c>
      <c r="N3160" t="s">
        <v>11318</v>
      </c>
      <c r="O3160">
        <v>2025</v>
      </c>
      <c r="P3160" t="s">
        <v>11324</v>
      </c>
      <c r="Q3160" t="s">
        <v>11375</v>
      </c>
      <c r="R3160" t="s">
        <v>11401</v>
      </c>
      <c r="X3160" t="s">
        <v>11405</v>
      </c>
    </row>
    <row r="3161" spans="1:24" x14ac:dyDescent="0.3">
      <c r="A3161" s="1">
        <v>45938</v>
      </c>
      <c r="B3161" t="s">
        <v>9001</v>
      </c>
      <c r="C3161" t="s">
        <v>9002</v>
      </c>
      <c r="D3161" t="s">
        <v>9003</v>
      </c>
      <c r="F3161">
        <v>3</v>
      </c>
      <c r="G3161" t="s">
        <v>15</v>
      </c>
      <c r="I3161" t="s">
        <v>11319</v>
      </c>
      <c r="J3161">
        <v>2025</v>
      </c>
      <c r="K3161" t="s">
        <v>14379</v>
      </c>
      <c r="L3161" t="s">
        <v>16912</v>
      </c>
      <c r="M3161" t="s">
        <v>16913</v>
      </c>
      <c r="N3161" t="s">
        <v>11310</v>
      </c>
      <c r="O3161">
        <v>2025</v>
      </c>
      <c r="P3161" t="s">
        <v>11324</v>
      </c>
      <c r="Q3161" t="s">
        <v>11354</v>
      </c>
      <c r="R3161" t="s">
        <v>11401</v>
      </c>
      <c r="X3161" t="s">
        <v>11405</v>
      </c>
    </row>
    <row r="3162" spans="1:24" x14ac:dyDescent="0.3">
      <c r="A3162" s="1">
        <v>45938</v>
      </c>
      <c r="B3162" t="s">
        <v>5692</v>
      </c>
      <c r="C3162" t="s">
        <v>5693</v>
      </c>
      <c r="D3162" t="s">
        <v>14091</v>
      </c>
      <c r="F3162">
        <v>341</v>
      </c>
      <c r="G3162" t="s">
        <v>15</v>
      </c>
      <c r="I3162" t="s">
        <v>11319</v>
      </c>
      <c r="J3162">
        <v>2025</v>
      </c>
      <c r="K3162" t="s">
        <v>14324</v>
      </c>
      <c r="L3162" t="s">
        <v>14325</v>
      </c>
      <c r="M3162" t="s">
        <v>14187</v>
      </c>
      <c r="N3162" t="s">
        <v>11318</v>
      </c>
      <c r="O3162">
        <v>2025</v>
      </c>
      <c r="P3162" t="s">
        <v>11324</v>
      </c>
      <c r="Q3162" t="s">
        <v>11375</v>
      </c>
      <c r="R3162" t="s">
        <v>11401</v>
      </c>
      <c r="X3162" t="s">
        <v>11404</v>
      </c>
    </row>
    <row r="3163" spans="1:24" x14ac:dyDescent="0.3">
      <c r="A3163" s="1">
        <v>45938</v>
      </c>
      <c r="B3163" t="s">
        <v>9005</v>
      </c>
      <c r="C3163" t="s">
        <v>9006</v>
      </c>
      <c r="D3163" t="s">
        <v>9007</v>
      </c>
      <c r="F3163">
        <v>1</v>
      </c>
      <c r="G3163" t="s">
        <v>15</v>
      </c>
      <c r="I3163" t="s">
        <v>11319</v>
      </c>
      <c r="J3163">
        <v>2025</v>
      </c>
      <c r="K3163" t="s">
        <v>14344</v>
      </c>
      <c r="L3163" t="s">
        <v>16911</v>
      </c>
      <c r="M3163" t="s">
        <v>17027</v>
      </c>
      <c r="N3163" t="s">
        <v>11310</v>
      </c>
      <c r="O3163">
        <v>2025</v>
      </c>
      <c r="P3163" t="s">
        <v>11324</v>
      </c>
      <c r="Q3163" t="s">
        <v>11376</v>
      </c>
      <c r="R3163" t="s">
        <v>11401</v>
      </c>
      <c r="X3163" t="s">
        <v>11405</v>
      </c>
    </row>
    <row r="3164" spans="1:24" x14ac:dyDescent="0.3">
      <c r="A3164" s="1">
        <v>45938</v>
      </c>
      <c r="B3164" t="s">
        <v>9008</v>
      </c>
      <c r="C3164" t="s">
        <v>9009</v>
      </c>
      <c r="D3164" t="s">
        <v>9010</v>
      </c>
      <c r="F3164">
        <v>0</v>
      </c>
      <c r="G3164" t="s">
        <v>30</v>
      </c>
      <c r="I3164" t="s">
        <v>11319</v>
      </c>
      <c r="J3164">
        <v>2025</v>
      </c>
      <c r="K3164" t="s">
        <v>14379</v>
      </c>
      <c r="L3164" t="s">
        <v>16912</v>
      </c>
      <c r="M3164" t="s">
        <v>16913</v>
      </c>
      <c r="N3164" t="s">
        <v>11318</v>
      </c>
      <c r="O3164">
        <v>2025</v>
      </c>
      <c r="P3164" t="s">
        <v>11324</v>
      </c>
      <c r="Q3164" t="s">
        <v>11375</v>
      </c>
      <c r="R3164" t="s">
        <v>11401</v>
      </c>
      <c r="X3164" t="s">
        <v>11405</v>
      </c>
    </row>
    <row r="3165" spans="1:24" x14ac:dyDescent="0.3">
      <c r="A3165" s="1">
        <v>45938</v>
      </c>
      <c r="B3165" t="s">
        <v>5751</v>
      </c>
      <c r="C3165" t="s">
        <v>5752</v>
      </c>
      <c r="D3165" t="s">
        <v>14092</v>
      </c>
      <c r="F3165">
        <v>462</v>
      </c>
      <c r="G3165" t="s">
        <v>15</v>
      </c>
      <c r="I3165" t="s">
        <v>11319</v>
      </c>
      <c r="J3165">
        <v>2025</v>
      </c>
      <c r="K3165" t="s">
        <v>14378</v>
      </c>
      <c r="L3165" t="s">
        <v>16969</v>
      </c>
      <c r="M3165" t="s">
        <v>16913</v>
      </c>
      <c r="N3165" t="s">
        <v>11310</v>
      </c>
      <c r="O3165">
        <v>2025</v>
      </c>
      <c r="P3165" t="s">
        <v>11324</v>
      </c>
      <c r="Q3165" t="s">
        <v>11352</v>
      </c>
      <c r="R3165" t="s">
        <v>11401</v>
      </c>
      <c r="X3165" t="s">
        <v>11404</v>
      </c>
    </row>
    <row r="3166" spans="1:24" x14ac:dyDescent="0.3">
      <c r="A3166" s="1">
        <v>45938</v>
      </c>
      <c r="B3166" t="s">
        <v>9012</v>
      </c>
      <c r="C3166" t="s">
        <v>9013</v>
      </c>
      <c r="D3166" t="s">
        <v>9014</v>
      </c>
      <c r="F3166">
        <v>20</v>
      </c>
      <c r="G3166" t="s">
        <v>15</v>
      </c>
      <c r="I3166" t="s">
        <v>11319</v>
      </c>
      <c r="J3166">
        <v>2025</v>
      </c>
      <c r="K3166" t="s">
        <v>14324</v>
      </c>
      <c r="L3166" t="s">
        <v>14325</v>
      </c>
      <c r="M3166" t="s">
        <v>14187</v>
      </c>
      <c r="N3166" t="s">
        <v>11320</v>
      </c>
      <c r="O3166">
        <v>2025</v>
      </c>
      <c r="P3166" t="s">
        <v>11324</v>
      </c>
      <c r="Q3166" t="s">
        <v>11366</v>
      </c>
      <c r="R3166" t="s">
        <v>11401</v>
      </c>
      <c r="X3166" t="s">
        <v>11405</v>
      </c>
    </row>
    <row r="3167" spans="1:24" x14ac:dyDescent="0.3">
      <c r="A3167" s="1">
        <v>45937</v>
      </c>
      <c r="B3167" t="s">
        <v>1615</v>
      </c>
      <c r="C3167" t="s">
        <v>1616</v>
      </c>
      <c r="D3167" t="s">
        <v>9015</v>
      </c>
      <c r="F3167">
        <v>5</v>
      </c>
      <c r="G3167" t="s">
        <v>15</v>
      </c>
      <c r="I3167" t="s">
        <v>11319</v>
      </c>
      <c r="J3167">
        <v>2025</v>
      </c>
      <c r="K3167" t="s">
        <v>14378</v>
      </c>
      <c r="L3167" t="s">
        <v>16969</v>
      </c>
      <c r="M3167" t="s">
        <v>16913</v>
      </c>
      <c r="N3167" t="s">
        <v>11310</v>
      </c>
      <c r="O3167">
        <v>2025</v>
      </c>
      <c r="P3167" t="s">
        <v>11325</v>
      </c>
      <c r="Q3167" t="s">
        <v>11353</v>
      </c>
      <c r="R3167" t="s">
        <v>11401</v>
      </c>
      <c r="X3167" t="s">
        <v>11405</v>
      </c>
    </row>
    <row r="3168" spans="1:24" x14ac:dyDescent="0.3">
      <c r="A3168" s="1">
        <v>45937</v>
      </c>
      <c r="B3168" t="s">
        <v>6065</v>
      </c>
      <c r="C3168" t="s">
        <v>6066</v>
      </c>
      <c r="D3168" t="s">
        <v>9016</v>
      </c>
      <c r="F3168">
        <v>10</v>
      </c>
      <c r="G3168" t="s">
        <v>15</v>
      </c>
      <c r="I3168" t="s">
        <v>11319</v>
      </c>
      <c r="J3168">
        <v>2025</v>
      </c>
      <c r="K3168" t="s">
        <v>14324</v>
      </c>
      <c r="L3168" t="s">
        <v>14325</v>
      </c>
      <c r="M3168" t="s">
        <v>14187</v>
      </c>
      <c r="N3168" t="s">
        <v>11318</v>
      </c>
      <c r="O3168">
        <v>2025</v>
      </c>
      <c r="P3168" t="s">
        <v>11324</v>
      </c>
      <c r="Q3168" t="s">
        <v>11360</v>
      </c>
      <c r="R3168" t="s">
        <v>11401</v>
      </c>
      <c r="X3168" t="s">
        <v>11405</v>
      </c>
    </row>
    <row r="3169" spans="1:24" x14ac:dyDescent="0.3">
      <c r="A3169" s="1">
        <v>45937</v>
      </c>
      <c r="B3169" t="s">
        <v>9017</v>
      </c>
      <c r="C3169" t="s">
        <v>9018</v>
      </c>
      <c r="D3169" t="s">
        <v>9019</v>
      </c>
      <c r="F3169">
        <v>0</v>
      </c>
      <c r="G3169" t="s">
        <v>15</v>
      </c>
      <c r="I3169" t="s">
        <v>11319</v>
      </c>
      <c r="J3169">
        <v>2025</v>
      </c>
      <c r="K3169" t="s">
        <v>14324</v>
      </c>
      <c r="L3169" t="s">
        <v>14325</v>
      </c>
      <c r="M3169" t="s">
        <v>14187</v>
      </c>
      <c r="N3169" t="s">
        <v>11318</v>
      </c>
      <c r="O3169">
        <v>2025</v>
      </c>
      <c r="P3169" t="s">
        <v>11324</v>
      </c>
      <c r="Q3169" t="s">
        <v>11375</v>
      </c>
      <c r="R3169" t="s">
        <v>11401</v>
      </c>
      <c r="X3169" t="s">
        <v>11405</v>
      </c>
    </row>
    <row r="3170" spans="1:24" x14ac:dyDescent="0.3">
      <c r="A3170" s="1">
        <v>45937</v>
      </c>
      <c r="B3170" t="s">
        <v>8390</v>
      </c>
      <c r="C3170" t="s">
        <v>9020</v>
      </c>
      <c r="D3170" t="s">
        <v>9021</v>
      </c>
      <c r="F3170">
        <v>14</v>
      </c>
      <c r="G3170" t="s">
        <v>30</v>
      </c>
      <c r="I3170" t="s">
        <v>11319</v>
      </c>
      <c r="J3170">
        <v>2025</v>
      </c>
      <c r="K3170" t="s">
        <v>14378</v>
      </c>
      <c r="L3170" t="s">
        <v>16969</v>
      </c>
      <c r="M3170" t="s">
        <v>16913</v>
      </c>
      <c r="N3170" t="s">
        <v>11320</v>
      </c>
      <c r="O3170">
        <v>2025</v>
      </c>
      <c r="P3170" t="s">
        <v>11324</v>
      </c>
      <c r="Q3170" t="s">
        <v>11367</v>
      </c>
      <c r="R3170" t="s">
        <v>11401</v>
      </c>
      <c r="X3170" t="s">
        <v>11405</v>
      </c>
    </row>
    <row r="3171" spans="1:24" x14ac:dyDescent="0.3">
      <c r="A3171" s="1">
        <v>45937</v>
      </c>
      <c r="B3171" t="s">
        <v>9022</v>
      </c>
      <c r="C3171" t="s">
        <v>9023</v>
      </c>
      <c r="D3171" t="s">
        <v>9024</v>
      </c>
      <c r="F3171">
        <v>37</v>
      </c>
      <c r="G3171" t="s">
        <v>15</v>
      </c>
      <c r="I3171" t="s">
        <v>11319</v>
      </c>
      <c r="J3171">
        <v>2025</v>
      </c>
      <c r="K3171" t="s">
        <v>14324</v>
      </c>
      <c r="L3171" t="s">
        <v>14325</v>
      </c>
      <c r="M3171" t="s">
        <v>14187</v>
      </c>
      <c r="N3171" t="s">
        <v>11316</v>
      </c>
      <c r="O3171">
        <v>2025</v>
      </c>
      <c r="P3171" t="s">
        <v>11324</v>
      </c>
      <c r="Q3171" t="s">
        <v>11370</v>
      </c>
      <c r="R3171" t="s">
        <v>11401</v>
      </c>
      <c r="X3171" t="s">
        <v>11405</v>
      </c>
    </row>
    <row r="3172" spans="1:24" x14ac:dyDescent="0.3">
      <c r="A3172" s="1">
        <v>45937</v>
      </c>
      <c r="B3172" t="s">
        <v>339</v>
      </c>
      <c r="C3172" t="s">
        <v>9025</v>
      </c>
      <c r="D3172" t="s">
        <v>14093</v>
      </c>
      <c r="F3172">
        <v>375</v>
      </c>
      <c r="G3172" t="s">
        <v>15</v>
      </c>
      <c r="I3172" t="s">
        <v>11319</v>
      </c>
      <c r="J3172">
        <v>2025</v>
      </c>
      <c r="K3172" t="s">
        <v>14281</v>
      </c>
      <c r="L3172" t="s">
        <v>15018</v>
      </c>
      <c r="M3172" t="s">
        <v>15019</v>
      </c>
      <c r="N3172" t="s">
        <v>11316</v>
      </c>
      <c r="O3172">
        <v>2025</v>
      </c>
      <c r="P3172" t="s">
        <v>11325</v>
      </c>
      <c r="Q3172" t="s">
        <v>11358</v>
      </c>
      <c r="R3172" t="s">
        <v>11401</v>
      </c>
      <c r="X3172" t="s">
        <v>11404</v>
      </c>
    </row>
    <row r="3173" spans="1:24" x14ac:dyDescent="0.3">
      <c r="A3173" s="1">
        <v>45937</v>
      </c>
      <c r="B3173" t="s">
        <v>9027</v>
      </c>
      <c r="C3173" t="s">
        <v>9028</v>
      </c>
      <c r="D3173" t="s">
        <v>9029</v>
      </c>
      <c r="F3173">
        <v>79</v>
      </c>
      <c r="G3173" t="s">
        <v>15</v>
      </c>
      <c r="I3173" t="s">
        <v>11319</v>
      </c>
      <c r="J3173">
        <v>2025</v>
      </c>
      <c r="K3173" t="s">
        <v>14377</v>
      </c>
      <c r="L3173" t="s">
        <v>16917</v>
      </c>
      <c r="M3173" t="s">
        <v>15360</v>
      </c>
      <c r="N3173" t="s">
        <v>11310</v>
      </c>
      <c r="O3173">
        <v>2025</v>
      </c>
      <c r="P3173" t="s">
        <v>11324</v>
      </c>
      <c r="Q3173" t="s">
        <v>11354</v>
      </c>
      <c r="R3173" t="s">
        <v>11401</v>
      </c>
      <c r="X3173" t="s">
        <v>11404</v>
      </c>
    </row>
    <row r="3174" spans="1:24" x14ac:dyDescent="0.3">
      <c r="A3174" s="1">
        <v>45937</v>
      </c>
      <c r="B3174" t="s">
        <v>9030</v>
      </c>
      <c r="C3174" t="s">
        <v>9031</v>
      </c>
      <c r="D3174" t="s">
        <v>9032</v>
      </c>
      <c r="F3174">
        <v>31</v>
      </c>
      <c r="G3174" t="s">
        <v>15</v>
      </c>
      <c r="I3174" t="s">
        <v>11319</v>
      </c>
      <c r="J3174">
        <v>2025</v>
      </c>
      <c r="K3174" t="s">
        <v>14281</v>
      </c>
      <c r="L3174" t="s">
        <v>15018</v>
      </c>
      <c r="M3174" t="s">
        <v>15019</v>
      </c>
      <c r="N3174" t="s">
        <v>11316</v>
      </c>
      <c r="O3174">
        <v>2025</v>
      </c>
      <c r="P3174" t="s">
        <v>11325</v>
      </c>
      <c r="Q3174" t="s">
        <v>11365</v>
      </c>
      <c r="R3174" t="s">
        <v>11401</v>
      </c>
      <c r="X3174" t="s">
        <v>11405</v>
      </c>
    </row>
    <row r="3175" spans="1:24" x14ac:dyDescent="0.3">
      <c r="A3175" s="1">
        <v>45937</v>
      </c>
      <c r="B3175" t="s">
        <v>3549</v>
      </c>
      <c r="C3175" t="s">
        <v>3550</v>
      </c>
      <c r="D3175" t="s">
        <v>14094</v>
      </c>
      <c r="F3175">
        <v>0</v>
      </c>
      <c r="G3175" t="s">
        <v>15</v>
      </c>
      <c r="I3175" t="s">
        <v>11319</v>
      </c>
      <c r="J3175">
        <v>2025</v>
      </c>
      <c r="K3175" t="s">
        <v>14281</v>
      </c>
      <c r="L3175" t="s">
        <v>15018</v>
      </c>
      <c r="M3175" t="s">
        <v>15019</v>
      </c>
      <c r="N3175" t="s">
        <v>11316</v>
      </c>
      <c r="O3175">
        <v>2025</v>
      </c>
      <c r="P3175" t="s">
        <v>11324</v>
      </c>
      <c r="Q3175" t="s">
        <v>11370</v>
      </c>
      <c r="R3175" t="s">
        <v>11401</v>
      </c>
      <c r="X3175" t="s">
        <v>11405</v>
      </c>
    </row>
    <row r="3176" spans="1:24" x14ac:dyDescent="0.3">
      <c r="A3176" s="1">
        <v>45937</v>
      </c>
      <c r="B3176" t="s">
        <v>9034</v>
      </c>
      <c r="C3176" t="s">
        <v>9035</v>
      </c>
      <c r="D3176" t="s">
        <v>14095</v>
      </c>
      <c r="F3176">
        <v>465</v>
      </c>
      <c r="G3176" t="s">
        <v>15</v>
      </c>
      <c r="I3176" t="s">
        <v>11319</v>
      </c>
      <c r="J3176">
        <v>2025</v>
      </c>
      <c r="K3176" t="s">
        <v>14324</v>
      </c>
      <c r="L3176" t="s">
        <v>14325</v>
      </c>
      <c r="M3176" t="s">
        <v>14187</v>
      </c>
      <c r="N3176" t="s">
        <v>11310</v>
      </c>
      <c r="O3176">
        <v>2025</v>
      </c>
      <c r="P3176" t="s">
        <v>11324</v>
      </c>
      <c r="Q3176" t="s">
        <v>11354</v>
      </c>
      <c r="R3176" t="s">
        <v>11401</v>
      </c>
      <c r="X3176" t="s">
        <v>11404</v>
      </c>
    </row>
    <row r="3177" spans="1:24" x14ac:dyDescent="0.3">
      <c r="A3177" s="1">
        <v>45937</v>
      </c>
      <c r="B3177" t="s">
        <v>5568</v>
      </c>
      <c r="C3177" t="s">
        <v>5569</v>
      </c>
      <c r="D3177" t="s">
        <v>9037</v>
      </c>
      <c r="F3177">
        <v>19</v>
      </c>
      <c r="G3177" t="s">
        <v>15</v>
      </c>
      <c r="I3177" t="s">
        <v>11319</v>
      </c>
      <c r="J3177">
        <v>2025</v>
      </c>
      <c r="K3177" t="s">
        <v>14377</v>
      </c>
      <c r="L3177" t="s">
        <v>16917</v>
      </c>
      <c r="M3177" t="s">
        <v>15360</v>
      </c>
      <c r="N3177" t="s">
        <v>11320</v>
      </c>
      <c r="O3177">
        <v>2025</v>
      </c>
      <c r="P3177" t="s">
        <v>11325</v>
      </c>
      <c r="Q3177" t="s">
        <v>11364</v>
      </c>
      <c r="R3177" t="s">
        <v>11401</v>
      </c>
      <c r="X3177" t="s">
        <v>11405</v>
      </c>
    </row>
    <row r="3178" spans="1:24" x14ac:dyDescent="0.3">
      <c r="A3178" s="1">
        <v>45937</v>
      </c>
      <c r="B3178" t="s">
        <v>9038</v>
      </c>
      <c r="C3178" t="s">
        <v>9039</v>
      </c>
      <c r="D3178" t="s">
        <v>9040</v>
      </c>
      <c r="F3178">
        <v>10</v>
      </c>
      <c r="G3178" t="s">
        <v>15</v>
      </c>
      <c r="I3178" t="s">
        <v>11319</v>
      </c>
      <c r="J3178">
        <v>2025</v>
      </c>
      <c r="K3178" t="s">
        <v>14324</v>
      </c>
      <c r="L3178" t="s">
        <v>14325</v>
      </c>
      <c r="M3178" t="s">
        <v>14187</v>
      </c>
      <c r="N3178" t="s">
        <v>11316</v>
      </c>
      <c r="O3178">
        <v>2025</v>
      </c>
      <c r="P3178" t="s">
        <v>11324</v>
      </c>
      <c r="Q3178" t="s">
        <v>11370</v>
      </c>
      <c r="R3178" t="s">
        <v>11401</v>
      </c>
      <c r="X3178" t="s">
        <v>11405</v>
      </c>
    </row>
    <row r="3179" spans="1:24" x14ac:dyDescent="0.3">
      <c r="A3179" s="1">
        <v>45937</v>
      </c>
      <c r="B3179" t="s">
        <v>9041</v>
      </c>
      <c r="C3179" t="s">
        <v>9042</v>
      </c>
      <c r="D3179" t="s">
        <v>9043</v>
      </c>
      <c r="F3179">
        <v>9</v>
      </c>
      <c r="G3179" t="s">
        <v>15</v>
      </c>
      <c r="I3179" t="s">
        <v>11319</v>
      </c>
      <c r="J3179">
        <v>2025</v>
      </c>
      <c r="K3179" t="s">
        <v>14378</v>
      </c>
      <c r="L3179" t="s">
        <v>16969</v>
      </c>
      <c r="M3179" t="s">
        <v>16913</v>
      </c>
      <c r="N3179" t="s">
        <v>11316</v>
      </c>
      <c r="O3179">
        <v>2025</v>
      </c>
      <c r="P3179" t="s">
        <v>11324</v>
      </c>
      <c r="Q3179" t="s">
        <v>11362</v>
      </c>
      <c r="R3179" t="s">
        <v>11401</v>
      </c>
      <c r="X3179" t="s">
        <v>11405</v>
      </c>
    </row>
    <row r="3180" spans="1:24" x14ac:dyDescent="0.3">
      <c r="A3180" s="1">
        <v>45937</v>
      </c>
      <c r="B3180" t="s">
        <v>9044</v>
      </c>
      <c r="C3180" t="s">
        <v>9045</v>
      </c>
      <c r="D3180" t="s">
        <v>9046</v>
      </c>
      <c r="F3180">
        <v>7</v>
      </c>
      <c r="G3180" t="s">
        <v>15</v>
      </c>
      <c r="I3180" t="s">
        <v>11319</v>
      </c>
      <c r="J3180">
        <v>2025</v>
      </c>
      <c r="K3180" t="s">
        <v>14378</v>
      </c>
      <c r="L3180" t="s">
        <v>16969</v>
      </c>
      <c r="M3180" t="s">
        <v>16913</v>
      </c>
      <c r="N3180" t="s">
        <v>11320</v>
      </c>
      <c r="O3180">
        <v>2025</v>
      </c>
      <c r="P3180" t="s">
        <v>11324</v>
      </c>
      <c r="Q3180" t="s">
        <v>11364</v>
      </c>
      <c r="R3180" t="s">
        <v>11401</v>
      </c>
      <c r="X3180" t="s">
        <v>11405</v>
      </c>
    </row>
    <row r="3181" spans="1:24" x14ac:dyDescent="0.3">
      <c r="A3181" s="1">
        <v>45937</v>
      </c>
      <c r="B3181" t="s">
        <v>9047</v>
      </c>
      <c r="C3181" t="s">
        <v>9048</v>
      </c>
      <c r="D3181" t="s">
        <v>9049</v>
      </c>
      <c r="F3181">
        <v>20</v>
      </c>
      <c r="G3181" t="s">
        <v>15</v>
      </c>
      <c r="I3181" t="s">
        <v>11319</v>
      </c>
      <c r="J3181">
        <v>2025</v>
      </c>
      <c r="K3181" t="s">
        <v>14378</v>
      </c>
      <c r="L3181" t="s">
        <v>16969</v>
      </c>
      <c r="M3181" t="s">
        <v>16913</v>
      </c>
      <c r="N3181" t="s">
        <v>11316</v>
      </c>
      <c r="O3181">
        <v>2025</v>
      </c>
      <c r="P3181" t="s">
        <v>11325</v>
      </c>
      <c r="Q3181" t="s">
        <v>11358</v>
      </c>
      <c r="R3181" t="s">
        <v>11401</v>
      </c>
      <c r="X3181" t="s">
        <v>11405</v>
      </c>
    </row>
    <row r="3182" spans="1:24" x14ac:dyDescent="0.3">
      <c r="A3182" s="1">
        <v>45937</v>
      </c>
      <c r="B3182" t="s">
        <v>9050</v>
      </c>
      <c r="C3182" t="s">
        <v>9051</v>
      </c>
      <c r="D3182" t="s">
        <v>9052</v>
      </c>
      <c r="F3182">
        <v>6</v>
      </c>
      <c r="G3182" t="s">
        <v>15</v>
      </c>
      <c r="I3182" t="s">
        <v>11319</v>
      </c>
      <c r="J3182">
        <v>2025</v>
      </c>
      <c r="K3182" t="s">
        <v>14377</v>
      </c>
      <c r="L3182" t="s">
        <v>16917</v>
      </c>
      <c r="M3182" t="s">
        <v>15360</v>
      </c>
      <c r="N3182" t="s">
        <v>11320</v>
      </c>
      <c r="O3182">
        <v>2025</v>
      </c>
      <c r="P3182" t="s">
        <v>11325</v>
      </c>
      <c r="Q3182" t="s">
        <v>11364</v>
      </c>
      <c r="R3182" t="s">
        <v>11401</v>
      </c>
      <c r="X3182" t="s">
        <v>11405</v>
      </c>
    </row>
    <row r="3183" spans="1:24" x14ac:dyDescent="0.3">
      <c r="A3183" s="1">
        <v>45937</v>
      </c>
      <c r="B3183" t="s">
        <v>9053</v>
      </c>
      <c r="C3183" t="s">
        <v>9054</v>
      </c>
      <c r="D3183" t="s">
        <v>9055</v>
      </c>
      <c r="F3183">
        <v>61</v>
      </c>
      <c r="G3183" t="s">
        <v>15</v>
      </c>
      <c r="I3183" t="s">
        <v>11319</v>
      </c>
      <c r="J3183">
        <v>2025</v>
      </c>
      <c r="K3183" t="s">
        <v>14344</v>
      </c>
      <c r="L3183" t="s">
        <v>16911</v>
      </c>
      <c r="M3183" t="s">
        <v>17027</v>
      </c>
      <c r="N3183" t="s">
        <v>11310</v>
      </c>
      <c r="O3183">
        <v>2025</v>
      </c>
      <c r="P3183" t="s">
        <v>11324</v>
      </c>
      <c r="Q3183" t="s">
        <v>11354</v>
      </c>
      <c r="R3183" t="s">
        <v>11401</v>
      </c>
      <c r="X3183" t="s">
        <v>11404</v>
      </c>
    </row>
    <row r="3184" spans="1:24" x14ac:dyDescent="0.3">
      <c r="A3184" s="1">
        <v>45936</v>
      </c>
      <c r="B3184" t="s">
        <v>9056</v>
      </c>
      <c r="C3184" t="s">
        <v>9057</v>
      </c>
      <c r="D3184" t="s">
        <v>9058</v>
      </c>
      <c r="F3184">
        <v>16</v>
      </c>
      <c r="G3184" t="s">
        <v>15</v>
      </c>
      <c r="I3184" t="s">
        <v>11319</v>
      </c>
      <c r="J3184">
        <v>2025</v>
      </c>
      <c r="K3184" t="s">
        <v>14275</v>
      </c>
      <c r="L3184" t="s">
        <v>14276</v>
      </c>
      <c r="M3184" t="s">
        <v>16915</v>
      </c>
      <c r="N3184" t="s">
        <v>11320</v>
      </c>
      <c r="O3184">
        <v>2025</v>
      </c>
      <c r="P3184" t="s">
        <v>11324</v>
      </c>
      <c r="Q3184" t="s">
        <v>11366</v>
      </c>
      <c r="R3184" t="s">
        <v>11401</v>
      </c>
      <c r="X3184" t="s">
        <v>11405</v>
      </c>
    </row>
    <row r="3185" spans="1:24" x14ac:dyDescent="0.3">
      <c r="A3185" s="1">
        <v>45936</v>
      </c>
      <c r="B3185" t="s">
        <v>9059</v>
      </c>
      <c r="C3185" t="s">
        <v>9060</v>
      </c>
      <c r="D3185" t="s">
        <v>14096</v>
      </c>
      <c r="F3185">
        <v>0</v>
      </c>
      <c r="G3185" t="s">
        <v>15</v>
      </c>
      <c r="I3185" t="s">
        <v>11319</v>
      </c>
      <c r="J3185">
        <v>2025</v>
      </c>
      <c r="K3185" t="s">
        <v>14324</v>
      </c>
      <c r="L3185" t="s">
        <v>14325</v>
      </c>
      <c r="M3185" t="s">
        <v>14187</v>
      </c>
      <c r="N3185" t="s">
        <v>11316</v>
      </c>
      <c r="O3185">
        <v>2025</v>
      </c>
      <c r="P3185" t="s">
        <v>11324</v>
      </c>
      <c r="Q3185" t="s">
        <v>11362</v>
      </c>
      <c r="R3185" t="s">
        <v>11401</v>
      </c>
      <c r="X3185" t="s">
        <v>11405</v>
      </c>
    </row>
    <row r="3186" spans="1:24" x14ac:dyDescent="0.3">
      <c r="A3186" s="1">
        <v>45936</v>
      </c>
      <c r="B3186" t="s">
        <v>9062</v>
      </c>
      <c r="C3186" t="s">
        <v>9063</v>
      </c>
      <c r="D3186" t="s">
        <v>9064</v>
      </c>
      <c r="F3186">
        <v>20</v>
      </c>
      <c r="G3186" t="s">
        <v>15</v>
      </c>
      <c r="I3186" t="s">
        <v>11319</v>
      </c>
      <c r="J3186">
        <v>2025</v>
      </c>
      <c r="K3186" t="s">
        <v>14324</v>
      </c>
      <c r="L3186" t="s">
        <v>14325</v>
      </c>
      <c r="M3186" t="s">
        <v>14187</v>
      </c>
      <c r="N3186" t="s">
        <v>11318</v>
      </c>
      <c r="O3186">
        <v>2025</v>
      </c>
      <c r="P3186" t="s">
        <v>11324</v>
      </c>
      <c r="Q3186" t="s">
        <v>11369</v>
      </c>
      <c r="R3186" t="s">
        <v>11401</v>
      </c>
      <c r="X3186" t="s">
        <v>11405</v>
      </c>
    </row>
    <row r="3187" spans="1:24" x14ac:dyDescent="0.3">
      <c r="A3187" s="1">
        <v>45936</v>
      </c>
      <c r="B3187" t="s">
        <v>9065</v>
      </c>
      <c r="C3187" t="s">
        <v>6110</v>
      </c>
      <c r="D3187" t="s">
        <v>9066</v>
      </c>
      <c r="F3187">
        <v>54</v>
      </c>
      <c r="G3187" t="s">
        <v>15</v>
      </c>
      <c r="I3187" t="s">
        <v>11319</v>
      </c>
      <c r="J3187">
        <v>2025</v>
      </c>
      <c r="K3187" t="s">
        <v>14324</v>
      </c>
      <c r="L3187" t="s">
        <v>14325</v>
      </c>
      <c r="M3187" t="s">
        <v>14187</v>
      </c>
      <c r="N3187" t="s">
        <v>11310</v>
      </c>
      <c r="O3187">
        <v>2025</v>
      </c>
      <c r="P3187" t="s">
        <v>11324</v>
      </c>
      <c r="Q3187" t="s">
        <v>11354</v>
      </c>
      <c r="R3187" t="s">
        <v>11401</v>
      </c>
      <c r="X3187" t="s">
        <v>11404</v>
      </c>
    </row>
    <row r="3188" spans="1:24" x14ac:dyDescent="0.3">
      <c r="A3188" s="1">
        <v>45936</v>
      </c>
      <c r="B3188" t="s">
        <v>9067</v>
      </c>
      <c r="C3188" t="s">
        <v>9068</v>
      </c>
      <c r="D3188" t="s">
        <v>9069</v>
      </c>
      <c r="F3188">
        <v>20</v>
      </c>
      <c r="G3188" t="s">
        <v>15</v>
      </c>
      <c r="I3188" t="s">
        <v>11319</v>
      </c>
      <c r="J3188">
        <v>2025</v>
      </c>
      <c r="K3188" t="s">
        <v>14379</v>
      </c>
      <c r="L3188" t="s">
        <v>16912</v>
      </c>
      <c r="M3188" t="s">
        <v>16913</v>
      </c>
      <c r="N3188" t="s">
        <v>11316</v>
      </c>
      <c r="O3188">
        <v>2025</v>
      </c>
      <c r="P3188" t="s">
        <v>11325</v>
      </c>
      <c r="Q3188" t="s">
        <v>11362</v>
      </c>
      <c r="R3188" t="s">
        <v>11401</v>
      </c>
      <c r="X3188" t="s">
        <v>11405</v>
      </c>
    </row>
    <row r="3189" spans="1:24" x14ac:dyDescent="0.3">
      <c r="A3189" s="1">
        <v>45935</v>
      </c>
      <c r="B3189" t="s">
        <v>9070</v>
      </c>
      <c r="C3189" t="s">
        <v>9071</v>
      </c>
      <c r="D3189" t="s">
        <v>9072</v>
      </c>
      <c r="F3189">
        <v>20</v>
      </c>
      <c r="G3189" t="s">
        <v>15</v>
      </c>
      <c r="I3189" t="s">
        <v>11319</v>
      </c>
      <c r="J3189">
        <v>2025</v>
      </c>
      <c r="K3189" t="s">
        <v>14295</v>
      </c>
      <c r="L3189" t="s">
        <v>14361</v>
      </c>
      <c r="M3189" t="s">
        <v>15360</v>
      </c>
      <c r="N3189" t="s">
        <v>11318</v>
      </c>
      <c r="O3189">
        <v>2025</v>
      </c>
      <c r="P3189" t="s">
        <v>11324</v>
      </c>
      <c r="Q3189" t="s">
        <v>11369</v>
      </c>
      <c r="R3189" t="s">
        <v>11401</v>
      </c>
      <c r="X3189" t="s">
        <v>11405</v>
      </c>
    </row>
    <row r="3190" spans="1:24" x14ac:dyDescent="0.3">
      <c r="A3190" s="1">
        <v>45935</v>
      </c>
      <c r="B3190" t="s">
        <v>9073</v>
      </c>
      <c r="C3190" t="s">
        <v>9074</v>
      </c>
      <c r="D3190" t="s">
        <v>9075</v>
      </c>
      <c r="F3190">
        <v>284</v>
      </c>
      <c r="G3190" t="s">
        <v>15</v>
      </c>
      <c r="I3190" t="s">
        <v>11319</v>
      </c>
      <c r="J3190">
        <v>2025</v>
      </c>
      <c r="K3190" t="s">
        <v>14379</v>
      </c>
      <c r="L3190" t="s">
        <v>16912</v>
      </c>
      <c r="M3190" t="s">
        <v>16913</v>
      </c>
      <c r="N3190" t="s">
        <v>11314</v>
      </c>
      <c r="O3190">
        <v>2025</v>
      </c>
      <c r="P3190" t="s">
        <v>11324</v>
      </c>
      <c r="Q3190" t="s">
        <v>11386</v>
      </c>
      <c r="R3190" t="s">
        <v>11401</v>
      </c>
      <c r="X3190" t="s">
        <v>11404</v>
      </c>
    </row>
    <row r="3191" spans="1:24" x14ac:dyDescent="0.3">
      <c r="A3191" s="1">
        <v>45935</v>
      </c>
      <c r="B3191" t="s">
        <v>9076</v>
      </c>
      <c r="C3191" t="s">
        <v>9077</v>
      </c>
      <c r="D3191" t="s">
        <v>9078</v>
      </c>
      <c r="F3191">
        <v>21</v>
      </c>
      <c r="G3191" t="s">
        <v>30</v>
      </c>
      <c r="I3191" t="s">
        <v>11319</v>
      </c>
      <c r="J3191">
        <v>2025</v>
      </c>
      <c r="K3191" t="s">
        <v>14214</v>
      </c>
      <c r="L3191" t="s">
        <v>15379</v>
      </c>
      <c r="M3191" t="s">
        <v>14209</v>
      </c>
      <c r="N3191" t="s">
        <v>11310</v>
      </c>
      <c r="O3191">
        <v>2025</v>
      </c>
      <c r="P3191" t="s">
        <v>11325</v>
      </c>
      <c r="Q3191" t="s">
        <v>11352</v>
      </c>
      <c r="R3191" t="s">
        <v>11401</v>
      </c>
      <c r="X3191" t="s">
        <v>11405</v>
      </c>
    </row>
    <row r="3192" spans="1:24" x14ac:dyDescent="0.3">
      <c r="A3192" s="1">
        <v>45935</v>
      </c>
      <c r="B3192" t="s">
        <v>9079</v>
      </c>
      <c r="C3192" t="s">
        <v>9080</v>
      </c>
      <c r="D3192" t="s">
        <v>9081</v>
      </c>
      <c r="F3192">
        <v>27</v>
      </c>
      <c r="G3192" t="s">
        <v>30</v>
      </c>
      <c r="I3192" t="s">
        <v>11319</v>
      </c>
      <c r="J3192">
        <v>2025</v>
      </c>
      <c r="K3192" t="s">
        <v>14377</v>
      </c>
      <c r="L3192" t="s">
        <v>16917</v>
      </c>
      <c r="M3192" t="s">
        <v>15360</v>
      </c>
      <c r="N3192" t="s">
        <v>11316</v>
      </c>
      <c r="O3192">
        <v>2025</v>
      </c>
      <c r="P3192" t="s">
        <v>11325</v>
      </c>
      <c r="Q3192" t="s">
        <v>11365</v>
      </c>
      <c r="R3192" t="s">
        <v>11401</v>
      </c>
      <c r="X3192" t="s">
        <v>11405</v>
      </c>
    </row>
    <row r="3193" spans="1:24" x14ac:dyDescent="0.3">
      <c r="A3193" s="1">
        <v>45935</v>
      </c>
      <c r="B3193" t="s">
        <v>9082</v>
      </c>
      <c r="C3193" t="s">
        <v>9083</v>
      </c>
      <c r="D3193" t="s">
        <v>9084</v>
      </c>
      <c r="F3193">
        <v>13</v>
      </c>
      <c r="G3193" t="s">
        <v>15</v>
      </c>
      <c r="I3193" t="s">
        <v>11319</v>
      </c>
      <c r="J3193">
        <v>2025</v>
      </c>
      <c r="K3193" t="s">
        <v>14324</v>
      </c>
      <c r="L3193" t="s">
        <v>14325</v>
      </c>
      <c r="M3193" t="s">
        <v>14187</v>
      </c>
      <c r="N3193" t="s">
        <v>11320</v>
      </c>
      <c r="O3193">
        <v>2025</v>
      </c>
      <c r="P3193" t="s">
        <v>11324</v>
      </c>
      <c r="Q3193" t="s">
        <v>11366</v>
      </c>
      <c r="R3193" t="s">
        <v>11401</v>
      </c>
      <c r="X3193" t="s">
        <v>11405</v>
      </c>
    </row>
    <row r="3194" spans="1:24" x14ac:dyDescent="0.3">
      <c r="A3194" s="1">
        <v>45935</v>
      </c>
      <c r="B3194" t="s">
        <v>9085</v>
      </c>
      <c r="C3194" t="s">
        <v>9086</v>
      </c>
      <c r="D3194" t="s">
        <v>9087</v>
      </c>
      <c r="F3194">
        <v>15</v>
      </c>
      <c r="G3194" t="s">
        <v>30</v>
      </c>
      <c r="I3194" t="s">
        <v>11319</v>
      </c>
      <c r="J3194">
        <v>2025</v>
      </c>
      <c r="K3194" t="s">
        <v>14269</v>
      </c>
      <c r="L3194" t="s">
        <v>16846</v>
      </c>
      <c r="M3194" t="s">
        <v>14270</v>
      </c>
      <c r="N3194" t="s">
        <v>11316</v>
      </c>
      <c r="O3194">
        <v>2025</v>
      </c>
      <c r="P3194" t="s">
        <v>11325</v>
      </c>
      <c r="Q3194" t="s">
        <v>11358</v>
      </c>
      <c r="R3194" t="s">
        <v>11401</v>
      </c>
      <c r="X3194" t="s">
        <v>11405</v>
      </c>
    </row>
    <row r="3195" spans="1:24" x14ac:dyDescent="0.3">
      <c r="A3195" s="1">
        <v>45935</v>
      </c>
      <c r="B3195" t="s">
        <v>9088</v>
      </c>
      <c r="C3195" t="s">
        <v>9089</v>
      </c>
      <c r="D3195" t="s">
        <v>14097</v>
      </c>
      <c r="F3195">
        <v>22</v>
      </c>
      <c r="G3195" t="s">
        <v>15</v>
      </c>
      <c r="I3195" t="s">
        <v>11319</v>
      </c>
      <c r="J3195">
        <v>2025</v>
      </c>
      <c r="K3195" t="s">
        <v>14281</v>
      </c>
      <c r="L3195" t="s">
        <v>15018</v>
      </c>
      <c r="M3195" t="s">
        <v>15019</v>
      </c>
      <c r="N3195" t="s">
        <v>11318</v>
      </c>
      <c r="O3195">
        <v>2025</v>
      </c>
      <c r="P3195" t="s">
        <v>11324</v>
      </c>
      <c r="Q3195" t="s">
        <v>11360</v>
      </c>
      <c r="R3195" t="s">
        <v>11401</v>
      </c>
      <c r="X3195" t="s">
        <v>11405</v>
      </c>
    </row>
    <row r="3196" spans="1:24" x14ac:dyDescent="0.3">
      <c r="A3196" s="1">
        <v>45935</v>
      </c>
      <c r="B3196" t="s">
        <v>9091</v>
      </c>
      <c r="C3196" t="s">
        <v>9092</v>
      </c>
      <c r="D3196" t="s">
        <v>9093</v>
      </c>
      <c r="F3196">
        <v>20</v>
      </c>
      <c r="G3196" t="s">
        <v>15</v>
      </c>
      <c r="I3196" t="s">
        <v>11319</v>
      </c>
      <c r="J3196">
        <v>2025</v>
      </c>
      <c r="K3196" t="s">
        <v>14283</v>
      </c>
      <c r="L3196" t="s">
        <v>14801</v>
      </c>
      <c r="M3196" t="s">
        <v>15019</v>
      </c>
      <c r="N3196" t="s">
        <v>11317</v>
      </c>
      <c r="O3196">
        <v>2025</v>
      </c>
      <c r="P3196" t="s">
        <v>11324</v>
      </c>
      <c r="Q3196" t="s">
        <v>11359</v>
      </c>
      <c r="R3196" t="s">
        <v>11401</v>
      </c>
      <c r="X3196" t="s">
        <v>11405</v>
      </c>
    </row>
    <row r="3197" spans="1:24" x14ac:dyDescent="0.3">
      <c r="A3197" s="1">
        <v>45935</v>
      </c>
      <c r="B3197" t="s">
        <v>9094</v>
      </c>
      <c r="C3197" t="s">
        <v>9095</v>
      </c>
      <c r="D3197" t="s">
        <v>9096</v>
      </c>
      <c r="F3197">
        <v>13</v>
      </c>
      <c r="G3197" t="s">
        <v>15</v>
      </c>
      <c r="I3197" t="s">
        <v>11319</v>
      </c>
      <c r="J3197">
        <v>2025</v>
      </c>
      <c r="K3197" t="s">
        <v>14324</v>
      </c>
      <c r="L3197" t="s">
        <v>14325</v>
      </c>
      <c r="M3197" t="s">
        <v>14187</v>
      </c>
      <c r="N3197" t="s">
        <v>11316</v>
      </c>
      <c r="O3197">
        <v>2025</v>
      </c>
      <c r="P3197" t="s">
        <v>11324</v>
      </c>
      <c r="Q3197" t="s">
        <v>11370</v>
      </c>
      <c r="R3197" t="s">
        <v>11401</v>
      </c>
      <c r="X3197" t="s">
        <v>11405</v>
      </c>
    </row>
    <row r="3198" spans="1:24" x14ac:dyDescent="0.3">
      <c r="A3198" s="1">
        <v>45935</v>
      </c>
      <c r="B3198" t="s">
        <v>9097</v>
      </c>
      <c r="C3198" t="s">
        <v>9098</v>
      </c>
      <c r="D3198" t="s">
        <v>9099</v>
      </c>
      <c r="F3198">
        <v>13</v>
      </c>
      <c r="G3198" t="s">
        <v>15</v>
      </c>
      <c r="I3198" t="s">
        <v>11319</v>
      </c>
      <c r="J3198">
        <v>2025</v>
      </c>
      <c r="K3198" t="s">
        <v>14324</v>
      </c>
      <c r="L3198" t="s">
        <v>14325</v>
      </c>
      <c r="M3198" t="s">
        <v>14187</v>
      </c>
      <c r="N3198" t="s">
        <v>11316</v>
      </c>
      <c r="O3198">
        <v>2025</v>
      </c>
      <c r="P3198" t="s">
        <v>11324</v>
      </c>
      <c r="Q3198" t="s">
        <v>11365</v>
      </c>
      <c r="R3198" t="s">
        <v>11401</v>
      </c>
      <c r="X3198" t="s">
        <v>11405</v>
      </c>
    </row>
    <row r="3199" spans="1:24" x14ac:dyDescent="0.3">
      <c r="A3199" s="1">
        <v>45935</v>
      </c>
      <c r="B3199" t="s">
        <v>9100</v>
      </c>
      <c r="C3199" t="s">
        <v>9101</v>
      </c>
      <c r="D3199" t="s">
        <v>14098</v>
      </c>
      <c r="F3199">
        <v>0</v>
      </c>
      <c r="G3199" t="s">
        <v>15</v>
      </c>
      <c r="I3199" t="s">
        <v>11319</v>
      </c>
      <c r="J3199">
        <v>2025</v>
      </c>
      <c r="K3199" t="s">
        <v>14379</v>
      </c>
      <c r="L3199" t="s">
        <v>16912</v>
      </c>
      <c r="M3199" t="s">
        <v>16913</v>
      </c>
      <c r="N3199" t="s">
        <v>11320</v>
      </c>
      <c r="O3199">
        <v>2025</v>
      </c>
      <c r="P3199" t="s">
        <v>11324</v>
      </c>
      <c r="Q3199" t="s">
        <v>11366</v>
      </c>
      <c r="R3199" t="s">
        <v>11401</v>
      </c>
      <c r="X3199" t="s">
        <v>11405</v>
      </c>
    </row>
    <row r="3200" spans="1:24" x14ac:dyDescent="0.3">
      <c r="A3200" s="1">
        <v>45935</v>
      </c>
      <c r="B3200" t="s">
        <v>2920</v>
      </c>
      <c r="C3200" t="s">
        <v>2921</v>
      </c>
      <c r="D3200" t="s">
        <v>9103</v>
      </c>
      <c r="F3200">
        <v>20</v>
      </c>
      <c r="G3200" t="s">
        <v>15</v>
      </c>
      <c r="I3200" t="s">
        <v>11319</v>
      </c>
      <c r="J3200">
        <v>2025</v>
      </c>
      <c r="K3200" t="s">
        <v>14363</v>
      </c>
      <c r="L3200" t="s">
        <v>14364</v>
      </c>
      <c r="M3200" t="s">
        <v>14187</v>
      </c>
      <c r="N3200" t="s">
        <v>11310</v>
      </c>
      <c r="O3200">
        <v>2025</v>
      </c>
      <c r="P3200" t="s">
        <v>11324</v>
      </c>
      <c r="Q3200" t="s">
        <v>11376</v>
      </c>
      <c r="R3200" t="s">
        <v>11401</v>
      </c>
      <c r="X3200" t="s">
        <v>11405</v>
      </c>
    </row>
    <row r="3201" spans="1:24" x14ac:dyDescent="0.3">
      <c r="A3201" s="1">
        <v>45934</v>
      </c>
      <c r="B3201" t="s">
        <v>9104</v>
      </c>
      <c r="C3201" t="s">
        <v>9105</v>
      </c>
      <c r="D3201" t="s">
        <v>9106</v>
      </c>
      <c r="F3201">
        <v>20</v>
      </c>
      <c r="G3201" t="s">
        <v>15</v>
      </c>
      <c r="I3201" t="s">
        <v>11319</v>
      </c>
      <c r="J3201">
        <v>2025</v>
      </c>
      <c r="K3201" t="s">
        <v>14324</v>
      </c>
      <c r="L3201" t="s">
        <v>14325</v>
      </c>
      <c r="M3201" t="s">
        <v>14187</v>
      </c>
      <c r="N3201" t="s">
        <v>11318</v>
      </c>
      <c r="O3201">
        <v>2025</v>
      </c>
      <c r="P3201" t="s">
        <v>11324</v>
      </c>
      <c r="Q3201" t="s">
        <v>11360</v>
      </c>
      <c r="R3201" t="s">
        <v>11401</v>
      </c>
      <c r="X3201" t="s">
        <v>11405</v>
      </c>
    </row>
    <row r="3202" spans="1:24" x14ac:dyDescent="0.3">
      <c r="A3202" s="1">
        <v>45933</v>
      </c>
      <c r="B3202" t="s">
        <v>9107</v>
      </c>
      <c r="C3202" t="s">
        <v>9108</v>
      </c>
      <c r="D3202" t="s">
        <v>9109</v>
      </c>
      <c r="F3202">
        <v>13</v>
      </c>
      <c r="G3202" t="s">
        <v>30</v>
      </c>
      <c r="I3202" t="s">
        <v>11319</v>
      </c>
      <c r="J3202">
        <v>2025</v>
      </c>
      <c r="K3202" t="s">
        <v>14324</v>
      </c>
      <c r="L3202" t="s">
        <v>14325</v>
      </c>
      <c r="M3202" t="s">
        <v>14187</v>
      </c>
      <c r="N3202" t="s">
        <v>11320</v>
      </c>
      <c r="O3202">
        <v>2025</v>
      </c>
      <c r="P3202" t="s">
        <v>11324</v>
      </c>
      <c r="Q3202" t="s">
        <v>11366</v>
      </c>
      <c r="R3202" t="s">
        <v>11401</v>
      </c>
      <c r="X3202" t="s">
        <v>11405</v>
      </c>
    </row>
    <row r="3203" spans="1:24" x14ac:dyDescent="0.3">
      <c r="A3203" s="1">
        <v>45933</v>
      </c>
      <c r="B3203" t="s">
        <v>9110</v>
      </c>
      <c r="C3203" t="s">
        <v>9111</v>
      </c>
      <c r="D3203" t="s">
        <v>9112</v>
      </c>
      <c r="F3203">
        <v>53</v>
      </c>
      <c r="G3203" t="s">
        <v>15</v>
      </c>
      <c r="I3203" t="s">
        <v>11319</v>
      </c>
      <c r="J3203">
        <v>2025</v>
      </c>
      <c r="K3203" t="s">
        <v>14378</v>
      </c>
      <c r="L3203" t="s">
        <v>16969</v>
      </c>
      <c r="M3203" t="s">
        <v>16913</v>
      </c>
      <c r="N3203" t="s">
        <v>11318</v>
      </c>
      <c r="O3203">
        <v>2025</v>
      </c>
      <c r="P3203" t="s">
        <v>11324</v>
      </c>
      <c r="Q3203" t="s">
        <v>11360</v>
      </c>
      <c r="R3203" t="s">
        <v>11401</v>
      </c>
      <c r="X3203" t="s">
        <v>11404</v>
      </c>
    </row>
    <row r="3204" spans="1:24" x14ac:dyDescent="0.3">
      <c r="A3204" s="1">
        <v>45933</v>
      </c>
      <c r="B3204" t="s">
        <v>9113</v>
      </c>
      <c r="C3204" t="s">
        <v>9114</v>
      </c>
      <c r="D3204" t="s">
        <v>9115</v>
      </c>
      <c r="F3204">
        <v>8</v>
      </c>
      <c r="G3204" t="s">
        <v>30</v>
      </c>
      <c r="I3204" t="s">
        <v>11319</v>
      </c>
      <c r="J3204">
        <v>2025</v>
      </c>
      <c r="K3204" t="s">
        <v>14281</v>
      </c>
      <c r="L3204" t="s">
        <v>15018</v>
      </c>
      <c r="M3204" t="s">
        <v>15019</v>
      </c>
      <c r="N3204" t="s">
        <v>11310</v>
      </c>
      <c r="O3204">
        <v>2025</v>
      </c>
      <c r="P3204" t="s">
        <v>11325</v>
      </c>
      <c r="Q3204" t="s">
        <v>11353</v>
      </c>
      <c r="R3204" t="s">
        <v>11401</v>
      </c>
      <c r="X3204" t="s">
        <v>11405</v>
      </c>
    </row>
    <row r="3205" spans="1:24" x14ac:dyDescent="0.3">
      <c r="A3205" s="1">
        <v>45933</v>
      </c>
      <c r="B3205" t="s">
        <v>9117</v>
      </c>
      <c r="C3205" t="s">
        <v>9118</v>
      </c>
      <c r="D3205" t="s">
        <v>10009</v>
      </c>
      <c r="F3205">
        <v>603</v>
      </c>
      <c r="G3205" t="s">
        <v>15</v>
      </c>
      <c r="I3205" t="s">
        <v>11319</v>
      </c>
      <c r="J3205">
        <v>2025</v>
      </c>
      <c r="K3205" t="s">
        <v>14341</v>
      </c>
      <c r="L3205" t="s">
        <v>16846</v>
      </c>
      <c r="M3205" t="s">
        <v>14270</v>
      </c>
      <c r="N3205" t="s">
        <v>11316</v>
      </c>
      <c r="O3205">
        <v>2025</v>
      </c>
      <c r="P3205" t="s">
        <v>11324</v>
      </c>
      <c r="Q3205" t="s">
        <v>11362</v>
      </c>
      <c r="R3205" t="s">
        <v>11401</v>
      </c>
      <c r="X3205" t="s">
        <v>11406</v>
      </c>
    </row>
    <row r="3206" spans="1:24" x14ac:dyDescent="0.3">
      <c r="A3206" s="1">
        <v>45933</v>
      </c>
      <c r="B3206" t="s">
        <v>9120</v>
      </c>
      <c r="C3206" t="s">
        <v>9121</v>
      </c>
      <c r="D3206" t="s">
        <v>14099</v>
      </c>
      <c r="F3206">
        <v>222</v>
      </c>
      <c r="G3206" t="s">
        <v>15</v>
      </c>
      <c r="I3206" t="s">
        <v>11319</v>
      </c>
      <c r="J3206">
        <v>2025</v>
      </c>
      <c r="K3206" t="s">
        <v>14324</v>
      </c>
      <c r="L3206" t="s">
        <v>14325</v>
      </c>
      <c r="M3206" t="s">
        <v>14187</v>
      </c>
      <c r="N3206" t="s">
        <v>11318</v>
      </c>
      <c r="O3206">
        <v>2025</v>
      </c>
      <c r="P3206" t="s">
        <v>11324</v>
      </c>
      <c r="Q3206" t="s">
        <v>11375</v>
      </c>
      <c r="R3206" t="s">
        <v>11401</v>
      </c>
      <c r="X3206" t="s">
        <v>11404</v>
      </c>
    </row>
    <row r="3207" spans="1:24" x14ac:dyDescent="0.3">
      <c r="A3207" s="1">
        <v>45933</v>
      </c>
      <c r="B3207" t="s">
        <v>9123</v>
      </c>
      <c r="C3207" t="s">
        <v>9124</v>
      </c>
      <c r="D3207" t="s">
        <v>9125</v>
      </c>
      <c r="F3207">
        <v>12</v>
      </c>
      <c r="G3207" t="s">
        <v>15</v>
      </c>
      <c r="I3207" t="s">
        <v>11319</v>
      </c>
      <c r="J3207">
        <v>2025</v>
      </c>
      <c r="K3207" t="s">
        <v>14324</v>
      </c>
      <c r="L3207" t="s">
        <v>14325</v>
      </c>
      <c r="M3207" t="s">
        <v>14187</v>
      </c>
      <c r="N3207" t="s">
        <v>11316</v>
      </c>
      <c r="O3207">
        <v>2025</v>
      </c>
      <c r="P3207" t="s">
        <v>11324</v>
      </c>
      <c r="Q3207" t="s">
        <v>11362</v>
      </c>
      <c r="R3207" t="s">
        <v>11401</v>
      </c>
      <c r="X3207" t="s">
        <v>11405</v>
      </c>
    </row>
    <row r="3208" spans="1:24" x14ac:dyDescent="0.3">
      <c r="A3208" s="1">
        <v>45933</v>
      </c>
      <c r="B3208" t="s">
        <v>9126</v>
      </c>
      <c r="C3208" t="s">
        <v>9127</v>
      </c>
      <c r="D3208" t="s">
        <v>9128</v>
      </c>
      <c r="F3208">
        <v>4</v>
      </c>
      <c r="G3208" t="s">
        <v>15</v>
      </c>
      <c r="I3208" t="s">
        <v>11319</v>
      </c>
      <c r="J3208">
        <v>2025</v>
      </c>
      <c r="K3208" t="s">
        <v>14377</v>
      </c>
      <c r="L3208" t="s">
        <v>16917</v>
      </c>
      <c r="M3208" t="s">
        <v>15360</v>
      </c>
      <c r="N3208" t="s">
        <v>11316</v>
      </c>
      <c r="O3208">
        <v>2025</v>
      </c>
      <c r="P3208" t="s">
        <v>11324</v>
      </c>
      <c r="Q3208" t="s">
        <v>11362</v>
      </c>
      <c r="R3208" t="s">
        <v>11401</v>
      </c>
      <c r="X3208" t="s">
        <v>11405</v>
      </c>
    </row>
    <row r="3209" spans="1:24" x14ac:dyDescent="0.3">
      <c r="A3209" s="1">
        <v>45933</v>
      </c>
      <c r="B3209" t="s">
        <v>9129</v>
      </c>
      <c r="C3209" t="s">
        <v>9130</v>
      </c>
      <c r="D3209" t="s">
        <v>9131</v>
      </c>
      <c r="F3209">
        <v>31</v>
      </c>
      <c r="G3209" t="s">
        <v>15</v>
      </c>
      <c r="I3209" t="s">
        <v>11319</v>
      </c>
      <c r="J3209">
        <v>2025</v>
      </c>
      <c r="K3209" t="s">
        <v>14224</v>
      </c>
      <c r="L3209" t="s">
        <v>16930</v>
      </c>
      <c r="M3209" t="s">
        <v>16915</v>
      </c>
      <c r="N3209" t="s">
        <v>11310</v>
      </c>
      <c r="O3209">
        <v>2025</v>
      </c>
      <c r="P3209" t="s">
        <v>11325</v>
      </c>
      <c r="Q3209" t="s">
        <v>11352</v>
      </c>
      <c r="R3209" t="s">
        <v>11401</v>
      </c>
      <c r="X3209" t="s">
        <v>11405</v>
      </c>
    </row>
    <row r="3210" spans="1:24" x14ac:dyDescent="0.3">
      <c r="A3210" s="1">
        <v>45932</v>
      </c>
      <c r="B3210" t="s">
        <v>9132</v>
      </c>
      <c r="C3210" t="s">
        <v>9133</v>
      </c>
      <c r="D3210" t="s">
        <v>14100</v>
      </c>
      <c r="F3210">
        <v>220</v>
      </c>
      <c r="G3210" t="s">
        <v>15</v>
      </c>
      <c r="I3210" t="s">
        <v>11319</v>
      </c>
      <c r="J3210">
        <v>2025</v>
      </c>
      <c r="K3210" t="s">
        <v>14283</v>
      </c>
      <c r="L3210" t="s">
        <v>14801</v>
      </c>
      <c r="M3210" t="s">
        <v>15019</v>
      </c>
      <c r="N3210" t="s">
        <v>11310</v>
      </c>
      <c r="O3210">
        <v>2025</v>
      </c>
      <c r="P3210" t="s">
        <v>11324</v>
      </c>
      <c r="Q3210" t="s">
        <v>11353</v>
      </c>
      <c r="R3210" t="s">
        <v>11401</v>
      </c>
      <c r="X3210" t="s">
        <v>11404</v>
      </c>
    </row>
    <row r="3211" spans="1:24" x14ac:dyDescent="0.3">
      <c r="A3211" s="1">
        <v>45932</v>
      </c>
      <c r="B3211" t="s">
        <v>9135</v>
      </c>
      <c r="C3211" t="s">
        <v>9136</v>
      </c>
      <c r="D3211" t="s">
        <v>9137</v>
      </c>
      <c r="F3211">
        <v>13</v>
      </c>
      <c r="G3211" t="s">
        <v>30</v>
      </c>
      <c r="I3211" t="s">
        <v>11319</v>
      </c>
      <c r="J3211">
        <v>2025</v>
      </c>
      <c r="K3211" t="s">
        <v>14354</v>
      </c>
      <c r="L3211" t="s">
        <v>16846</v>
      </c>
      <c r="M3211" t="s">
        <v>14270</v>
      </c>
      <c r="N3211" t="s">
        <v>11310</v>
      </c>
      <c r="O3211">
        <v>2025</v>
      </c>
      <c r="P3211" t="s">
        <v>11324</v>
      </c>
      <c r="Q3211" t="s">
        <v>11376</v>
      </c>
      <c r="R3211" t="s">
        <v>11401</v>
      </c>
      <c r="X3211" t="s">
        <v>11405</v>
      </c>
    </row>
    <row r="3212" spans="1:24" x14ac:dyDescent="0.3">
      <c r="A3212" s="1">
        <v>45932</v>
      </c>
      <c r="B3212" t="s">
        <v>9138</v>
      </c>
      <c r="C3212" t="s">
        <v>9139</v>
      </c>
      <c r="D3212" t="s">
        <v>9140</v>
      </c>
      <c r="F3212">
        <v>41</v>
      </c>
      <c r="G3212" t="s">
        <v>30</v>
      </c>
      <c r="I3212" t="s">
        <v>11319</v>
      </c>
      <c r="J3212">
        <v>2025</v>
      </c>
      <c r="K3212" t="s">
        <v>14354</v>
      </c>
      <c r="L3212" t="s">
        <v>16846</v>
      </c>
      <c r="M3212" t="s">
        <v>14270</v>
      </c>
      <c r="N3212" t="s">
        <v>11316</v>
      </c>
      <c r="O3212">
        <v>2025</v>
      </c>
      <c r="P3212" t="s">
        <v>11324</v>
      </c>
      <c r="Q3212" t="s">
        <v>11362</v>
      </c>
      <c r="R3212" t="s">
        <v>11401</v>
      </c>
      <c r="X3212" t="s">
        <v>11405</v>
      </c>
    </row>
    <row r="3213" spans="1:24" x14ac:dyDescent="0.3">
      <c r="A3213" s="1">
        <v>45932</v>
      </c>
      <c r="B3213" t="s">
        <v>9141</v>
      </c>
      <c r="C3213" t="s">
        <v>9142</v>
      </c>
      <c r="D3213" t="s">
        <v>14101</v>
      </c>
      <c r="F3213">
        <v>7</v>
      </c>
      <c r="G3213" t="s">
        <v>15</v>
      </c>
      <c r="I3213" t="s">
        <v>11319</v>
      </c>
      <c r="J3213">
        <v>2025</v>
      </c>
      <c r="K3213" t="s">
        <v>14378</v>
      </c>
      <c r="L3213" t="s">
        <v>16969</v>
      </c>
      <c r="M3213" t="s">
        <v>16913</v>
      </c>
      <c r="N3213" t="s">
        <v>11310</v>
      </c>
      <c r="O3213">
        <v>2025</v>
      </c>
      <c r="P3213" t="s">
        <v>11324</v>
      </c>
      <c r="Q3213" t="s">
        <v>11352</v>
      </c>
      <c r="R3213" t="s">
        <v>11401</v>
      </c>
      <c r="X3213" t="s">
        <v>11405</v>
      </c>
    </row>
    <row r="3214" spans="1:24" x14ac:dyDescent="0.3">
      <c r="A3214" s="1">
        <v>45932</v>
      </c>
      <c r="B3214" t="s">
        <v>9144</v>
      </c>
      <c r="C3214" t="s">
        <v>9145</v>
      </c>
      <c r="D3214" t="s">
        <v>9146</v>
      </c>
      <c r="F3214">
        <v>23</v>
      </c>
      <c r="G3214" t="s">
        <v>15</v>
      </c>
      <c r="I3214" t="s">
        <v>11319</v>
      </c>
      <c r="J3214">
        <v>2025</v>
      </c>
      <c r="K3214" t="s">
        <v>14378</v>
      </c>
      <c r="L3214" t="s">
        <v>16969</v>
      </c>
      <c r="M3214" t="s">
        <v>16913</v>
      </c>
      <c r="N3214" t="s">
        <v>11310</v>
      </c>
      <c r="O3214">
        <v>2025</v>
      </c>
      <c r="P3214" t="s">
        <v>11325</v>
      </c>
      <c r="Q3214" t="s">
        <v>11352</v>
      </c>
      <c r="R3214" t="s">
        <v>11401</v>
      </c>
      <c r="X3214" t="s">
        <v>11405</v>
      </c>
    </row>
    <row r="3215" spans="1:24" x14ac:dyDescent="0.3">
      <c r="A3215" s="1">
        <v>45932</v>
      </c>
      <c r="B3215" t="s">
        <v>9147</v>
      </c>
      <c r="C3215" t="s">
        <v>9148</v>
      </c>
      <c r="D3215" t="s">
        <v>9149</v>
      </c>
      <c r="F3215">
        <v>38</v>
      </c>
      <c r="G3215" t="s">
        <v>15</v>
      </c>
      <c r="I3215" t="s">
        <v>11319</v>
      </c>
      <c r="J3215">
        <v>2025</v>
      </c>
      <c r="K3215" t="s">
        <v>14324</v>
      </c>
      <c r="L3215" t="s">
        <v>14325</v>
      </c>
      <c r="M3215" t="s">
        <v>14187</v>
      </c>
      <c r="N3215" t="s">
        <v>11316</v>
      </c>
      <c r="O3215">
        <v>2025</v>
      </c>
      <c r="P3215" t="s">
        <v>11324</v>
      </c>
      <c r="Q3215" t="s">
        <v>11370</v>
      </c>
      <c r="R3215" t="s">
        <v>11401</v>
      </c>
      <c r="X3215" t="s">
        <v>11405</v>
      </c>
    </row>
    <row r="3216" spans="1:24" x14ac:dyDescent="0.3">
      <c r="A3216" s="1">
        <v>45932</v>
      </c>
      <c r="B3216" t="s">
        <v>9150</v>
      </c>
      <c r="C3216" t="s">
        <v>9151</v>
      </c>
      <c r="D3216" t="s">
        <v>9152</v>
      </c>
      <c r="F3216">
        <v>20</v>
      </c>
      <c r="G3216" t="s">
        <v>15</v>
      </c>
      <c r="I3216" t="s">
        <v>11319</v>
      </c>
      <c r="J3216">
        <v>2025</v>
      </c>
      <c r="K3216" t="s">
        <v>14324</v>
      </c>
      <c r="L3216" t="s">
        <v>14325</v>
      </c>
      <c r="M3216" t="s">
        <v>14187</v>
      </c>
      <c r="N3216" t="s">
        <v>11318</v>
      </c>
      <c r="O3216">
        <v>2025</v>
      </c>
      <c r="P3216" t="s">
        <v>11324</v>
      </c>
      <c r="Q3216" t="s">
        <v>11375</v>
      </c>
      <c r="R3216" t="s">
        <v>11401</v>
      </c>
      <c r="X3216" t="s">
        <v>11405</v>
      </c>
    </row>
    <row r="3217" spans="1:24" x14ac:dyDescent="0.3">
      <c r="A3217" s="1">
        <v>45931</v>
      </c>
      <c r="B3217" t="s">
        <v>9153</v>
      </c>
      <c r="C3217" t="s">
        <v>9154</v>
      </c>
      <c r="D3217" t="s">
        <v>9155</v>
      </c>
      <c r="F3217">
        <v>13</v>
      </c>
      <c r="G3217" t="s">
        <v>15</v>
      </c>
      <c r="I3217" t="s">
        <v>11319</v>
      </c>
      <c r="J3217">
        <v>2025</v>
      </c>
      <c r="K3217" t="s">
        <v>14305</v>
      </c>
      <c r="L3217" t="s">
        <v>15067</v>
      </c>
      <c r="M3217" t="s">
        <v>14762</v>
      </c>
      <c r="N3217" t="s">
        <v>11316</v>
      </c>
      <c r="O3217">
        <v>2025</v>
      </c>
      <c r="P3217" t="s">
        <v>11324</v>
      </c>
      <c r="Q3217" t="s">
        <v>11378</v>
      </c>
      <c r="R3217" t="s">
        <v>11401</v>
      </c>
      <c r="X3217" t="s">
        <v>11405</v>
      </c>
    </row>
    <row r="3218" spans="1:24" x14ac:dyDescent="0.3">
      <c r="A3218" s="1">
        <v>45931</v>
      </c>
      <c r="B3218" t="s">
        <v>9158</v>
      </c>
      <c r="C3218" t="s">
        <v>9159</v>
      </c>
      <c r="D3218" t="s">
        <v>9160</v>
      </c>
      <c r="F3218">
        <v>19</v>
      </c>
      <c r="G3218" t="s">
        <v>15</v>
      </c>
      <c r="I3218" t="s">
        <v>11319</v>
      </c>
      <c r="J3218">
        <v>2025</v>
      </c>
      <c r="K3218" t="s">
        <v>14281</v>
      </c>
      <c r="L3218" t="s">
        <v>15018</v>
      </c>
      <c r="M3218" t="s">
        <v>15019</v>
      </c>
      <c r="N3218" t="s">
        <v>11310</v>
      </c>
      <c r="O3218">
        <v>2025</v>
      </c>
      <c r="P3218" t="s">
        <v>11324</v>
      </c>
      <c r="Q3218" t="s">
        <v>11352</v>
      </c>
      <c r="R3218" t="s">
        <v>11401</v>
      </c>
      <c r="X3218" t="s">
        <v>11405</v>
      </c>
    </row>
    <row r="3219" spans="1:24" x14ac:dyDescent="0.3">
      <c r="A3219" s="1">
        <v>45931</v>
      </c>
      <c r="B3219" t="s">
        <v>5046</v>
      </c>
      <c r="C3219" t="s">
        <v>5047</v>
      </c>
      <c r="D3219" t="s">
        <v>9161</v>
      </c>
      <c r="F3219">
        <v>0</v>
      </c>
      <c r="G3219" t="s">
        <v>15</v>
      </c>
      <c r="I3219" t="s">
        <v>11319</v>
      </c>
      <c r="J3219">
        <v>2025</v>
      </c>
      <c r="K3219" t="s">
        <v>14266</v>
      </c>
      <c r="L3219" t="s">
        <v>14267</v>
      </c>
      <c r="M3219" t="s">
        <v>16921</v>
      </c>
      <c r="N3219" t="s">
        <v>11321</v>
      </c>
      <c r="O3219">
        <v>2025</v>
      </c>
      <c r="P3219" t="s">
        <v>11324</v>
      </c>
      <c r="Q3219" t="s">
        <v>11377</v>
      </c>
      <c r="R3219" t="s">
        <v>11401</v>
      </c>
      <c r="X3219" t="s">
        <v>11405</v>
      </c>
    </row>
    <row r="3220" spans="1:24" x14ac:dyDescent="0.3">
      <c r="A3220" s="1">
        <v>45931</v>
      </c>
      <c r="B3220" t="s">
        <v>9162</v>
      </c>
      <c r="C3220" t="s">
        <v>9163</v>
      </c>
      <c r="D3220" t="s">
        <v>9164</v>
      </c>
      <c r="F3220">
        <v>12</v>
      </c>
      <c r="G3220" t="s">
        <v>15</v>
      </c>
      <c r="I3220" t="s">
        <v>11319</v>
      </c>
      <c r="J3220">
        <v>2025</v>
      </c>
      <c r="K3220" t="s">
        <v>14224</v>
      </c>
      <c r="L3220" t="s">
        <v>16930</v>
      </c>
      <c r="M3220" t="s">
        <v>16915</v>
      </c>
      <c r="N3220" t="s">
        <v>11316</v>
      </c>
      <c r="O3220">
        <v>2025</v>
      </c>
      <c r="P3220" t="s">
        <v>11324</v>
      </c>
      <c r="Q3220" t="s">
        <v>11362</v>
      </c>
      <c r="R3220" t="s">
        <v>11401</v>
      </c>
      <c r="X3220" t="s">
        <v>11405</v>
      </c>
    </row>
    <row r="3221" spans="1:24" x14ac:dyDescent="0.3">
      <c r="A3221" s="1">
        <v>45931</v>
      </c>
      <c r="B3221" t="s">
        <v>9165</v>
      </c>
      <c r="C3221" t="s">
        <v>9166</v>
      </c>
      <c r="D3221" t="s">
        <v>14102</v>
      </c>
      <c r="F3221">
        <v>1889</v>
      </c>
      <c r="G3221" t="s">
        <v>15</v>
      </c>
      <c r="I3221" t="s">
        <v>11319</v>
      </c>
      <c r="J3221">
        <v>2025</v>
      </c>
      <c r="K3221" t="s">
        <v>14324</v>
      </c>
      <c r="L3221" t="s">
        <v>14325</v>
      </c>
      <c r="M3221" t="s">
        <v>14187</v>
      </c>
      <c r="N3221" t="s">
        <v>11310</v>
      </c>
      <c r="O3221">
        <v>2025</v>
      </c>
      <c r="P3221" t="s">
        <v>11325</v>
      </c>
      <c r="Q3221" t="s">
        <v>11368</v>
      </c>
      <c r="R3221" t="s">
        <v>11401</v>
      </c>
      <c r="X3221" t="s">
        <v>11408</v>
      </c>
    </row>
    <row r="3222" spans="1:24" x14ac:dyDescent="0.3">
      <c r="A3222" s="1">
        <v>45931</v>
      </c>
      <c r="B3222" t="s">
        <v>9168</v>
      </c>
      <c r="C3222" t="s">
        <v>9169</v>
      </c>
      <c r="D3222" t="s">
        <v>9170</v>
      </c>
      <c r="F3222">
        <v>26</v>
      </c>
      <c r="G3222" t="s">
        <v>15</v>
      </c>
      <c r="I3222" t="s">
        <v>11319</v>
      </c>
      <c r="J3222">
        <v>2025</v>
      </c>
      <c r="K3222" t="s">
        <v>14379</v>
      </c>
      <c r="L3222" t="s">
        <v>16912</v>
      </c>
      <c r="M3222" t="s">
        <v>16913</v>
      </c>
      <c r="N3222" t="s">
        <v>11318</v>
      </c>
      <c r="O3222">
        <v>2025</v>
      </c>
      <c r="P3222" t="s">
        <v>11324</v>
      </c>
      <c r="Q3222" t="s">
        <v>11360</v>
      </c>
      <c r="R3222" t="s">
        <v>11401</v>
      </c>
      <c r="X3222" t="s">
        <v>11405</v>
      </c>
    </row>
    <row r="3223" spans="1:24" x14ac:dyDescent="0.3">
      <c r="A3223" s="1">
        <v>45931</v>
      </c>
      <c r="B3223" t="s">
        <v>9171</v>
      </c>
      <c r="C3223" t="s">
        <v>9172</v>
      </c>
      <c r="D3223" t="s">
        <v>9173</v>
      </c>
      <c r="F3223">
        <v>22</v>
      </c>
      <c r="G3223" t="s">
        <v>30</v>
      </c>
      <c r="I3223" t="s">
        <v>11319</v>
      </c>
      <c r="J3223">
        <v>2025</v>
      </c>
      <c r="K3223" t="s">
        <v>14370</v>
      </c>
      <c r="L3223" t="s">
        <v>16918</v>
      </c>
      <c r="M3223" t="s">
        <v>17028</v>
      </c>
      <c r="N3223" t="s">
        <v>11316</v>
      </c>
      <c r="O3223">
        <v>2025</v>
      </c>
      <c r="P3223" t="s">
        <v>11324</v>
      </c>
      <c r="Q3223" t="s">
        <v>11370</v>
      </c>
      <c r="R3223" t="s">
        <v>11401</v>
      </c>
      <c r="X3223" t="s">
        <v>11405</v>
      </c>
    </row>
    <row r="3224" spans="1:24" x14ac:dyDescent="0.3">
      <c r="A3224" s="1">
        <v>45931</v>
      </c>
      <c r="B3224" t="s">
        <v>2176</v>
      </c>
      <c r="C3224" t="s">
        <v>9174</v>
      </c>
      <c r="D3224" t="s">
        <v>9175</v>
      </c>
      <c r="F3224">
        <v>0</v>
      </c>
      <c r="G3224" t="s">
        <v>15</v>
      </c>
      <c r="I3224" t="s">
        <v>11319</v>
      </c>
      <c r="J3224">
        <v>2025</v>
      </c>
      <c r="K3224" t="s">
        <v>14201</v>
      </c>
      <c r="L3224" t="s">
        <v>16844</v>
      </c>
      <c r="M3224" t="s">
        <v>14762</v>
      </c>
      <c r="N3224" t="s">
        <v>11320</v>
      </c>
      <c r="O3224">
        <v>2025</v>
      </c>
      <c r="P3224" t="s">
        <v>11324</v>
      </c>
      <c r="Q3224" t="s">
        <v>11364</v>
      </c>
      <c r="R3224" t="s">
        <v>11401</v>
      </c>
      <c r="X3224" t="s">
        <v>11405</v>
      </c>
    </row>
    <row r="3225" spans="1:24" x14ac:dyDescent="0.3">
      <c r="A3225" s="1">
        <v>45931</v>
      </c>
      <c r="B3225" t="s">
        <v>9176</v>
      </c>
      <c r="C3225" t="s">
        <v>9177</v>
      </c>
      <c r="D3225" t="s">
        <v>9178</v>
      </c>
      <c r="F3225">
        <v>45</v>
      </c>
      <c r="G3225" t="s">
        <v>15</v>
      </c>
      <c r="I3225" t="s">
        <v>11319</v>
      </c>
      <c r="J3225">
        <v>2025</v>
      </c>
      <c r="K3225" t="s">
        <v>14296</v>
      </c>
      <c r="L3225" t="s">
        <v>14941</v>
      </c>
      <c r="M3225" t="s">
        <v>15019</v>
      </c>
      <c r="N3225" t="s">
        <v>11320</v>
      </c>
      <c r="O3225">
        <v>2025</v>
      </c>
      <c r="P3225" t="s">
        <v>11324</v>
      </c>
      <c r="Q3225" t="s">
        <v>11366</v>
      </c>
      <c r="R3225" t="s">
        <v>11401</v>
      </c>
      <c r="X3225" t="s">
        <v>11405</v>
      </c>
    </row>
    <row r="3226" spans="1:24" x14ac:dyDescent="0.3">
      <c r="A3226" s="1">
        <v>45931</v>
      </c>
      <c r="B3226" t="s">
        <v>3066</v>
      </c>
      <c r="C3226" t="s">
        <v>3067</v>
      </c>
      <c r="D3226" t="s">
        <v>14103</v>
      </c>
      <c r="F3226">
        <v>0</v>
      </c>
      <c r="G3226" t="s">
        <v>15</v>
      </c>
      <c r="I3226" t="s">
        <v>11319</v>
      </c>
      <c r="J3226">
        <v>2025</v>
      </c>
      <c r="K3226" t="s">
        <v>14296</v>
      </c>
      <c r="L3226" t="s">
        <v>14941</v>
      </c>
      <c r="M3226" t="s">
        <v>15019</v>
      </c>
      <c r="N3226" t="s">
        <v>11316</v>
      </c>
      <c r="O3226">
        <v>2025</v>
      </c>
      <c r="P3226" t="s">
        <v>11324</v>
      </c>
      <c r="Q3226" t="s">
        <v>11370</v>
      </c>
      <c r="R3226" t="s">
        <v>11401</v>
      </c>
      <c r="X3226" t="s">
        <v>11405</v>
      </c>
    </row>
    <row r="3227" spans="1:24" x14ac:dyDescent="0.3">
      <c r="A3227" s="1">
        <v>45931</v>
      </c>
      <c r="B3227" t="s">
        <v>9180</v>
      </c>
      <c r="C3227" t="s">
        <v>9181</v>
      </c>
      <c r="D3227" t="s">
        <v>9182</v>
      </c>
      <c r="F3227">
        <v>20</v>
      </c>
      <c r="G3227" t="s">
        <v>15</v>
      </c>
      <c r="I3227" t="s">
        <v>11319</v>
      </c>
      <c r="J3227">
        <v>2025</v>
      </c>
      <c r="K3227" t="s">
        <v>14283</v>
      </c>
      <c r="L3227" t="s">
        <v>14801</v>
      </c>
      <c r="M3227" t="s">
        <v>15019</v>
      </c>
      <c r="N3227" t="s">
        <v>11316</v>
      </c>
      <c r="O3227">
        <v>2025</v>
      </c>
      <c r="P3227" t="s">
        <v>11324</v>
      </c>
      <c r="Q3227" t="s">
        <v>11365</v>
      </c>
      <c r="R3227" t="s">
        <v>11401</v>
      </c>
      <c r="X3227" t="s">
        <v>11405</v>
      </c>
    </row>
    <row r="3228" spans="1:24" x14ac:dyDescent="0.3">
      <c r="A3228" s="1">
        <v>45930</v>
      </c>
      <c r="B3228" t="s">
        <v>9183</v>
      </c>
      <c r="C3228" t="s">
        <v>9184</v>
      </c>
      <c r="D3228" t="s">
        <v>9185</v>
      </c>
      <c r="F3228">
        <v>20</v>
      </c>
      <c r="G3228" t="s">
        <v>15</v>
      </c>
      <c r="I3228" t="s">
        <v>11320</v>
      </c>
      <c r="J3228">
        <v>2025</v>
      </c>
      <c r="K3228" t="s">
        <v>14324</v>
      </c>
      <c r="L3228" t="s">
        <v>14325</v>
      </c>
      <c r="M3228" t="s">
        <v>14187</v>
      </c>
      <c r="N3228" t="s">
        <v>11318</v>
      </c>
      <c r="O3228">
        <v>2025</v>
      </c>
      <c r="P3228" t="s">
        <v>11324</v>
      </c>
      <c r="Q3228" t="s">
        <v>11375</v>
      </c>
      <c r="R3228" t="s">
        <v>11401</v>
      </c>
      <c r="X3228" t="s">
        <v>11405</v>
      </c>
    </row>
    <row r="3229" spans="1:24" x14ac:dyDescent="0.3">
      <c r="A3229" s="1">
        <v>45930</v>
      </c>
      <c r="B3229" t="s">
        <v>9186</v>
      </c>
      <c r="C3229" t="s">
        <v>9187</v>
      </c>
      <c r="D3229" t="s">
        <v>9188</v>
      </c>
      <c r="F3229">
        <v>27</v>
      </c>
      <c r="G3229" t="s">
        <v>15</v>
      </c>
      <c r="I3229" t="s">
        <v>11320</v>
      </c>
      <c r="J3229">
        <v>2025</v>
      </c>
      <c r="K3229" t="s">
        <v>14324</v>
      </c>
      <c r="L3229" t="s">
        <v>14325</v>
      </c>
      <c r="M3229" t="s">
        <v>14187</v>
      </c>
      <c r="N3229" t="s">
        <v>11310</v>
      </c>
      <c r="O3229">
        <v>2025</v>
      </c>
      <c r="P3229" t="s">
        <v>11324</v>
      </c>
      <c r="Q3229" t="s">
        <v>11354</v>
      </c>
      <c r="R3229" t="s">
        <v>11401</v>
      </c>
      <c r="X3229" t="s">
        <v>11405</v>
      </c>
    </row>
    <row r="3230" spans="1:24" x14ac:dyDescent="0.3">
      <c r="A3230" s="1">
        <v>45930</v>
      </c>
      <c r="B3230" t="s">
        <v>9189</v>
      </c>
      <c r="C3230" t="s">
        <v>9190</v>
      </c>
      <c r="D3230" t="s">
        <v>9191</v>
      </c>
      <c r="F3230">
        <v>4</v>
      </c>
      <c r="G3230" t="s">
        <v>15</v>
      </c>
      <c r="I3230" t="s">
        <v>11320</v>
      </c>
      <c r="J3230">
        <v>2025</v>
      </c>
      <c r="K3230" t="s">
        <v>14378</v>
      </c>
      <c r="L3230" t="s">
        <v>16969</v>
      </c>
      <c r="M3230" t="s">
        <v>16913</v>
      </c>
      <c r="N3230" t="s">
        <v>11320</v>
      </c>
      <c r="O3230">
        <v>2025</v>
      </c>
      <c r="P3230" t="s">
        <v>11324</v>
      </c>
      <c r="Q3230" t="s">
        <v>11366</v>
      </c>
      <c r="R3230" t="s">
        <v>11401</v>
      </c>
      <c r="X3230" t="s">
        <v>11405</v>
      </c>
    </row>
    <row r="3231" spans="1:24" x14ac:dyDescent="0.3">
      <c r="A3231" s="1">
        <v>45930</v>
      </c>
      <c r="B3231" t="s">
        <v>9192</v>
      </c>
      <c r="C3231" t="s">
        <v>9193</v>
      </c>
      <c r="D3231" t="s">
        <v>9194</v>
      </c>
      <c r="F3231">
        <v>63</v>
      </c>
      <c r="G3231" t="s">
        <v>15</v>
      </c>
      <c r="I3231" t="s">
        <v>11320</v>
      </c>
      <c r="J3231">
        <v>2025</v>
      </c>
      <c r="K3231" t="s">
        <v>14377</v>
      </c>
      <c r="L3231" t="s">
        <v>16917</v>
      </c>
      <c r="M3231" t="s">
        <v>15360</v>
      </c>
      <c r="N3231" t="s">
        <v>11310</v>
      </c>
      <c r="O3231">
        <v>2025</v>
      </c>
      <c r="P3231" t="s">
        <v>11324</v>
      </c>
      <c r="Q3231" t="s">
        <v>11354</v>
      </c>
      <c r="R3231" t="s">
        <v>11401</v>
      </c>
      <c r="X3231" t="s">
        <v>11404</v>
      </c>
    </row>
    <row r="3232" spans="1:24" x14ac:dyDescent="0.3">
      <c r="A3232" s="1">
        <v>45930</v>
      </c>
      <c r="B3232" t="s">
        <v>6167</v>
      </c>
      <c r="C3232" t="s">
        <v>6168</v>
      </c>
      <c r="D3232" t="s">
        <v>9195</v>
      </c>
      <c r="F3232">
        <v>7</v>
      </c>
      <c r="G3232" t="s">
        <v>15</v>
      </c>
      <c r="I3232" t="s">
        <v>11320</v>
      </c>
      <c r="J3232">
        <v>2025</v>
      </c>
      <c r="K3232" t="s">
        <v>14378</v>
      </c>
      <c r="L3232" t="s">
        <v>16969</v>
      </c>
      <c r="M3232" t="s">
        <v>16913</v>
      </c>
      <c r="N3232" t="s">
        <v>11318</v>
      </c>
      <c r="O3232">
        <v>2025</v>
      </c>
      <c r="P3232" t="s">
        <v>11324</v>
      </c>
      <c r="Q3232" t="s">
        <v>11375</v>
      </c>
      <c r="R3232" t="s">
        <v>11401</v>
      </c>
      <c r="X3232" t="s">
        <v>11405</v>
      </c>
    </row>
    <row r="3233" spans="1:24" x14ac:dyDescent="0.3">
      <c r="A3233" s="1">
        <v>45930</v>
      </c>
      <c r="B3233" t="s">
        <v>9196</v>
      </c>
      <c r="C3233" t="s">
        <v>9197</v>
      </c>
      <c r="D3233" t="s">
        <v>9198</v>
      </c>
      <c r="F3233">
        <v>2</v>
      </c>
      <c r="G3233" t="s">
        <v>15</v>
      </c>
      <c r="I3233" t="s">
        <v>11320</v>
      </c>
      <c r="J3233">
        <v>2025</v>
      </c>
      <c r="K3233" t="s">
        <v>14281</v>
      </c>
      <c r="L3233" t="s">
        <v>15018</v>
      </c>
      <c r="M3233" t="s">
        <v>15019</v>
      </c>
      <c r="N3233" t="s">
        <v>11316</v>
      </c>
      <c r="O3233">
        <v>2025</v>
      </c>
      <c r="P3233" t="s">
        <v>11325</v>
      </c>
      <c r="Q3233" t="s">
        <v>11358</v>
      </c>
      <c r="R3233" t="s">
        <v>11401</v>
      </c>
      <c r="X3233" t="s">
        <v>11405</v>
      </c>
    </row>
    <row r="3234" spans="1:24" x14ac:dyDescent="0.3">
      <c r="A3234" s="1">
        <v>45930</v>
      </c>
      <c r="B3234" t="s">
        <v>9199</v>
      </c>
      <c r="C3234" t="s">
        <v>9200</v>
      </c>
      <c r="D3234" t="s">
        <v>14104</v>
      </c>
      <c r="F3234">
        <v>119</v>
      </c>
      <c r="G3234" t="s">
        <v>15</v>
      </c>
      <c r="I3234" t="s">
        <v>11320</v>
      </c>
      <c r="J3234">
        <v>2025</v>
      </c>
      <c r="K3234" t="s">
        <v>14378</v>
      </c>
      <c r="L3234" t="s">
        <v>16969</v>
      </c>
      <c r="M3234" t="s">
        <v>16913</v>
      </c>
      <c r="N3234" t="s">
        <v>11310</v>
      </c>
      <c r="O3234">
        <v>2025</v>
      </c>
      <c r="P3234" t="s">
        <v>11324</v>
      </c>
      <c r="Q3234" t="s">
        <v>11354</v>
      </c>
      <c r="R3234" t="s">
        <v>11401</v>
      </c>
      <c r="X3234" t="s">
        <v>11404</v>
      </c>
    </row>
    <row r="3235" spans="1:24" x14ac:dyDescent="0.3">
      <c r="A3235" s="1">
        <v>45930</v>
      </c>
      <c r="B3235" t="s">
        <v>9202</v>
      </c>
      <c r="C3235" t="s">
        <v>9203</v>
      </c>
      <c r="D3235" t="s">
        <v>9204</v>
      </c>
      <c r="F3235">
        <v>52</v>
      </c>
      <c r="G3235" t="s">
        <v>15</v>
      </c>
      <c r="I3235" t="s">
        <v>11320</v>
      </c>
      <c r="J3235">
        <v>2025</v>
      </c>
      <c r="K3235" t="s">
        <v>14378</v>
      </c>
      <c r="L3235" t="s">
        <v>16969</v>
      </c>
      <c r="M3235" t="s">
        <v>16913</v>
      </c>
      <c r="N3235" t="s">
        <v>11310</v>
      </c>
      <c r="O3235">
        <v>2025</v>
      </c>
      <c r="P3235" t="s">
        <v>11325</v>
      </c>
      <c r="Q3235" t="s">
        <v>11368</v>
      </c>
      <c r="R3235" t="s">
        <v>11401</v>
      </c>
      <c r="X3235" t="s">
        <v>11404</v>
      </c>
    </row>
    <row r="3236" spans="1:24" x14ac:dyDescent="0.3">
      <c r="A3236" s="1">
        <v>45930</v>
      </c>
      <c r="B3236" t="s">
        <v>9205</v>
      </c>
      <c r="C3236" t="s">
        <v>9206</v>
      </c>
      <c r="D3236" t="s">
        <v>9207</v>
      </c>
      <c r="F3236">
        <v>79</v>
      </c>
      <c r="G3236" t="s">
        <v>15</v>
      </c>
      <c r="I3236" t="s">
        <v>11320</v>
      </c>
      <c r="J3236">
        <v>2025</v>
      </c>
      <c r="K3236" t="s">
        <v>14378</v>
      </c>
      <c r="L3236" t="s">
        <v>16969</v>
      </c>
      <c r="M3236" t="s">
        <v>16913</v>
      </c>
      <c r="N3236" t="s">
        <v>11318</v>
      </c>
      <c r="O3236">
        <v>2025</v>
      </c>
      <c r="P3236" t="s">
        <v>11324</v>
      </c>
      <c r="Q3236" t="s">
        <v>11375</v>
      </c>
      <c r="R3236" t="s">
        <v>11401</v>
      </c>
      <c r="X3236" t="s">
        <v>11404</v>
      </c>
    </row>
    <row r="3237" spans="1:24" x14ac:dyDescent="0.3">
      <c r="A3237" s="1">
        <v>45929</v>
      </c>
      <c r="B3237" t="s">
        <v>2567</v>
      </c>
      <c r="C3237" t="s">
        <v>2568</v>
      </c>
      <c r="D3237" t="s">
        <v>9209</v>
      </c>
      <c r="F3237">
        <v>226</v>
      </c>
      <c r="G3237" t="s">
        <v>15</v>
      </c>
      <c r="I3237" t="s">
        <v>11320</v>
      </c>
      <c r="J3237">
        <v>2025</v>
      </c>
      <c r="K3237" t="s">
        <v>14344</v>
      </c>
      <c r="L3237" t="s">
        <v>16911</v>
      </c>
      <c r="M3237" t="s">
        <v>17027</v>
      </c>
      <c r="N3237" t="s">
        <v>11310</v>
      </c>
      <c r="O3237">
        <v>2025</v>
      </c>
      <c r="P3237" t="s">
        <v>11324</v>
      </c>
      <c r="Q3237" t="s">
        <v>11376</v>
      </c>
      <c r="R3237" t="s">
        <v>11401</v>
      </c>
      <c r="X3237" t="s">
        <v>11404</v>
      </c>
    </row>
    <row r="3238" spans="1:24" x14ac:dyDescent="0.3">
      <c r="A3238" s="1">
        <v>45929</v>
      </c>
      <c r="B3238" t="s">
        <v>9210</v>
      </c>
      <c r="C3238" t="s">
        <v>9211</v>
      </c>
      <c r="D3238" t="s">
        <v>14105</v>
      </c>
      <c r="F3238">
        <v>19</v>
      </c>
      <c r="G3238" t="s">
        <v>15</v>
      </c>
      <c r="I3238" t="s">
        <v>11320</v>
      </c>
      <c r="J3238">
        <v>2025</v>
      </c>
      <c r="K3238" t="s">
        <v>14378</v>
      </c>
      <c r="L3238" t="s">
        <v>16969</v>
      </c>
      <c r="M3238" t="s">
        <v>16913</v>
      </c>
      <c r="N3238" t="s">
        <v>11320</v>
      </c>
      <c r="O3238">
        <v>2025</v>
      </c>
      <c r="P3238" t="s">
        <v>11324</v>
      </c>
      <c r="Q3238" t="s">
        <v>11366</v>
      </c>
      <c r="R3238" t="s">
        <v>11401</v>
      </c>
      <c r="X3238" t="s">
        <v>11405</v>
      </c>
    </row>
    <row r="3239" spans="1:24" x14ac:dyDescent="0.3">
      <c r="A3239" s="1">
        <v>45928</v>
      </c>
      <c r="B3239" t="s">
        <v>9215</v>
      </c>
      <c r="C3239" t="s">
        <v>9216</v>
      </c>
      <c r="D3239" t="s">
        <v>9217</v>
      </c>
      <c r="F3239">
        <v>17</v>
      </c>
      <c r="G3239" t="s">
        <v>15</v>
      </c>
      <c r="I3239" t="s">
        <v>11320</v>
      </c>
      <c r="J3239">
        <v>2025</v>
      </c>
      <c r="K3239" t="s">
        <v>14324</v>
      </c>
      <c r="L3239" t="s">
        <v>14325</v>
      </c>
      <c r="M3239" t="s">
        <v>14187</v>
      </c>
      <c r="N3239" t="s">
        <v>11310</v>
      </c>
      <c r="O3239">
        <v>2025</v>
      </c>
      <c r="P3239" t="s">
        <v>11325</v>
      </c>
      <c r="Q3239" t="s">
        <v>11368</v>
      </c>
      <c r="R3239" t="s">
        <v>11401</v>
      </c>
      <c r="X3239" t="s">
        <v>11405</v>
      </c>
    </row>
    <row r="3240" spans="1:24" x14ac:dyDescent="0.3">
      <c r="A3240" s="1">
        <v>45928</v>
      </c>
      <c r="B3240" t="s">
        <v>9218</v>
      </c>
      <c r="C3240" t="s">
        <v>9219</v>
      </c>
      <c r="D3240" t="s">
        <v>9220</v>
      </c>
      <c r="F3240">
        <v>1</v>
      </c>
      <c r="G3240" t="s">
        <v>15</v>
      </c>
      <c r="I3240" t="s">
        <v>11320</v>
      </c>
      <c r="J3240">
        <v>2025</v>
      </c>
      <c r="K3240" t="s">
        <v>14281</v>
      </c>
      <c r="L3240" t="s">
        <v>15018</v>
      </c>
      <c r="M3240" t="s">
        <v>15019</v>
      </c>
      <c r="N3240" t="s">
        <v>11310</v>
      </c>
      <c r="O3240">
        <v>2025</v>
      </c>
      <c r="P3240" t="s">
        <v>11325</v>
      </c>
      <c r="Q3240" t="s">
        <v>11352</v>
      </c>
      <c r="R3240" t="s">
        <v>11401</v>
      </c>
      <c r="X3240" t="s">
        <v>11405</v>
      </c>
    </row>
    <row r="3241" spans="1:24" x14ac:dyDescent="0.3">
      <c r="A3241" s="1">
        <v>45928</v>
      </c>
      <c r="B3241" t="s">
        <v>9221</v>
      </c>
      <c r="C3241" t="s">
        <v>9222</v>
      </c>
      <c r="D3241" t="s">
        <v>9223</v>
      </c>
      <c r="F3241">
        <v>0</v>
      </c>
      <c r="G3241" t="s">
        <v>30</v>
      </c>
      <c r="I3241" t="s">
        <v>11320</v>
      </c>
      <c r="J3241">
        <v>2025</v>
      </c>
      <c r="K3241" t="s">
        <v>14293</v>
      </c>
      <c r="L3241" t="s">
        <v>16939</v>
      </c>
      <c r="M3241" t="s">
        <v>16925</v>
      </c>
      <c r="N3241" t="s">
        <v>11318</v>
      </c>
      <c r="O3241">
        <v>2025</v>
      </c>
      <c r="P3241" t="s">
        <v>11324</v>
      </c>
      <c r="Q3241" t="s">
        <v>11360</v>
      </c>
      <c r="R3241" t="s">
        <v>11401</v>
      </c>
      <c r="X3241" t="s">
        <v>11405</v>
      </c>
    </row>
    <row r="3242" spans="1:24" x14ac:dyDescent="0.3">
      <c r="A3242" s="1">
        <v>45928</v>
      </c>
      <c r="B3242" t="s">
        <v>9224</v>
      </c>
      <c r="C3242" t="s">
        <v>9225</v>
      </c>
      <c r="D3242" t="s">
        <v>9226</v>
      </c>
      <c r="F3242">
        <v>2</v>
      </c>
      <c r="G3242" t="s">
        <v>30</v>
      </c>
      <c r="I3242" t="s">
        <v>11320</v>
      </c>
      <c r="J3242">
        <v>2025</v>
      </c>
      <c r="K3242" t="s">
        <v>14341</v>
      </c>
      <c r="L3242" t="s">
        <v>16846</v>
      </c>
      <c r="M3242" t="s">
        <v>14270</v>
      </c>
      <c r="N3242" t="s">
        <v>11316</v>
      </c>
      <c r="O3242">
        <v>2025</v>
      </c>
      <c r="P3242" t="s">
        <v>11324</v>
      </c>
      <c r="Q3242" t="s">
        <v>11365</v>
      </c>
      <c r="R3242" t="s">
        <v>11401</v>
      </c>
      <c r="X3242" t="s">
        <v>11405</v>
      </c>
    </row>
    <row r="3243" spans="1:24" x14ac:dyDescent="0.3">
      <c r="A3243" s="1">
        <v>45928</v>
      </c>
      <c r="B3243" t="s">
        <v>9227</v>
      </c>
      <c r="C3243" t="s">
        <v>9228</v>
      </c>
      <c r="D3243" t="s">
        <v>9229</v>
      </c>
      <c r="F3243">
        <v>13</v>
      </c>
      <c r="G3243" t="s">
        <v>15</v>
      </c>
      <c r="I3243" t="s">
        <v>11320</v>
      </c>
      <c r="J3243">
        <v>2025</v>
      </c>
      <c r="K3243" t="s">
        <v>14378</v>
      </c>
      <c r="L3243" t="s">
        <v>16969</v>
      </c>
      <c r="M3243" t="s">
        <v>16913</v>
      </c>
      <c r="N3243" t="s">
        <v>11316</v>
      </c>
      <c r="O3243">
        <v>2025</v>
      </c>
      <c r="P3243" t="s">
        <v>11324</v>
      </c>
      <c r="Q3243" t="s">
        <v>11362</v>
      </c>
      <c r="R3243" t="s">
        <v>11401</v>
      </c>
      <c r="X3243" t="s">
        <v>11405</v>
      </c>
    </row>
    <row r="3244" spans="1:24" x14ac:dyDescent="0.3">
      <c r="A3244" s="1">
        <v>45928</v>
      </c>
      <c r="B3244" t="s">
        <v>9230</v>
      </c>
      <c r="C3244" t="s">
        <v>9231</v>
      </c>
      <c r="D3244" t="s">
        <v>9232</v>
      </c>
      <c r="F3244">
        <v>10</v>
      </c>
      <c r="G3244" t="s">
        <v>15</v>
      </c>
      <c r="I3244" t="s">
        <v>11320</v>
      </c>
      <c r="J3244">
        <v>2025</v>
      </c>
      <c r="K3244" t="s">
        <v>14285</v>
      </c>
      <c r="L3244" t="s">
        <v>14204</v>
      </c>
      <c r="M3244" t="s">
        <v>14847</v>
      </c>
      <c r="N3244" t="s">
        <v>11320</v>
      </c>
      <c r="O3244">
        <v>2025</v>
      </c>
      <c r="P3244" t="s">
        <v>11324</v>
      </c>
      <c r="Q3244" t="s">
        <v>11366</v>
      </c>
      <c r="R3244" t="s">
        <v>11401</v>
      </c>
      <c r="X3244" t="s">
        <v>11405</v>
      </c>
    </row>
    <row r="3245" spans="1:24" x14ac:dyDescent="0.3">
      <c r="A3245" s="1">
        <v>45928</v>
      </c>
      <c r="B3245" t="s">
        <v>3608</v>
      </c>
      <c r="C3245" t="s">
        <v>3609</v>
      </c>
      <c r="D3245" t="s">
        <v>9233</v>
      </c>
      <c r="F3245">
        <v>2</v>
      </c>
      <c r="G3245" t="s">
        <v>15</v>
      </c>
      <c r="I3245" t="s">
        <v>11320</v>
      </c>
      <c r="J3245">
        <v>2025</v>
      </c>
      <c r="K3245" t="s">
        <v>14281</v>
      </c>
      <c r="L3245" t="s">
        <v>15018</v>
      </c>
      <c r="M3245" t="s">
        <v>15019</v>
      </c>
      <c r="N3245" t="s">
        <v>11310</v>
      </c>
      <c r="O3245">
        <v>2025</v>
      </c>
      <c r="P3245" t="s">
        <v>11325</v>
      </c>
      <c r="Q3245" t="s">
        <v>11353</v>
      </c>
      <c r="R3245" t="s">
        <v>11401</v>
      </c>
      <c r="X3245" t="s">
        <v>11405</v>
      </c>
    </row>
    <row r="3246" spans="1:24" x14ac:dyDescent="0.3">
      <c r="A3246" s="1">
        <v>45928</v>
      </c>
      <c r="B3246" t="s">
        <v>4030</v>
      </c>
      <c r="C3246" t="s">
        <v>4031</v>
      </c>
      <c r="D3246" t="s">
        <v>9234</v>
      </c>
      <c r="F3246">
        <v>5</v>
      </c>
      <c r="G3246" t="s">
        <v>15</v>
      </c>
      <c r="I3246" t="s">
        <v>11320</v>
      </c>
      <c r="J3246">
        <v>2025</v>
      </c>
      <c r="K3246" t="s">
        <v>14377</v>
      </c>
      <c r="L3246" t="s">
        <v>16917</v>
      </c>
      <c r="M3246" t="s">
        <v>15360</v>
      </c>
      <c r="N3246" t="s">
        <v>11320</v>
      </c>
      <c r="O3246">
        <v>2025</v>
      </c>
      <c r="P3246" t="s">
        <v>11324</v>
      </c>
      <c r="Q3246" t="s">
        <v>11366</v>
      </c>
      <c r="R3246" t="s">
        <v>11401</v>
      </c>
      <c r="X3246" t="s">
        <v>11405</v>
      </c>
    </row>
    <row r="3247" spans="1:24" x14ac:dyDescent="0.3">
      <c r="A3247" s="1">
        <v>45927</v>
      </c>
      <c r="B3247" t="s">
        <v>9236</v>
      </c>
      <c r="C3247" t="s">
        <v>9237</v>
      </c>
      <c r="D3247" t="s">
        <v>14106</v>
      </c>
      <c r="F3247">
        <v>37</v>
      </c>
      <c r="G3247" t="s">
        <v>15</v>
      </c>
      <c r="I3247" t="s">
        <v>11320</v>
      </c>
      <c r="J3247">
        <v>2025</v>
      </c>
      <c r="K3247" t="s">
        <v>14324</v>
      </c>
      <c r="L3247" t="s">
        <v>14325</v>
      </c>
      <c r="M3247" t="s">
        <v>14187</v>
      </c>
      <c r="N3247" t="s">
        <v>11320</v>
      </c>
      <c r="O3247">
        <v>2025</v>
      </c>
      <c r="P3247" t="s">
        <v>11324</v>
      </c>
      <c r="Q3247" t="s">
        <v>11366</v>
      </c>
      <c r="R3247" t="s">
        <v>11401</v>
      </c>
      <c r="X3247" t="s">
        <v>11405</v>
      </c>
    </row>
    <row r="3248" spans="1:24" x14ac:dyDescent="0.3">
      <c r="A3248" s="1">
        <v>45927</v>
      </c>
      <c r="B3248" t="s">
        <v>9239</v>
      </c>
      <c r="C3248" t="s">
        <v>9240</v>
      </c>
      <c r="D3248" t="s">
        <v>14107</v>
      </c>
      <c r="F3248">
        <v>12</v>
      </c>
      <c r="G3248" t="s">
        <v>15</v>
      </c>
      <c r="I3248" t="s">
        <v>11320</v>
      </c>
      <c r="J3248">
        <v>2025</v>
      </c>
      <c r="K3248" t="s">
        <v>14324</v>
      </c>
      <c r="L3248" t="s">
        <v>14325</v>
      </c>
      <c r="M3248" t="s">
        <v>14187</v>
      </c>
      <c r="N3248" t="s">
        <v>11320</v>
      </c>
      <c r="O3248">
        <v>2025</v>
      </c>
      <c r="P3248" t="s">
        <v>11324</v>
      </c>
      <c r="Q3248" t="s">
        <v>11366</v>
      </c>
      <c r="R3248" t="s">
        <v>11401</v>
      </c>
      <c r="X3248" t="s">
        <v>11405</v>
      </c>
    </row>
    <row r="3249" spans="1:24" x14ac:dyDescent="0.3">
      <c r="A3249" s="1">
        <v>45926</v>
      </c>
      <c r="B3249" t="s">
        <v>882</v>
      </c>
      <c r="C3249" t="s">
        <v>883</v>
      </c>
      <c r="D3249" t="s">
        <v>9242</v>
      </c>
      <c r="F3249">
        <v>13</v>
      </c>
      <c r="G3249" t="s">
        <v>15</v>
      </c>
      <c r="I3249" t="s">
        <v>11320</v>
      </c>
      <c r="J3249">
        <v>2025</v>
      </c>
      <c r="K3249" t="s">
        <v>14379</v>
      </c>
      <c r="L3249" t="s">
        <v>16912</v>
      </c>
      <c r="M3249" t="s">
        <v>16913</v>
      </c>
      <c r="N3249" t="s">
        <v>11310</v>
      </c>
      <c r="O3249">
        <v>2025</v>
      </c>
      <c r="P3249" t="s">
        <v>11324</v>
      </c>
      <c r="Q3249" t="s">
        <v>11376</v>
      </c>
      <c r="R3249" t="s">
        <v>11401</v>
      </c>
      <c r="X3249" t="s">
        <v>11405</v>
      </c>
    </row>
    <row r="3250" spans="1:24" x14ac:dyDescent="0.3">
      <c r="A3250" s="1">
        <v>45926</v>
      </c>
      <c r="B3250" t="s">
        <v>2770</v>
      </c>
      <c r="C3250" t="s">
        <v>2771</v>
      </c>
      <c r="D3250" t="s">
        <v>9245</v>
      </c>
      <c r="F3250">
        <v>2</v>
      </c>
      <c r="G3250" t="s">
        <v>15</v>
      </c>
      <c r="I3250" t="s">
        <v>11320</v>
      </c>
      <c r="J3250">
        <v>2025</v>
      </c>
      <c r="K3250" t="s">
        <v>14379</v>
      </c>
      <c r="L3250" t="s">
        <v>16912</v>
      </c>
      <c r="M3250" t="s">
        <v>16913</v>
      </c>
      <c r="N3250" t="s">
        <v>11316</v>
      </c>
      <c r="O3250">
        <v>2025</v>
      </c>
      <c r="P3250" t="s">
        <v>11324</v>
      </c>
      <c r="Q3250" t="s">
        <v>11370</v>
      </c>
      <c r="R3250" t="s">
        <v>11401</v>
      </c>
      <c r="X3250" t="s">
        <v>11405</v>
      </c>
    </row>
    <row r="3251" spans="1:24" x14ac:dyDescent="0.3">
      <c r="A3251" s="1">
        <v>45926</v>
      </c>
      <c r="B3251" t="s">
        <v>4866</v>
      </c>
      <c r="C3251" t="s">
        <v>4867</v>
      </c>
      <c r="D3251" t="s">
        <v>9246</v>
      </c>
      <c r="F3251">
        <v>21</v>
      </c>
      <c r="G3251" t="s">
        <v>15</v>
      </c>
      <c r="I3251" t="s">
        <v>11320</v>
      </c>
      <c r="J3251">
        <v>2025</v>
      </c>
      <c r="K3251" t="s">
        <v>14324</v>
      </c>
      <c r="L3251" t="s">
        <v>14325</v>
      </c>
      <c r="M3251" t="s">
        <v>14187</v>
      </c>
      <c r="N3251" t="s">
        <v>11318</v>
      </c>
      <c r="O3251">
        <v>2025</v>
      </c>
      <c r="P3251" t="s">
        <v>11324</v>
      </c>
      <c r="Q3251" t="s">
        <v>11382</v>
      </c>
      <c r="R3251" t="s">
        <v>11401</v>
      </c>
      <c r="X3251" t="s">
        <v>11405</v>
      </c>
    </row>
    <row r="3252" spans="1:24" x14ac:dyDescent="0.3">
      <c r="A3252" s="1">
        <v>45974</v>
      </c>
      <c r="B3252" t="s">
        <v>9247</v>
      </c>
      <c r="C3252" t="s">
        <v>9248</v>
      </c>
      <c r="D3252" t="s">
        <v>9249</v>
      </c>
      <c r="F3252">
        <v>15</v>
      </c>
      <c r="G3252" t="s">
        <v>15</v>
      </c>
      <c r="I3252" t="s">
        <v>11311</v>
      </c>
      <c r="J3252">
        <v>2025</v>
      </c>
      <c r="K3252" t="s">
        <v>14242</v>
      </c>
      <c r="L3252" t="s">
        <v>16912</v>
      </c>
      <c r="M3252" t="s">
        <v>16913</v>
      </c>
      <c r="N3252" t="s">
        <v>11316</v>
      </c>
      <c r="O3252">
        <v>2025</v>
      </c>
      <c r="P3252" t="s">
        <v>11324</v>
      </c>
      <c r="Q3252" t="s">
        <v>11362</v>
      </c>
      <c r="R3252" t="s">
        <v>11401</v>
      </c>
      <c r="X3252" t="s">
        <v>11405</v>
      </c>
    </row>
    <row r="3253" spans="1:24" x14ac:dyDescent="0.3">
      <c r="A3253" s="1">
        <v>45926</v>
      </c>
      <c r="B3253" t="s">
        <v>9252</v>
      </c>
      <c r="C3253" t="s">
        <v>9253</v>
      </c>
      <c r="D3253" t="s">
        <v>9254</v>
      </c>
      <c r="F3253">
        <v>7</v>
      </c>
      <c r="G3253" t="s">
        <v>15</v>
      </c>
      <c r="I3253" t="s">
        <v>11320</v>
      </c>
      <c r="J3253">
        <v>2025</v>
      </c>
      <c r="K3253" t="s">
        <v>14283</v>
      </c>
      <c r="L3253" t="s">
        <v>14801</v>
      </c>
      <c r="M3253" t="s">
        <v>15019</v>
      </c>
      <c r="N3253" t="s">
        <v>11310</v>
      </c>
      <c r="O3253">
        <v>2025</v>
      </c>
      <c r="P3253" t="s">
        <v>11325</v>
      </c>
      <c r="Q3253" t="s">
        <v>11353</v>
      </c>
      <c r="R3253" t="s">
        <v>11401</v>
      </c>
      <c r="X3253" t="s">
        <v>11405</v>
      </c>
    </row>
    <row r="3254" spans="1:24" x14ac:dyDescent="0.3">
      <c r="A3254" s="1">
        <v>45926</v>
      </c>
      <c r="B3254" t="s">
        <v>9255</v>
      </c>
      <c r="C3254" t="s">
        <v>9256</v>
      </c>
      <c r="D3254" t="s">
        <v>9257</v>
      </c>
      <c r="F3254">
        <v>13</v>
      </c>
      <c r="G3254" t="s">
        <v>15</v>
      </c>
      <c r="I3254" t="s">
        <v>11320</v>
      </c>
      <c r="J3254">
        <v>2025</v>
      </c>
      <c r="K3254" t="s">
        <v>14379</v>
      </c>
      <c r="L3254" t="s">
        <v>16912</v>
      </c>
      <c r="M3254" t="s">
        <v>16913</v>
      </c>
      <c r="N3254" t="s">
        <v>11316</v>
      </c>
      <c r="O3254">
        <v>2025</v>
      </c>
      <c r="P3254" t="s">
        <v>11324</v>
      </c>
      <c r="Q3254" t="s">
        <v>11362</v>
      </c>
      <c r="R3254" t="s">
        <v>11401</v>
      </c>
      <c r="X3254" t="s">
        <v>11405</v>
      </c>
    </row>
    <row r="3255" spans="1:24" x14ac:dyDescent="0.3">
      <c r="A3255" s="1">
        <v>45926</v>
      </c>
      <c r="B3255" t="s">
        <v>5664</v>
      </c>
      <c r="C3255" t="s">
        <v>5665</v>
      </c>
      <c r="D3255" t="s">
        <v>9258</v>
      </c>
      <c r="F3255">
        <v>0</v>
      </c>
      <c r="G3255" t="s">
        <v>15</v>
      </c>
      <c r="I3255" t="s">
        <v>11320</v>
      </c>
      <c r="J3255">
        <v>2025</v>
      </c>
      <c r="K3255" t="s">
        <v>14324</v>
      </c>
      <c r="L3255" t="s">
        <v>14325</v>
      </c>
      <c r="M3255" t="s">
        <v>14187</v>
      </c>
      <c r="N3255" t="s">
        <v>11316</v>
      </c>
      <c r="O3255">
        <v>2025</v>
      </c>
      <c r="P3255" t="s">
        <v>11324</v>
      </c>
      <c r="Q3255" t="s">
        <v>11365</v>
      </c>
      <c r="R3255" t="s">
        <v>11401</v>
      </c>
      <c r="X3255" t="s">
        <v>11405</v>
      </c>
    </row>
    <row r="3256" spans="1:24" x14ac:dyDescent="0.3">
      <c r="A3256" s="1">
        <v>45925</v>
      </c>
      <c r="B3256" t="s">
        <v>9259</v>
      </c>
      <c r="C3256" t="s">
        <v>9260</v>
      </c>
      <c r="D3256" t="s">
        <v>9261</v>
      </c>
      <c r="F3256">
        <v>18</v>
      </c>
      <c r="G3256" t="s">
        <v>15</v>
      </c>
      <c r="I3256" t="s">
        <v>11320</v>
      </c>
      <c r="J3256">
        <v>2025</v>
      </c>
      <c r="K3256" t="s">
        <v>14344</v>
      </c>
      <c r="L3256" t="s">
        <v>16911</v>
      </c>
      <c r="M3256" t="s">
        <v>17027</v>
      </c>
      <c r="N3256" t="s">
        <v>11320</v>
      </c>
      <c r="O3256">
        <v>2025</v>
      </c>
      <c r="P3256" t="s">
        <v>11324</v>
      </c>
      <c r="Q3256" t="s">
        <v>11366</v>
      </c>
      <c r="R3256" t="s">
        <v>11401</v>
      </c>
      <c r="X3256" t="s">
        <v>11405</v>
      </c>
    </row>
    <row r="3257" spans="1:24" x14ac:dyDescent="0.3">
      <c r="A3257" s="1">
        <v>45925</v>
      </c>
      <c r="B3257" t="s">
        <v>9262</v>
      </c>
      <c r="C3257" t="s">
        <v>9263</v>
      </c>
      <c r="D3257" t="s">
        <v>9264</v>
      </c>
      <c r="F3257">
        <v>136</v>
      </c>
      <c r="G3257" t="s">
        <v>15</v>
      </c>
      <c r="I3257" t="s">
        <v>11320</v>
      </c>
      <c r="J3257">
        <v>2025</v>
      </c>
      <c r="K3257" t="s">
        <v>14379</v>
      </c>
      <c r="L3257" t="s">
        <v>16912</v>
      </c>
      <c r="M3257" t="s">
        <v>16913</v>
      </c>
      <c r="N3257" t="s">
        <v>11314</v>
      </c>
      <c r="O3257">
        <v>2025</v>
      </c>
      <c r="P3257" t="s">
        <v>11324</v>
      </c>
      <c r="Q3257" t="s">
        <v>11351</v>
      </c>
      <c r="R3257" t="s">
        <v>11401</v>
      </c>
      <c r="X3257" t="s">
        <v>11404</v>
      </c>
    </row>
    <row r="3258" spans="1:24" x14ac:dyDescent="0.3">
      <c r="A3258" s="1">
        <v>45925</v>
      </c>
      <c r="B3258" t="s">
        <v>9265</v>
      </c>
      <c r="C3258" t="s">
        <v>9266</v>
      </c>
      <c r="D3258" t="s">
        <v>9267</v>
      </c>
      <c r="F3258">
        <v>54</v>
      </c>
      <c r="G3258" t="s">
        <v>15</v>
      </c>
      <c r="I3258" t="s">
        <v>11320</v>
      </c>
      <c r="J3258">
        <v>2025</v>
      </c>
      <c r="K3258" t="s">
        <v>14283</v>
      </c>
      <c r="L3258" t="s">
        <v>14801</v>
      </c>
      <c r="M3258" t="s">
        <v>15019</v>
      </c>
      <c r="N3258" t="s">
        <v>11310</v>
      </c>
      <c r="O3258">
        <v>2025</v>
      </c>
      <c r="P3258" t="s">
        <v>11324</v>
      </c>
      <c r="Q3258" t="s">
        <v>11376</v>
      </c>
      <c r="R3258" t="s">
        <v>11401</v>
      </c>
      <c r="X3258" t="s">
        <v>11404</v>
      </c>
    </row>
    <row r="3259" spans="1:24" x14ac:dyDescent="0.3">
      <c r="A3259" s="1">
        <v>45925</v>
      </c>
      <c r="B3259" t="s">
        <v>9268</v>
      </c>
      <c r="C3259" t="s">
        <v>9269</v>
      </c>
      <c r="D3259" t="s">
        <v>9270</v>
      </c>
      <c r="F3259">
        <v>117</v>
      </c>
      <c r="G3259" t="s">
        <v>15</v>
      </c>
      <c r="I3259" t="s">
        <v>11320</v>
      </c>
      <c r="J3259">
        <v>2025</v>
      </c>
      <c r="K3259" t="s">
        <v>14341</v>
      </c>
      <c r="L3259" t="s">
        <v>16846</v>
      </c>
      <c r="M3259" t="s">
        <v>14270</v>
      </c>
      <c r="N3259" t="s">
        <v>11316</v>
      </c>
      <c r="O3259">
        <v>2025</v>
      </c>
      <c r="P3259" t="s">
        <v>11324</v>
      </c>
      <c r="Q3259" t="s">
        <v>11362</v>
      </c>
      <c r="R3259" t="s">
        <v>11401</v>
      </c>
      <c r="X3259" t="s">
        <v>11404</v>
      </c>
    </row>
    <row r="3260" spans="1:24" x14ac:dyDescent="0.3">
      <c r="A3260" s="1">
        <v>45925</v>
      </c>
      <c r="B3260" t="s">
        <v>9271</v>
      </c>
      <c r="C3260" t="s">
        <v>9272</v>
      </c>
      <c r="D3260" t="s">
        <v>9273</v>
      </c>
      <c r="F3260">
        <v>0</v>
      </c>
      <c r="G3260" t="s">
        <v>30</v>
      </c>
      <c r="I3260" t="s">
        <v>11320</v>
      </c>
      <c r="J3260">
        <v>2025</v>
      </c>
      <c r="K3260" t="s">
        <v>14324</v>
      </c>
      <c r="L3260" t="s">
        <v>14325</v>
      </c>
      <c r="M3260" t="s">
        <v>14187</v>
      </c>
      <c r="N3260" t="s">
        <v>11321</v>
      </c>
      <c r="O3260">
        <v>2025</v>
      </c>
      <c r="P3260" t="s">
        <v>11324</v>
      </c>
      <c r="Q3260" t="s">
        <v>11377</v>
      </c>
      <c r="R3260" t="s">
        <v>11401</v>
      </c>
      <c r="X3260" t="s">
        <v>11405</v>
      </c>
    </row>
    <row r="3261" spans="1:24" x14ac:dyDescent="0.3">
      <c r="A3261" s="1">
        <v>45925</v>
      </c>
      <c r="B3261" t="s">
        <v>9274</v>
      </c>
      <c r="C3261" t="s">
        <v>9275</v>
      </c>
      <c r="D3261" t="s">
        <v>9276</v>
      </c>
      <c r="F3261">
        <v>44</v>
      </c>
      <c r="G3261" t="s">
        <v>15</v>
      </c>
      <c r="I3261" t="s">
        <v>11320</v>
      </c>
      <c r="J3261">
        <v>2025</v>
      </c>
      <c r="K3261" t="s">
        <v>14324</v>
      </c>
      <c r="L3261" t="s">
        <v>14325</v>
      </c>
      <c r="M3261" t="s">
        <v>14187</v>
      </c>
      <c r="N3261" t="s">
        <v>11318</v>
      </c>
      <c r="O3261">
        <v>2025</v>
      </c>
      <c r="P3261" t="s">
        <v>11324</v>
      </c>
      <c r="Q3261" t="s">
        <v>11375</v>
      </c>
      <c r="R3261" t="s">
        <v>11401</v>
      </c>
      <c r="X3261" t="s">
        <v>11405</v>
      </c>
    </row>
    <row r="3262" spans="1:24" x14ac:dyDescent="0.3">
      <c r="A3262" s="1">
        <v>45925</v>
      </c>
      <c r="B3262" t="s">
        <v>2662</v>
      </c>
      <c r="C3262" t="s">
        <v>9277</v>
      </c>
      <c r="D3262" t="s">
        <v>14108</v>
      </c>
      <c r="F3262">
        <v>247</v>
      </c>
      <c r="G3262" t="s">
        <v>6378</v>
      </c>
      <c r="I3262" t="s">
        <v>11320</v>
      </c>
      <c r="J3262">
        <v>2025</v>
      </c>
      <c r="K3262" t="s">
        <v>14383</v>
      </c>
      <c r="L3262" t="s">
        <v>15372</v>
      </c>
      <c r="M3262" t="s">
        <v>14209</v>
      </c>
      <c r="N3262" t="s">
        <v>11319</v>
      </c>
      <c r="O3262">
        <v>2025</v>
      </c>
      <c r="P3262" t="s">
        <v>11324</v>
      </c>
      <c r="Q3262" t="s">
        <v>11371</v>
      </c>
      <c r="R3262" t="s">
        <v>11401</v>
      </c>
      <c r="X3262" t="s">
        <v>11404</v>
      </c>
    </row>
    <row r="3263" spans="1:24" x14ac:dyDescent="0.3">
      <c r="A3263" s="1">
        <v>45925</v>
      </c>
      <c r="B3263" t="s">
        <v>9279</v>
      </c>
      <c r="C3263" t="s">
        <v>9280</v>
      </c>
      <c r="D3263" t="s">
        <v>9281</v>
      </c>
      <c r="F3263">
        <v>8</v>
      </c>
      <c r="G3263" t="s">
        <v>15</v>
      </c>
      <c r="I3263" t="s">
        <v>11320</v>
      </c>
      <c r="J3263">
        <v>2025</v>
      </c>
      <c r="K3263" t="s">
        <v>14268</v>
      </c>
      <c r="L3263" t="s">
        <v>15063</v>
      </c>
      <c r="M3263" t="s">
        <v>17022</v>
      </c>
      <c r="N3263" t="s">
        <v>11320</v>
      </c>
      <c r="O3263">
        <v>2025</v>
      </c>
      <c r="P3263" t="s">
        <v>11324</v>
      </c>
      <c r="Q3263" t="s">
        <v>11366</v>
      </c>
      <c r="R3263" t="s">
        <v>11401</v>
      </c>
      <c r="X3263" t="s">
        <v>11405</v>
      </c>
    </row>
    <row r="3264" spans="1:24" x14ac:dyDescent="0.3">
      <c r="A3264" s="1">
        <v>45925</v>
      </c>
      <c r="B3264" t="s">
        <v>535</v>
      </c>
      <c r="C3264" t="s">
        <v>9282</v>
      </c>
      <c r="D3264" t="s">
        <v>9283</v>
      </c>
      <c r="F3264">
        <v>80</v>
      </c>
      <c r="G3264" t="s">
        <v>15</v>
      </c>
      <c r="I3264" t="s">
        <v>11320</v>
      </c>
      <c r="J3264">
        <v>2025</v>
      </c>
      <c r="K3264" t="s">
        <v>14377</v>
      </c>
      <c r="L3264" t="s">
        <v>16917</v>
      </c>
      <c r="M3264" t="s">
        <v>15360</v>
      </c>
      <c r="N3264" t="s">
        <v>11316</v>
      </c>
      <c r="O3264">
        <v>2025</v>
      </c>
      <c r="P3264" t="s">
        <v>11324</v>
      </c>
      <c r="Q3264" t="s">
        <v>11365</v>
      </c>
      <c r="R3264" t="s">
        <v>11401</v>
      </c>
      <c r="X3264" t="s">
        <v>11404</v>
      </c>
    </row>
    <row r="3265" spans="1:24" x14ac:dyDescent="0.3">
      <c r="A3265" s="1">
        <v>45925</v>
      </c>
      <c r="B3265" t="s">
        <v>9284</v>
      </c>
      <c r="C3265" t="s">
        <v>9285</v>
      </c>
      <c r="D3265" t="s">
        <v>9286</v>
      </c>
      <c r="F3265">
        <v>13</v>
      </c>
      <c r="G3265" t="s">
        <v>15</v>
      </c>
      <c r="I3265" t="s">
        <v>11320</v>
      </c>
      <c r="J3265">
        <v>2025</v>
      </c>
      <c r="K3265" t="s">
        <v>14283</v>
      </c>
      <c r="L3265" t="s">
        <v>14801</v>
      </c>
      <c r="M3265" t="s">
        <v>15019</v>
      </c>
      <c r="N3265" t="s">
        <v>11316</v>
      </c>
      <c r="O3265">
        <v>2025</v>
      </c>
      <c r="P3265" t="s">
        <v>11325</v>
      </c>
      <c r="Q3265" t="s">
        <v>11358</v>
      </c>
      <c r="R3265" t="s">
        <v>11401</v>
      </c>
      <c r="X3265" t="s">
        <v>11405</v>
      </c>
    </row>
    <row r="3266" spans="1:24" x14ac:dyDescent="0.3">
      <c r="A3266" s="1">
        <v>45925</v>
      </c>
      <c r="B3266" t="s">
        <v>9236</v>
      </c>
      <c r="C3266" t="s">
        <v>9287</v>
      </c>
      <c r="D3266" t="s">
        <v>9288</v>
      </c>
      <c r="F3266">
        <v>0</v>
      </c>
      <c r="G3266" t="s">
        <v>15</v>
      </c>
      <c r="I3266" t="s">
        <v>11320</v>
      </c>
      <c r="J3266">
        <v>2025</v>
      </c>
      <c r="K3266" t="s">
        <v>14324</v>
      </c>
      <c r="L3266" t="s">
        <v>14325</v>
      </c>
      <c r="M3266" t="s">
        <v>14187</v>
      </c>
      <c r="N3266" t="s">
        <v>11318</v>
      </c>
      <c r="O3266">
        <v>2025</v>
      </c>
      <c r="P3266" t="s">
        <v>11324</v>
      </c>
      <c r="Q3266" t="s">
        <v>11360</v>
      </c>
      <c r="R3266" t="s">
        <v>11401</v>
      </c>
      <c r="X3266" t="s">
        <v>11405</v>
      </c>
    </row>
    <row r="3267" spans="1:24" x14ac:dyDescent="0.3">
      <c r="A3267" s="1">
        <v>45925</v>
      </c>
      <c r="B3267" t="s">
        <v>9289</v>
      </c>
      <c r="C3267" t="s">
        <v>9290</v>
      </c>
      <c r="D3267" t="s">
        <v>9291</v>
      </c>
      <c r="F3267">
        <v>153</v>
      </c>
      <c r="G3267" t="s">
        <v>15</v>
      </c>
      <c r="I3267" t="s">
        <v>11320</v>
      </c>
      <c r="J3267">
        <v>2025</v>
      </c>
      <c r="K3267" t="s">
        <v>14324</v>
      </c>
      <c r="L3267" t="s">
        <v>14325</v>
      </c>
      <c r="M3267" t="s">
        <v>14187</v>
      </c>
      <c r="N3267" t="s">
        <v>11318</v>
      </c>
      <c r="O3267">
        <v>2025</v>
      </c>
      <c r="P3267" t="s">
        <v>11324</v>
      </c>
      <c r="Q3267" t="s">
        <v>11375</v>
      </c>
      <c r="R3267" t="s">
        <v>11401</v>
      </c>
      <c r="X3267" t="s">
        <v>11404</v>
      </c>
    </row>
    <row r="3268" spans="1:24" x14ac:dyDescent="0.3">
      <c r="A3268" s="1">
        <v>45925</v>
      </c>
      <c r="B3268" t="s">
        <v>9292</v>
      </c>
      <c r="C3268" t="s">
        <v>9293</v>
      </c>
      <c r="D3268" t="s">
        <v>9294</v>
      </c>
      <c r="F3268">
        <v>101</v>
      </c>
      <c r="G3268" t="s">
        <v>15</v>
      </c>
      <c r="I3268" t="s">
        <v>11320</v>
      </c>
      <c r="J3268">
        <v>2025</v>
      </c>
      <c r="K3268" t="s">
        <v>14285</v>
      </c>
      <c r="L3268" t="s">
        <v>14204</v>
      </c>
      <c r="M3268" t="s">
        <v>14847</v>
      </c>
      <c r="N3268" t="s">
        <v>11318</v>
      </c>
      <c r="O3268">
        <v>2025</v>
      </c>
      <c r="P3268" t="s">
        <v>11324</v>
      </c>
      <c r="Q3268" t="s">
        <v>11369</v>
      </c>
      <c r="R3268" t="s">
        <v>11401</v>
      </c>
      <c r="X3268" t="s">
        <v>11404</v>
      </c>
    </row>
    <row r="3269" spans="1:24" x14ac:dyDescent="0.3">
      <c r="A3269" s="1">
        <v>45925</v>
      </c>
      <c r="B3269" t="s">
        <v>9295</v>
      </c>
      <c r="C3269" t="s">
        <v>9296</v>
      </c>
      <c r="D3269" t="s">
        <v>9297</v>
      </c>
      <c r="F3269">
        <v>20</v>
      </c>
      <c r="G3269" t="s">
        <v>15</v>
      </c>
      <c r="I3269" t="s">
        <v>11320</v>
      </c>
      <c r="J3269">
        <v>2025</v>
      </c>
      <c r="K3269" t="s">
        <v>14379</v>
      </c>
      <c r="L3269" t="s">
        <v>16912</v>
      </c>
      <c r="M3269" t="s">
        <v>16913</v>
      </c>
      <c r="N3269" t="s">
        <v>11316</v>
      </c>
      <c r="O3269">
        <v>2025</v>
      </c>
      <c r="P3269" t="s">
        <v>11325</v>
      </c>
      <c r="Q3269" t="s">
        <v>11358</v>
      </c>
      <c r="R3269" t="s">
        <v>11401</v>
      </c>
      <c r="X3269" t="s">
        <v>11405</v>
      </c>
    </row>
    <row r="3270" spans="1:24" x14ac:dyDescent="0.3">
      <c r="A3270" s="1">
        <v>45924</v>
      </c>
      <c r="B3270" t="s">
        <v>9298</v>
      </c>
      <c r="C3270" t="s">
        <v>9299</v>
      </c>
      <c r="D3270" t="s">
        <v>9300</v>
      </c>
      <c r="F3270">
        <v>15</v>
      </c>
      <c r="G3270" t="s">
        <v>15</v>
      </c>
      <c r="I3270" t="s">
        <v>11320</v>
      </c>
      <c r="J3270">
        <v>2025</v>
      </c>
      <c r="K3270" t="s">
        <v>14378</v>
      </c>
      <c r="L3270" t="s">
        <v>16969</v>
      </c>
      <c r="M3270" t="s">
        <v>16913</v>
      </c>
      <c r="N3270" t="s">
        <v>11310</v>
      </c>
      <c r="O3270">
        <v>2025</v>
      </c>
      <c r="P3270" t="s">
        <v>11325</v>
      </c>
      <c r="Q3270" t="s">
        <v>11352</v>
      </c>
      <c r="R3270" t="s">
        <v>11401</v>
      </c>
      <c r="X3270" t="s">
        <v>11405</v>
      </c>
    </row>
    <row r="3271" spans="1:24" x14ac:dyDescent="0.3">
      <c r="A3271" s="1">
        <v>45924</v>
      </c>
      <c r="B3271" t="s">
        <v>9301</v>
      </c>
      <c r="C3271" t="s">
        <v>9302</v>
      </c>
      <c r="D3271" t="s">
        <v>9303</v>
      </c>
      <c r="F3271">
        <v>1</v>
      </c>
      <c r="G3271" t="s">
        <v>15</v>
      </c>
      <c r="I3271" t="s">
        <v>11320</v>
      </c>
      <c r="J3271">
        <v>2025</v>
      </c>
      <c r="K3271" t="s">
        <v>14379</v>
      </c>
      <c r="L3271" t="s">
        <v>16912</v>
      </c>
      <c r="M3271" t="s">
        <v>16913</v>
      </c>
      <c r="N3271" t="s">
        <v>11316</v>
      </c>
      <c r="O3271">
        <v>2025</v>
      </c>
      <c r="P3271" t="s">
        <v>11324</v>
      </c>
      <c r="Q3271" t="s">
        <v>11362</v>
      </c>
      <c r="R3271" t="s">
        <v>11401</v>
      </c>
      <c r="X3271" t="s">
        <v>11405</v>
      </c>
    </row>
    <row r="3272" spans="1:24" x14ac:dyDescent="0.3">
      <c r="A3272" s="1">
        <v>45924</v>
      </c>
      <c r="B3272" t="s">
        <v>9304</v>
      </c>
      <c r="C3272" t="s">
        <v>9305</v>
      </c>
      <c r="D3272" t="s">
        <v>9306</v>
      </c>
      <c r="F3272">
        <v>13</v>
      </c>
      <c r="G3272" t="s">
        <v>15</v>
      </c>
      <c r="I3272" t="s">
        <v>11320</v>
      </c>
      <c r="J3272">
        <v>2025</v>
      </c>
      <c r="K3272" t="s">
        <v>14324</v>
      </c>
      <c r="L3272" t="s">
        <v>14325</v>
      </c>
      <c r="M3272" t="s">
        <v>14187</v>
      </c>
      <c r="N3272" t="s">
        <v>11318</v>
      </c>
      <c r="O3272">
        <v>2025</v>
      </c>
      <c r="P3272" t="s">
        <v>11324</v>
      </c>
      <c r="Q3272" t="s">
        <v>11375</v>
      </c>
      <c r="R3272" t="s">
        <v>11401</v>
      </c>
      <c r="X3272" t="s">
        <v>11405</v>
      </c>
    </row>
    <row r="3273" spans="1:24" x14ac:dyDescent="0.3">
      <c r="A3273" s="1">
        <v>45924</v>
      </c>
      <c r="B3273" t="s">
        <v>9307</v>
      </c>
      <c r="C3273" t="s">
        <v>9308</v>
      </c>
      <c r="D3273" t="s">
        <v>14109</v>
      </c>
      <c r="F3273">
        <v>521</v>
      </c>
      <c r="G3273" t="s">
        <v>15</v>
      </c>
      <c r="I3273" t="s">
        <v>11320</v>
      </c>
      <c r="J3273">
        <v>2025</v>
      </c>
      <c r="K3273" t="s">
        <v>14379</v>
      </c>
      <c r="L3273" t="s">
        <v>16912</v>
      </c>
      <c r="M3273" t="s">
        <v>16913</v>
      </c>
      <c r="N3273" t="s">
        <v>11317</v>
      </c>
      <c r="O3273">
        <v>2025</v>
      </c>
      <c r="P3273" t="s">
        <v>11324</v>
      </c>
      <c r="Q3273" t="s">
        <v>11359</v>
      </c>
      <c r="R3273" t="s">
        <v>11401</v>
      </c>
      <c r="X3273" t="s">
        <v>11406</v>
      </c>
    </row>
    <row r="3274" spans="1:24" x14ac:dyDescent="0.3">
      <c r="A3274" s="1">
        <v>45924</v>
      </c>
      <c r="B3274" t="s">
        <v>9310</v>
      </c>
      <c r="C3274" t="s">
        <v>9311</v>
      </c>
      <c r="D3274" t="s">
        <v>9312</v>
      </c>
      <c r="F3274">
        <v>46</v>
      </c>
      <c r="G3274" t="s">
        <v>30</v>
      </c>
      <c r="I3274" t="s">
        <v>11320</v>
      </c>
      <c r="J3274">
        <v>2025</v>
      </c>
      <c r="K3274" t="s">
        <v>14266</v>
      </c>
      <c r="L3274" t="s">
        <v>14267</v>
      </c>
      <c r="M3274" t="s">
        <v>16921</v>
      </c>
      <c r="N3274" t="s">
        <v>11314</v>
      </c>
      <c r="O3274">
        <v>2025</v>
      </c>
      <c r="P3274" t="s">
        <v>11324</v>
      </c>
      <c r="Q3274" t="s">
        <v>11386</v>
      </c>
      <c r="R3274" t="s">
        <v>11401</v>
      </c>
      <c r="X3274" t="s">
        <v>11405</v>
      </c>
    </row>
    <row r="3275" spans="1:24" x14ac:dyDescent="0.3">
      <c r="A3275" s="1">
        <v>45924</v>
      </c>
      <c r="B3275" t="s">
        <v>9313</v>
      </c>
      <c r="C3275" t="s">
        <v>9314</v>
      </c>
      <c r="D3275" t="s">
        <v>9315</v>
      </c>
      <c r="F3275">
        <v>1</v>
      </c>
      <c r="G3275" t="s">
        <v>15</v>
      </c>
      <c r="I3275" t="s">
        <v>11320</v>
      </c>
      <c r="J3275">
        <v>2025</v>
      </c>
      <c r="K3275" t="s">
        <v>14329</v>
      </c>
      <c r="L3275" t="s">
        <v>14330</v>
      </c>
      <c r="M3275" t="s">
        <v>14847</v>
      </c>
      <c r="N3275" t="s">
        <v>11318</v>
      </c>
      <c r="O3275">
        <v>2025</v>
      </c>
      <c r="P3275" t="s">
        <v>11325</v>
      </c>
      <c r="Q3275" t="s">
        <v>11368</v>
      </c>
      <c r="R3275" t="s">
        <v>11401</v>
      </c>
      <c r="X3275" t="s">
        <v>11405</v>
      </c>
    </row>
    <row r="3276" spans="1:24" x14ac:dyDescent="0.3">
      <c r="A3276" s="1">
        <v>45924</v>
      </c>
      <c r="B3276" t="s">
        <v>3150</v>
      </c>
      <c r="C3276" t="s">
        <v>3151</v>
      </c>
      <c r="D3276" t="s">
        <v>9316</v>
      </c>
      <c r="F3276">
        <v>12</v>
      </c>
      <c r="G3276" t="s">
        <v>15</v>
      </c>
      <c r="I3276" t="s">
        <v>11320</v>
      </c>
      <c r="J3276">
        <v>2025</v>
      </c>
      <c r="K3276" t="s">
        <v>14224</v>
      </c>
      <c r="L3276" t="s">
        <v>16930</v>
      </c>
      <c r="M3276" t="s">
        <v>16915</v>
      </c>
      <c r="N3276" t="s">
        <v>11310</v>
      </c>
      <c r="O3276">
        <v>2025</v>
      </c>
      <c r="P3276" t="s">
        <v>11325</v>
      </c>
      <c r="Q3276" t="s">
        <v>11352</v>
      </c>
      <c r="R3276" t="s">
        <v>11401</v>
      </c>
      <c r="X3276" t="s">
        <v>11405</v>
      </c>
    </row>
    <row r="3277" spans="1:24" x14ac:dyDescent="0.3">
      <c r="A3277" s="1">
        <v>45924</v>
      </c>
      <c r="B3277" t="s">
        <v>9317</v>
      </c>
      <c r="C3277" t="s">
        <v>9318</v>
      </c>
      <c r="D3277" t="s">
        <v>9319</v>
      </c>
      <c r="F3277">
        <v>73</v>
      </c>
      <c r="G3277" t="s">
        <v>15</v>
      </c>
      <c r="I3277" t="s">
        <v>11320</v>
      </c>
      <c r="J3277">
        <v>2025</v>
      </c>
      <c r="K3277" t="s">
        <v>14377</v>
      </c>
      <c r="L3277" t="s">
        <v>16917</v>
      </c>
      <c r="M3277" t="s">
        <v>15360</v>
      </c>
      <c r="N3277" t="s">
        <v>11316</v>
      </c>
      <c r="O3277">
        <v>2025</v>
      </c>
      <c r="P3277" t="s">
        <v>11324</v>
      </c>
      <c r="Q3277" t="s">
        <v>11378</v>
      </c>
      <c r="R3277" t="s">
        <v>11401</v>
      </c>
      <c r="X3277" t="s">
        <v>11404</v>
      </c>
    </row>
    <row r="3278" spans="1:24" x14ac:dyDescent="0.3">
      <c r="A3278" s="1">
        <v>45924</v>
      </c>
      <c r="B3278" t="s">
        <v>4730</v>
      </c>
      <c r="C3278" t="s">
        <v>4731</v>
      </c>
      <c r="D3278" t="s">
        <v>9320</v>
      </c>
      <c r="F3278">
        <v>2</v>
      </c>
      <c r="G3278" t="s">
        <v>15</v>
      </c>
      <c r="I3278" t="s">
        <v>11320</v>
      </c>
      <c r="J3278">
        <v>2025</v>
      </c>
      <c r="K3278" t="s">
        <v>14224</v>
      </c>
      <c r="L3278" t="s">
        <v>16930</v>
      </c>
      <c r="M3278" t="s">
        <v>16915</v>
      </c>
      <c r="N3278" t="s">
        <v>11318</v>
      </c>
      <c r="O3278">
        <v>2025</v>
      </c>
      <c r="P3278" t="s">
        <v>11324</v>
      </c>
      <c r="Q3278" t="s">
        <v>11360</v>
      </c>
      <c r="R3278" t="s">
        <v>11401</v>
      </c>
      <c r="X3278" t="s">
        <v>11405</v>
      </c>
    </row>
    <row r="3279" spans="1:24" x14ac:dyDescent="0.3">
      <c r="A3279" s="1">
        <v>45924</v>
      </c>
      <c r="B3279" t="s">
        <v>9321</v>
      </c>
      <c r="C3279" t="s">
        <v>9322</v>
      </c>
      <c r="D3279" t="s">
        <v>14110</v>
      </c>
      <c r="F3279">
        <v>0</v>
      </c>
      <c r="G3279" t="s">
        <v>15</v>
      </c>
      <c r="I3279" t="s">
        <v>11320</v>
      </c>
      <c r="J3279">
        <v>2025</v>
      </c>
      <c r="K3279" t="s">
        <v>14378</v>
      </c>
      <c r="L3279" t="s">
        <v>16969</v>
      </c>
      <c r="M3279" t="s">
        <v>16913</v>
      </c>
      <c r="N3279" t="s">
        <v>11316</v>
      </c>
      <c r="O3279">
        <v>2025</v>
      </c>
      <c r="P3279" t="s">
        <v>11324</v>
      </c>
      <c r="Q3279" t="s">
        <v>11370</v>
      </c>
      <c r="R3279" t="s">
        <v>11401</v>
      </c>
      <c r="X3279" t="s">
        <v>11405</v>
      </c>
    </row>
    <row r="3280" spans="1:24" x14ac:dyDescent="0.3">
      <c r="A3280" s="1">
        <v>45924</v>
      </c>
      <c r="B3280" t="s">
        <v>3912</v>
      </c>
      <c r="C3280" t="s">
        <v>3913</v>
      </c>
      <c r="D3280" t="s">
        <v>14111</v>
      </c>
      <c r="F3280">
        <v>77</v>
      </c>
      <c r="G3280" t="s">
        <v>15</v>
      </c>
      <c r="I3280" t="s">
        <v>11320</v>
      </c>
      <c r="J3280">
        <v>2025</v>
      </c>
      <c r="K3280" t="s">
        <v>14379</v>
      </c>
      <c r="L3280" t="s">
        <v>16912</v>
      </c>
      <c r="M3280" t="s">
        <v>16913</v>
      </c>
      <c r="N3280" t="s">
        <v>11310</v>
      </c>
      <c r="O3280">
        <v>2025</v>
      </c>
      <c r="P3280" t="s">
        <v>11324</v>
      </c>
      <c r="Q3280" t="s">
        <v>11353</v>
      </c>
      <c r="R3280" t="s">
        <v>11401</v>
      </c>
      <c r="X3280" t="s">
        <v>11404</v>
      </c>
    </row>
    <row r="3281" spans="1:24" x14ac:dyDescent="0.3">
      <c r="A3281" s="1">
        <v>45924</v>
      </c>
      <c r="B3281" t="s">
        <v>9325</v>
      </c>
      <c r="C3281" t="s">
        <v>9326</v>
      </c>
      <c r="D3281" t="s">
        <v>9327</v>
      </c>
      <c r="F3281">
        <v>29</v>
      </c>
      <c r="G3281" t="s">
        <v>15</v>
      </c>
      <c r="I3281" t="s">
        <v>11320</v>
      </c>
      <c r="J3281">
        <v>2025</v>
      </c>
      <c r="K3281" t="s">
        <v>14324</v>
      </c>
      <c r="L3281" t="s">
        <v>14325</v>
      </c>
      <c r="M3281" t="s">
        <v>14187</v>
      </c>
      <c r="N3281" t="s">
        <v>11316</v>
      </c>
      <c r="O3281">
        <v>2025</v>
      </c>
      <c r="P3281" t="s">
        <v>11324</v>
      </c>
      <c r="Q3281" t="s">
        <v>11362</v>
      </c>
      <c r="R3281" t="s">
        <v>11401</v>
      </c>
      <c r="X3281" t="s">
        <v>11405</v>
      </c>
    </row>
    <row r="3282" spans="1:24" x14ac:dyDescent="0.3">
      <c r="A3282" s="1">
        <v>45923</v>
      </c>
      <c r="B3282" t="s">
        <v>9328</v>
      </c>
      <c r="C3282" t="s">
        <v>9329</v>
      </c>
      <c r="D3282" t="s">
        <v>14112</v>
      </c>
      <c r="F3282">
        <v>0</v>
      </c>
      <c r="G3282" t="s">
        <v>15</v>
      </c>
      <c r="I3282" t="s">
        <v>11320</v>
      </c>
      <c r="J3282">
        <v>2025</v>
      </c>
      <c r="K3282" t="s">
        <v>14324</v>
      </c>
      <c r="L3282" t="s">
        <v>14325</v>
      </c>
      <c r="M3282" t="s">
        <v>14187</v>
      </c>
      <c r="N3282" t="s">
        <v>11317</v>
      </c>
      <c r="O3282">
        <v>2025</v>
      </c>
      <c r="P3282" t="s">
        <v>11324</v>
      </c>
      <c r="Q3282" t="s">
        <v>11379</v>
      </c>
      <c r="R3282" t="s">
        <v>11401</v>
      </c>
      <c r="X3282" t="s">
        <v>11405</v>
      </c>
    </row>
    <row r="3283" spans="1:24" x14ac:dyDescent="0.3">
      <c r="A3283" s="1">
        <v>45923</v>
      </c>
      <c r="B3283" t="s">
        <v>9331</v>
      </c>
      <c r="C3283" t="s">
        <v>9332</v>
      </c>
      <c r="D3283" t="s">
        <v>9333</v>
      </c>
      <c r="F3283">
        <v>10</v>
      </c>
      <c r="G3283" t="s">
        <v>15</v>
      </c>
      <c r="I3283" t="s">
        <v>11320</v>
      </c>
      <c r="J3283">
        <v>2025</v>
      </c>
      <c r="K3283" t="s">
        <v>14324</v>
      </c>
      <c r="L3283" t="s">
        <v>14325</v>
      </c>
      <c r="M3283" t="s">
        <v>14187</v>
      </c>
      <c r="N3283" t="s">
        <v>11318</v>
      </c>
      <c r="O3283">
        <v>2025</v>
      </c>
      <c r="P3283" t="s">
        <v>11324</v>
      </c>
      <c r="Q3283" t="s">
        <v>11369</v>
      </c>
      <c r="R3283" t="s">
        <v>11401</v>
      </c>
      <c r="X3283" t="s">
        <v>11405</v>
      </c>
    </row>
    <row r="3284" spans="1:24" x14ac:dyDescent="0.3">
      <c r="A3284" s="1">
        <v>45923</v>
      </c>
      <c r="B3284" t="s">
        <v>9334</v>
      </c>
      <c r="C3284" t="s">
        <v>9335</v>
      </c>
      <c r="D3284" t="s">
        <v>14113</v>
      </c>
      <c r="F3284">
        <v>324</v>
      </c>
      <c r="G3284" t="s">
        <v>15</v>
      </c>
      <c r="I3284" t="s">
        <v>11320</v>
      </c>
      <c r="J3284">
        <v>2025</v>
      </c>
      <c r="K3284" t="s">
        <v>14207</v>
      </c>
      <c r="L3284" t="s">
        <v>16912</v>
      </c>
      <c r="M3284" t="s">
        <v>16913</v>
      </c>
      <c r="N3284" t="s">
        <v>11318</v>
      </c>
      <c r="O3284">
        <v>2025</v>
      </c>
      <c r="P3284" t="s">
        <v>11324</v>
      </c>
      <c r="Q3284" t="s">
        <v>11369</v>
      </c>
      <c r="R3284" t="s">
        <v>11401</v>
      </c>
      <c r="X3284" t="s">
        <v>11404</v>
      </c>
    </row>
    <row r="3285" spans="1:24" x14ac:dyDescent="0.3">
      <c r="A3285" s="1">
        <v>45923</v>
      </c>
      <c r="B3285" t="s">
        <v>9337</v>
      </c>
      <c r="C3285" t="s">
        <v>9338</v>
      </c>
      <c r="D3285" t="s">
        <v>9339</v>
      </c>
      <c r="F3285">
        <v>67</v>
      </c>
      <c r="G3285" t="s">
        <v>15</v>
      </c>
      <c r="I3285" t="s">
        <v>11320</v>
      </c>
      <c r="J3285">
        <v>2025</v>
      </c>
      <c r="K3285" t="s">
        <v>14324</v>
      </c>
      <c r="L3285" t="s">
        <v>14325</v>
      </c>
      <c r="M3285" t="s">
        <v>14187</v>
      </c>
      <c r="N3285" t="s">
        <v>11316</v>
      </c>
      <c r="O3285">
        <v>2025</v>
      </c>
      <c r="P3285" t="s">
        <v>11324</v>
      </c>
      <c r="Q3285" t="s">
        <v>11365</v>
      </c>
      <c r="R3285" t="s">
        <v>11401</v>
      </c>
      <c r="X3285" t="s">
        <v>11404</v>
      </c>
    </row>
    <row r="3286" spans="1:24" x14ac:dyDescent="0.3">
      <c r="A3286" s="1">
        <v>45923</v>
      </c>
      <c r="B3286" t="s">
        <v>9340</v>
      </c>
      <c r="C3286" t="s">
        <v>9341</v>
      </c>
      <c r="D3286" t="s">
        <v>9342</v>
      </c>
      <c r="F3286">
        <v>14</v>
      </c>
      <c r="G3286" t="s">
        <v>15</v>
      </c>
      <c r="I3286" t="s">
        <v>11320</v>
      </c>
      <c r="J3286">
        <v>2025</v>
      </c>
      <c r="K3286" t="s">
        <v>14324</v>
      </c>
      <c r="L3286" t="s">
        <v>14325</v>
      </c>
      <c r="M3286" t="s">
        <v>14187</v>
      </c>
      <c r="N3286" t="s">
        <v>11316</v>
      </c>
      <c r="O3286">
        <v>2025</v>
      </c>
      <c r="P3286" t="s">
        <v>11325</v>
      </c>
      <c r="Q3286" t="s">
        <v>11358</v>
      </c>
      <c r="R3286" t="s">
        <v>11401</v>
      </c>
      <c r="X3286" t="s">
        <v>11405</v>
      </c>
    </row>
    <row r="3287" spans="1:24" x14ac:dyDescent="0.3">
      <c r="A3287" s="1">
        <v>45923</v>
      </c>
      <c r="B3287" t="s">
        <v>9343</v>
      </c>
      <c r="C3287" t="s">
        <v>9344</v>
      </c>
      <c r="D3287" t="s">
        <v>9345</v>
      </c>
      <c r="F3287">
        <v>20</v>
      </c>
      <c r="G3287" t="s">
        <v>15</v>
      </c>
      <c r="I3287" t="s">
        <v>11320</v>
      </c>
      <c r="J3287">
        <v>2025</v>
      </c>
      <c r="K3287" t="s">
        <v>14344</v>
      </c>
      <c r="L3287" t="s">
        <v>16911</v>
      </c>
      <c r="M3287" t="s">
        <v>17027</v>
      </c>
      <c r="N3287" t="s">
        <v>11316</v>
      </c>
      <c r="O3287">
        <v>2025</v>
      </c>
      <c r="P3287" t="s">
        <v>11324</v>
      </c>
      <c r="Q3287" t="s">
        <v>11378</v>
      </c>
      <c r="R3287" t="s">
        <v>11401</v>
      </c>
      <c r="X3287" t="s">
        <v>11405</v>
      </c>
    </row>
    <row r="3288" spans="1:24" x14ac:dyDescent="0.3">
      <c r="A3288" s="1">
        <v>45923</v>
      </c>
      <c r="B3288" t="s">
        <v>9346</v>
      </c>
      <c r="C3288" t="s">
        <v>9347</v>
      </c>
      <c r="D3288" t="s">
        <v>14114</v>
      </c>
      <c r="F3288">
        <v>100</v>
      </c>
      <c r="G3288" t="s">
        <v>15</v>
      </c>
      <c r="I3288" t="s">
        <v>11320</v>
      </c>
      <c r="J3288">
        <v>2025</v>
      </c>
      <c r="K3288" t="s">
        <v>14344</v>
      </c>
      <c r="L3288" t="s">
        <v>16911</v>
      </c>
      <c r="M3288" t="s">
        <v>17027</v>
      </c>
      <c r="N3288" t="s">
        <v>11316</v>
      </c>
      <c r="O3288">
        <v>2025</v>
      </c>
      <c r="P3288" t="s">
        <v>11324</v>
      </c>
      <c r="Q3288" t="s">
        <v>11362</v>
      </c>
      <c r="R3288" t="s">
        <v>11401</v>
      </c>
      <c r="X3288" t="s">
        <v>11404</v>
      </c>
    </row>
    <row r="3289" spans="1:24" x14ac:dyDescent="0.3">
      <c r="A3289" s="1">
        <v>45923</v>
      </c>
      <c r="B3289" t="s">
        <v>9349</v>
      </c>
      <c r="C3289" t="s">
        <v>6950</v>
      </c>
      <c r="D3289" t="s">
        <v>9350</v>
      </c>
      <c r="F3289">
        <v>82</v>
      </c>
      <c r="G3289" t="s">
        <v>15</v>
      </c>
      <c r="I3289" t="s">
        <v>11320</v>
      </c>
      <c r="J3289">
        <v>2025</v>
      </c>
      <c r="K3289" t="s">
        <v>14378</v>
      </c>
      <c r="L3289" t="s">
        <v>16969</v>
      </c>
      <c r="M3289" t="s">
        <v>16913</v>
      </c>
      <c r="N3289" t="s">
        <v>11316</v>
      </c>
      <c r="O3289">
        <v>2025</v>
      </c>
      <c r="P3289" t="s">
        <v>11324</v>
      </c>
      <c r="Q3289" t="s">
        <v>11370</v>
      </c>
      <c r="R3289" t="s">
        <v>11401</v>
      </c>
      <c r="X3289" t="s">
        <v>11404</v>
      </c>
    </row>
    <row r="3290" spans="1:24" x14ac:dyDescent="0.3">
      <c r="A3290" s="1">
        <v>45923</v>
      </c>
      <c r="B3290" t="s">
        <v>9351</v>
      </c>
      <c r="C3290" t="s">
        <v>9352</v>
      </c>
      <c r="D3290" t="s">
        <v>9353</v>
      </c>
      <c r="F3290">
        <v>0</v>
      </c>
      <c r="G3290" t="s">
        <v>15</v>
      </c>
      <c r="I3290" t="s">
        <v>11320</v>
      </c>
      <c r="J3290">
        <v>2025</v>
      </c>
      <c r="K3290" t="s">
        <v>14379</v>
      </c>
      <c r="L3290" t="s">
        <v>16912</v>
      </c>
      <c r="M3290" t="s">
        <v>16913</v>
      </c>
      <c r="N3290" t="s">
        <v>11318</v>
      </c>
      <c r="O3290">
        <v>2025</v>
      </c>
      <c r="P3290" t="s">
        <v>11324</v>
      </c>
      <c r="Q3290" t="s">
        <v>11382</v>
      </c>
      <c r="R3290" t="s">
        <v>11401</v>
      </c>
      <c r="X3290" t="s">
        <v>11405</v>
      </c>
    </row>
    <row r="3291" spans="1:24" x14ac:dyDescent="0.3">
      <c r="A3291" s="1">
        <v>45923</v>
      </c>
      <c r="B3291" t="s">
        <v>9354</v>
      </c>
      <c r="C3291" t="s">
        <v>9355</v>
      </c>
      <c r="D3291" t="s">
        <v>9356</v>
      </c>
      <c r="F3291">
        <v>2</v>
      </c>
      <c r="G3291" t="s">
        <v>15</v>
      </c>
      <c r="I3291" t="s">
        <v>11320</v>
      </c>
      <c r="J3291">
        <v>2025</v>
      </c>
      <c r="K3291" t="s">
        <v>14338</v>
      </c>
      <c r="L3291" t="s">
        <v>16919</v>
      </c>
      <c r="M3291" t="s">
        <v>17027</v>
      </c>
      <c r="N3291" t="s">
        <v>11310</v>
      </c>
      <c r="O3291">
        <v>2025</v>
      </c>
      <c r="P3291" t="s">
        <v>11324</v>
      </c>
      <c r="Q3291" t="s">
        <v>11376</v>
      </c>
      <c r="R3291" t="s">
        <v>11401</v>
      </c>
      <c r="X3291" t="s">
        <v>11405</v>
      </c>
    </row>
    <row r="3292" spans="1:24" x14ac:dyDescent="0.3">
      <c r="A3292" s="1">
        <v>45923</v>
      </c>
      <c r="B3292" t="s">
        <v>9357</v>
      </c>
      <c r="C3292" t="s">
        <v>9358</v>
      </c>
      <c r="D3292" t="s">
        <v>9359</v>
      </c>
      <c r="F3292">
        <v>124</v>
      </c>
      <c r="G3292" t="s">
        <v>15</v>
      </c>
      <c r="I3292" t="s">
        <v>11320</v>
      </c>
      <c r="J3292">
        <v>2025</v>
      </c>
      <c r="K3292" t="s">
        <v>14363</v>
      </c>
      <c r="L3292" t="s">
        <v>14364</v>
      </c>
      <c r="M3292" t="s">
        <v>14187</v>
      </c>
      <c r="N3292" t="s">
        <v>11316</v>
      </c>
      <c r="O3292">
        <v>2025</v>
      </c>
      <c r="P3292" t="s">
        <v>11325</v>
      </c>
      <c r="Q3292" t="s">
        <v>11358</v>
      </c>
      <c r="R3292" t="s">
        <v>11401</v>
      </c>
      <c r="X3292" t="s">
        <v>11404</v>
      </c>
    </row>
    <row r="3293" spans="1:24" x14ac:dyDescent="0.3">
      <c r="A3293" s="1">
        <v>45922</v>
      </c>
      <c r="B3293" t="s">
        <v>9360</v>
      </c>
      <c r="C3293" t="s">
        <v>9361</v>
      </c>
      <c r="D3293" t="s">
        <v>14115</v>
      </c>
      <c r="F3293">
        <v>257</v>
      </c>
      <c r="G3293" t="s">
        <v>15</v>
      </c>
      <c r="I3293" t="s">
        <v>11320</v>
      </c>
      <c r="J3293">
        <v>2025</v>
      </c>
      <c r="K3293" t="s">
        <v>14324</v>
      </c>
      <c r="L3293" t="s">
        <v>14325</v>
      </c>
      <c r="M3293" t="s">
        <v>14187</v>
      </c>
      <c r="N3293" t="s">
        <v>11318</v>
      </c>
      <c r="O3293">
        <v>2025</v>
      </c>
      <c r="P3293" t="s">
        <v>11324</v>
      </c>
      <c r="Q3293" t="s">
        <v>11360</v>
      </c>
      <c r="R3293" t="s">
        <v>11401</v>
      </c>
      <c r="X3293" t="s">
        <v>11404</v>
      </c>
    </row>
    <row r="3294" spans="1:24" x14ac:dyDescent="0.3">
      <c r="A3294" s="1">
        <v>45922</v>
      </c>
      <c r="B3294" t="s">
        <v>9363</v>
      </c>
      <c r="C3294" t="s">
        <v>9364</v>
      </c>
      <c r="D3294" t="s">
        <v>9365</v>
      </c>
      <c r="F3294">
        <v>10</v>
      </c>
      <c r="G3294" t="s">
        <v>15</v>
      </c>
      <c r="I3294" t="s">
        <v>11320</v>
      </c>
      <c r="J3294">
        <v>2025</v>
      </c>
      <c r="K3294" t="s">
        <v>14324</v>
      </c>
      <c r="L3294" t="s">
        <v>14325</v>
      </c>
      <c r="M3294" t="s">
        <v>14187</v>
      </c>
      <c r="N3294" t="s">
        <v>11316</v>
      </c>
      <c r="O3294">
        <v>2025</v>
      </c>
      <c r="P3294" t="s">
        <v>11324</v>
      </c>
      <c r="Q3294" t="s">
        <v>11365</v>
      </c>
      <c r="R3294" t="s">
        <v>11401</v>
      </c>
      <c r="X3294" t="s">
        <v>11405</v>
      </c>
    </row>
    <row r="3295" spans="1:24" x14ac:dyDescent="0.3">
      <c r="A3295" s="1">
        <v>45922</v>
      </c>
      <c r="B3295" t="s">
        <v>9366</v>
      </c>
      <c r="C3295" t="s">
        <v>9367</v>
      </c>
      <c r="D3295" t="s">
        <v>9368</v>
      </c>
      <c r="F3295">
        <v>10</v>
      </c>
      <c r="G3295" t="s">
        <v>15</v>
      </c>
      <c r="I3295" t="s">
        <v>11320</v>
      </c>
      <c r="J3295">
        <v>2025</v>
      </c>
      <c r="K3295" t="s">
        <v>14324</v>
      </c>
      <c r="L3295" t="s">
        <v>14325</v>
      </c>
      <c r="M3295" t="s">
        <v>14187</v>
      </c>
      <c r="N3295" t="s">
        <v>11310</v>
      </c>
      <c r="O3295">
        <v>2025</v>
      </c>
      <c r="P3295" t="s">
        <v>11324</v>
      </c>
      <c r="Q3295" t="s">
        <v>11354</v>
      </c>
      <c r="R3295" t="s">
        <v>11401</v>
      </c>
      <c r="X3295" t="s">
        <v>11405</v>
      </c>
    </row>
    <row r="3296" spans="1:24" x14ac:dyDescent="0.3">
      <c r="A3296" s="1">
        <v>45922</v>
      </c>
      <c r="B3296" t="s">
        <v>9369</v>
      </c>
      <c r="C3296" t="s">
        <v>9370</v>
      </c>
      <c r="D3296" t="s">
        <v>9371</v>
      </c>
      <c r="F3296">
        <v>20</v>
      </c>
      <c r="G3296" t="s">
        <v>15</v>
      </c>
      <c r="I3296" t="s">
        <v>11320</v>
      </c>
      <c r="J3296">
        <v>2025</v>
      </c>
      <c r="K3296" t="s">
        <v>14281</v>
      </c>
      <c r="L3296" t="s">
        <v>15018</v>
      </c>
      <c r="M3296" t="s">
        <v>15019</v>
      </c>
      <c r="N3296" t="s">
        <v>11320</v>
      </c>
      <c r="O3296">
        <v>2025</v>
      </c>
      <c r="P3296" t="s">
        <v>11324</v>
      </c>
      <c r="Q3296" t="s">
        <v>11378</v>
      </c>
      <c r="R3296" t="s">
        <v>11401</v>
      </c>
      <c r="X3296" t="s">
        <v>11405</v>
      </c>
    </row>
    <row r="3297" spans="1:24" x14ac:dyDescent="0.3">
      <c r="A3297" s="1">
        <v>45922</v>
      </c>
      <c r="B3297" t="s">
        <v>3518</v>
      </c>
      <c r="C3297" t="s">
        <v>3519</v>
      </c>
      <c r="D3297" t="s">
        <v>9372</v>
      </c>
      <c r="F3297">
        <v>27</v>
      </c>
      <c r="G3297" t="s">
        <v>15</v>
      </c>
      <c r="I3297" t="s">
        <v>11320</v>
      </c>
      <c r="J3297">
        <v>2025</v>
      </c>
      <c r="K3297" t="s">
        <v>14354</v>
      </c>
      <c r="L3297" t="s">
        <v>16846</v>
      </c>
      <c r="M3297" t="s">
        <v>14270</v>
      </c>
      <c r="N3297" t="s">
        <v>11317</v>
      </c>
      <c r="O3297">
        <v>2025</v>
      </c>
      <c r="P3297" t="s">
        <v>11325</v>
      </c>
      <c r="Q3297" t="s">
        <v>11379</v>
      </c>
      <c r="R3297" t="s">
        <v>11401</v>
      </c>
      <c r="X3297" t="s">
        <v>11405</v>
      </c>
    </row>
    <row r="3298" spans="1:24" x14ac:dyDescent="0.3">
      <c r="A3298" s="1">
        <v>45921</v>
      </c>
      <c r="B3298" t="s">
        <v>8819</v>
      </c>
      <c r="C3298" t="s">
        <v>8820</v>
      </c>
      <c r="D3298" t="s">
        <v>9373</v>
      </c>
      <c r="F3298">
        <v>0</v>
      </c>
      <c r="G3298" t="s">
        <v>15</v>
      </c>
      <c r="I3298" t="s">
        <v>11320</v>
      </c>
      <c r="J3298">
        <v>2025</v>
      </c>
      <c r="K3298" t="s">
        <v>14324</v>
      </c>
      <c r="L3298" t="s">
        <v>14325</v>
      </c>
      <c r="M3298" t="s">
        <v>14187</v>
      </c>
      <c r="N3298" t="s">
        <v>11318</v>
      </c>
      <c r="O3298">
        <v>2025</v>
      </c>
      <c r="P3298" t="s">
        <v>11324</v>
      </c>
      <c r="Q3298" t="s">
        <v>11382</v>
      </c>
      <c r="R3298" t="s">
        <v>11401</v>
      </c>
      <c r="X3298" t="s">
        <v>11405</v>
      </c>
    </row>
    <row r="3299" spans="1:24" x14ac:dyDescent="0.3">
      <c r="A3299" s="1">
        <v>45921</v>
      </c>
      <c r="B3299" t="s">
        <v>9374</v>
      </c>
      <c r="C3299" t="s">
        <v>9375</v>
      </c>
      <c r="D3299" t="s">
        <v>9376</v>
      </c>
      <c r="F3299">
        <v>20</v>
      </c>
      <c r="G3299" t="s">
        <v>15</v>
      </c>
      <c r="I3299" t="s">
        <v>11320</v>
      </c>
      <c r="J3299">
        <v>2025</v>
      </c>
      <c r="K3299" t="s">
        <v>14324</v>
      </c>
      <c r="L3299" t="s">
        <v>14325</v>
      </c>
      <c r="M3299" t="s">
        <v>14187</v>
      </c>
      <c r="N3299" t="s">
        <v>11318</v>
      </c>
      <c r="O3299">
        <v>2025</v>
      </c>
      <c r="P3299" t="s">
        <v>11324</v>
      </c>
      <c r="Q3299" t="s">
        <v>11360</v>
      </c>
      <c r="R3299" t="s">
        <v>11401</v>
      </c>
      <c r="X3299" t="s">
        <v>11405</v>
      </c>
    </row>
    <row r="3300" spans="1:24" x14ac:dyDescent="0.3">
      <c r="A3300" s="1">
        <v>45921</v>
      </c>
      <c r="B3300" t="s">
        <v>9351</v>
      </c>
      <c r="C3300" t="s">
        <v>9352</v>
      </c>
      <c r="D3300" t="s">
        <v>9377</v>
      </c>
      <c r="F3300">
        <v>0</v>
      </c>
      <c r="G3300" t="s">
        <v>15</v>
      </c>
      <c r="I3300" t="s">
        <v>11320</v>
      </c>
      <c r="J3300">
        <v>2025</v>
      </c>
      <c r="K3300" t="s">
        <v>14379</v>
      </c>
      <c r="L3300" t="s">
        <v>16912</v>
      </c>
      <c r="M3300" t="s">
        <v>16913</v>
      </c>
      <c r="N3300" t="s">
        <v>11318</v>
      </c>
      <c r="O3300">
        <v>2025</v>
      </c>
      <c r="P3300" t="s">
        <v>11324</v>
      </c>
      <c r="Q3300" t="s">
        <v>11382</v>
      </c>
      <c r="R3300" t="s">
        <v>11401</v>
      </c>
      <c r="X3300" t="s">
        <v>11405</v>
      </c>
    </row>
    <row r="3301" spans="1:24" x14ac:dyDescent="0.3">
      <c r="A3301" s="1">
        <v>45920</v>
      </c>
      <c r="B3301" t="s">
        <v>9378</v>
      </c>
      <c r="C3301" t="s">
        <v>9379</v>
      </c>
      <c r="D3301" t="s">
        <v>9380</v>
      </c>
      <c r="F3301">
        <v>8</v>
      </c>
      <c r="G3301" t="s">
        <v>30</v>
      </c>
      <c r="I3301" t="s">
        <v>11320</v>
      </c>
      <c r="J3301">
        <v>2025</v>
      </c>
      <c r="K3301" t="s">
        <v>14214</v>
      </c>
      <c r="L3301" t="s">
        <v>15379</v>
      </c>
      <c r="M3301" t="s">
        <v>14209</v>
      </c>
      <c r="N3301" t="s">
        <v>11316</v>
      </c>
      <c r="O3301">
        <v>2025</v>
      </c>
      <c r="P3301" t="s">
        <v>11324</v>
      </c>
      <c r="Q3301" t="s">
        <v>11362</v>
      </c>
      <c r="R3301" t="s">
        <v>11401</v>
      </c>
      <c r="X3301" t="s">
        <v>11405</v>
      </c>
    </row>
    <row r="3302" spans="1:24" x14ac:dyDescent="0.3">
      <c r="A3302" s="1">
        <v>45920</v>
      </c>
      <c r="B3302" t="s">
        <v>9381</v>
      </c>
      <c r="C3302" t="s">
        <v>9382</v>
      </c>
      <c r="D3302" t="s">
        <v>9383</v>
      </c>
      <c r="F3302">
        <v>13</v>
      </c>
      <c r="G3302" t="s">
        <v>15</v>
      </c>
      <c r="I3302" t="s">
        <v>11320</v>
      </c>
      <c r="J3302">
        <v>2025</v>
      </c>
      <c r="K3302" t="s">
        <v>14379</v>
      </c>
      <c r="L3302" t="s">
        <v>16912</v>
      </c>
      <c r="M3302" t="s">
        <v>16913</v>
      </c>
      <c r="N3302" t="s">
        <v>11310</v>
      </c>
      <c r="O3302">
        <v>2025</v>
      </c>
      <c r="P3302" t="s">
        <v>11325</v>
      </c>
      <c r="Q3302" t="s">
        <v>11353</v>
      </c>
      <c r="R3302" t="s">
        <v>11401</v>
      </c>
      <c r="X3302" t="s">
        <v>11405</v>
      </c>
    </row>
    <row r="3303" spans="1:24" x14ac:dyDescent="0.3">
      <c r="A3303" s="1">
        <v>45920</v>
      </c>
      <c r="B3303" t="s">
        <v>9384</v>
      </c>
      <c r="C3303" t="s">
        <v>9385</v>
      </c>
      <c r="D3303" t="s">
        <v>9386</v>
      </c>
      <c r="F3303">
        <v>59</v>
      </c>
      <c r="G3303" t="s">
        <v>15</v>
      </c>
      <c r="I3303" t="s">
        <v>11320</v>
      </c>
      <c r="J3303">
        <v>2025</v>
      </c>
      <c r="K3303" t="s">
        <v>14379</v>
      </c>
      <c r="L3303" t="s">
        <v>16912</v>
      </c>
      <c r="M3303" t="s">
        <v>16913</v>
      </c>
      <c r="N3303" t="s">
        <v>11318</v>
      </c>
      <c r="O3303">
        <v>2025</v>
      </c>
      <c r="P3303" t="s">
        <v>11324</v>
      </c>
      <c r="Q3303" t="s">
        <v>11369</v>
      </c>
      <c r="R3303" t="s">
        <v>11401</v>
      </c>
      <c r="X3303" t="s">
        <v>11404</v>
      </c>
    </row>
    <row r="3304" spans="1:24" x14ac:dyDescent="0.3">
      <c r="A3304" s="1">
        <v>45920</v>
      </c>
      <c r="B3304" t="s">
        <v>9387</v>
      </c>
      <c r="C3304" t="s">
        <v>9388</v>
      </c>
      <c r="D3304" t="s">
        <v>14116</v>
      </c>
      <c r="F3304">
        <v>475</v>
      </c>
      <c r="G3304" t="s">
        <v>15</v>
      </c>
      <c r="I3304" t="s">
        <v>11320</v>
      </c>
      <c r="J3304">
        <v>2025</v>
      </c>
      <c r="K3304" t="s">
        <v>14324</v>
      </c>
      <c r="L3304" t="s">
        <v>14325</v>
      </c>
      <c r="M3304" t="s">
        <v>14187</v>
      </c>
      <c r="N3304" t="s">
        <v>11318</v>
      </c>
      <c r="O3304">
        <v>2025</v>
      </c>
      <c r="P3304" t="s">
        <v>11324</v>
      </c>
      <c r="Q3304" t="s">
        <v>11382</v>
      </c>
      <c r="R3304" t="s">
        <v>11401</v>
      </c>
      <c r="X3304" t="s">
        <v>11404</v>
      </c>
    </row>
    <row r="3305" spans="1:24" x14ac:dyDescent="0.3">
      <c r="A3305" s="1">
        <v>45920</v>
      </c>
      <c r="B3305" t="s">
        <v>9390</v>
      </c>
      <c r="C3305" t="s">
        <v>9391</v>
      </c>
      <c r="D3305" t="s">
        <v>9392</v>
      </c>
      <c r="F3305">
        <v>7</v>
      </c>
      <c r="G3305" t="s">
        <v>15</v>
      </c>
      <c r="I3305" t="s">
        <v>11320</v>
      </c>
      <c r="J3305">
        <v>2025</v>
      </c>
      <c r="K3305" t="s">
        <v>14324</v>
      </c>
      <c r="L3305" t="s">
        <v>14325</v>
      </c>
      <c r="M3305" t="s">
        <v>14187</v>
      </c>
      <c r="N3305" t="s">
        <v>11318</v>
      </c>
      <c r="O3305">
        <v>2025</v>
      </c>
      <c r="P3305" t="s">
        <v>11324</v>
      </c>
      <c r="Q3305" t="s">
        <v>11360</v>
      </c>
      <c r="R3305" t="s">
        <v>11401</v>
      </c>
      <c r="X3305" t="s">
        <v>11405</v>
      </c>
    </row>
    <row r="3306" spans="1:24" x14ac:dyDescent="0.3">
      <c r="A3306" s="1">
        <v>45919</v>
      </c>
      <c r="B3306" t="s">
        <v>9393</v>
      </c>
      <c r="C3306" t="s">
        <v>9394</v>
      </c>
      <c r="D3306" t="s">
        <v>9395</v>
      </c>
      <c r="F3306">
        <v>121</v>
      </c>
      <c r="G3306" t="s">
        <v>30</v>
      </c>
      <c r="I3306" t="s">
        <v>11320</v>
      </c>
      <c r="J3306">
        <v>2025</v>
      </c>
      <c r="K3306" t="s">
        <v>14207</v>
      </c>
      <c r="L3306" t="s">
        <v>16912</v>
      </c>
      <c r="M3306" t="s">
        <v>16913</v>
      </c>
      <c r="N3306" t="s">
        <v>11318</v>
      </c>
      <c r="O3306">
        <v>2025</v>
      </c>
      <c r="P3306" t="s">
        <v>11324</v>
      </c>
      <c r="Q3306" t="s">
        <v>11360</v>
      </c>
      <c r="R3306" t="s">
        <v>11401</v>
      </c>
      <c r="X3306" t="s">
        <v>11404</v>
      </c>
    </row>
    <row r="3307" spans="1:24" x14ac:dyDescent="0.3">
      <c r="A3307" s="1">
        <v>45919</v>
      </c>
      <c r="B3307" t="s">
        <v>9396</v>
      </c>
      <c r="C3307" t="s">
        <v>9397</v>
      </c>
      <c r="D3307" t="s">
        <v>9398</v>
      </c>
      <c r="F3307">
        <v>0</v>
      </c>
      <c r="G3307" t="s">
        <v>30</v>
      </c>
      <c r="I3307" t="s">
        <v>11320</v>
      </c>
      <c r="J3307">
        <v>2025</v>
      </c>
      <c r="K3307" t="s">
        <v>16883</v>
      </c>
      <c r="L3307" t="s">
        <v>14781</v>
      </c>
      <c r="M3307" t="s">
        <v>15363</v>
      </c>
      <c r="N3307" t="s">
        <v>11314</v>
      </c>
      <c r="O3307">
        <v>2025</v>
      </c>
      <c r="P3307" t="s">
        <v>11324</v>
      </c>
      <c r="Q3307" t="s">
        <v>11399</v>
      </c>
      <c r="R3307" t="s">
        <v>11401</v>
      </c>
      <c r="X3307" t="s">
        <v>11405</v>
      </c>
    </row>
    <row r="3308" spans="1:24" x14ac:dyDescent="0.3">
      <c r="A3308" s="1">
        <v>45919</v>
      </c>
      <c r="B3308" t="s">
        <v>9399</v>
      </c>
      <c r="C3308" t="s">
        <v>9400</v>
      </c>
      <c r="D3308" t="s">
        <v>9401</v>
      </c>
      <c r="F3308">
        <v>0</v>
      </c>
      <c r="G3308" t="s">
        <v>30</v>
      </c>
      <c r="I3308" t="s">
        <v>11320</v>
      </c>
      <c r="J3308">
        <v>2025</v>
      </c>
      <c r="K3308" t="s">
        <v>14281</v>
      </c>
      <c r="L3308" t="s">
        <v>15018</v>
      </c>
      <c r="M3308" t="s">
        <v>15019</v>
      </c>
      <c r="N3308" t="s">
        <v>11310</v>
      </c>
      <c r="O3308">
        <v>2025</v>
      </c>
      <c r="P3308" t="s">
        <v>11325</v>
      </c>
      <c r="Q3308" t="s">
        <v>11368</v>
      </c>
      <c r="R3308" t="s">
        <v>11401</v>
      </c>
      <c r="X3308" t="s">
        <v>11405</v>
      </c>
    </row>
    <row r="3309" spans="1:24" x14ac:dyDescent="0.3">
      <c r="A3309" s="1">
        <v>45919</v>
      </c>
      <c r="B3309" t="s">
        <v>9402</v>
      </c>
      <c r="C3309" t="s">
        <v>9403</v>
      </c>
      <c r="D3309" t="s">
        <v>9404</v>
      </c>
      <c r="F3309">
        <v>111</v>
      </c>
      <c r="G3309" t="s">
        <v>30</v>
      </c>
      <c r="I3309" t="s">
        <v>11320</v>
      </c>
      <c r="J3309">
        <v>2025</v>
      </c>
      <c r="K3309" t="s">
        <v>14378</v>
      </c>
      <c r="L3309" t="s">
        <v>16969</v>
      </c>
      <c r="M3309" t="s">
        <v>16913</v>
      </c>
      <c r="N3309" t="s">
        <v>11318</v>
      </c>
      <c r="O3309">
        <v>2025</v>
      </c>
      <c r="P3309" t="s">
        <v>11324</v>
      </c>
      <c r="Q3309" t="s">
        <v>11360</v>
      </c>
      <c r="R3309" t="s">
        <v>11401</v>
      </c>
      <c r="X3309" t="s">
        <v>11404</v>
      </c>
    </row>
    <row r="3310" spans="1:24" x14ac:dyDescent="0.3">
      <c r="A3310" s="1">
        <v>45919</v>
      </c>
      <c r="B3310" t="s">
        <v>9405</v>
      </c>
      <c r="C3310" t="s">
        <v>9406</v>
      </c>
      <c r="D3310" t="s">
        <v>9407</v>
      </c>
      <c r="F3310">
        <v>0</v>
      </c>
      <c r="G3310" t="s">
        <v>30</v>
      </c>
      <c r="I3310" t="s">
        <v>11320</v>
      </c>
      <c r="J3310">
        <v>2025</v>
      </c>
      <c r="K3310" t="s">
        <v>14324</v>
      </c>
      <c r="L3310" t="s">
        <v>14325</v>
      </c>
      <c r="M3310" t="s">
        <v>14187</v>
      </c>
      <c r="N3310" t="s">
        <v>11314</v>
      </c>
      <c r="O3310">
        <v>2025</v>
      </c>
      <c r="P3310" t="s">
        <v>11324</v>
      </c>
      <c r="Q3310" t="s">
        <v>11351</v>
      </c>
      <c r="R3310" t="s">
        <v>11401</v>
      </c>
      <c r="X3310" t="s">
        <v>11405</v>
      </c>
    </row>
    <row r="3311" spans="1:24" x14ac:dyDescent="0.3">
      <c r="A3311" s="1">
        <v>45919</v>
      </c>
      <c r="B3311" t="s">
        <v>9408</v>
      </c>
      <c r="C3311" t="s">
        <v>9409</v>
      </c>
      <c r="D3311" t="s">
        <v>9410</v>
      </c>
      <c r="F3311">
        <v>0</v>
      </c>
      <c r="G3311" t="s">
        <v>30</v>
      </c>
      <c r="I3311" t="s">
        <v>11320</v>
      </c>
      <c r="J3311">
        <v>2025</v>
      </c>
      <c r="K3311" t="s">
        <v>14229</v>
      </c>
      <c r="L3311" t="s">
        <v>16948</v>
      </c>
      <c r="M3311" t="s">
        <v>15360</v>
      </c>
      <c r="N3311" t="s">
        <v>11318</v>
      </c>
      <c r="O3311">
        <v>2025</v>
      </c>
      <c r="P3311" t="s">
        <v>11324</v>
      </c>
      <c r="Q3311" t="s">
        <v>11360</v>
      </c>
      <c r="R3311" t="s">
        <v>11401</v>
      </c>
      <c r="X3311" t="s">
        <v>11405</v>
      </c>
    </row>
    <row r="3312" spans="1:24" x14ac:dyDescent="0.3">
      <c r="A3312" s="1">
        <v>45919</v>
      </c>
      <c r="B3312" t="s">
        <v>9411</v>
      </c>
      <c r="C3312" t="s">
        <v>9412</v>
      </c>
      <c r="D3312" t="s">
        <v>9413</v>
      </c>
      <c r="F3312">
        <v>62</v>
      </c>
      <c r="G3312" t="s">
        <v>15</v>
      </c>
      <c r="I3312" t="s">
        <v>11320</v>
      </c>
      <c r="J3312">
        <v>2025</v>
      </c>
      <c r="K3312" t="s">
        <v>14324</v>
      </c>
      <c r="L3312" t="s">
        <v>14325</v>
      </c>
      <c r="M3312" t="s">
        <v>14187</v>
      </c>
      <c r="N3312" t="s">
        <v>11318</v>
      </c>
      <c r="O3312">
        <v>2025</v>
      </c>
      <c r="P3312" t="s">
        <v>11324</v>
      </c>
      <c r="Q3312" t="s">
        <v>11360</v>
      </c>
      <c r="R3312" t="s">
        <v>11401</v>
      </c>
      <c r="X3312" t="s">
        <v>11404</v>
      </c>
    </row>
    <row r="3313" spans="1:24" x14ac:dyDescent="0.3">
      <c r="A3313" s="1">
        <v>45919</v>
      </c>
      <c r="B3313" t="s">
        <v>9414</v>
      </c>
      <c r="C3313" t="s">
        <v>9415</v>
      </c>
      <c r="D3313" t="s">
        <v>9416</v>
      </c>
      <c r="F3313">
        <v>0</v>
      </c>
      <c r="G3313" t="s">
        <v>30</v>
      </c>
      <c r="I3313" t="s">
        <v>11320</v>
      </c>
      <c r="J3313">
        <v>2025</v>
      </c>
      <c r="K3313" t="s">
        <v>14379</v>
      </c>
      <c r="L3313" t="s">
        <v>16912</v>
      </c>
      <c r="M3313" t="s">
        <v>16913</v>
      </c>
      <c r="N3313" t="s">
        <v>11313</v>
      </c>
      <c r="O3313">
        <v>2025</v>
      </c>
      <c r="P3313" t="s">
        <v>11324</v>
      </c>
      <c r="Q3313" t="s">
        <v>11355</v>
      </c>
      <c r="R3313" t="s">
        <v>11401</v>
      </c>
      <c r="X3313" t="s">
        <v>11405</v>
      </c>
    </row>
    <row r="3314" spans="1:24" x14ac:dyDescent="0.3">
      <c r="A3314" s="1">
        <v>45919</v>
      </c>
      <c r="B3314" t="s">
        <v>9417</v>
      </c>
      <c r="C3314" t="s">
        <v>9418</v>
      </c>
      <c r="D3314" t="s">
        <v>9419</v>
      </c>
      <c r="F3314">
        <v>14</v>
      </c>
      <c r="G3314" t="s">
        <v>30</v>
      </c>
      <c r="I3314" t="s">
        <v>11320</v>
      </c>
      <c r="J3314">
        <v>2025</v>
      </c>
      <c r="K3314" t="s">
        <v>14229</v>
      </c>
      <c r="L3314" t="s">
        <v>16948</v>
      </c>
      <c r="M3314" t="s">
        <v>15360</v>
      </c>
      <c r="N3314" t="s">
        <v>11316</v>
      </c>
      <c r="O3314">
        <v>2025</v>
      </c>
      <c r="P3314" t="s">
        <v>11324</v>
      </c>
      <c r="Q3314" t="s">
        <v>11365</v>
      </c>
      <c r="R3314" t="s">
        <v>11401</v>
      </c>
      <c r="X3314" t="s">
        <v>11405</v>
      </c>
    </row>
    <row r="3315" spans="1:24" x14ac:dyDescent="0.3">
      <c r="A3315" s="1">
        <v>45919</v>
      </c>
      <c r="B3315" t="s">
        <v>9420</v>
      </c>
      <c r="C3315" t="s">
        <v>9421</v>
      </c>
      <c r="D3315" t="s">
        <v>9422</v>
      </c>
      <c r="F3315">
        <v>13</v>
      </c>
      <c r="G3315" t="s">
        <v>30</v>
      </c>
      <c r="I3315" t="s">
        <v>11320</v>
      </c>
      <c r="J3315">
        <v>2025</v>
      </c>
      <c r="K3315" t="s">
        <v>14201</v>
      </c>
      <c r="L3315" t="s">
        <v>16844</v>
      </c>
      <c r="M3315" t="s">
        <v>14762</v>
      </c>
      <c r="N3315" t="s">
        <v>11310</v>
      </c>
      <c r="O3315">
        <v>2025</v>
      </c>
      <c r="P3315" t="s">
        <v>11324</v>
      </c>
      <c r="Q3315" t="s">
        <v>11354</v>
      </c>
      <c r="R3315" t="s">
        <v>11401</v>
      </c>
      <c r="X3315" t="s">
        <v>11405</v>
      </c>
    </row>
    <row r="3316" spans="1:24" x14ac:dyDescent="0.3">
      <c r="A3316" s="1">
        <v>45919</v>
      </c>
      <c r="B3316" t="s">
        <v>9423</v>
      </c>
      <c r="C3316" t="s">
        <v>9424</v>
      </c>
      <c r="D3316" t="s">
        <v>9425</v>
      </c>
      <c r="F3316">
        <v>68</v>
      </c>
      <c r="G3316" t="s">
        <v>30</v>
      </c>
      <c r="I3316" t="s">
        <v>11320</v>
      </c>
      <c r="J3316">
        <v>2025</v>
      </c>
      <c r="K3316" t="s">
        <v>14338</v>
      </c>
      <c r="L3316" t="s">
        <v>16919</v>
      </c>
      <c r="M3316" t="s">
        <v>17027</v>
      </c>
      <c r="N3316" t="s">
        <v>11316</v>
      </c>
      <c r="O3316">
        <v>2025</v>
      </c>
      <c r="P3316" t="s">
        <v>11324</v>
      </c>
      <c r="Q3316" t="s">
        <v>11378</v>
      </c>
      <c r="R3316" t="s">
        <v>11401</v>
      </c>
      <c r="X3316" t="s">
        <v>11404</v>
      </c>
    </row>
    <row r="3317" spans="1:24" x14ac:dyDescent="0.3">
      <c r="A3317" s="1">
        <v>45919</v>
      </c>
      <c r="B3317" t="s">
        <v>2008</v>
      </c>
      <c r="C3317" t="s">
        <v>2009</v>
      </c>
      <c r="D3317" t="s">
        <v>9426</v>
      </c>
      <c r="F3317">
        <v>14</v>
      </c>
      <c r="G3317" t="s">
        <v>15</v>
      </c>
      <c r="I3317" t="s">
        <v>11320</v>
      </c>
      <c r="J3317">
        <v>2025</v>
      </c>
      <c r="K3317" t="s">
        <v>14341</v>
      </c>
      <c r="L3317" t="s">
        <v>16846</v>
      </c>
      <c r="M3317" t="s">
        <v>14270</v>
      </c>
      <c r="N3317" t="s">
        <v>11316</v>
      </c>
      <c r="O3317">
        <v>2025</v>
      </c>
      <c r="P3317" t="s">
        <v>11324</v>
      </c>
      <c r="Q3317" t="s">
        <v>11362</v>
      </c>
      <c r="R3317" t="s">
        <v>11401</v>
      </c>
      <c r="X3317" t="s">
        <v>11405</v>
      </c>
    </row>
    <row r="3318" spans="1:24" x14ac:dyDescent="0.3">
      <c r="A3318" s="1">
        <v>45919</v>
      </c>
      <c r="B3318" t="s">
        <v>9427</v>
      </c>
      <c r="C3318" t="s">
        <v>9428</v>
      </c>
      <c r="D3318" t="s">
        <v>14117</v>
      </c>
      <c r="F3318">
        <v>0</v>
      </c>
      <c r="G3318" t="s">
        <v>15</v>
      </c>
      <c r="I3318" t="s">
        <v>11320</v>
      </c>
      <c r="J3318">
        <v>2025</v>
      </c>
      <c r="K3318" t="s">
        <v>14379</v>
      </c>
      <c r="L3318" t="s">
        <v>16912</v>
      </c>
      <c r="M3318" t="s">
        <v>16913</v>
      </c>
      <c r="N3318" t="s">
        <v>11310</v>
      </c>
      <c r="O3318">
        <v>2025</v>
      </c>
      <c r="P3318" t="s">
        <v>11324</v>
      </c>
      <c r="Q3318" t="s">
        <v>11376</v>
      </c>
      <c r="R3318" t="s">
        <v>11401</v>
      </c>
      <c r="X3318" t="s">
        <v>11405</v>
      </c>
    </row>
    <row r="3319" spans="1:24" x14ac:dyDescent="0.3">
      <c r="A3319" s="1">
        <v>45919</v>
      </c>
      <c r="B3319" t="s">
        <v>9430</v>
      </c>
      <c r="C3319" t="s">
        <v>9431</v>
      </c>
      <c r="D3319" t="s">
        <v>9432</v>
      </c>
      <c r="F3319">
        <v>15</v>
      </c>
      <c r="G3319" t="s">
        <v>30</v>
      </c>
      <c r="I3319" t="s">
        <v>11320</v>
      </c>
      <c r="J3319">
        <v>2025</v>
      </c>
      <c r="K3319" t="s">
        <v>14379</v>
      </c>
      <c r="L3319" t="s">
        <v>16912</v>
      </c>
      <c r="M3319" t="s">
        <v>16913</v>
      </c>
      <c r="N3319" t="s">
        <v>11316</v>
      </c>
      <c r="O3319">
        <v>2025</v>
      </c>
      <c r="P3319" t="s">
        <v>11324</v>
      </c>
      <c r="Q3319" t="s">
        <v>11362</v>
      </c>
      <c r="R3319" t="s">
        <v>11401</v>
      </c>
      <c r="X3319" t="s">
        <v>11405</v>
      </c>
    </row>
    <row r="3320" spans="1:24" x14ac:dyDescent="0.3">
      <c r="A3320" s="1">
        <v>45919</v>
      </c>
      <c r="B3320" t="s">
        <v>9433</v>
      </c>
      <c r="C3320" t="s">
        <v>9434</v>
      </c>
      <c r="D3320" t="s">
        <v>9435</v>
      </c>
      <c r="F3320">
        <v>6</v>
      </c>
      <c r="G3320" t="s">
        <v>15</v>
      </c>
      <c r="I3320" t="s">
        <v>11320</v>
      </c>
      <c r="J3320">
        <v>2025</v>
      </c>
      <c r="K3320" t="s">
        <v>14324</v>
      </c>
      <c r="L3320" t="s">
        <v>14325</v>
      </c>
      <c r="M3320" t="s">
        <v>14187</v>
      </c>
      <c r="N3320" t="s">
        <v>11316</v>
      </c>
      <c r="O3320">
        <v>2025</v>
      </c>
      <c r="P3320" t="s">
        <v>11324</v>
      </c>
      <c r="Q3320" t="s">
        <v>11365</v>
      </c>
      <c r="R3320" t="s">
        <v>11401</v>
      </c>
      <c r="X3320" t="s">
        <v>11405</v>
      </c>
    </row>
    <row r="3321" spans="1:24" x14ac:dyDescent="0.3">
      <c r="A3321" s="1">
        <v>45919</v>
      </c>
      <c r="B3321" t="s">
        <v>9436</v>
      </c>
      <c r="C3321" t="s">
        <v>9437</v>
      </c>
      <c r="D3321" t="s">
        <v>9438</v>
      </c>
      <c r="F3321">
        <v>13</v>
      </c>
      <c r="G3321" t="s">
        <v>15</v>
      </c>
      <c r="I3321" t="s">
        <v>11320</v>
      </c>
      <c r="J3321">
        <v>2025</v>
      </c>
      <c r="K3321" t="s">
        <v>14324</v>
      </c>
      <c r="L3321" t="s">
        <v>14325</v>
      </c>
      <c r="M3321" t="s">
        <v>14187</v>
      </c>
      <c r="N3321" t="s">
        <v>11318</v>
      </c>
      <c r="O3321">
        <v>2025</v>
      </c>
      <c r="P3321" t="s">
        <v>11324</v>
      </c>
      <c r="Q3321" t="s">
        <v>11360</v>
      </c>
      <c r="R3321" t="s">
        <v>11401</v>
      </c>
      <c r="X3321" t="s">
        <v>11405</v>
      </c>
    </row>
    <row r="3322" spans="1:24" x14ac:dyDescent="0.3">
      <c r="A3322" s="1">
        <v>45919</v>
      </c>
      <c r="B3322" t="s">
        <v>9439</v>
      </c>
      <c r="C3322" t="s">
        <v>9440</v>
      </c>
      <c r="D3322" t="s">
        <v>9441</v>
      </c>
      <c r="F3322">
        <v>47</v>
      </c>
      <c r="G3322" t="s">
        <v>15</v>
      </c>
      <c r="I3322" t="s">
        <v>11320</v>
      </c>
      <c r="J3322">
        <v>2025</v>
      </c>
      <c r="K3322" t="s">
        <v>14285</v>
      </c>
      <c r="L3322" t="s">
        <v>14204</v>
      </c>
      <c r="M3322" t="s">
        <v>14847</v>
      </c>
      <c r="N3322" t="s">
        <v>11318</v>
      </c>
      <c r="O3322">
        <v>2025</v>
      </c>
      <c r="P3322" t="s">
        <v>11324</v>
      </c>
      <c r="Q3322" t="s">
        <v>11382</v>
      </c>
      <c r="R3322" t="s">
        <v>11401</v>
      </c>
      <c r="X3322" t="s">
        <v>11405</v>
      </c>
    </row>
    <row r="3323" spans="1:24" x14ac:dyDescent="0.3">
      <c r="A3323" s="1">
        <v>45919</v>
      </c>
      <c r="B3323" t="s">
        <v>9442</v>
      </c>
      <c r="C3323" t="s">
        <v>9443</v>
      </c>
      <c r="D3323" t="s">
        <v>9444</v>
      </c>
      <c r="F3323">
        <v>48</v>
      </c>
      <c r="G3323" t="s">
        <v>15</v>
      </c>
      <c r="I3323" t="s">
        <v>11320</v>
      </c>
      <c r="J3323">
        <v>2025</v>
      </c>
      <c r="K3323" t="s">
        <v>14324</v>
      </c>
      <c r="L3323" t="s">
        <v>14325</v>
      </c>
      <c r="M3323" t="s">
        <v>14187</v>
      </c>
      <c r="N3323" t="s">
        <v>11318</v>
      </c>
      <c r="O3323">
        <v>2025</v>
      </c>
      <c r="P3323" t="s">
        <v>11324</v>
      </c>
      <c r="Q3323" t="s">
        <v>11369</v>
      </c>
      <c r="R3323" t="s">
        <v>11401</v>
      </c>
      <c r="X3323" t="s">
        <v>11405</v>
      </c>
    </row>
    <row r="3324" spans="1:24" x14ac:dyDescent="0.3">
      <c r="A3324" s="1">
        <v>45919</v>
      </c>
      <c r="B3324" t="s">
        <v>9445</v>
      </c>
      <c r="C3324" t="s">
        <v>9446</v>
      </c>
      <c r="D3324" t="s">
        <v>14118</v>
      </c>
      <c r="F3324">
        <v>233</v>
      </c>
      <c r="G3324" t="s">
        <v>15</v>
      </c>
      <c r="I3324" t="s">
        <v>11320</v>
      </c>
      <c r="J3324">
        <v>2025</v>
      </c>
      <c r="K3324" t="s">
        <v>14379</v>
      </c>
      <c r="L3324" t="s">
        <v>16912</v>
      </c>
      <c r="M3324" t="s">
        <v>16913</v>
      </c>
      <c r="N3324" t="s">
        <v>11310</v>
      </c>
      <c r="O3324">
        <v>2025</v>
      </c>
      <c r="P3324" t="s">
        <v>11325</v>
      </c>
      <c r="Q3324" t="s">
        <v>11353</v>
      </c>
      <c r="R3324" t="s">
        <v>11401</v>
      </c>
      <c r="X3324" t="s">
        <v>11404</v>
      </c>
    </row>
    <row r="3325" spans="1:24" x14ac:dyDescent="0.3">
      <c r="A3325" s="1">
        <v>45919</v>
      </c>
      <c r="B3325" t="s">
        <v>9448</v>
      </c>
      <c r="C3325" t="s">
        <v>9449</v>
      </c>
      <c r="D3325" t="s">
        <v>14119</v>
      </c>
      <c r="F3325">
        <v>174</v>
      </c>
      <c r="G3325" t="s">
        <v>15</v>
      </c>
      <c r="I3325" t="s">
        <v>11320</v>
      </c>
      <c r="J3325">
        <v>2025</v>
      </c>
      <c r="K3325" t="s">
        <v>14379</v>
      </c>
      <c r="L3325" t="s">
        <v>16912</v>
      </c>
      <c r="M3325" t="s">
        <v>16913</v>
      </c>
      <c r="N3325" t="s">
        <v>11310</v>
      </c>
      <c r="O3325">
        <v>2025</v>
      </c>
      <c r="P3325" t="s">
        <v>11324</v>
      </c>
      <c r="Q3325" t="s">
        <v>11354</v>
      </c>
      <c r="R3325" t="s">
        <v>11401</v>
      </c>
      <c r="X3325" t="s">
        <v>11404</v>
      </c>
    </row>
    <row r="3326" spans="1:24" x14ac:dyDescent="0.3">
      <c r="A3326" s="1">
        <v>45918</v>
      </c>
      <c r="B3326" t="s">
        <v>9451</v>
      </c>
      <c r="C3326" t="s">
        <v>9452</v>
      </c>
      <c r="D3326" t="s">
        <v>9453</v>
      </c>
      <c r="F3326">
        <v>37</v>
      </c>
      <c r="G3326" t="s">
        <v>15</v>
      </c>
      <c r="I3326" t="s">
        <v>11320</v>
      </c>
      <c r="J3326">
        <v>2025</v>
      </c>
      <c r="K3326" t="s">
        <v>14324</v>
      </c>
      <c r="L3326" t="s">
        <v>14325</v>
      </c>
      <c r="M3326" t="s">
        <v>14187</v>
      </c>
      <c r="N3326" t="s">
        <v>11316</v>
      </c>
      <c r="O3326">
        <v>2025</v>
      </c>
      <c r="P3326" t="s">
        <v>11324</v>
      </c>
      <c r="Q3326" t="s">
        <v>11362</v>
      </c>
      <c r="R3326" t="s">
        <v>11401</v>
      </c>
      <c r="X3326" t="s">
        <v>11405</v>
      </c>
    </row>
    <row r="3327" spans="1:24" x14ac:dyDescent="0.3">
      <c r="A3327" s="1">
        <v>45918</v>
      </c>
      <c r="B3327" t="s">
        <v>1337</v>
      </c>
      <c r="C3327" t="s">
        <v>9454</v>
      </c>
      <c r="D3327" t="s">
        <v>9455</v>
      </c>
      <c r="F3327">
        <v>0</v>
      </c>
      <c r="G3327" t="s">
        <v>15</v>
      </c>
      <c r="I3327" t="s">
        <v>11320</v>
      </c>
      <c r="J3327">
        <v>2025</v>
      </c>
      <c r="K3327" t="s">
        <v>14378</v>
      </c>
      <c r="L3327" t="s">
        <v>16969</v>
      </c>
      <c r="M3327" t="s">
        <v>16913</v>
      </c>
      <c r="N3327" t="s">
        <v>11310</v>
      </c>
      <c r="O3327">
        <v>2025</v>
      </c>
      <c r="P3327" t="s">
        <v>11324</v>
      </c>
      <c r="Q3327" t="s">
        <v>11353</v>
      </c>
      <c r="R3327" t="s">
        <v>11401</v>
      </c>
      <c r="X3327" t="s">
        <v>11405</v>
      </c>
    </row>
    <row r="3328" spans="1:24" x14ac:dyDescent="0.3">
      <c r="A3328" s="1">
        <v>45918</v>
      </c>
      <c r="B3328" t="s">
        <v>9456</v>
      </c>
      <c r="C3328" t="s">
        <v>9457</v>
      </c>
      <c r="D3328" t="s">
        <v>9458</v>
      </c>
      <c r="F3328">
        <v>20</v>
      </c>
      <c r="G3328" t="s">
        <v>15</v>
      </c>
      <c r="I3328" t="s">
        <v>11320</v>
      </c>
      <c r="J3328">
        <v>2025</v>
      </c>
      <c r="K3328" t="s">
        <v>14377</v>
      </c>
      <c r="L3328" t="s">
        <v>16917</v>
      </c>
      <c r="M3328" t="s">
        <v>15360</v>
      </c>
      <c r="N3328" t="s">
        <v>11316</v>
      </c>
      <c r="O3328">
        <v>2025</v>
      </c>
      <c r="P3328" t="s">
        <v>11324</v>
      </c>
      <c r="Q3328" t="s">
        <v>11365</v>
      </c>
      <c r="R3328" t="s">
        <v>11401</v>
      </c>
      <c r="X3328" t="s">
        <v>11405</v>
      </c>
    </row>
    <row r="3329" spans="1:24" x14ac:dyDescent="0.3">
      <c r="A3329" s="1">
        <v>45918</v>
      </c>
      <c r="B3329" t="s">
        <v>9459</v>
      </c>
      <c r="C3329" t="s">
        <v>9460</v>
      </c>
      <c r="D3329" t="s">
        <v>9461</v>
      </c>
      <c r="F3329">
        <v>35</v>
      </c>
      <c r="G3329" t="s">
        <v>30</v>
      </c>
      <c r="I3329" t="s">
        <v>11320</v>
      </c>
      <c r="J3329">
        <v>2025</v>
      </c>
      <c r="K3329" t="s">
        <v>14379</v>
      </c>
      <c r="L3329" t="s">
        <v>16912</v>
      </c>
      <c r="M3329" t="s">
        <v>16913</v>
      </c>
      <c r="N3329" t="s">
        <v>11314</v>
      </c>
      <c r="O3329">
        <v>2025</v>
      </c>
      <c r="P3329" t="s">
        <v>11324</v>
      </c>
      <c r="Q3329" t="s">
        <v>11351</v>
      </c>
      <c r="R3329" t="s">
        <v>11401</v>
      </c>
      <c r="X3329" t="s">
        <v>11405</v>
      </c>
    </row>
    <row r="3330" spans="1:24" x14ac:dyDescent="0.3">
      <c r="A3330" s="1">
        <v>45918</v>
      </c>
      <c r="B3330" t="s">
        <v>9462</v>
      </c>
      <c r="C3330" t="s">
        <v>9463</v>
      </c>
      <c r="D3330" t="s">
        <v>9464</v>
      </c>
      <c r="F3330">
        <v>90</v>
      </c>
      <c r="G3330" t="s">
        <v>30</v>
      </c>
      <c r="I3330" t="s">
        <v>11320</v>
      </c>
      <c r="J3330">
        <v>2025</v>
      </c>
      <c r="K3330" t="s">
        <v>14366</v>
      </c>
      <c r="L3330" t="s">
        <v>15485</v>
      </c>
      <c r="M3330" t="s">
        <v>14270</v>
      </c>
      <c r="N3330" t="s">
        <v>11314</v>
      </c>
      <c r="O3330">
        <v>2025</v>
      </c>
      <c r="P3330" t="s">
        <v>11324</v>
      </c>
      <c r="Q3330" t="s">
        <v>11351</v>
      </c>
      <c r="R3330" t="s">
        <v>11401</v>
      </c>
      <c r="X3330" t="s">
        <v>11404</v>
      </c>
    </row>
    <row r="3331" spans="1:24" x14ac:dyDescent="0.3">
      <c r="A3331" s="1">
        <v>45918</v>
      </c>
      <c r="B3331" t="s">
        <v>9465</v>
      </c>
      <c r="C3331" t="s">
        <v>9466</v>
      </c>
      <c r="D3331" t="s">
        <v>9467</v>
      </c>
      <c r="F3331">
        <v>5</v>
      </c>
      <c r="G3331" t="s">
        <v>30</v>
      </c>
      <c r="I3331" t="s">
        <v>11320</v>
      </c>
      <c r="J3331">
        <v>2025</v>
      </c>
      <c r="K3331" t="s">
        <v>16883</v>
      </c>
      <c r="L3331" t="s">
        <v>14781</v>
      </c>
      <c r="M3331" t="s">
        <v>15363</v>
      </c>
      <c r="N3331" t="s">
        <v>11316</v>
      </c>
      <c r="O3331">
        <v>2025</v>
      </c>
      <c r="P3331" t="s">
        <v>11324</v>
      </c>
      <c r="Q3331" t="s">
        <v>11362</v>
      </c>
      <c r="R3331" t="s">
        <v>11401</v>
      </c>
      <c r="X3331" t="s">
        <v>11405</v>
      </c>
    </row>
    <row r="3332" spans="1:24" x14ac:dyDescent="0.3">
      <c r="A3332" s="1">
        <v>45918</v>
      </c>
      <c r="B3332" t="s">
        <v>9468</v>
      </c>
      <c r="C3332" t="s">
        <v>9469</v>
      </c>
      <c r="D3332" t="s">
        <v>9470</v>
      </c>
      <c r="F3332">
        <v>1</v>
      </c>
      <c r="G3332" t="s">
        <v>30</v>
      </c>
      <c r="I3332" t="s">
        <v>11320</v>
      </c>
      <c r="J3332">
        <v>2025</v>
      </c>
      <c r="K3332" t="s">
        <v>14341</v>
      </c>
      <c r="L3332" t="s">
        <v>16846</v>
      </c>
      <c r="M3332" t="s">
        <v>14270</v>
      </c>
      <c r="N3332" t="s">
        <v>11316</v>
      </c>
      <c r="O3332">
        <v>2025</v>
      </c>
      <c r="P3332" t="s">
        <v>11324</v>
      </c>
      <c r="Q3332" t="s">
        <v>11365</v>
      </c>
      <c r="R3332" t="s">
        <v>11401</v>
      </c>
      <c r="X3332" t="s">
        <v>11405</v>
      </c>
    </row>
    <row r="3333" spans="1:24" x14ac:dyDescent="0.3">
      <c r="A3333" s="1">
        <v>45918</v>
      </c>
      <c r="B3333" t="s">
        <v>9471</v>
      </c>
      <c r="C3333" t="s">
        <v>9472</v>
      </c>
      <c r="D3333" t="s">
        <v>9473</v>
      </c>
      <c r="F3333">
        <v>0</v>
      </c>
      <c r="G3333" t="s">
        <v>15</v>
      </c>
      <c r="I3333" t="s">
        <v>11320</v>
      </c>
      <c r="J3333">
        <v>2025</v>
      </c>
      <c r="K3333" t="s">
        <v>14324</v>
      </c>
      <c r="L3333" t="s">
        <v>14325</v>
      </c>
      <c r="M3333" t="s">
        <v>14187</v>
      </c>
      <c r="N3333" t="s">
        <v>11315</v>
      </c>
      <c r="O3333">
        <v>2025</v>
      </c>
      <c r="P3333" t="s">
        <v>11324</v>
      </c>
      <c r="Q3333" t="s">
        <v>11355</v>
      </c>
      <c r="R3333" t="s">
        <v>11401</v>
      </c>
      <c r="X3333" t="s">
        <v>11405</v>
      </c>
    </row>
    <row r="3334" spans="1:24" x14ac:dyDescent="0.3">
      <c r="A3334" s="1">
        <v>45918</v>
      </c>
      <c r="B3334" t="s">
        <v>9474</v>
      </c>
      <c r="C3334" t="s">
        <v>9475</v>
      </c>
      <c r="D3334" t="s">
        <v>9476</v>
      </c>
      <c r="F3334">
        <v>17</v>
      </c>
      <c r="G3334" t="s">
        <v>15</v>
      </c>
      <c r="I3334" t="s">
        <v>11320</v>
      </c>
      <c r="J3334">
        <v>2025</v>
      </c>
      <c r="K3334" t="s">
        <v>14379</v>
      </c>
      <c r="L3334" t="s">
        <v>16912</v>
      </c>
      <c r="M3334" t="s">
        <v>16913</v>
      </c>
      <c r="N3334" t="s">
        <v>11318</v>
      </c>
      <c r="O3334">
        <v>2025</v>
      </c>
      <c r="P3334" t="s">
        <v>11324</v>
      </c>
      <c r="Q3334" t="s">
        <v>11360</v>
      </c>
      <c r="R3334" t="s">
        <v>11401</v>
      </c>
      <c r="X3334" t="s">
        <v>11405</v>
      </c>
    </row>
    <row r="3335" spans="1:24" x14ac:dyDescent="0.3">
      <c r="A3335" s="1">
        <v>45918</v>
      </c>
      <c r="B3335" t="s">
        <v>1966</v>
      </c>
      <c r="C3335" t="s">
        <v>1967</v>
      </c>
      <c r="D3335" t="s">
        <v>9477</v>
      </c>
      <c r="F3335">
        <v>20</v>
      </c>
      <c r="G3335" t="s">
        <v>15</v>
      </c>
      <c r="I3335" t="s">
        <v>11320</v>
      </c>
      <c r="J3335">
        <v>2025</v>
      </c>
      <c r="K3335" t="s">
        <v>14379</v>
      </c>
      <c r="L3335" t="s">
        <v>16912</v>
      </c>
      <c r="M3335" t="s">
        <v>16913</v>
      </c>
      <c r="N3335" t="s">
        <v>11310</v>
      </c>
      <c r="O3335">
        <v>2025</v>
      </c>
      <c r="P3335" t="s">
        <v>11324</v>
      </c>
      <c r="Q3335" t="s">
        <v>11352</v>
      </c>
      <c r="R3335" t="s">
        <v>11401</v>
      </c>
      <c r="X3335" t="s">
        <v>11405</v>
      </c>
    </row>
    <row r="3336" spans="1:24" x14ac:dyDescent="0.3">
      <c r="A3336" s="1">
        <v>45918</v>
      </c>
      <c r="B3336" t="s">
        <v>9478</v>
      </c>
      <c r="C3336" t="s">
        <v>9479</v>
      </c>
      <c r="D3336" t="s">
        <v>9480</v>
      </c>
      <c r="F3336">
        <v>13</v>
      </c>
      <c r="G3336" t="s">
        <v>15</v>
      </c>
      <c r="I3336" t="s">
        <v>11320</v>
      </c>
      <c r="J3336">
        <v>2025</v>
      </c>
      <c r="K3336" t="s">
        <v>14378</v>
      </c>
      <c r="L3336" t="s">
        <v>16969</v>
      </c>
      <c r="M3336" t="s">
        <v>16913</v>
      </c>
      <c r="N3336" t="s">
        <v>11316</v>
      </c>
      <c r="O3336">
        <v>2025</v>
      </c>
      <c r="P3336" t="s">
        <v>11324</v>
      </c>
      <c r="Q3336" t="s">
        <v>11370</v>
      </c>
      <c r="R3336" t="s">
        <v>11401</v>
      </c>
      <c r="X3336" t="s">
        <v>11405</v>
      </c>
    </row>
    <row r="3337" spans="1:24" x14ac:dyDescent="0.3">
      <c r="A3337" s="1">
        <v>45918</v>
      </c>
      <c r="B3337" t="s">
        <v>4851</v>
      </c>
      <c r="C3337" t="s">
        <v>4852</v>
      </c>
      <c r="D3337" t="s">
        <v>9481</v>
      </c>
      <c r="F3337">
        <v>13</v>
      </c>
      <c r="G3337" t="s">
        <v>15</v>
      </c>
      <c r="I3337" t="s">
        <v>11320</v>
      </c>
      <c r="J3337">
        <v>2025</v>
      </c>
      <c r="K3337" t="s">
        <v>14378</v>
      </c>
      <c r="L3337" t="s">
        <v>16969</v>
      </c>
      <c r="M3337" t="s">
        <v>16913</v>
      </c>
      <c r="N3337" t="s">
        <v>11318</v>
      </c>
      <c r="O3337">
        <v>2025</v>
      </c>
      <c r="P3337" t="s">
        <v>11324</v>
      </c>
      <c r="Q3337" t="s">
        <v>11369</v>
      </c>
      <c r="R3337" t="s">
        <v>11401</v>
      </c>
      <c r="X3337" t="s">
        <v>11405</v>
      </c>
    </row>
    <row r="3338" spans="1:24" x14ac:dyDescent="0.3">
      <c r="A3338" s="1">
        <v>45918</v>
      </c>
      <c r="B3338" t="s">
        <v>1206</v>
      </c>
      <c r="C3338" t="s">
        <v>9482</v>
      </c>
      <c r="D3338" t="s">
        <v>14120</v>
      </c>
      <c r="F3338">
        <v>472</v>
      </c>
      <c r="G3338" t="s">
        <v>15</v>
      </c>
      <c r="I3338" t="s">
        <v>11320</v>
      </c>
      <c r="J3338">
        <v>2025</v>
      </c>
      <c r="K3338" t="s">
        <v>14378</v>
      </c>
      <c r="L3338" t="s">
        <v>16969</v>
      </c>
      <c r="M3338" t="s">
        <v>16913</v>
      </c>
      <c r="N3338" t="s">
        <v>11318</v>
      </c>
      <c r="O3338">
        <v>2025</v>
      </c>
      <c r="P3338" t="s">
        <v>11324</v>
      </c>
      <c r="Q3338" t="s">
        <v>11375</v>
      </c>
      <c r="R3338" t="s">
        <v>11401</v>
      </c>
      <c r="X3338" t="s">
        <v>11404</v>
      </c>
    </row>
    <row r="3339" spans="1:24" x14ac:dyDescent="0.3">
      <c r="A3339" s="1">
        <v>45918</v>
      </c>
      <c r="B3339" t="s">
        <v>9484</v>
      </c>
      <c r="C3339" t="s">
        <v>9485</v>
      </c>
      <c r="D3339" t="s">
        <v>9486</v>
      </c>
      <c r="F3339">
        <v>20</v>
      </c>
      <c r="G3339" t="s">
        <v>15</v>
      </c>
      <c r="I3339" t="s">
        <v>11320</v>
      </c>
      <c r="J3339">
        <v>2025</v>
      </c>
      <c r="K3339" t="s">
        <v>14324</v>
      </c>
      <c r="L3339" t="s">
        <v>14325</v>
      </c>
      <c r="M3339" t="s">
        <v>14187</v>
      </c>
      <c r="N3339" t="s">
        <v>11318</v>
      </c>
      <c r="O3339">
        <v>2025</v>
      </c>
      <c r="P3339" t="s">
        <v>11324</v>
      </c>
      <c r="Q3339" t="s">
        <v>11360</v>
      </c>
      <c r="R3339" t="s">
        <v>11401</v>
      </c>
      <c r="X3339" t="s">
        <v>11405</v>
      </c>
    </row>
    <row r="3340" spans="1:24" x14ac:dyDescent="0.3">
      <c r="A3340" s="1">
        <v>45918</v>
      </c>
      <c r="B3340" t="s">
        <v>9487</v>
      </c>
      <c r="C3340" t="s">
        <v>4133</v>
      </c>
      <c r="D3340" t="s">
        <v>14121</v>
      </c>
      <c r="F3340">
        <v>0</v>
      </c>
      <c r="G3340" t="s">
        <v>15</v>
      </c>
      <c r="I3340" t="s">
        <v>11320</v>
      </c>
      <c r="J3340">
        <v>2025</v>
      </c>
      <c r="K3340" t="s">
        <v>14324</v>
      </c>
      <c r="L3340" t="s">
        <v>14325</v>
      </c>
      <c r="M3340" t="s">
        <v>14187</v>
      </c>
      <c r="N3340" t="s">
        <v>11317</v>
      </c>
      <c r="O3340">
        <v>2025</v>
      </c>
      <c r="P3340" t="s">
        <v>11324</v>
      </c>
      <c r="Q3340" t="s">
        <v>11379</v>
      </c>
      <c r="R3340" t="s">
        <v>11401</v>
      </c>
      <c r="X3340" t="s">
        <v>11405</v>
      </c>
    </row>
    <row r="3341" spans="1:24" x14ac:dyDescent="0.3">
      <c r="A3341" s="1">
        <v>45918</v>
      </c>
      <c r="B3341" t="s">
        <v>3203</v>
      </c>
      <c r="C3341" t="s">
        <v>3204</v>
      </c>
      <c r="D3341" t="s">
        <v>14122</v>
      </c>
      <c r="F3341">
        <v>414</v>
      </c>
      <c r="G3341" t="s">
        <v>15</v>
      </c>
      <c r="I3341" t="s">
        <v>11320</v>
      </c>
      <c r="J3341">
        <v>2025</v>
      </c>
      <c r="K3341" t="s">
        <v>14324</v>
      </c>
      <c r="L3341" t="s">
        <v>14325</v>
      </c>
      <c r="M3341" t="s">
        <v>14187</v>
      </c>
      <c r="N3341" t="s">
        <v>11310</v>
      </c>
      <c r="O3341">
        <v>2025</v>
      </c>
      <c r="P3341" t="s">
        <v>11324</v>
      </c>
      <c r="Q3341" t="s">
        <v>11354</v>
      </c>
      <c r="R3341" t="s">
        <v>11401</v>
      </c>
      <c r="X3341" t="s">
        <v>11404</v>
      </c>
    </row>
    <row r="3342" spans="1:24" x14ac:dyDescent="0.3">
      <c r="A3342" s="1">
        <v>45918</v>
      </c>
      <c r="B3342" t="s">
        <v>9490</v>
      </c>
      <c r="C3342" t="s">
        <v>9491</v>
      </c>
      <c r="D3342" t="s">
        <v>9492</v>
      </c>
      <c r="F3342">
        <v>8</v>
      </c>
      <c r="G3342" t="s">
        <v>15</v>
      </c>
      <c r="I3342" t="s">
        <v>11320</v>
      </c>
      <c r="J3342">
        <v>2025</v>
      </c>
      <c r="K3342" t="s">
        <v>14283</v>
      </c>
      <c r="L3342" t="s">
        <v>14801</v>
      </c>
      <c r="M3342" t="s">
        <v>15019</v>
      </c>
      <c r="N3342" t="s">
        <v>11316</v>
      </c>
      <c r="O3342">
        <v>2025</v>
      </c>
      <c r="P3342" t="s">
        <v>11324</v>
      </c>
      <c r="Q3342" t="s">
        <v>11362</v>
      </c>
      <c r="R3342" t="s">
        <v>11401</v>
      </c>
      <c r="X3342" t="s">
        <v>11405</v>
      </c>
    </row>
    <row r="3343" spans="1:24" x14ac:dyDescent="0.3">
      <c r="A3343" s="1">
        <v>45918</v>
      </c>
      <c r="B3343" t="s">
        <v>9493</v>
      </c>
      <c r="C3343" t="s">
        <v>9494</v>
      </c>
      <c r="D3343" t="s">
        <v>9495</v>
      </c>
      <c r="F3343">
        <v>4</v>
      </c>
      <c r="G3343" t="s">
        <v>15</v>
      </c>
      <c r="I3343" t="s">
        <v>11320</v>
      </c>
      <c r="J3343">
        <v>2025</v>
      </c>
      <c r="K3343" t="s">
        <v>14201</v>
      </c>
      <c r="L3343" t="s">
        <v>16844</v>
      </c>
      <c r="M3343" t="s">
        <v>14762</v>
      </c>
      <c r="N3343" t="s">
        <v>11318</v>
      </c>
      <c r="O3343">
        <v>2025</v>
      </c>
      <c r="P3343" t="s">
        <v>11324</v>
      </c>
      <c r="Q3343" t="s">
        <v>11360</v>
      </c>
      <c r="R3343" t="s">
        <v>11401</v>
      </c>
      <c r="X3343" t="s">
        <v>11405</v>
      </c>
    </row>
    <row r="3344" spans="1:24" x14ac:dyDescent="0.3">
      <c r="A3344" s="1">
        <v>45918</v>
      </c>
      <c r="B3344" t="s">
        <v>9496</v>
      </c>
      <c r="C3344" t="s">
        <v>4967</v>
      </c>
      <c r="D3344" t="s">
        <v>9497</v>
      </c>
      <c r="F3344">
        <v>13</v>
      </c>
      <c r="G3344" t="s">
        <v>15</v>
      </c>
      <c r="I3344" t="s">
        <v>11320</v>
      </c>
      <c r="J3344">
        <v>2025</v>
      </c>
      <c r="K3344" t="s">
        <v>14378</v>
      </c>
      <c r="L3344" t="s">
        <v>16969</v>
      </c>
      <c r="M3344" t="s">
        <v>16913</v>
      </c>
      <c r="N3344" t="s">
        <v>11318</v>
      </c>
      <c r="O3344">
        <v>2025</v>
      </c>
      <c r="P3344" t="s">
        <v>11324</v>
      </c>
      <c r="Q3344" t="s">
        <v>11382</v>
      </c>
      <c r="R3344" t="s">
        <v>11401</v>
      </c>
      <c r="X3344" t="s">
        <v>11405</v>
      </c>
    </row>
    <row r="3345" spans="1:24" x14ac:dyDescent="0.3">
      <c r="A3345" s="1">
        <v>45917</v>
      </c>
      <c r="B3345" t="s">
        <v>9498</v>
      </c>
      <c r="C3345" t="s">
        <v>9499</v>
      </c>
      <c r="D3345" t="s">
        <v>9500</v>
      </c>
      <c r="F3345">
        <v>10</v>
      </c>
      <c r="G3345" t="s">
        <v>30</v>
      </c>
      <c r="I3345" t="s">
        <v>11320</v>
      </c>
      <c r="J3345">
        <v>2025</v>
      </c>
      <c r="K3345" t="s">
        <v>14229</v>
      </c>
      <c r="L3345" t="s">
        <v>16948</v>
      </c>
      <c r="M3345" t="s">
        <v>15360</v>
      </c>
      <c r="N3345" t="s">
        <v>11310</v>
      </c>
      <c r="O3345">
        <v>2025</v>
      </c>
      <c r="P3345" t="s">
        <v>11325</v>
      </c>
      <c r="Q3345" t="s">
        <v>11368</v>
      </c>
      <c r="R3345" t="s">
        <v>11401</v>
      </c>
      <c r="X3345" t="s">
        <v>11405</v>
      </c>
    </row>
    <row r="3346" spans="1:24" x14ac:dyDescent="0.3">
      <c r="A3346" s="1">
        <v>45917</v>
      </c>
      <c r="B3346" t="s">
        <v>9501</v>
      </c>
      <c r="C3346" t="s">
        <v>9502</v>
      </c>
      <c r="D3346" t="s">
        <v>9503</v>
      </c>
      <c r="F3346">
        <v>15</v>
      </c>
      <c r="G3346" t="s">
        <v>30</v>
      </c>
      <c r="I3346" t="s">
        <v>11320</v>
      </c>
      <c r="J3346">
        <v>2025</v>
      </c>
      <c r="K3346" t="s">
        <v>14285</v>
      </c>
      <c r="L3346" t="s">
        <v>14204</v>
      </c>
      <c r="M3346" t="s">
        <v>14847</v>
      </c>
      <c r="N3346" t="s">
        <v>11314</v>
      </c>
      <c r="O3346">
        <v>2025</v>
      </c>
      <c r="P3346" t="s">
        <v>11324</v>
      </c>
      <c r="Q3346" t="s">
        <v>11351</v>
      </c>
      <c r="R3346" t="s">
        <v>11401</v>
      </c>
      <c r="X3346" t="s">
        <v>11405</v>
      </c>
    </row>
    <row r="3347" spans="1:24" x14ac:dyDescent="0.3">
      <c r="A3347" s="1">
        <v>45917</v>
      </c>
      <c r="B3347" t="s">
        <v>9504</v>
      </c>
      <c r="C3347" t="s">
        <v>9505</v>
      </c>
      <c r="D3347" t="s">
        <v>9506</v>
      </c>
      <c r="F3347">
        <v>21</v>
      </c>
      <c r="G3347" t="s">
        <v>30</v>
      </c>
      <c r="I3347" t="s">
        <v>11320</v>
      </c>
      <c r="J3347">
        <v>2025</v>
      </c>
      <c r="K3347" t="s">
        <v>14229</v>
      </c>
      <c r="L3347" t="s">
        <v>16948</v>
      </c>
      <c r="M3347" t="s">
        <v>15360</v>
      </c>
      <c r="N3347" t="s">
        <v>11318</v>
      </c>
      <c r="O3347">
        <v>2025</v>
      </c>
      <c r="P3347" t="s">
        <v>11325</v>
      </c>
      <c r="Q3347" t="s">
        <v>11368</v>
      </c>
      <c r="R3347" t="s">
        <v>11401</v>
      </c>
      <c r="X3347" t="s">
        <v>11405</v>
      </c>
    </row>
    <row r="3348" spans="1:24" x14ac:dyDescent="0.3">
      <c r="A3348" s="1">
        <v>45917</v>
      </c>
      <c r="B3348" t="s">
        <v>9507</v>
      </c>
      <c r="C3348" t="s">
        <v>9508</v>
      </c>
      <c r="D3348" t="s">
        <v>9509</v>
      </c>
      <c r="F3348">
        <v>20</v>
      </c>
      <c r="G3348" t="s">
        <v>30</v>
      </c>
      <c r="I3348" t="s">
        <v>11320</v>
      </c>
      <c r="J3348">
        <v>2025</v>
      </c>
      <c r="K3348" t="s">
        <v>14377</v>
      </c>
      <c r="L3348" t="s">
        <v>16917</v>
      </c>
      <c r="M3348" t="s">
        <v>15360</v>
      </c>
      <c r="N3348" t="s">
        <v>11310</v>
      </c>
      <c r="O3348">
        <v>2025</v>
      </c>
      <c r="P3348" t="s">
        <v>11324</v>
      </c>
      <c r="Q3348" t="s">
        <v>11376</v>
      </c>
      <c r="R3348" t="s">
        <v>11401</v>
      </c>
      <c r="X3348" t="s">
        <v>11405</v>
      </c>
    </row>
    <row r="3349" spans="1:24" x14ac:dyDescent="0.3">
      <c r="A3349" s="1">
        <v>45967</v>
      </c>
      <c r="B3349" t="s">
        <v>9510</v>
      </c>
      <c r="C3349" t="s">
        <v>9511</v>
      </c>
      <c r="D3349" t="s">
        <v>9512</v>
      </c>
      <c r="F3349">
        <v>75</v>
      </c>
      <c r="G3349" t="s">
        <v>15</v>
      </c>
      <c r="I3349" t="s">
        <v>11311</v>
      </c>
      <c r="J3349">
        <v>2025</v>
      </c>
      <c r="K3349" t="s">
        <v>14242</v>
      </c>
      <c r="L3349" t="s">
        <v>16912</v>
      </c>
      <c r="M3349" t="s">
        <v>16913</v>
      </c>
      <c r="N3349" t="s">
        <v>11310</v>
      </c>
      <c r="O3349">
        <v>2025</v>
      </c>
      <c r="P3349" t="s">
        <v>11324</v>
      </c>
      <c r="Q3349" t="s">
        <v>11354</v>
      </c>
      <c r="R3349" t="s">
        <v>11401</v>
      </c>
      <c r="X3349" t="s">
        <v>11404</v>
      </c>
    </row>
    <row r="3350" spans="1:24" x14ac:dyDescent="0.3">
      <c r="A3350" s="1">
        <v>45917</v>
      </c>
      <c r="B3350" t="s">
        <v>9513</v>
      </c>
      <c r="C3350" t="s">
        <v>9514</v>
      </c>
      <c r="D3350" t="s">
        <v>9515</v>
      </c>
      <c r="F3350">
        <v>0</v>
      </c>
      <c r="G3350" t="s">
        <v>30</v>
      </c>
      <c r="I3350" t="s">
        <v>11320</v>
      </c>
      <c r="J3350">
        <v>2025</v>
      </c>
      <c r="K3350" t="s">
        <v>14224</v>
      </c>
      <c r="L3350" t="s">
        <v>16930</v>
      </c>
      <c r="M3350" t="s">
        <v>16915</v>
      </c>
      <c r="N3350" t="s">
        <v>11318</v>
      </c>
      <c r="O3350">
        <v>2025</v>
      </c>
      <c r="P3350" t="s">
        <v>11324</v>
      </c>
      <c r="Q3350" t="s">
        <v>11375</v>
      </c>
      <c r="R3350" t="s">
        <v>11401</v>
      </c>
      <c r="X3350" t="s">
        <v>11405</v>
      </c>
    </row>
    <row r="3351" spans="1:24" x14ac:dyDescent="0.3">
      <c r="A3351" s="1">
        <v>45917</v>
      </c>
      <c r="B3351" t="s">
        <v>9516</v>
      </c>
      <c r="C3351" t="s">
        <v>9517</v>
      </c>
      <c r="D3351" t="s">
        <v>9518</v>
      </c>
      <c r="F3351">
        <v>97</v>
      </c>
      <c r="G3351" t="s">
        <v>30</v>
      </c>
      <c r="I3351" t="s">
        <v>11320</v>
      </c>
      <c r="J3351">
        <v>2025</v>
      </c>
      <c r="K3351" t="s">
        <v>14341</v>
      </c>
      <c r="L3351" t="s">
        <v>16846</v>
      </c>
      <c r="M3351" t="s">
        <v>14270</v>
      </c>
      <c r="N3351" t="s">
        <v>11318</v>
      </c>
      <c r="O3351">
        <v>2025</v>
      </c>
      <c r="P3351" t="s">
        <v>11324</v>
      </c>
      <c r="Q3351" t="s">
        <v>11369</v>
      </c>
      <c r="R3351" t="s">
        <v>11401</v>
      </c>
      <c r="X3351" t="s">
        <v>11404</v>
      </c>
    </row>
    <row r="3352" spans="1:24" x14ac:dyDescent="0.3">
      <c r="A3352" s="1">
        <v>45917</v>
      </c>
      <c r="B3352" t="s">
        <v>9519</v>
      </c>
      <c r="C3352" t="s">
        <v>9520</v>
      </c>
      <c r="D3352" t="s">
        <v>9521</v>
      </c>
      <c r="F3352">
        <v>30</v>
      </c>
      <c r="G3352" t="s">
        <v>30</v>
      </c>
      <c r="I3352" t="s">
        <v>11320</v>
      </c>
      <c r="J3352">
        <v>2025</v>
      </c>
      <c r="K3352" t="s">
        <v>14380</v>
      </c>
      <c r="L3352" t="s">
        <v>14381</v>
      </c>
      <c r="M3352" t="s">
        <v>14195</v>
      </c>
      <c r="N3352" t="s">
        <v>11310</v>
      </c>
      <c r="O3352">
        <v>2025</v>
      </c>
      <c r="P3352" t="s">
        <v>11325</v>
      </c>
      <c r="Q3352" t="s">
        <v>11352</v>
      </c>
      <c r="R3352" t="s">
        <v>11401</v>
      </c>
      <c r="X3352" t="s">
        <v>11405</v>
      </c>
    </row>
    <row r="3353" spans="1:24" x14ac:dyDescent="0.3">
      <c r="A3353" s="1">
        <v>45917</v>
      </c>
      <c r="B3353" t="s">
        <v>9522</v>
      </c>
      <c r="C3353" t="s">
        <v>9523</v>
      </c>
      <c r="D3353" t="s">
        <v>9524</v>
      </c>
      <c r="F3353">
        <v>28</v>
      </c>
      <c r="G3353" t="s">
        <v>30</v>
      </c>
      <c r="I3353" t="s">
        <v>11320</v>
      </c>
      <c r="J3353">
        <v>2025</v>
      </c>
      <c r="K3353" t="s">
        <v>14379</v>
      </c>
      <c r="L3353" t="s">
        <v>16912</v>
      </c>
      <c r="M3353" t="s">
        <v>16913</v>
      </c>
      <c r="N3353" t="s">
        <v>11310</v>
      </c>
      <c r="O3353">
        <v>2025</v>
      </c>
      <c r="P3353" t="s">
        <v>11325</v>
      </c>
      <c r="Q3353" t="s">
        <v>11368</v>
      </c>
      <c r="R3353" t="s">
        <v>11401</v>
      </c>
      <c r="X3353" t="s">
        <v>11405</v>
      </c>
    </row>
    <row r="3354" spans="1:24" x14ac:dyDescent="0.3">
      <c r="A3354" s="1">
        <v>45917</v>
      </c>
      <c r="B3354" t="s">
        <v>9525</v>
      </c>
      <c r="C3354" t="s">
        <v>9526</v>
      </c>
      <c r="D3354" t="s">
        <v>9527</v>
      </c>
      <c r="F3354">
        <v>0</v>
      </c>
      <c r="G3354" t="s">
        <v>30</v>
      </c>
      <c r="I3354" t="s">
        <v>11320</v>
      </c>
      <c r="J3354">
        <v>2025</v>
      </c>
      <c r="K3354" t="s">
        <v>14201</v>
      </c>
      <c r="L3354" t="s">
        <v>16844</v>
      </c>
      <c r="M3354" t="s">
        <v>14762</v>
      </c>
      <c r="N3354" t="s">
        <v>11310</v>
      </c>
      <c r="O3354">
        <v>2025</v>
      </c>
      <c r="P3354" t="s">
        <v>11324</v>
      </c>
      <c r="Q3354" t="s">
        <v>11376</v>
      </c>
      <c r="R3354" t="s">
        <v>11401</v>
      </c>
      <c r="X3354" t="s">
        <v>11405</v>
      </c>
    </row>
    <row r="3355" spans="1:24" x14ac:dyDescent="0.3">
      <c r="A3355" s="1">
        <v>45917</v>
      </c>
      <c r="B3355" t="s">
        <v>9528</v>
      </c>
      <c r="C3355" t="s">
        <v>9529</v>
      </c>
      <c r="D3355" t="s">
        <v>9530</v>
      </c>
      <c r="F3355">
        <v>25</v>
      </c>
      <c r="G3355" t="s">
        <v>30</v>
      </c>
      <c r="I3355" t="s">
        <v>11320</v>
      </c>
      <c r="J3355">
        <v>2025</v>
      </c>
      <c r="K3355" t="s">
        <v>14341</v>
      </c>
      <c r="L3355" t="s">
        <v>16846</v>
      </c>
      <c r="M3355" t="s">
        <v>14270</v>
      </c>
      <c r="N3355" t="s">
        <v>11310</v>
      </c>
      <c r="O3355">
        <v>2025</v>
      </c>
      <c r="P3355" t="s">
        <v>11325</v>
      </c>
      <c r="Q3355" t="s">
        <v>11352</v>
      </c>
      <c r="R3355" t="s">
        <v>11401</v>
      </c>
      <c r="X3355" t="s">
        <v>11405</v>
      </c>
    </row>
    <row r="3356" spans="1:24" x14ac:dyDescent="0.3">
      <c r="A3356" s="1">
        <v>45917</v>
      </c>
      <c r="B3356" t="s">
        <v>9531</v>
      </c>
      <c r="C3356" t="s">
        <v>9532</v>
      </c>
      <c r="D3356" t="s">
        <v>9533</v>
      </c>
      <c r="F3356">
        <v>0</v>
      </c>
      <c r="G3356" t="s">
        <v>30</v>
      </c>
      <c r="I3356" t="s">
        <v>11320</v>
      </c>
      <c r="J3356">
        <v>2025</v>
      </c>
      <c r="K3356" t="s">
        <v>14341</v>
      </c>
      <c r="L3356" t="s">
        <v>16846</v>
      </c>
      <c r="M3356" t="s">
        <v>14270</v>
      </c>
      <c r="N3356" t="s">
        <v>11310</v>
      </c>
      <c r="O3356">
        <v>2025</v>
      </c>
      <c r="P3356" t="s">
        <v>11325</v>
      </c>
      <c r="Q3356" t="s">
        <v>11368</v>
      </c>
      <c r="R3356" t="s">
        <v>11401</v>
      </c>
      <c r="X3356" t="s">
        <v>11405</v>
      </c>
    </row>
    <row r="3357" spans="1:24" x14ac:dyDescent="0.3">
      <c r="A3357" s="1">
        <v>45917</v>
      </c>
      <c r="B3357" t="s">
        <v>9534</v>
      </c>
      <c r="C3357" t="s">
        <v>9535</v>
      </c>
      <c r="D3357" t="s">
        <v>9536</v>
      </c>
      <c r="F3357">
        <v>9</v>
      </c>
      <c r="G3357" t="s">
        <v>30</v>
      </c>
      <c r="I3357" t="s">
        <v>11320</v>
      </c>
      <c r="J3357">
        <v>2025</v>
      </c>
      <c r="K3357" t="s">
        <v>14366</v>
      </c>
      <c r="L3357" t="s">
        <v>15485</v>
      </c>
      <c r="M3357" t="s">
        <v>14270</v>
      </c>
      <c r="N3357" t="s">
        <v>11314</v>
      </c>
      <c r="O3357">
        <v>2025</v>
      </c>
      <c r="P3357" t="s">
        <v>11324</v>
      </c>
      <c r="Q3357" t="s">
        <v>11351</v>
      </c>
      <c r="R3357" t="s">
        <v>11401</v>
      </c>
      <c r="X3357" t="s">
        <v>11405</v>
      </c>
    </row>
    <row r="3358" spans="1:24" x14ac:dyDescent="0.3">
      <c r="A3358" s="1">
        <v>45917</v>
      </c>
      <c r="B3358" t="s">
        <v>9537</v>
      </c>
      <c r="C3358" t="s">
        <v>9538</v>
      </c>
      <c r="D3358" t="s">
        <v>9539</v>
      </c>
      <c r="F3358">
        <v>0</v>
      </c>
      <c r="G3358" t="s">
        <v>30</v>
      </c>
      <c r="I3358" t="s">
        <v>11320</v>
      </c>
      <c r="J3358">
        <v>2025</v>
      </c>
      <c r="K3358" t="s">
        <v>14285</v>
      </c>
      <c r="L3358" t="s">
        <v>14204</v>
      </c>
      <c r="M3358" t="s">
        <v>14847</v>
      </c>
      <c r="N3358" t="s">
        <v>11314</v>
      </c>
      <c r="O3358">
        <v>2025</v>
      </c>
      <c r="P3358" t="s">
        <v>11324</v>
      </c>
      <c r="Q3358" t="s">
        <v>11351</v>
      </c>
      <c r="R3358" t="s">
        <v>11401</v>
      </c>
      <c r="X3358" t="s">
        <v>11405</v>
      </c>
    </row>
    <row r="3359" spans="1:24" x14ac:dyDescent="0.3">
      <c r="A3359" s="1">
        <v>45917</v>
      </c>
      <c r="B3359" t="s">
        <v>9540</v>
      </c>
      <c r="C3359" t="s">
        <v>9541</v>
      </c>
      <c r="D3359" t="s">
        <v>9542</v>
      </c>
      <c r="F3359">
        <v>20</v>
      </c>
      <c r="G3359" t="s">
        <v>30</v>
      </c>
      <c r="I3359" t="s">
        <v>11320</v>
      </c>
      <c r="J3359">
        <v>2025</v>
      </c>
      <c r="K3359" t="s">
        <v>14341</v>
      </c>
      <c r="L3359" t="s">
        <v>16846</v>
      </c>
      <c r="M3359" t="s">
        <v>14270</v>
      </c>
      <c r="N3359" t="s">
        <v>11310</v>
      </c>
      <c r="O3359">
        <v>2025</v>
      </c>
      <c r="P3359" t="s">
        <v>11324</v>
      </c>
      <c r="Q3359" t="s">
        <v>11352</v>
      </c>
      <c r="R3359" t="s">
        <v>11401</v>
      </c>
      <c r="X3359" t="s">
        <v>11405</v>
      </c>
    </row>
    <row r="3360" spans="1:24" x14ac:dyDescent="0.3">
      <c r="A3360" s="1">
        <v>45917</v>
      </c>
      <c r="B3360" t="s">
        <v>9543</v>
      </c>
      <c r="C3360" t="s">
        <v>9544</v>
      </c>
      <c r="D3360" t="s">
        <v>9545</v>
      </c>
      <c r="F3360">
        <v>0</v>
      </c>
      <c r="G3360" t="s">
        <v>30</v>
      </c>
      <c r="I3360" t="s">
        <v>11320</v>
      </c>
      <c r="J3360">
        <v>2025</v>
      </c>
      <c r="K3360" t="s">
        <v>14344</v>
      </c>
      <c r="L3360" t="s">
        <v>16911</v>
      </c>
      <c r="M3360" t="s">
        <v>17027</v>
      </c>
      <c r="N3360" t="s">
        <v>11316</v>
      </c>
      <c r="O3360">
        <v>2025</v>
      </c>
      <c r="P3360" t="s">
        <v>11325</v>
      </c>
      <c r="Q3360" t="s">
        <v>11370</v>
      </c>
      <c r="R3360" t="s">
        <v>11401</v>
      </c>
      <c r="X3360" t="s">
        <v>11405</v>
      </c>
    </row>
    <row r="3361" spans="1:24" x14ac:dyDescent="0.3">
      <c r="A3361" s="1">
        <v>45917</v>
      </c>
      <c r="B3361" t="s">
        <v>9546</v>
      </c>
      <c r="C3361" t="s">
        <v>9547</v>
      </c>
      <c r="D3361" t="s">
        <v>9548</v>
      </c>
      <c r="F3361">
        <v>23</v>
      </c>
      <c r="G3361" t="s">
        <v>30</v>
      </c>
      <c r="I3361" t="s">
        <v>11320</v>
      </c>
      <c r="J3361">
        <v>2025</v>
      </c>
      <c r="K3361" t="s">
        <v>14354</v>
      </c>
      <c r="L3361" t="s">
        <v>16846</v>
      </c>
      <c r="M3361" t="s">
        <v>14270</v>
      </c>
      <c r="N3361" t="s">
        <v>11318</v>
      </c>
      <c r="O3361">
        <v>2025</v>
      </c>
      <c r="P3361" t="s">
        <v>11324</v>
      </c>
      <c r="Q3361" t="s">
        <v>11375</v>
      </c>
      <c r="R3361" t="s">
        <v>11401</v>
      </c>
      <c r="X3361" t="s">
        <v>11405</v>
      </c>
    </row>
    <row r="3362" spans="1:24" x14ac:dyDescent="0.3">
      <c r="A3362" s="1">
        <v>45917</v>
      </c>
      <c r="B3362" t="s">
        <v>9549</v>
      </c>
      <c r="C3362" t="s">
        <v>9550</v>
      </c>
      <c r="D3362" t="s">
        <v>9551</v>
      </c>
      <c r="F3362">
        <v>0</v>
      </c>
      <c r="G3362" t="s">
        <v>30</v>
      </c>
      <c r="I3362" t="s">
        <v>11320</v>
      </c>
      <c r="J3362">
        <v>2025</v>
      </c>
      <c r="K3362" t="s">
        <v>16886</v>
      </c>
      <c r="L3362" t="s">
        <v>15572</v>
      </c>
      <c r="M3362" t="s">
        <v>15363</v>
      </c>
      <c r="N3362" t="s">
        <v>11317</v>
      </c>
      <c r="O3362">
        <v>2025</v>
      </c>
      <c r="P3362" t="s">
        <v>11325</v>
      </c>
      <c r="Q3362" t="s">
        <v>11379</v>
      </c>
      <c r="R3362" t="s">
        <v>11401</v>
      </c>
      <c r="X3362" t="s">
        <v>11405</v>
      </c>
    </row>
    <row r="3363" spans="1:24" x14ac:dyDescent="0.3">
      <c r="A3363" s="1">
        <v>45917</v>
      </c>
      <c r="B3363" t="s">
        <v>9552</v>
      </c>
      <c r="C3363" t="s">
        <v>9553</v>
      </c>
      <c r="D3363" t="s">
        <v>9554</v>
      </c>
      <c r="F3363">
        <v>168</v>
      </c>
      <c r="G3363" t="s">
        <v>30</v>
      </c>
      <c r="I3363" t="s">
        <v>11320</v>
      </c>
      <c r="J3363">
        <v>2025</v>
      </c>
      <c r="K3363" t="s">
        <v>16886</v>
      </c>
      <c r="L3363" t="s">
        <v>15572</v>
      </c>
      <c r="M3363" t="s">
        <v>15363</v>
      </c>
      <c r="N3363" t="s">
        <v>11318</v>
      </c>
      <c r="O3363">
        <v>2025</v>
      </c>
      <c r="P3363" t="s">
        <v>11324</v>
      </c>
      <c r="Q3363" t="s">
        <v>11382</v>
      </c>
      <c r="R3363" t="s">
        <v>11401</v>
      </c>
      <c r="X3363" t="s">
        <v>11404</v>
      </c>
    </row>
    <row r="3364" spans="1:24" x14ac:dyDescent="0.3">
      <c r="A3364" s="1">
        <v>45917</v>
      </c>
      <c r="B3364" t="s">
        <v>9555</v>
      </c>
      <c r="C3364" t="s">
        <v>9556</v>
      </c>
      <c r="D3364" t="s">
        <v>9557</v>
      </c>
      <c r="F3364">
        <v>59</v>
      </c>
      <c r="G3364" t="s">
        <v>30</v>
      </c>
      <c r="I3364" t="s">
        <v>11320</v>
      </c>
      <c r="J3364">
        <v>2025</v>
      </c>
      <c r="K3364" t="s">
        <v>14243</v>
      </c>
      <c r="L3364" t="s">
        <v>14810</v>
      </c>
      <c r="M3364" t="s">
        <v>15019</v>
      </c>
      <c r="N3364" t="s">
        <v>11318</v>
      </c>
      <c r="O3364">
        <v>2025</v>
      </c>
      <c r="P3364" t="s">
        <v>11324</v>
      </c>
      <c r="Q3364" t="s">
        <v>11382</v>
      </c>
      <c r="R3364" t="s">
        <v>11401</v>
      </c>
      <c r="X3364" t="s">
        <v>11404</v>
      </c>
    </row>
    <row r="3365" spans="1:24" x14ac:dyDescent="0.3">
      <c r="A3365" s="1">
        <v>45917</v>
      </c>
      <c r="B3365" t="s">
        <v>9558</v>
      </c>
      <c r="C3365" t="s">
        <v>9559</v>
      </c>
      <c r="D3365" t="s">
        <v>9560</v>
      </c>
      <c r="F3365">
        <v>26</v>
      </c>
      <c r="G3365" t="s">
        <v>30</v>
      </c>
      <c r="I3365" t="s">
        <v>11320</v>
      </c>
      <c r="J3365">
        <v>2025</v>
      </c>
      <c r="K3365" t="s">
        <v>14354</v>
      </c>
      <c r="L3365" t="s">
        <v>16846</v>
      </c>
      <c r="M3365" t="s">
        <v>14270</v>
      </c>
      <c r="N3365" t="s">
        <v>11310</v>
      </c>
      <c r="O3365">
        <v>2025</v>
      </c>
      <c r="P3365" t="s">
        <v>11325</v>
      </c>
      <c r="Q3365" t="s">
        <v>11368</v>
      </c>
      <c r="R3365" t="s">
        <v>11401</v>
      </c>
      <c r="X3365" t="s">
        <v>11405</v>
      </c>
    </row>
    <row r="3366" spans="1:24" x14ac:dyDescent="0.3">
      <c r="A3366" s="1">
        <v>45917</v>
      </c>
      <c r="B3366" t="s">
        <v>9561</v>
      </c>
      <c r="C3366" t="s">
        <v>9562</v>
      </c>
      <c r="D3366" t="s">
        <v>9563</v>
      </c>
      <c r="F3366">
        <v>0</v>
      </c>
      <c r="G3366" t="s">
        <v>30</v>
      </c>
      <c r="I3366" t="s">
        <v>11320</v>
      </c>
      <c r="J3366">
        <v>2025</v>
      </c>
      <c r="K3366" t="s">
        <v>14229</v>
      </c>
      <c r="L3366" t="s">
        <v>16948</v>
      </c>
      <c r="M3366" t="s">
        <v>15360</v>
      </c>
      <c r="N3366" t="s">
        <v>11310</v>
      </c>
      <c r="O3366">
        <v>2025</v>
      </c>
      <c r="P3366" t="s">
        <v>11324</v>
      </c>
      <c r="Q3366" t="s">
        <v>11376</v>
      </c>
      <c r="R3366" t="s">
        <v>11401</v>
      </c>
      <c r="X3366" t="s">
        <v>11405</v>
      </c>
    </row>
    <row r="3367" spans="1:24" x14ac:dyDescent="0.3">
      <c r="A3367" s="1">
        <v>45917</v>
      </c>
      <c r="B3367" t="s">
        <v>9564</v>
      </c>
      <c r="C3367" t="s">
        <v>9565</v>
      </c>
      <c r="D3367" t="s">
        <v>9566</v>
      </c>
      <c r="F3367">
        <v>0</v>
      </c>
      <c r="G3367" t="s">
        <v>30</v>
      </c>
      <c r="I3367" t="s">
        <v>11320</v>
      </c>
      <c r="J3367">
        <v>2025</v>
      </c>
      <c r="K3367" t="s">
        <v>14229</v>
      </c>
      <c r="L3367" t="s">
        <v>16948</v>
      </c>
      <c r="M3367" t="s">
        <v>15360</v>
      </c>
      <c r="N3367" t="s">
        <v>11314</v>
      </c>
      <c r="O3367">
        <v>2025</v>
      </c>
      <c r="P3367" t="s">
        <v>11324</v>
      </c>
      <c r="Q3367" t="s">
        <v>11351</v>
      </c>
      <c r="R3367" t="s">
        <v>11401</v>
      </c>
      <c r="X3367" t="s">
        <v>11405</v>
      </c>
    </row>
    <row r="3368" spans="1:24" x14ac:dyDescent="0.3">
      <c r="A3368" s="1">
        <v>45917</v>
      </c>
      <c r="B3368" t="s">
        <v>9567</v>
      </c>
      <c r="C3368" t="s">
        <v>9568</v>
      </c>
      <c r="D3368" t="s">
        <v>9569</v>
      </c>
      <c r="F3368">
        <v>45</v>
      </c>
      <c r="G3368" t="s">
        <v>30</v>
      </c>
      <c r="I3368" t="s">
        <v>11320</v>
      </c>
      <c r="J3368">
        <v>2025</v>
      </c>
      <c r="K3368" t="s">
        <v>14229</v>
      </c>
      <c r="L3368" t="s">
        <v>16948</v>
      </c>
      <c r="M3368" t="s">
        <v>15360</v>
      </c>
      <c r="N3368" t="s">
        <v>11317</v>
      </c>
      <c r="O3368">
        <v>2025</v>
      </c>
      <c r="P3368" t="s">
        <v>11324</v>
      </c>
      <c r="Q3368" t="s">
        <v>11394</v>
      </c>
      <c r="R3368" t="s">
        <v>11401</v>
      </c>
      <c r="X3368" t="s">
        <v>11405</v>
      </c>
    </row>
    <row r="3369" spans="1:24" x14ac:dyDescent="0.3">
      <c r="A3369" s="1">
        <v>45917</v>
      </c>
      <c r="B3369" t="s">
        <v>9570</v>
      </c>
      <c r="C3369" t="s">
        <v>9571</v>
      </c>
      <c r="D3369" t="s">
        <v>9572</v>
      </c>
      <c r="F3369">
        <v>10</v>
      </c>
      <c r="G3369" t="s">
        <v>30</v>
      </c>
      <c r="I3369" t="s">
        <v>11320</v>
      </c>
      <c r="J3369">
        <v>2025</v>
      </c>
      <c r="K3369" t="s">
        <v>14229</v>
      </c>
      <c r="L3369" t="s">
        <v>16948</v>
      </c>
      <c r="M3369" t="s">
        <v>15360</v>
      </c>
      <c r="N3369" t="s">
        <v>11318</v>
      </c>
      <c r="O3369">
        <v>2025</v>
      </c>
      <c r="P3369" t="s">
        <v>11324</v>
      </c>
      <c r="Q3369" t="s">
        <v>11375</v>
      </c>
      <c r="R3369" t="s">
        <v>11401</v>
      </c>
      <c r="X3369" t="s">
        <v>11405</v>
      </c>
    </row>
    <row r="3370" spans="1:24" x14ac:dyDescent="0.3">
      <c r="A3370" s="1">
        <v>45917</v>
      </c>
      <c r="B3370" t="s">
        <v>9573</v>
      </c>
      <c r="C3370" t="s">
        <v>9574</v>
      </c>
      <c r="D3370" t="s">
        <v>9575</v>
      </c>
      <c r="F3370">
        <v>25</v>
      </c>
      <c r="G3370" t="s">
        <v>30</v>
      </c>
      <c r="I3370" t="s">
        <v>11320</v>
      </c>
      <c r="J3370">
        <v>2025</v>
      </c>
      <c r="K3370" t="s">
        <v>14229</v>
      </c>
      <c r="L3370" t="s">
        <v>16948</v>
      </c>
      <c r="M3370" t="s">
        <v>15360</v>
      </c>
      <c r="N3370" t="s">
        <v>11310</v>
      </c>
      <c r="O3370">
        <v>2025</v>
      </c>
      <c r="P3370" t="s">
        <v>11324</v>
      </c>
      <c r="Q3370" t="s">
        <v>11376</v>
      </c>
      <c r="R3370" t="s">
        <v>11401</v>
      </c>
      <c r="X3370" t="s">
        <v>11405</v>
      </c>
    </row>
    <row r="3371" spans="1:24" x14ac:dyDescent="0.3">
      <c r="A3371" s="1">
        <v>45917</v>
      </c>
      <c r="B3371" t="s">
        <v>9576</v>
      </c>
      <c r="C3371" t="s">
        <v>9577</v>
      </c>
      <c r="D3371" t="s">
        <v>9578</v>
      </c>
      <c r="F3371">
        <v>51</v>
      </c>
      <c r="G3371" t="s">
        <v>30</v>
      </c>
      <c r="I3371" t="s">
        <v>11320</v>
      </c>
      <c r="J3371">
        <v>2025</v>
      </c>
      <c r="K3371" t="s">
        <v>14341</v>
      </c>
      <c r="L3371" t="s">
        <v>16846</v>
      </c>
      <c r="M3371" t="s">
        <v>14270</v>
      </c>
      <c r="N3371" t="s">
        <v>11310</v>
      </c>
      <c r="O3371">
        <v>2025</v>
      </c>
      <c r="P3371" t="s">
        <v>11324</v>
      </c>
      <c r="Q3371" t="s">
        <v>11376</v>
      </c>
      <c r="R3371" t="s">
        <v>11401</v>
      </c>
      <c r="X3371" t="s">
        <v>11404</v>
      </c>
    </row>
    <row r="3372" spans="1:24" x14ac:dyDescent="0.3">
      <c r="A3372" s="1">
        <v>45917</v>
      </c>
      <c r="B3372" t="s">
        <v>9579</v>
      </c>
      <c r="C3372" t="s">
        <v>9580</v>
      </c>
      <c r="D3372" t="s">
        <v>9581</v>
      </c>
      <c r="F3372">
        <v>39</v>
      </c>
      <c r="G3372" t="s">
        <v>30</v>
      </c>
      <c r="I3372" t="s">
        <v>11320</v>
      </c>
      <c r="J3372">
        <v>2025</v>
      </c>
      <c r="K3372" t="s">
        <v>14376</v>
      </c>
      <c r="L3372" t="s">
        <v>16849</v>
      </c>
      <c r="M3372" t="s">
        <v>14847</v>
      </c>
      <c r="N3372" t="s">
        <v>11310</v>
      </c>
      <c r="O3372">
        <v>2025</v>
      </c>
      <c r="P3372" t="s">
        <v>11325</v>
      </c>
      <c r="Q3372" t="s">
        <v>11352</v>
      </c>
      <c r="R3372" t="s">
        <v>11401</v>
      </c>
      <c r="X3372" t="s">
        <v>11405</v>
      </c>
    </row>
    <row r="3373" spans="1:24" x14ac:dyDescent="0.3">
      <c r="A3373" s="1">
        <v>45917</v>
      </c>
      <c r="B3373" t="s">
        <v>9582</v>
      </c>
      <c r="C3373" t="s">
        <v>9583</v>
      </c>
      <c r="D3373" t="s">
        <v>9584</v>
      </c>
      <c r="F3373">
        <v>0</v>
      </c>
      <c r="G3373" t="s">
        <v>30</v>
      </c>
      <c r="I3373" t="s">
        <v>11320</v>
      </c>
      <c r="J3373">
        <v>2025</v>
      </c>
      <c r="K3373" t="s">
        <v>14380</v>
      </c>
      <c r="L3373" t="s">
        <v>14381</v>
      </c>
      <c r="M3373" t="s">
        <v>14195</v>
      </c>
      <c r="N3373" t="s">
        <v>11310</v>
      </c>
      <c r="O3373">
        <v>2025</v>
      </c>
      <c r="P3373" t="s">
        <v>11324</v>
      </c>
      <c r="Q3373" t="s">
        <v>11376</v>
      </c>
      <c r="R3373" t="s">
        <v>11401</v>
      </c>
      <c r="X3373" t="s">
        <v>11405</v>
      </c>
    </row>
    <row r="3374" spans="1:24" x14ac:dyDescent="0.3">
      <c r="A3374" s="1">
        <v>45917</v>
      </c>
      <c r="B3374" t="s">
        <v>9585</v>
      </c>
      <c r="C3374" t="s">
        <v>9586</v>
      </c>
      <c r="D3374" t="s">
        <v>9587</v>
      </c>
      <c r="F3374">
        <v>19</v>
      </c>
      <c r="G3374" t="s">
        <v>30</v>
      </c>
      <c r="I3374" t="s">
        <v>11320</v>
      </c>
      <c r="J3374">
        <v>2025</v>
      </c>
      <c r="K3374" t="s">
        <v>16886</v>
      </c>
      <c r="L3374" t="s">
        <v>15572</v>
      </c>
      <c r="M3374" t="s">
        <v>15363</v>
      </c>
      <c r="N3374" t="s">
        <v>11310</v>
      </c>
      <c r="O3374">
        <v>2025</v>
      </c>
      <c r="P3374" t="s">
        <v>11325</v>
      </c>
      <c r="Q3374" t="s">
        <v>11353</v>
      </c>
      <c r="R3374" t="s">
        <v>11401</v>
      </c>
      <c r="X3374" t="s">
        <v>11405</v>
      </c>
    </row>
    <row r="3375" spans="1:24" x14ac:dyDescent="0.3">
      <c r="A3375" s="1">
        <v>45917</v>
      </c>
      <c r="B3375" t="s">
        <v>9590</v>
      </c>
      <c r="C3375" t="s">
        <v>9591</v>
      </c>
      <c r="D3375" t="s">
        <v>9592</v>
      </c>
      <c r="F3375">
        <v>19</v>
      </c>
      <c r="G3375" t="s">
        <v>30</v>
      </c>
      <c r="I3375" t="s">
        <v>11320</v>
      </c>
      <c r="J3375">
        <v>2025</v>
      </c>
      <c r="K3375" t="s">
        <v>14379</v>
      </c>
      <c r="L3375" t="s">
        <v>16912</v>
      </c>
      <c r="M3375" t="s">
        <v>16913</v>
      </c>
      <c r="N3375" t="s">
        <v>11310</v>
      </c>
      <c r="O3375">
        <v>2025</v>
      </c>
      <c r="P3375" t="s">
        <v>11325</v>
      </c>
      <c r="Q3375" t="s">
        <v>11352</v>
      </c>
      <c r="R3375" t="s">
        <v>11401</v>
      </c>
      <c r="X3375" t="s">
        <v>11405</v>
      </c>
    </row>
    <row r="3376" spans="1:24" x14ac:dyDescent="0.3">
      <c r="A3376" s="1">
        <v>45917</v>
      </c>
      <c r="B3376" t="s">
        <v>9593</v>
      </c>
      <c r="C3376" t="s">
        <v>9594</v>
      </c>
      <c r="D3376" t="s">
        <v>9595</v>
      </c>
      <c r="F3376">
        <v>5</v>
      </c>
      <c r="G3376" t="s">
        <v>30</v>
      </c>
      <c r="I3376" t="s">
        <v>11320</v>
      </c>
      <c r="J3376">
        <v>2025</v>
      </c>
      <c r="K3376" t="s">
        <v>14218</v>
      </c>
      <c r="L3376" t="s">
        <v>14219</v>
      </c>
      <c r="M3376" t="s">
        <v>16925</v>
      </c>
      <c r="N3376" t="s">
        <v>11316</v>
      </c>
      <c r="O3376">
        <v>2025</v>
      </c>
      <c r="P3376" t="s">
        <v>11324</v>
      </c>
      <c r="Q3376" t="s">
        <v>11370</v>
      </c>
      <c r="R3376" t="s">
        <v>11401</v>
      </c>
      <c r="X3376" t="s">
        <v>11405</v>
      </c>
    </row>
    <row r="3377" spans="1:24" x14ac:dyDescent="0.3">
      <c r="A3377" s="1">
        <v>45917</v>
      </c>
      <c r="B3377" t="s">
        <v>9596</v>
      </c>
      <c r="C3377" t="s">
        <v>9597</v>
      </c>
      <c r="D3377" t="s">
        <v>9598</v>
      </c>
      <c r="F3377">
        <v>20</v>
      </c>
      <c r="G3377" t="s">
        <v>30</v>
      </c>
      <c r="I3377" t="s">
        <v>11320</v>
      </c>
      <c r="J3377">
        <v>2025</v>
      </c>
      <c r="K3377" t="s">
        <v>14379</v>
      </c>
      <c r="L3377" t="s">
        <v>16912</v>
      </c>
      <c r="M3377" t="s">
        <v>16913</v>
      </c>
      <c r="N3377" t="s">
        <v>11310</v>
      </c>
      <c r="O3377">
        <v>2025</v>
      </c>
      <c r="P3377" t="s">
        <v>11325</v>
      </c>
      <c r="Q3377" t="s">
        <v>11353</v>
      </c>
      <c r="R3377" t="s">
        <v>11401</v>
      </c>
      <c r="X3377" t="s">
        <v>11405</v>
      </c>
    </row>
    <row r="3378" spans="1:24" x14ac:dyDescent="0.3">
      <c r="A3378" s="1">
        <v>45917</v>
      </c>
      <c r="B3378" t="s">
        <v>9599</v>
      </c>
      <c r="C3378" t="s">
        <v>9600</v>
      </c>
      <c r="D3378" t="s">
        <v>9601</v>
      </c>
      <c r="F3378">
        <v>20</v>
      </c>
      <c r="G3378" t="s">
        <v>30</v>
      </c>
      <c r="I3378" t="s">
        <v>11320</v>
      </c>
      <c r="J3378">
        <v>2025</v>
      </c>
      <c r="K3378" t="s">
        <v>14366</v>
      </c>
      <c r="L3378" t="s">
        <v>15485</v>
      </c>
      <c r="M3378" t="s">
        <v>14270</v>
      </c>
      <c r="N3378" t="s">
        <v>11318</v>
      </c>
      <c r="O3378">
        <v>2025</v>
      </c>
      <c r="P3378" t="s">
        <v>11324</v>
      </c>
      <c r="Q3378" t="s">
        <v>11360</v>
      </c>
      <c r="R3378" t="s">
        <v>11401</v>
      </c>
      <c r="X3378" t="s">
        <v>11405</v>
      </c>
    </row>
    <row r="3379" spans="1:24" x14ac:dyDescent="0.3">
      <c r="A3379" s="1">
        <v>45917</v>
      </c>
      <c r="B3379" t="s">
        <v>9602</v>
      </c>
      <c r="C3379" t="s">
        <v>9603</v>
      </c>
      <c r="D3379" t="s">
        <v>9604</v>
      </c>
      <c r="F3379">
        <v>10</v>
      </c>
      <c r="G3379" t="s">
        <v>30</v>
      </c>
      <c r="I3379" t="s">
        <v>11320</v>
      </c>
      <c r="J3379">
        <v>2025</v>
      </c>
      <c r="K3379" t="s">
        <v>14379</v>
      </c>
      <c r="L3379" t="s">
        <v>16912</v>
      </c>
      <c r="M3379" t="s">
        <v>16913</v>
      </c>
      <c r="N3379" t="s">
        <v>11317</v>
      </c>
      <c r="O3379">
        <v>2025</v>
      </c>
      <c r="P3379" t="s">
        <v>11324</v>
      </c>
      <c r="Q3379" t="s">
        <v>11359</v>
      </c>
      <c r="R3379" t="s">
        <v>11401</v>
      </c>
      <c r="X3379" t="s">
        <v>11405</v>
      </c>
    </row>
    <row r="3380" spans="1:24" x14ac:dyDescent="0.3">
      <c r="A3380" s="1">
        <v>45917</v>
      </c>
      <c r="B3380" t="s">
        <v>9605</v>
      </c>
      <c r="C3380" t="s">
        <v>9606</v>
      </c>
      <c r="D3380" t="s">
        <v>9607</v>
      </c>
      <c r="F3380">
        <v>0</v>
      </c>
      <c r="G3380" t="s">
        <v>30</v>
      </c>
      <c r="I3380" t="s">
        <v>11320</v>
      </c>
      <c r="J3380">
        <v>2025</v>
      </c>
      <c r="K3380" t="s">
        <v>14379</v>
      </c>
      <c r="L3380" t="s">
        <v>16912</v>
      </c>
      <c r="M3380" t="s">
        <v>16913</v>
      </c>
      <c r="N3380" t="s">
        <v>11318</v>
      </c>
      <c r="O3380">
        <v>2025</v>
      </c>
      <c r="P3380" t="s">
        <v>11324</v>
      </c>
      <c r="Q3380" t="s">
        <v>11375</v>
      </c>
      <c r="R3380" t="s">
        <v>11401</v>
      </c>
      <c r="X3380" t="s">
        <v>11405</v>
      </c>
    </row>
    <row r="3381" spans="1:24" x14ac:dyDescent="0.3">
      <c r="A3381" s="1">
        <v>45917</v>
      </c>
      <c r="B3381" t="s">
        <v>9608</v>
      </c>
      <c r="C3381" t="s">
        <v>9609</v>
      </c>
      <c r="D3381" t="s">
        <v>9610</v>
      </c>
      <c r="F3381">
        <v>11</v>
      </c>
      <c r="G3381" t="s">
        <v>30</v>
      </c>
      <c r="I3381" t="s">
        <v>11320</v>
      </c>
      <c r="J3381">
        <v>2025</v>
      </c>
      <c r="K3381" t="s">
        <v>14366</v>
      </c>
      <c r="L3381" t="s">
        <v>15485</v>
      </c>
      <c r="M3381" t="s">
        <v>14270</v>
      </c>
      <c r="N3381" t="s">
        <v>11310</v>
      </c>
      <c r="O3381">
        <v>2025</v>
      </c>
      <c r="P3381" t="s">
        <v>11325</v>
      </c>
      <c r="Q3381" t="s">
        <v>11368</v>
      </c>
      <c r="R3381" t="s">
        <v>11401</v>
      </c>
      <c r="X3381" t="s">
        <v>11405</v>
      </c>
    </row>
    <row r="3382" spans="1:24" x14ac:dyDescent="0.3">
      <c r="A3382" s="1">
        <v>45917</v>
      </c>
      <c r="B3382" t="s">
        <v>9611</v>
      </c>
      <c r="C3382" t="s">
        <v>9612</v>
      </c>
      <c r="D3382" t="s">
        <v>9613</v>
      </c>
      <c r="F3382">
        <v>13</v>
      </c>
      <c r="G3382" t="s">
        <v>30</v>
      </c>
      <c r="I3382" t="s">
        <v>11320</v>
      </c>
      <c r="J3382">
        <v>2025</v>
      </c>
      <c r="K3382" t="s">
        <v>14341</v>
      </c>
      <c r="L3382" t="s">
        <v>16846</v>
      </c>
      <c r="M3382" t="s">
        <v>14270</v>
      </c>
      <c r="N3382" t="s">
        <v>11310</v>
      </c>
      <c r="O3382">
        <v>2025</v>
      </c>
      <c r="P3382" t="s">
        <v>11325</v>
      </c>
      <c r="Q3382" t="s">
        <v>11352</v>
      </c>
      <c r="R3382" t="s">
        <v>11401</v>
      </c>
      <c r="X3382" t="s">
        <v>11405</v>
      </c>
    </row>
    <row r="3383" spans="1:24" x14ac:dyDescent="0.3">
      <c r="A3383" s="1">
        <v>45917</v>
      </c>
      <c r="B3383" t="s">
        <v>9614</v>
      </c>
      <c r="C3383" t="s">
        <v>9615</v>
      </c>
      <c r="D3383" t="s">
        <v>9616</v>
      </c>
      <c r="F3383">
        <v>13</v>
      </c>
      <c r="G3383" t="s">
        <v>30</v>
      </c>
      <c r="I3383" t="s">
        <v>11320</v>
      </c>
      <c r="J3383">
        <v>2025</v>
      </c>
      <c r="K3383" t="s">
        <v>14205</v>
      </c>
      <c r="L3383" t="s">
        <v>16912</v>
      </c>
      <c r="M3383" t="s">
        <v>16913</v>
      </c>
      <c r="N3383" t="s">
        <v>11310</v>
      </c>
      <c r="O3383">
        <v>2025</v>
      </c>
      <c r="P3383" t="s">
        <v>11325</v>
      </c>
      <c r="Q3383" t="s">
        <v>11352</v>
      </c>
      <c r="R3383" t="s">
        <v>11401</v>
      </c>
      <c r="X3383" t="s">
        <v>11405</v>
      </c>
    </row>
    <row r="3384" spans="1:24" x14ac:dyDescent="0.3">
      <c r="A3384" s="1">
        <v>45917</v>
      </c>
      <c r="B3384" t="s">
        <v>9617</v>
      </c>
      <c r="C3384" t="s">
        <v>9618</v>
      </c>
      <c r="D3384" t="s">
        <v>9619</v>
      </c>
      <c r="F3384">
        <v>12</v>
      </c>
      <c r="G3384" t="s">
        <v>30</v>
      </c>
      <c r="I3384" t="s">
        <v>11320</v>
      </c>
      <c r="J3384">
        <v>2025</v>
      </c>
      <c r="K3384" t="s">
        <v>14341</v>
      </c>
      <c r="L3384" t="s">
        <v>16846</v>
      </c>
      <c r="M3384" t="s">
        <v>14270</v>
      </c>
      <c r="N3384" t="s">
        <v>11310</v>
      </c>
      <c r="O3384">
        <v>2025</v>
      </c>
      <c r="P3384" t="s">
        <v>11325</v>
      </c>
      <c r="Q3384" t="s">
        <v>11352</v>
      </c>
      <c r="R3384" t="s">
        <v>11401</v>
      </c>
      <c r="X3384" t="s">
        <v>11405</v>
      </c>
    </row>
    <row r="3385" spans="1:24" x14ac:dyDescent="0.3">
      <c r="A3385" s="1">
        <v>45917</v>
      </c>
      <c r="B3385" t="s">
        <v>9620</v>
      </c>
      <c r="C3385" t="s">
        <v>9621</v>
      </c>
      <c r="D3385" t="s">
        <v>9622</v>
      </c>
      <c r="F3385">
        <v>0</v>
      </c>
      <c r="G3385" t="s">
        <v>30</v>
      </c>
      <c r="I3385" t="s">
        <v>11320</v>
      </c>
      <c r="J3385">
        <v>2025</v>
      </c>
      <c r="K3385" t="s">
        <v>14379</v>
      </c>
      <c r="L3385" t="s">
        <v>16912</v>
      </c>
      <c r="M3385" t="s">
        <v>16913</v>
      </c>
      <c r="N3385" t="s">
        <v>11317</v>
      </c>
      <c r="O3385">
        <v>2025</v>
      </c>
      <c r="P3385" t="s">
        <v>11324</v>
      </c>
      <c r="Q3385" t="s">
        <v>11359</v>
      </c>
      <c r="R3385" t="s">
        <v>11401</v>
      </c>
      <c r="X3385" t="s">
        <v>11405</v>
      </c>
    </row>
    <row r="3386" spans="1:24" x14ac:dyDescent="0.3">
      <c r="A3386" s="1">
        <v>45917</v>
      </c>
      <c r="B3386" t="s">
        <v>9623</v>
      </c>
      <c r="C3386" t="s">
        <v>9624</v>
      </c>
      <c r="D3386" t="s">
        <v>9625</v>
      </c>
      <c r="F3386">
        <v>20</v>
      </c>
      <c r="G3386" t="s">
        <v>30</v>
      </c>
      <c r="I3386" t="s">
        <v>11320</v>
      </c>
      <c r="J3386">
        <v>2025</v>
      </c>
      <c r="K3386" t="s">
        <v>14207</v>
      </c>
      <c r="L3386" t="s">
        <v>16912</v>
      </c>
      <c r="M3386" t="s">
        <v>16913</v>
      </c>
      <c r="N3386" t="s">
        <v>11310</v>
      </c>
      <c r="O3386">
        <v>2025</v>
      </c>
      <c r="P3386" t="s">
        <v>11325</v>
      </c>
      <c r="Q3386" t="s">
        <v>11368</v>
      </c>
      <c r="R3386" t="s">
        <v>11401</v>
      </c>
      <c r="X3386" t="s">
        <v>11405</v>
      </c>
    </row>
    <row r="3387" spans="1:24" x14ac:dyDescent="0.3">
      <c r="A3387" s="1">
        <v>45917</v>
      </c>
      <c r="B3387" t="s">
        <v>9626</v>
      </c>
      <c r="C3387" t="s">
        <v>9627</v>
      </c>
      <c r="D3387" t="s">
        <v>9628</v>
      </c>
      <c r="F3387">
        <v>13</v>
      </c>
      <c r="G3387" t="s">
        <v>30</v>
      </c>
      <c r="I3387" t="s">
        <v>11320</v>
      </c>
      <c r="J3387">
        <v>2025</v>
      </c>
      <c r="K3387" t="s">
        <v>14207</v>
      </c>
      <c r="L3387" t="s">
        <v>16912</v>
      </c>
      <c r="M3387" t="s">
        <v>16913</v>
      </c>
      <c r="N3387" t="s">
        <v>11310</v>
      </c>
      <c r="O3387">
        <v>2025</v>
      </c>
      <c r="P3387" t="s">
        <v>11325</v>
      </c>
      <c r="Q3387" t="s">
        <v>11368</v>
      </c>
      <c r="R3387" t="s">
        <v>11401</v>
      </c>
      <c r="X3387" t="s">
        <v>11405</v>
      </c>
    </row>
    <row r="3388" spans="1:24" x14ac:dyDescent="0.3">
      <c r="A3388" s="1">
        <v>45917</v>
      </c>
      <c r="B3388" t="s">
        <v>9629</v>
      </c>
      <c r="C3388" t="s">
        <v>9630</v>
      </c>
      <c r="D3388" t="s">
        <v>9631</v>
      </c>
      <c r="F3388">
        <v>13</v>
      </c>
      <c r="G3388" t="s">
        <v>30</v>
      </c>
      <c r="I3388" t="s">
        <v>11320</v>
      </c>
      <c r="J3388">
        <v>2025</v>
      </c>
      <c r="K3388" t="s">
        <v>14320</v>
      </c>
      <c r="L3388" t="s">
        <v>14321</v>
      </c>
      <c r="M3388" t="s">
        <v>15363</v>
      </c>
      <c r="N3388" t="s">
        <v>11316</v>
      </c>
      <c r="O3388">
        <v>2025</v>
      </c>
      <c r="P3388" t="s">
        <v>11324</v>
      </c>
      <c r="Q3388" t="s">
        <v>11362</v>
      </c>
      <c r="R3388" t="s">
        <v>11401</v>
      </c>
      <c r="X3388" t="s">
        <v>11405</v>
      </c>
    </row>
    <row r="3389" spans="1:24" x14ac:dyDescent="0.3">
      <c r="A3389" s="1">
        <v>45917</v>
      </c>
      <c r="B3389" t="s">
        <v>9632</v>
      </c>
      <c r="C3389" t="s">
        <v>9633</v>
      </c>
      <c r="D3389" t="s">
        <v>9634</v>
      </c>
      <c r="F3389">
        <v>11</v>
      </c>
      <c r="G3389" t="s">
        <v>30</v>
      </c>
      <c r="I3389" t="s">
        <v>11320</v>
      </c>
      <c r="J3389">
        <v>2025</v>
      </c>
      <c r="K3389" t="s">
        <v>14345</v>
      </c>
      <c r="L3389" t="s">
        <v>16955</v>
      </c>
      <c r="M3389" t="s">
        <v>15363</v>
      </c>
      <c r="N3389" t="s">
        <v>11316</v>
      </c>
      <c r="O3389">
        <v>2025</v>
      </c>
      <c r="P3389" t="s">
        <v>11325</v>
      </c>
      <c r="Q3389" t="s">
        <v>11365</v>
      </c>
      <c r="R3389" t="s">
        <v>11401</v>
      </c>
      <c r="X3389" t="s">
        <v>11405</v>
      </c>
    </row>
    <row r="3390" spans="1:24" x14ac:dyDescent="0.3">
      <c r="A3390" s="1">
        <v>45917</v>
      </c>
      <c r="B3390" t="s">
        <v>9635</v>
      </c>
      <c r="C3390" t="s">
        <v>9636</v>
      </c>
      <c r="D3390" t="s">
        <v>9637</v>
      </c>
      <c r="F3390">
        <v>21</v>
      </c>
      <c r="G3390" t="s">
        <v>30</v>
      </c>
      <c r="I3390" t="s">
        <v>11320</v>
      </c>
      <c r="J3390">
        <v>2025</v>
      </c>
      <c r="K3390" t="s">
        <v>14378</v>
      </c>
      <c r="L3390" t="s">
        <v>16969</v>
      </c>
      <c r="M3390" t="s">
        <v>16913</v>
      </c>
      <c r="N3390" t="s">
        <v>11318</v>
      </c>
      <c r="O3390">
        <v>2025</v>
      </c>
      <c r="P3390" t="s">
        <v>11324</v>
      </c>
      <c r="Q3390" t="s">
        <v>11360</v>
      </c>
      <c r="R3390" t="s">
        <v>11401</v>
      </c>
      <c r="X3390" t="s">
        <v>11405</v>
      </c>
    </row>
    <row r="3391" spans="1:24" x14ac:dyDescent="0.3">
      <c r="A3391" s="1">
        <v>45917</v>
      </c>
      <c r="B3391" t="s">
        <v>9640</v>
      </c>
      <c r="C3391" t="s">
        <v>9641</v>
      </c>
      <c r="D3391" t="s">
        <v>9642</v>
      </c>
      <c r="F3391">
        <v>63</v>
      </c>
      <c r="G3391" t="s">
        <v>30</v>
      </c>
      <c r="I3391" t="s">
        <v>11320</v>
      </c>
      <c r="J3391">
        <v>2025</v>
      </c>
      <c r="K3391" t="s">
        <v>14379</v>
      </c>
      <c r="L3391" t="s">
        <v>16912</v>
      </c>
      <c r="M3391" t="s">
        <v>16913</v>
      </c>
      <c r="N3391" t="s">
        <v>11318</v>
      </c>
      <c r="O3391">
        <v>2025</v>
      </c>
      <c r="P3391" t="s">
        <v>11324</v>
      </c>
      <c r="Q3391" t="s">
        <v>11360</v>
      </c>
      <c r="R3391" t="s">
        <v>11401</v>
      </c>
      <c r="X3391" t="s">
        <v>11404</v>
      </c>
    </row>
    <row r="3392" spans="1:24" x14ac:dyDescent="0.3">
      <c r="A3392" s="1">
        <v>45917</v>
      </c>
      <c r="B3392" t="s">
        <v>9643</v>
      </c>
      <c r="C3392" t="s">
        <v>9644</v>
      </c>
      <c r="D3392" t="s">
        <v>9645</v>
      </c>
      <c r="F3392">
        <v>18</v>
      </c>
      <c r="G3392" t="s">
        <v>30</v>
      </c>
      <c r="I3392" t="s">
        <v>11320</v>
      </c>
      <c r="J3392">
        <v>2025</v>
      </c>
      <c r="K3392" t="s">
        <v>14324</v>
      </c>
      <c r="L3392" t="s">
        <v>14325</v>
      </c>
      <c r="M3392" t="s">
        <v>14187</v>
      </c>
      <c r="N3392" t="s">
        <v>11310</v>
      </c>
      <c r="O3392">
        <v>2025</v>
      </c>
      <c r="P3392" t="s">
        <v>11324</v>
      </c>
      <c r="Q3392" t="s">
        <v>11376</v>
      </c>
      <c r="R3392" t="s">
        <v>11401</v>
      </c>
      <c r="X3392" t="s">
        <v>11405</v>
      </c>
    </row>
    <row r="3393" spans="1:24" x14ac:dyDescent="0.3">
      <c r="A3393" s="1">
        <v>45917</v>
      </c>
      <c r="B3393" t="s">
        <v>9646</v>
      </c>
      <c r="C3393" t="s">
        <v>9647</v>
      </c>
      <c r="D3393" t="s">
        <v>9648</v>
      </c>
      <c r="F3393">
        <v>27</v>
      </c>
      <c r="G3393" t="s">
        <v>30</v>
      </c>
      <c r="I3393" t="s">
        <v>11320</v>
      </c>
      <c r="J3393">
        <v>2025</v>
      </c>
      <c r="K3393" t="s">
        <v>14341</v>
      </c>
      <c r="L3393" t="s">
        <v>16846</v>
      </c>
      <c r="M3393" t="s">
        <v>14270</v>
      </c>
      <c r="N3393" t="s">
        <v>11316</v>
      </c>
      <c r="O3393">
        <v>2025</v>
      </c>
      <c r="P3393" t="s">
        <v>11324</v>
      </c>
      <c r="Q3393" t="s">
        <v>11362</v>
      </c>
      <c r="R3393" t="s">
        <v>11401</v>
      </c>
      <c r="X3393" t="s">
        <v>11405</v>
      </c>
    </row>
    <row r="3394" spans="1:24" x14ac:dyDescent="0.3">
      <c r="A3394" s="1">
        <v>45917</v>
      </c>
      <c r="B3394" t="s">
        <v>9649</v>
      </c>
      <c r="C3394" t="s">
        <v>9650</v>
      </c>
      <c r="D3394" t="s">
        <v>9651</v>
      </c>
      <c r="F3394">
        <v>25</v>
      </c>
      <c r="G3394" t="s">
        <v>30</v>
      </c>
      <c r="I3394" t="s">
        <v>11320</v>
      </c>
      <c r="J3394">
        <v>2025</v>
      </c>
      <c r="K3394" t="s">
        <v>14380</v>
      </c>
      <c r="L3394" t="s">
        <v>14381</v>
      </c>
      <c r="M3394" t="s">
        <v>14195</v>
      </c>
      <c r="N3394" t="s">
        <v>11318</v>
      </c>
      <c r="O3394">
        <v>2025</v>
      </c>
      <c r="P3394" t="s">
        <v>11324</v>
      </c>
      <c r="Q3394" t="s">
        <v>11382</v>
      </c>
      <c r="R3394" t="s">
        <v>11401</v>
      </c>
      <c r="X3394" t="s">
        <v>11405</v>
      </c>
    </row>
    <row r="3395" spans="1:24" x14ac:dyDescent="0.3">
      <c r="A3395" s="1">
        <v>45917</v>
      </c>
      <c r="B3395" t="s">
        <v>9652</v>
      </c>
      <c r="C3395" t="s">
        <v>9653</v>
      </c>
      <c r="D3395" t="s">
        <v>9654</v>
      </c>
      <c r="F3395">
        <v>17</v>
      </c>
      <c r="G3395" t="s">
        <v>30</v>
      </c>
      <c r="I3395" t="s">
        <v>11320</v>
      </c>
      <c r="J3395">
        <v>2025</v>
      </c>
      <c r="K3395" t="s">
        <v>14324</v>
      </c>
      <c r="L3395" t="s">
        <v>14325</v>
      </c>
      <c r="M3395" t="s">
        <v>14187</v>
      </c>
      <c r="N3395" t="s">
        <v>11316</v>
      </c>
      <c r="O3395">
        <v>2025</v>
      </c>
      <c r="P3395" t="s">
        <v>11324</v>
      </c>
      <c r="Q3395" t="s">
        <v>11370</v>
      </c>
      <c r="R3395" t="s">
        <v>11401</v>
      </c>
      <c r="X3395" t="s">
        <v>11405</v>
      </c>
    </row>
    <row r="3396" spans="1:24" x14ac:dyDescent="0.3">
      <c r="A3396" s="1">
        <v>45917</v>
      </c>
      <c r="B3396" t="s">
        <v>9655</v>
      </c>
      <c r="C3396" t="s">
        <v>9656</v>
      </c>
      <c r="D3396" t="s">
        <v>9657</v>
      </c>
      <c r="F3396">
        <v>14</v>
      </c>
      <c r="G3396" t="s">
        <v>30</v>
      </c>
      <c r="I3396" t="s">
        <v>11320</v>
      </c>
      <c r="J3396">
        <v>2025</v>
      </c>
      <c r="K3396" t="s">
        <v>14366</v>
      </c>
      <c r="L3396" t="s">
        <v>15485</v>
      </c>
      <c r="M3396" t="s">
        <v>14270</v>
      </c>
      <c r="N3396" t="s">
        <v>11310</v>
      </c>
      <c r="O3396">
        <v>2025</v>
      </c>
      <c r="P3396" t="s">
        <v>11324</v>
      </c>
      <c r="Q3396" t="s">
        <v>11354</v>
      </c>
      <c r="R3396" t="s">
        <v>11401</v>
      </c>
      <c r="X3396" t="s">
        <v>11405</v>
      </c>
    </row>
    <row r="3397" spans="1:24" x14ac:dyDescent="0.3">
      <c r="A3397" s="1">
        <v>45917</v>
      </c>
      <c r="B3397" t="s">
        <v>9658</v>
      </c>
      <c r="C3397" t="s">
        <v>9659</v>
      </c>
      <c r="D3397" t="s">
        <v>9660</v>
      </c>
      <c r="F3397">
        <v>18</v>
      </c>
      <c r="G3397" t="s">
        <v>30</v>
      </c>
      <c r="I3397" t="s">
        <v>11320</v>
      </c>
      <c r="J3397">
        <v>2025</v>
      </c>
      <c r="K3397" t="s">
        <v>14341</v>
      </c>
      <c r="L3397" t="s">
        <v>16846</v>
      </c>
      <c r="M3397" t="s">
        <v>14270</v>
      </c>
      <c r="N3397" t="s">
        <v>11318</v>
      </c>
      <c r="O3397">
        <v>2025</v>
      </c>
      <c r="P3397" t="s">
        <v>11324</v>
      </c>
      <c r="Q3397" t="s">
        <v>11382</v>
      </c>
      <c r="R3397" t="s">
        <v>11401</v>
      </c>
      <c r="X3397" t="s">
        <v>11405</v>
      </c>
    </row>
    <row r="3398" spans="1:24" x14ac:dyDescent="0.3">
      <c r="A3398" s="1">
        <v>45917</v>
      </c>
      <c r="B3398" t="s">
        <v>9661</v>
      </c>
      <c r="C3398" t="s">
        <v>9662</v>
      </c>
      <c r="D3398" t="s">
        <v>9663</v>
      </c>
      <c r="F3398">
        <v>20</v>
      </c>
      <c r="G3398" t="s">
        <v>30</v>
      </c>
      <c r="I3398" t="s">
        <v>11320</v>
      </c>
      <c r="J3398">
        <v>2025</v>
      </c>
      <c r="K3398" t="s">
        <v>14377</v>
      </c>
      <c r="L3398" t="s">
        <v>16917</v>
      </c>
      <c r="M3398" t="s">
        <v>15360</v>
      </c>
      <c r="N3398" t="s">
        <v>11318</v>
      </c>
      <c r="O3398">
        <v>2025</v>
      </c>
      <c r="P3398" t="s">
        <v>11325</v>
      </c>
      <c r="Q3398" t="s">
        <v>11368</v>
      </c>
      <c r="R3398" t="s">
        <v>11401</v>
      </c>
      <c r="X3398" t="s">
        <v>11405</v>
      </c>
    </row>
    <row r="3399" spans="1:24" x14ac:dyDescent="0.3">
      <c r="A3399" s="1">
        <v>45917</v>
      </c>
      <c r="B3399" t="s">
        <v>9664</v>
      </c>
      <c r="C3399" t="s">
        <v>9665</v>
      </c>
      <c r="D3399" t="s">
        <v>9666</v>
      </c>
      <c r="F3399">
        <v>22</v>
      </c>
      <c r="G3399" t="s">
        <v>30</v>
      </c>
      <c r="I3399" t="s">
        <v>11320</v>
      </c>
      <c r="J3399">
        <v>2025</v>
      </c>
      <c r="K3399" t="s">
        <v>14238</v>
      </c>
      <c r="L3399" t="s">
        <v>16914</v>
      </c>
      <c r="M3399" t="s">
        <v>14847</v>
      </c>
      <c r="N3399" t="s">
        <v>11310</v>
      </c>
      <c r="O3399">
        <v>2025</v>
      </c>
      <c r="P3399" t="s">
        <v>11325</v>
      </c>
      <c r="Q3399" t="s">
        <v>11352</v>
      </c>
      <c r="R3399" t="s">
        <v>11401</v>
      </c>
      <c r="X3399" t="s">
        <v>11405</v>
      </c>
    </row>
    <row r="3400" spans="1:24" x14ac:dyDescent="0.3">
      <c r="A3400" s="1">
        <v>45917</v>
      </c>
      <c r="B3400" t="s">
        <v>9667</v>
      </c>
      <c r="C3400" t="s">
        <v>9668</v>
      </c>
      <c r="D3400" t="s">
        <v>9669</v>
      </c>
      <c r="F3400">
        <v>13</v>
      </c>
      <c r="G3400" t="s">
        <v>30</v>
      </c>
      <c r="I3400" t="s">
        <v>11320</v>
      </c>
      <c r="J3400">
        <v>2025</v>
      </c>
      <c r="K3400" t="s">
        <v>14229</v>
      </c>
      <c r="L3400" t="s">
        <v>16948</v>
      </c>
      <c r="M3400" t="s">
        <v>15360</v>
      </c>
      <c r="N3400" t="s">
        <v>11310</v>
      </c>
      <c r="O3400">
        <v>2025</v>
      </c>
      <c r="P3400" t="s">
        <v>11324</v>
      </c>
      <c r="Q3400" t="s">
        <v>11376</v>
      </c>
      <c r="R3400" t="s">
        <v>11401</v>
      </c>
      <c r="X3400" t="s">
        <v>11405</v>
      </c>
    </row>
    <row r="3401" spans="1:24" x14ac:dyDescent="0.3">
      <c r="A3401" s="1">
        <v>45917</v>
      </c>
      <c r="B3401" t="s">
        <v>9670</v>
      </c>
      <c r="C3401" t="s">
        <v>9671</v>
      </c>
      <c r="D3401" t="s">
        <v>9672</v>
      </c>
      <c r="F3401">
        <v>33</v>
      </c>
      <c r="G3401" t="s">
        <v>30</v>
      </c>
      <c r="I3401" t="s">
        <v>11320</v>
      </c>
      <c r="J3401">
        <v>2025</v>
      </c>
      <c r="K3401" t="s">
        <v>14354</v>
      </c>
      <c r="L3401" t="s">
        <v>16846</v>
      </c>
      <c r="M3401" t="s">
        <v>14270</v>
      </c>
      <c r="N3401" t="s">
        <v>11318</v>
      </c>
      <c r="O3401">
        <v>2025</v>
      </c>
      <c r="P3401" t="s">
        <v>11324</v>
      </c>
      <c r="Q3401" t="s">
        <v>11360</v>
      </c>
      <c r="R3401" t="s">
        <v>11401</v>
      </c>
      <c r="X3401" t="s">
        <v>11405</v>
      </c>
    </row>
    <row r="3402" spans="1:24" x14ac:dyDescent="0.3">
      <c r="A3402" s="1">
        <v>45917</v>
      </c>
      <c r="B3402" t="s">
        <v>9673</v>
      </c>
      <c r="C3402" t="s">
        <v>9674</v>
      </c>
      <c r="D3402" t="s">
        <v>9675</v>
      </c>
      <c r="F3402">
        <v>13</v>
      </c>
      <c r="G3402" t="s">
        <v>30</v>
      </c>
      <c r="I3402" t="s">
        <v>11320</v>
      </c>
      <c r="J3402">
        <v>2025</v>
      </c>
      <c r="K3402" t="s">
        <v>14341</v>
      </c>
      <c r="L3402" t="s">
        <v>16846</v>
      </c>
      <c r="M3402" t="s">
        <v>14270</v>
      </c>
      <c r="N3402" t="s">
        <v>11314</v>
      </c>
      <c r="O3402">
        <v>2025</v>
      </c>
      <c r="P3402" t="s">
        <v>11324</v>
      </c>
      <c r="Q3402" t="s">
        <v>11351</v>
      </c>
      <c r="R3402" t="s">
        <v>11401</v>
      </c>
      <c r="X3402" t="s">
        <v>11405</v>
      </c>
    </row>
    <row r="3403" spans="1:24" x14ac:dyDescent="0.3">
      <c r="A3403" s="1">
        <v>45917</v>
      </c>
      <c r="B3403" t="s">
        <v>9676</v>
      </c>
      <c r="C3403" t="s">
        <v>9677</v>
      </c>
      <c r="D3403" t="s">
        <v>9678</v>
      </c>
      <c r="F3403">
        <v>14</v>
      </c>
      <c r="G3403" t="s">
        <v>30</v>
      </c>
      <c r="I3403" t="s">
        <v>11320</v>
      </c>
      <c r="J3403">
        <v>2025</v>
      </c>
      <c r="K3403" t="s">
        <v>14312</v>
      </c>
      <c r="L3403" t="s">
        <v>14313</v>
      </c>
      <c r="M3403" t="s">
        <v>16921</v>
      </c>
      <c r="N3403" t="s">
        <v>11318</v>
      </c>
      <c r="O3403">
        <v>2025</v>
      </c>
      <c r="P3403" t="s">
        <v>11324</v>
      </c>
      <c r="Q3403" t="s">
        <v>11375</v>
      </c>
      <c r="R3403" t="s">
        <v>11401</v>
      </c>
      <c r="X3403" t="s">
        <v>11405</v>
      </c>
    </row>
    <row r="3404" spans="1:24" x14ac:dyDescent="0.3">
      <c r="A3404" s="1">
        <v>45917</v>
      </c>
      <c r="B3404" t="s">
        <v>9679</v>
      </c>
      <c r="C3404" t="s">
        <v>9680</v>
      </c>
      <c r="D3404" t="s">
        <v>9681</v>
      </c>
      <c r="F3404">
        <v>0</v>
      </c>
      <c r="G3404" t="s">
        <v>30</v>
      </c>
      <c r="I3404" t="s">
        <v>11320</v>
      </c>
      <c r="J3404">
        <v>2025</v>
      </c>
      <c r="K3404" t="s">
        <v>14283</v>
      </c>
      <c r="L3404" t="s">
        <v>14801</v>
      </c>
      <c r="M3404" t="s">
        <v>15019</v>
      </c>
      <c r="N3404" t="s">
        <v>11310</v>
      </c>
      <c r="O3404">
        <v>2025</v>
      </c>
      <c r="P3404" t="s">
        <v>11325</v>
      </c>
      <c r="Q3404" t="s">
        <v>11352</v>
      </c>
      <c r="R3404" t="s">
        <v>11401</v>
      </c>
      <c r="X3404" t="s">
        <v>11405</v>
      </c>
    </row>
    <row r="3405" spans="1:24" x14ac:dyDescent="0.3">
      <c r="A3405" s="1">
        <v>45917</v>
      </c>
      <c r="B3405" t="s">
        <v>6962</v>
      </c>
      <c r="C3405" t="s">
        <v>6963</v>
      </c>
      <c r="D3405" t="s">
        <v>9682</v>
      </c>
      <c r="F3405">
        <v>26</v>
      </c>
      <c r="G3405" t="s">
        <v>15</v>
      </c>
      <c r="I3405" t="s">
        <v>11320</v>
      </c>
      <c r="J3405">
        <v>2025</v>
      </c>
      <c r="K3405" t="s">
        <v>14338</v>
      </c>
      <c r="L3405" t="s">
        <v>16919</v>
      </c>
      <c r="M3405" t="s">
        <v>17027</v>
      </c>
      <c r="N3405" t="s">
        <v>11318</v>
      </c>
      <c r="O3405">
        <v>2025</v>
      </c>
      <c r="P3405" t="s">
        <v>11324</v>
      </c>
      <c r="Q3405" t="s">
        <v>11360</v>
      </c>
      <c r="R3405" t="s">
        <v>11401</v>
      </c>
      <c r="X3405" t="s">
        <v>11405</v>
      </c>
    </row>
    <row r="3406" spans="1:24" x14ac:dyDescent="0.3">
      <c r="A3406" s="1">
        <v>45917</v>
      </c>
      <c r="B3406" t="s">
        <v>9686</v>
      </c>
      <c r="C3406" t="s">
        <v>9687</v>
      </c>
      <c r="D3406" t="s">
        <v>9688</v>
      </c>
      <c r="F3406">
        <v>15</v>
      </c>
      <c r="G3406" t="s">
        <v>15</v>
      </c>
      <c r="I3406" t="s">
        <v>11320</v>
      </c>
      <c r="J3406">
        <v>2025</v>
      </c>
      <c r="K3406" t="s">
        <v>14379</v>
      </c>
      <c r="L3406" t="s">
        <v>16912</v>
      </c>
      <c r="M3406" t="s">
        <v>16913</v>
      </c>
      <c r="N3406" t="s">
        <v>11316</v>
      </c>
      <c r="O3406">
        <v>2025</v>
      </c>
      <c r="P3406" t="s">
        <v>11324</v>
      </c>
      <c r="Q3406" t="s">
        <v>11362</v>
      </c>
      <c r="R3406" t="s">
        <v>11401</v>
      </c>
      <c r="X3406" t="s">
        <v>11405</v>
      </c>
    </row>
    <row r="3407" spans="1:24" x14ac:dyDescent="0.3">
      <c r="A3407" s="1">
        <v>45917</v>
      </c>
      <c r="B3407" t="s">
        <v>9689</v>
      </c>
      <c r="C3407" t="s">
        <v>9690</v>
      </c>
      <c r="D3407" t="s">
        <v>9691</v>
      </c>
      <c r="F3407">
        <v>82</v>
      </c>
      <c r="G3407" t="s">
        <v>15</v>
      </c>
      <c r="I3407" t="s">
        <v>11320</v>
      </c>
      <c r="J3407">
        <v>2025</v>
      </c>
      <c r="K3407" t="s">
        <v>14378</v>
      </c>
      <c r="L3407" t="s">
        <v>16969</v>
      </c>
      <c r="M3407" t="s">
        <v>16913</v>
      </c>
      <c r="N3407" t="s">
        <v>11316</v>
      </c>
      <c r="O3407">
        <v>2025</v>
      </c>
      <c r="P3407" t="s">
        <v>11324</v>
      </c>
      <c r="Q3407" t="s">
        <v>11362</v>
      </c>
      <c r="R3407" t="s">
        <v>11401</v>
      </c>
      <c r="X3407" t="s">
        <v>11404</v>
      </c>
    </row>
    <row r="3408" spans="1:24" x14ac:dyDescent="0.3">
      <c r="A3408" s="1">
        <v>45917</v>
      </c>
      <c r="B3408" t="s">
        <v>9692</v>
      </c>
      <c r="C3408" t="s">
        <v>3210</v>
      </c>
      <c r="D3408" t="s">
        <v>9693</v>
      </c>
      <c r="F3408">
        <v>21</v>
      </c>
      <c r="G3408" t="s">
        <v>15</v>
      </c>
      <c r="I3408" t="s">
        <v>11320</v>
      </c>
      <c r="J3408">
        <v>2025</v>
      </c>
      <c r="K3408" t="s">
        <v>14379</v>
      </c>
      <c r="L3408" t="s">
        <v>16912</v>
      </c>
      <c r="M3408" t="s">
        <v>16913</v>
      </c>
      <c r="N3408" t="s">
        <v>11316</v>
      </c>
      <c r="O3408">
        <v>2025</v>
      </c>
      <c r="P3408" t="s">
        <v>11324</v>
      </c>
      <c r="Q3408" t="s">
        <v>11362</v>
      </c>
      <c r="R3408" t="s">
        <v>11401</v>
      </c>
      <c r="X3408" t="s">
        <v>11405</v>
      </c>
    </row>
    <row r="3409" spans="1:24" x14ac:dyDescent="0.3">
      <c r="A3409" s="1">
        <v>45917</v>
      </c>
      <c r="B3409" t="s">
        <v>9694</v>
      </c>
      <c r="C3409" t="s">
        <v>9695</v>
      </c>
      <c r="D3409" t="s">
        <v>9696</v>
      </c>
      <c r="F3409">
        <v>22</v>
      </c>
      <c r="G3409" t="s">
        <v>15</v>
      </c>
      <c r="I3409" t="s">
        <v>11320</v>
      </c>
      <c r="J3409">
        <v>2025</v>
      </c>
      <c r="K3409" t="s">
        <v>14296</v>
      </c>
      <c r="L3409" t="s">
        <v>14941</v>
      </c>
      <c r="M3409" t="s">
        <v>15019</v>
      </c>
      <c r="N3409" t="s">
        <v>11316</v>
      </c>
      <c r="O3409">
        <v>2025</v>
      </c>
      <c r="P3409" t="s">
        <v>11324</v>
      </c>
      <c r="Q3409" t="s">
        <v>11370</v>
      </c>
      <c r="R3409" t="s">
        <v>11401</v>
      </c>
      <c r="X3409" t="s">
        <v>11405</v>
      </c>
    </row>
    <row r="3410" spans="1:24" x14ac:dyDescent="0.3">
      <c r="A3410" s="1">
        <v>45917</v>
      </c>
      <c r="B3410" t="s">
        <v>9697</v>
      </c>
      <c r="C3410" t="s">
        <v>9698</v>
      </c>
      <c r="D3410" t="s">
        <v>9699</v>
      </c>
      <c r="F3410">
        <v>23</v>
      </c>
      <c r="G3410" t="s">
        <v>15</v>
      </c>
      <c r="I3410" t="s">
        <v>11320</v>
      </c>
      <c r="J3410">
        <v>2025</v>
      </c>
      <c r="K3410" t="s">
        <v>14324</v>
      </c>
      <c r="L3410" t="s">
        <v>14325</v>
      </c>
      <c r="M3410" t="s">
        <v>14187</v>
      </c>
      <c r="N3410" t="s">
        <v>11318</v>
      </c>
      <c r="O3410">
        <v>2025</v>
      </c>
      <c r="P3410" t="s">
        <v>11324</v>
      </c>
      <c r="Q3410" t="s">
        <v>11360</v>
      </c>
      <c r="R3410" t="s">
        <v>11401</v>
      </c>
      <c r="X3410" t="s">
        <v>11405</v>
      </c>
    </row>
    <row r="3411" spans="1:24" x14ac:dyDescent="0.3">
      <c r="A3411" s="1">
        <v>45917</v>
      </c>
      <c r="B3411" t="s">
        <v>9700</v>
      </c>
      <c r="C3411" t="s">
        <v>9701</v>
      </c>
      <c r="D3411" t="s">
        <v>14123</v>
      </c>
      <c r="F3411">
        <v>0</v>
      </c>
      <c r="G3411" t="s">
        <v>15</v>
      </c>
      <c r="I3411" t="s">
        <v>11320</v>
      </c>
      <c r="J3411">
        <v>2025</v>
      </c>
      <c r="K3411" t="s">
        <v>14324</v>
      </c>
      <c r="L3411" t="s">
        <v>14325</v>
      </c>
      <c r="M3411" t="s">
        <v>14187</v>
      </c>
      <c r="N3411" t="s">
        <v>11316</v>
      </c>
      <c r="O3411">
        <v>2025</v>
      </c>
      <c r="P3411" t="s">
        <v>11324</v>
      </c>
      <c r="Q3411" t="s">
        <v>11362</v>
      </c>
      <c r="R3411" t="s">
        <v>11401</v>
      </c>
      <c r="X3411" t="s">
        <v>11405</v>
      </c>
    </row>
    <row r="3412" spans="1:24" x14ac:dyDescent="0.3">
      <c r="A3412" s="1">
        <v>45917</v>
      </c>
      <c r="B3412" t="s">
        <v>9703</v>
      </c>
      <c r="C3412" t="s">
        <v>9704</v>
      </c>
      <c r="D3412" t="s">
        <v>14124</v>
      </c>
      <c r="F3412">
        <v>38</v>
      </c>
      <c r="G3412" t="s">
        <v>15</v>
      </c>
      <c r="I3412" t="s">
        <v>11320</v>
      </c>
      <c r="J3412">
        <v>2025</v>
      </c>
      <c r="K3412" t="s">
        <v>14324</v>
      </c>
      <c r="L3412" t="s">
        <v>14325</v>
      </c>
      <c r="M3412" t="s">
        <v>14187</v>
      </c>
      <c r="N3412" t="s">
        <v>11318</v>
      </c>
      <c r="O3412">
        <v>2025</v>
      </c>
      <c r="P3412" t="s">
        <v>11324</v>
      </c>
      <c r="Q3412" t="s">
        <v>11375</v>
      </c>
      <c r="R3412" t="s">
        <v>11401</v>
      </c>
      <c r="X3412" t="s">
        <v>11405</v>
      </c>
    </row>
    <row r="3413" spans="1:24" x14ac:dyDescent="0.3">
      <c r="A3413" s="1">
        <v>45917</v>
      </c>
      <c r="B3413" t="s">
        <v>9706</v>
      </c>
      <c r="C3413" t="s">
        <v>9707</v>
      </c>
      <c r="D3413" t="s">
        <v>9708</v>
      </c>
      <c r="F3413">
        <v>12</v>
      </c>
      <c r="G3413" t="s">
        <v>15</v>
      </c>
      <c r="I3413" t="s">
        <v>11320</v>
      </c>
      <c r="J3413">
        <v>2025</v>
      </c>
      <c r="K3413" t="s">
        <v>14324</v>
      </c>
      <c r="L3413" t="s">
        <v>14325</v>
      </c>
      <c r="M3413" t="s">
        <v>14187</v>
      </c>
      <c r="N3413" t="s">
        <v>11317</v>
      </c>
      <c r="O3413">
        <v>2025</v>
      </c>
      <c r="P3413" t="s">
        <v>11324</v>
      </c>
      <c r="Q3413" t="s">
        <v>11359</v>
      </c>
      <c r="R3413" t="s">
        <v>11401</v>
      </c>
      <c r="X3413" t="s">
        <v>11405</v>
      </c>
    </row>
    <row r="3414" spans="1:24" x14ac:dyDescent="0.3">
      <c r="A3414" s="1">
        <v>45917</v>
      </c>
      <c r="B3414" t="s">
        <v>9709</v>
      </c>
      <c r="C3414" t="s">
        <v>9710</v>
      </c>
      <c r="D3414" t="s">
        <v>9711</v>
      </c>
      <c r="F3414">
        <v>47</v>
      </c>
      <c r="G3414" t="s">
        <v>15</v>
      </c>
      <c r="I3414" t="s">
        <v>11320</v>
      </c>
      <c r="J3414">
        <v>2025</v>
      </c>
      <c r="K3414" t="s">
        <v>14324</v>
      </c>
      <c r="L3414" t="s">
        <v>14325</v>
      </c>
      <c r="M3414" t="s">
        <v>14187</v>
      </c>
      <c r="N3414" t="s">
        <v>11316</v>
      </c>
      <c r="O3414">
        <v>2025</v>
      </c>
      <c r="P3414" t="s">
        <v>11324</v>
      </c>
      <c r="Q3414" t="s">
        <v>11362</v>
      </c>
      <c r="R3414" t="s">
        <v>11401</v>
      </c>
      <c r="X3414" t="s">
        <v>11405</v>
      </c>
    </row>
    <row r="3415" spans="1:24" x14ac:dyDescent="0.3">
      <c r="A3415" s="1">
        <v>45917</v>
      </c>
      <c r="B3415" t="s">
        <v>9712</v>
      </c>
      <c r="C3415" t="s">
        <v>9713</v>
      </c>
      <c r="D3415" t="s">
        <v>9714</v>
      </c>
      <c r="F3415">
        <v>32</v>
      </c>
      <c r="G3415" t="s">
        <v>15</v>
      </c>
      <c r="I3415" t="s">
        <v>11320</v>
      </c>
      <c r="J3415">
        <v>2025</v>
      </c>
      <c r="K3415" t="s">
        <v>14324</v>
      </c>
      <c r="L3415" t="s">
        <v>14325</v>
      </c>
      <c r="M3415" t="s">
        <v>14187</v>
      </c>
      <c r="N3415" t="s">
        <v>11316</v>
      </c>
      <c r="O3415">
        <v>2025</v>
      </c>
      <c r="P3415" t="s">
        <v>11324</v>
      </c>
      <c r="Q3415" t="s">
        <v>11362</v>
      </c>
      <c r="R3415" t="s">
        <v>11401</v>
      </c>
      <c r="X3415" t="s">
        <v>11405</v>
      </c>
    </row>
    <row r="3416" spans="1:24" x14ac:dyDescent="0.3">
      <c r="A3416" s="1">
        <v>45917</v>
      </c>
      <c r="B3416" t="s">
        <v>9715</v>
      </c>
      <c r="C3416" t="s">
        <v>5062</v>
      </c>
      <c r="D3416" t="s">
        <v>9716</v>
      </c>
      <c r="F3416">
        <v>55</v>
      </c>
      <c r="G3416" t="s">
        <v>15</v>
      </c>
      <c r="I3416" t="s">
        <v>11320</v>
      </c>
      <c r="J3416">
        <v>2025</v>
      </c>
      <c r="K3416" t="s">
        <v>14324</v>
      </c>
      <c r="L3416" t="s">
        <v>14325</v>
      </c>
      <c r="M3416" t="s">
        <v>14187</v>
      </c>
      <c r="N3416" t="s">
        <v>11316</v>
      </c>
      <c r="O3416">
        <v>2025</v>
      </c>
      <c r="P3416" t="s">
        <v>11324</v>
      </c>
      <c r="Q3416" t="s">
        <v>11362</v>
      </c>
      <c r="R3416" t="s">
        <v>11401</v>
      </c>
      <c r="X3416" t="s">
        <v>11404</v>
      </c>
    </row>
    <row r="3417" spans="1:24" x14ac:dyDescent="0.3">
      <c r="A3417" s="1">
        <v>45917</v>
      </c>
      <c r="B3417" t="s">
        <v>9717</v>
      </c>
      <c r="C3417" t="s">
        <v>9718</v>
      </c>
      <c r="D3417" t="s">
        <v>14125</v>
      </c>
      <c r="F3417">
        <v>62</v>
      </c>
      <c r="G3417" t="s">
        <v>15</v>
      </c>
      <c r="I3417" t="s">
        <v>11320</v>
      </c>
      <c r="J3417">
        <v>2025</v>
      </c>
      <c r="K3417" t="s">
        <v>14324</v>
      </c>
      <c r="L3417" t="s">
        <v>14325</v>
      </c>
      <c r="M3417" t="s">
        <v>14187</v>
      </c>
      <c r="N3417" t="s">
        <v>11316</v>
      </c>
      <c r="O3417">
        <v>2025</v>
      </c>
      <c r="P3417" t="s">
        <v>11324</v>
      </c>
      <c r="Q3417" t="s">
        <v>11365</v>
      </c>
      <c r="R3417" t="s">
        <v>11401</v>
      </c>
      <c r="X3417" t="s">
        <v>11404</v>
      </c>
    </row>
    <row r="3418" spans="1:24" x14ac:dyDescent="0.3">
      <c r="A3418" s="1">
        <v>45917</v>
      </c>
      <c r="B3418" t="s">
        <v>9720</v>
      </c>
      <c r="C3418" t="s">
        <v>9721</v>
      </c>
      <c r="D3418" t="s">
        <v>9722</v>
      </c>
      <c r="F3418">
        <v>15</v>
      </c>
      <c r="G3418" t="s">
        <v>15</v>
      </c>
      <c r="I3418" t="s">
        <v>11320</v>
      </c>
      <c r="J3418">
        <v>2025</v>
      </c>
      <c r="K3418" t="s">
        <v>14380</v>
      </c>
      <c r="L3418" t="s">
        <v>14381</v>
      </c>
      <c r="M3418" t="s">
        <v>14195</v>
      </c>
      <c r="N3418" t="s">
        <v>11316</v>
      </c>
      <c r="O3418">
        <v>2025</v>
      </c>
      <c r="P3418" t="s">
        <v>11324</v>
      </c>
      <c r="Q3418" t="s">
        <v>11362</v>
      </c>
      <c r="R3418" t="s">
        <v>11401</v>
      </c>
      <c r="X3418" t="s">
        <v>11405</v>
      </c>
    </row>
    <row r="3419" spans="1:24" x14ac:dyDescent="0.3">
      <c r="A3419" s="1">
        <v>45917</v>
      </c>
      <c r="B3419" t="s">
        <v>9723</v>
      </c>
      <c r="C3419" t="s">
        <v>4893</v>
      </c>
      <c r="D3419" t="s">
        <v>9724</v>
      </c>
      <c r="F3419">
        <v>66</v>
      </c>
      <c r="G3419" t="s">
        <v>15</v>
      </c>
      <c r="I3419" t="s">
        <v>11320</v>
      </c>
      <c r="J3419">
        <v>2025</v>
      </c>
      <c r="K3419" t="s">
        <v>14379</v>
      </c>
      <c r="L3419" t="s">
        <v>16912</v>
      </c>
      <c r="M3419" t="s">
        <v>16913</v>
      </c>
      <c r="N3419" t="s">
        <v>11314</v>
      </c>
      <c r="O3419">
        <v>2025</v>
      </c>
      <c r="P3419" t="s">
        <v>11324</v>
      </c>
      <c r="Q3419" t="s">
        <v>11386</v>
      </c>
      <c r="R3419" t="s">
        <v>11401</v>
      </c>
      <c r="X3419" t="s">
        <v>11404</v>
      </c>
    </row>
    <row r="3420" spans="1:24" x14ac:dyDescent="0.3">
      <c r="A3420" s="1">
        <v>45917</v>
      </c>
      <c r="B3420" t="s">
        <v>9725</v>
      </c>
      <c r="C3420" t="s">
        <v>9726</v>
      </c>
      <c r="D3420" t="s">
        <v>9727</v>
      </c>
      <c r="F3420">
        <v>24</v>
      </c>
      <c r="G3420" t="s">
        <v>15</v>
      </c>
      <c r="I3420" t="s">
        <v>11320</v>
      </c>
      <c r="J3420">
        <v>2025</v>
      </c>
      <c r="K3420" t="s">
        <v>14273</v>
      </c>
      <c r="L3420" t="s">
        <v>14274</v>
      </c>
      <c r="M3420" t="s">
        <v>14195</v>
      </c>
      <c r="N3420" t="s">
        <v>11316</v>
      </c>
      <c r="O3420">
        <v>2025</v>
      </c>
      <c r="P3420" t="s">
        <v>11324</v>
      </c>
      <c r="Q3420" t="s">
        <v>11378</v>
      </c>
      <c r="R3420" t="s">
        <v>11401</v>
      </c>
      <c r="X3420" t="s">
        <v>11405</v>
      </c>
    </row>
    <row r="3421" spans="1:24" x14ac:dyDescent="0.3">
      <c r="A3421" s="1">
        <v>45917</v>
      </c>
      <c r="B3421" t="s">
        <v>9728</v>
      </c>
      <c r="C3421" t="s">
        <v>9729</v>
      </c>
      <c r="D3421" t="s">
        <v>14126</v>
      </c>
      <c r="F3421">
        <v>27</v>
      </c>
      <c r="G3421" t="s">
        <v>15</v>
      </c>
      <c r="I3421" t="s">
        <v>11320</v>
      </c>
      <c r="J3421">
        <v>2025</v>
      </c>
      <c r="K3421" t="s">
        <v>14324</v>
      </c>
      <c r="L3421" t="s">
        <v>14325</v>
      </c>
      <c r="M3421" t="s">
        <v>14187</v>
      </c>
      <c r="N3421" t="s">
        <v>11317</v>
      </c>
      <c r="O3421">
        <v>2025</v>
      </c>
      <c r="P3421" t="s">
        <v>11324</v>
      </c>
      <c r="Q3421" t="s">
        <v>11379</v>
      </c>
      <c r="R3421" t="s">
        <v>11401</v>
      </c>
      <c r="X3421" t="s">
        <v>11405</v>
      </c>
    </row>
    <row r="3422" spans="1:24" x14ac:dyDescent="0.3">
      <c r="A3422" s="1">
        <v>45916</v>
      </c>
      <c r="B3422" t="s">
        <v>9731</v>
      </c>
      <c r="C3422" t="s">
        <v>9732</v>
      </c>
      <c r="D3422" t="s">
        <v>14127</v>
      </c>
      <c r="F3422">
        <v>0</v>
      </c>
      <c r="G3422" t="s">
        <v>15</v>
      </c>
      <c r="I3422" t="s">
        <v>11320</v>
      </c>
      <c r="J3422">
        <v>2025</v>
      </c>
      <c r="K3422" t="s">
        <v>14324</v>
      </c>
      <c r="L3422" t="s">
        <v>14325</v>
      </c>
      <c r="M3422" t="s">
        <v>14187</v>
      </c>
      <c r="N3422" t="s">
        <v>11316</v>
      </c>
      <c r="O3422">
        <v>2025</v>
      </c>
      <c r="P3422" t="s">
        <v>11324</v>
      </c>
      <c r="Q3422" t="s">
        <v>11362</v>
      </c>
      <c r="R3422" t="s">
        <v>11401</v>
      </c>
      <c r="X3422" t="s">
        <v>11405</v>
      </c>
    </row>
    <row r="3423" spans="1:24" x14ac:dyDescent="0.3">
      <c r="A3423" s="1">
        <v>45916</v>
      </c>
      <c r="B3423" t="s">
        <v>9734</v>
      </c>
      <c r="C3423" t="s">
        <v>9735</v>
      </c>
      <c r="D3423" t="s">
        <v>9736</v>
      </c>
      <c r="F3423">
        <v>0</v>
      </c>
      <c r="G3423" t="s">
        <v>30</v>
      </c>
      <c r="I3423" t="s">
        <v>11320</v>
      </c>
      <c r="J3423">
        <v>2025</v>
      </c>
      <c r="K3423" t="s">
        <v>14324</v>
      </c>
      <c r="L3423" t="s">
        <v>14325</v>
      </c>
      <c r="M3423" t="s">
        <v>14187</v>
      </c>
      <c r="N3423" t="s">
        <v>11318</v>
      </c>
      <c r="O3423">
        <v>2025</v>
      </c>
      <c r="P3423" t="s">
        <v>11324</v>
      </c>
      <c r="Q3423" t="s">
        <v>11360</v>
      </c>
      <c r="R3423" t="s">
        <v>11401</v>
      </c>
      <c r="X3423" t="s">
        <v>11405</v>
      </c>
    </row>
    <row r="3424" spans="1:24" x14ac:dyDescent="0.3">
      <c r="A3424" s="1">
        <v>45916</v>
      </c>
      <c r="B3424" t="s">
        <v>9737</v>
      </c>
      <c r="C3424" t="s">
        <v>9738</v>
      </c>
      <c r="D3424" t="s">
        <v>9739</v>
      </c>
      <c r="F3424">
        <v>24</v>
      </c>
      <c r="G3424" t="s">
        <v>15</v>
      </c>
      <c r="I3424" t="s">
        <v>11320</v>
      </c>
      <c r="J3424">
        <v>2025</v>
      </c>
      <c r="K3424" t="s">
        <v>14378</v>
      </c>
      <c r="L3424" t="s">
        <v>16969</v>
      </c>
      <c r="M3424" t="s">
        <v>16913</v>
      </c>
      <c r="N3424" t="s">
        <v>11310</v>
      </c>
      <c r="O3424">
        <v>2025</v>
      </c>
      <c r="P3424" t="s">
        <v>11325</v>
      </c>
      <c r="Q3424" t="s">
        <v>11352</v>
      </c>
      <c r="R3424" t="s">
        <v>11401</v>
      </c>
      <c r="X3424" t="s">
        <v>11405</v>
      </c>
    </row>
    <row r="3425" spans="1:24" x14ac:dyDescent="0.3">
      <c r="A3425" s="1">
        <v>45916</v>
      </c>
      <c r="B3425" t="s">
        <v>9740</v>
      </c>
      <c r="C3425" t="s">
        <v>9741</v>
      </c>
      <c r="D3425" t="s">
        <v>9742</v>
      </c>
      <c r="F3425">
        <v>13</v>
      </c>
      <c r="G3425" t="s">
        <v>15</v>
      </c>
      <c r="I3425" t="s">
        <v>11320</v>
      </c>
      <c r="J3425">
        <v>2025</v>
      </c>
      <c r="K3425" t="s">
        <v>14324</v>
      </c>
      <c r="L3425" t="s">
        <v>14325</v>
      </c>
      <c r="M3425" t="s">
        <v>14187</v>
      </c>
      <c r="N3425" t="s">
        <v>11316</v>
      </c>
      <c r="O3425">
        <v>2025</v>
      </c>
      <c r="P3425" t="s">
        <v>11324</v>
      </c>
      <c r="Q3425" t="s">
        <v>11362</v>
      </c>
      <c r="R3425" t="s">
        <v>11401</v>
      </c>
      <c r="X3425" t="s">
        <v>11405</v>
      </c>
    </row>
    <row r="3426" spans="1:24" x14ac:dyDescent="0.3">
      <c r="A3426" s="1">
        <v>45916</v>
      </c>
      <c r="B3426" t="s">
        <v>2091</v>
      </c>
      <c r="C3426" t="s">
        <v>2092</v>
      </c>
      <c r="D3426" t="s">
        <v>14128</v>
      </c>
      <c r="F3426">
        <v>858</v>
      </c>
      <c r="G3426" t="s">
        <v>15</v>
      </c>
      <c r="I3426" t="s">
        <v>11320</v>
      </c>
      <c r="J3426">
        <v>2025</v>
      </c>
      <c r="K3426" t="s">
        <v>14324</v>
      </c>
      <c r="L3426" t="s">
        <v>14325</v>
      </c>
      <c r="M3426" t="s">
        <v>14187</v>
      </c>
      <c r="N3426" t="s">
        <v>11318</v>
      </c>
      <c r="O3426">
        <v>2025</v>
      </c>
      <c r="P3426" t="s">
        <v>11324</v>
      </c>
      <c r="Q3426" t="s">
        <v>11375</v>
      </c>
      <c r="R3426" t="s">
        <v>11401</v>
      </c>
      <c r="X3426" t="s">
        <v>11406</v>
      </c>
    </row>
    <row r="3427" spans="1:24" x14ac:dyDescent="0.3">
      <c r="A3427" s="1">
        <v>45916</v>
      </c>
      <c r="B3427" t="s">
        <v>9744</v>
      </c>
      <c r="C3427" t="s">
        <v>9745</v>
      </c>
      <c r="D3427" t="s">
        <v>9746</v>
      </c>
      <c r="F3427">
        <v>64</v>
      </c>
      <c r="G3427" t="s">
        <v>15</v>
      </c>
      <c r="I3427" t="s">
        <v>11320</v>
      </c>
      <c r="J3427">
        <v>2025</v>
      </c>
      <c r="K3427" t="s">
        <v>14378</v>
      </c>
      <c r="L3427" t="s">
        <v>16969</v>
      </c>
      <c r="M3427" t="s">
        <v>16913</v>
      </c>
      <c r="N3427" t="s">
        <v>11310</v>
      </c>
      <c r="O3427">
        <v>2025</v>
      </c>
      <c r="P3427" t="s">
        <v>11325</v>
      </c>
      <c r="Q3427" t="s">
        <v>11352</v>
      </c>
      <c r="R3427" t="s">
        <v>11401</v>
      </c>
      <c r="X3427" t="s">
        <v>11404</v>
      </c>
    </row>
    <row r="3428" spans="1:24" x14ac:dyDescent="0.3">
      <c r="A3428" s="1">
        <v>45916</v>
      </c>
      <c r="B3428" t="s">
        <v>9747</v>
      </c>
      <c r="C3428" t="s">
        <v>9748</v>
      </c>
      <c r="D3428" t="s">
        <v>9749</v>
      </c>
      <c r="F3428">
        <v>184</v>
      </c>
      <c r="G3428" t="s">
        <v>15</v>
      </c>
      <c r="I3428" t="s">
        <v>11320</v>
      </c>
      <c r="J3428">
        <v>2025</v>
      </c>
      <c r="K3428" t="s">
        <v>14275</v>
      </c>
      <c r="L3428" t="s">
        <v>14276</v>
      </c>
      <c r="M3428" t="s">
        <v>16915</v>
      </c>
      <c r="N3428" t="s">
        <v>11310</v>
      </c>
      <c r="O3428">
        <v>2025</v>
      </c>
      <c r="P3428" t="s">
        <v>11325</v>
      </c>
      <c r="Q3428" t="s">
        <v>11368</v>
      </c>
      <c r="R3428" t="s">
        <v>11401</v>
      </c>
      <c r="X3428" t="s">
        <v>11404</v>
      </c>
    </row>
    <row r="3429" spans="1:24" x14ac:dyDescent="0.3">
      <c r="A3429" s="1">
        <v>45916</v>
      </c>
      <c r="B3429" t="s">
        <v>9750</v>
      </c>
      <c r="C3429" t="s">
        <v>9751</v>
      </c>
      <c r="D3429" t="s">
        <v>9752</v>
      </c>
      <c r="F3429">
        <v>2</v>
      </c>
      <c r="G3429" t="s">
        <v>15</v>
      </c>
      <c r="I3429" t="s">
        <v>11320</v>
      </c>
      <c r="J3429">
        <v>2025</v>
      </c>
      <c r="K3429" t="s">
        <v>14378</v>
      </c>
      <c r="L3429" t="s">
        <v>16969</v>
      </c>
      <c r="M3429" t="s">
        <v>16913</v>
      </c>
      <c r="N3429" t="s">
        <v>11316</v>
      </c>
      <c r="O3429">
        <v>2025</v>
      </c>
      <c r="P3429" t="s">
        <v>11324</v>
      </c>
      <c r="Q3429" t="s">
        <v>11362</v>
      </c>
      <c r="R3429" t="s">
        <v>11401</v>
      </c>
      <c r="X3429" t="s">
        <v>11405</v>
      </c>
    </row>
    <row r="3430" spans="1:24" x14ac:dyDescent="0.3">
      <c r="A3430" s="1">
        <v>45915</v>
      </c>
      <c r="B3430" t="s">
        <v>9753</v>
      </c>
      <c r="C3430" t="s">
        <v>9754</v>
      </c>
      <c r="D3430" t="s">
        <v>9755</v>
      </c>
      <c r="F3430">
        <v>9</v>
      </c>
      <c r="G3430" t="s">
        <v>15</v>
      </c>
      <c r="I3430" t="s">
        <v>11320</v>
      </c>
      <c r="J3430">
        <v>2025</v>
      </c>
      <c r="K3430" t="s">
        <v>14224</v>
      </c>
      <c r="L3430" t="s">
        <v>16930</v>
      </c>
      <c r="M3430" t="s">
        <v>16915</v>
      </c>
      <c r="N3430" t="s">
        <v>11310</v>
      </c>
      <c r="O3430">
        <v>2025</v>
      </c>
      <c r="P3430" t="s">
        <v>11325</v>
      </c>
      <c r="Q3430" t="s">
        <v>11352</v>
      </c>
      <c r="R3430" t="s">
        <v>11401</v>
      </c>
      <c r="X3430" t="s">
        <v>11405</v>
      </c>
    </row>
    <row r="3431" spans="1:24" x14ac:dyDescent="0.3">
      <c r="A3431" s="1">
        <v>45915</v>
      </c>
      <c r="B3431" t="s">
        <v>9756</v>
      </c>
      <c r="C3431" t="s">
        <v>9757</v>
      </c>
      <c r="D3431" t="s">
        <v>9758</v>
      </c>
      <c r="F3431">
        <v>11</v>
      </c>
      <c r="G3431" t="s">
        <v>30</v>
      </c>
      <c r="I3431" t="s">
        <v>11320</v>
      </c>
      <c r="J3431">
        <v>2025</v>
      </c>
      <c r="K3431" t="s">
        <v>14366</v>
      </c>
      <c r="L3431" t="s">
        <v>15485</v>
      </c>
      <c r="M3431" t="s">
        <v>14270</v>
      </c>
      <c r="N3431" t="s">
        <v>11314</v>
      </c>
      <c r="O3431">
        <v>2025</v>
      </c>
      <c r="P3431" t="s">
        <v>11324</v>
      </c>
      <c r="Q3431" t="s">
        <v>11351</v>
      </c>
      <c r="R3431" t="s">
        <v>11401</v>
      </c>
      <c r="X3431" t="s">
        <v>11405</v>
      </c>
    </row>
    <row r="3432" spans="1:24" x14ac:dyDescent="0.3">
      <c r="A3432" s="1">
        <v>45915</v>
      </c>
      <c r="B3432" t="s">
        <v>9759</v>
      </c>
      <c r="C3432" t="s">
        <v>9760</v>
      </c>
      <c r="D3432" t="s">
        <v>9761</v>
      </c>
      <c r="F3432">
        <v>13</v>
      </c>
      <c r="G3432" t="s">
        <v>30</v>
      </c>
      <c r="I3432" t="s">
        <v>11320</v>
      </c>
      <c r="J3432">
        <v>2025</v>
      </c>
      <c r="K3432" t="s">
        <v>14211</v>
      </c>
      <c r="L3432" t="s">
        <v>14212</v>
      </c>
      <c r="M3432" t="s">
        <v>14212</v>
      </c>
      <c r="N3432" t="s">
        <v>11318</v>
      </c>
      <c r="O3432">
        <v>2025</v>
      </c>
      <c r="P3432" t="s">
        <v>11325</v>
      </c>
      <c r="Q3432" t="s">
        <v>11368</v>
      </c>
      <c r="R3432" t="s">
        <v>11401</v>
      </c>
      <c r="X3432" t="s">
        <v>11405</v>
      </c>
    </row>
    <row r="3433" spans="1:24" x14ac:dyDescent="0.3">
      <c r="A3433" s="1">
        <v>45915</v>
      </c>
      <c r="C3433" t="s">
        <v>9762</v>
      </c>
      <c r="D3433" t="s">
        <v>9763</v>
      </c>
      <c r="F3433">
        <v>10</v>
      </c>
      <c r="G3433" t="s">
        <v>15</v>
      </c>
      <c r="I3433" t="s">
        <v>11320</v>
      </c>
      <c r="J3433">
        <v>2025</v>
      </c>
      <c r="K3433" t="s">
        <v>14224</v>
      </c>
      <c r="L3433" t="s">
        <v>16930</v>
      </c>
      <c r="M3433" t="s">
        <v>16915</v>
      </c>
      <c r="N3433" t="s">
        <v>11316</v>
      </c>
      <c r="O3433">
        <v>2025</v>
      </c>
      <c r="P3433" t="s">
        <v>11324</v>
      </c>
      <c r="Q3433" t="s">
        <v>11365</v>
      </c>
      <c r="R3433" t="s">
        <v>11401</v>
      </c>
      <c r="X3433" t="s">
        <v>11405</v>
      </c>
    </row>
    <row r="3434" spans="1:24" x14ac:dyDescent="0.3">
      <c r="A3434" s="1">
        <v>45915</v>
      </c>
      <c r="B3434" t="s">
        <v>9764</v>
      </c>
      <c r="C3434" t="s">
        <v>9765</v>
      </c>
      <c r="D3434" t="s">
        <v>10729</v>
      </c>
      <c r="F3434">
        <v>0</v>
      </c>
      <c r="G3434" t="s">
        <v>15</v>
      </c>
      <c r="I3434" t="s">
        <v>11320</v>
      </c>
      <c r="J3434">
        <v>2025</v>
      </c>
      <c r="K3434" t="s">
        <v>14324</v>
      </c>
      <c r="L3434" t="s">
        <v>14325</v>
      </c>
      <c r="M3434" t="s">
        <v>14187</v>
      </c>
      <c r="N3434" t="s">
        <v>11318</v>
      </c>
      <c r="O3434">
        <v>2025</v>
      </c>
      <c r="P3434" t="s">
        <v>11324</v>
      </c>
      <c r="Q3434" t="s">
        <v>11375</v>
      </c>
      <c r="R3434" t="s">
        <v>11401</v>
      </c>
      <c r="X3434" t="s">
        <v>11405</v>
      </c>
    </row>
    <row r="3435" spans="1:24" x14ac:dyDescent="0.3">
      <c r="A3435" s="1">
        <v>45915</v>
      </c>
      <c r="B3435" t="s">
        <v>9767</v>
      </c>
      <c r="C3435" t="s">
        <v>9768</v>
      </c>
      <c r="D3435" t="s">
        <v>9769</v>
      </c>
      <c r="F3435">
        <v>0</v>
      </c>
      <c r="G3435" t="s">
        <v>15</v>
      </c>
      <c r="I3435" t="s">
        <v>11320</v>
      </c>
      <c r="J3435">
        <v>2025</v>
      </c>
      <c r="K3435" t="s">
        <v>14378</v>
      </c>
      <c r="L3435" t="s">
        <v>16969</v>
      </c>
      <c r="M3435" t="s">
        <v>16913</v>
      </c>
      <c r="N3435" t="s">
        <v>11318</v>
      </c>
      <c r="O3435">
        <v>2025</v>
      </c>
      <c r="P3435" t="s">
        <v>11324</v>
      </c>
      <c r="Q3435" t="s">
        <v>11375</v>
      </c>
      <c r="R3435" t="s">
        <v>11401</v>
      </c>
      <c r="X3435" t="s">
        <v>11405</v>
      </c>
    </row>
    <row r="3436" spans="1:24" x14ac:dyDescent="0.3">
      <c r="A3436" s="1">
        <v>45915</v>
      </c>
      <c r="B3436" t="s">
        <v>2212</v>
      </c>
      <c r="C3436" t="s">
        <v>2213</v>
      </c>
      <c r="D3436" t="s">
        <v>14129</v>
      </c>
      <c r="F3436">
        <v>0</v>
      </c>
      <c r="G3436" t="s">
        <v>15</v>
      </c>
      <c r="I3436" t="s">
        <v>11320</v>
      </c>
      <c r="J3436">
        <v>2025</v>
      </c>
      <c r="K3436" t="s">
        <v>14378</v>
      </c>
      <c r="L3436" t="s">
        <v>16969</v>
      </c>
      <c r="M3436" t="s">
        <v>16913</v>
      </c>
      <c r="N3436" t="s">
        <v>11317</v>
      </c>
      <c r="O3436">
        <v>2025</v>
      </c>
      <c r="P3436" t="s">
        <v>11324</v>
      </c>
      <c r="Q3436" t="s">
        <v>11359</v>
      </c>
      <c r="R3436" t="s">
        <v>11401</v>
      </c>
      <c r="X3436" t="s">
        <v>11405</v>
      </c>
    </row>
    <row r="3437" spans="1:24" x14ac:dyDescent="0.3">
      <c r="A3437" s="1">
        <v>45915</v>
      </c>
      <c r="B3437" t="s">
        <v>9771</v>
      </c>
      <c r="C3437" t="s">
        <v>9772</v>
      </c>
      <c r="D3437" t="s">
        <v>9773</v>
      </c>
      <c r="F3437">
        <v>82</v>
      </c>
      <c r="G3437" t="s">
        <v>15</v>
      </c>
      <c r="I3437" t="s">
        <v>11320</v>
      </c>
      <c r="J3437">
        <v>2025</v>
      </c>
      <c r="K3437" t="s">
        <v>14918</v>
      </c>
      <c r="L3437" t="s">
        <v>14265</v>
      </c>
      <c r="M3437" t="s">
        <v>14847</v>
      </c>
      <c r="N3437" t="s">
        <v>11317</v>
      </c>
      <c r="O3437">
        <v>2025</v>
      </c>
      <c r="P3437" t="s">
        <v>11325</v>
      </c>
      <c r="Q3437" t="s">
        <v>11379</v>
      </c>
      <c r="R3437" t="s">
        <v>11401</v>
      </c>
      <c r="X3437" t="s">
        <v>11404</v>
      </c>
    </row>
    <row r="3438" spans="1:24" x14ac:dyDescent="0.3">
      <c r="A3438" s="1">
        <v>45914</v>
      </c>
      <c r="B3438" t="s">
        <v>9774</v>
      </c>
      <c r="C3438" t="s">
        <v>9775</v>
      </c>
      <c r="D3438" t="s">
        <v>9776</v>
      </c>
      <c r="F3438">
        <v>20</v>
      </c>
      <c r="G3438" t="s">
        <v>15</v>
      </c>
      <c r="I3438" t="s">
        <v>11320</v>
      </c>
      <c r="J3438">
        <v>2025</v>
      </c>
      <c r="K3438" t="s">
        <v>14378</v>
      </c>
      <c r="L3438" t="s">
        <v>16969</v>
      </c>
      <c r="M3438" t="s">
        <v>16913</v>
      </c>
      <c r="N3438" t="s">
        <v>11310</v>
      </c>
      <c r="O3438">
        <v>2025</v>
      </c>
      <c r="P3438" t="s">
        <v>11325</v>
      </c>
      <c r="Q3438" t="s">
        <v>11353</v>
      </c>
      <c r="R3438" t="s">
        <v>11401</v>
      </c>
      <c r="X3438" t="s">
        <v>11405</v>
      </c>
    </row>
    <row r="3439" spans="1:24" x14ac:dyDescent="0.3">
      <c r="A3439" s="1">
        <v>45914</v>
      </c>
      <c r="B3439" t="s">
        <v>5419</v>
      </c>
      <c r="C3439" t="s">
        <v>5420</v>
      </c>
      <c r="D3439" t="s">
        <v>9777</v>
      </c>
      <c r="F3439">
        <v>8</v>
      </c>
      <c r="G3439" t="s">
        <v>15</v>
      </c>
      <c r="I3439" t="s">
        <v>11320</v>
      </c>
      <c r="J3439">
        <v>2025</v>
      </c>
      <c r="K3439" t="s">
        <v>14324</v>
      </c>
      <c r="L3439" t="s">
        <v>14325</v>
      </c>
      <c r="M3439" t="s">
        <v>14187</v>
      </c>
      <c r="N3439" t="s">
        <v>11316</v>
      </c>
      <c r="O3439">
        <v>2025</v>
      </c>
      <c r="P3439" t="s">
        <v>11324</v>
      </c>
      <c r="Q3439" t="s">
        <v>11365</v>
      </c>
      <c r="R3439" t="s">
        <v>11401</v>
      </c>
      <c r="X3439" t="s">
        <v>11405</v>
      </c>
    </row>
    <row r="3440" spans="1:24" x14ac:dyDescent="0.3">
      <c r="A3440" s="1">
        <v>45914</v>
      </c>
      <c r="B3440" t="s">
        <v>9778</v>
      </c>
      <c r="C3440" t="s">
        <v>9779</v>
      </c>
      <c r="D3440" t="s">
        <v>9780</v>
      </c>
      <c r="F3440">
        <v>19</v>
      </c>
      <c r="G3440" t="s">
        <v>15</v>
      </c>
      <c r="I3440" t="s">
        <v>11320</v>
      </c>
      <c r="J3440">
        <v>2025</v>
      </c>
      <c r="K3440" t="s">
        <v>14379</v>
      </c>
      <c r="L3440" t="s">
        <v>16912</v>
      </c>
      <c r="M3440" t="s">
        <v>16913</v>
      </c>
      <c r="N3440" t="s">
        <v>11316</v>
      </c>
      <c r="O3440">
        <v>2025</v>
      </c>
      <c r="P3440" t="s">
        <v>11324</v>
      </c>
      <c r="Q3440" t="s">
        <v>11370</v>
      </c>
      <c r="R3440" t="s">
        <v>11401</v>
      </c>
      <c r="X3440" t="s">
        <v>11405</v>
      </c>
    </row>
    <row r="3441" spans="1:24" x14ac:dyDescent="0.3">
      <c r="A3441" s="1">
        <v>45914</v>
      </c>
      <c r="B3441" t="s">
        <v>9781</v>
      </c>
      <c r="C3441" t="s">
        <v>9782</v>
      </c>
      <c r="D3441" t="s">
        <v>9783</v>
      </c>
      <c r="F3441">
        <v>8</v>
      </c>
      <c r="G3441" t="s">
        <v>15</v>
      </c>
      <c r="I3441" t="s">
        <v>11320</v>
      </c>
      <c r="J3441">
        <v>2025</v>
      </c>
      <c r="K3441" t="s">
        <v>14379</v>
      </c>
      <c r="L3441" t="s">
        <v>16912</v>
      </c>
      <c r="M3441" t="s">
        <v>16913</v>
      </c>
      <c r="N3441" t="s">
        <v>11318</v>
      </c>
      <c r="O3441">
        <v>2025</v>
      </c>
      <c r="P3441" t="s">
        <v>11324</v>
      </c>
      <c r="Q3441" t="s">
        <v>11360</v>
      </c>
      <c r="R3441" t="s">
        <v>11401</v>
      </c>
      <c r="X3441" t="s">
        <v>11405</v>
      </c>
    </row>
    <row r="3442" spans="1:24" x14ac:dyDescent="0.3">
      <c r="A3442" s="1">
        <v>45914</v>
      </c>
      <c r="B3442" t="s">
        <v>9784</v>
      </c>
      <c r="C3442" t="s">
        <v>9785</v>
      </c>
      <c r="D3442" t="s">
        <v>14130</v>
      </c>
      <c r="F3442">
        <v>160</v>
      </c>
      <c r="G3442" t="s">
        <v>15</v>
      </c>
      <c r="I3442" t="s">
        <v>11320</v>
      </c>
      <c r="J3442">
        <v>2025</v>
      </c>
      <c r="K3442" t="s">
        <v>14379</v>
      </c>
      <c r="L3442" t="s">
        <v>16912</v>
      </c>
      <c r="M3442" t="s">
        <v>16913</v>
      </c>
      <c r="N3442" t="s">
        <v>11310</v>
      </c>
      <c r="O3442">
        <v>2025</v>
      </c>
      <c r="P3442" t="s">
        <v>11325</v>
      </c>
      <c r="Q3442" t="s">
        <v>11352</v>
      </c>
      <c r="R3442" t="s">
        <v>11401</v>
      </c>
      <c r="X3442" t="s">
        <v>11404</v>
      </c>
    </row>
    <row r="3443" spans="1:24" x14ac:dyDescent="0.3">
      <c r="A3443" s="1">
        <v>45914</v>
      </c>
      <c r="B3443" t="s">
        <v>9787</v>
      </c>
      <c r="C3443" t="s">
        <v>9788</v>
      </c>
      <c r="D3443" t="s">
        <v>9789</v>
      </c>
      <c r="F3443">
        <v>21</v>
      </c>
      <c r="G3443" t="s">
        <v>15</v>
      </c>
      <c r="I3443" t="s">
        <v>11320</v>
      </c>
      <c r="J3443">
        <v>2025</v>
      </c>
      <c r="K3443" t="s">
        <v>14324</v>
      </c>
      <c r="L3443" t="s">
        <v>14325</v>
      </c>
      <c r="M3443" t="s">
        <v>14187</v>
      </c>
      <c r="N3443" t="s">
        <v>11316</v>
      </c>
      <c r="O3443">
        <v>2025</v>
      </c>
      <c r="P3443" t="s">
        <v>11324</v>
      </c>
      <c r="Q3443" t="s">
        <v>11370</v>
      </c>
      <c r="R3443" t="s">
        <v>11401</v>
      </c>
      <c r="X3443" t="s">
        <v>11405</v>
      </c>
    </row>
    <row r="3444" spans="1:24" x14ac:dyDescent="0.3">
      <c r="A3444" s="1">
        <v>45914</v>
      </c>
      <c r="B3444" t="s">
        <v>2422</v>
      </c>
      <c r="C3444" t="s">
        <v>2423</v>
      </c>
      <c r="D3444" t="s">
        <v>9790</v>
      </c>
      <c r="F3444">
        <v>12</v>
      </c>
      <c r="G3444" t="s">
        <v>15</v>
      </c>
      <c r="I3444" t="s">
        <v>11320</v>
      </c>
      <c r="J3444">
        <v>2025</v>
      </c>
      <c r="K3444" t="s">
        <v>14281</v>
      </c>
      <c r="L3444" t="s">
        <v>15018</v>
      </c>
      <c r="M3444" t="s">
        <v>15019</v>
      </c>
      <c r="N3444" t="s">
        <v>11316</v>
      </c>
      <c r="O3444">
        <v>2025</v>
      </c>
      <c r="P3444" t="s">
        <v>11324</v>
      </c>
      <c r="Q3444" t="s">
        <v>11370</v>
      </c>
      <c r="R3444" t="s">
        <v>11401</v>
      </c>
      <c r="X3444" t="s">
        <v>11405</v>
      </c>
    </row>
    <row r="3445" spans="1:24" x14ac:dyDescent="0.3">
      <c r="A3445" s="1">
        <v>45913</v>
      </c>
      <c r="B3445" t="s">
        <v>9792</v>
      </c>
      <c r="C3445" t="s">
        <v>9793</v>
      </c>
      <c r="D3445" t="s">
        <v>9794</v>
      </c>
      <c r="F3445">
        <v>4</v>
      </c>
      <c r="G3445" t="s">
        <v>30</v>
      </c>
      <c r="I3445" t="s">
        <v>11320</v>
      </c>
      <c r="J3445">
        <v>2025</v>
      </c>
      <c r="K3445" t="s">
        <v>14341</v>
      </c>
      <c r="L3445" t="s">
        <v>16846</v>
      </c>
      <c r="M3445" t="s">
        <v>14270</v>
      </c>
      <c r="N3445" t="s">
        <v>11310</v>
      </c>
      <c r="O3445">
        <v>2025</v>
      </c>
      <c r="P3445" t="s">
        <v>11325</v>
      </c>
      <c r="Q3445" t="s">
        <v>11353</v>
      </c>
      <c r="R3445" t="s">
        <v>11401</v>
      </c>
      <c r="X3445" t="s">
        <v>11405</v>
      </c>
    </row>
    <row r="3446" spans="1:24" x14ac:dyDescent="0.3">
      <c r="A3446" s="1">
        <v>45913</v>
      </c>
      <c r="B3446" t="s">
        <v>9795</v>
      </c>
      <c r="C3446" t="s">
        <v>9796</v>
      </c>
      <c r="D3446" t="s">
        <v>14131</v>
      </c>
      <c r="F3446">
        <v>12</v>
      </c>
      <c r="G3446" t="s">
        <v>15</v>
      </c>
      <c r="I3446" t="s">
        <v>11320</v>
      </c>
      <c r="J3446">
        <v>2025</v>
      </c>
      <c r="K3446" t="s">
        <v>14324</v>
      </c>
      <c r="L3446" t="s">
        <v>14325</v>
      </c>
      <c r="M3446" t="s">
        <v>14187</v>
      </c>
      <c r="N3446" t="s">
        <v>11316</v>
      </c>
      <c r="O3446">
        <v>2025</v>
      </c>
      <c r="P3446" t="s">
        <v>11324</v>
      </c>
      <c r="Q3446" t="s">
        <v>11362</v>
      </c>
      <c r="R3446" t="s">
        <v>11401</v>
      </c>
      <c r="X3446" t="s">
        <v>11405</v>
      </c>
    </row>
    <row r="3447" spans="1:24" x14ac:dyDescent="0.3">
      <c r="A3447" s="1">
        <v>45913</v>
      </c>
      <c r="B3447" t="s">
        <v>5388</v>
      </c>
      <c r="C3447" t="s">
        <v>5389</v>
      </c>
      <c r="D3447" t="s">
        <v>9798</v>
      </c>
      <c r="F3447">
        <v>15</v>
      </c>
      <c r="G3447" t="s">
        <v>15</v>
      </c>
      <c r="I3447" t="s">
        <v>11320</v>
      </c>
      <c r="J3447">
        <v>2025</v>
      </c>
      <c r="K3447" t="s">
        <v>14192</v>
      </c>
      <c r="L3447" t="s">
        <v>15092</v>
      </c>
      <c r="M3447" t="s">
        <v>16910</v>
      </c>
      <c r="N3447" t="s">
        <v>11310</v>
      </c>
      <c r="O3447">
        <v>2025</v>
      </c>
      <c r="P3447" t="s">
        <v>11324</v>
      </c>
      <c r="Q3447" t="s">
        <v>11354</v>
      </c>
      <c r="R3447" t="s">
        <v>11401</v>
      </c>
      <c r="X3447" t="s">
        <v>11405</v>
      </c>
    </row>
    <row r="3448" spans="1:24" x14ac:dyDescent="0.3">
      <c r="A3448" s="1">
        <v>45913</v>
      </c>
      <c r="B3448" t="s">
        <v>5916</v>
      </c>
      <c r="C3448" t="s">
        <v>5917</v>
      </c>
      <c r="D3448" t="s">
        <v>9799</v>
      </c>
      <c r="F3448">
        <v>0</v>
      </c>
      <c r="G3448" t="s">
        <v>15</v>
      </c>
      <c r="I3448" t="s">
        <v>11320</v>
      </c>
      <c r="J3448">
        <v>2025</v>
      </c>
      <c r="K3448" t="s">
        <v>14324</v>
      </c>
      <c r="L3448" t="s">
        <v>14325</v>
      </c>
      <c r="M3448" t="s">
        <v>14187</v>
      </c>
      <c r="N3448" t="s">
        <v>11318</v>
      </c>
      <c r="O3448">
        <v>2025</v>
      </c>
      <c r="P3448" t="s">
        <v>11324</v>
      </c>
      <c r="Q3448" t="s">
        <v>11375</v>
      </c>
      <c r="R3448" t="s">
        <v>11401</v>
      </c>
      <c r="X3448" t="s">
        <v>11405</v>
      </c>
    </row>
    <row r="3449" spans="1:24" x14ac:dyDescent="0.3">
      <c r="A3449" s="1">
        <v>45913</v>
      </c>
      <c r="B3449" t="s">
        <v>2310</v>
      </c>
      <c r="C3449" t="s">
        <v>2311</v>
      </c>
      <c r="D3449" t="s">
        <v>9800</v>
      </c>
      <c r="F3449">
        <v>0</v>
      </c>
      <c r="G3449" t="s">
        <v>15</v>
      </c>
      <c r="I3449" t="s">
        <v>11320</v>
      </c>
      <c r="J3449">
        <v>2025</v>
      </c>
      <c r="K3449" t="s">
        <v>14324</v>
      </c>
      <c r="L3449" t="s">
        <v>14325</v>
      </c>
      <c r="M3449" t="s">
        <v>14187</v>
      </c>
      <c r="N3449" t="s">
        <v>11318</v>
      </c>
      <c r="O3449">
        <v>2025</v>
      </c>
      <c r="P3449" t="s">
        <v>11324</v>
      </c>
      <c r="Q3449" t="s">
        <v>11360</v>
      </c>
      <c r="R3449" t="s">
        <v>11401</v>
      </c>
      <c r="X3449" t="s">
        <v>11405</v>
      </c>
    </row>
    <row r="3450" spans="1:24" x14ac:dyDescent="0.3">
      <c r="A3450" s="1">
        <v>45913</v>
      </c>
      <c r="B3450" t="s">
        <v>9801</v>
      </c>
      <c r="C3450" t="s">
        <v>9472</v>
      </c>
      <c r="D3450" t="s">
        <v>9802</v>
      </c>
      <c r="F3450">
        <v>17</v>
      </c>
      <c r="G3450" t="s">
        <v>15</v>
      </c>
      <c r="I3450" t="s">
        <v>11320</v>
      </c>
      <c r="J3450">
        <v>2025</v>
      </c>
      <c r="K3450" t="s">
        <v>14324</v>
      </c>
      <c r="L3450" t="s">
        <v>14325</v>
      </c>
      <c r="M3450" t="s">
        <v>14187</v>
      </c>
      <c r="N3450" t="s">
        <v>11318</v>
      </c>
      <c r="O3450">
        <v>2025</v>
      </c>
      <c r="P3450" t="s">
        <v>11324</v>
      </c>
      <c r="Q3450" t="s">
        <v>11382</v>
      </c>
      <c r="R3450" t="s">
        <v>11401</v>
      </c>
      <c r="X3450" t="s">
        <v>11405</v>
      </c>
    </row>
    <row r="3451" spans="1:24" x14ac:dyDescent="0.3">
      <c r="A3451" s="1">
        <v>45913</v>
      </c>
      <c r="B3451" t="s">
        <v>8944</v>
      </c>
      <c r="C3451" t="s">
        <v>8945</v>
      </c>
      <c r="D3451" t="s">
        <v>9803</v>
      </c>
      <c r="F3451">
        <v>6</v>
      </c>
      <c r="G3451" t="s">
        <v>15</v>
      </c>
      <c r="I3451" t="s">
        <v>11320</v>
      </c>
      <c r="J3451">
        <v>2025</v>
      </c>
      <c r="K3451" t="s">
        <v>14324</v>
      </c>
      <c r="L3451" t="s">
        <v>14325</v>
      </c>
      <c r="M3451" t="s">
        <v>14187</v>
      </c>
      <c r="N3451" t="s">
        <v>11316</v>
      </c>
      <c r="O3451">
        <v>2025</v>
      </c>
      <c r="P3451" t="s">
        <v>11324</v>
      </c>
      <c r="Q3451" t="s">
        <v>11365</v>
      </c>
      <c r="R3451" t="s">
        <v>11401</v>
      </c>
      <c r="X3451" t="s">
        <v>11405</v>
      </c>
    </row>
    <row r="3452" spans="1:24" x14ac:dyDescent="0.3">
      <c r="A3452" s="1">
        <v>45913</v>
      </c>
      <c r="B3452" t="s">
        <v>9804</v>
      </c>
      <c r="C3452" t="s">
        <v>9805</v>
      </c>
      <c r="D3452" t="s">
        <v>9806</v>
      </c>
      <c r="F3452">
        <v>0</v>
      </c>
      <c r="G3452" t="s">
        <v>15</v>
      </c>
      <c r="I3452" t="s">
        <v>11320</v>
      </c>
      <c r="J3452">
        <v>2025</v>
      </c>
      <c r="K3452" t="s">
        <v>14295</v>
      </c>
      <c r="L3452" t="s">
        <v>14361</v>
      </c>
      <c r="M3452" t="s">
        <v>15360</v>
      </c>
      <c r="N3452" t="s">
        <v>11310</v>
      </c>
      <c r="O3452">
        <v>2025</v>
      </c>
      <c r="P3452" t="s">
        <v>11324</v>
      </c>
      <c r="Q3452" t="s">
        <v>11354</v>
      </c>
      <c r="R3452" t="s">
        <v>11401</v>
      </c>
      <c r="X3452" t="s">
        <v>11405</v>
      </c>
    </row>
    <row r="3453" spans="1:24" x14ac:dyDescent="0.3">
      <c r="A3453" s="1">
        <v>45913</v>
      </c>
      <c r="B3453" t="s">
        <v>9807</v>
      </c>
      <c r="C3453" t="s">
        <v>9808</v>
      </c>
      <c r="D3453" t="s">
        <v>9809</v>
      </c>
      <c r="F3453">
        <v>20</v>
      </c>
      <c r="G3453" t="s">
        <v>15</v>
      </c>
      <c r="I3453" t="s">
        <v>11320</v>
      </c>
      <c r="J3453">
        <v>2025</v>
      </c>
      <c r="K3453" t="s">
        <v>14379</v>
      </c>
      <c r="L3453" t="s">
        <v>16912</v>
      </c>
      <c r="M3453" t="s">
        <v>16913</v>
      </c>
      <c r="N3453" t="s">
        <v>11316</v>
      </c>
      <c r="O3453">
        <v>2025</v>
      </c>
      <c r="P3453" t="s">
        <v>11325</v>
      </c>
      <c r="Q3453" t="s">
        <v>11365</v>
      </c>
      <c r="R3453" t="s">
        <v>11401</v>
      </c>
      <c r="X3453" t="s">
        <v>11405</v>
      </c>
    </row>
    <row r="3454" spans="1:24" x14ac:dyDescent="0.3">
      <c r="A3454" s="1">
        <v>45913</v>
      </c>
      <c r="B3454" t="s">
        <v>9810</v>
      </c>
      <c r="C3454" t="s">
        <v>9811</v>
      </c>
      <c r="D3454" t="s">
        <v>14132</v>
      </c>
      <c r="F3454">
        <v>9</v>
      </c>
      <c r="G3454" t="s">
        <v>15</v>
      </c>
      <c r="I3454" t="s">
        <v>11320</v>
      </c>
      <c r="J3454">
        <v>2025</v>
      </c>
      <c r="K3454" t="s">
        <v>14324</v>
      </c>
      <c r="L3454" t="s">
        <v>14325</v>
      </c>
      <c r="M3454" t="s">
        <v>14187</v>
      </c>
      <c r="N3454" t="s">
        <v>11318</v>
      </c>
      <c r="O3454">
        <v>2025</v>
      </c>
      <c r="P3454" t="s">
        <v>11324</v>
      </c>
      <c r="Q3454" t="s">
        <v>11360</v>
      </c>
      <c r="R3454" t="s">
        <v>11401</v>
      </c>
      <c r="X3454" t="s">
        <v>11405</v>
      </c>
    </row>
    <row r="3455" spans="1:24" x14ac:dyDescent="0.3">
      <c r="A3455" s="1">
        <v>45912</v>
      </c>
      <c r="B3455" t="s">
        <v>9813</v>
      </c>
      <c r="C3455" t="s">
        <v>9814</v>
      </c>
      <c r="D3455" t="s">
        <v>9815</v>
      </c>
      <c r="F3455">
        <v>28</v>
      </c>
      <c r="G3455" t="s">
        <v>15</v>
      </c>
      <c r="I3455" t="s">
        <v>11320</v>
      </c>
      <c r="J3455">
        <v>2025</v>
      </c>
      <c r="K3455" t="s">
        <v>14379</v>
      </c>
      <c r="L3455" t="s">
        <v>16912</v>
      </c>
      <c r="M3455" t="s">
        <v>16913</v>
      </c>
      <c r="N3455" t="s">
        <v>11310</v>
      </c>
      <c r="O3455">
        <v>2025</v>
      </c>
      <c r="P3455" t="s">
        <v>11324</v>
      </c>
      <c r="Q3455" t="s">
        <v>11376</v>
      </c>
      <c r="R3455" t="s">
        <v>11401</v>
      </c>
      <c r="X3455" t="s">
        <v>11405</v>
      </c>
    </row>
    <row r="3456" spans="1:24" x14ac:dyDescent="0.3">
      <c r="A3456" s="1">
        <v>45912</v>
      </c>
      <c r="B3456" t="s">
        <v>3267</v>
      </c>
      <c r="C3456" t="s">
        <v>3268</v>
      </c>
      <c r="D3456" t="s">
        <v>9816</v>
      </c>
      <c r="F3456">
        <v>328</v>
      </c>
      <c r="G3456" t="s">
        <v>15</v>
      </c>
      <c r="I3456" t="s">
        <v>11320</v>
      </c>
      <c r="J3456">
        <v>2025</v>
      </c>
      <c r="K3456" t="s">
        <v>14399</v>
      </c>
      <c r="L3456" t="s">
        <v>17025</v>
      </c>
      <c r="M3456" t="s">
        <v>15360</v>
      </c>
      <c r="N3456" t="s">
        <v>11310</v>
      </c>
      <c r="O3456">
        <v>2025</v>
      </c>
      <c r="P3456" t="s">
        <v>11324</v>
      </c>
      <c r="Q3456" t="s">
        <v>11376</v>
      </c>
      <c r="R3456" t="s">
        <v>11401</v>
      </c>
      <c r="X3456" t="s">
        <v>11404</v>
      </c>
    </row>
    <row r="3457" spans="1:24" x14ac:dyDescent="0.3">
      <c r="A3457" s="1">
        <v>45912</v>
      </c>
      <c r="B3457" t="s">
        <v>9817</v>
      </c>
      <c r="C3457" t="s">
        <v>9818</v>
      </c>
      <c r="D3457" t="s">
        <v>14133</v>
      </c>
      <c r="F3457">
        <v>90</v>
      </c>
      <c r="G3457" t="s">
        <v>15</v>
      </c>
      <c r="I3457" t="s">
        <v>11320</v>
      </c>
      <c r="J3457">
        <v>2025</v>
      </c>
      <c r="K3457" t="s">
        <v>14379</v>
      </c>
      <c r="L3457" t="s">
        <v>16912</v>
      </c>
      <c r="M3457" t="s">
        <v>16913</v>
      </c>
      <c r="N3457" t="s">
        <v>11316</v>
      </c>
      <c r="O3457">
        <v>2025</v>
      </c>
      <c r="P3457" t="s">
        <v>11324</v>
      </c>
      <c r="Q3457" t="s">
        <v>11362</v>
      </c>
      <c r="R3457" t="s">
        <v>11401</v>
      </c>
      <c r="X3457" t="s">
        <v>11404</v>
      </c>
    </row>
    <row r="3458" spans="1:24" x14ac:dyDescent="0.3">
      <c r="A3458" s="1">
        <v>45912</v>
      </c>
      <c r="B3458" t="s">
        <v>9820</v>
      </c>
      <c r="C3458" t="s">
        <v>9821</v>
      </c>
      <c r="D3458" t="s">
        <v>9822</v>
      </c>
      <c r="F3458">
        <v>114</v>
      </c>
      <c r="G3458" t="s">
        <v>15</v>
      </c>
      <c r="I3458" t="s">
        <v>11320</v>
      </c>
      <c r="J3458">
        <v>2025</v>
      </c>
      <c r="K3458" t="s">
        <v>14378</v>
      </c>
      <c r="L3458" t="s">
        <v>16969</v>
      </c>
      <c r="M3458" t="s">
        <v>16913</v>
      </c>
      <c r="N3458" t="s">
        <v>11316</v>
      </c>
      <c r="O3458">
        <v>2025</v>
      </c>
      <c r="P3458" t="s">
        <v>11325</v>
      </c>
      <c r="Q3458" t="s">
        <v>11358</v>
      </c>
      <c r="R3458" t="s">
        <v>11401</v>
      </c>
      <c r="X3458" t="s">
        <v>11404</v>
      </c>
    </row>
    <row r="3459" spans="1:24" x14ac:dyDescent="0.3">
      <c r="A3459" s="1">
        <v>45912</v>
      </c>
      <c r="B3459" t="s">
        <v>9823</v>
      </c>
      <c r="C3459" t="s">
        <v>9824</v>
      </c>
      <c r="D3459" t="s">
        <v>9825</v>
      </c>
      <c r="F3459">
        <v>11</v>
      </c>
      <c r="G3459" t="s">
        <v>15</v>
      </c>
      <c r="I3459" t="s">
        <v>11320</v>
      </c>
      <c r="J3459">
        <v>2025</v>
      </c>
      <c r="K3459" t="s">
        <v>14324</v>
      </c>
      <c r="L3459" t="s">
        <v>14325</v>
      </c>
      <c r="M3459" t="s">
        <v>14187</v>
      </c>
      <c r="N3459" t="s">
        <v>11317</v>
      </c>
      <c r="O3459">
        <v>2025</v>
      </c>
      <c r="P3459" t="s">
        <v>11324</v>
      </c>
      <c r="Q3459" t="s">
        <v>11394</v>
      </c>
      <c r="R3459" t="s">
        <v>11401</v>
      </c>
      <c r="X3459" t="s">
        <v>11405</v>
      </c>
    </row>
    <row r="3460" spans="1:24" x14ac:dyDescent="0.3">
      <c r="A3460" s="1">
        <v>45912</v>
      </c>
      <c r="B3460" t="s">
        <v>9826</v>
      </c>
      <c r="C3460" t="s">
        <v>9827</v>
      </c>
      <c r="D3460" t="s">
        <v>14134</v>
      </c>
      <c r="F3460">
        <v>382</v>
      </c>
      <c r="G3460" t="s">
        <v>15</v>
      </c>
      <c r="I3460" t="s">
        <v>11320</v>
      </c>
      <c r="J3460">
        <v>2025</v>
      </c>
      <c r="K3460" t="s">
        <v>14324</v>
      </c>
      <c r="L3460" t="s">
        <v>14325</v>
      </c>
      <c r="M3460" t="s">
        <v>14187</v>
      </c>
      <c r="N3460" t="s">
        <v>11318</v>
      </c>
      <c r="O3460">
        <v>2025</v>
      </c>
      <c r="P3460" t="s">
        <v>11324</v>
      </c>
      <c r="Q3460" t="s">
        <v>11360</v>
      </c>
      <c r="R3460" t="s">
        <v>11401</v>
      </c>
      <c r="X3460" t="s">
        <v>11404</v>
      </c>
    </row>
    <row r="3461" spans="1:24" x14ac:dyDescent="0.3">
      <c r="A3461" s="1">
        <v>45912</v>
      </c>
      <c r="B3461" t="s">
        <v>9830</v>
      </c>
      <c r="C3461" t="s">
        <v>9831</v>
      </c>
      <c r="D3461" t="s">
        <v>9832</v>
      </c>
      <c r="F3461">
        <v>60</v>
      </c>
      <c r="G3461" t="s">
        <v>15</v>
      </c>
      <c r="I3461" t="s">
        <v>11320</v>
      </c>
      <c r="J3461">
        <v>2025</v>
      </c>
      <c r="K3461" t="s">
        <v>14324</v>
      </c>
      <c r="L3461" t="s">
        <v>14325</v>
      </c>
      <c r="M3461" t="s">
        <v>14187</v>
      </c>
      <c r="N3461" t="s">
        <v>11316</v>
      </c>
      <c r="O3461">
        <v>2025</v>
      </c>
      <c r="P3461" t="s">
        <v>11324</v>
      </c>
      <c r="Q3461" t="s">
        <v>11362</v>
      </c>
      <c r="R3461" t="s">
        <v>11401</v>
      </c>
      <c r="X3461" t="s">
        <v>11404</v>
      </c>
    </row>
    <row r="3462" spans="1:24" x14ac:dyDescent="0.3">
      <c r="A3462" s="1">
        <v>45911</v>
      </c>
      <c r="B3462" t="s">
        <v>9833</v>
      </c>
      <c r="C3462" t="s">
        <v>9834</v>
      </c>
      <c r="D3462" t="s">
        <v>9835</v>
      </c>
      <c r="F3462">
        <v>9</v>
      </c>
      <c r="G3462" t="s">
        <v>30</v>
      </c>
      <c r="I3462" t="s">
        <v>11320</v>
      </c>
      <c r="J3462">
        <v>2025</v>
      </c>
      <c r="K3462" t="s">
        <v>14341</v>
      </c>
      <c r="L3462" t="s">
        <v>16846</v>
      </c>
      <c r="M3462" t="s">
        <v>14270</v>
      </c>
      <c r="N3462" t="s">
        <v>11314</v>
      </c>
      <c r="O3462">
        <v>2025</v>
      </c>
      <c r="P3462" t="s">
        <v>11324</v>
      </c>
      <c r="Q3462" t="s">
        <v>11351</v>
      </c>
      <c r="R3462" t="s">
        <v>11401</v>
      </c>
      <c r="X3462" t="s">
        <v>11405</v>
      </c>
    </row>
    <row r="3463" spans="1:24" x14ac:dyDescent="0.3">
      <c r="A3463" s="1">
        <v>45911</v>
      </c>
      <c r="B3463" t="s">
        <v>9836</v>
      </c>
      <c r="C3463" t="s">
        <v>9837</v>
      </c>
      <c r="D3463" t="s">
        <v>9838</v>
      </c>
      <c r="F3463">
        <v>465</v>
      </c>
      <c r="G3463" t="s">
        <v>15</v>
      </c>
      <c r="I3463" t="s">
        <v>11320</v>
      </c>
      <c r="J3463">
        <v>2025</v>
      </c>
      <c r="K3463" t="s">
        <v>14380</v>
      </c>
      <c r="L3463" t="s">
        <v>14381</v>
      </c>
      <c r="M3463" t="s">
        <v>14195</v>
      </c>
      <c r="N3463" t="s">
        <v>11310</v>
      </c>
      <c r="O3463">
        <v>2025</v>
      </c>
      <c r="P3463" t="s">
        <v>11325</v>
      </c>
      <c r="Q3463" t="s">
        <v>11353</v>
      </c>
      <c r="R3463" t="s">
        <v>11401</v>
      </c>
      <c r="X3463" t="s">
        <v>11404</v>
      </c>
    </row>
    <row r="3464" spans="1:24" x14ac:dyDescent="0.3">
      <c r="A3464" s="1">
        <v>45911</v>
      </c>
      <c r="B3464" t="s">
        <v>9839</v>
      </c>
      <c r="C3464" t="s">
        <v>9840</v>
      </c>
      <c r="D3464" t="s">
        <v>9841</v>
      </c>
      <c r="F3464">
        <v>15</v>
      </c>
      <c r="G3464" t="s">
        <v>15</v>
      </c>
      <c r="I3464" t="s">
        <v>11320</v>
      </c>
      <c r="J3464">
        <v>2025</v>
      </c>
      <c r="K3464" t="s">
        <v>14324</v>
      </c>
      <c r="L3464" t="s">
        <v>14325</v>
      </c>
      <c r="M3464" t="s">
        <v>14187</v>
      </c>
      <c r="N3464" t="s">
        <v>11310</v>
      </c>
      <c r="O3464">
        <v>2025</v>
      </c>
      <c r="P3464" t="s">
        <v>11324</v>
      </c>
      <c r="Q3464" t="s">
        <v>11354</v>
      </c>
      <c r="R3464" t="s">
        <v>11401</v>
      </c>
      <c r="X3464" t="s">
        <v>11405</v>
      </c>
    </row>
    <row r="3465" spans="1:24" x14ac:dyDescent="0.3">
      <c r="A3465" s="1">
        <v>45911</v>
      </c>
      <c r="B3465" t="s">
        <v>7697</v>
      </c>
      <c r="C3465" t="s">
        <v>7698</v>
      </c>
      <c r="D3465" t="s">
        <v>9842</v>
      </c>
      <c r="F3465">
        <v>0</v>
      </c>
      <c r="G3465" t="s">
        <v>15</v>
      </c>
      <c r="I3465" t="s">
        <v>11320</v>
      </c>
      <c r="J3465">
        <v>2025</v>
      </c>
      <c r="K3465" t="s">
        <v>14324</v>
      </c>
      <c r="L3465" t="s">
        <v>14325</v>
      </c>
      <c r="M3465" t="s">
        <v>14187</v>
      </c>
      <c r="N3465" t="s">
        <v>11318</v>
      </c>
      <c r="O3465">
        <v>2025</v>
      </c>
      <c r="P3465" t="s">
        <v>11324</v>
      </c>
      <c r="Q3465" t="s">
        <v>11360</v>
      </c>
      <c r="R3465" t="s">
        <v>11401</v>
      </c>
      <c r="X3465" t="s">
        <v>11405</v>
      </c>
    </row>
    <row r="3466" spans="1:24" x14ac:dyDescent="0.3">
      <c r="A3466" s="1">
        <v>45911</v>
      </c>
      <c r="B3466" t="s">
        <v>8855</v>
      </c>
      <c r="C3466" t="s">
        <v>8856</v>
      </c>
      <c r="D3466" t="s">
        <v>9843</v>
      </c>
      <c r="F3466">
        <v>87</v>
      </c>
      <c r="G3466" t="s">
        <v>15</v>
      </c>
      <c r="I3466" t="s">
        <v>11320</v>
      </c>
      <c r="J3466">
        <v>2025</v>
      </c>
      <c r="K3466" t="s">
        <v>14324</v>
      </c>
      <c r="L3466" t="s">
        <v>14325</v>
      </c>
      <c r="M3466" t="s">
        <v>14187</v>
      </c>
      <c r="N3466" t="s">
        <v>11316</v>
      </c>
      <c r="O3466">
        <v>2025</v>
      </c>
      <c r="P3466" t="s">
        <v>11324</v>
      </c>
      <c r="Q3466" t="s">
        <v>11370</v>
      </c>
      <c r="R3466" t="s">
        <v>11401</v>
      </c>
      <c r="X3466" t="s">
        <v>11404</v>
      </c>
    </row>
    <row r="3467" spans="1:24" x14ac:dyDescent="0.3">
      <c r="A3467" s="1">
        <v>45911</v>
      </c>
      <c r="B3467" t="s">
        <v>9844</v>
      </c>
      <c r="C3467" t="s">
        <v>9845</v>
      </c>
      <c r="D3467" t="s">
        <v>14135</v>
      </c>
      <c r="F3467">
        <v>19</v>
      </c>
      <c r="G3467" t="s">
        <v>15</v>
      </c>
      <c r="I3467" t="s">
        <v>11320</v>
      </c>
      <c r="J3467">
        <v>2025</v>
      </c>
      <c r="K3467" t="s">
        <v>14269</v>
      </c>
      <c r="L3467" t="s">
        <v>16846</v>
      </c>
      <c r="M3467" t="s">
        <v>14270</v>
      </c>
      <c r="N3467" t="s">
        <v>11316</v>
      </c>
      <c r="O3467">
        <v>2025</v>
      </c>
      <c r="P3467" t="s">
        <v>11324</v>
      </c>
      <c r="Q3467" t="s">
        <v>11362</v>
      </c>
      <c r="R3467" t="s">
        <v>11401</v>
      </c>
      <c r="X3467" t="s">
        <v>11405</v>
      </c>
    </row>
    <row r="3468" spans="1:24" x14ac:dyDescent="0.3">
      <c r="A3468" s="1">
        <v>45911</v>
      </c>
      <c r="B3468" t="s">
        <v>5151</v>
      </c>
      <c r="C3468" t="s">
        <v>5152</v>
      </c>
      <c r="D3468" t="s">
        <v>14136</v>
      </c>
      <c r="F3468">
        <v>537</v>
      </c>
      <c r="G3468" t="s">
        <v>15</v>
      </c>
      <c r="I3468" t="s">
        <v>11320</v>
      </c>
      <c r="J3468">
        <v>2025</v>
      </c>
      <c r="K3468" t="s">
        <v>14283</v>
      </c>
      <c r="L3468" t="s">
        <v>14801</v>
      </c>
      <c r="M3468" t="s">
        <v>15019</v>
      </c>
      <c r="N3468" t="s">
        <v>11310</v>
      </c>
      <c r="O3468">
        <v>2025</v>
      </c>
      <c r="P3468" t="s">
        <v>11324</v>
      </c>
      <c r="Q3468" t="s">
        <v>11376</v>
      </c>
      <c r="R3468" t="s">
        <v>11401</v>
      </c>
      <c r="X3468" t="s">
        <v>11406</v>
      </c>
    </row>
    <row r="3469" spans="1:24" x14ac:dyDescent="0.3">
      <c r="A3469" s="1">
        <v>45910</v>
      </c>
      <c r="B3469" t="s">
        <v>4898</v>
      </c>
      <c r="C3469" t="s">
        <v>4899</v>
      </c>
      <c r="D3469" t="s">
        <v>9848</v>
      </c>
      <c r="F3469">
        <v>20</v>
      </c>
      <c r="G3469" t="s">
        <v>15</v>
      </c>
      <c r="I3469" t="s">
        <v>11320</v>
      </c>
      <c r="J3469">
        <v>2025</v>
      </c>
      <c r="K3469" t="s">
        <v>14377</v>
      </c>
      <c r="L3469" t="s">
        <v>16917</v>
      </c>
      <c r="M3469" t="s">
        <v>15360</v>
      </c>
      <c r="N3469" t="s">
        <v>11310</v>
      </c>
      <c r="O3469">
        <v>2025</v>
      </c>
      <c r="P3469" t="s">
        <v>11324</v>
      </c>
      <c r="Q3469" t="s">
        <v>11352</v>
      </c>
      <c r="R3469" t="s">
        <v>11401</v>
      </c>
      <c r="X3469" t="s">
        <v>11405</v>
      </c>
    </row>
    <row r="3470" spans="1:24" x14ac:dyDescent="0.3">
      <c r="A3470" s="1">
        <v>45910</v>
      </c>
      <c r="B3470" t="s">
        <v>9849</v>
      </c>
      <c r="C3470" t="s">
        <v>9850</v>
      </c>
      <c r="D3470" t="s">
        <v>9851</v>
      </c>
      <c r="F3470">
        <v>14</v>
      </c>
      <c r="G3470" t="s">
        <v>15</v>
      </c>
      <c r="I3470" t="s">
        <v>11320</v>
      </c>
      <c r="J3470">
        <v>2025</v>
      </c>
      <c r="K3470" t="s">
        <v>14324</v>
      </c>
      <c r="L3470" t="s">
        <v>14325</v>
      </c>
      <c r="M3470" t="s">
        <v>14187</v>
      </c>
      <c r="N3470" t="s">
        <v>11316</v>
      </c>
      <c r="O3470">
        <v>2025</v>
      </c>
      <c r="P3470" t="s">
        <v>11324</v>
      </c>
      <c r="Q3470" t="s">
        <v>11365</v>
      </c>
      <c r="R3470" t="s">
        <v>11401</v>
      </c>
      <c r="X3470" t="s">
        <v>11405</v>
      </c>
    </row>
    <row r="3471" spans="1:24" x14ac:dyDescent="0.3">
      <c r="A3471" s="1">
        <v>45910</v>
      </c>
      <c r="B3471" t="s">
        <v>2094</v>
      </c>
      <c r="C3471" t="s">
        <v>2095</v>
      </c>
      <c r="D3471" t="s">
        <v>9852</v>
      </c>
      <c r="F3471">
        <v>21</v>
      </c>
      <c r="G3471" t="s">
        <v>15</v>
      </c>
      <c r="I3471" t="s">
        <v>11320</v>
      </c>
      <c r="J3471">
        <v>2025</v>
      </c>
      <c r="K3471" t="s">
        <v>14201</v>
      </c>
      <c r="L3471" t="s">
        <v>16844</v>
      </c>
      <c r="M3471" t="s">
        <v>14762</v>
      </c>
      <c r="N3471" t="s">
        <v>11310</v>
      </c>
      <c r="O3471">
        <v>2025</v>
      </c>
      <c r="P3471" t="s">
        <v>11324</v>
      </c>
      <c r="Q3471" t="s">
        <v>11354</v>
      </c>
      <c r="R3471" t="s">
        <v>11401</v>
      </c>
      <c r="X3471" t="s">
        <v>11405</v>
      </c>
    </row>
    <row r="3472" spans="1:24" x14ac:dyDescent="0.3">
      <c r="A3472" s="1">
        <v>45910</v>
      </c>
      <c r="B3472" t="s">
        <v>8138</v>
      </c>
      <c r="C3472" t="s">
        <v>9853</v>
      </c>
      <c r="D3472" t="s">
        <v>9854</v>
      </c>
      <c r="F3472">
        <v>56</v>
      </c>
      <c r="G3472" t="s">
        <v>15</v>
      </c>
      <c r="I3472" t="s">
        <v>11320</v>
      </c>
      <c r="J3472">
        <v>2025</v>
      </c>
      <c r="K3472" t="s">
        <v>14285</v>
      </c>
      <c r="L3472" t="s">
        <v>14204</v>
      </c>
      <c r="M3472" t="s">
        <v>14847</v>
      </c>
      <c r="N3472" t="s">
        <v>11318</v>
      </c>
      <c r="O3472">
        <v>2025</v>
      </c>
      <c r="P3472" t="s">
        <v>11324</v>
      </c>
      <c r="Q3472" t="s">
        <v>11382</v>
      </c>
      <c r="R3472" t="s">
        <v>11401</v>
      </c>
      <c r="X3472" t="s">
        <v>11404</v>
      </c>
    </row>
    <row r="3473" spans="1:24" x14ac:dyDescent="0.3">
      <c r="A3473" s="1">
        <v>45910</v>
      </c>
      <c r="B3473" t="s">
        <v>9855</v>
      </c>
      <c r="C3473" t="s">
        <v>9856</v>
      </c>
      <c r="D3473" t="s">
        <v>9857</v>
      </c>
      <c r="F3473">
        <v>35</v>
      </c>
      <c r="G3473" t="s">
        <v>15</v>
      </c>
      <c r="I3473" t="s">
        <v>11320</v>
      </c>
      <c r="J3473">
        <v>2025</v>
      </c>
      <c r="K3473" t="s">
        <v>14379</v>
      </c>
      <c r="L3473" t="s">
        <v>16912</v>
      </c>
      <c r="M3473" t="s">
        <v>16913</v>
      </c>
      <c r="N3473" t="s">
        <v>11310</v>
      </c>
      <c r="O3473">
        <v>2025</v>
      </c>
      <c r="P3473" t="s">
        <v>11325</v>
      </c>
      <c r="Q3473" t="s">
        <v>11368</v>
      </c>
      <c r="R3473" t="s">
        <v>11401</v>
      </c>
      <c r="X3473" t="s">
        <v>11405</v>
      </c>
    </row>
    <row r="3474" spans="1:24" x14ac:dyDescent="0.3">
      <c r="A3474" s="1">
        <v>45910</v>
      </c>
      <c r="B3474" t="s">
        <v>9858</v>
      </c>
      <c r="C3474" t="s">
        <v>9859</v>
      </c>
      <c r="D3474" t="s">
        <v>10088</v>
      </c>
      <c r="F3474">
        <v>151</v>
      </c>
      <c r="G3474" t="s">
        <v>15</v>
      </c>
      <c r="I3474" t="s">
        <v>11320</v>
      </c>
      <c r="J3474">
        <v>2025</v>
      </c>
      <c r="K3474" t="s">
        <v>14324</v>
      </c>
      <c r="L3474" t="s">
        <v>14325</v>
      </c>
      <c r="M3474" t="s">
        <v>14187</v>
      </c>
      <c r="N3474" t="s">
        <v>11310</v>
      </c>
      <c r="O3474">
        <v>2025</v>
      </c>
      <c r="P3474" t="s">
        <v>11324</v>
      </c>
      <c r="Q3474" t="s">
        <v>11354</v>
      </c>
      <c r="R3474" t="s">
        <v>11401</v>
      </c>
      <c r="X3474" t="s">
        <v>11404</v>
      </c>
    </row>
    <row r="3475" spans="1:24" x14ac:dyDescent="0.3">
      <c r="A3475" s="1">
        <v>45910</v>
      </c>
      <c r="B3475" t="s">
        <v>9861</v>
      </c>
      <c r="C3475" t="s">
        <v>9862</v>
      </c>
      <c r="D3475" t="s">
        <v>9863</v>
      </c>
      <c r="F3475">
        <v>13</v>
      </c>
      <c r="G3475" t="s">
        <v>15</v>
      </c>
      <c r="I3475" t="s">
        <v>11320</v>
      </c>
      <c r="J3475">
        <v>2025</v>
      </c>
      <c r="K3475" t="s">
        <v>14324</v>
      </c>
      <c r="L3475" t="s">
        <v>14325</v>
      </c>
      <c r="M3475" t="s">
        <v>14187</v>
      </c>
      <c r="N3475" t="s">
        <v>11316</v>
      </c>
      <c r="O3475">
        <v>2025</v>
      </c>
      <c r="P3475" t="s">
        <v>11324</v>
      </c>
      <c r="Q3475" t="s">
        <v>11370</v>
      </c>
      <c r="R3475" t="s">
        <v>11401</v>
      </c>
      <c r="X3475" t="s">
        <v>11405</v>
      </c>
    </row>
    <row r="3476" spans="1:24" x14ac:dyDescent="0.3">
      <c r="A3476" s="1">
        <v>45910</v>
      </c>
      <c r="B3476" t="s">
        <v>9864</v>
      </c>
      <c r="C3476" t="s">
        <v>9865</v>
      </c>
      <c r="D3476" t="s">
        <v>9866</v>
      </c>
      <c r="F3476">
        <v>5</v>
      </c>
      <c r="G3476" t="s">
        <v>15</v>
      </c>
      <c r="I3476" t="s">
        <v>11320</v>
      </c>
      <c r="J3476">
        <v>2025</v>
      </c>
      <c r="K3476" t="s">
        <v>14324</v>
      </c>
      <c r="L3476" t="s">
        <v>14325</v>
      </c>
      <c r="M3476" t="s">
        <v>14187</v>
      </c>
      <c r="N3476" t="s">
        <v>11310</v>
      </c>
      <c r="O3476">
        <v>2025</v>
      </c>
      <c r="P3476" t="s">
        <v>11324</v>
      </c>
      <c r="Q3476" t="s">
        <v>11354</v>
      </c>
      <c r="R3476" t="s">
        <v>11401</v>
      </c>
      <c r="X3476" t="s">
        <v>11405</v>
      </c>
    </row>
    <row r="3477" spans="1:24" x14ac:dyDescent="0.3">
      <c r="A3477" s="1">
        <v>45910</v>
      </c>
      <c r="B3477" t="s">
        <v>9867</v>
      </c>
      <c r="C3477" t="s">
        <v>9868</v>
      </c>
      <c r="D3477" t="s">
        <v>14137</v>
      </c>
      <c r="F3477">
        <v>579</v>
      </c>
      <c r="G3477" t="s">
        <v>15</v>
      </c>
      <c r="I3477" t="s">
        <v>11320</v>
      </c>
      <c r="J3477">
        <v>2025</v>
      </c>
      <c r="K3477" t="s">
        <v>14379</v>
      </c>
      <c r="L3477" t="s">
        <v>16912</v>
      </c>
      <c r="M3477" t="s">
        <v>16913</v>
      </c>
      <c r="N3477" t="s">
        <v>11310</v>
      </c>
      <c r="O3477">
        <v>2025</v>
      </c>
      <c r="P3477" t="s">
        <v>11325</v>
      </c>
      <c r="Q3477" t="s">
        <v>11368</v>
      </c>
      <c r="R3477" t="s">
        <v>11401</v>
      </c>
      <c r="X3477" t="s">
        <v>11406</v>
      </c>
    </row>
    <row r="3478" spans="1:24" x14ac:dyDescent="0.3">
      <c r="A3478" s="1">
        <v>45910</v>
      </c>
      <c r="B3478" t="s">
        <v>9870</v>
      </c>
      <c r="C3478" t="s">
        <v>9871</v>
      </c>
      <c r="D3478" t="s">
        <v>14138</v>
      </c>
      <c r="F3478">
        <v>11</v>
      </c>
      <c r="G3478" t="s">
        <v>15</v>
      </c>
      <c r="I3478" t="s">
        <v>11320</v>
      </c>
      <c r="J3478">
        <v>2025</v>
      </c>
      <c r="K3478" t="s">
        <v>14379</v>
      </c>
      <c r="L3478" t="s">
        <v>16912</v>
      </c>
      <c r="M3478" t="s">
        <v>16913</v>
      </c>
      <c r="N3478" t="s">
        <v>11316</v>
      </c>
      <c r="O3478">
        <v>2025</v>
      </c>
      <c r="P3478" t="s">
        <v>11324</v>
      </c>
      <c r="Q3478" t="s">
        <v>11370</v>
      </c>
      <c r="R3478" t="s">
        <v>11401</v>
      </c>
      <c r="X3478" t="s">
        <v>11405</v>
      </c>
    </row>
    <row r="3479" spans="1:24" x14ac:dyDescent="0.3">
      <c r="A3479" s="1">
        <v>45910</v>
      </c>
      <c r="B3479" t="s">
        <v>9873</v>
      </c>
      <c r="C3479" t="s">
        <v>9874</v>
      </c>
      <c r="D3479" t="s">
        <v>9875</v>
      </c>
      <c r="F3479">
        <v>59</v>
      </c>
      <c r="G3479" t="s">
        <v>15</v>
      </c>
      <c r="I3479" t="s">
        <v>11320</v>
      </c>
      <c r="J3479">
        <v>2025</v>
      </c>
      <c r="K3479" t="s">
        <v>14281</v>
      </c>
      <c r="L3479" t="s">
        <v>15018</v>
      </c>
      <c r="M3479" t="s">
        <v>15019</v>
      </c>
      <c r="N3479" t="s">
        <v>11310</v>
      </c>
      <c r="O3479">
        <v>2025</v>
      </c>
      <c r="P3479" t="s">
        <v>11324</v>
      </c>
      <c r="Q3479" t="s">
        <v>11376</v>
      </c>
      <c r="R3479" t="s">
        <v>11401</v>
      </c>
      <c r="X3479" t="s">
        <v>11404</v>
      </c>
    </row>
    <row r="3480" spans="1:24" x14ac:dyDescent="0.3">
      <c r="A3480" s="1">
        <v>45910</v>
      </c>
      <c r="B3480" t="s">
        <v>9876</v>
      </c>
      <c r="C3480" t="s">
        <v>9877</v>
      </c>
      <c r="D3480" t="s">
        <v>14139</v>
      </c>
      <c r="F3480">
        <v>404</v>
      </c>
      <c r="G3480" t="s">
        <v>15</v>
      </c>
      <c r="I3480" t="s">
        <v>11320</v>
      </c>
      <c r="J3480">
        <v>2025</v>
      </c>
      <c r="K3480" t="s">
        <v>14377</v>
      </c>
      <c r="L3480" t="s">
        <v>16917</v>
      </c>
      <c r="M3480" t="s">
        <v>15360</v>
      </c>
      <c r="N3480" t="s">
        <v>11316</v>
      </c>
      <c r="O3480">
        <v>2025</v>
      </c>
      <c r="P3480" t="s">
        <v>11325</v>
      </c>
      <c r="Q3480" t="s">
        <v>11365</v>
      </c>
      <c r="R3480" t="s">
        <v>11401</v>
      </c>
      <c r="X3480" t="s">
        <v>11404</v>
      </c>
    </row>
    <row r="3481" spans="1:24" x14ac:dyDescent="0.3">
      <c r="A3481" s="1">
        <v>45910</v>
      </c>
      <c r="B3481" t="s">
        <v>9879</v>
      </c>
      <c r="C3481" t="s">
        <v>9880</v>
      </c>
      <c r="D3481" t="s">
        <v>9881</v>
      </c>
      <c r="F3481">
        <v>21</v>
      </c>
      <c r="G3481" t="s">
        <v>15</v>
      </c>
      <c r="I3481" t="s">
        <v>11320</v>
      </c>
      <c r="J3481">
        <v>2025</v>
      </c>
      <c r="K3481" t="s">
        <v>14363</v>
      </c>
      <c r="L3481" t="s">
        <v>14364</v>
      </c>
      <c r="M3481" t="s">
        <v>14187</v>
      </c>
      <c r="N3481" t="s">
        <v>11318</v>
      </c>
      <c r="O3481">
        <v>2025</v>
      </c>
      <c r="P3481" t="s">
        <v>11325</v>
      </c>
      <c r="Q3481" t="s">
        <v>11369</v>
      </c>
      <c r="R3481" t="s">
        <v>11401</v>
      </c>
      <c r="X3481" t="s">
        <v>11405</v>
      </c>
    </row>
    <row r="3482" spans="1:24" x14ac:dyDescent="0.3">
      <c r="A3482" s="1">
        <v>45910</v>
      </c>
      <c r="B3482" t="s">
        <v>9882</v>
      </c>
      <c r="C3482" t="s">
        <v>9883</v>
      </c>
      <c r="D3482" t="s">
        <v>9884</v>
      </c>
      <c r="F3482">
        <v>59</v>
      </c>
      <c r="G3482" t="s">
        <v>15</v>
      </c>
      <c r="I3482" t="s">
        <v>11320</v>
      </c>
      <c r="J3482">
        <v>2025</v>
      </c>
      <c r="K3482" t="s">
        <v>14341</v>
      </c>
      <c r="L3482" t="s">
        <v>16846</v>
      </c>
      <c r="M3482" t="s">
        <v>14270</v>
      </c>
      <c r="N3482" t="s">
        <v>11318</v>
      </c>
      <c r="O3482">
        <v>2025</v>
      </c>
      <c r="P3482" t="s">
        <v>11324</v>
      </c>
      <c r="Q3482" t="s">
        <v>11382</v>
      </c>
      <c r="R3482" t="s">
        <v>11401</v>
      </c>
      <c r="X3482" t="s">
        <v>11404</v>
      </c>
    </row>
    <row r="3483" spans="1:24" x14ac:dyDescent="0.3">
      <c r="A3483" s="1">
        <v>45910</v>
      </c>
      <c r="B3483" t="s">
        <v>9885</v>
      </c>
      <c r="C3483" t="s">
        <v>9886</v>
      </c>
      <c r="D3483" t="s">
        <v>9887</v>
      </c>
      <c r="F3483">
        <v>13</v>
      </c>
      <c r="G3483" t="s">
        <v>15</v>
      </c>
      <c r="I3483" t="s">
        <v>11320</v>
      </c>
      <c r="J3483">
        <v>2025</v>
      </c>
      <c r="K3483" t="s">
        <v>14344</v>
      </c>
      <c r="L3483" t="s">
        <v>16911</v>
      </c>
      <c r="M3483" t="s">
        <v>17027</v>
      </c>
      <c r="N3483" t="s">
        <v>11316</v>
      </c>
      <c r="O3483">
        <v>2025</v>
      </c>
      <c r="P3483" t="s">
        <v>11324</v>
      </c>
      <c r="Q3483" t="s">
        <v>11362</v>
      </c>
      <c r="R3483" t="s">
        <v>11401</v>
      </c>
      <c r="X3483" t="s">
        <v>11405</v>
      </c>
    </row>
    <row r="3484" spans="1:24" x14ac:dyDescent="0.3">
      <c r="A3484" s="1">
        <v>45909</v>
      </c>
      <c r="B3484" t="s">
        <v>9888</v>
      </c>
      <c r="C3484" t="s">
        <v>9831</v>
      </c>
      <c r="D3484" t="s">
        <v>9889</v>
      </c>
      <c r="F3484">
        <v>21</v>
      </c>
      <c r="G3484" t="s">
        <v>15</v>
      </c>
      <c r="I3484" t="s">
        <v>11320</v>
      </c>
      <c r="J3484">
        <v>2025</v>
      </c>
      <c r="K3484" t="s">
        <v>14324</v>
      </c>
      <c r="L3484" t="s">
        <v>14325</v>
      </c>
      <c r="M3484" t="s">
        <v>14187</v>
      </c>
      <c r="N3484" t="s">
        <v>11316</v>
      </c>
      <c r="O3484">
        <v>2025</v>
      </c>
      <c r="P3484" t="s">
        <v>11324</v>
      </c>
      <c r="Q3484" t="s">
        <v>11370</v>
      </c>
      <c r="R3484" t="s">
        <v>11401</v>
      </c>
      <c r="X3484" t="s">
        <v>11405</v>
      </c>
    </row>
    <row r="3485" spans="1:24" x14ac:dyDescent="0.3">
      <c r="A3485" s="1">
        <v>45909</v>
      </c>
      <c r="B3485" t="s">
        <v>9890</v>
      </c>
      <c r="C3485" t="s">
        <v>9891</v>
      </c>
      <c r="D3485" t="s">
        <v>9892</v>
      </c>
      <c r="F3485">
        <v>0</v>
      </c>
      <c r="G3485" t="s">
        <v>15</v>
      </c>
      <c r="I3485" t="s">
        <v>11320</v>
      </c>
      <c r="J3485">
        <v>2025</v>
      </c>
      <c r="K3485" t="s">
        <v>14324</v>
      </c>
      <c r="L3485" t="s">
        <v>14325</v>
      </c>
      <c r="M3485" t="s">
        <v>14187</v>
      </c>
      <c r="N3485" t="s">
        <v>11314</v>
      </c>
      <c r="O3485">
        <v>2025</v>
      </c>
      <c r="P3485" t="s">
        <v>11324</v>
      </c>
      <c r="Q3485" t="s">
        <v>11386</v>
      </c>
      <c r="R3485" t="s">
        <v>11401</v>
      </c>
      <c r="X3485" t="s">
        <v>11405</v>
      </c>
    </row>
    <row r="3486" spans="1:24" x14ac:dyDescent="0.3">
      <c r="A3486" s="1">
        <v>45909</v>
      </c>
      <c r="B3486" t="s">
        <v>699</v>
      </c>
      <c r="C3486" t="s">
        <v>700</v>
      </c>
      <c r="D3486" t="s">
        <v>9893</v>
      </c>
      <c r="F3486">
        <v>63</v>
      </c>
      <c r="G3486" t="s">
        <v>15</v>
      </c>
      <c r="I3486" t="s">
        <v>11320</v>
      </c>
      <c r="J3486">
        <v>2025</v>
      </c>
      <c r="K3486" t="s">
        <v>14379</v>
      </c>
      <c r="L3486" t="s">
        <v>16912</v>
      </c>
      <c r="M3486" t="s">
        <v>16913</v>
      </c>
      <c r="N3486" t="s">
        <v>11318</v>
      </c>
      <c r="O3486">
        <v>2025</v>
      </c>
      <c r="P3486" t="s">
        <v>11324</v>
      </c>
      <c r="Q3486" t="s">
        <v>11360</v>
      </c>
      <c r="R3486" t="s">
        <v>11401</v>
      </c>
      <c r="X3486" t="s">
        <v>11404</v>
      </c>
    </row>
    <row r="3487" spans="1:24" x14ac:dyDescent="0.3">
      <c r="A3487" s="1">
        <v>45909</v>
      </c>
      <c r="B3487" t="s">
        <v>9894</v>
      </c>
      <c r="C3487" t="s">
        <v>9895</v>
      </c>
      <c r="D3487" t="s">
        <v>14140</v>
      </c>
      <c r="F3487">
        <v>185</v>
      </c>
      <c r="G3487" t="s">
        <v>15</v>
      </c>
      <c r="I3487" t="s">
        <v>11320</v>
      </c>
      <c r="J3487">
        <v>2025</v>
      </c>
      <c r="K3487" t="s">
        <v>14224</v>
      </c>
      <c r="L3487" t="s">
        <v>16930</v>
      </c>
      <c r="M3487" t="s">
        <v>16915</v>
      </c>
      <c r="N3487" t="s">
        <v>11318</v>
      </c>
      <c r="O3487">
        <v>2025</v>
      </c>
      <c r="P3487" t="s">
        <v>11324</v>
      </c>
      <c r="Q3487" t="s">
        <v>11360</v>
      </c>
      <c r="R3487" t="s">
        <v>11401</v>
      </c>
      <c r="X3487" t="s">
        <v>11404</v>
      </c>
    </row>
    <row r="3488" spans="1:24" x14ac:dyDescent="0.3">
      <c r="A3488" s="1">
        <v>45909</v>
      </c>
      <c r="B3488" t="s">
        <v>9897</v>
      </c>
      <c r="C3488" t="s">
        <v>9898</v>
      </c>
      <c r="D3488" t="s">
        <v>9899</v>
      </c>
      <c r="F3488">
        <v>0</v>
      </c>
      <c r="G3488" t="s">
        <v>15</v>
      </c>
      <c r="I3488" t="s">
        <v>11320</v>
      </c>
      <c r="J3488">
        <v>2025</v>
      </c>
      <c r="K3488" t="s">
        <v>14324</v>
      </c>
      <c r="L3488" t="s">
        <v>14325</v>
      </c>
      <c r="M3488" t="s">
        <v>14187</v>
      </c>
      <c r="N3488" t="s">
        <v>11318</v>
      </c>
      <c r="O3488">
        <v>2025</v>
      </c>
      <c r="P3488" t="s">
        <v>11324</v>
      </c>
      <c r="Q3488" t="s">
        <v>11360</v>
      </c>
      <c r="R3488" t="s">
        <v>11401</v>
      </c>
      <c r="X3488" t="s">
        <v>11405</v>
      </c>
    </row>
    <row r="3489" spans="1:24" x14ac:dyDescent="0.3">
      <c r="A3489" s="1">
        <v>45909</v>
      </c>
      <c r="B3489" t="s">
        <v>9900</v>
      </c>
      <c r="C3489" t="s">
        <v>9901</v>
      </c>
      <c r="D3489" t="s">
        <v>9902</v>
      </c>
      <c r="F3489">
        <v>12</v>
      </c>
      <c r="G3489" t="s">
        <v>15</v>
      </c>
      <c r="I3489" t="s">
        <v>11320</v>
      </c>
      <c r="J3489">
        <v>2025</v>
      </c>
      <c r="K3489" t="s">
        <v>14324</v>
      </c>
      <c r="L3489" t="s">
        <v>14325</v>
      </c>
      <c r="M3489" t="s">
        <v>14187</v>
      </c>
      <c r="N3489" t="s">
        <v>11318</v>
      </c>
      <c r="O3489">
        <v>2025</v>
      </c>
      <c r="P3489" t="s">
        <v>11324</v>
      </c>
      <c r="Q3489" t="s">
        <v>11382</v>
      </c>
      <c r="R3489" t="s">
        <v>11401</v>
      </c>
      <c r="X3489" t="s">
        <v>11405</v>
      </c>
    </row>
    <row r="3490" spans="1:24" x14ac:dyDescent="0.3">
      <c r="A3490" s="1">
        <v>45909</v>
      </c>
      <c r="B3490" t="s">
        <v>9903</v>
      </c>
      <c r="C3490" t="s">
        <v>9904</v>
      </c>
      <c r="D3490" t="s">
        <v>9905</v>
      </c>
      <c r="F3490">
        <v>1</v>
      </c>
      <c r="G3490" t="s">
        <v>15</v>
      </c>
      <c r="I3490" t="s">
        <v>11320</v>
      </c>
      <c r="J3490">
        <v>2025</v>
      </c>
      <c r="K3490" t="s">
        <v>14378</v>
      </c>
      <c r="L3490" t="s">
        <v>16969</v>
      </c>
      <c r="M3490" t="s">
        <v>16913</v>
      </c>
      <c r="N3490" t="s">
        <v>11316</v>
      </c>
      <c r="O3490">
        <v>2025</v>
      </c>
      <c r="P3490" t="s">
        <v>11324</v>
      </c>
      <c r="Q3490" t="s">
        <v>11370</v>
      </c>
      <c r="R3490" t="s">
        <v>11401</v>
      </c>
      <c r="X3490" t="s">
        <v>11405</v>
      </c>
    </row>
    <row r="3491" spans="1:24" x14ac:dyDescent="0.3">
      <c r="A3491" s="1">
        <v>45909</v>
      </c>
      <c r="B3491" t="s">
        <v>6730</v>
      </c>
      <c r="C3491" t="s">
        <v>9906</v>
      </c>
      <c r="D3491" t="s">
        <v>9907</v>
      </c>
      <c r="F3491">
        <v>4</v>
      </c>
      <c r="G3491" t="s">
        <v>15</v>
      </c>
      <c r="I3491" t="s">
        <v>11320</v>
      </c>
      <c r="J3491">
        <v>2025</v>
      </c>
      <c r="K3491" t="s">
        <v>14399</v>
      </c>
      <c r="L3491" t="s">
        <v>17025</v>
      </c>
      <c r="M3491" t="s">
        <v>15360</v>
      </c>
      <c r="N3491" t="s">
        <v>11316</v>
      </c>
      <c r="O3491">
        <v>2025</v>
      </c>
      <c r="P3491" t="s">
        <v>11325</v>
      </c>
      <c r="Q3491" t="s">
        <v>11365</v>
      </c>
      <c r="R3491" t="s">
        <v>11401</v>
      </c>
      <c r="X3491" t="s">
        <v>11405</v>
      </c>
    </row>
    <row r="3492" spans="1:24" x14ac:dyDescent="0.3">
      <c r="A3492" s="1">
        <v>45909</v>
      </c>
      <c r="B3492" t="s">
        <v>3295</v>
      </c>
      <c r="C3492" t="s">
        <v>3296</v>
      </c>
      <c r="D3492" t="s">
        <v>9908</v>
      </c>
      <c r="F3492">
        <v>12</v>
      </c>
      <c r="G3492" t="s">
        <v>15</v>
      </c>
      <c r="I3492" t="s">
        <v>11320</v>
      </c>
      <c r="J3492">
        <v>2025</v>
      </c>
      <c r="K3492" t="s">
        <v>14379</v>
      </c>
      <c r="L3492" t="s">
        <v>16912</v>
      </c>
      <c r="M3492" t="s">
        <v>16913</v>
      </c>
      <c r="N3492" t="s">
        <v>11316</v>
      </c>
      <c r="O3492">
        <v>2025</v>
      </c>
      <c r="P3492" t="s">
        <v>11324</v>
      </c>
      <c r="Q3492" t="s">
        <v>11362</v>
      </c>
      <c r="R3492" t="s">
        <v>11401</v>
      </c>
      <c r="X3492" t="s">
        <v>11405</v>
      </c>
    </row>
    <row r="3493" spans="1:24" x14ac:dyDescent="0.3">
      <c r="A3493" s="1">
        <v>45909</v>
      </c>
      <c r="B3493" t="s">
        <v>9909</v>
      </c>
      <c r="C3493" t="s">
        <v>9910</v>
      </c>
      <c r="D3493" t="s">
        <v>9911</v>
      </c>
      <c r="F3493">
        <v>46</v>
      </c>
      <c r="G3493" t="s">
        <v>15</v>
      </c>
      <c r="I3493" t="s">
        <v>11320</v>
      </c>
      <c r="J3493">
        <v>2025</v>
      </c>
      <c r="K3493" t="s">
        <v>14324</v>
      </c>
      <c r="L3493" t="s">
        <v>14325</v>
      </c>
      <c r="M3493" t="s">
        <v>14187</v>
      </c>
      <c r="N3493" t="s">
        <v>11318</v>
      </c>
      <c r="O3493">
        <v>2025</v>
      </c>
      <c r="P3493" t="s">
        <v>11324</v>
      </c>
      <c r="Q3493" t="s">
        <v>11382</v>
      </c>
      <c r="R3493" t="s">
        <v>11401</v>
      </c>
      <c r="X3493" t="s">
        <v>11405</v>
      </c>
    </row>
    <row r="3494" spans="1:24" x14ac:dyDescent="0.3">
      <c r="A3494" s="1">
        <v>45909</v>
      </c>
      <c r="B3494" t="s">
        <v>3581</v>
      </c>
      <c r="C3494" t="s">
        <v>3582</v>
      </c>
      <c r="D3494" t="s">
        <v>9912</v>
      </c>
      <c r="F3494">
        <v>13</v>
      </c>
      <c r="G3494" t="s">
        <v>15</v>
      </c>
      <c r="I3494" t="s">
        <v>11320</v>
      </c>
      <c r="J3494">
        <v>2025</v>
      </c>
      <c r="K3494" t="s">
        <v>14283</v>
      </c>
      <c r="L3494" t="s">
        <v>14801</v>
      </c>
      <c r="M3494" t="s">
        <v>15019</v>
      </c>
      <c r="N3494" t="s">
        <v>11310</v>
      </c>
      <c r="O3494">
        <v>2025</v>
      </c>
      <c r="P3494" t="s">
        <v>11325</v>
      </c>
      <c r="Q3494" t="s">
        <v>11352</v>
      </c>
      <c r="R3494" t="s">
        <v>11401</v>
      </c>
      <c r="X3494" t="s">
        <v>11405</v>
      </c>
    </row>
    <row r="3495" spans="1:24" x14ac:dyDescent="0.3">
      <c r="A3495" s="1">
        <v>45909</v>
      </c>
      <c r="B3495" t="s">
        <v>9913</v>
      </c>
      <c r="C3495" t="s">
        <v>9914</v>
      </c>
      <c r="D3495" t="s">
        <v>9915</v>
      </c>
      <c r="F3495">
        <v>15</v>
      </c>
      <c r="G3495" t="s">
        <v>15</v>
      </c>
      <c r="I3495" t="s">
        <v>11320</v>
      </c>
      <c r="J3495">
        <v>2025</v>
      </c>
      <c r="K3495" t="s">
        <v>14377</v>
      </c>
      <c r="L3495" t="s">
        <v>16917</v>
      </c>
      <c r="M3495" t="s">
        <v>15360</v>
      </c>
      <c r="N3495" t="s">
        <v>11316</v>
      </c>
      <c r="O3495">
        <v>2025</v>
      </c>
      <c r="P3495" t="s">
        <v>11324</v>
      </c>
      <c r="Q3495" t="s">
        <v>11362</v>
      </c>
      <c r="R3495" t="s">
        <v>11401</v>
      </c>
      <c r="X3495" t="s">
        <v>11405</v>
      </c>
    </row>
    <row r="3496" spans="1:24" x14ac:dyDescent="0.3">
      <c r="A3496" s="1">
        <v>45908</v>
      </c>
      <c r="B3496" t="s">
        <v>9916</v>
      </c>
      <c r="C3496" t="s">
        <v>9917</v>
      </c>
      <c r="D3496" t="s">
        <v>9918</v>
      </c>
      <c r="F3496">
        <v>8</v>
      </c>
      <c r="G3496" t="s">
        <v>15</v>
      </c>
      <c r="I3496" t="s">
        <v>11320</v>
      </c>
      <c r="J3496">
        <v>2025</v>
      </c>
      <c r="K3496" t="s">
        <v>14324</v>
      </c>
      <c r="L3496" t="s">
        <v>14325</v>
      </c>
      <c r="M3496" t="s">
        <v>14187</v>
      </c>
      <c r="N3496" t="s">
        <v>11316</v>
      </c>
      <c r="O3496">
        <v>2025</v>
      </c>
      <c r="P3496" t="s">
        <v>11324</v>
      </c>
      <c r="Q3496" t="s">
        <v>11370</v>
      </c>
      <c r="R3496" t="s">
        <v>11401</v>
      </c>
      <c r="X3496" t="s">
        <v>11405</v>
      </c>
    </row>
    <row r="3497" spans="1:24" x14ac:dyDescent="0.3">
      <c r="A3497" s="1">
        <v>45908</v>
      </c>
      <c r="B3497" t="s">
        <v>9919</v>
      </c>
      <c r="C3497" t="s">
        <v>9920</v>
      </c>
      <c r="D3497" t="s">
        <v>9921</v>
      </c>
      <c r="F3497">
        <v>22</v>
      </c>
      <c r="G3497" t="s">
        <v>15</v>
      </c>
      <c r="I3497" t="s">
        <v>11320</v>
      </c>
      <c r="J3497">
        <v>2025</v>
      </c>
      <c r="K3497" t="s">
        <v>14379</v>
      </c>
      <c r="L3497" t="s">
        <v>16912</v>
      </c>
      <c r="M3497" t="s">
        <v>16913</v>
      </c>
      <c r="N3497" t="s">
        <v>11318</v>
      </c>
      <c r="O3497">
        <v>2025</v>
      </c>
      <c r="P3497" t="s">
        <v>11324</v>
      </c>
      <c r="Q3497" t="s">
        <v>11375</v>
      </c>
      <c r="R3497" t="s">
        <v>11401</v>
      </c>
      <c r="X3497" t="s">
        <v>11405</v>
      </c>
    </row>
    <row r="3498" spans="1:24" x14ac:dyDescent="0.3">
      <c r="A3498" s="1">
        <v>45908</v>
      </c>
      <c r="B3498" t="s">
        <v>5944</v>
      </c>
      <c r="C3498" t="s">
        <v>5945</v>
      </c>
      <c r="D3498" t="s">
        <v>9922</v>
      </c>
      <c r="F3498">
        <v>65</v>
      </c>
      <c r="G3498" t="s">
        <v>15</v>
      </c>
      <c r="I3498" t="s">
        <v>11320</v>
      </c>
      <c r="J3498">
        <v>2025</v>
      </c>
      <c r="K3498" t="s">
        <v>14324</v>
      </c>
      <c r="L3498" t="s">
        <v>14325</v>
      </c>
      <c r="M3498" t="s">
        <v>14187</v>
      </c>
      <c r="N3498" t="s">
        <v>11318</v>
      </c>
      <c r="O3498">
        <v>2025</v>
      </c>
      <c r="P3498" t="s">
        <v>11324</v>
      </c>
      <c r="Q3498" t="s">
        <v>11360</v>
      </c>
      <c r="R3498" t="s">
        <v>11401</v>
      </c>
      <c r="X3498" t="s">
        <v>11404</v>
      </c>
    </row>
    <row r="3499" spans="1:24" x14ac:dyDescent="0.3">
      <c r="A3499" s="1">
        <v>45908</v>
      </c>
      <c r="B3499" t="s">
        <v>2191</v>
      </c>
      <c r="C3499" t="s">
        <v>2192</v>
      </c>
      <c r="D3499" t="s">
        <v>9923</v>
      </c>
      <c r="F3499">
        <v>63</v>
      </c>
      <c r="G3499" t="s">
        <v>15</v>
      </c>
      <c r="I3499" t="s">
        <v>11320</v>
      </c>
      <c r="J3499">
        <v>2025</v>
      </c>
      <c r="K3499" t="s">
        <v>14324</v>
      </c>
      <c r="L3499" t="s">
        <v>14325</v>
      </c>
      <c r="M3499" t="s">
        <v>14187</v>
      </c>
      <c r="N3499" t="s">
        <v>11318</v>
      </c>
      <c r="O3499">
        <v>2025</v>
      </c>
      <c r="P3499" t="s">
        <v>11324</v>
      </c>
      <c r="Q3499" t="s">
        <v>11375</v>
      </c>
      <c r="R3499" t="s">
        <v>11401</v>
      </c>
      <c r="X3499" t="s">
        <v>11404</v>
      </c>
    </row>
    <row r="3500" spans="1:24" x14ac:dyDescent="0.3">
      <c r="A3500" s="1">
        <v>45908</v>
      </c>
      <c r="C3500" t="s">
        <v>8680</v>
      </c>
      <c r="D3500" t="s">
        <v>9924</v>
      </c>
      <c r="F3500">
        <v>103</v>
      </c>
      <c r="G3500" t="s">
        <v>15</v>
      </c>
      <c r="I3500" t="s">
        <v>11320</v>
      </c>
      <c r="J3500">
        <v>2025</v>
      </c>
      <c r="K3500" t="s">
        <v>14378</v>
      </c>
      <c r="L3500" t="s">
        <v>16969</v>
      </c>
      <c r="M3500" t="s">
        <v>16913</v>
      </c>
      <c r="N3500" t="s">
        <v>11310</v>
      </c>
      <c r="O3500">
        <v>2025</v>
      </c>
      <c r="P3500" t="s">
        <v>11324</v>
      </c>
      <c r="Q3500" t="s">
        <v>11354</v>
      </c>
      <c r="R3500" t="s">
        <v>11401</v>
      </c>
      <c r="X3500" t="s">
        <v>11404</v>
      </c>
    </row>
    <row r="3501" spans="1:24" x14ac:dyDescent="0.3">
      <c r="A3501" s="1">
        <v>45908</v>
      </c>
      <c r="B3501" t="s">
        <v>9925</v>
      </c>
      <c r="C3501" t="s">
        <v>9926</v>
      </c>
      <c r="D3501" t="s">
        <v>9927</v>
      </c>
      <c r="F3501">
        <v>109</v>
      </c>
      <c r="G3501" t="s">
        <v>15</v>
      </c>
      <c r="I3501" t="s">
        <v>11320</v>
      </c>
      <c r="J3501">
        <v>2025</v>
      </c>
      <c r="K3501" t="s">
        <v>14378</v>
      </c>
      <c r="L3501" t="s">
        <v>16969</v>
      </c>
      <c r="M3501" t="s">
        <v>16913</v>
      </c>
      <c r="N3501" t="s">
        <v>11317</v>
      </c>
      <c r="O3501">
        <v>2025</v>
      </c>
      <c r="P3501" t="s">
        <v>11324</v>
      </c>
      <c r="Q3501" t="s">
        <v>11383</v>
      </c>
      <c r="R3501" t="s">
        <v>11401</v>
      </c>
      <c r="X3501" t="s">
        <v>11404</v>
      </c>
    </row>
    <row r="3502" spans="1:24" x14ac:dyDescent="0.3">
      <c r="A3502" s="1">
        <v>45908</v>
      </c>
      <c r="C3502" t="s">
        <v>8765</v>
      </c>
      <c r="D3502" t="s">
        <v>9928</v>
      </c>
      <c r="F3502">
        <v>0</v>
      </c>
      <c r="G3502" t="s">
        <v>15</v>
      </c>
      <c r="I3502" t="s">
        <v>11320</v>
      </c>
      <c r="J3502">
        <v>2025</v>
      </c>
      <c r="K3502" t="s">
        <v>14213</v>
      </c>
      <c r="L3502" t="s">
        <v>15485</v>
      </c>
      <c r="M3502" t="s">
        <v>14270</v>
      </c>
      <c r="N3502" t="s">
        <v>11310</v>
      </c>
      <c r="O3502">
        <v>2025</v>
      </c>
      <c r="P3502" t="s">
        <v>11324</v>
      </c>
      <c r="Q3502" t="s">
        <v>11353</v>
      </c>
      <c r="R3502" t="s">
        <v>11401</v>
      </c>
      <c r="X3502" t="s">
        <v>11405</v>
      </c>
    </row>
    <row r="3503" spans="1:24" x14ac:dyDescent="0.3">
      <c r="A3503" s="1">
        <v>45908</v>
      </c>
      <c r="C3503" t="s">
        <v>9929</v>
      </c>
      <c r="D3503" t="s">
        <v>9930</v>
      </c>
      <c r="F3503">
        <v>10</v>
      </c>
      <c r="G3503" t="s">
        <v>15</v>
      </c>
      <c r="I3503" t="s">
        <v>11320</v>
      </c>
      <c r="J3503">
        <v>2025</v>
      </c>
      <c r="K3503" t="s">
        <v>14377</v>
      </c>
      <c r="L3503" t="s">
        <v>16917</v>
      </c>
      <c r="M3503" t="s">
        <v>15360</v>
      </c>
      <c r="N3503" t="s">
        <v>11310</v>
      </c>
      <c r="O3503">
        <v>2025</v>
      </c>
      <c r="P3503" t="s">
        <v>11325</v>
      </c>
      <c r="Q3503" t="s">
        <v>11353</v>
      </c>
      <c r="R3503" t="s">
        <v>11401</v>
      </c>
      <c r="X3503" t="s">
        <v>11405</v>
      </c>
    </row>
    <row r="3504" spans="1:24" x14ac:dyDescent="0.3">
      <c r="A3504" s="1">
        <v>45908</v>
      </c>
      <c r="B3504" t="s">
        <v>442</v>
      </c>
      <c r="C3504" t="s">
        <v>6323</v>
      </c>
      <c r="D3504" t="s">
        <v>9931</v>
      </c>
      <c r="F3504">
        <v>15</v>
      </c>
      <c r="G3504" t="s">
        <v>15</v>
      </c>
      <c r="I3504" t="s">
        <v>11320</v>
      </c>
      <c r="J3504">
        <v>2025</v>
      </c>
      <c r="K3504" t="s">
        <v>14378</v>
      </c>
      <c r="L3504" t="s">
        <v>16969</v>
      </c>
      <c r="M3504" t="s">
        <v>16913</v>
      </c>
      <c r="N3504" t="s">
        <v>11310</v>
      </c>
      <c r="O3504">
        <v>2025</v>
      </c>
      <c r="P3504" t="s">
        <v>11324</v>
      </c>
      <c r="Q3504" t="s">
        <v>11376</v>
      </c>
      <c r="R3504" t="s">
        <v>11401</v>
      </c>
      <c r="X3504" t="s">
        <v>11405</v>
      </c>
    </row>
    <row r="3505" spans="1:24" x14ac:dyDescent="0.3">
      <c r="A3505" s="1">
        <v>45908</v>
      </c>
      <c r="B3505" t="s">
        <v>3177</v>
      </c>
      <c r="C3505" t="s">
        <v>3178</v>
      </c>
      <c r="D3505" t="s">
        <v>9932</v>
      </c>
      <c r="F3505">
        <v>41</v>
      </c>
      <c r="G3505" t="s">
        <v>15</v>
      </c>
      <c r="I3505" t="s">
        <v>11320</v>
      </c>
      <c r="J3505">
        <v>2025</v>
      </c>
      <c r="K3505" t="s">
        <v>14324</v>
      </c>
      <c r="L3505" t="s">
        <v>14325</v>
      </c>
      <c r="M3505" t="s">
        <v>14187</v>
      </c>
      <c r="N3505" t="s">
        <v>11318</v>
      </c>
      <c r="O3505">
        <v>2025</v>
      </c>
      <c r="P3505" t="s">
        <v>11324</v>
      </c>
      <c r="Q3505" t="s">
        <v>11360</v>
      </c>
      <c r="R3505" t="s">
        <v>11401</v>
      </c>
      <c r="X3505" t="s">
        <v>11405</v>
      </c>
    </row>
    <row r="3506" spans="1:24" x14ac:dyDescent="0.3">
      <c r="A3506" s="1">
        <v>45908</v>
      </c>
      <c r="C3506" t="s">
        <v>5945</v>
      </c>
      <c r="D3506" t="s">
        <v>9933</v>
      </c>
      <c r="F3506">
        <v>43</v>
      </c>
      <c r="G3506" t="s">
        <v>15</v>
      </c>
      <c r="I3506" t="s">
        <v>11320</v>
      </c>
      <c r="J3506">
        <v>2025</v>
      </c>
      <c r="K3506" t="s">
        <v>14324</v>
      </c>
      <c r="L3506" t="s">
        <v>14325</v>
      </c>
      <c r="M3506" t="s">
        <v>14187</v>
      </c>
      <c r="N3506" t="s">
        <v>11318</v>
      </c>
      <c r="O3506">
        <v>2025</v>
      </c>
      <c r="P3506" t="s">
        <v>11324</v>
      </c>
      <c r="Q3506" t="s">
        <v>11360</v>
      </c>
      <c r="R3506" t="s">
        <v>11401</v>
      </c>
      <c r="X3506" t="s">
        <v>11405</v>
      </c>
    </row>
    <row r="3507" spans="1:24" x14ac:dyDescent="0.3">
      <c r="A3507" s="1">
        <v>45907</v>
      </c>
      <c r="B3507" t="s">
        <v>9934</v>
      </c>
      <c r="C3507" t="s">
        <v>9929</v>
      </c>
      <c r="D3507" t="s">
        <v>14141</v>
      </c>
      <c r="F3507">
        <v>125</v>
      </c>
      <c r="G3507" t="s">
        <v>15</v>
      </c>
      <c r="I3507" t="s">
        <v>11320</v>
      </c>
      <c r="J3507">
        <v>2025</v>
      </c>
      <c r="K3507" t="s">
        <v>14377</v>
      </c>
      <c r="L3507" t="s">
        <v>16917</v>
      </c>
      <c r="M3507" t="s">
        <v>15360</v>
      </c>
      <c r="N3507" t="s">
        <v>11316</v>
      </c>
      <c r="O3507">
        <v>2025</v>
      </c>
      <c r="P3507" t="s">
        <v>11325</v>
      </c>
      <c r="Q3507" t="s">
        <v>11365</v>
      </c>
      <c r="R3507" t="s">
        <v>11401</v>
      </c>
      <c r="X3507" t="s">
        <v>11404</v>
      </c>
    </row>
    <row r="3508" spans="1:24" x14ac:dyDescent="0.3">
      <c r="A3508" s="1">
        <v>45907</v>
      </c>
      <c r="B3508" t="s">
        <v>9936</v>
      </c>
      <c r="C3508" t="s">
        <v>9937</v>
      </c>
      <c r="D3508" t="s">
        <v>14142</v>
      </c>
      <c r="F3508">
        <v>28</v>
      </c>
      <c r="G3508" t="s">
        <v>15</v>
      </c>
      <c r="I3508" t="s">
        <v>11320</v>
      </c>
      <c r="J3508">
        <v>2025</v>
      </c>
      <c r="K3508" t="s">
        <v>14281</v>
      </c>
      <c r="L3508" t="s">
        <v>15018</v>
      </c>
      <c r="M3508" t="s">
        <v>15019</v>
      </c>
      <c r="N3508" t="s">
        <v>11310</v>
      </c>
      <c r="O3508">
        <v>2025</v>
      </c>
      <c r="P3508" t="s">
        <v>11324</v>
      </c>
      <c r="Q3508" t="s">
        <v>11353</v>
      </c>
      <c r="R3508" t="s">
        <v>11401</v>
      </c>
      <c r="X3508" t="s">
        <v>11405</v>
      </c>
    </row>
    <row r="3509" spans="1:24" x14ac:dyDescent="0.3">
      <c r="A3509" s="1">
        <v>45907</v>
      </c>
      <c r="B3509" t="s">
        <v>9939</v>
      </c>
      <c r="C3509" t="s">
        <v>9940</v>
      </c>
      <c r="D3509" t="s">
        <v>9941</v>
      </c>
      <c r="F3509">
        <v>49</v>
      </c>
      <c r="G3509" t="s">
        <v>15</v>
      </c>
      <c r="I3509" t="s">
        <v>11320</v>
      </c>
      <c r="J3509">
        <v>2025</v>
      </c>
      <c r="K3509" t="s">
        <v>14324</v>
      </c>
      <c r="L3509" t="s">
        <v>14325</v>
      </c>
      <c r="M3509" t="s">
        <v>14187</v>
      </c>
      <c r="N3509" t="s">
        <v>11318</v>
      </c>
      <c r="O3509">
        <v>2025</v>
      </c>
      <c r="P3509" t="s">
        <v>11324</v>
      </c>
      <c r="Q3509" t="s">
        <v>11375</v>
      </c>
      <c r="R3509" t="s">
        <v>11401</v>
      </c>
      <c r="X3509" t="s">
        <v>11405</v>
      </c>
    </row>
    <row r="3510" spans="1:24" x14ac:dyDescent="0.3">
      <c r="A3510" s="1">
        <v>45907</v>
      </c>
      <c r="B3510" t="s">
        <v>9942</v>
      </c>
      <c r="C3510" t="s">
        <v>9943</v>
      </c>
      <c r="D3510" t="s">
        <v>9944</v>
      </c>
      <c r="F3510">
        <v>1</v>
      </c>
      <c r="G3510" t="s">
        <v>15</v>
      </c>
      <c r="I3510" t="s">
        <v>11320</v>
      </c>
      <c r="J3510">
        <v>2025</v>
      </c>
      <c r="K3510" t="s">
        <v>14324</v>
      </c>
      <c r="L3510" t="s">
        <v>14325</v>
      </c>
      <c r="M3510" t="s">
        <v>14187</v>
      </c>
      <c r="N3510" t="s">
        <v>11310</v>
      </c>
      <c r="O3510">
        <v>2025</v>
      </c>
      <c r="P3510" t="s">
        <v>11324</v>
      </c>
      <c r="Q3510" t="s">
        <v>11354</v>
      </c>
      <c r="R3510" t="s">
        <v>11401</v>
      </c>
      <c r="X3510" t="s">
        <v>11405</v>
      </c>
    </row>
    <row r="3511" spans="1:24" x14ac:dyDescent="0.3">
      <c r="A3511" s="1">
        <v>45907</v>
      </c>
      <c r="B3511" t="s">
        <v>9945</v>
      </c>
      <c r="C3511" t="s">
        <v>9946</v>
      </c>
      <c r="D3511" t="s">
        <v>9947</v>
      </c>
      <c r="F3511">
        <v>0</v>
      </c>
      <c r="G3511" t="s">
        <v>15</v>
      </c>
      <c r="I3511" t="s">
        <v>11320</v>
      </c>
      <c r="J3511">
        <v>2025</v>
      </c>
      <c r="K3511" t="s">
        <v>14378</v>
      </c>
      <c r="L3511" t="s">
        <v>16969</v>
      </c>
      <c r="M3511" t="s">
        <v>16913</v>
      </c>
      <c r="N3511" t="s">
        <v>11318</v>
      </c>
      <c r="O3511">
        <v>2025</v>
      </c>
      <c r="P3511" t="s">
        <v>11331</v>
      </c>
      <c r="Q3511" t="s">
        <v>11336</v>
      </c>
      <c r="R3511" t="s">
        <v>11401</v>
      </c>
      <c r="X3511" t="s">
        <v>11405</v>
      </c>
    </row>
    <row r="3512" spans="1:24" x14ac:dyDescent="0.3">
      <c r="A3512" s="1">
        <v>45906</v>
      </c>
      <c r="B3512" t="s">
        <v>9949</v>
      </c>
      <c r="C3512" t="s">
        <v>9950</v>
      </c>
      <c r="D3512" t="s">
        <v>9951</v>
      </c>
      <c r="F3512">
        <v>18</v>
      </c>
      <c r="G3512" t="s">
        <v>15</v>
      </c>
      <c r="I3512" t="s">
        <v>11320</v>
      </c>
      <c r="J3512">
        <v>2025</v>
      </c>
      <c r="K3512" t="s">
        <v>14377</v>
      </c>
      <c r="L3512" t="s">
        <v>16917</v>
      </c>
      <c r="M3512" t="s">
        <v>15360</v>
      </c>
      <c r="N3512" t="s">
        <v>11310</v>
      </c>
      <c r="O3512">
        <v>2025</v>
      </c>
      <c r="P3512" t="s">
        <v>11325</v>
      </c>
      <c r="Q3512" t="s">
        <v>11353</v>
      </c>
      <c r="R3512" t="s">
        <v>11401</v>
      </c>
      <c r="X3512" t="s">
        <v>11405</v>
      </c>
    </row>
    <row r="3513" spans="1:24" x14ac:dyDescent="0.3">
      <c r="A3513" s="1">
        <v>45906</v>
      </c>
      <c r="B3513" t="s">
        <v>5638</v>
      </c>
      <c r="C3513" t="s">
        <v>5639</v>
      </c>
      <c r="D3513" t="s">
        <v>9952</v>
      </c>
      <c r="F3513">
        <v>16</v>
      </c>
      <c r="G3513" t="s">
        <v>15</v>
      </c>
      <c r="I3513" t="s">
        <v>11320</v>
      </c>
      <c r="J3513">
        <v>2025</v>
      </c>
      <c r="K3513" t="s">
        <v>14379</v>
      </c>
      <c r="L3513" t="s">
        <v>16912</v>
      </c>
      <c r="M3513" t="s">
        <v>16913</v>
      </c>
      <c r="N3513" t="s">
        <v>11316</v>
      </c>
      <c r="O3513">
        <v>2025</v>
      </c>
      <c r="P3513" t="s">
        <v>11324</v>
      </c>
      <c r="Q3513" t="s">
        <v>11370</v>
      </c>
      <c r="R3513" t="s">
        <v>11401</v>
      </c>
      <c r="X3513" t="s">
        <v>11405</v>
      </c>
    </row>
    <row r="3514" spans="1:24" x14ac:dyDescent="0.3">
      <c r="A3514" s="1">
        <v>45906</v>
      </c>
      <c r="B3514" t="s">
        <v>4196</v>
      </c>
      <c r="C3514" t="s">
        <v>5754</v>
      </c>
      <c r="D3514" t="s">
        <v>9953</v>
      </c>
      <c r="F3514">
        <v>10</v>
      </c>
      <c r="G3514" t="s">
        <v>15</v>
      </c>
      <c r="I3514" t="s">
        <v>11320</v>
      </c>
      <c r="J3514">
        <v>2025</v>
      </c>
      <c r="K3514" t="s">
        <v>14268</v>
      </c>
      <c r="L3514" t="s">
        <v>15063</v>
      </c>
      <c r="M3514" t="s">
        <v>17022</v>
      </c>
      <c r="N3514" t="s">
        <v>11316</v>
      </c>
      <c r="O3514">
        <v>2025</v>
      </c>
      <c r="P3514" t="s">
        <v>11325</v>
      </c>
      <c r="Q3514" t="s">
        <v>11365</v>
      </c>
      <c r="R3514" t="s">
        <v>11401</v>
      </c>
      <c r="X3514" t="s">
        <v>11405</v>
      </c>
    </row>
    <row r="3515" spans="1:24" x14ac:dyDescent="0.3">
      <c r="A3515" s="1">
        <v>45906</v>
      </c>
      <c r="B3515" t="s">
        <v>9954</v>
      </c>
      <c r="C3515" t="s">
        <v>9955</v>
      </c>
      <c r="D3515" t="s">
        <v>9956</v>
      </c>
      <c r="F3515">
        <v>12</v>
      </c>
      <c r="G3515" t="s">
        <v>15</v>
      </c>
      <c r="I3515" t="s">
        <v>11320</v>
      </c>
      <c r="J3515">
        <v>2025</v>
      </c>
      <c r="K3515" t="s">
        <v>14377</v>
      </c>
      <c r="L3515" t="s">
        <v>16917</v>
      </c>
      <c r="M3515" t="s">
        <v>15360</v>
      </c>
      <c r="N3515" t="s">
        <v>11316</v>
      </c>
      <c r="O3515">
        <v>2025</v>
      </c>
      <c r="P3515" t="s">
        <v>11324</v>
      </c>
      <c r="Q3515" t="s">
        <v>11365</v>
      </c>
      <c r="R3515" t="s">
        <v>11401</v>
      </c>
      <c r="X3515" t="s">
        <v>11405</v>
      </c>
    </row>
    <row r="3516" spans="1:24" x14ac:dyDescent="0.3">
      <c r="A3516" s="1">
        <v>45906</v>
      </c>
      <c r="B3516" t="s">
        <v>9957</v>
      </c>
      <c r="C3516" t="s">
        <v>9958</v>
      </c>
      <c r="D3516" t="s">
        <v>9959</v>
      </c>
      <c r="F3516">
        <v>0</v>
      </c>
      <c r="G3516" t="s">
        <v>15</v>
      </c>
      <c r="I3516" t="s">
        <v>11320</v>
      </c>
      <c r="J3516">
        <v>2025</v>
      </c>
      <c r="K3516" t="s">
        <v>14344</v>
      </c>
      <c r="L3516" t="s">
        <v>16911</v>
      </c>
      <c r="M3516" t="s">
        <v>17027</v>
      </c>
      <c r="N3516" t="s">
        <v>11316</v>
      </c>
      <c r="O3516">
        <v>2025</v>
      </c>
      <c r="P3516" t="s">
        <v>11324</v>
      </c>
      <c r="Q3516" t="s">
        <v>11370</v>
      </c>
      <c r="R3516" t="s">
        <v>11401</v>
      </c>
      <c r="X3516" t="s">
        <v>11405</v>
      </c>
    </row>
    <row r="3517" spans="1:24" x14ac:dyDescent="0.3">
      <c r="A3517" s="1">
        <v>45906</v>
      </c>
      <c r="B3517" t="s">
        <v>9960</v>
      </c>
      <c r="C3517" t="s">
        <v>9961</v>
      </c>
      <c r="D3517" t="s">
        <v>9962</v>
      </c>
      <c r="F3517">
        <v>20</v>
      </c>
      <c r="G3517" t="s">
        <v>15</v>
      </c>
      <c r="I3517" t="s">
        <v>11320</v>
      </c>
      <c r="J3517">
        <v>2025</v>
      </c>
      <c r="K3517" t="s">
        <v>14281</v>
      </c>
      <c r="L3517" t="s">
        <v>15018</v>
      </c>
      <c r="M3517" t="s">
        <v>15019</v>
      </c>
      <c r="N3517" t="s">
        <v>11316</v>
      </c>
      <c r="O3517">
        <v>2025</v>
      </c>
      <c r="P3517" t="s">
        <v>11324</v>
      </c>
      <c r="Q3517" t="s">
        <v>11370</v>
      </c>
      <c r="R3517" t="s">
        <v>11401</v>
      </c>
      <c r="X3517" t="s">
        <v>11405</v>
      </c>
    </row>
    <row r="3518" spans="1:24" x14ac:dyDescent="0.3">
      <c r="A3518" s="1">
        <v>45906</v>
      </c>
      <c r="B3518" t="s">
        <v>9963</v>
      </c>
      <c r="C3518" t="s">
        <v>9964</v>
      </c>
      <c r="D3518" t="s">
        <v>9965</v>
      </c>
      <c r="F3518">
        <v>0</v>
      </c>
      <c r="G3518" t="s">
        <v>15</v>
      </c>
      <c r="I3518" t="s">
        <v>11320</v>
      </c>
      <c r="J3518">
        <v>2025</v>
      </c>
      <c r="K3518" t="s">
        <v>14281</v>
      </c>
      <c r="L3518" t="s">
        <v>15018</v>
      </c>
      <c r="M3518" t="s">
        <v>15019</v>
      </c>
      <c r="N3518" t="s">
        <v>11321</v>
      </c>
      <c r="O3518">
        <v>2025</v>
      </c>
      <c r="P3518" t="s">
        <v>11324</v>
      </c>
      <c r="Q3518" t="s">
        <v>11387</v>
      </c>
      <c r="R3518" t="s">
        <v>11401</v>
      </c>
      <c r="X3518" t="s">
        <v>11405</v>
      </c>
    </row>
    <row r="3519" spans="1:24" x14ac:dyDescent="0.3">
      <c r="A3519" s="1">
        <v>45905</v>
      </c>
      <c r="B3519" t="s">
        <v>9966</v>
      </c>
      <c r="C3519" t="s">
        <v>9967</v>
      </c>
      <c r="D3519" t="s">
        <v>9968</v>
      </c>
      <c r="F3519">
        <v>20</v>
      </c>
      <c r="G3519" t="s">
        <v>15</v>
      </c>
      <c r="I3519" t="s">
        <v>11320</v>
      </c>
      <c r="J3519">
        <v>2025</v>
      </c>
      <c r="K3519" t="s">
        <v>14341</v>
      </c>
      <c r="L3519" t="s">
        <v>16846</v>
      </c>
      <c r="M3519" t="s">
        <v>14270</v>
      </c>
      <c r="N3519" t="s">
        <v>11310</v>
      </c>
      <c r="O3519">
        <v>2025</v>
      </c>
      <c r="P3519" t="s">
        <v>11324</v>
      </c>
      <c r="Q3519" t="s">
        <v>11376</v>
      </c>
      <c r="R3519" t="s">
        <v>11401</v>
      </c>
      <c r="X3519" t="s">
        <v>11405</v>
      </c>
    </row>
    <row r="3520" spans="1:24" x14ac:dyDescent="0.3">
      <c r="A3520" s="1">
        <v>45905</v>
      </c>
      <c r="B3520" t="s">
        <v>9969</v>
      </c>
      <c r="C3520" t="s">
        <v>9970</v>
      </c>
      <c r="D3520" t="s">
        <v>9971</v>
      </c>
      <c r="F3520">
        <v>11</v>
      </c>
      <c r="G3520" t="s">
        <v>15</v>
      </c>
      <c r="I3520" t="s">
        <v>11320</v>
      </c>
      <c r="J3520">
        <v>2025</v>
      </c>
      <c r="K3520" t="s">
        <v>14224</v>
      </c>
      <c r="L3520" t="s">
        <v>16930</v>
      </c>
      <c r="M3520" t="s">
        <v>16915</v>
      </c>
      <c r="N3520" t="s">
        <v>11310</v>
      </c>
      <c r="O3520">
        <v>2025</v>
      </c>
      <c r="P3520" t="s">
        <v>11325</v>
      </c>
      <c r="Q3520" t="s">
        <v>11352</v>
      </c>
      <c r="R3520" t="s">
        <v>11401</v>
      </c>
      <c r="X3520" t="s">
        <v>11405</v>
      </c>
    </row>
    <row r="3521" spans="1:24" x14ac:dyDescent="0.3">
      <c r="A3521" s="1">
        <v>45905</v>
      </c>
      <c r="B3521" t="s">
        <v>9972</v>
      </c>
      <c r="C3521" t="s">
        <v>9973</v>
      </c>
      <c r="D3521" t="s">
        <v>9974</v>
      </c>
      <c r="F3521">
        <v>20</v>
      </c>
      <c r="G3521" t="s">
        <v>15</v>
      </c>
      <c r="I3521" t="s">
        <v>11320</v>
      </c>
      <c r="J3521">
        <v>2025</v>
      </c>
      <c r="K3521" t="s">
        <v>14295</v>
      </c>
      <c r="L3521" t="s">
        <v>14361</v>
      </c>
      <c r="M3521" t="s">
        <v>15360</v>
      </c>
      <c r="N3521" t="s">
        <v>11316</v>
      </c>
      <c r="O3521">
        <v>2025</v>
      </c>
      <c r="P3521" t="s">
        <v>11324</v>
      </c>
      <c r="Q3521" t="s">
        <v>11378</v>
      </c>
      <c r="R3521" t="s">
        <v>11401</v>
      </c>
      <c r="X3521" t="s">
        <v>11405</v>
      </c>
    </row>
    <row r="3522" spans="1:24" x14ac:dyDescent="0.3">
      <c r="A3522" s="1">
        <v>45905</v>
      </c>
      <c r="B3522" t="s">
        <v>9975</v>
      </c>
      <c r="C3522" t="s">
        <v>9976</v>
      </c>
      <c r="D3522" t="s">
        <v>9977</v>
      </c>
      <c r="F3522">
        <v>1</v>
      </c>
      <c r="G3522" t="s">
        <v>15</v>
      </c>
      <c r="I3522" t="s">
        <v>11320</v>
      </c>
      <c r="J3522">
        <v>2025</v>
      </c>
      <c r="K3522" t="s">
        <v>14324</v>
      </c>
      <c r="L3522" t="s">
        <v>14325</v>
      </c>
      <c r="M3522" t="s">
        <v>14187</v>
      </c>
      <c r="N3522" t="s">
        <v>11316</v>
      </c>
      <c r="O3522">
        <v>2025</v>
      </c>
      <c r="P3522" t="s">
        <v>11324</v>
      </c>
      <c r="Q3522" t="s">
        <v>11370</v>
      </c>
      <c r="R3522" t="s">
        <v>11401</v>
      </c>
      <c r="X3522" t="s">
        <v>11405</v>
      </c>
    </row>
    <row r="3523" spans="1:24" x14ac:dyDescent="0.3">
      <c r="A3523" s="1">
        <v>45905</v>
      </c>
      <c r="B3523" t="s">
        <v>9978</v>
      </c>
      <c r="C3523" t="s">
        <v>9979</v>
      </c>
      <c r="D3523" t="s">
        <v>9980</v>
      </c>
      <c r="F3523">
        <v>0</v>
      </c>
      <c r="G3523" t="s">
        <v>15</v>
      </c>
      <c r="I3523" t="s">
        <v>11320</v>
      </c>
      <c r="J3523">
        <v>2025</v>
      </c>
      <c r="K3523" t="s">
        <v>14379</v>
      </c>
      <c r="L3523" t="s">
        <v>16912</v>
      </c>
      <c r="M3523" t="s">
        <v>16913</v>
      </c>
      <c r="N3523" t="s">
        <v>11310</v>
      </c>
      <c r="O3523">
        <v>2025</v>
      </c>
      <c r="P3523" t="s">
        <v>11325</v>
      </c>
      <c r="Q3523" t="s">
        <v>11368</v>
      </c>
      <c r="R3523" t="s">
        <v>11401</v>
      </c>
      <c r="X3523" t="s">
        <v>11405</v>
      </c>
    </row>
    <row r="3524" spans="1:24" x14ac:dyDescent="0.3">
      <c r="A3524" s="1">
        <v>45905</v>
      </c>
      <c r="B3524" t="s">
        <v>1427</v>
      </c>
      <c r="C3524" t="s">
        <v>9981</v>
      </c>
      <c r="D3524" t="s">
        <v>9982</v>
      </c>
      <c r="F3524">
        <v>15</v>
      </c>
      <c r="G3524" t="s">
        <v>15</v>
      </c>
      <c r="I3524" t="s">
        <v>11320</v>
      </c>
      <c r="J3524">
        <v>2025</v>
      </c>
      <c r="K3524" t="s">
        <v>14246</v>
      </c>
      <c r="L3524" t="s">
        <v>16950</v>
      </c>
      <c r="M3524" t="s">
        <v>15360</v>
      </c>
      <c r="N3524" t="s">
        <v>11318</v>
      </c>
      <c r="O3524">
        <v>2025</v>
      </c>
      <c r="P3524" t="s">
        <v>11324</v>
      </c>
      <c r="Q3524" t="s">
        <v>11360</v>
      </c>
      <c r="R3524" t="s">
        <v>11401</v>
      </c>
      <c r="X3524" t="s">
        <v>11405</v>
      </c>
    </row>
    <row r="3525" spans="1:24" x14ac:dyDescent="0.3">
      <c r="A3525" s="1">
        <v>45904</v>
      </c>
      <c r="B3525" t="s">
        <v>102</v>
      </c>
      <c r="C3525" t="s">
        <v>9983</v>
      </c>
      <c r="D3525" t="s">
        <v>9984</v>
      </c>
      <c r="F3525">
        <v>62</v>
      </c>
      <c r="G3525" t="s">
        <v>15</v>
      </c>
      <c r="I3525" t="s">
        <v>11320</v>
      </c>
      <c r="J3525">
        <v>2025</v>
      </c>
      <c r="K3525" t="s">
        <v>14377</v>
      </c>
      <c r="L3525" t="s">
        <v>16917</v>
      </c>
      <c r="M3525" t="s">
        <v>15360</v>
      </c>
      <c r="N3525" t="s">
        <v>11310</v>
      </c>
      <c r="O3525">
        <v>2025</v>
      </c>
      <c r="P3525" t="s">
        <v>11325</v>
      </c>
      <c r="Q3525" t="s">
        <v>11352</v>
      </c>
      <c r="R3525" t="s">
        <v>11401</v>
      </c>
      <c r="X3525" t="s">
        <v>11404</v>
      </c>
    </row>
    <row r="3526" spans="1:24" x14ac:dyDescent="0.3">
      <c r="A3526" s="1">
        <v>45904</v>
      </c>
      <c r="B3526" t="s">
        <v>9985</v>
      </c>
      <c r="C3526" t="s">
        <v>9986</v>
      </c>
      <c r="D3526" t="s">
        <v>9987</v>
      </c>
      <c r="F3526">
        <v>15</v>
      </c>
      <c r="G3526" t="s">
        <v>15</v>
      </c>
      <c r="I3526" t="s">
        <v>11320</v>
      </c>
      <c r="J3526">
        <v>2025</v>
      </c>
      <c r="K3526" t="s">
        <v>14377</v>
      </c>
      <c r="L3526" t="s">
        <v>16917</v>
      </c>
      <c r="M3526" t="s">
        <v>15360</v>
      </c>
      <c r="N3526" t="s">
        <v>11316</v>
      </c>
      <c r="O3526">
        <v>2025</v>
      </c>
      <c r="P3526" t="s">
        <v>11325</v>
      </c>
      <c r="Q3526" t="s">
        <v>11362</v>
      </c>
      <c r="R3526" t="s">
        <v>11401</v>
      </c>
      <c r="X3526" t="s">
        <v>11405</v>
      </c>
    </row>
    <row r="3527" spans="1:24" x14ac:dyDescent="0.3">
      <c r="A3527" s="1">
        <v>45904</v>
      </c>
      <c r="B3527" t="s">
        <v>2809</v>
      </c>
      <c r="C3527" t="s">
        <v>2810</v>
      </c>
      <c r="D3527" t="s">
        <v>10004</v>
      </c>
      <c r="F3527">
        <v>221</v>
      </c>
      <c r="G3527" t="s">
        <v>15</v>
      </c>
      <c r="I3527" t="s">
        <v>11320</v>
      </c>
      <c r="J3527">
        <v>2025</v>
      </c>
      <c r="K3527" t="s">
        <v>14281</v>
      </c>
      <c r="L3527" t="s">
        <v>15018</v>
      </c>
      <c r="M3527" t="s">
        <v>15019</v>
      </c>
      <c r="N3527" t="s">
        <v>11310</v>
      </c>
      <c r="O3527">
        <v>2025</v>
      </c>
      <c r="P3527" t="s">
        <v>11325</v>
      </c>
      <c r="Q3527" t="s">
        <v>11353</v>
      </c>
      <c r="R3527" t="s">
        <v>11401</v>
      </c>
      <c r="X3527" t="s">
        <v>11404</v>
      </c>
    </row>
    <row r="3528" spans="1:24" x14ac:dyDescent="0.3">
      <c r="A3528" s="1">
        <v>45904</v>
      </c>
      <c r="B3528" t="s">
        <v>9989</v>
      </c>
      <c r="C3528" t="s">
        <v>9990</v>
      </c>
      <c r="D3528" t="s">
        <v>9991</v>
      </c>
      <c r="F3528">
        <v>20</v>
      </c>
      <c r="G3528" t="s">
        <v>15</v>
      </c>
      <c r="I3528" t="s">
        <v>11320</v>
      </c>
      <c r="J3528">
        <v>2025</v>
      </c>
      <c r="K3528" t="s">
        <v>14283</v>
      </c>
      <c r="L3528" t="s">
        <v>14801</v>
      </c>
      <c r="M3528" t="s">
        <v>15019</v>
      </c>
      <c r="N3528" t="s">
        <v>11316</v>
      </c>
      <c r="O3528">
        <v>2025</v>
      </c>
      <c r="P3528" t="s">
        <v>11324</v>
      </c>
      <c r="Q3528" t="s">
        <v>11362</v>
      </c>
      <c r="R3528" t="s">
        <v>11401</v>
      </c>
      <c r="X3528" t="s">
        <v>11405</v>
      </c>
    </row>
    <row r="3529" spans="1:24" x14ac:dyDescent="0.3">
      <c r="A3529" s="1">
        <v>45904</v>
      </c>
      <c r="B3529" t="s">
        <v>8417</v>
      </c>
      <c r="C3529" t="s">
        <v>8418</v>
      </c>
      <c r="D3529" t="s">
        <v>9992</v>
      </c>
      <c r="F3529">
        <v>4</v>
      </c>
      <c r="G3529" t="s">
        <v>15</v>
      </c>
      <c r="I3529" t="s">
        <v>11320</v>
      </c>
      <c r="J3529">
        <v>2025</v>
      </c>
      <c r="K3529" t="s">
        <v>14295</v>
      </c>
      <c r="L3529" t="s">
        <v>14361</v>
      </c>
      <c r="M3529" t="s">
        <v>15360</v>
      </c>
      <c r="N3529" t="s">
        <v>11320</v>
      </c>
      <c r="O3529">
        <v>2025</v>
      </c>
      <c r="P3529" t="s">
        <v>11325</v>
      </c>
      <c r="Q3529" t="s">
        <v>11364</v>
      </c>
      <c r="R3529" t="s">
        <v>11401</v>
      </c>
      <c r="X3529" t="s">
        <v>11405</v>
      </c>
    </row>
    <row r="3530" spans="1:24" x14ac:dyDescent="0.3">
      <c r="A3530" s="1">
        <v>45904</v>
      </c>
      <c r="C3530" t="s">
        <v>2616</v>
      </c>
      <c r="D3530" t="s">
        <v>9993</v>
      </c>
      <c r="F3530">
        <v>82</v>
      </c>
      <c r="G3530" t="s">
        <v>15</v>
      </c>
      <c r="I3530" t="s">
        <v>11320</v>
      </c>
      <c r="J3530">
        <v>2025</v>
      </c>
      <c r="K3530" t="s">
        <v>14379</v>
      </c>
      <c r="L3530" t="s">
        <v>16912</v>
      </c>
      <c r="M3530" t="s">
        <v>16913</v>
      </c>
      <c r="N3530" t="s">
        <v>11310</v>
      </c>
      <c r="O3530">
        <v>2025</v>
      </c>
      <c r="P3530" t="s">
        <v>11325</v>
      </c>
      <c r="Q3530" t="s">
        <v>11352</v>
      </c>
      <c r="R3530" t="s">
        <v>11401</v>
      </c>
      <c r="X3530" t="s">
        <v>11404</v>
      </c>
    </row>
    <row r="3531" spans="1:24" x14ac:dyDescent="0.3">
      <c r="A3531" s="1">
        <v>45904</v>
      </c>
      <c r="C3531" t="s">
        <v>9994</v>
      </c>
      <c r="D3531" t="s">
        <v>9995</v>
      </c>
      <c r="F3531">
        <v>25</v>
      </c>
      <c r="G3531" t="s">
        <v>15</v>
      </c>
      <c r="I3531" t="s">
        <v>11320</v>
      </c>
      <c r="J3531">
        <v>2025</v>
      </c>
      <c r="K3531" t="s">
        <v>14379</v>
      </c>
      <c r="L3531" t="s">
        <v>16912</v>
      </c>
      <c r="M3531" t="s">
        <v>16913</v>
      </c>
      <c r="N3531" t="s">
        <v>11310</v>
      </c>
      <c r="O3531">
        <v>2025</v>
      </c>
      <c r="P3531" t="s">
        <v>11325</v>
      </c>
      <c r="Q3531" t="s">
        <v>11352</v>
      </c>
      <c r="R3531" t="s">
        <v>11401</v>
      </c>
      <c r="X3531" t="s">
        <v>11405</v>
      </c>
    </row>
    <row r="3532" spans="1:24" x14ac:dyDescent="0.3">
      <c r="A3532" s="1">
        <v>45904</v>
      </c>
      <c r="C3532" t="s">
        <v>9996</v>
      </c>
      <c r="D3532" t="s">
        <v>9997</v>
      </c>
      <c r="F3532">
        <v>38</v>
      </c>
      <c r="G3532" t="s">
        <v>15</v>
      </c>
      <c r="I3532" t="s">
        <v>11320</v>
      </c>
      <c r="J3532">
        <v>2025</v>
      </c>
      <c r="K3532" t="s">
        <v>14379</v>
      </c>
      <c r="L3532" t="s">
        <v>16912</v>
      </c>
      <c r="M3532" t="s">
        <v>16913</v>
      </c>
      <c r="N3532" t="s">
        <v>11318</v>
      </c>
      <c r="O3532">
        <v>2025</v>
      </c>
      <c r="P3532" t="s">
        <v>11324</v>
      </c>
      <c r="Q3532" t="s">
        <v>11360</v>
      </c>
      <c r="R3532" t="s">
        <v>11401</v>
      </c>
      <c r="X3532" t="s">
        <v>11405</v>
      </c>
    </row>
    <row r="3533" spans="1:24" x14ac:dyDescent="0.3">
      <c r="A3533" s="1">
        <v>45904</v>
      </c>
      <c r="C3533" t="s">
        <v>9367</v>
      </c>
      <c r="D3533" t="s">
        <v>9998</v>
      </c>
      <c r="F3533">
        <v>0</v>
      </c>
      <c r="G3533" t="s">
        <v>15</v>
      </c>
      <c r="I3533" t="s">
        <v>11320</v>
      </c>
      <c r="J3533">
        <v>2025</v>
      </c>
      <c r="K3533" t="s">
        <v>14379</v>
      </c>
      <c r="L3533" t="s">
        <v>16912</v>
      </c>
      <c r="M3533" t="s">
        <v>16913</v>
      </c>
      <c r="N3533" t="s">
        <v>11318</v>
      </c>
      <c r="O3533">
        <v>2025</v>
      </c>
      <c r="P3533" t="s">
        <v>11324</v>
      </c>
      <c r="Q3533" t="s">
        <v>11375</v>
      </c>
      <c r="R3533" t="s">
        <v>11401</v>
      </c>
      <c r="X3533" t="s">
        <v>11405</v>
      </c>
    </row>
    <row r="3534" spans="1:24" x14ac:dyDescent="0.3">
      <c r="A3534" s="1">
        <v>45904</v>
      </c>
      <c r="C3534" t="s">
        <v>9999</v>
      </c>
      <c r="D3534" t="s">
        <v>10000</v>
      </c>
      <c r="F3534">
        <v>38</v>
      </c>
      <c r="G3534" t="s">
        <v>15</v>
      </c>
      <c r="I3534" t="s">
        <v>11320</v>
      </c>
      <c r="J3534">
        <v>2025</v>
      </c>
      <c r="K3534" t="s">
        <v>14379</v>
      </c>
      <c r="L3534" t="s">
        <v>16912</v>
      </c>
      <c r="M3534" t="s">
        <v>16913</v>
      </c>
      <c r="N3534" t="s">
        <v>11318</v>
      </c>
      <c r="O3534">
        <v>2025</v>
      </c>
      <c r="P3534" t="s">
        <v>11324</v>
      </c>
      <c r="Q3534" t="s">
        <v>11375</v>
      </c>
      <c r="R3534" t="s">
        <v>11401</v>
      </c>
      <c r="X3534" t="s">
        <v>11405</v>
      </c>
    </row>
    <row r="3535" spans="1:24" x14ac:dyDescent="0.3">
      <c r="A3535" s="1">
        <v>45904</v>
      </c>
      <c r="C3535" t="s">
        <v>10001</v>
      </c>
      <c r="D3535" t="s">
        <v>10002</v>
      </c>
      <c r="F3535">
        <v>20</v>
      </c>
      <c r="G3535" t="s">
        <v>15</v>
      </c>
      <c r="I3535" t="s">
        <v>11320</v>
      </c>
      <c r="J3535">
        <v>2025</v>
      </c>
      <c r="K3535" t="s">
        <v>14379</v>
      </c>
      <c r="L3535" t="s">
        <v>16912</v>
      </c>
      <c r="M3535" t="s">
        <v>16913</v>
      </c>
      <c r="N3535" t="s">
        <v>11310</v>
      </c>
      <c r="O3535">
        <v>2025</v>
      </c>
      <c r="P3535" t="s">
        <v>11324</v>
      </c>
      <c r="Q3535" t="s">
        <v>11376</v>
      </c>
      <c r="R3535" t="s">
        <v>11401</v>
      </c>
      <c r="X3535" t="s">
        <v>11405</v>
      </c>
    </row>
    <row r="3536" spans="1:24" x14ac:dyDescent="0.3">
      <c r="A3536" s="1">
        <v>45904</v>
      </c>
      <c r="B3536" t="s">
        <v>5425</v>
      </c>
      <c r="C3536" t="s">
        <v>5426</v>
      </c>
      <c r="D3536" t="s">
        <v>10005</v>
      </c>
      <c r="F3536">
        <v>13</v>
      </c>
      <c r="G3536" t="s">
        <v>15</v>
      </c>
      <c r="I3536" t="s">
        <v>11320</v>
      </c>
      <c r="J3536">
        <v>2025</v>
      </c>
      <c r="K3536" t="s">
        <v>14324</v>
      </c>
      <c r="L3536" t="s">
        <v>14325</v>
      </c>
      <c r="M3536" t="s">
        <v>14187</v>
      </c>
      <c r="N3536" t="s">
        <v>11316</v>
      </c>
      <c r="O3536">
        <v>2025</v>
      </c>
      <c r="P3536" t="s">
        <v>11324</v>
      </c>
      <c r="Q3536" t="s">
        <v>11370</v>
      </c>
      <c r="R3536" t="s">
        <v>11401</v>
      </c>
      <c r="X3536" t="s">
        <v>11405</v>
      </c>
    </row>
    <row r="3537" spans="1:24" x14ac:dyDescent="0.3">
      <c r="A3537" s="1">
        <v>45904</v>
      </c>
      <c r="C3537" t="s">
        <v>10006</v>
      </c>
      <c r="D3537" t="s">
        <v>10007</v>
      </c>
      <c r="F3537">
        <v>20</v>
      </c>
      <c r="G3537" t="s">
        <v>15</v>
      </c>
      <c r="I3537" t="s">
        <v>11320</v>
      </c>
      <c r="J3537">
        <v>2025</v>
      </c>
      <c r="K3537" t="s">
        <v>14377</v>
      </c>
      <c r="L3537" t="s">
        <v>16917</v>
      </c>
      <c r="M3537" t="s">
        <v>15360</v>
      </c>
      <c r="N3537" t="s">
        <v>11310</v>
      </c>
      <c r="O3537">
        <v>2025</v>
      </c>
      <c r="P3537" t="s">
        <v>11325</v>
      </c>
      <c r="Q3537" t="s">
        <v>11352</v>
      </c>
      <c r="R3537" t="s">
        <v>11401</v>
      </c>
      <c r="X3537" t="s">
        <v>11405</v>
      </c>
    </row>
    <row r="3538" spans="1:24" x14ac:dyDescent="0.3">
      <c r="A3538" s="1">
        <v>45904</v>
      </c>
      <c r="B3538" t="s">
        <v>10010</v>
      </c>
      <c r="C3538" t="s">
        <v>10011</v>
      </c>
      <c r="D3538" t="s">
        <v>10012</v>
      </c>
      <c r="F3538">
        <v>60</v>
      </c>
      <c r="G3538" t="s">
        <v>15</v>
      </c>
      <c r="I3538" t="s">
        <v>11320</v>
      </c>
      <c r="J3538">
        <v>2025</v>
      </c>
      <c r="K3538" t="s">
        <v>14224</v>
      </c>
      <c r="L3538" t="s">
        <v>16930</v>
      </c>
      <c r="M3538" t="s">
        <v>16915</v>
      </c>
      <c r="N3538" t="s">
        <v>11316</v>
      </c>
      <c r="O3538">
        <v>2025</v>
      </c>
      <c r="P3538" t="s">
        <v>11324</v>
      </c>
      <c r="Q3538" t="s">
        <v>11370</v>
      </c>
      <c r="R3538" t="s">
        <v>11401</v>
      </c>
      <c r="X3538" t="s">
        <v>11404</v>
      </c>
    </row>
    <row r="3539" spans="1:24" x14ac:dyDescent="0.3">
      <c r="A3539" s="1">
        <v>45903</v>
      </c>
      <c r="B3539" t="s">
        <v>10013</v>
      </c>
      <c r="C3539" t="s">
        <v>10014</v>
      </c>
      <c r="D3539" t="s">
        <v>10015</v>
      </c>
      <c r="F3539">
        <v>15</v>
      </c>
      <c r="G3539" t="s">
        <v>15</v>
      </c>
      <c r="I3539" t="s">
        <v>11320</v>
      </c>
      <c r="J3539">
        <v>2025</v>
      </c>
      <c r="K3539" t="s">
        <v>14324</v>
      </c>
      <c r="L3539" t="s">
        <v>14325</v>
      </c>
      <c r="M3539" t="s">
        <v>14187</v>
      </c>
      <c r="N3539" t="s">
        <v>11316</v>
      </c>
      <c r="O3539">
        <v>2025</v>
      </c>
      <c r="P3539" t="s">
        <v>11324</v>
      </c>
      <c r="Q3539" t="s">
        <v>11362</v>
      </c>
      <c r="R3539" t="s">
        <v>11401</v>
      </c>
      <c r="X3539" t="s">
        <v>11405</v>
      </c>
    </row>
    <row r="3540" spans="1:24" x14ac:dyDescent="0.3">
      <c r="A3540" s="1">
        <v>45903</v>
      </c>
      <c r="B3540" t="s">
        <v>10016</v>
      </c>
      <c r="C3540" t="s">
        <v>10017</v>
      </c>
      <c r="D3540" t="s">
        <v>10018</v>
      </c>
      <c r="F3540">
        <v>16</v>
      </c>
      <c r="G3540" t="s">
        <v>15</v>
      </c>
      <c r="I3540" t="s">
        <v>11320</v>
      </c>
      <c r="J3540">
        <v>2025</v>
      </c>
      <c r="K3540" t="s">
        <v>14341</v>
      </c>
      <c r="L3540" t="s">
        <v>16846</v>
      </c>
      <c r="M3540" t="s">
        <v>14270</v>
      </c>
      <c r="N3540" t="s">
        <v>11318</v>
      </c>
      <c r="O3540">
        <v>2025</v>
      </c>
      <c r="P3540" t="s">
        <v>11325</v>
      </c>
      <c r="Q3540" t="s">
        <v>11368</v>
      </c>
      <c r="R3540" t="s">
        <v>11401</v>
      </c>
      <c r="X3540" t="s">
        <v>11405</v>
      </c>
    </row>
    <row r="3541" spans="1:24" x14ac:dyDescent="0.3">
      <c r="A3541" s="1">
        <v>45903</v>
      </c>
      <c r="B3541" t="s">
        <v>7944</v>
      </c>
      <c r="C3541" t="s">
        <v>7934</v>
      </c>
      <c r="D3541" t="s">
        <v>10019</v>
      </c>
      <c r="F3541">
        <v>15</v>
      </c>
      <c r="G3541" t="s">
        <v>15</v>
      </c>
      <c r="I3541" t="s">
        <v>11320</v>
      </c>
      <c r="J3541">
        <v>2025</v>
      </c>
      <c r="K3541" t="s">
        <v>14379</v>
      </c>
      <c r="L3541" t="s">
        <v>16912</v>
      </c>
      <c r="M3541" t="s">
        <v>16913</v>
      </c>
      <c r="N3541" t="s">
        <v>11310</v>
      </c>
      <c r="O3541">
        <v>2025</v>
      </c>
      <c r="P3541" t="s">
        <v>11324</v>
      </c>
      <c r="Q3541" t="s">
        <v>11352</v>
      </c>
      <c r="R3541" t="s">
        <v>11401</v>
      </c>
      <c r="X3541" t="s">
        <v>11405</v>
      </c>
    </row>
    <row r="3542" spans="1:24" x14ac:dyDescent="0.3">
      <c r="A3542" s="1">
        <v>45903</v>
      </c>
      <c r="B3542" t="s">
        <v>10020</v>
      </c>
      <c r="C3542" t="s">
        <v>10021</v>
      </c>
      <c r="D3542" t="s">
        <v>10022</v>
      </c>
      <c r="F3542">
        <v>16</v>
      </c>
      <c r="G3542" t="s">
        <v>15</v>
      </c>
      <c r="I3542" t="s">
        <v>11320</v>
      </c>
      <c r="J3542">
        <v>2025</v>
      </c>
      <c r="K3542" t="s">
        <v>14379</v>
      </c>
      <c r="L3542" t="s">
        <v>16912</v>
      </c>
      <c r="M3542" t="s">
        <v>16913</v>
      </c>
      <c r="N3542" t="s">
        <v>11316</v>
      </c>
      <c r="O3542">
        <v>2025</v>
      </c>
      <c r="P3542" t="s">
        <v>11324</v>
      </c>
      <c r="Q3542" t="s">
        <v>11370</v>
      </c>
      <c r="R3542" t="s">
        <v>11401</v>
      </c>
      <c r="X3542" t="s">
        <v>11405</v>
      </c>
    </row>
    <row r="3543" spans="1:24" x14ac:dyDescent="0.3">
      <c r="A3543" s="1">
        <v>45903</v>
      </c>
      <c r="B3543" t="s">
        <v>10023</v>
      </c>
      <c r="C3543" t="s">
        <v>10024</v>
      </c>
      <c r="D3543" t="s">
        <v>14143</v>
      </c>
      <c r="F3543">
        <v>4</v>
      </c>
      <c r="G3543" t="s">
        <v>15</v>
      </c>
      <c r="I3543" t="s">
        <v>11320</v>
      </c>
      <c r="J3543">
        <v>2025</v>
      </c>
      <c r="K3543" t="s">
        <v>14363</v>
      </c>
      <c r="L3543" t="s">
        <v>14364</v>
      </c>
      <c r="M3543" t="s">
        <v>14187</v>
      </c>
      <c r="N3543" t="s">
        <v>11310</v>
      </c>
      <c r="O3543">
        <v>2025</v>
      </c>
      <c r="P3543" t="s">
        <v>11324</v>
      </c>
      <c r="Q3543" t="s">
        <v>11376</v>
      </c>
      <c r="R3543" t="s">
        <v>11401</v>
      </c>
      <c r="X3543" t="s">
        <v>11405</v>
      </c>
    </row>
    <row r="3544" spans="1:24" x14ac:dyDescent="0.3">
      <c r="A3544" s="1">
        <v>45903</v>
      </c>
      <c r="B3544" t="s">
        <v>2836</v>
      </c>
      <c r="C3544" t="s">
        <v>2837</v>
      </c>
      <c r="D3544" t="s">
        <v>10026</v>
      </c>
      <c r="F3544">
        <v>10</v>
      </c>
      <c r="G3544" t="s">
        <v>15</v>
      </c>
      <c r="I3544" t="s">
        <v>11320</v>
      </c>
      <c r="J3544">
        <v>2025</v>
      </c>
      <c r="K3544" t="s">
        <v>14377</v>
      </c>
      <c r="L3544" t="s">
        <v>16917</v>
      </c>
      <c r="M3544" t="s">
        <v>15360</v>
      </c>
      <c r="N3544" t="s">
        <v>11316</v>
      </c>
      <c r="O3544">
        <v>2025</v>
      </c>
      <c r="P3544" t="s">
        <v>11325</v>
      </c>
      <c r="Q3544" t="s">
        <v>11358</v>
      </c>
      <c r="R3544" t="s">
        <v>11401</v>
      </c>
      <c r="X3544" t="s">
        <v>11405</v>
      </c>
    </row>
    <row r="3545" spans="1:24" x14ac:dyDescent="0.3">
      <c r="A3545" s="1">
        <v>45903</v>
      </c>
      <c r="B3545" t="s">
        <v>10027</v>
      </c>
      <c r="C3545" t="s">
        <v>10028</v>
      </c>
      <c r="D3545" t="s">
        <v>10029</v>
      </c>
      <c r="F3545">
        <v>41</v>
      </c>
      <c r="G3545" t="s">
        <v>15</v>
      </c>
      <c r="I3545" t="s">
        <v>11320</v>
      </c>
      <c r="J3545">
        <v>2025</v>
      </c>
      <c r="K3545" t="s">
        <v>14324</v>
      </c>
      <c r="L3545" t="s">
        <v>14325</v>
      </c>
      <c r="M3545" t="s">
        <v>14187</v>
      </c>
      <c r="N3545" t="s">
        <v>11318</v>
      </c>
      <c r="O3545">
        <v>2025</v>
      </c>
      <c r="P3545" t="s">
        <v>11324</v>
      </c>
      <c r="Q3545" t="s">
        <v>11375</v>
      </c>
      <c r="R3545" t="s">
        <v>11401</v>
      </c>
      <c r="X3545" t="s">
        <v>11405</v>
      </c>
    </row>
    <row r="3546" spans="1:24" x14ac:dyDescent="0.3">
      <c r="A3546" s="1">
        <v>45903</v>
      </c>
      <c r="B3546" t="s">
        <v>10030</v>
      </c>
      <c r="C3546" t="s">
        <v>10031</v>
      </c>
      <c r="D3546" t="s">
        <v>10032</v>
      </c>
      <c r="F3546">
        <v>166</v>
      </c>
      <c r="G3546" t="s">
        <v>15</v>
      </c>
      <c r="I3546" t="s">
        <v>11320</v>
      </c>
      <c r="J3546">
        <v>2025</v>
      </c>
      <c r="K3546" t="s">
        <v>14275</v>
      </c>
      <c r="L3546" t="s">
        <v>14276</v>
      </c>
      <c r="M3546" t="s">
        <v>16915</v>
      </c>
      <c r="N3546" t="s">
        <v>11318</v>
      </c>
      <c r="O3546">
        <v>2025</v>
      </c>
      <c r="P3546" t="s">
        <v>11324</v>
      </c>
      <c r="Q3546" t="s">
        <v>11360</v>
      </c>
      <c r="R3546" t="s">
        <v>11401</v>
      </c>
      <c r="X3546" t="s">
        <v>11404</v>
      </c>
    </row>
    <row r="3547" spans="1:24" x14ac:dyDescent="0.3">
      <c r="A3547" s="1">
        <v>45903</v>
      </c>
      <c r="B3547" t="s">
        <v>7933</v>
      </c>
      <c r="C3547" t="s">
        <v>7934</v>
      </c>
      <c r="D3547" t="s">
        <v>10033</v>
      </c>
      <c r="F3547">
        <v>0</v>
      </c>
      <c r="G3547" t="s">
        <v>15</v>
      </c>
      <c r="I3547" t="s">
        <v>11320</v>
      </c>
      <c r="J3547">
        <v>2025</v>
      </c>
      <c r="K3547" t="s">
        <v>14378</v>
      </c>
      <c r="L3547" t="s">
        <v>16969</v>
      </c>
      <c r="M3547" t="s">
        <v>16913</v>
      </c>
      <c r="N3547" t="s">
        <v>11310</v>
      </c>
      <c r="O3547">
        <v>2025</v>
      </c>
      <c r="P3547" t="s">
        <v>11324</v>
      </c>
      <c r="Q3547" t="s">
        <v>11376</v>
      </c>
      <c r="R3547" t="s">
        <v>11401</v>
      </c>
      <c r="X3547" t="s">
        <v>11405</v>
      </c>
    </row>
    <row r="3548" spans="1:24" x14ac:dyDescent="0.3">
      <c r="A3548" s="1">
        <v>45903</v>
      </c>
      <c r="B3548" t="s">
        <v>10034</v>
      </c>
      <c r="C3548" t="s">
        <v>10035</v>
      </c>
      <c r="D3548" t="s">
        <v>10036</v>
      </c>
      <c r="F3548">
        <v>20</v>
      </c>
      <c r="G3548" t="s">
        <v>15</v>
      </c>
      <c r="I3548" t="s">
        <v>11320</v>
      </c>
      <c r="J3548">
        <v>2025</v>
      </c>
      <c r="K3548" t="s">
        <v>14283</v>
      </c>
      <c r="L3548" t="s">
        <v>14801</v>
      </c>
      <c r="M3548" t="s">
        <v>15019</v>
      </c>
      <c r="N3548" t="s">
        <v>11317</v>
      </c>
      <c r="O3548">
        <v>2025</v>
      </c>
      <c r="P3548" t="s">
        <v>11324</v>
      </c>
      <c r="Q3548" t="s">
        <v>11379</v>
      </c>
      <c r="R3548" t="s">
        <v>11401</v>
      </c>
      <c r="X3548" t="s">
        <v>11405</v>
      </c>
    </row>
    <row r="3549" spans="1:24" x14ac:dyDescent="0.3">
      <c r="A3549" s="1">
        <v>45903</v>
      </c>
      <c r="B3549" t="s">
        <v>10037</v>
      </c>
      <c r="C3549" t="s">
        <v>10038</v>
      </c>
      <c r="D3549" t="s">
        <v>10039</v>
      </c>
      <c r="F3549">
        <v>26</v>
      </c>
      <c r="G3549" t="s">
        <v>15</v>
      </c>
      <c r="I3549" t="s">
        <v>11320</v>
      </c>
      <c r="J3549">
        <v>2025</v>
      </c>
      <c r="K3549" t="s">
        <v>14341</v>
      </c>
      <c r="L3549" t="s">
        <v>16846</v>
      </c>
      <c r="M3549" t="s">
        <v>14270</v>
      </c>
      <c r="N3549" t="s">
        <v>11318</v>
      </c>
      <c r="O3549">
        <v>2025</v>
      </c>
      <c r="P3549" t="s">
        <v>11324</v>
      </c>
      <c r="Q3549" t="s">
        <v>11382</v>
      </c>
      <c r="R3549" t="s">
        <v>11401</v>
      </c>
      <c r="X3549" t="s">
        <v>11405</v>
      </c>
    </row>
    <row r="3550" spans="1:24" x14ac:dyDescent="0.3">
      <c r="A3550" s="1">
        <v>45903</v>
      </c>
      <c r="B3550" t="s">
        <v>10040</v>
      </c>
      <c r="C3550" t="s">
        <v>10041</v>
      </c>
      <c r="D3550" t="s">
        <v>10042</v>
      </c>
      <c r="F3550">
        <v>20</v>
      </c>
      <c r="G3550" t="s">
        <v>15</v>
      </c>
      <c r="I3550" t="s">
        <v>11320</v>
      </c>
      <c r="J3550">
        <v>2025</v>
      </c>
      <c r="K3550" t="s">
        <v>14363</v>
      </c>
      <c r="L3550" t="s">
        <v>14364</v>
      </c>
      <c r="M3550" t="s">
        <v>14187</v>
      </c>
      <c r="N3550" t="s">
        <v>11310</v>
      </c>
      <c r="O3550">
        <v>2025</v>
      </c>
      <c r="P3550" t="s">
        <v>11324</v>
      </c>
      <c r="Q3550" t="s">
        <v>11352</v>
      </c>
      <c r="R3550" t="s">
        <v>11401</v>
      </c>
      <c r="X3550" t="s">
        <v>11405</v>
      </c>
    </row>
    <row r="3551" spans="1:24" x14ac:dyDescent="0.3">
      <c r="A3551" s="1">
        <v>45903</v>
      </c>
      <c r="B3551" t="s">
        <v>234</v>
      </c>
      <c r="C3551" t="s">
        <v>10043</v>
      </c>
      <c r="D3551" t="s">
        <v>10044</v>
      </c>
      <c r="F3551">
        <v>18</v>
      </c>
      <c r="G3551" t="s">
        <v>15</v>
      </c>
      <c r="I3551" t="s">
        <v>11320</v>
      </c>
      <c r="J3551">
        <v>2025</v>
      </c>
      <c r="K3551" t="s">
        <v>14324</v>
      </c>
      <c r="L3551" t="s">
        <v>14325</v>
      </c>
      <c r="M3551" t="s">
        <v>14187</v>
      </c>
      <c r="N3551" t="s">
        <v>11318</v>
      </c>
      <c r="O3551">
        <v>2025</v>
      </c>
      <c r="P3551" t="s">
        <v>11324</v>
      </c>
      <c r="Q3551" t="s">
        <v>11360</v>
      </c>
      <c r="R3551" t="s">
        <v>11401</v>
      </c>
      <c r="X3551" t="s">
        <v>11405</v>
      </c>
    </row>
    <row r="3552" spans="1:24" x14ac:dyDescent="0.3">
      <c r="A3552" s="1">
        <v>45902</v>
      </c>
      <c r="B3552" t="s">
        <v>10045</v>
      </c>
      <c r="C3552" t="s">
        <v>10046</v>
      </c>
      <c r="D3552" t="s">
        <v>10047</v>
      </c>
      <c r="F3552">
        <v>16</v>
      </c>
      <c r="G3552" t="s">
        <v>15</v>
      </c>
      <c r="I3552" t="s">
        <v>11320</v>
      </c>
      <c r="J3552">
        <v>2025</v>
      </c>
      <c r="K3552" t="s">
        <v>14379</v>
      </c>
      <c r="L3552" t="s">
        <v>16912</v>
      </c>
      <c r="M3552" t="s">
        <v>16913</v>
      </c>
      <c r="N3552" t="s">
        <v>11318</v>
      </c>
      <c r="O3552">
        <v>2025</v>
      </c>
      <c r="P3552" t="s">
        <v>11324</v>
      </c>
      <c r="Q3552" t="s">
        <v>11360</v>
      </c>
      <c r="R3552" t="s">
        <v>11401</v>
      </c>
      <c r="X3552" t="s">
        <v>11405</v>
      </c>
    </row>
    <row r="3553" spans="1:24" x14ac:dyDescent="0.3">
      <c r="A3553" s="1">
        <v>45902</v>
      </c>
      <c r="B3553" t="s">
        <v>10048</v>
      </c>
      <c r="C3553" t="s">
        <v>10049</v>
      </c>
      <c r="D3553" t="s">
        <v>10050</v>
      </c>
      <c r="F3553">
        <v>20</v>
      </c>
      <c r="G3553" t="s">
        <v>15</v>
      </c>
      <c r="I3553" t="s">
        <v>11320</v>
      </c>
      <c r="J3553">
        <v>2025</v>
      </c>
      <c r="K3553" t="s">
        <v>14324</v>
      </c>
      <c r="L3553" t="s">
        <v>14325</v>
      </c>
      <c r="M3553" t="s">
        <v>14187</v>
      </c>
      <c r="N3553" t="s">
        <v>11310</v>
      </c>
      <c r="O3553">
        <v>2025</v>
      </c>
      <c r="P3553" t="s">
        <v>11324</v>
      </c>
      <c r="Q3553" t="s">
        <v>11376</v>
      </c>
      <c r="R3553" t="s">
        <v>11401</v>
      </c>
      <c r="X3553" t="s">
        <v>11405</v>
      </c>
    </row>
    <row r="3554" spans="1:24" x14ac:dyDescent="0.3">
      <c r="A3554" s="1">
        <v>45902</v>
      </c>
      <c r="B3554" t="s">
        <v>10051</v>
      </c>
      <c r="C3554" t="s">
        <v>10052</v>
      </c>
      <c r="D3554" t="s">
        <v>10053</v>
      </c>
      <c r="F3554">
        <v>4</v>
      </c>
      <c r="G3554" t="s">
        <v>15</v>
      </c>
      <c r="I3554" t="s">
        <v>11320</v>
      </c>
      <c r="J3554">
        <v>2025</v>
      </c>
      <c r="K3554" t="s">
        <v>14379</v>
      </c>
      <c r="L3554" t="s">
        <v>16912</v>
      </c>
      <c r="M3554" t="s">
        <v>16913</v>
      </c>
      <c r="N3554" t="s">
        <v>11318</v>
      </c>
      <c r="O3554">
        <v>2025</v>
      </c>
      <c r="P3554" t="s">
        <v>11324</v>
      </c>
      <c r="Q3554" t="s">
        <v>11360</v>
      </c>
      <c r="R3554" t="s">
        <v>11401</v>
      </c>
      <c r="X3554" t="s">
        <v>11405</v>
      </c>
    </row>
    <row r="3555" spans="1:24" x14ac:dyDescent="0.3">
      <c r="A3555" s="1">
        <v>45902</v>
      </c>
      <c r="B3555" t="s">
        <v>2785</v>
      </c>
      <c r="C3555" t="s">
        <v>2786</v>
      </c>
      <c r="D3555" t="s">
        <v>10054</v>
      </c>
      <c r="F3555">
        <v>85</v>
      </c>
      <c r="G3555" t="s">
        <v>15</v>
      </c>
      <c r="I3555" t="s">
        <v>11320</v>
      </c>
      <c r="J3555">
        <v>2025</v>
      </c>
      <c r="K3555" t="s">
        <v>14379</v>
      </c>
      <c r="L3555" t="s">
        <v>16912</v>
      </c>
      <c r="M3555" t="s">
        <v>16913</v>
      </c>
      <c r="N3555" t="s">
        <v>11318</v>
      </c>
      <c r="O3555">
        <v>2025</v>
      </c>
      <c r="P3555" t="s">
        <v>11324</v>
      </c>
      <c r="Q3555" t="s">
        <v>11382</v>
      </c>
      <c r="R3555" t="s">
        <v>11401</v>
      </c>
      <c r="X3555" t="s">
        <v>11404</v>
      </c>
    </row>
    <row r="3556" spans="1:24" x14ac:dyDescent="0.3">
      <c r="A3556" s="1">
        <v>45902</v>
      </c>
      <c r="B3556" t="s">
        <v>10055</v>
      </c>
      <c r="C3556" t="s">
        <v>10056</v>
      </c>
      <c r="D3556" t="s">
        <v>10057</v>
      </c>
      <c r="F3556">
        <v>8</v>
      </c>
      <c r="G3556" t="s">
        <v>15</v>
      </c>
      <c r="I3556" t="s">
        <v>11320</v>
      </c>
      <c r="J3556">
        <v>2025</v>
      </c>
      <c r="K3556" t="s">
        <v>14379</v>
      </c>
      <c r="L3556" t="s">
        <v>16912</v>
      </c>
      <c r="M3556" t="s">
        <v>16913</v>
      </c>
      <c r="N3556" t="s">
        <v>11310</v>
      </c>
      <c r="O3556">
        <v>2025</v>
      </c>
      <c r="P3556" t="s">
        <v>11324</v>
      </c>
      <c r="Q3556" t="s">
        <v>11376</v>
      </c>
      <c r="R3556" t="s">
        <v>11401</v>
      </c>
      <c r="X3556" t="s">
        <v>11405</v>
      </c>
    </row>
    <row r="3557" spans="1:24" x14ac:dyDescent="0.3">
      <c r="A3557" s="1">
        <v>45902</v>
      </c>
      <c r="B3557" t="s">
        <v>10058</v>
      </c>
      <c r="C3557" t="s">
        <v>9048</v>
      </c>
      <c r="D3557" t="s">
        <v>10059</v>
      </c>
      <c r="F3557">
        <v>9</v>
      </c>
      <c r="G3557" t="s">
        <v>15</v>
      </c>
      <c r="I3557" t="s">
        <v>11320</v>
      </c>
      <c r="J3557">
        <v>2025</v>
      </c>
      <c r="K3557" t="s">
        <v>14379</v>
      </c>
      <c r="L3557" t="s">
        <v>16912</v>
      </c>
      <c r="M3557" t="s">
        <v>16913</v>
      </c>
      <c r="N3557" t="s">
        <v>11316</v>
      </c>
      <c r="O3557">
        <v>2025</v>
      </c>
      <c r="P3557" t="s">
        <v>11325</v>
      </c>
      <c r="Q3557" t="s">
        <v>11358</v>
      </c>
      <c r="R3557" t="s">
        <v>11401</v>
      </c>
      <c r="X3557" t="s">
        <v>11405</v>
      </c>
    </row>
    <row r="3558" spans="1:24" x14ac:dyDescent="0.3">
      <c r="A3558" s="1">
        <v>45902</v>
      </c>
      <c r="B3558" t="s">
        <v>10060</v>
      </c>
      <c r="C3558" t="s">
        <v>10061</v>
      </c>
      <c r="D3558" t="s">
        <v>10062</v>
      </c>
      <c r="F3558">
        <v>20</v>
      </c>
      <c r="G3558" t="s">
        <v>15</v>
      </c>
      <c r="I3558" t="s">
        <v>11320</v>
      </c>
      <c r="J3558">
        <v>2025</v>
      </c>
      <c r="K3558" t="s">
        <v>14283</v>
      </c>
      <c r="L3558" t="s">
        <v>14801</v>
      </c>
      <c r="M3558" t="s">
        <v>15019</v>
      </c>
      <c r="N3558" t="s">
        <v>11318</v>
      </c>
      <c r="O3558">
        <v>2025</v>
      </c>
      <c r="P3558" t="s">
        <v>11324</v>
      </c>
      <c r="Q3558" t="s">
        <v>11360</v>
      </c>
      <c r="R3558" t="s">
        <v>11401</v>
      </c>
      <c r="X3558" t="s">
        <v>11405</v>
      </c>
    </row>
    <row r="3559" spans="1:24" x14ac:dyDescent="0.3">
      <c r="A3559" s="1">
        <v>45902</v>
      </c>
      <c r="B3559" t="s">
        <v>2672</v>
      </c>
      <c r="C3559" t="s">
        <v>2673</v>
      </c>
      <c r="D3559" t="s">
        <v>10063</v>
      </c>
      <c r="F3559">
        <v>0</v>
      </c>
      <c r="G3559" t="s">
        <v>15</v>
      </c>
      <c r="I3559" t="s">
        <v>11320</v>
      </c>
      <c r="J3559">
        <v>2025</v>
      </c>
      <c r="K3559" t="s">
        <v>14344</v>
      </c>
      <c r="L3559" t="s">
        <v>16911</v>
      </c>
      <c r="M3559" t="s">
        <v>17027</v>
      </c>
      <c r="N3559" t="s">
        <v>11316</v>
      </c>
      <c r="O3559">
        <v>2025</v>
      </c>
      <c r="P3559" t="s">
        <v>11324</v>
      </c>
      <c r="Q3559" t="s">
        <v>11362</v>
      </c>
      <c r="R3559" t="s">
        <v>11401</v>
      </c>
      <c r="X3559" t="s">
        <v>11405</v>
      </c>
    </row>
    <row r="3560" spans="1:24" x14ac:dyDescent="0.3">
      <c r="A3560" s="1">
        <v>45902</v>
      </c>
      <c r="B3560" t="s">
        <v>10064</v>
      </c>
      <c r="C3560" t="s">
        <v>10065</v>
      </c>
      <c r="D3560" t="s">
        <v>10066</v>
      </c>
      <c r="F3560">
        <v>58</v>
      </c>
      <c r="G3560" t="s">
        <v>15</v>
      </c>
      <c r="I3560" t="s">
        <v>11320</v>
      </c>
      <c r="J3560">
        <v>2025</v>
      </c>
      <c r="K3560" t="s">
        <v>14283</v>
      </c>
      <c r="L3560" t="s">
        <v>14801</v>
      </c>
      <c r="M3560" t="s">
        <v>15019</v>
      </c>
      <c r="N3560" t="s">
        <v>11314</v>
      </c>
      <c r="O3560">
        <v>2025</v>
      </c>
      <c r="P3560" t="s">
        <v>11324</v>
      </c>
      <c r="Q3560" t="s">
        <v>11351</v>
      </c>
      <c r="R3560" t="s">
        <v>11401</v>
      </c>
      <c r="X3560" t="s">
        <v>11404</v>
      </c>
    </row>
    <row r="3561" spans="1:24" x14ac:dyDescent="0.3">
      <c r="A3561" s="1">
        <v>45902</v>
      </c>
      <c r="B3561" t="s">
        <v>10067</v>
      </c>
      <c r="C3561" t="s">
        <v>10068</v>
      </c>
      <c r="D3561" t="s">
        <v>10069</v>
      </c>
      <c r="F3561">
        <v>0</v>
      </c>
      <c r="G3561" t="s">
        <v>15</v>
      </c>
      <c r="I3561" t="s">
        <v>11320</v>
      </c>
      <c r="J3561">
        <v>2025</v>
      </c>
      <c r="K3561" t="s">
        <v>14324</v>
      </c>
      <c r="L3561" t="s">
        <v>14325</v>
      </c>
      <c r="M3561" t="s">
        <v>14187</v>
      </c>
      <c r="N3561" t="s">
        <v>11310</v>
      </c>
      <c r="O3561">
        <v>2025</v>
      </c>
      <c r="P3561" t="s">
        <v>11325</v>
      </c>
      <c r="Q3561" t="s">
        <v>11352</v>
      </c>
      <c r="R3561" t="s">
        <v>11401</v>
      </c>
      <c r="X3561" t="s">
        <v>11405</v>
      </c>
    </row>
    <row r="3562" spans="1:24" x14ac:dyDescent="0.3">
      <c r="A3562" s="1">
        <v>45902</v>
      </c>
      <c r="B3562" t="s">
        <v>10070</v>
      </c>
      <c r="C3562" t="s">
        <v>10071</v>
      </c>
      <c r="D3562" t="s">
        <v>10072</v>
      </c>
      <c r="F3562">
        <v>57</v>
      </c>
      <c r="G3562" t="s">
        <v>15</v>
      </c>
      <c r="I3562" t="s">
        <v>11320</v>
      </c>
      <c r="J3562">
        <v>2025</v>
      </c>
      <c r="K3562" t="s">
        <v>14377</v>
      </c>
      <c r="L3562" t="s">
        <v>16917</v>
      </c>
      <c r="M3562" t="s">
        <v>15360</v>
      </c>
      <c r="N3562" t="s">
        <v>11310</v>
      </c>
      <c r="O3562">
        <v>2025</v>
      </c>
      <c r="P3562" t="s">
        <v>11324</v>
      </c>
      <c r="Q3562" t="s">
        <v>11376</v>
      </c>
      <c r="R3562" t="s">
        <v>11401</v>
      </c>
      <c r="X3562" t="s">
        <v>11404</v>
      </c>
    </row>
    <row r="3563" spans="1:24" x14ac:dyDescent="0.3">
      <c r="A3563" s="1">
        <v>45902</v>
      </c>
      <c r="B3563" t="s">
        <v>117</v>
      </c>
      <c r="C3563" t="s">
        <v>10073</v>
      </c>
      <c r="D3563" t="s">
        <v>10074</v>
      </c>
      <c r="F3563">
        <v>0</v>
      </c>
      <c r="G3563" t="s">
        <v>15</v>
      </c>
      <c r="I3563" t="s">
        <v>11320</v>
      </c>
      <c r="J3563">
        <v>2025</v>
      </c>
      <c r="K3563" t="s">
        <v>14378</v>
      </c>
      <c r="L3563" t="s">
        <v>16969</v>
      </c>
      <c r="M3563" t="s">
        <v>16913</v>
      </c>
      <c r="N3563" t="s">
        <v>11318</v>
      </c>
      <c r="O3563">
        <v>2025</v>
      </c>
      <c r="P3563" t="s">
        <v>11324</v>
      </c>
      <c r="Q3563" t="s">
        <v>11382</v>
      </c>
      <c r="R3563" t="s">
        <v>11401</v>
      </c>
      <c r="X3563" t="s">
        <v>11405</v>
      </c>
    </row>
    <row r="3564" spans="1:24" x14ac:dyDescent="0.3">
      <c r="A3564" s="1">
        <v>45902</v>
      </c>
      <c r="B3564" t="s">
        <v>8871</v>
      </c>
      <c r="C3564" t="s">
        <v>10075</v>
      </c>
      <c r="D3564" t="s">
        <v>10076</v>
      </c>
      <c r="F3564">
        <v>0</v>
      </c>
      <c r="G3564" t="s">
        <v>15</v>
      </c>
      <c r="I3564" t="s">
        <v>11320</v>
      </c>
      <c r="J3564">
        <v>2025</v>
      </c>
      <c r="K3564" t="s">
        <v>14324</v>
      </c>
      <c r="L3564" t="s">
        <v>14325</v>
      </c>
      <c r="M3564" t="s">
        <v>14187</v>
      </c>
      <c r="N3564" t="s">
        <v>11310</v>
      </c>
      <c r="O3564">
        <v>2025</v>
      </c>
      <c r="P3564" t="s">
        <v>11325</v>
      </c>
      <c r="Q3564" t="s">
        <v>11368</v>
      </c>
      <c r="R3564" t="s">
        <v>11401</v>
      </c>
      <c r="X3564" t="s">
        <v>11405</v>
      </c>
    </row>
    <row r="3565" spans="1:24" x14ac:dyDescent="0.3">
      <c r="A3565" s="1">
        <v>45901</v>
      </c>
      <c r="B3565" t="s">
        <v>10077</v>
      </c>
      <c r="C3565" t="s">
        <v>10078</v>
      </c>
      <c r="D3565" t="s">
        <v>10079</v>
      </c>
      <c r="F3565">
        <v>19</v>
      </c>
      <c r="G3565" t="s">
        <v>15</v>
      </c>
      <c r="I3565" t="s">
        <v>11320</v>
      </c>
      <c r="J3565">
        <v>2025</v>
      </c>
      <c r="K3565" t="s">
        <v>14378</v>
      </c>
      <c r="L3565" t="s">
        <v>16969</v>
      </c>
      <c r="M3565" t="s">
        <v>16913</v>
      </c>
      <c r="N3565" t="s">
        <v>11316</v>
      </c>
      <c r="O3565">
        <v>2025</v>
      </c>
      <c r="P3565" t="s">
        <v>11325</v>
      </c>
      <c r="Q3565" t="s">
        <v>11358</v>
      </c>
      <c r="R3565" t="s">
        <v>11401</v>
      </c>
      <c r="X3565" t="s">
        <v>11405</v>
      </c>
    </row>
    <row r="3566" spans="1:24" x14ac:dyDescent="0.3">
      <c r="A3566" s="1">
        <v>45901</v>
      </c>
      <c r="B3566" t="s">
        <v>10080</v>
      </c>
      <c r="C3566" t="s">
        <v>10081</v>
      </c>
      <c r="D3566" t="s">
        <v>10082</v>
      </c>
      <c r="F3566">
        <v>4</v>
      </c>
      <c r="G3566" t="s">
        <v>15</v>
      </c>
      <c r="I3566" t="s">
        <v>11320</v>
      </c>
      <c r="J3566">
        <v>2025</v>
      </c>
      <c r="K3566" t="s">
        <v>14324</v>
      </c>
      <c r="L3566" t="s">
        <v>14325</v>
      </c>
      <c r="M3566" t="s">
        <v>14187</v>
      </c>
      <c r="N3566" t="s">
        <v>11310</v>
      </c>
      <c r="O3566">
        <v>2025</v>
      </c>
      <c r="P3566" t="s">
        <v>11324</v>
      </c>
      <c r="Q3566" t="s">
        <v>11354</v>
      </c>
      <c r="R3566" t="s">
        <v>11401</v>
      </c>
      <c r="X3566" t="s">
        <v>11405</v>
      </c>
    </row>
    <row r="3567" spans="1:24" x14ac:dyDescent="0.3">
      <c r="A3567" s="1">
        <v>45901</v>
      </c>
      <c r="B3567" t="s">
        <v>10083</v>
      </c>
      <c r="C3567" t="s">
        <v>10084</v>
      </c>
      <c r="D3567" t="s">
        <v>10085</v>
      </c>
      <c r="F3567">
        <v>0</v>
      </c>
      <c r="G3567" t="s">
        <v>15</v>
      </c>
      <c r="I3567" t="s">
        <v>11320</v>
      </c>
      <c r="J3567">
        <v>2025</v>
      </c>
      <c r="K3567" t="s">
        <v>14201</v>
      </c>
      <c r="L3567" t="s">
        <v>16844</v>
      </c>
      <c r="M3567" t="s">
        <v>14762</v>
      </c>
      <c r="N3567" t="s">
        <v>11318</v>
      </c>
      <c r="O3567">
        <v>2025</v>
      </c>
      <c r="P3567" t="s">
        <v>11325</v>
      </c>
      <c r="Q3567" t="s">
        <v>11368</v>
      </c>
      <c r="R3567" t="s">
        <v>11401</v>
      </c>
      <c r="X3567" t="s">
        <v>11405</v>
      </c>
    </row>
    <row r="3568" spans="1:24" x14ac:dyDescent="0.3">
      <c r="A3568" s="1">
        <v>45901</v>
      </c>
      <c r="C3568" t="s">
        <v>10086</v>
      </c>
      <c r="D3568" t="s">
        <v>10087</v>
      </c>
      <c r="F3568">
        <v>17</v>
      </c>
      <c r="G3568" t="s">
        <v>15</v>
      </c>
      <c r="I3568" t="s">
        <v>11320</v>
      </c>
      <c r="J3568">
        <v>2025</v>
      </c>
      <c r="K3568" t="s">
        <v>14324</v>
      </c>
      <c r="L3568" t="s">
        <v>14325</v>
      </c>
      <c r="M3568" t="s">
        <v>14187</v>
      </c>
      <c r="N3568" t="s">
        <v>11310</v>
      </c>
      <c r="O3568">
        <v>2025</v>
      </c>
      <c r="P3568" t="s">
        <v>11325</v>
      </c>
      <c r="Q3568" t="s">
        <v>11352</v>
      </c>
      <c r="R3568" t="s">
        <v>11401</v>
      </c>
      <c r="X3568" t="s">
        <v>11405</v>
      </c>
    </row>
    <row r="3569" spans="1:24" x14ac:dyDescent="0.3">
      <c r="A3569" s="1">
        <v>45901</v>
      </c>
      <c r="C3569" t="s">
        <v>9895</v>
      </c>
      <c r="D3569" t="s">
        <v>10089</v>
      </c>
      <c r="F3569">
        <v>0</v>
      </c>
      <c r="G3569" t="s">
        <v>15</v>
      </c>
      <c r="I3569" t="s">
        <v>11320</v>
      </c>
      <c r="J3569">
        <v>2025</v>
      </c>
      <c r="K3569" t="s">
        <v>14224</v>
      </c>
      <c r="L3569" t="s">
        <v>16930</v>
      </c>
      <c r="M3569" t="s">
        <v>16915</v>
      </c>
      <c r="N3569" t="s">
        <v>11318</v>
      </c>
      <c r="O3569">
        <v>2025</v>
      </c>
      <c r="P3569" t="s">
        <v>11324</v>
      </c>
      <c r="Q3569" t="s">
        <v>11360</v>
      </c>
      <c r="R3569" t="s">
        <v>11401</v>
      </c>
      <c r="X3569" t="s">
        <v>11405</v>
      </c>
    </row>
    <row r="3570" spans="1:24" x14ac:dyDescent="0.3">
      <c r="A3570" s="1">
        <v>45901</v>
      </c>
      <c r="C3570" t="s">
        <v>5268</v>
      </c>
      <c r="D3570" t="s">
        <v>10090</v>
      </c>
      <c r="F3570">
        <v>20</v>
      </c>
      <c r="G3570" t="s">
        <v>15</v>
      </c>
      <c r="I3570" t="s">
        <v>11320</v>
      </c>
      <c r="J3570">
        <v>2025</v>
      </c>
      <c r="K3570" t="s">
        <v>14377</v>
      </c>
      <c r="L3570" t="s">
        <v>16917</v>
      </c>
      <c r="M3570" t="s">
        <v>15360</v>
      </c>
      <c r="N3570" t="s">
        <v>11314</v>
      </c>
      <c r="O3570">
        <v>2025</v>
      </c>
      <c r="P3570" t="s">
        <v>11324</v>
      </c>
      <c r="Q3570" t="s">
        <v>11351</v>
      </c>
      <c r="R3570" t="s">
        <v>11401</v>
      </c>
      <c r="X3570" t="s">
        <v>11405</v>
      </c>
    </row>
    <row r="3571" spans="1:24" x14ac:dyDescent="0.3">
      <c r="A3571" s="1">
        <v>45901</v>
      </c>
      <c r="C3571" t="s">
        <v>9891</v>
      </c>
      <c r="D3571" t="s">
        <v>10091</v>
      </c>
      <c r="F3571">
        <v>0</v>
      </c>
      <c r="G3571" t="s">
        <v>15</v>
      </c>
      <c r="I3571" t="s">
        <v>11320</v>
      </c>
      <c r="J3571">
        <v>2025</v>
      </c>
      <c r="K3571" t="s">
        <v>14324</v>
      </c>
      <c r="L3571" t="s">
        <v>14325</v>
      </c>
      <c r="M3571" t="s">
        <v>14187</v>
      </c>
      <c r="N3571" t="s">
        <v>11310</v>
      </c>
      <c r="O3571">
        <v>2025</v>
      </c>
      <c r="P3571" t="s">
        <v>11325</v>
      </c>
      <c r="Q3571" t="s">
        <v>11368</v>
      </c>
      <c r="R3571" t="s">
        <v>11401</v>
      </c>
      <c r="X3571" t="s">
        <v>11405</v>
      </c>
    </row>
    <row r="3572" spans="1:24" x14ac:dyDescent="0.3">
      <c r="A3572" s="1">
        <v>45901</v>
      </c>
      <c r="C3572" t="s">
        <v>10092</v>
      </c>
      <c r="D3572" t="s">
        <v>10093</v>
      </c>
      <c r="F3572">
        <v>20</v>
      </c>
      <c r="G3572" t="s">
        <v>15</v>
      </c>
      <c r="I3572" t="s">
        <v>11320</v>
      </c>
      <c r="J3572">
        <v>2025</v>
      </c>
      <c r="K3572" t="s">
        <v>14324</v>
      </c>
      <c r="L3572" t="s">
        <v>14325</v>
      </c>
      <c r="M3572" t="s">
        <v>14187</v>
      </c>
      <c r="N3572" t="s">
        <v>11318</v>
      </c>
      <c r="O3572">
        <v>2025</v>
      </c>
      <c r="P3572" t="s">
        <v>11324</v>
      </c>
      <c r="Q3572" t="s">
        <v>11382</v>
      </c>
      <c r="R3572" t="s">
        <v>11401</v>
      </c>
      <c r="X3572" t="s">
        <v>11405</v>
      </c>
    </row>
    <row r="3573" spans="1:24" x14ac:dyDescent="0.3">
      <c r="A3573" s="1">
        <v>45901</v>
      </c>
      <c r="C3573" t="s">
        <v>10094</v>
      </c>
      <c r="D3573" t="s">
        <v>10095</v>
      </c>
      <c r="F3573">
        <v>0</v>
      </c>
      <c r="G3573" t="s">
        <v>15</v>
      </c>
      <c r="I3573" t="s">
        <v>11320</v>
      </c>
      <c r="J3573">
        <v>2025</v>
      </c>
      <c r="K3573" t="s">
        <v>14324</v>
      </c>
      <c r="L3573" t="s">
        <v>14325</v>
      </c>
      <c r="M3573" t="s">
        <v>14187</v>
      </c>
      <c r="N3573" t="s">
        <v>11314</v>
      </c>
      <c r="O3573">
        <v>2025</v>
      </c>
      <c r="P3573" t="s">
        <v>11324</v>
      </c>
      <c r="Q3573" t="s">
        <v>11351</v>
      </c>
      <c r="R3573" t="s">
        <v>11401</v>
      </c>
      <c r="X3573" t="s">
        <v>11405</v>
      </c>
    </row>
    <row r="3574" spans="1:24" x14ac:dyDescent="0.3">
      <c r="A3574" s="1">
        <v>45901</v>
      </c>
      <c r="C3574" t="s">
        <v>3265</v>
      </c>
      <c r="D3574" t="s">
        <v>10096</v>
      </c>
      <c r="F3574">
        <v>12</v>
      </c>
      <c r="G3574" t="s">
        <v>15</v>
      </c>
      <c r="I3574" t="s">
        <v>11320</v>
      </c>
      <c r="J3574">
        <v>2025</v>
      </c>
      <c r="K3574" t="s">
        <v>14283</v>
      </c>
      <c r="L3574" t="s">
        <v>14801</v>
      </c>
      <c r="M3574" t="s">
        <v>15019</v>
      </c>
      <c r="N3574" t="s">
        <v>11310</v>
      </c>
      <c r="O3574">
        <v>2025</v>
      </c>
      <c r="P3574" t="s">
        <v>11325</v>
      </c>
      <c r="Q3574" t="s">
        <v>11352</v>
      </c>
      <c r="R3574" t="s">
        <v>11401</v>
      </c>
      <c r="X3574" t="s">
        <v>11405</v>
      </c>
    </row>
    <row r="3575" spans="1:24" x14ac:dyDescent="0.3">
      <c r="A3575" s="1">
        <v>45901</v>
      </c>
      <c r="C3575" t="s">
        <v>10097</v>
      </c>
      <c r="D3575" t="s">
        <v>10098</v>
      </c>
      <c r="F3575">
        <v>24</v>
      </c>
      <c r="G3575" t="s">
        <v>15</v>
      </c>
      <c r="I3575" t="s">
        <v>11320</v>
      </c>
      <c r="J3575">
        <v>2025</v>
      </c>
      <c r="K3575" t="s">
        <v>14324</v>
      </c>
      <c r="L3575" t="s">
        <v>14325</v>
      </c>
      <c r="M3575" t="s">
        <v>14187</v>
      </c>
      <c r="N3575" t="s">
        <v>11310</v>
      </c>
      <c r="O3575">
        <v>2025</v>
      </c>
      <c r="P3575" t="s">
        <v>11324</v>
      </c>
      <c r="Q3575" t="s">
        <v>11376</v>
      </c>
      <c r="R3575" t="s">
        <v>11401</v>
      </c>
      <c r="X3575" t="s">
        <v>11405</v>
      </c>
    </row>
    <row r="3576" spans="1:24" x14ac:dyDescent="0.3">
      <c r="A3576" s="1">
        <v>45901</v>
      </c>
      <c r="C3576" t="s">
        <v>10099</v>
      </c>
      <c r="D3576" t="s">
        <v>10100</v>
      </c>
      <c r="F3576">
        <v>19</v>
      </c>
      <c r="G3576" t="s">
        <v>15</v>
      </c>
      <c r="I3576" t="s">
        <v>11320</v>
      </c>
      <c r="J3576">
        <v>2025</v>
      </c>
      <c r="K3576" t="s">
        <v>14378</v>
      </c>
      <c r="L3576" t="s">
        <v>16969</v>
      </c>
      <c r="M3576" t="s">
        <v>16913</v>
      </c>
      <c r="N3576" t="s">
        <v>11316</v>
      </c>
      <c r="O3576">
        <v>2025</v>
      </c>
      <c r="P3576" t="s">
        <v>11324</v>
      </c>
      <c r="Q3576" t="s">
        <v>11370</v>
      </c>
      <c r="R3576" t="s">
        <v>11401</v>
      </c>
      <c r="X3576" t="s">
        <v>11405</v>
      </c>
    </row>
    <row r="3577" spans="1:24" x14ac:dyDescent="0.3">
      <c r="A3577" s="1">
        <v>45901</v>
      </c>
      <c r="C3577" t="s">
        <v>10101</v>
      </c>
      <c r="D3577" t="s">
        <v>10102</v>
      </c>
      <c r="F3577">
        <v>0</v>
      </c>
      <c r="G3577" t="s">
        <v>15</v>
      </c>
      <c r="I3577" t="s">
        <v>11320</v>
      </c>
      <c r="J3577">
        <v>2025</v>
      </c>
      <c r="K3577" t="s">
        <v>14324</v>
      </c>
      <c r="L3577" t="s">
        <v>14325</v>
      </c>
      <c r="M3577" t="s">
        <v>14187</v>
      </c>
      <c r="N3577" t="s">
        <v>11318</v>
      </c>
      <c r="O3577">
        <v>2025</v>
      </c>
      <c r="P3577" t="s">
        <v>11324</v>
      </c>
      <c r="Q3577" t="s">
        <v>11375</v>
      </c>
      <c r="R3577" t="s">
        <v>11401</v>
      </c>
      <c r="X3577" t="s">
        <v>11405</v>
      </c>
    </row>
    <row r="3578" spans="1:24" x14ac:dyDescent="0.3">
      <c r="A3578" s="1">
        <v>45899</v>
      </c>
      <c r="B3578" t="s">
        <v>10103</v>
      </c>
      <c r="C3578" t="s">
        <v>10104</v>
      </c>
      <c r="D3578" t="s">
        <v>10105</v>
      </c>
      <c r="F3578">
        <v>59</v>
      </c>
      <c r="G3578" t="s">
        <v>15</v>
      </c>
      <c r="I3578" t="s">
        <v>11316</v>
      </c>
      <c r="J3578">
        <v>2025</v>
      </c>
      <c r="K3578" t="s">
        <v>14281</v>
      </c>
      <c r="L3578" t="s">
        <v>15018</v>
      </c>
      <c r="M3578" t="s">
        <v>15019</v>
      </c>
      <c r="N3578" t="s">
        <v>11310</v>
      </c>
      <c r="O3578">
        <v>2025</v>
      </c>
      <c r="P3578" t="s">
        <v>11325</v>
      </c>
      <c r="Q3578" t="s">
        <v>11368</v>
      </c>
      <c r="R3578" t="s">
        <v>11401</v>
      </c>
      <c r="X3578" t="s">
        <v>11404</v>
      </c>
    </row>
    <row r="3579" spans="1:24" x14ac:dyDescent="0.3">
      <c r="A3579" s="1">
        <v>45898</v>
      </c>
      <c r="B3579" t="s">
        <v>4021</v>
      </c>
      <c r="C3579" t="s">
        <v>4022</v>
      </c>
      <c r="D3579" t="s">
        <v>10106</v>
      </c>
      <c r="F3579">
        <v>61</v>
      </c>
      <c r="G3579" t="s">
        <v>15</v>
      </c>
      <c r="I3579" t="s">
        <v>11316</v>
      </c>
      <c r="J3579">
        <v>2025</v>
      </c>
      <c r="K3579" t="s">
        <v>14324</v>
      </c>
      <c r="L3579" t="s">
        <v>14325</v>
      </c>
      <c r="M3579" t="s">
        <v>14187</v>
      </c>
      <c r="N3579" t="s">
        <v>11317</v>
      </c>
      <c r="O3579">
        <v>2025</v>
      </c>
      <c r="P3579" t="s">
        <v>11324</v>
      </c>
      <c r="Q3579" t="s">
        <v>11359</v>
      </c>
      <c r="R3579" t="s">
        <v>11401</v>
      </c>
      <c r="X3579" t="s">
        <v>11404</v>
      </c>
    </row>
    <row r="3580" spans="1:24" x14ac:dyDescent="0.3">
      <c r="A3580" s="1">
        <v>45898</v>
      </c>
      <c r="B3580" t="s">
        <v>7977</v>
      </c>
      <c r="C3580" t="s">
        <v>7978</v>
      </c>
      <c r="D3580" t="s">
        <v>10107</v>
      </c>
      <c r="F3580">
        <v>61</v>
      </c>
      <c r="G3580" t="s">
        <v>15</v>
      </c>
      <c r="I3580" t="s">
        <v>11316</v>
      </c>
      <c r="J3580">
        <v>2025</v>
      </c>
      <c r="K3580" t="s">
        <v>14379</v>
      </c>
      <c r="L3580" t="s">
        <v>16912</v>
      </c>
      <c r="M3580" t="s">
        <v>16913</v>
      </c>
      <c r="N3580" t="s">
        <v>11318</v>
      </c>
      <c r="O3580">
        <v>2025</v>
      </c>
      <c r="P3580" t="s">
        <v>11324</v>
      </c>
      <c r="Q3580" t="s">
        <v>11382</v>
      </c>
      <c r="R3580" t="s">
        <v>11401</v>
      </c>
      <c r="X3580" t="s">
        <v>11404</v>
      </c>
    </row>
    <row r="3581" spans="1:24" x14ac:dyDescent="0.3">
      <c r="A3581" s="1">
        <v>45898</v>
      </c>
      <c r="B3581" t="s">
        <v>9640</v>
      </c>
      <c r="C3581" t="s">
        <v>9641</v>
      </c>
      <c r="D3581" t="s">
        <v>10108</v>
      </c>
      <c r="F3581">
        <v>44</v>
      </c>
      <c r="G3581" t="s">
        <v>30</v>
      </c>
      <c r="I3581" t="s">
        <v>11316</v>
      </c>
      <c r="J3581">
        <v>2025</v>
      </c>
      <c r="K3581" t="s">
        <v>14379</v>
      </c>
      <c r="L3581" t="s">
        <v>16912</v>
      </c>
      <c r="M3581" t="s">
        <v>16913</v>
      </c>
      <c r="N3581" t="s">
        <v>11314</v>
      </c>
      <c r="O3581">
        <v>2025</v>
      </c>
      <c r="P3581" t="s">
        <v>11324</v>
      </c>
      <c r="Q3581" t="s">
        <v>11351</v>
      </c>
      <c r="R3581" t="s">
        <v>11401</v>
      </c>
      <c r="X3581" t="s">
        <v>11405</v>
      </c>
    </row>
    <row r="3582" spans="1:24" x14ac:dyDescent="0.3">
      <c r="A3582" s="1">
        <v>45898</v>
      </c>
      <c r="B3582" t="s">
        <v>10110</v>
      </c>
      <c r="C3582" t="s">
        <v>10111</v>
      </c>
      <c r="D3582" t="s">
        <v>10112</v>
      </c>
      <c r="F3582">
        <v>33</v>
      </c>
      <c r="G3582" t="s">
        <v>15</v>
      </c>
      <c r="I3582" t="s">
        <v>11316</v>
      </c>
      <c r="J3582">
        <v>2025</v>
      </c>
      <c r="K3582" t="s">
        <v>14283</v>
      </c>
      <c r="L3582" t="s">
        <v>14801</v>
      </c>
      <c r="M3582" t="s">
        <v>15019</v>
      </c>
      <c r="N3582" t="s">
        <v>11310</v>
      </c>
      <c r="O3582">
        <v>2025</v>
      </c>
      <c r="P3582" t="s">
        <v>11324</v>
      </c>
      <c r="Q3582" t="s">
        <v>11352</v>
      </c>
      <c r="R3582" t="s">
        <v>11401</v>
      </c>
      <c r="X3582" t="s">
        <v>11405</v>
      </c>
    </row>
    <row r="3583" spans="1:24" x14ac:dyDescent="0.3">
      <c r="A3583" s="1">
        <v>45898</v>
      </c>
      <c r="B3583" t="s">
        <v>10113</v>
      </c>
      <c r="C3583" t="s">
        <v>10114</v>
      </c>
      <c r="D3583" t="s">
        <v>10115</v>
      </c>
      <c r="F3583">
        <v>354</v>
      </c>
      <c r="G3583" t="s">
        <v>15</v>
      </c>
      <c r="I3583" t="s">
        <v>11316</v>
      </c>
      <c r="J3583">
        <v>2025</v>
      </c>
      <c r="K3583" t="s">
        <v>14348</v>
      </c>
      <c r="L3583" t="s">
        <v>16956</v>
      </c>
      <c r="M3583" t="s">
        <v>14847</v>
      </c>
      <c r="N3583" t="s">
        <v>11321</v>
      </c>
      <c r="O3583">
        <v>2025</v>
      </c>
      <c r="P3583" t="s">
        <v>11324</v>
      </c>
      <c r="Q3583" t="s">
        <v>11397</v>
      </c>
      <c r="R3583" t="s">
        <v>11401</v>
      </c>
      <c r="X3583" t="s">
        <v>11404</v>
      </c>
    </row>
    <row r="3584" spans="1:24" x14ac:dyDescent="0.3">
      <c r="A3584" s="1">
        <v>45897</v>
      </c>
      <c r="B3584" t="s">
        <v>5402</v>
      </c>
      <c r="C3584" t="s">
        <v>5403</v>
      </c>
      <c r="D3584" t="s">
        <v>10116</v>
      </c>
      <c r="F3584">
        <v>38</v>
      </c>
      <c r="G3584" t="s">
        <v>15</v>
      </c>
      <c r="I3584" t="s">
        <v>11316</v>
      </c>
      <c r="J3584">
        <v>2025</v>
      </c>
      <c r="K3584" t="s">
        <v>14324</v>
      </c>
      <c r="L3584" t="s">
        <v>14325</v>
      </c>
      <c r="M3584" t="s">
        <v>14187</v>
      </c>
      <c r="N3584" t="s">
        <v>11318</v>
      </c>
      <c r="O3584">
        <v>2025</v>
      </c>
      <c r="P3584" t="s">
        <v>11324</v>
      </c>
      <c r="Q3584" t="s">
        <v>11375</v>
      </c>
      <c r="R3584" t="s">
        <v>11401</v>
      </c>
      <c r="X3584" t="s">
        <v>11405</v>
      </c>
    </row>
    <row r="3585" spans="1:24" x14ac:dyDescent="0.3">
      <c r="A3585" s="1">
        <v>45897</v>
      </c>
      <c r="B3585" t="s">
        <v>10117</v>
      </c>
      <c r="C3585" t="s">
        <v>10118</v>
      </c>
      <c r="D3585" t="s">
        <v>10119</v>
      </c>
      <c r="F3585">
        <v>57</v>
      </c>
      <c r="G3585" t="s">
        <v>15</v>
      </c>
      <c r="I3585" t="s">
        <v>11316</v>
      </c>
      <c r="J3585">
        <v>2025</v>
      </c>
      <c r="K3585" t="s">
        <v>14285</v>
      </c>
      <c r="L3585" t="s">
        <v>14204</v>
      </c>
      <c r="M3585" t="s">
        <v>14847</v>
      </c>
      <c r="N3585" t="s">
        <v>11310</v>
      </c>
      <c r="O3585">
        <v>2025</v>
      </c>
      <c r="P3585" t="s">
        <v>11324</v>
      </c>
      <c r="Q3585" t="s">
        <v>11354</v>
      </c>
      <c r="R3585" t="s">
        <v>11401</v>
      </c>
      <c r="X3585" t="s">
        <v>11404</v>
      </c>
    </row>
    <row r="3586" spans="1:24" x14ac:dyDescent="0.3">
      <c r="A3586" s="1">
        <v>45897</v>
      </c>
      <c r="B3586" t="s">
        <v>6458</v>
      </c>
      <c r="C3586" t="s">
        <v>6459</v>
      </c>
      <c r="D3586" t="s">
        <v>14144</v>
      </c>
      <c r="F3586">
        <v>54</v>
      </c>
      <c r="G3586" t="s">
        <v>15</v>
      </c>
      <c r="I3586" t="s">
        <v>11316</v>
      </c>
      <c r="J3586">
        <v>2025</v>
      </c>
      <c r="K3586" t="s">
        <v>14324</v>
      </c>
      <c r="L3586" t="s">
        <v>14325</v>
      </c>
      <c r="M3586" t="s">
        <v>14187</v>
      </c>
      <c r="N3586" t="s">
        <v>11310</v>
      </c>
      <c r="O3586">
        <v>2025</v>
      </c>
      <c r="P3586" t="s">
        <v>11324</v>
      </c>
      <c r="Q3586" t="s">
        <v>11376</v>
      </c>
      <c r="R3586" t="s">
        <v>11401</v>
      </c>
      <c r="X3586" t="s">
        <v>11404</v>
      </c>
    </row>
    <row r="3587" spans="1:24" x14ac:dyDescent="0.3">
      <c r="A3587" s="1">
        <v>45896</v>
      </c>
      <c r="B3587" t="s">
        <v>10121</v>
      </c>
      <c r="C3587" t="s">
        <v>10122</v>
      </c>
      <c r="D3587" t="s">
        <v>10123</v>
      </c>
      <c r="F3587">
        <v>54</v>
      </c>
      <c r="G3587" t="s">
        <v>15</v>
      </c>
      <c r="I3587" t="s">
        <v>11316</v>
      </c>
      <c r="J3587">
        <v>2025</v>
      </c>
      <c r="K3587" t="s">
        <v>14324</v>
      </c>
      <c r="L3587" t="s">
        <v>14325</v>
      </c>
      <c r="M3587" t="s">
        <v>14187</v>
      </c>
      <c r="N3587" t="s">
        <v>11317</v>
      </c>
      <c r="O3587">
        <v>2025</v>
      </c>
      <c r="P3587" t="s">
        <v>11324</v>
      </c>
      <c r="Q3587" t="s">
        <v>11359</v>
      </c>
      <c r="R3587" t="s">
        <v>11401</v>
      </c>
      <c r="X3587" t="s">
        <v>11404</v>
      </c>
    </row>
    <row r="3588" spans="1:24" x14ac:dyDescent="0.3">
      <c r="A3588" s="1">
        <v>45896</v>
      </c>
      <c r="B3588" t="s">
        <v>2870</v>
      </c>
      <c r="C3588" t="s">
        <v>2871</v>
      </c>
      <c r="D3588" t="s">
        <v>10124</v>
      </c>
      <c r="F3588">
        <v>15</v>
      </c>
      <c r="G3588" t="s">
        <v>15</v>
      </c>
      <c r="I3588" t="s">
        <v>11316</v>
      </c>
      <c r="J3588">
        <v>2025</v>
      </c>
      <c r="K3588" t="s">
        <v>14379</v>
      </c>
      <c r="L3588" t="s">
        <v>16912</v>
      </c>
      <c r="M3588" t="s">
        <v>16913</v>
      </c>
      <c r="N3588" t="s">
        <v>11318</v>
      </c>
      <c r="O3588">
        <v>2025</v>
      </c>
      <c r="P3588" t="s">
        <v>11324</v>
      </c>
      <c r="Q3588" t="s">
        <v>11375</v>
      </c>
      <c r="R3588" t="s">
        <v>11401</v>
      </c>
      <c r="X3588" t="s">
        <v>11405</v>
      </c>
    </row>
    <row r="3589" spans="1:24" x14ac:dyDescent="0.3">
      <c r="A3589" s="1">
        <v>45896</v>
      </c>
      <c r="B3589" t="s">
        <v>10125</v>
      </c>
      <c r="C3589" t="s">
        <v>10126</v>
      </c>
      <c r="D3589" t="s">
        <v>10127</v>
      </c>
      <c r="F3589">
        <v>21</v>
      </c>
      <c r="G3589" t="s">
        <v>15</v>
      </c>
      <c r="I3589" t="s">
        <v>11316</v>
      </c>
      <c r="J3589">
        <v>2025</v>
      </c>
      <c r="K3589" t="s">
        <v>14251</v>
      </c>
      <c r="L3589" t="s">
        <v>14833</v>
      </c>
      <c r="M3589" t="s">
        <v>16921</v>
      </c>
      <c r="N3589" t="s">
        <v>11310</v>
      </c>
      <c r="O3589">
        <v>2025</v>
      </c>
      <c r="P3589" t="s">
        <v>11325</v>
      </c>
      <c r="Q3589" t="s">
        <v>11352</v>
      </c>
      <c r="R3589" t="s">
        <v>11401</v>
      </c>
      <c r="X3589" t="s">
        <v>11405</v>
      </c>
    </row>
    <row r="3590" spans="1:24" x14ac:dyDescent="0.3">
      <c r="A3590" s="1">
        <v>45896</v>
      </c>
      <c r="B3590" t="s">
        <v>253</v>
      </c>
      <c r="C3590" t="s">
        <v>10128</v>
      </c>
      <c r="D3590" t="s">
        <v>10129</v>
      </c>
      <c r="F3590">
        <v>11</v>
      </c>
      <c r="G3590" t="s">
        <v>15</v>
      </c>
      <c r="I3590" t="s">
        <v>11316</v>
      </c>
      <c r="J3590">
        <v>2025</v>
      </c>
      <c r="K3590" t="s">
        <v>14273</v>
      </c>
      <c r="L3590" t="s">
        <v>14274</v>
      </c>
      <c r="M3590" t="s">
        <v>14195</v>
      </c>
      <c r="N3590" t="s">
        <v>11316</v>
      </c>
      <c r="O3590">
        <v>2025</v>
      </c>
      <c r="P3590" t="s">
        <v>11325</v>
      </c>
      <c r="Q3590" t="s">
        <v>11358</v>
      </c>
      <c r="R3590" t="s">
        <v>11401</v>
      </c>
      <c r="X3590" t="s">
        <v>11405</v>
      </c>
    </row>
    <row r="3591" spans="1:24" x14ac:dyDescent="0.3">
      <c r="A3591" s="1">
        <v>45896</v>
      </c>
      <c r="B3591" t="s">
        <v>10130</v>
      </c>
      <c r="C3591" t="s">
        <v>10131</v>
      </c>
      <c r="D3591" t="s">
        <v>10132</v>
      </c>
      <c r="F3591">
        <v>9</v>
      </c>
      <c r="G3591" t="s">
        <v>15</v>
      </c>
      <c r="I3591" t="s">
        <v>11316</v>
      </c>
      <c r="J3591">
        <v>2025</v>
      </c>
      <c r="K3591" t="s">
        <v>14379</v>
      </c>
      <c r="L3591" t="s">
        <v>16912</v>
      </c>
      <c r="M3591" t="s">
        <v>16913</v>
      </c>
      <c r="N3591" t="s">
        <v>11310</v>
      </c>
      <c r="O3591">
        <v>2025</v>
      </c>
      <c r="P3591" t="s">
        <v>11325</v>
      </c>
      <c r="Q3591" t="s">
        <v>11352</v>
      </c>
      <c r="R3591" t="s">
        <v>11401</v>
      </c>
      <c r="X3591" t="s">
        <v>11405</v>
      </c>
    </row>
    <row r="3592" spans="1:24" x14ac:dyDescent="0.3">
      <c r="A3592" s="1">
        <v>45895</v>
      </c>
      <c r="B3592" t="s">
        <v>10133</v>
      </c>
      <c r="C3592" t="s">
        <v>10134</v>
      </c>
      <c r="D3592" t="s">
        <v>10135</v>
      </c>
      <c r="F3592">
        <v>37</v>
      </c>
      <c r="G3592" t="s">
        <v>15</v>
      </c>
      <c r="I3592" t="s">
        <v>11316</v>
      </c>
      <c r="J3592">
        <v>2025</v>
      </c>
      <c r="K3592" t="s">
        <v>14281</v>
      </c>
      <c r="L3592" t="s">
        <v>15018</v>
      </c>
      <c r="M3592" t="s">
        <v>15019</v>
      </c>
      <c r="N3592" t="s">
        <v>11310</v>
      </c>
      <c r="O3592">
        <v>2025</v>
      </c>
      <c r="P3592" t="s">
        <v>11325</v>
      </c>
      <c r="Q3592" t="s">
        <v>11352</v>
      </c>
      <c r="R3592" t="s">
        <v>11401</v>
      </c>
      <c r="X3592" t="s">
        <v>11405</v>
      </c>
    </row>
    <row r="3593" spans="1:24" x14ac:dyDescent="0.3">
      <c r="A3593" s="1">
        <v>45895</v>
      </c>
      <c r="B3593" t="s">
        <v>8081</v>
      </c>
      <c r="C3593" t="s">
        <v>8082</v>
      </c>
      <c r="D3593" t="s">
        <v>10136</v>
      </c>
      <c r="F3593">
        <v>13</v>
      </c>
      <c r="G3593" t="s">
        <v>15</v>
      </c>
      <c r="I3593" t="s">
        <v>11316</v>
      </c>
      <c r="J3593">
        <v>2025</v>
      </c>
      <c r="K3593" t="s">
        <v>14324</v>
      </c>
      <c r="L3593" t="s">
        <v>14325</v>
      </c>
      <c r="M3593" t="s">
        <v>14187</v>
      </c>
      <c r="N3593" t="s">
        <v>11318</v>
      </c>
      <c r="O3593">
        <v>2025</v>
      </c>
      <c r="P3593" t="s">
        <v>11324</v>
      </c>
      <c r="Q3593" t="s">
        <v>11375</v>
      </c>
      <c r="R3593" t="s">
        <v>11401</v>
      </c>
      <c r="X3593" t="s">
        <v>11405</v>
      </c>
    </row>
    <row r="3594" spans="1:24" x14ac:dyDescent="0.3">
      <c r="A3594" s="1">
        <v>45895</v>
      </c>
      <c r="B3594" t="s">
        <v>10137</v>
      </c>
      <c r="C3594" t="s">
        <v>10138</v>
      </c>
      <c r="D3594" t="s">
        <v>10139</v>
      </c>
      <c r="F3594">
        <v>13</v>
      </c>
      <c r="G3594" t="s">
        <v>15</v>
      </c>
      <c r="I3594" t="s">
        <v>11316</v>
      </c>
      <c r="J3594">
        <v>2025</v>
      </c>
      <c r="K3594" t="s">
        <v>14192</v>
      </c>
      <c r="L3594" t="s">
        <v>15092</v>
      </c>
      <c r="M3594" t="s">
        <v>16910</v>
      </c>
      <c r="N3594" t="s">
        <v>11310</v>
      </c>
      <c r="O3594">
        <v>2025</v>
      </c>
      <c r="P3594" t="s">
        <v>11325</v>
      </c>
      <c r="Q3594" t="s">
        <v>11354</v>
      </c>
      <c r="R3594" t="s">
        <v>11401</v>
      </c>
      <c r="X3594" t="s">
        <v>11405</v>
      </c>
    </row>
    <row r="3595" spans="1:24" x14ac:dyDescent="0.3">
      <c r="A3595" s="1">
        <v>45895</v>
      </c>
      <c r="B3595" t="s">
        <v>10140</v>
      </c>
      <c r="C3595" t="s">
        <v>10141</v>
      </c>
      <c r="D3595" t="s">
        <v>10142</v>
      </c>
      <c r="F3595">
        <v>15</v>
      </c>
      <c r="G3595" t="s">
        <v>15</v>
      </c>
      <c r="I3595" t="s">
        <v>11316</v>
      </c>
      <c r="J3595">
        <v>2025</v>
      </c>
      <c r="K3595" t="s">
        <v>14224</v>
      </c>
      <c r="L3595" t="s">
        <v>16930</v>
      </c>
      <c r="M3595" t="s">
        <v>16915</v>
      </c>
      <c r="N3595" t="s">
        <v>11318</v>
      </c>
      <c r="O3595">
        <v>2025</v>
      </c>
      <c r="P3595" t="s">
        <v>11324</v>
      </c>
      <c r="Q3595" t="s">
        <v>11360</v>
      </c>
      <c r="R3595" t="s">
        <v>11401</v>
      </c>
      <c r="X3595" t="s">
        <v>11405</v>
      </c>
    </row>
    <row r="3596" spans="1:24" x14ac:dyDescent="0.3">
      <c r="A3596" s="1">
        <v>45895</v>
      </c>
      <c r="B3596" t="s">
        <v>6344</v>
      </c>
      <c r="C3596" t="s">
        <v>6345</v>
      </c>
      <c r="D3596" t="s">
        <v>10143</v>
      </c>
      <c r="F3596">
        <v>2</v>
      </c>
      <c r="G3596" t="s">
        <v>30</v>
      </c>
      <c r="I3596" t="s">
        <v>11316</v>
      </c>
      <c r="J3596">
        <v>2025</v>
      </c>
      <c r="K3596" t="s">
        <v>14324</v>
      </c>
      <c r="L3596" t="s">
        <v>14325</v>
      </c>
      <c r="M3596" t="s">
        <v>14187</v>
      </c>
      <c r="N3596" t="s">
        <v>11318</v>
      </c>
      <c r="O3596">
        <v>2025</v>
      </c>
      <c r="P3596" t="s">
        <v>11324</v>
      </c>
      <c r="Q3596" t="s">
        <v>11369</v>
      </c>
      <c r="R3596" t="s">
        <v>11401</v>
      </c>
      <c r="X3596" t="s">
        <v>11405</v>
      </c>
    </row>
    <row r="3597" spans="1:24" x14ac:dyDescent="0.3">
      <c r="A3597" s="1">
        <v>45895</v>
      </c>
      <c r="B3597" t="s">
        <v>10144</v>
      </c>
      <c r="D3597" t="s">
        <v>10145</v>
      </c>
      <c r="F3597">
        <v>7</v>
      </c>
      <c r="G3597" t="s">
        <v>15</v>
      </c>
      <c r="I3597" t="s">
        <v>11316</v>
      </c>
      <c r="J3597">
        <v>2025</v>
      </c>
      <c r="K3597" t="s">
        <v>14281</v>
      </c>
      <c r="L3597" t="s">
        <v>15018</v>
      </c>
      <c r="M3597" t="s">
        <v>15019</v>
      </c>
      <c r="N3597" t="s">
        <v>11316</v>
      </c>
      <c r="O3597">
        <v>2025</v>
      </c>
      <c r="P3597" t="s">
        <v>11324</v>
      </c>
      <c r="Q3597" t="s">
        <v>11365</v>
      </c>
      <c r="R3597" t="s">
        <v>11401</v>
      </c>
      <c r="X3597" t="s">
        <v>11405</v>
      </c>
    </row>
    <row r="3598" spans="1:24" x14ac:dyDescent="0.3">
      <c r="A3598" s="1">
        <v>45895</v>
      </c>
      <c r="B3598" t="s">
        <v>10146</v>
      </c>
      <c r="C3598" t="s">
        <v>10147</v>
      </c>
      <c r="D3598" t="s">
        <v>10148</v>
      </c>
      <c r="F3598">
        <v>1</v>
      </c>
      <c r="G3598" t="s">
        <v>15</v>
      </c>
      <c r="I3598" t="s">
        <v>11316</v>
      </c>
      <c r="J3598">
        <v>2025</v>
      </c>
      <c r="K3598" t="s">
        <v>14379</v>
      </c>
      <c r="L3598" t="s">
        <v>16912</v>
      </c>
      <c r="M3598" t="s">
        <v>16913</v>
      </c>
      <c r="N3598" t="s">
        <v>11316</v>
      </c>
      <c r="O3598">
        <v>2025</v>
      </c>
      <c r="P3598" t="s">
        <v>11325</v>
      </c>
      <c r="Q3598" t="s">
        <v>11358</v>
      </c>
      <c r="R3598" t="s">
        <v>11401</v>
      </c>
      <c r="X3598" t="s">
        <v>11405</v>
      </c>
    </row>
    <row r="3599" spans="1:24" x14ac:dyDescent="0.3">
      <c r="A3599" s="1">
        <v>45894</v>
      </c>
      <c r="B3599" t="s">
        <v>10149</v>
      </c>
      <c r="C3599" t="s">
        <v>10150</v>
      </c>
      <c r="D3599" t="s">
        <v>10151</v>
      </c>
      <c r="F3599">
        <v>18</v>
      </c>
      <c r="G3599" t="s">
        <v>15</v>
      </c>
      <c r="I3599" t="s">
        <v>11316</v>
      </c>
      <c r="J3599">
        <v>2025</v>
      </c>
      <c r="K3599" t="s">
        <v>14378</v>
      </c>
      <c r="L3599" t="s">
        <v>16969</v>
      </c>
      <c r="M3599" t="s">
        <v>16913</v>
      </c>
      <c r="N3599" t="s">
        <v>11318</v>
      </c>
      <c r="O3599">
        <v>2025</v>
      </c>
      <c r="P3599" t="s">
        <v>11324</v>
      </c>
      <c r="Q3599" t="s">
        <v>11382</v>
      </c>
      <c r="R3599" t="s">
        <v>11401</v>
      </c>
      <c r="X3599" t="s">
        <v>11405</v>
      </c>
    </row>
    <row r="3600" spans="1:24" x14ac:dyDescent="0.3">
      <c r="A3600" s="1">
        <v>45894</v>
      </c>
      <c r="B3600" t="s">
        <v>10152</v>
      </c>
      <c r="C3600" t="s">
        <v>10153</v>
      </c>
      <c r="D3600" t="s">
        <v>10154</v>
      </c>
      <c r="F3600">
        <v>20</v>
      </c>
      <c r="G3600" t="s">
        <v>15</v>
      </c>
      <c r="I3600" t="s">
        <v>11316</v>
      </c>
      <c r="J3600">
        <v>2025</v>
      </c>
      <c r="K3600" t="s">
        <v>14380</v>
      </c>
      <c r="L3600" t="s">
        <v>14381</v>
      </c>
      <c r="M3600" t="s">
        <v>14195</v>
      </c>
      <c r="N3600" t="s">
        <v>11310</v>
      </c>
      <c r="O3600">
        <v>2025</v>
      </c>
      <c r="P3600" t="s">
        <v>11324</v>
      </c>
      <c r="Q3600" t="s">
        <v>11376</v>
      </c>
      <c r="R3600" t="s">
        <v>11401</v>
      </c>
      <c r="X3600" t="s">
        <v>11405</v>
      </c>
    </row>
    <row r="3601" spans="1:24" x14ac:dyDescent="0.3">
      <c r="A3601" s="1">
        <v>45894</v>
      </c>
      <c r="B3601" t="s">
        <v>10155</v>
      </c>
      <c r="C3601" t="s">
        <v>10156</v>
      </c>
      <c r="D3601" t="s">
        <v>10157</v>
      </c>
      <c r="F3601">
        <v>42</v>
      </c>
      <c r="G3601" t="s">
        <v>15</v>
      </c>
      <c r="I3601" t="s">
        <v>11316</v>
      </c>
      <c r="J3601">
        <v>2025</v>
      </c>
      <c r="K3601" t="s">
        <v>14379</v>
      </c>
      <c r="L3601" t="s">
        <v>16912</v>
      </c>
      <c r="M3601" t="s">
        <v>16913</v>
      </c>
      <c r="N3601" t="s">
        <v>11316</v>
      </c>
      <c r="O3601">
        <v>2025</v>
      </c>
      <c r="P3601" t="s">
        <v>11324</v>
      </c>
      <c r="Q3601" t="s">
        <v>11370</v>
      </c>
      <c r="R3601" t="s">
        <v>11401</v>
      </c>
      <c r="X3601" t="s">
        <v>11405</v>
      </c>
    </row>
    <row r="3602" spans="1:24" x14ac:dyDescent="0.3">
      <c r="A3602" s="1">
        <v>45894</v>
      </c>
      <c r="B3602" t="s">
        <v>10158</v>
      </c>
      <c r="C3602" t="s">
        <v>10159</v>
      </c>
      <c r="D3602" t="s">
        <v>10160</v>
      </c>
      <c r="F3602">
        <v>20</v>
      </c>
      <c r="G3602" t="s">
        <v>15</v>
      </c>
      <c r="I3602" t="s">
        <v>11316</v>
      </c>
      <c r="J3602">
        <v>2025</v>
      </c>
      <c r="K3602" t="s">
        <v>14324</v>
      </c>
      <c r="L3602" t="s">
        <v>14325</v>
      </c>
      <c r="M3602" t="s">
        <v>14187</v>
      </c>
      <c r="N3602" t="s">
        <v>11318</v>
      </c>
      <c r="O3602">
        <v>2025</v>
      </c>
      <c r="P3602" t="s">
        <v>11324</v>
      </c>
      <c r="Q3602" t="s">
        <v>11360</v>
      </c>
      <c r="R3602" t="s">
        <v>11401</v>
      </c>
      <c r="X3602" t="s">
        <v>11405</v>
      </c>
    </row>
    <row r="3603" spans="1:24" x14ac:dyDescent="0.3">
      <c r="A3603" s="1">
        <v>45894</v>
      </c>
      <c r="B3603" t="s">
        <v>10161</v>
      </c>
      <c r="C3603" t="s">
        <v>10162</v>
      </c>
      <c r="D3603" t="s">
        <v>10163</v>
      </c>
      <c r="F3603">
        <v>0</v>
      </c>
      <c r="G3603" t="s">
        <v>30</v>
      </c>
      <c r="I3603" t="s">
        <v>11316</v>
      </c>
      <c r="J3603">
        <v>2025</v>
      </c>
      <c r="K3603" t="s">
        <v>14379</v>
      </c>
      <c r="L3603" t="s">
        <v>16912</v>
      </c>
      <c r="M3603" t="s">
        <v>16913</v>
      </c>
      <c r="N3603" t="s">
        <v>11321</v>
      </c>
      <c r="O3603">
        <v>2025</v>
      </c>
      <c r="P3603" t="s">
        <v>11324</v>
      </c>
      <c r="Q3603" t="s">
        <v>11387</v>
      </c>
      <c r="R3603" t="s">
        <v>11401</v>
      </c>
      <c r="X3603" t="s">
        <v>11405</v>
      </c>
    </row>
    <row r="3604" spans="1:24" x14ac:dyDescent="0.3">
      <c r="A3604" s="1">
        <v>45894</v>
      </c>
      <c r="B3604" t="s">
        <v>10164</v>
      </c>
      <c r="C3604" t="s">
        <v>10165</v>
      </c>
      <c r="D3604" t="s">
        <v>10166</v>
      </c>
      <c r="F3604">
        <v>27</v>
      </c>
      <c r="G3604" t="s">
        <v>30</v>
      </c>
      <c r="I3604" t="s">
        <v>11316</v>
      </c>
      <c r="J3604">
        <v>2025</v>
      </c>
      <c r="K3604" t="s">
        <v>14379</v>
      </c>
      <c r="L3604" t="s">
        <v>16912</v>
      </c>
      <c r="M3604" t="s">
        <v>16913</v>
      </c>
      <c r="N3604" t="s">
        <v>11314</v>
      </c>
      <c r="O3604">
        <v>2025</v>
      </c>
      <c r="P3604" t="s">
        <v>11324</v>
      </c>
      <c r="Q3604" t="s">
        <v>11399</v>
      </c>
      <c r="R3604" t="s">
        <v>11401</v>
      </c>
      <c r="X3604" t="s">
        <v>11405</v>
      </c>
    </row>
    <row r="3605" spans="1:24" x14ac:dyDescent="0.3">
      <c r="A3605" s="1">
        <v>45894</v>
      </c>
      <c r="B3605" t="s">
        <v>10167</v>
      </c>
      <c r="C3605" t="s">
        <v>10168</v>
      </c>
      <c r="D3605" t="s">
        <v>10169</v>
      </c>
      <c r="F3605">
        <v>20</v>
      </c>
      <c r="G3605" t="s">
        <v>15</v>
      </c>
      <c r="I3605" t="s">
        <v>11316</v>
      </c>
      <c r="J3605">
        <v>2025</v>
      </c>
      <c r="K3605" t="s">
        <v>14378</v>
      </c>
      <c r="L3605" t="s">
        <v>16969</v>
      </c>
      <c r="M3605" t="s">
        <v>16913</v>
      </c>
      <c r="N3605" t="s">
        <v>11310</v>
      </c>
      <c r="O3605">
        <v>2025</v>
      </c>
      <c r="P3605" t="s">
        <v>11325</v>
      </c>
      <c r="Q3605" t="s">
        <v>11368</v>
      </c>
      <c r="R3605" t="s">
        <v>11401</v>
      </c>
      <c r="X3605" t="s">
        <v>11405</v>
      </c>
    </row>
    <row r="3606" spans="1:24" x14ac:dyDescent="0.3">
      <c r="A3606" s="1">
        <v>45894</v>
      </c>
      <c r="B3606" t="s">
        <v>10170</v>
      </c>
      <c r="C3606" t="s">
        <v>10171</v>
      </c>
      <c r="D3606" t="s">
        <v>10172</v>
      </c>
      <c r="F3606">
        <v>12</v>
      </c>
      <c r="G3606" t="s">
        <v>15</v>
      </c>
      <c r="I3606" t="s">
        <v>11316</v>
      </c>
      <c r="J3606">
        <v>2025</v>
      </c>
      <c r="K3606" t="s">
        <v>14346</v>
      </c>
      <c r="L3606" t="s">
        <v>16957</v>
      </c>
      <c r="M3606" t="s">
        <v>17022</v>
      </c>
      <c r="N3606" t="s">
        <v>11316</v>
      </c>
      <c r="O3606">
        <v>2025</v>
      </c>
      <c r="P3606" t="s">
        <v>11325</v>
      </c>
      <c r="Q3606" t="s">
        <v>11358</v>
      </c>
      <c r="R3606" t="s">
        <v>11401</v>
      </c>
      <c r="X3606" t="s">
        <v>11405</v>
      </c>
    </row>
    <row r="3607" spans="1:24" x14ac:dyDescent="0.3">
      <c r="A3607" s="1">
        <v>45894</v>
      </c>
      <c r="B3607" t="s">
        <v>10173</v>
      </c>
      <c r="C3607" t="s">
        <v>10159</v>
      </c>
      <c r="D3607" t="s">
        <v>10174</v>
      </c>
      <c r="F3607">
        <v>0</v>
      </c>
      <c r="G3607" t="s">
        <v>15</v>
      </c>
      <c r="I3607" t="s">
        <v>11316</v>
      </c>
      <c r="J3607">
        <v>2025</v>
      </c>
      <c r="K3607" t="s">
        <v>14324</v>
      </c>
      <c r="L3607" t="s">
        <v>14325</v>
      </c>
      <c r="M3607" t="s">
        <v>14187</v>
      </c>
      <c r="N3607" t="s">
        <v>11318</v>
      </c>
      <c r="O3607">
        <v>2025</v>
      </c>
      <c r="P3607" t="s">
        <v>11324</v>
      </c>
      <c r="Q3607" t="s">
        <v>11360</v>
      </c>
      <c r="R3607" t="s">
        <v>11401</v>
      </c>
      <c r="X3607" t="s">
        <v>11405</v>
      </c>
    </row>
    <row r="3608" spans="1:24" x14ac:dyDescent="0.3">
      <c r="A3608" s="1">
        <v>45894</v>
      </c>
      <c r="B3608" t="s">
        <v>10175</v>
      </c>
      <c r="C3608" t="s">
        <v>10176</v>
      </c>
      <c r="D3608" t="s">
        <v>10177</v>
      </c>
      <c r="F3608">
        <v>176</v>
      </c>
      <c r="G3608" t="s">
        <v>15</v>
      </c>
      <c r="I3608" t="s">
        <v>11316</v>
      </c>
      <c r="J3608">
        <v>2025</v>
      </c>
      <c r="K3608" t="s">
        <v>14324</v>
      </c>
      <c r="L3608" t="s">
        <v>14325</v>
      </c>
      <c r="M3608" t="s">
        <v>14187</v>
      </c>
      <c r="N3608" t="s">
        <v>11310</v>
      </c>
      <c r="O3608">
        <v>2025</v>
      </c>
      <c r="P3608" t="s">
        <v>11324</v>
      </c>
      <c r="Q3608" t="s">
        <v>11352</v>
      </c>
      <c r="R3608" t="s">
        <v>11401</v>
      </c>
      <c r="X3608" t="s">
        <v>11404</v>
      </c>
    </row>
    <row r="3609" spans="1:24" x14ac:dyDescent="0.3">
      <c r="A3609" s="1">
        <v>45894</v>
      </c>
      <c r="B3609" t="s">
        <v>10178</v>
      </c>
      <c r="C3609" t="s">
        <v>10179</v>
      </c>
      <c r="D3609" t="s">
        <v>10180</v>
      </c>
      <c r="F3609">
        <v>10</v>
      </c>
      <c r="G3609" t="s">
        <v>15</v>
      </c>
      <c r="I3609" t="s">
        <v>11316</v>
      </c>
      <c r="J3609">
        <v>2025</v>
      </c>
      <c r="K3609" t="s">
        <v>14918</v>
      </c>
      <c r="L3609" t="s">
        <v>14265</v>
      </c>
      <c r="M3609" t="s">
        <v>14847</v>
      </c>
      <c r="N3609" t="s">
        <v>11318</v>
      </c>
      <c r="O3609">
        <v>2025</v>
      </c>
      <c r="P3609" t="s">
        <v>11324</v>
      </c>
      <c r="Q3609" t="s">
        <v>11360</v>
      </c>
      <c r="R3609" t="s">
        <v>11401</v>
      </c>
      <c r="X3609" t="s">
        <v>11405</v>
      </c>
    </row>
    <row r="3610" spans="1:24" x14ac:dyDescent="0.3">
      <c r="A3610" s="1">
        <v>45894</v>
      </c>
      <c r="B3610" t="s">
        <v>9679</v>
      </c>
      <c r="C3610" t="s">
        <v>9680</v>
      </c>
      <c r="D3610" t="s">
        <v>10181</v>
      </c>
      <c r="F3610">
        <v>35</v>
      </c>
      <c r="G3610" t="s">
        <v>15</v>
      </c>
      <c r="I3610" t="s">
        <v>11316</v>
      </c>
      <c r="J3610">
        <v>2025</v>
      </c>
      <c r="K3610" t="s">
        <v>14224</v>
      </c>
      <c r="L3610" t="s">
        <v>16930</v>
      </c>
      <c r="M3610" t="s">
        <v>16915</v>
      </c>
      <c r="N3610" t="s">
        <v>11310</v>
      </c>
      <c r="O3610">
        <v>2025</v>
      </c>
      <c r="P3610" t="s">
        <v>11325</v>
      </c>
      <c r="Q3610" t="s">
        <v>11368</v>
      </c>
      <c r="R3610" t="s">
        <v>11401</v>
      </c>
      <c r="X3610" t="s">
        <v>11405</v>
      </c>
    </row>
    <row r="3611" spans="1:24" x14ac:dyDescent="0.3">
      <c r="A3611" s="1">
        <v>45894</v>
      </c>
      <c r="B3611" t="s">
        <v>10182</v>
      </c>
      <c r="C3611" t="s">
        <v>10183</v>
      </c>
      <c r="D3611" t="s">
        <v>10184</v>
      </c>
      <c r="F3611">
        <v>22</v>
      </c>
      <c r="G3611" t="s">
        <v>15</v>
      </c>
      <c r="I3611" t="s">
        <v>11316</v>
      </c>
      <c r="J3611">
        <v>2025</v>
      </c>
      <c r="K3611" t="s">
        <v>14377</v>
      </c>
      <c r="L3611" t="s">
        <v>16917</v>
      </c>
      <c r="M3611" t="s">
        <v>15360</v>
      </c>
      <c r="N3611" t="s">
        <v>11310</v>
      </c>
      <c r="O3611">
        <v>2025</v>
      </c>
      <c r="P3611" t="s">
        <v>11324</v>
      </c>
      <c r="Q3611" t="s">
        <v>11354</v>
      </c>
      <c r="R3611" t="s">
        <v>11401</v>
      </c>
      <c r="X3611" t="s">
        <v>11405</v>
      </c>
    </row>
    <row r="3612" spans="1:24" x14ac:dyDescent="0.3">
      <c r="A3612" s="1">
        <v>45893</v>
      </c>
      <c r="B3612" t="s">
        <v>10185</v>
      </c>
      <c r="C3612" t="s">
        <v>10186</v>
      </c>
      <c r="D3612" t="s">
        <v>10187</v>
      </c>
      <c r="F3612">
        <v>8</v>
      </c>
      <c r="G3612" t="s">
        <v>15</v>
      </c>
      <c r="I3612" t="s">
        <v>11316</v>
      </c>
      <c r="J3612">
        <v>2025</v>
      </c>
      <c r="K3612" t="s">
        <v>14192</v>
      </c>
      <c r="L3612" t="s">
        <v>15092</v>
      </c>
      <c r="M3612" t="s">
        <v>16910</v>
      </c>
      <c r="N3612" t="s">
        <v>11310</v>
      </c>
      <c r="O3612">
        <v>2025</v>
      </c>
      <c r="P3612" t="s">
        <v>11324</v>
      </c>
      <c r="Q3612" t="s">
        <v>11354</v>
      </c>
      <c r="R3612" t="s">
        <v>11401</v>
      </c>
      <c r="X3612" t="s">
        <v>11405</v>
      </c>
    </row>
    <row r="3613" spans="1:24" x14ac:dyDescent="0.3">
      <c r="A3613" s="1">
        <v>45893</v>
      </c>
      <c r="B3613" t="s">
        <v>6046</v>
      </c>
      <c r="C3613" t="s">
        <v>6047</v>
      </c>
      <c r="D3613" t="s">
        <v>10188</v>
      </c>
      <c r="F3613">
        <v>14</v>
      </c>
      <c r="G3613" t="s">
        <v>15</v>
      </c>
      <c r="I3613" t="s">
        <v>11316</v>
      </c>
      <c r="J3613">
        <v>2025</v>
      </c>
      <c r="K3613" t="s">
        <v>14378</v>
      </c>
      <c r="L3613" t="s">
        <v>16969</v>
      </c>
      <c r="M3613" t="s">
        <v>16913</v>
      </c>
      <c r="N3613" t="s">
        <v>11318</v>
      </c>
      <c r="O3613">
        <v>2025</v>
      </c>
      <c r="P3613" t="s">
        <v>11324</v>
      </c>
      <c r="Q3613" t="s">
        <v>11375</v>
      </c>
      <c r="R3613" t="s">
        <v>11401</v>
      </c>
      <c r="X3613" t="s">
        <v>11405</v>
      </c>
    </row>
    <row r="3614" spans="1:24" x14ac:dyDescent="0.3">
      <c r="A3614" s="1">
        <v>45892</v>
      </c>
      <c r="B3614" t="s">
        <v>7772</v>
      </c>
      <c r="C3614" t="s">
        <v>7773</v>
      </c>
      <c r="D3614" t="s">
        <v>10190</v>
      </c>
      <c r="F3614">
        <v>106</v>
      </c>
      <c r="G3614" t="s">
        <v>15</v>
      </c>
      <c r="I3614" t="s">
        <v>11316</v>
      </c>
      <c r="J3614">
        <v>2025</v>
      </c>
      <c r="K3614" t="s">
        <v>14379</v>
      </c>
      <c r="L3614" t="s">
        <v>16912</v>
      </c>
      <c r="M3614" t="s">
        <v>16913</v>
      </c>
      <c r="N3614" t="s">
        <v>11317</v>
      </c>
      <c r="O3614">
        <v>2025</v>
      </c>
      <c r="P3614" t="s">
        <v>11325</v>
      </c>
      <c r="Q3614" t="s">
        <v>11379</v>
      </c>
      <c r="R3614" t="s">
        <v>11401</v>
      </c>
      <c r="X3614" t="s">
        <v>11404</v>
      </c>
    </row>
    <row r="3615" spans="1:24" x14ac:dyDescent="0.3">
      <c r="A3615" s="1">
        <v>45892</v>
      </c>
      <c r="B3615" t="s">
        <v>10191</v>
      </c>
      <c r="C3615" t="s">
        <v>10192</v>
      </c>
      <c r="D3615" t="s">
        <v>10193</v>
      </c>
      <c r="F3615">
        <v>6</v>
      </c>
      <c r="G3615" t="s">
        <v>15</v>
      </c>
      <c r="I3615" t="s">
        <v>11316</v>
      </c>
      <c r="J3615">
        <v>2025</v>
      </c>
      <c r="K3615" t="s">
        <v>14285</v>
      </c>
      <c r="L3615" t="s">
        <v>14204</v>
      </c>
      <c r="M3615" t="s">
        <v>14847</v>
      </c>
      <c r="N3615" t="s">
        <v>11318</v>
      </c>
      <c r="O3615">
        <v>2025</v>
      </c>
      <c r="P3615" t="s">
        <v>11324</v>
      </c>
      <c r="Q3615" t="s">
        <v>11375</v>
      </c>
      <c r="R3615" t="s">
        <v>11401</v>
      </c>
      <c r="X3615" t="s">
        <v>11405</v>
      </c>
    </row>
    <row r="3616" spans="1:24" x14ac:dyDescent="0.3">
      <c r="A3616" s="1">
        <v>45892</v>
      </c>
      <c r="B3616" t="s">
        <v>7435</v>
      </c>
      <c r="C3616" t="s">
        <v>7436</v>
      </c>
      <c r="D3616" t="s">
        <v>10194</v>
      </c>
      <c r="F3616">
        <v>46</v>
      </c>
      <c r="G3616" t="s">
        <v>15</v>
      </c>
      <c r="I3616" t="s">
        <v>11316</v>
      </c>
      <c r="J3616">
        <v>2025</v>
      </c>
      <c r="K3616" t="s">
        <v>14378</v>
      </c>
      <c r="L3616" t="s">
        <v>16969</v>
      </c>
      <c r="M3616" t="s">
        <v>16913</v>
      </c>
      <c r="N3616" t="s">
        <v>11318</v>
      </c>
      <c r="O3616">
        <v>2025</v>
      </c>
      <c r="P3616" t="s">
        <v>11324</v>
      </c>
      <c r="Q3616" t="s">
        <v>11375</v>
      </c>
      <c r="R3616" t="s">
        <v>11401</v>
      </c>
      <c r="X3616" t="s">
        <v>11405</v>
      </c>
    </row>
    <row r="3617" spans="1:24" x14ac:dyDescent="0.3">
      <c r="A3617" s="1">
        <v>45892</v>
      </c>
      <c r="B3617" t="s">
        <v>779</v>
      </c>
      <c r="C3617" t="s">
        <v>780</v>
      </c>
      <c r="D3617" t="s">
        <v>10195</v>
      </c>
      <c r="F3617">
        <v>10</v>
      </c>
      <c r="G3617" t="s">
        <v>15</v>
      </c>
      <c r="I3617" t="s">
        <v>11316</v>
      </c>
      <c r="J3617">
        <v>2025</v>
      </c>
      <c r="K3617" t="s">
        <v>14377</v>
      </c>
      <c r="L3617" t="s">
        <v>16917</v>
      </c>
      <c r="M3617" t="s">
        <v>15360</v>
      </c>
      <c r="N3617" t="s">
        <v>11310</v>
      </c>
      <c r="O3617">
        <v>2025</v>
      </c>
      <c r="P3617" t="s">
        <v>11324</v>
      </c>
      <c r="Q3617" t="s">
        <v>11376</v>
      </c>
      <c r="R3617" t="s">
        <v>11401</v>
      </c>
      <c r="X3617" t="s">
        <v>11405</v>
      </c>
    </row>
    <row r="3618" spans="1:24" x14ac:dyDescent="0.3">
      <c r="A3618" s="1">
        <v>45892</v>
      </c>
      <c r="B3618" t="s">
        <v>10196</v>
      </c>
      <c r="C3618" t="s">
        <v>10197</v>
      </c>
      <c r="D3618" t="s">
        <v>10198</v>
      </c>
      <c r="F3618">
        <v>37</v>
      </c>
      <c r="G3618" t="s">
        <v>15</v>
      </c>
      <c r="I3618" t="s">
        <v>11316</v>
      </c>
      <c r="J3618">
        <v>2025</v>
      </c>
      <c r="K3618" t="s">
        <v>14324</v>
      </c>
      <c r="L3618" t="s">
        <v>14325</v>
      </c>
      <c r="M3618" t="s">
        <v>14187</v>
      </c>
      <c r="N3618" t="s">
        <v>11318</v>
      </c>
      <c r="O3618">
        <v>2025</v>
      </c>
      <c r="P3618" t="s">
        <v>11324</v>
      </c>
      <c r="Q3618" t="s">
        <v>11369</v>
      </c>
      <c r="R3618" t="s">
        <v>11401</v>
      </c>
      <c r="X3618" t="s">
        <v>11405</v>
      </c>
    </row>
    <row r="3619" spans="1:24" x14ac:dyDescent="0.3">
      <c r="A3619" s="1">
        <v>45891</v>
      </c>
      <c r="B3619" t="s">
        <v>10199</v>
      </c>
      <c r="C3619" t="s">
        <v>10200</v>
      </c>
      <c r="D3619" t="s">
        <v>10201</v>
      </c>
      <c r="F3619">
        <v>56</v>
      </c>
      <c r="G3619" t="s">
        <v>15</v>
      </c>
      <c r="I3619" t="s">
        <v>11316</v>
      </c>
      <c r="J3619">
        <v>2025</v>
      </c>
      <c r="K3619" t="s">
        <v>14192</v>
      </c>
      <c r="L3619" t="s">
        <v>15092</v>
      </c>
      <c r="M3619" t="s">
        <v>16910</v>
      </c>
      <c r="N3619" t="s">
        <v>11316</v>
      </c>
      <c r="O3619">
        <v>2025</v>
      </c>
      <c r="P3619" t="s">
        <v>11324</v>
      </c>
      <c r="Q3619" t="s">
        <v>11365</v>
      </c>
      <c r="R3619" t="s">
        <v>11401</v>
      </c>
      <c r="X3619" t="s">
        <v>11404</v>
      </c>
    </row>
    <row r="3620" spans="1:24" x14ac:dyDescent="0.3">
      <c r="A3620" s="1">
        <v>45891</v>
      </c>
      <c r="B3620" t="s">
        <v>873</v>
      </c>
      <c r="C3620" t="s">
        <v>874</v>
      </c>
      <c r="D3620" t="s">
        <v>14145</v>
      </c>
      <c r="F3620">
        <v>74</v>
      </c>
      <c r="G3620" t="s">
        <v>15</v>
      </c>
      <c r="I3620" t="s">
        <v>11316</v>
      </c>
      <c r="J3620">
        <v>2025</v>
      </c>
      <c r="K3620" t="s">
        <v>14379</v>
      </c>
      <c r="L3620" t="s">
        <v>16912</v>
      </c>
      <c r="M3620" t="s">
        <v>16913</v>
      </c>
      <c r="N3620" t="s">
        <v>11310</v>
      </c>
      <c r="O3620">
        <v>2025</v>
      </c>
      <c r="P3620" t="s">
        <v>11324</v>
      </c>
      <c r="Q3620" t="s">
        <v>11352</v>
      </c>
      <c r="R3620" t="s">
        <v>11401</v>
      </c>
      <c r="X3620" t="s">
        <v>11404</v>
      </c>
    </row>
    <row r="3621" spans="1:24" x14ac:dyDescent="0.3">
      <c r="A3621" s="1">
        <v>45891</v>
      </c>
      <c r="B3621" t="s">
        <v>10203</v>
      </c>
      <c r="C3621" t="s">
        <v>10204</v>
      </c>
      <c r="D3621" t="s">
        <v>10205</v>
      </c>
      <c r="F3621">
        <v>220</v>
      </c>
      <c r="G3621" t="s">
        <v>15</v>
      </c>
      <c r="I3621" t="s">
        <v>11316</v>
      </c>
      <c r="J3621">
        <v>2025</v>
      </c>
      <c r="K3621" t="s">
        <v>14324</v>
      </c>
      <c r="L3621" t="s">
        <v>14325</v>
      </c>
      <c r="M3621" t="s">
        <v>14187</v>
      </c>
      <c r="N3621" t="s">
        <v>11318</v>
      </c>
      <c r="O3621">
        <v>2025</v>
      </c>
      <c r="P3621" t="s">
        <v>11324</v>
      </c>
      <c r="Q3621" t="s">
        <v>11382</v>
      </c>
      <c r="R3621" t="s">
        <v>11401</v>
      </c>
      <c r="X3621" t="s">
        <v>11404</v>
      </c>
    </row>
    <row r="3622" spans="1:24" x14ac:dyDescent="0.3">
      <c r="A3622" s="1">
        <v>45891</v>
      </c>
      <c r="B3622" t="s">
        <v>10206</v>
      </c>
      <c r="C3622" t="s">
        <v>10207</v>
      </c>
      <c r="D3622" t="s">
        <v>10208</v>
      </c>
      <c r="F3622">
        <v>0</v>
      </c>
      <c r="G3622" t="s">
        <v>15</v>
      </c>
      <c r="I3622" t="s">
        <v>11316</v>
      </c>
      <c r="J3622">
        <v>2025</v>
      </c>
      <c r="K3622" t="s">
        <v>14213</v>
      </c>
      <c r="L3622" t="s">
        <v>15485</v>
      </c>
      <c r="M3622" t="s">
        <v>14270</v>
      </c>
      <c r="N3622" t="s">
        <v>11318</v>
      </c>
      <c r="O3622">
        <v>2025</v>
      </c>
      <c r="P3622" t="s">
        <v>11324</v>
      </c>
      <c r="Q3622" t="s">
        <v>11375</v>
      </c>
      <c r="R3622" t="s">
        <v>11401</v>
      </c>
      <c r="X3622" t="s">
        <v>11405</v>
      </c>
    </row>
    <row r="3623" spans="1:24" x14ac:dyDescent="0.3">
      <c r="A3623" s="1">
        <v>45891</v>
      </c>
      <c r="B3623" t="s">
        <v>10209</v>
      </c>
      <c r="C3623" t="s">
        <v>10210</v>
      </c>
      <c r="D3623" t="s">
        <v>10211</v>
      </c>
      <c r="F3623">
        <v>12</v>
      </c>
      <c r="G3623" t="s">
        <v>15</v>
      </c>
      <c r="I3623" t="s">
        <v>11316</v>
      </c>
      <c r="J3623">
        <v>2025</v>
      </c>
      <c r="K3623" t="s">
        <v>14379</v>
      </c>
      <c r="L3623" t="s">
        <v>16912</v>
      </c>
      <c r="M3623" t="s">
        <v>16913</v>
      </c>
      <c r="N3623" t="s">
        <v>11310</v>
      </c>
      <c r="O3623">
        <v>2025</v>
      </c>
      <c r="P3623" t="s">
        <v>11325</v>
      </c>
      <c r="Q3623" t="s">
        <v>11353</v>
      </c>
      <c r="R3623" t="s">
        <v>11401</v>
      </c>
      <c r="X3623" t="s">
        <v>11405</v>
      </c>
    </row>
    <row r="3624" spans="1:24" x14ac:dyDescent="0.3">
      <c r="A3624" s="1">
        <v>45890</v>
      </c>
      <c r="B3624" t="s">
        <v>10212</v>
      </c>
      <c r="C3624" t="s">
        <v>10213</v>
      </c>
      <c r="D3624" t="s">
        <v>10214</v>
      </c>
      <c r="F3624">
        <v>60</v>
      </c>
      <c r="G3624" t="s">
        <v>15</v>
      </c>
      <c r="I3624" t="s">
        <v>11316</v>
      </c>
      <c r="J3624">
        <v>2025</v>
      </c>
      <c r="K3624" t="s">
        <v>14324</v>
      </c>
      <c r="L3624" t="s">
        <v>14325</v>
      </c>
      <c r="M3624" t="s">
        <v>14187</v>
      </c>
      <c r="N3624" t="s">
        <v>11318</v>
      </c>
      <c r="O3624">
        <v>2025</v>
      </c>
      <c r="P3624" t="s">
        <v>11324</v>
      </c>
      <c r="Q3624" t="s">
        <v>11375</v>
      </c>
      <c r="R3624" t="s">
        <v>11401</v>
      </c>
      <c r="X3624" t="s">
        <v>11404</v>
      </c>
    </row>
    <row r="3625" spans="1:24" x14ac:dyDescent="0.3">
      <c r="A3625" s="1">
        <v>45890</v>
      </c>
      <c r="B3625" t="s">
        <v>10215</v>
      </c>
      <c r="C3625" t="s">
        <v>10216</v>
      </c>
      <c r="D3625" t="s">
        <v>10217</v>
      </c>
      <c r="F3625">
        <v>0</v>
      </c>
      <c r="G3625" t="s">
        <v>30</v>
      </c>
      <c r="I3625" t="s">
        <v>11316</v>
      </c>
      <c r="J3625">
        <v>2025</v>
      </c>
      <c r="K3625" t="s">
        <v>16886</v>
      </c>
      <c r="L3625" t="s">
        <v>15572</v>
      </c>
      <c r="M3625" t="s">
        <v>15363</v>
      </c>
      <c r="N3625" t="s">
        <v>11317</v>
      </c>
      <c r="O3625">
        <v>2025</v>
      </c>
      <c r="P3625" t="s">
        <v>11324</v>
      </c>
      <c r="Q3625" t="s">
        <v>11383</v>
      </c>
      <c r="R3625" t="s">
        <v>11401</v>
      </c>
      <c r="X3625" t="s">
        <v>11405</v>
      </c>
    </row>
    <row r="3626" spans="1:24" x14ac:dyDescent="0.3">
      <c r="A3626" s="1">
        <v>45890</v>
      </c>
      <c r="B3626" t="s">
        <v>10218</v>
      </c>
      <c r="C3626" t="s">
        <v>10219</v>
      </c>
      <c r="D3626" t="s">
        <v>10220</v>
      </c>
      <c r="F3626">
        <v>112</v>
      </c>
      <c r="G3626" t="s">
        <v>30</v>
      </c>
      <c r="I3626" t="s">
        <v>11316</v>
      </c>
      <c r="J3626">
        <v>2025</v>
      </c>
      <c r="K3626" t="s">
        <v>14379</v>
      </c>
      <c r="L3626" t="s">
        <v>16912</v>
      </c>
      <c r="M3626" t="s">
        <v>16913</v>
      </c>
      <c r="N3626" t="s">
        <v>11314</v>
      </c>
      <c r="O3626">
        <v>2025</v>
      </c>
      <c r="P3626" t="s">
        <v>11324</v>
      </c>
      <c r="Q3626" t="s">
        <v>11386</v>
      </c>
      <c r="R3626" t="s">
        <v>11401</v>
      </c>
      <c r="X3626" t="s">
        <v>11404</v>
      </c>
    </row>
    <row r="3627" spans="1:24" x14ac:dyDescent="0.3">
      <c r="A3627" s="1">
        <v>45890</v>
      </c>
      <c r="B3627" t="s">
        <v>10221</v>
      </c>
      <c r="C3627" t="s">
        <v>10222</v>
      </c>
      <c r="D3627" t="s">
        <v>10223</v>
      </c>
      <c r="F3627">
        <v>2</v>
      </c>
      <c r="G3627" t="s">
        <v>30</v>
      </c>
      <c r="I3627" t="s">
        <v>11316</v>
      </c>
      <c r="J3627">
        <v>2025</v>
      </c>
      <c r="K3627" t="s">
        <v>14366</v>
      </c>
      <c r="L3627" t="s">
        <v>15485</v>
      </c>
      <c r="M3627" t="s">
        <v>14270</v>
      </c>
      <c r="N3627" t="s">
        <v>11314</v>
      </c>
      <c r="O3627">
        <v>2025</v>
      </c>
      <c r="P3627" t="s">
        <v>11324</v>
      </c>
      <c r="Q3627" t="s">
        <v>11351</v>
      </c>
      <c r="R3627" t="s">
        <v>11401</v>
      </c>
      <c r="X3627" t="s">
        <v>11405</v>
      </c>
    </row>
    <row r="3628" spans="1:24" x14ac:dyDescent="0.3">
      <c r="A3628" s="1">
        <v>45890</v>
      </c>
      <c r="B3628" t="s">
        <v>10224</v>
      </c>
      <c r="C3628" t="s">
        <v>10225</v>
      </c>
      <c r="D3628" t="s">
        <v>10226</v>
      </c>
      <c r="F3628">
        <v>147</v>
      </c>
      <c r="G3628" t="s">
        <v>30</v>
      </c>
      <c r="I3628" t="s">
        <v>11316</v>
      </c>
      <c r="J3628">
        <v>2025</v>
      </c>
      <c r="K3628" t="s">
        <v>14211</v>
      </c>
      <c r="L3628" t="s">
        <v>14212</v>
      </c>
      <c r="M3628" t="s">
        <v>14212</v>
      </c>
      <c r="N3628" t="s">
        <v>11317</v>
      </c>
      <c r="O3628">
        <v>2025</v>
      </c>
      <c r="P3628" t="s">
        <v>11324</v>
      </c>
      <c r="Q3628" t="s">
        <v>11359</v>
      </c>
      <c r="R3628" t="s">
        <v>11401</v>
      </c>
      <c r="X3628" t="s">
        <v>11404</v>
      </c>
    </row>
    <row r="3629" spans="1:24" x14ac:dyDescent="0.3">
      <c r="A3629" s="1">
        <v>45890</v>
      </c>
      <c r="B3629" t="s">
        <v>10227</v>
      </c>
      <c r="C3629" t="s">
        <v>10228</v>
      </c>
      <c r="D3629" t="s">
        <v>10229</v>
      </c>
      <c r="F3629">
        <v>0</v>
      </c>
      <c r="G3629" t="s">
        <v>30</v>
      </c>
      <c r="I3629" t="s">
        <v>11316</v>
      </c>
      <c r="J3629">
        <v>2025</v>
      </c>
      <c r="K3629" t="s">
        <v>14379</v>
      </c>
      <c r="L3629" t="s">
        <v>16912</v>
      </c>
      <c r="M3629" t="s">
        <v>16913</v>
      </c>
      <c r="N3629" t="s">
        <v>11321</v>
      </c>
      <c r="O3629">
        <v>2025</v>
      </c>
      <c r="P3629" t="s">
        <v>11324</v>
      </c>
      <c r="Q3629" t="s">
        <v>11387</v>
      </c>
      <c r="R3629" t="s">
        <v>11401</v>
      </c>
      <c r="X3629" t="s">
        <v>11405</v>
      </c>
    </row>
    <row r="3630" spans="1:24" x14ac:dyDescent="0.3">
      <c r="A3630" s="1">
        <v>45890</v>
      </c>
      <c r="B3630" t="s">
        <v>10230</v>
      </c>
      <c r="C3630" t="s">
        <v>10231</v>
      </c>
      <c r="D3630" t="s">
        <v>10232</v>
      </c>
      <c r="F3630">
        <v>7</v>
      </c>
      <c r="G3630" t="s">
        <v>30</v>
      </c>
      <c r="I3630" t="s">
        <v>11316</v>
      </c>
      <c r="J3630">
        <v>2025</v>
      </c>
      <c r="K3630" t="s">
        <v>14341</v>
      </c>
      <c r="L3630" t="s">
        <v>16846</v>
      </c>
      <c r="M3630" t="s">
        <v>14270</v>
      </c>
      <c r="N3630" t="s">
        <v>11318</v>
      </c>
      <c r="O3630">
        <v>2025</v>
      </c>
      <c r="P3630" t="s">
        <v>11324</v>
      </c>
      <c r="Q3630" t="s">
        <v>11369</v>
      </c>
      <c r="R3630" t="s">
        <v>11401</v>
      </c>
      <c r="X3630" t="s">
        <v>11405</v>
      </c>
    </row>
    <row r="3631" spans="1:24" x14ac:dyDescent="0.3">
      <c r="A3631" s="1">
        <v>45890</v>
      </c>
      <c r="B3631" t="s">
        <v>10233</v>
      </c>
      <c r="C3631" t="s">
        <v>10234</v>
      </c>
      <c r="D3631" t="s">
        <v>10235</v>
      </c>
      <c r="F3631">
        <v>20</v>
      </c>
      <c r="G3631" t="s">
        <v>30</v>
      </c>
      <c r="I3631" t="s">
        <v>11316</v>
      </c>
      <c r="J3631">
        <v>2025</v>
      </c>
      <c r="K3631" t="s">
        <v>14269</v>
      </c>
      <c r="L3631" t="s">
        <v>16846</v>
      </c>
      <c r="M3631" t="s">
        <v>14270</v>
      </c>
      <c r="N3631" t="s">
        <v>11318</v>
      </c>
      <c r="O3631">
        <v>2025</v>
      </c>
      <c r="P3631" t="s">
        <v>11325</v>
      </c>
      <c r="Q3631" t="s">
        <v>11369</v>
      </c>
      <c r="R3631" t="s">
        <v>11401</v>
      </c>
      <c r="X3631" t="s">
        <v>11405</v>
      </c>
    </row>
    <row r="3632" spans="1:24" x14ac:dyDescent="0.3">
      <c r="A3632" s="1">
        <v>45890</v>
      </c>
      <c r="B3632" t="s">
        <v>10236</v>
      </c>
      <c r="C3632" t="s">
        <v>10237</v>
      </c>
      <c r="D3632" t="s">
        <v>10238</v>
      </c>
      <c r="F3632">
        <v>5</v>
      </c>
      <c r="G3632" t="s">
        <v>30</v>
      </c>
      <c r="I3632" t="s">
        <v>11316</v>
      </c>
      <c r="J3632">
        <v>2025</v>
      </c>
      <c r="K3632" t="s">
        <v>14281</v>
      </c>
      <c r="L3632" t="s">
        <v>15018</v>
      </c>
      <c r="M3632" t="s">
        <v>15019</v>
      </c>
      <c r="N3632" t="s">
        <v>11318</v>
      </c>
      <c r="O3632">
        <v>2025</v>
      </c>
      <c r="P3632" t="s">
        <v>11324</v>
      </c>
      <c r="Q3632" t="s">
        <v>11360</v>
      </c>
      <c r="R3632" t="s">
        <v>11401</v>
      </c>
      <c r="X3632" t="s">
        <v>11405</v>
      </c>
    </row>
    <row r="3633" spans="1:24" x14ac:dyDescent="0.3">
      <c r="A3633" s="1">
        <v>45890</v>
      </c>
      <c r="B3633" t="s">
        <v>10239</v>
      </c>
      <c r="C3633" t="s">
        <v>10240</v>
      </c>
      <c r="D3633" t="s">
        <v>14146</v>
      </c>
      <c r="F3633">
        <v>108</v>
      </c>
      <c r="G3633" t="s">
        <v>15</v>
      </c>
      <c r="I3633" t="s">
        <v>11316</v>
      </c>
      <c r="J3633">
        <v>2025</v>
      </c>
      <c r="K3633" t="s">
        <v>14283</v>
      </c>
      <c r="L3633" t="s">
        <v>14801</v>
      </c>
      <c r="M3633" t="s">
        <v>15019</v>
      </c>
      <c r="N3633" t="s">
        <v>11310</v>
      </c>
      <c r="O3633">
        <v>2025</v>
      </c>
      <c r="P3633" t="s">
        <v>11324</v>
      </c>
      <c r="Q3633" t="s">
        <v>11376</v>
      </c>
      <c r="R3633" t="s">
        <v>11401</v>
      </c>
      <c r="X3633" t="s">
        <v>11404</v>
      </c>
    </row>
    <row r="3634" spans="1:24" x14ac:dyDescent="0.3">
      <c r="A3634" s="1">
        <v>45890</v>
      </c>
      <c r="B3634" t="s">
        <v>10242</v>
      </c>
      <c r="C3634" t="s">
        <v>10243</v>
      </c>
      <c r="D3634" t="s">
        <v>10244</v>
      </c>
      <c r="F3634">
        <v>292</v>
      </c>
      <c r="G3634" t="s">
        <v>15</v>
      </c>
      <c r="I3634" t="s">
        <v>11316</v>
      </c>
      <c r="J3634">
        <v>2025</v>
      </c>
      <c r="K3634" t="s">
        <v>14379</v>
      </c>
      <c r="L3634" t="s">
        <v>16912</v>
      </c>
      <c r="M3634" t="s">
        <v>16913</v>
      </c>
      <c r="N3634" t="s">
        <v>11310</v>
      </c>
      <c r="O3634">
        <v>2025</v>
      </c>
      <c r="P3634" t="s">
        <v>11325</v>
      </c>
      <c r="Q3634" t="s">
        <v>11368</v>
      </c>
      <c r="R3634" t="s">
        <v>11401</v>
      </c>
      <c r="X3634" t="s">
        <v>11404</v>
      </c>
    </row>
    <row r="3635" spans="1:24" x14ac:dyDescent="0.3">
      <c r="A3635" s="1">
        <v>45890</v>
      </c>
      <c r="B3635" t="s">
        <v>10245</v>
      </c>
      <c r="C3635" t="s">
        <v>10246</v>
      </c>
      <c r="D3635" t="s">
        <v>10247</v>
      </c>
      <c r="F3635">
        <v>0</v>
      </c>
      <c r="G3635" t="s">
        <v>15</v>
      </c>
      <c r="I3635" t="s">
        <v>11316</v>
      </c>
      <c r="J3635">
        <v>2025</v>
      </c>
      <c r="K3635" t="s">
        <v>14378</v>
      </c>
      <c r="L3635" t="s">
        <v>16969</v>
      </c>
      <c r="M3635" t="s">
        <v>16913</v>
      </c>
      <c r="N3635" t="s">
        <v>11310</v>
      </c>
      <c r="O3635">
        <v>2025</v>
      </c>
      <c r="P3635" t="s">
        <v>11325</v>
      </c>
      <c r="Q3635" t="s">
        <v>11352</v>
      </c>
      <c r="R3635" t="s">
        <v>11401</v>
      </c>
      <c r="X3635" t="s">
        <v>11405</v>
      </c>
    </row>
    <row r="3636" spans="1:24" x14ac:dyDescent="0.3">
      <c r="A3636" s="1">
        <v>45890</v>
      </c>
      <c r="B3636" t="s">
        <v>3033</v>
      </c>
      <c r="C3636" t="s">
        <v>3034</v>
      </c>
      <c r="D3636" t="s">
        <v>10248</v>
      </c>
      <c r="F3636">
        <v>13</v>
      </c>
      <c r="G3636" t="s">
        <v>15</v>
      </c>
      <c r="I3636" t="s">
        <v>11316</v>
      </c>
      <c r="J3636">
        <v>2025</v>
      </c>
      <c r="K3636" t="s">
        <v>14366</v>
      </c>
      <c r="L3636" t="s">
        <v>15485</v>
      </c>
      <c r="M3636" t="s">
        <v>14270</v>
      </c>
      <c r="N3636" t="s">
        <v>11318</v>
      </c>
      <c r="O3636">
        <v>2025</v>
      </c>
      <c r="P3636" t="s">
        <v>11324</v>
      </c>
      <c r="Q3636" t="s">
        <v>11382</v>
      </c>
      <c r="R3636" t="s">
        <v>11401</v>
      </c>
      <c r="X3636" t="s">
        <v>11405</v>
      </c>
    </row>
    <row r="3637" spans="1:24" x14ac:dyDescent="0.3">
      <c r="A3637" s="1">
        <v>45890</v>
      </c>
      <c r="B3637" t="s">
        <v>10249</v>
      </c>
      <c r="C3637" t="s">
        <v>10250</v>
      </c>
      <c r="D3637" t="s">
        <v>10251</v>
      </c>
      <c r="F3637">
        <v>6</v>
      </c>
      <c r="G3637" t="s">
        <v>15</v>
      </c>
      <c r="I3637" t="s">
        <v>11316</v>
      </c>
      <c r="J3637">
        <v>2025</v>
      </c>
      <c r="K3637" t="s">
        <v>14324</v>
      </c>
      <c r="L3637" t="s">
        <v>14325</v>
      </c>
      <c r="M3637" t="s">
        <v>14187</v>
      </c>
      <c r="N3637" t="s">
        <v>11318</v>
      </c>
      <c r="O3637">
        <v>2025</v>
      </c>
      <c r="P3637" t="s">
        <v>11324</v>
      </c>
      <c r="Q3637" t="s">
        <v>11369</v>
      </c>
      <c r="R3637" t="s">
        <v>11401</v>
      </c>
      <c r="X3637" t="s">
        <v>11405</v>
      </c>
    </row>
    <row r="3638" spans="1:24" x14ac:dyDescent="0.3">
      <c r="A3638" s="1">
        <v>45890</v>
      </c>
      <c r="B3638" t="s">
        <v>10252</v>
      </c>
      <c r="C3638" t="s">
        <v>10253</v>
      </c>
      <c r="D3638" t="s">
        <v>10254</v>
      </c>
      <c r="F3638">
        <v>60</v>
      </c>
      <c r="G3638" t="s">
        <v>15</v>
      </c>
      <c r="I3638" t="s">
        <v>11316</v>
      </c>
      <c r="J3638">
        <v>2025</v>
      </c>
      <c r="K3638" t="s">
        <v>14324</v>
      </c>
      <c r="L3638" t="s">
        <v>14325</v>
      </c>
      <c r="M3638" t="s">
        <v>14187</v>
      </c>
      <c r="N3638" t="s">
        <v>11318</v>
      </c>
      <c r="O3638">
        <v>2025</v>
      </c>
      <c r="P3638" t="s">
        <v>11324</v>
      </c>
      <c r="Q3638" t="s">
        <v>11369</v>
      </c>
      <c r="R3638" t="s">
        <v>11401</v>
      </c>
      <c r="X3638" t="s">
        <v>11404</v>
      </c>
    </row>
    <row r="3639" spans="1:24" x14ac:dyDescent="0.3">
      <c r="A3639" s="1">
        <v>45890</v>
      </c>
      <c r="B3639" t="s">
        <v>5704</v>
      </c>
      <c r="C3639" t="s">
        <v>5705</v>
      </c>
      <c r="D3639" t="s">
        <v>14147</v>
      </c>
      <c r="F3639">
        <v>173</v>
      </c>
      <c r="G3639" t="s">
        <v>15</v>
      </c>
      <c r="I3639" t="s">
        <v>11316</v>
      </c>
      <c r="J3639">
        <v>2025</v>
      </c>
      <c r="K3639" t="s">
        <v>14283</v>
      </c>
      <c r="L3639" t="s">
        <v>14801</v>
      </c>
      <c r="M3639" t="s">
        <v>15019</v>
      </c>
      <c r="N3639" t="s">
        <v>11318</v>
      </c>
      <c r="O3639">
        <v>2025</v>
      </c>
      <c r="P3639" t="s">
        <v>11324</v>
      </c>
      <c r="Q3639" t="s">
        <v>11369</v>
      </c>
      <c r="R3639" t="s">
        <v>11401</v>
      </c>
      <c r="X3639" t="s">
        <v>11404</v>
      </c>
    </row>
    <row r="3640" spans="1:24" x14ac:dyDescent="0.3">
      <c r="A3640" s="1">
        <v>45890</v>
      </c>
      <c r="B3640" t="s">
        <v>10256</v>
      </c>
      <c r="C3640" t="s">
        <v>10257</v>
      </c>
      <c r="D3640" t="s">
        <v>10258</v>
      </c>
      <c r="F3640">
        <v>31</v>
      </c>
      <c r="G3640" t="s">
        <v>15</v>
      </c>
      <c r="I3640" t="s">
        <v>11316</v>
      </c>
      <c r="J3640">
        <v>2025</v>
      </c>
      <c r="K3640" t="s">
        <v>14324</v>
      </c>
      <c r="L3640" t="s">
        <v>14325</v>
      </c>
      <c r="M3640" t="s">
        <v>14187</v>
      </c>
      <c r="N3640" t="s">
        <v>11310</v>
      </c>
      <c r="O3640">
        <v>2025</v>
      </c>
      <c r="P3640" t="s">
        <v>11325</v>
      </c>
      <c r="Q3640" t="s">
        <v>11368</v>
      </c>
      <c r="R3640" t="s">
        <v>11401</v>
      </c>
      <c r="X3640" t="s">
        <v>11405</v>
      </c>
    </row>
    <row r="3641" spans="1:24" x14ac:dyDescent="0.3">
      <c r="A3641" s="1">
        <v>45890</v>
      </c>
      <c r="B3641" t="s">
        <v>10259</v>
      </c>
      <c r="C3641" t="s">
        <v>1957</v>
      </c>
      <c r="D3641" t="s">
        <v>10260</v>
      </c>
      <c r="F3641">
        <v>60</v>
      </c>
      <c r="G3641" t="s">
        <v>15</v>
      </c>
      <c r="I3641" t="s">
        <v>11316</v>
      </c>
      <c r="J3641">
        <v>2025</v>
      </c>
      <c r="K3641" t="s">
        <v>14379</v>
      </c>
      <c r="L3641" t="s">
        <v>16912</v>
      </c>
      <c r="M3641" t="s">
        <v>16913</v>
      </c>
      <c r="N3641" t="s">
        <v>11317</v>
      </c>
      <c r="O3641">
        <v>2025</v>
      </c>
      <c r="P3641" t="s">
        <v>11324</v>
      </c>
      <c r="Q3641" t="s">
        <v>11383</v>
      </c>
      <c r="R3641" t="s">
        <v>11401</v>
      </c>
      <c r="X3641" t="s">
        <v>11404</v>
      </c>
    </row>
    <row r="3642" spans="1:24" x14ac:dyDescent="0.3">
      <c r="A3642" s="1">
        <v>45890</v>
      </c>
      <c r="B3642" t="s">
        <v>10261</v>
      </c>
      <c r="C3642" t="s">
        <v>10262</v>
      </c>
      <c r="D3642" t="s">
        <v>10263</v>
      </c>
      <c r="F3642">
        <v>0</v>
      </c>
      <c r="G3642" t="s">
        <v>15</v>
      </c>
      <c r="I3642" t="s">
        <v>11316</v>
      </c>
      <c r="J3642">
        <v>2025</v>
      </c>
      <c r="K3642" t="s">
        <v>14201</v>
      </c>
      <c r="L3642" t="s">
        <v>16844</v>
      </c>
      <c r="M3642" t="s">
        <v>14762</v>
      </c>
      <c r="N3642" t="s">
        <v>11310</v>
      </c>
      <c r="O3642">
        <v>2025</v>
      </c>
      <c r="P3642" t="s">
        <v>11325</v>
      </c>
      <c r="Q3642" t="s">
        <v>11352</v>
      </c>
      <c r="R3642" t="s">
        <v>11401</v>
      </c>
      <c r="X3642" t="s">
        <v>11405</v>
      </c>
    </row>
    <row r="3643" spans="1:24" x14ac:dyDescent="0.3">
      <c r="A3643" s="1">
        <v>45890</v>
      </c>
      <c r="B3643" t="s">
        <v>10264</v>
      </c>
      <c r="C3643" t="s">
        <v>10265</v>
      </c>
      <c r="D3643" t="s">
        <v>10266</v>
      </c>
      <c r="F3643">
        <v>2</v>
      </c>
      <c r="G3643" t="s">
        <v>15</v>
      </c>
      <c r="I3643" t="s">
        <v>11316</v>
      </c>
      <c r="J3643">
        <v>2025</v>
      </c>
      <c r="K3643" t="s">
        <v>14324</v>
      </c>
      <c r="L3643" t="s">
        <v>14325</v>
      </c>
      <c r="M3643" t="s">
        <v>14187</v>
      </c>
      <c r="N3643" t="s">
        <v>11317</v>
      </c>
      <c r="O3643">
        <v>2025</v>
      </c>
      <c r="P3643" t="s">
        <v>11324</v>
      </c>
      <c r="Q3643" t="s">
        <v>11394</v>
      </c>
      <c r="R3643" t="s">
        <v>11401</v>
      </c>
      <c r="X3643" t="s">
        <v>11405</v>
      </c>
    </row>
    <row r="3644" spans="1:24" x14ac:dyDescent="0.3">
      <c r="A3644" s="1">
        <v>45890</v>
      </c>
      <c r="B3644" t="s">
        <v>10199</v>
      </c>
      <c r="C3644" t="s">
        <v>10200</v>
      </c>
      <c r="D3644" t="s">
        <v>10267</v>
      </c>
      <c r="F3644">
        <v>10</v>
      </c>
      <c r="G3644" t="s">
        <v>15</v>
      </c>
      <c r="I3644" t="s">
        <v>11316</v>
      </c>
      <c r="J3644">
        <v>2025</v>
      </c>
      <c r="K3644" t="s">
        <v>14379</v>
      </c>
      <c r="L3644" t="s">
        <v>16912</v>
      </c>
      <c r="M3644" t="s">
        <v>16913</v>
      </c>
      <c r="N3644" t="s">
        <v>11310</v>
      </c>
      <c r="O3644">
        <v>2025</v>
      </c>
      <c r="P3644" t="s">
        <v>11324</v>
      </c>
      <c r="Q3644" t="s">
        <v>11354</v>
      </c>
      <c r="R3644" t="s">
        <v>11401</v>
      </c>
      <c r="X3644" t="s">
        <v>11405</v>
      </c>
    </row>
    <row r="3645" spans="1:24" x14ac:dyDescent="0.3">
      <c r="A3645" s="1">
        <v>45889</v>
      </c>
      <c r="B3645" t="s">
        <v>10268</v>
      </c>
      <c r="C3645" t="s">
        <v>10269</v>
      </c>
      <c r="D3645" t="s">
        <v>10270</v>
      </c>
      <c r="F3645">
        <v>27</v>
      </c>
      <c r="G3645" t="s">
        <v>15</v>
      </c>
      <c r="I3645" t="s">
        <v>11316</v>
      </c>
      <c r="J3645">
        <v>2025</v>
      </c>
      <c r="K3645" t="s">
        <v>14192</v>
      </c>
      <c r="L3645" t="s">
        <v>15092</v>
      </c>
      <c r="M3645" t="s">
        <v>16910</v>
      </c>
      <c r="N3645" t="s">
        <v>11310</v>
      </c>
      <c r="O3645">
        <v>2025</v>
      </c>
      <c r="P3645" t="s">
        <v>11324</v>
      </c>
      <c r="Q3645" t="s">
        <v>11354</v>
      </c>
      <c r="R3645" t="s">
        <v>11401</v>
      </c>
      <c r="X3645" t="s">
        <v>11405</v>
      </c>
    </row>
    <row r="3646" spans="1:24" x14ac:dyDescent="0.3">
      <c r="A3646" s="1">
        <v>45889</v>
      </c>
      <c r="B3646" t="s">
        <v>2340</v>
      </c>
      <c r="C3646" t="s">
        <v>10271</v>
      </c>
      <c r="D3646" t="s">
        <v>10272</v>
      </c>
      <c r="F3646">
        <v>15</v>
      </c>
      <c r="G3646" t="s">
        <v>15</v>
      </c>
      <c r="I3646" t="s">
        <v>11316</v>
      </c>
      <c r="J3646">
        <v>2025</v>
      </c>
      <c r="K3646" t="s">
        <v>14324</v>
      </c>
      <c r="L3646" t="s">
        <v>14325</v>
      </c>
      <c r="M3646" t="s">
        <v>14187</v>
      </c>
      <c r="N3646" t="s">
        <v>11310</v>
      </c>
      <c r="O3646">
        <v>2025</v>
      </c>
      <c r="P3646" t="s">
        <v>11324</v>
      </c>
      <c r="Q3646" t="s">
        <v>11354</v>
      </c>
      <c r="R3646" t="s">
        <v>11401</v>
      </c>
      <c r="X3646" t="s">
        <v>11405</v>
      </c>
    </row>
    <row r="3647" spans="1:24" x14ac:dyDescent="0.3">
      <c r="A3647" s="1">
        <v>45889</v>
      </c>
      <c r="B3647" t="s">
        <v>8808</v>
      </c>
      <c r="C3647" t="s">
        <v>8809</v>
      </c>
      <c r="D3647" t="s">
        <v>10273</v>
      </c>
      <c r="F3647">
        <v>73</v>
      </c>
      <c r="G3647" t="s">
        <v>15</v>
      </c>
      <c r="I3647" t="s">
        <v>11316</v>
      </c>
      <c r="J3647">
        <v>2025</v>
      </c>
      <c r="K3647" t="s">
        <v>14324</v>
      </c>
      <c r="L3647" t="s">
        <v>14325</v>
      </c>
      <c r="M3647" t="s">
        <v>14187</v>
      </c>
      <c r="N3647" t="s">
        <v>11318</v>
      </c>
      <c r="O3647">
        <v>2025</v>
      </c>
      <c r="P3647" t="s">
        <v>11324</v>
      </c>
      <c r="Q3647" t="s">
        <v>11375</v>
      </c>
      <c r="R3647" t="s">
        <v>11401</v>
      </c>
      <c r="X3647" t="s">
        <v>11404</v>
      </c>
    </row>
    <row r="3648" spans="1:24" x14ac:dyDescent="0.3">
      <c r="A3648" s="1">
        <v>45889</v>
      </c>
      <c r="B3648" t="s">
        <v>10274</v>
      </c>
      <c r="C3648" t="s">
        <v>10275</v>
      </c>
      <c r="D3648" t="s">
        <v>10276</v>
      </c>
      <c r="F3648">
        <v>9</v>
      </c>
      <c r="G3648" t="s">
        <v>15</v>
      </c>
      <c r="I3648" t="s">
        <v>11316</v>
      </c>
      <c r="J3648">
        <v>2025</v>
      </c>
      <c r="K3648" t="s">
        <v>14341</v>
      </c>
      <c r="L3648" t="s">
        <v>16846</v>
      </c>
      <c r="M3648" t="s">
        <v>14270</v>
      </c>
      <c r="N3648" t="s">
        <v>11310</v>
      </c>
      <c r="O3648">
        <v>2025</v>
      </c>
      <c r="P3648" t="s">
        <v>11325</v>
      </c>
      <c r="Q3648" t="s">
        <v>11368</v>
      </c>
      <c r="R3648" t="s">
        <v>11401</v>
      </c>
      <c r="X3648" t="s">
        <v>11405</v>
      </c>
    </row>
    <row r="3649" spans="1:24" x14ac:dyDescent="0.3">
      <c r="A3649" s="1">
        <v>45889</v>
      </c>
      <c r="B3649" t="s">
        <v>10277</v>
      </c>
      <c r="C3649" t="s">
        <v>10278</v>
      </c>
      <c r="D3649" t="s">
        <v>10279</v>
      </c>
      <c r="F3649">
        <v>1</v>
      </c>
      <c r="G3649" t="s">
        <v>15</v>
      </c>
      <c r="I3649" t="s">
        <v>11316</v>
      </c>
      <c r="J3649">
        <v>2025</v>
      </c>
      <c r="K3649" t="s">
        <v>14304</v>
      </c>
      <c r="L3649" t="s">
        <v>14904</v>
      </c>
      <c r="M3649" t="s">
        <v>16921</v>
      </c>
      <c r="N3649" t="s">
        <v>11310</v>
      </c>
      <c r="O3649">
        <v>2025</v>
      </c>
      <c r="P3649" t="s">
        <v>11324</v>
      </c>
      <c r="Q3649" t="s">
        <v>11354</v>
      </c>
      <c r="R3649" t="s">
        <v>11401</v>
      </c>
      <c r="X3649" t="s">
        <v>11405</v>
      </c>
    </row>
    <row r="3650" spans="1:24" x14ac:dyDescent="0.3">
      <c r="A3650" s="1">
        <v>45889</v>
      </c>
      <c r="B3650" t="s">
        <v>10280</v>
      </c>
      <c r="D3650" t="s">
        <v>10281</v>
      </c>
      <c r="F3650">
        <v>17</v>
      </c>
      <c r="G3650" t="s">
        <v>15</v>
      </c>
      <c r="I3650" t="s">
        <v>11316</v>
      </c>
      <c r="J3650">
        <v>2025</v>
      </c>
      <c r="K3650" t="s">
        <v>14378</v>
      </c>
      <c r="L3650" t="s">
        <v>16969</v>
      </c>
      <c r="M3650" t="s">
        <v>16913</v>
      </c>
      <c r="N3650" t="s">
        <v>11318</v>
      </c>
      <c r="O3650">
        <v>2025</v>
      </c>
      <c r="P3650" t="s">
        <v>11324</v>
      </c>
      <c r="Q3650" t="s">
        <v>11375</v>
      </c>
      <c r="R3650" t="s">
        <v>11401</v>
      </c>
      <c r="X3650" t="s">
        <v>11405</v>
      </c>
    </row>
    <row r="3651" spans="1:24" x14ac:dyDescent="0.3">
      <c r="A3651" s="1">
        <v>45889</v>
      </c>
      <c r="B3651" t="s">
        <v>10282</v>
      </c>
      <c r="C3651" t="s">
        <v>10283</v>
      </c>
      <c r="D3651" t="s">
        <v>10284</v>
      </c>
      <c r="F3651">
        <v>11</v>
      </c>
      <c r="G3651" t="s">
        <v>15</v>
      </c>
      <c r="I3651" t="s">
        <v>11316</v>
      </c>
      <c r="J3651">
        <v>2025</v>
      </c>
      <c r="K3651" t="s">
        <v>14378</v>
      </c>
      <c r="L3651" t="s">
        <v>16969</v>
      </c>
      <c r="M3651" t="s">
        <v>16913</v>
      </c>
      <c r="N3651" t="s">
        <v>11310</v>
      </c>
      <c r="O3651">
        <v>2025</v>
      </c>
      <c r="P3651" t="s">
        <v>11325</v>
      </c>
      <c r="Q3651" t="s">
        <v>11368</v>
      </c>
      <c r="R3651" t="s">
        <v>11401</v>
      </c>
      <c r="X3651" t="s">
        <v>11405</v>
      </c>
    </row>
    <row r="3652" spans="1:24" x14ac:dyDescent="0.3">
      <c r="A3652" s="1">
        <v>45889</v>
      </c>
      <c r="B3652" t="s">
        <v>10285</v>
      </c>
      <c r="C3652" t="s">
        <v>10286</v>
      </c>
      <c r="D3652" t="s">
        <v>10287</v>
      </c>
      <c r="F3652">
        <v>13</v>
      </c>
      <c r="G3652" t="s">
        <v>15</v>
      </c>
      <c r="I3652" t="s">
        <v>11316</v>
      </c>
      <c r="J3652">
        <v>2025</v>
      </c>
      <c r="K3652" t="s">
        <v>14379</v>
      </c>
      <c r="L3652" t="s">
        <v>16912</v>
      </c>
      <c r="M3652" t="s">
        <v>16913</v>
      </c>
      <c r="N3652" t="s">
        <v>11310</v>
      </c>
      <c r="O3652">
        <v>2025</v>
      </c>
      <c r="P3652" t="s">
        <v>11325</v>
      </c>
      <c r="Q3652" t="s">
        <v>11352</v>
      </c>
      <c r="R3652" t="s">
        <v>11401</v>
      </c>
      <c r="X3652" t="s">
        <v>11405</v>
      </c>
    </row>
    <row r="3653" spans="1:24" x14ac:dyDescent="0.3">
      <c r="A3653" s="1">
        <v>45889</v>
      </c>
      <c r="B3653" t="s">
        <v>1217</v>
      </c>
      <c r="C3653" t="s">
        <v>10288</v>
      </c>
      <c r="D3653" t="s">
        <v>10289</v>
      </c>
      <c r="F3653">
        <v>0</v>
      </c>
      <c r="G3653" t="s">
        <v>15</v>
      </c>
      <c r="I3653" t="s">
        <v>11316</v>
      </c>
      <c r="J3653">
        <v>2025</v>
      </c>
      <c r="K3653" t="s">
        <v>14201</v>
      </c>
      <c r="L3653" t="s">
        <v>16844</v>
      </c>
      <c r="M3653" t="s">
        <v>14762</v>
      </c>
      <c r="N3653" t="s">
        <v>11310</v>
      </c>
      <c r="O3653">
        <v>2025</v>
      </c>
      <c r="P3653" t="s">
        <v>11324</v>
      </c>
      <c r="Q3653" t="s">
        <v>11353</v>
      </c>
      <c r="R3653" t="s">
        <v>11401</v>
      </c>
      <c r="X3653" t="s">
        <v>11405</v>
      </c>
    </row>
    <row r="3654" spans="1:24" x14ac:dyDescent="0.3">
      <c r="A3654" s="1">
        <v>45889</v>
      </c>
      <c r="B3654" t="s">
        <v>10290</v>
      </c>
      <c r="C3654" t="s">
        <v>10291</v>
      </c>
      <c r="D3654" t="s">
        <v>10292</v>
      </c>
      <c r="F3654">
        <v>34</v>
      </c>
      <c r="G3654" t="s">
        <v>15</v>
      </c>
      <c r="I3654" t="s">
        <v>11316</v>
      </c>
      <c r="J3654">
        <v>2025</v>
      </c>
      <c r="K3654" t="s">
        <v>14201</v>
      </c>
      <c r="L3654" t="s">
        <v>16844</v>
      </c>
      <c r="M3654" t="s">
        <v>14762</v>
      </c>
      <c r="N3654" t="s">
        <v>11318</v>
      </c>
      <c r="O3654">
        <v>2025</v>
      </c>
      <c r="P3654" t="s">
        <v>11324</v>
      </c>
      <c r="Q3654" t="s">
        <v>11382</v>
      </c>
      <c r="R3654" t="s">
        <v>11401</v>
      </c>
      <c r="X3654" t="s">
        <v>11405</v>
      </c>
    </row>
    <row r="3655" spans="1:24" x14ac:dyDescent="0.3">
      <c r="A3655" s="1">
        <v>45889</v>
      </c>
      <c r="B3655" t="s">
        <v>10293</v>
      </c>
      <c r="C3655" t="s">
        <v>10294</v>
      </c>
      <c r="D3655" t="s">
        <v>10295</v>
      </c>
      <c r="F3655">
        <v>20</v>
      </c>
      <c r="G3655" t="s">
        <v>15</v>
      </c>
      <c r="I3655" t="s">
        <v>11316</v>
      </c>
      <c r="J3655">
        <v>2025</v>
      </c>
      <c r="K3655" t="s">
        <v>14324</v>
      </c>
      <c r="L3655" t="s">
        <v>14325</v>
      </c>
      <c r="M3655" t="s">
        <v>14187</v>
      </c>
      <c r="N3655" t="s">
        <v>11318</v>
      </c>
      <c r="O3655">
        <v>2025</v>
      </c>
      <c r="P3655" t="s">
        <v>11324</v>
      </c>
      <c r="Q3655" t="s">
        <v>11360</v>
      </c>
      <c r="R3655" t="s">
        <v>11401</v>
      </c>
      <c r="X3655" t="s">
        <v>11405</v>
      </c>
    </row>
    <row r="3656" spans="1:24" x14ac:dyDescent="0.3">
      <c r="A3656" s="1">
        <v>45888</v>
      </c>
      <c r="B3656" t="s">
        <v>8387</v>
      </c>
      <c r="C3656" t="s">
        <v>8388</v>
      </c>
      <c r="D3656" t="s">
        <v>10296</v>
      </c>
      <c r="F3656">
        <v>1</v>
      </c>
      <c r="G3656" t="s">
        <v>15</v>
      </c>
      <c r="I3656" t="s">
        <v>11316</v>
      </c>
      <c r="J3656">
        <v>2025</v>
      </c>
      <c r="K3656" t="s">
        <v>14332</v>
      </c>
      <c r="L3656" t="s">
        <v>15549</v>
      </c>
      <c r="M3656" t="s">
        <v>14847</v>
      </c>
      <c r="N3656" t="s">
        <v>11310</v>
      </c>
      <c r="O3656">
        <v>2025</v>
      </c>
      <c r="P3656" t="s">
        <v>11325</v>
      </c>
      <c r="Q3656" t="s">
        <v>11352</v>
      </c>
      <c r="R3656" t="s">
        <v>11401</v>
      </c>
      <c r="X3656" t="s">
        <v>11405</v>
      </c>
    </row>
    <row r="3657" spans="1:24" x14ac:dyDescent="0.3">
      <c r="A3657" s="1">
        <v>45888</v>
      </c>
      <c r="B3657" t="s">
        <v>10297</v>
      </c>
      <c r="C3657" t="s">
        <v>4358</v>
      </c>
      <c r="D3657" t="s">
        <v>10298</v>
      </c>
      <c r="F3657">
        <v>45</v>
      </c>
      <c r="G3657" t="s">
        <v>15</v>
      </c>
      <c r="I3657" t="s">
        <v>11316</v>
      </c>
      <c r="J3657">
        <v>2025</v>
      </c>
      <c r="K3657" t="s">
        <v>14283</v>
      </c>
      <c r="L3657" t="s">
        <v>14801</v>
      </c>
      <c r="M3657" t="s">
        <v>15019</v>
      </c>
      <c r="N3657" t="s">
        <v>11310</v>
      </c>
      <c r="O3657">
        <v>2025</v>
      </c>
      <c r="P3657" t="s">
        <v>11325</v>
      </c>
      <c r="Q3657" t="s">
        <v>11353</v>
      </c>
      <c r="R3657" t="s">
        <v>11401</v>
      </c>
      <c r="X3657" t="s">
        <v>11405</v>
      </c>
    </row>
    <row r="3658" spans="1:24" x14ac:dyDescent="0.3">
      <c r="A3658" s="1">
        <v>45888</v>
      </c>
      <c r="B3658" t="s">
        <v>10299</v>
      </c>
      <c r="C3658" t="s">
        <v>10300</v>
      </c>
      <c r="D3658" t="s">
        <v>14148</v>
      </c>
      <c r="F3658">
        <v>20</v>
      </c>
      <c r="G3658" t="s">
        <v>15</v>
      </c>
      <c r="I3658" t="s">
        <v>11316</v>
      </c>
      <c r="J3658">
        <v>2025</v>
      </c>
      <c r="K3658" t="s">
        <v>14379</v>
      </c>
      <c r="L3658" t="s">
        <v>16912</v>
      </c>
      <c r="M3658" t="s">
        <v>16913</v>
      </c>
      <c r="N3658" t="s">
        <v>11318</v>
      </c>
      <c r="O3658">
        <v>2025</v>
      </c>
      <c r="P3658" t="s">
        <v>11324</v>
      </c>
      <c r="Q3658" t="s">
        <v>11360</v>
      </c>
      <c r="R3658" t="s">
        <v>11401</v>
      </c>
      <c r="X3658" t="s">
        <v>11405</v>
      </c>
    </row>
    <row r="3659" spans="1:24" x14ac:dyDescent="0.3">
      <c r="A3659" s="1">
        <v>45888</v>
      </c>
      <c r="B3659" t="s">
        <v>2708</v>
      </c>
      <c r="C3659" t="s">
        <v>2709</v>
      </c>
      <c r="D3659" t="s">
        <v>10302</v>
      </c>
      <c r="F3659">
        <v>13</v>
      </c>
      <c r="G3659" t="s">
        <v>15</v>
      </c>
      <c r="I3659" t="s">
        <v>11316</v>
      </c>
      <c r="J3659">
        <v>2025</v>
      </c>
      <c r="K3659" t="s">
        <v>14379</v>
      </c>
      <c r="L3659" t="s">
        <v>16912</v>
      </c>
      <c r="M3659" t="s">
        <v>16913</v>
      </c>
      <c r="N3659" t="s">
        <v>11310</v>
      </c>
      <c r="O3659">
        <v>2025</v>
      </c>
      <c r="P3659" t="s">
        <v>11324</v>
      </c>
      <c r="Q3659" t="s">
        <v>11376</v>
      </c>
      <c r="R3659" t="s">
        <v>11401</v>
      </c>
      <c r="X3659" t="s">
        <v>11405</v>
      </c>
    </row>
    <row r="3660" spans="1:24" x14ac:dyDescent="0.3">
      <c r="A3660" s="1">
        <v>45888</v>
      </c>
      <c r="B3660" t="s">
        <v>10303</v>
      </c>
      <c r="C3660" t="s">
        <v>10304</v>
      </c>
      <c r="D3660" t="s">
        <v>10305</v>
      </c>
      <c r="F3660">
        <v>5</v>
      </c>
      <c r="G3660" t="s">
        <v>15</v>
      </c>
      <c r="I3660" t="s">
        <v>11316</v>
      </c>
      <c r="J3660">
        <v>2025</v>
      </c>
      <c r="K3660" t="s">
        <v>14378</v>
      </c>
      <c r="L3660" t="s">
        <v>16969</v>
      </c>
      <c r="M3660" t="s">
        <v>16913</v>
      </c>
      <c r="N3660" t="s">
        <v>11316</v>
      </c>
      <c r="O3660">
        <v>2025</v>
      </c>
      <c r="P3660" t="s">
        <v>11324</v>
      </c>
      <c r="Q3660" t="s">
        <v>11370</v>
      </c>
      <c r="R3660" t="s">
        <v>11401</v>
      </c>
      <c r="X3660" t="s">
        <v>11405</v>
      </c>
    </row>
    <row r="3661" spans="1:24" x14ac:dyDescent="0.3">
      <c r="A3661" s="1">
        <v>45888</v>
      </c>
      <c r="B3661" t="s">
        <v>10306</v>
      </c>
      <c r="C3661" t="s">
        <v>10307</v>
      </c>
      <c r="D3661" t="s">
        <v>10308</v>
      </c>
      <c r="F3661">
        <v>13</v>
      </c>
      <c r="G3661" t="s">
        <v>15</v>
      </c>
      <c r="I3661" t="s">
        <v>11316</v>
      </c>
      <c r="J3661">
        <v>2025</v>
      </c>
      <c r="K3661" t="s">
        <v>14192</v>
      </c>
      <c r="L3661" t="s">
        <v>15092</v>
      </c>
      <c r="M3661" t="s">
        <v>16910</v>
      </c>
      <c r="N3661" t="s">
        <v>11310</v>
      </c>
      <c r="O3661">
        <v>2025</v>
      </c>
      <c r="P3661" t="s">
        <v>11325</v>
      </c>
      <c r="Q3661" t="s">
        <v>11353</v>
      </c>
      <c r="R3661" t="s">
        <v>11401</v>
      </c>
      <c r="X3661" t="s">
        <v>11405</v>
      </c>
    </row>
    <row r="3662" spans="1:24" x14ac:dyDescent="0.3">
      <c r="A3662" s="1">
        <v>45888</v>
      </c>
      <c r="B3662" t="s">
        <v>10309</v>
      </c>
      <c r="C3662" t="s">
        <v>10310</v>
      </c>
      <c r="D3662" t="s">
        <v>10311</v>
      </c>
      <c r="F3662">
        <v>13</v>
      </c>
      <c r="G3662" t="s">
        <v>15</v>
      </c>
      <c r="I3662" t="s">
        <v>11316</v>
      </c>
      <c r="J3662">
        <v>2025</v>
      </c>
      <c r="K3662" t="s">
        <v>14283</v>
      </c>
      <c r="L3662" t="s">
        <v>14801</v>
      </c>
      <c r="M3662" t="s">
        <v>15019</v>
      </c>
      <c r="N3662" t="s">
        <v>11310</v>
      </c>
      <c r="O3662">
        <v>2025</v>
      </c>
      <c r="P3662" t="s">
        <v>11324</v>
      </c>
      <c r="Q3662" t="s">
        <v>11354</v>
      </c>
      <c r="R3662" t="s">
        <v>11401</v>
      </c>
      <c r="X3662" t="s">
        <v>11405</v>
      </c>
    </row>
    <row r="3663" spans="1:24" x14ac:dyDescent="0.3">
      <c r="A3663" s="1">
        <v>45888</v>
      </c>
      <c r="B3663" t="s">
        <v>10312</v>
      </c>
      <c r="C3663" t="s">
        <v>10313</v>
      </c>
      <c r="D3663" t="s">
        <v>10314</v>
      </c>
      <c r="F3663">
        <v>10</v>
      </c>
      <c r="G3663" t="s">
        <v>15</v>
      </c>
      <c r="I3663" t="s">
        <v>11316</v>
      </c>
      <c r="J3663">
        <v>2025</v>
      </c>
      <c r="K3663" t="s">
        <v>14324</v>
      </c>
      <c r="L3663" t="s">
        <v>14325</v>
      </c>
      <c r="M3663" t="s">
        <v>14187</v>
      </c>
      <c r="N3663" t="s">
        <v>11318</v>
      </c>
      <c r="O3663">
        <v>2025</v>
      </c>
      <c r="P3663" t="s">
        <v>11324</v>
      </c>
      <c r="Q3663" t="s">
        <v>11375</v>
      </c>
      <c r="R3663" t="s">
        <v>11401</v>
      </c>
      <c r="X3663" t="s">
        <v>11405</v>
      </c>
    </row>
    <row r="3664" spans="1:24" x14ac:dyDescent="0.3">
      <c r="A3664" s="1">
        <v>45888</v>
      </c>
      <c r="B3664" t="s">
        <v>10315</v>
      </c>
      <c r="C3664" t="s">
        <v>10316</v>
      </c>
      <c r="D3664" t="s">
        <v>10317</v>
      </c>
      <c r="F3664">
        <v>25</v>
      </c>
      <c r="G3664" t="s">
        <v>15</v>
      </c>
      <c r="I3664" t="s">
        <v>11316</v>
      </c>
      <c r="J3664">
        <v>2025</v>
      </c>
      <c r="K3664" t="s">
        <v>14341</v>
      </c>
      <c r="L3664" t="s">
        <v>16846</v>
      </c>
      <c r="M3664" t="s">
        <v>14270</v>
      </c>
      <c r="N3664" t="s">
        <v>11310</v>
      </c>
      <c r="O3664">
        <v>2025</v>
      </c>
      <c r="P3664" t="s">
        <v>11324</v>
      </c>
      <c r="Q3664" t="s">
        <v>11376</v>
      </c>
      <c r="R3664" t="s">
        <v>11401</v>
      </c>
      <c r="X3664" t="s">
        <v>11405</v>
      </c>
    </row>
    <row r="3665" spans="1:24" x14ac:dyDescent="0.3">
      <c r="A3665" s="1">
        <v>45888</v>
      </c>
      <c r="B3665" t="s">
        <v>10318</v>
      </c>
      <c r="C3665" t="s">
        <v>10319</v>
      </c>
      <c r="D3665" t="s">
        <v>14149</v>
      </c>
      <c r="F3665">
        <v>0</v>
      </c>
      <c r="G3665" t="s">
        <v>15</v>
      </c>
      <c r="I3665" t="s">
        <v>11316</v>
      </c>
      <c r="J3665">
        <v>2025</v>
      </c>
      <c r="K3665" t="s">
        <v>14378</v>
      </c>
      <c r="L3665" t="s">
        <v>16969</v>
      </c>
      <c r="M3665" t="s">
        <v>16913</v>
      </c>
      <c r="N3665" t="s">
        <v>11318</v>
      </c>
      <c r="O3665">
        <v>2025</v>
      </c>
      <c r="P3665" t="s">
        <v>11324</v>
      </c>
      <c r="Q3665" t="s">
        <v>11360</v>
      </c>
      <c r="R3665" t="s">
        <v>11401</v>
      </c>
      <c r="X3665" t="s">
        <v>11405</v>
      </c>
    </row>
    <row r="3666" spans="1:24" x14ac:dyDescent="0.3">
      <c r="A3666" s="1">
        <v>45888</v>
      </c>
      <c r="B3666" t="s">
        <v>10321</v>
      </c>
      <c r="C3666" t="s">
        <v>10322</v>
      </c>
      <c r="D3666" t="s">
        <v>10323</v>
      </c>
      <c r="F3666">
        <v>10</v>
      </c>
      <c r="G3666" t="s">
        <v>15</v>
      </c>
      <c r="I3666" t="s">
        <v>11316</v>
      </c>
      <c r="J3666">
        <v>2025</v>
      </c>
      <c r="K3666" t="s">
        <v>14324</v>
      </c>
      <c r="L3666" t="s">
        <v>14325</v>
      </c>
      <c r="M3666" t="s">
        <v>14187</v>
      </c>
      <c r="N3666" t="s">
        <v>11317</v>
      </c>
      <c r="O3666">
        <v>2025</v>
      </c>
      <c r="P3666" t="s">
        <v>11324</v>
      </c>
      <c r="Q3666" t="s">
        <v>11359</v>
      </c>
      <c r="R3666" t="s">
        <v>11401</v>
      </c>
      <c r="X3666" t="s">
        <v>11405</v>
      </c>
    </row>
    <row r="3667" spans="1:24" x14ac:dyDescent="0.3">
      <c r="A3667" s="1">
        <v>45887</v>
      </c>
      <c r="B3667" t="s">
        <v>10324</v>
      </c>
      <c r="C3667" t="s">
        <v>10325</v>
      </c>
      <c r="D3667" t="s">
        <v>10326</v>
      </c>
      <c r="F3667">
        <v>1</v>
      </c>
      <c r="G3667" t="s">
        <v>15</v>
      </c>
      <c r="I3667" t="s">
        <v>11316</v>
      </c>
      <c r="J3667">
        <v>2025</v>
      </c>
      <c r="K3667" t="s">
        <v>14324</v>
      </c>
      <c r="L3667" t="s">
        <v>14325</v>
      </c>
      <c r="M3667" t="s">
        <v>14187</v>
      </c>
      <c r="N3667" t="s">
        <v>11310</v>
      </c>
      <c r="O3667">
        <v>2025</v>
      </c>
      <c r="P3667" t="s">
        <v>11324</v>
      </c>
      <c r="Q3667" t="s">
        <v>11353</v>
      </c>
      <c r="R3667" t="s">
        <v>11401</v>
      </c>
      <c r="X3667" t="s">
        <v>11405</v>
      </c>
    </row>
    <row r="3668" spans="1:24" x14ac:dyDescent="0.3">
      <c r="A3668" s="1">
        <v>45887</v>
      </c>
      <c r="B3668" t="s">
        <v>10327</v>
      </c>
      <c r="C3668" t="s">
        <v>10328</v>
      </c>
      <c r="D3668" t="s">
        <v>10329</v>
      </c>
      <c r="F3668">
        <v>67</v>
      </c>
      <c r="G3668" t="s">
        <v>15</v>
      </c>
      <c r="I3668" t="s">
        <v>11316</v>
      </c>
      <c r="J3668">
        <v>2025</v>
      </c>
      <c r="K3668" t="s">
        <v>14379</v>
      </c>
      <c r="L3668" t="s">
        <v>16912</v>
      </c>
      <c r="M3668" t="s">
        <v>16913</v>
      </c>
      <c r="N3668" t="s">
        <v>11314</v>
      </c>
      <c r="O3668">
        <v>2025</v>
      </c>
      <c r="P3668" t="s">
        <v>11324</v>
      </c>
      <c r="Q3668" t="s">
        <v>11386</v>
      </c>
      <c r="R3668" t="s">
        <v>11401</v>
      </c>
      <c r="X3668" t="s">
        <v>11404</v>
      </c>
    </row>
    <row r="3669" spans="1:24" x14ac:dyDescent="0.3">
      <c r="A3669" s="1">
        <v>45887</v>
      </c>
      <c r="B3669" t="s">
        <v>10330</v>
      </c>
      <c r="C3669" t="s">
        <v>10331</v>
      </c>
      <c r="D3669" t="s">
        <v>10332</v>
      </c>
      <c r="F3669">
        <v>13</v>
      </c>
      <c r="G3669" t="s">
        <v>15</v>
      </c>
      <c r="I3669" t="s">
        <v>11316</v>
      </c>
      <c r="J3669">
        <v>2025</v>
      </c>
      <c r="K3669" t="s">
        <v>14324</v>
      </c>
      <c r="L3669" t="s">
        <v>14325</v>
      </c>
      <c r="M3669" t="s">
        <v>14187</v>
      </c>
      <c r="N3669" t="s">
        <v>11318</v>
      </c>
      <c r="O3669">
        <v>2025</v>
      </c>
      <c r="P3669" t="s">
        <v>11324</v>
      </c>
      <c r="Q3669" t="s">
        <v>11375</v>
      </c>
      <c r="R3669" t="s">
        <v>11401</v>
      </c>
      <c r="X3669" t="s">
        <v>11405</v>
      </c>
    </row>
    <row r="3670" spans="1:24" x14ac:dyDescent="0.3">
      <c r="A3670" s="1">
        <v>45887</v>
      </c>
      <c r="B3670" t="s">
        <v>10333</v>
      </c>
      <c r="C3670" t="s">
        <v>276</v>
      </c>
      <c r="D3670" t="s">
        <v>10334</v>
      </c>
      <c r="F3670">
        <v>36</v>
      </c>
      <c r="G3670" t="s">
        <v>15</v>
      </c>
      <c r="I3670" t="s">
        <v>11316</v>
      </c>
      <c r="J3670">
        <v>2025</v>
      </c>
      <c r="K3670" t="s">
        <v>14378</v>
      </c>
      <c r="L3670" t="s">
        <v>16969</v>
      </c>
      <c r="M3670" t="s">
        <v>16913</v>
      </c>
      <c r="N3670" t="s">
        <v>11318</v>
      </c>
      <c r="O3670">
        <v>2025</v>
      </c>
      <c r="P3670" t="s">
        <v>11324</v>
      </c>
      <c r="Q3670" t="s">
        <v>11382</v>
      </c>
      <c r="R3670" t="s">
        <v>11401</v>
      </c>
      <c r="X3670" t="s">
        <v>11405</v>
      </c>
    </row>
    <row r="3671" spans="1:24" x14ac:dyDescent="0.3">
      <c r="A3671" s="1">
        <v>45886</v>
      </c>
      <c r="B3671" t="s">
        <v>10335</v>
      </c>
      <c r="C3671" t="s">
        <v>10336</v>
      </c>
      <c r="D3671" t="s">
        <v>10337</v>
      </c>
      <c r="F3671">
        <v>1</v>
      </c>
      <c r="G3671" t="s">
        <v>15</v>
      </c>
      <c r="I3671" t="s">
        <v>11316</v>
      </c>
      <c r="J3671">
        <v>2025</v>
      </c>
      <c r="K3671" t="s">
        <v>14324</v>
      </c>
      <c r="L3671" t="s">
        <v>14325</v>
      </c>
      <c r="M3671" t="s">
        <v>14187</v>
      </c>
      <c r="N3671" t="s">
        <v>11316</v>
      </c>
      <c r="O3671">
        <v>2025</v>
      </c>
      <c r="P3671" t="s">
        <v>11324</v>
      </c>
      <c r="Q3671" t="s">
        <v>11365</v>
      </c>
      <c r="R3671" t="s">
        <v>11401</v>
      </c>
      <c r="X3671" t="s">
        <v>11405</v>
      </c>
    </row>
    <row r="3672" spans="1:24" x14ac:dyDescent="0.3">
      <c r="A3672" s="1">
        <v>45886</v>
      </c>
      <c r="C3672" t="s">
        <v>10336</v>
      </c>
      <c r="D3672" t="s">
        <v>10339</v>
      </c>
      <c r="F3672">
        <v>5</v>
      </c>
      <c r="G3672" t="s">
        <v>15</v>
      </c>
      <c r="I3672" t="s">
        <v>11316</v>
      </c>
      <c r="J3672">
        <v>2025</v>
      </c>
      <c r="K3672" t="s">
        <v>14192</v>
      </c>
      <c r="L3672" t="s">
        <v>15092</v>
      </c>
      <c r="M3672" t="s">
        <v>16910</v>
      </c>
      <c r="N3672" t="s">
        <v>11310</v>
      </c>
      <c r="O3672">
        <v>2025</v>
      </c>
      <c r="P3672" t="s">
        <v>11324</v>
      </c>
      <c r="Q3672" t="s">
        <v>11354</v>
      </c>
      <c r="R3672" t="s">
        <v>11401</v>
      </c>
      <c r="X3672" t="s">
        <v>11405</v>
      </c>
    </row>
    <row r="3673" spans="1:24" x14ac:dyDescent="0.3">
      <c r="A3673" s="1">
        <v>45885</v>
      </c>
      <c r="B3673" t="s">
        <v>9030</v>
      </c>
      <c r="C3673" t="s">
        <v>9031</v>
      </c>
      <c r="D3673" t="s">
        <v>10340</v>
      </c>
      <c r="F3673">
        <v>15</v>
      </c>
      <c r="G3673" t="s">
        <v>15</v>
      </c>
      <c r="I3673" t="s">
        <v>11316</v>
      </c>
      <c r="J3673">
        <v>2025</v>
      </c>
      <c r="K3673" t="s">
        <v>14283</v>
      </c>
      <c r="L3673" t="s">
        <v>14801</v>
      </c>
      <c r="M3673" t="s">
        <v>15019</v>
      </c>
      <c r="N3673" t="s">
        <v>11310</v>
      </c>
      <c r="O3673">
        <v>2025</v>
      </c>
      <c r="P3673" t="s">
        <v>11325</v>
      </c>
      <c r="Q3673" t="s">
        <v>11352</v>
      </c>
      <c r="R3673" t="s">
        <v>11401</v>
      </c>
      <c r="X3673" t="s">
        <v>11405</v>
      </c>
    </row>
    <row r="3674" spans="1:24" x14ac:dyDescent="0.3">
      <c r="A3674" s="1">
        <v>45885</v>
      </c>
      <c r="B3674" t="s">
        <v>8473</v>
      </c>
      <c r="C3674" t="s">
        <v>8474</v>
      </c>
      <c r="D3674" t="s">
        <v>10341</v>
      </c>
      <c r="F3674">
        <v>0</v>
      </c>
      <c r="G3674" t="s">
        <v>15</v>
      </c>
      <c r="I3674" t="s">
        <v>11316</v>
      </c>
      <c r="J3674">
        <v>2025</v>
      </c>
      <c r="K3674" t="s">
        <v>14324</v>
      </c>
      <c r="L3674" t="s">
        <v>14325</v>
      </c>
      <c r="M3674" t="s">
        <v>14187</v>
      </c>
      <c r="N3674" t="s">
        <v>11310</v>
      </c>
      <c r="O3674">
        <v>2025</v>
      </c>
      <c r="P3674" t="s">
        <v>11324</v>
      </c>
      <c r="Q3674" t="s">
        <v>11353</v>
      </c>
      <c r="R3674" t="s">
        <v>11401</v>
      </c>
      <c r="X3674" t="s">
        <v>11405</v>
      </c>
    </row>
    <row r="3675" spans="1:24" x14ac:dyDescent="0.3">
      <c r="A3675" s="1">
        <v>45885</v>
      </c>
      <c r="B3675" t="s">
        <v>457</v>
      </c>
      <c r="C3675" t="s">
        <v>10342</v>
      </c>
      <c r="D3675" t="s">
        <v>14150</v>
      </c>
      <c r="F3675">
        <v>175</v>
      </c>
      <c r="G3675" t="s">
        <v>15</v>
      </c>
      <c r="I3675" t="s">
        <v>11316</v>
      </c>
      <c r="J3675">
        <v>2025</v>
      </c>
      <c r="K3675" t="s">
        <v>14379</v>
      </c>
      <c r="L3675" t="s">
        <v>16912</v>
      </c>
      <c r="M3675" t="s">
        <v>16913</v>
      </c>
      <c r="N3675" t="s">
        <v>11310</v>
      </c>
      <c r="O3675">
        <v>2025</v>
      </c>
      <c r="P3675" t="s">
        <v>11325</v>
      </c>
      <c r="Q3675" t="s">
        <v>11352</v>
      </c>
      <c r="R3675" t="s">
        <v>11401</v>
      </c>
      <c r="X3675" t="s">
        <v>11404</v>
      </c>
    </row>
    <row r="3676" spans="1:24" x14ac:dyDescent="0.3">
      <c r="A3676" s="1">
        <v>45885</v>
      </c>
      <c r="B3676" t="s">
        <v>10344</v>
      </c>
      <c r="C3676" t="s">
        <v>10345</v>
      </c>
      <c r="D3676" t="s">
        <v>10346</v>
      </c>
      <c r="F3676">
        <v>104</v>
      </c>
      <c r="G3676" t="s">
        <v>15</v>
      </c>
      <c r="I3676" t="s">
        <v>11316</v>
      </c>
      <c r="J3676">
        <v>2025</v>
      </c>
      <c r="K3676" t="s">
        <v>14918</v>
      </c>
      <c r="L3676" t="s">
        <v>14265</v>
      </c>
      <c r="M3676" t="s">
        <v>14847</v>
      </c>
      <c r="N3676" t="s">
        <v>11318</v>
      </c>
      <c r="O3676">
        <v>2025</v>
      </c>
      <c r="P3676" t="s">
        <v>11324</v>
      </c>
      <c r="Q3676" t="s">
        <v>11382</v>
      </c>
      <c r="R3676" t="s">
        <v>11401</v>
      </c>
      <c r="X3676" t="s">
        <v>11404</v>
      </c>
    </row>
    <row r="3677" spans="1:24" x14ac:dyDescent="0.3">
      <c r="A3677" s="1">
        <v>45885</v>
      </c>
      <c r="B3677" t="s">
        <v>10347</v>
      </c>
      <c r="C3677" t="s">
        <v>10348</v>
      </c>
      <c r="D3677" t="s">
        <v>10349</v>
      </c>
      <c r="F3677">
        <v>66</v>
      </c>
      <c r="G3677" t="s">
        <v>15</v>
      </c>
      <c r="I3677" t="s">
        <v>11316</v>
      </c>
      <c r="J3677">
        <v>2025</v>
      </c>
      <c r="K3677" t="s">
        <v>14324</v>
      </c>
      <c r="L3677" t="s">
        <v>14325</v>
      </c>
      <c r="M3677" t="s">
        <v>14187</v>
      </c>
      <c r="N3677" t="s">
        <v>11310</v>
      </c>
      <c r="O3677">
        <v>2025</v>
      </c>
      <c r="P3677" t="s">
        <v>11324</v>
      </c>
      <c r="Q3677" t="s">
        <v>11353</v>
      </c>
      <c r="R3677" t="s">
        <v>11401</v>
      </c>
      <c r="X3677" t="s">
        <v>11404</v>
      </c>
    </row>
    <row r="3678" spans="1:24" x14ac:dyDescent="0.3">
      <c r="A3678" s="1">
        <v>45884</v>
      </c>
      <c r="B3678" t="s">
        <v>10350</v>
      </c>
      <c r="C3678" t="s">
        <v>8872</v>
      </c>
      <c r="D3678" t="s">
        <v>14151</v>
      </c>
      <c r="F3678">
        <v>24</v>
      </c>
      <c r="G3678" t="s">
        <v>15</v>
      </c>
      <c r="I3678" t="s">
        <v>11316</v>
      </c>
      <c r="J3678">
        <v>2025</v>
      </c>
      <c r="K3678" t="s">
        <v>14379</v>
      </c>
      <c r="L3678" t="s">
        <v>16912</v>
      </c>
      <c r="M3678" t="s">
        <v>16913</v>
      </c>
      <c r="N3678" t="s">
        <v>11310</v>
      </c>
      <c r="O3678">
        <v>2025</v>
      </c>
      <c r="P3678" t="s">
        <v>11325</v>
      </c>
      <c r="Q3678" t="s">
        <v>11352</v>
      </c>
      <c r="R3678" t="s">
        <v>11401</v>
      </c>
      <c r="X3678" t="s">
        <v>11405</v>
      </c>
    </row>
    <row r="3679" spans="1:24" x14ac:dyDescent="0.3">
      <c r="A3679" s="1">
        <v>45884</v>
      </c>
      <c r="B3679" t="s">
        <v>10352</v>
      </c>
      <c r="D3679" t="s">
        <v>10353</v>
      </c>
      <c r="F3679">
        <v>157</v>
      </c>
      <c r="G3679" t="s">
        <v>15</v>
      </c>
      <c r="I3679" t="s">
        <v>11316</v>
      </c>
      <c r="J3679">
        <v>2025</v>
      </c>
      <c r="K3679" t="s">
        <v>14363</v>
      </c>
      <c r="L3679" t="s">
        <v>14364</v>
      </c>
      <c r="M3679" t="s">
        <v>14187</v>
      </c>
      <c r="N3679" t="s">
        <v>11310</v>
      </c>
      <c r="O3679">
        <v>2025</v>
      </c>
      <c r="P3679" t="s">
        <v>11324</v>
      </c>
      <c r="Q3679" t="s">
        <v>11376</v>
      </c>
      <c r="R3679" t="s">
        <v>11401</v>
      </c>
      <c r="X3679" t="s">
        <v>11404</v>
      </c>
    </row>
    <row r="3680" spans="1:24" x14ac:dyDescent="0.3">
      <c r="A3680" s="1">
        <v>45884</v>
      </c>
      <c r="B3680" t="s">
        <v>10354</v>
      </c>
      <c r="C3680" t="s">
        <v>10355</v>
      </c>
      <c r="D3680" t="s">
        <v>14152</v>
      </c>
      <c r="F3680">
        <v>458</v>
      </c>
      <c r="G3680" t="s">
        <v>15</v>
      </c>
      <c r="I3680" t="s">
        <v>11316</v>
      </c>
      <c r="J3680">
        <v>2025</v>
      </c>
      <c r="K3680" t="s">
        <v>14363</v>
      </c>
      <c r="L3680" t="s">
        <v>14364</v>
      </c>
      <c r="M3680" t="s">
        <v>14187</v>
      </c>
      <c r="N3680" t="s">
        <v>11318</v>
      </c>
      <c r="O3680">
        <v>2025</v>
      </c>
      <c r="P3680" t="s">
        <v>11324</v>
      </c>
      <c r="Q3680" t="s">
        <v>11360</v>
      </c>
      <c r="R3680" t="s">
        <v>11401</v>
      </c>
      <c r="X3680" t="s">
        <v>11404</v>
      </c>
    </row>
    <row r="3681" spans="1:24" x14ac:dyDescent="0.3">
      <c r="A3681" s="1">
        <v>45884</v>
      </c>
      <c r="B3681" t="s">
        <v>10357</v>
      </c>
      <c r="C3681" t="s">
        <v>10358</v>
      </c>
      <c r="D3681" t="s">
        <v>10359</v>
      </c>
      <c r="F3681">
        <v>13</v>
      </c>
      <c r="G3681" t="s">
        <v>15</v>
      </c>
      <c r="I3681" t="s">
        <v>11316</v>
      </c>
      <c r="J3681">
        <v>2025</v>
      </c>
      <c r="K3681" t="s">
        <v>14324</v>
      </c>
      <c r="L3681" t="s">
        <v>14325</v>
      </c>
      <c r="M3681" t="s">
        <v>14187</v>
      </c>
      <c r="N3681" t="s">
        <v>11318</v>
      </c>
      <c r="O3681">
        <v>2025</v>
      </c>
      <c r="P3681" t="s">
        <v>11324</v>
      </c>
      <c r="Q3681" t="s">
        <v>11360</v>
      </c>
      <c r="R3681" t="s">
        <v>11401</v>
      </c>
      <c r="X3681" t="s">
        <v>11405</v>
      </c>
    </row>
    <row r="3682" spans="1:24" x14ac:dyDescent="0.3">
      <c r="A3682" s="1">
        <v>45884</v>
      </c>
      <c r="B3682" t="s">
        <v>4532</v>
      </c>
      <c r="C3682" t="s">
        <v>4533</v>
      </c>
      <c r="D3682" t="s">
        <v>10360</v>
      </c>
      <c r="F3682">
        <v>13</v>
      </c>
      <c r="G3682" t="s">
        <v>15</v>
      </c>
      <c r="I3682" t="s">
        <v>11316</v>
      </c>
      <c r="J3682">
        <v>2025</v>
      </c>
      <c r="K3682" t="s">
        <v>14324</v>
      </c>
      <c r="L3682" t="s">
        <v>14325</v>
      </c>
      <c r="M3682" t="s">
        <v>14187</v>
      </c>
      <c r="N3682" t="s">
        <v>11318</v>
      </c>
      <c r="O3682">
        <v>2025</v>
      </c>
      <c r="P3682" t="s">
        <v>11324</v>
      </c>
      <c r="Q3682" t="s">
        <v>11382</v>
      </c>
      <c r="R3682" t="s">
        <v>11401</v>
      </c>
      <c r="X3682" t="s">
        <v>11405</v>
      </c>
    </row>
    <row r="3683" spans="1:24" x14ac:dyDescent="0.3">
      <c r="A3683" s="1">
        <v>45884</v>
      </c>
      <c r="B3683" t="s">
        <v>10361</v>
      </c>
      <c r="C3683" t="s">
        <v>10362</v>
      </c>
      <c r="D3683" t="s">
        <v>10363</v>
      </c>
      <c r="F3683">
        <v>16</v>
      </c>
      <c r="G3683" t="s">
        <v>15</v>
      </c>
      <c r="I3683" t="s">
        <v>11316</v>
      </c>
      <c r="J3683">
        <v>2025</v>
      </c>
      <c r="K3683" t="s">
        <v>14324</v>
      </c>
      <c r="L3683" t="s">
        <v>14325</v>
      </c>
      <c r="M3683" t="s">
        <v>14187</v>
      </c>
      <c r="N3683" t="s">
        <v>11318</v>
      </c>
      <c r="O3683">
        <v>2025</v>
      </c>
      <c r="P3683" t="s">
        <v>11324</v>
      </c>
      <c r="Q3683" t="s">
        <v>11375</v>
      </c>
      <c r="R3683" t="s">
        <v>11401</v>
      </c>
      <c r="X3683" t="s">
        <v>11405</v>
      </c>
    </row>
    <row r="3684" spans="1:24" x14ac:dyDescent="0.3">
      <c r="A3684" s="1">
        <v>45884</v>
      </c>
      <c r="B3684" t="s">
        <v>10364</v>
      </c>
      <c r="C3684" t="s">
        <v>10365</v>
      </c>
      <c r="D3684" t="s">
        <v>10366</v>
      </c>
      <c r="F3684">
        <v>15</v>
      </c>
      <c r="G3684" t="s">
        <v>15</v>
      </c>
      <c r="I3684" t="s">
        <v>11316</v>
      </c>
      <c r="J3684">
        <v>2025</v>
      </c>
      <c r="K3684" t="s">
        <v>14324</v>
      </c>
      <c r="L3684" t="s">
        <v>14325</v>
      </c>
      <c r="M3684" t="s">
        <v>14187</v>
      </c>
      <c r="N3684" t="s">
        <v>11318</v>
      </c>
      <c r="O3684">
        <v>2025</v>
      </c>
      <c r="P3684" t="s">
        <v>11324</v>
      </c>
      <c r="Q3684" t="s">
        <v>11375</v>
      </c>
      <c r="R3684" t="s">
        <v>11401</v>
      </c>
      <c r="X3684" t="s">
        <v>11405</v>
      </c>
    </row>
    <row r="3685" spans="1:24" x14ac:dyDescent="0.3">
      <c r="A3685" s="1">
        <v>45883</v>
      </c>
      <c r="B3685" t="s">
        <v>10367</v>
      </c>
      <c r="C3685" t="s">
        <v>10368</v>
      </c>
      <c r="D3685" t="s">
        <v>10369</v>
      </c>
      <c r="F3685">
        <v>0</v>
      </c>
      <c r="G3685" t="s">
        <v>30</v>
      </c>
      <c r="I3685" t="s">
        <v>11316</v>
      </c>
      <c r="J3685">
        <v>2025</v>
      </c>
      <c r="K3685" t="s">
        <v>14229</v>
      </c>
      <c r="L3685" t="s">
        <v>16948</v>
      </c>
      <c r="M3685" t="s">
        <v>15360</v>
      </c>
      <c r="N3685" t="s">
        <v>11314</v>
      </c>
      <c r="O3685">
        <v>2025</v>
      </c>
      <c r="P3685" t="s">
        <v>11324</v>
      </c>
      <c r="Q3685" t="s">
        <v>11351</v>
      </c>
      <c r="R3685" t="s">
        <v>11401</v>
      </c>
      <c r="X3685" t="s">
        <v>11405</v>
      </c>
    </row>
    <row r="3686" spans="1:24" x14ac:dyDescent="0.3">
      <c r="A3686" s="1">
        <v>45883</v>
      </c>
      <c r="B3686" t="s">
        <v>10370</v>
      </c>
      <c r="C3686" t="s">
        <v>10371</v>
      </c>
      <c r="D3686" t="s">
        <v>10372</v>
      </c>
      <c r="F3686">
        <v>15</v>
      </c>
      <c r="G3686" t="s">
        <v>30</v>
      </c>
      <c r="I3686" t="s">
        <v>11316</v>
      </c>
      <c r="J3686">
        <v>2025</v>
      </c>
      <c r="K3686" t="s">
        <v>14918</v>
      </c>
      <c r="L3686" t="s">
        <v>14265</v>
      </c>
      <c r="M3686" t="s">
        <v>14847</v>
      </c>
      <c r="N3686" t="s">
        <v>11310</v>
      </c>
      <c r="O3686">
        <v>2025</v>
      </c>
      <c r="P3686" t="s">
        <v>11325</v>
      </c>
      <c r="Q3686" t="s">
        <v>11368</v>
      </c>
      <c r="R3686" t="s">
        <v>11401</v>
      </c>
      <c r="X3686" t="s">
        <v>11405</v>
      </c>
    </row>
    <row r="3687" spans="1:24" x14ac:dyDescent="0.3">
      <c r="A3687" s="1">
        <v>45883</v>
      </c>
      <c r="B3687" t="s">
        <v>10373</v>
      </c>
      <c r="C3687" t="s">
        <v>10374</v>
      </c>
      <c r="D3687" t="s">
        <v>10375</v>
      </c>
      <c r="F3687">
        <v>0</v>
      </c>
      <c r="G3687" t="s">
        <v>30</v>
      </c>
      <c r="I3687" t="s">
        <v>11316</v>
      </c>
      <c r="J3687">
        <v>2025</v>
      </c>
      <c r="K3687" t="s">
        <v>14229</v>
      </c>
      <c r="L3687" t="s">
        <v>16948</v>
      </c>
      <c r="M3687" t="s">
        <v>15360</v>
      </c>
      <c r="N3687" t="s">
        <v>11314</v>
      </c>
      <c r="O3687">
        <v>2025</v>
      </c>
      <c r="P3687" t="s">
        <v>11324</v>
      </c>
      <c r="Q3687" t="s">
        <v>11351</v>
      </c>
      <c r="R3687" t="s">
        <v>11401</v>
      </c>
      <c r="X3687" t="s">
        <v>11405</v>
      </c>
    </row>
    <row r="3688" spans="1:24" x14ac:dyDescent="0.3">
      <c r="A3688" s="1">
        <v>45883</v>
      </c>
      <c r="B3688" t="s">
        <v>10376</v>
      </c>
      <c r="C3688" t="s">
        <v>10377</v>
      </c>
      <c r="D3688" t="s">
        <v>10378</v>
      </c>
      <c r="F3688">
        <v>40</v>
      </c>
      <c r="G3688" t="s">
        <v>30</v>
      </c>
      <c r="I3688" t="s">
        <v>11316</v>
      </c>
      <c r="J3688">
        <v>2025</v>
      </c>
      <c r="K3688" t="s">
        <v>14211</v>
      </c>
      <c r="L3688" t="s">
        <v>14212</v>
      </c>
      <c r="M3688" t="s">
        <v>14212</v>
      </c>
      <c r="N3688" t="s">
        <v>11317</v>
      </c>
      <c r="O3688">
        <v>2025</v>
      </c>
      <c r="P3688" t="s">
        <v>11324</v>
      </c>
      <c r="Q3688" t="s">
        <v>11383</v>
      </c>
      <c r="R3688" t="s">
        <v>11401</v>
      </c>
      <c r="X3688" t="s">
        <v>11405</v>
      </c>
    </row>
    <row r="3689" spans="1:24" x14ac:dyDescent="0.3">
      <c r="A3689" s="1">
        <v>45926</v>
      </c>
      <c r="B3689" t="s">
        <v>10379</v>
      </c>
      <c r="C3689" t="s">
        <v>10380</v>
      </c>
      <c r="D3689" t="s">
        <v>10381</v>
      </c>
      <c r="F3689">
        <v>20</v>
      </c>
      <c r="G3689" t="s">
        <v>15</v>
      </c>
      <c r="I3689" t="s">
        <v>11320</v>
      </c>
      <c r="J3689">
        <v>2025</v>
      </c>
      <c r="K3689" t="s">
        <v>14965</v>
      </c>
      <c r="L3689" t="s">
        <v>14964</v>
      </c>
      <c r="M3689" t="s">
        <v>16925</v>
      </c>
      <c r="N3689" t="s">
        <v>11320</v>
      </c>
      <c r="O3689">
        <v>2025</v>
      </c>
      <c r="P3689" t="s">
        <v>11324</v>
      </c>
      <c r="Q3689" t="s">
        <v>11366</v>
      </c>
      <c r="R3689" t="s">
        <v>11401</v>
      </c>
      <c r="X3689" t="s">
        <v>11405</v>
      </c>
    </row>
    <row r="3690" spans="1:24" x14ac:dyDescent="0.3">
      <c r="A3690" s="1">
        <v>45883</v>
      </c>
      <c r="B3690" t="s">
        <v>10382</v>
      </c>
      <c r="C3690" t="s">
        <v>10383</v>
      </c>
      <c r="D3690" t="s">
        <v>10384</v>
      </c>
      <c r="F3690">
        <v>13</v>
      </c>
      <c r="G3690" t="s">
        <v>30</v>
      </c>
      <c r="I3690" t="s">
        <v>11316</v>
      </c>
      <c r="J3690">
        <v>2025</v>
      </c>
      <c r="K3690" t="s">
        <v>14363</v>
      </c>
      <c r="L3690" t="s">
        <v>14364</v>
      </c>
      <c r="M3690" t="s">
        <v>14187</v>
      </c>
      <c r="N3690" t="s">
        <v>11318</v>
      </c>
      <c r="O3690">
        <v>2025</v>
      </c>
      <c r="P3690" t="s">
        <v>11324</v>
      </c>
      <c r="Q3690" t="s">
        <v>11382</v>
      </c>
      <c r="R3690" t="s">
        <v>11401</v>
      </c>
      <c r="X3690" t="s">
        <v>11405</v>
      </c>
    </row>
    <row r="3691" spans="1:24" x14ac:dyDescent="0.3">
      <c r="A3691" s="1">
        <v>45883</v>
      </c>
      <c r="B3691" t="s">
        <v>10385</v>
      </c>
      <c r="C3691" t="s">
        <v>10386</v>
      </c>
      <c r="D3691" t="s">
        <v>10387</v>
      </c>
      <c r="F3691">
        <v>9</v>
      </c>
      <c r="G3691" t="s">
        <v>30</v>
      </c>
      <c r="I3691" t="s">
        <v>11316</v>
      </c>
      <c r="J3691">
        <v>2025</v>
      </c>
      <c r="K3691" t="s">
        <v>14379</v>
      </c>
      <c r="L3691" t="s">
        <v>16912</v>
      </c>
      <c r="M3691" t="s">
        <v>16913</v>
      </c>
      <c r="N3691" t="s">
        <v>11314</v>
      </c>
      <c r="O3691">
        <v>2025</v>
      </c>
      <c r="P3691" t="s">
        <v>11324</v>
      </c>
      <c r="Q3691" t="s">
        <v>11351</v>
      </c>
      <c r="R3691" t="s">
        <v>11401</v>
      </c>
      <c r="X3691" t="s">
        <v>11405</v>
      </c>
    </row>
    <row r="3692" spans="1:24" x14ac:dyDescent="0.3">
      <c r="A3692" s="1">
        <v>45883</v>
      </c>
      <c r="B3692" t="s">
        <v>10388</v>
      </c>
      <c r="C3692" t="s">
        <v>10389</v>
      </c>
      <c r="D3692" t="s">
        <v>10390</v>
      </c>
      <c r="F3692">
        <v>20</v>
      </c>
      <c r="G3692" t="s">
        <v>30</v>
      </c>
      <c r="I3692" t="s">
        <v>11316</v>
      </c>
      <c r="J3692">
        <v>2025</v>
      </c>
      <c r="K3692" t="s">
        <v>14324</v>
      </c>
      <c r="L3692" t="s">
        <v>14325</v>
      </c>
      <c r="M3692" t="s">
        <v>14187</v>
      </c>
      <c r="N3692" t="s">
        <v>11318</v>
      </c>
      <c r="O3692">
        <v>2025</v>
      </c>
      <c r="P3692" t="s">
        <v>11324</v>
      </c>
      <c r="Q3692" t="s">
        <v>11375</v>
      </c>
      <c r="R3692" t="s">
        <v>11401</v>
      </c>
      <c r="X3692" t="s">
        <v>11405</v>
      </c>
    </row>
    <row r="3693" spans="1:24" x14ac:dyDescent="0.3">
      <c r="A3693" s="1">
        <v>45883</v>
      </c>
      <c r="B3693" t="s">
        <v>5067</v>
      </c>
      <c r="C3693" t="s">
        <v>5068</v>
      </c>
      <c r="D3693" t="s">
        <v>10391</v>
      </c>
      <c r="F3693">
        <v>42</v>
      </c>
      <c r="G3693" t="s">
        <v>15</v>
      </c>
      <c r="I3693" t="s">
        <v>11316</v>
      </c>
      <c r="J3693">
        <v>2025</v>
      </c>
      <c r="K3693" t="s">
        <v>14379</v>
      </c>
      <c r="L3693" t="s">
        <v>16912</v>
      </c>
      <c r="M3693" t="s">
        <v>16913</v>
      </c>
      <c r="N3693" t="s">
        <v>11310</v>
      </c>
      <c r="O3693">
        <v>2025</v>
      </c>
      <c r="P3693" t="s">
        <v>11324</v>
      </c>
      <c r="Q3693" t="s">
        <v>11376</v>
      </c>
      <c r="R3693" t="s">
        <v>11401</v>
      </c>
      <c r="X3693" t="s">
        <v>11405</v>
      </c>
    </row>
    <row r="3694" spans="1:24" x14ac:dyDescent="0.3">
      <c r="A3694" s="1">
        <v>45883</v>
      </c>
      <c r="B3694" t="s">
        <v>10392</v>
      </c>
      <c r="C3694" t="s">
        <v>10393</v>
      </c>
      <c r="D3694" t="s">
        <v>10394</v>
      </c>
      <c r="F3694">
        <v>8</v>
      </c>
      <c r="G3694" t="s">
        <v>15</v>
      </c>
      <c r="I3694" t="s">
        <v>11316</v>
      </c>
      <c r="J3694">
        <v>2025</v>
      </c>
      <c r="K3694" t="s">
        <v>14379</v>
      </c>
      <c r="L3694" t="s">
        <v>16912</v>
      </c>
      <c r="M3694" t="s">
        <v>16913</v>
      </c>
      <c r="N3694" t="s">
        <v>11310</v>
      </c>
      <c r="O3694">
        <v>2025</v>
      </c>
      <c r="P3694" t="s">
        <v>11324</v>
      </c>
      <c r="Q3694" t="s">
        <v>11354</v>
      </c>
      <c r="R3694" t="s">
        <v>11401</v>
      </c>
      <c r="X3694" t="s">
        <v>11405</v>
      </c>
    </row>
    <row r="3695" spans="1:24" x14ac:dyDescent="0.3">
      <c r="A3695" s="1">
        <v>45883</v>
      </c>
      <c r="B3695" t="s">
        <v>10395</v>
      </c>
      <c r="D3695" t="s">
        <v>10396</v>
      </c>
      <c r="F3695">
        <v>0</v>
      </c>
      <c r="G3695" t="s">
        <v>15</v>
      </c>
      <c r="I3695" t="s">
        <v>11316</v>
      </c>
      <c r="J3695">
        <v>2025</v>
      </c>
      <c r="K3695" t="s">
        <v>14281</v>
      </c>
      <c r="L3695" t="s">
        <v>15018</v>
      </c>
      <c r="M3695" t="s">
        <v>15019</v>
      </c>
      <c r="N3695" t="s">
        <v>11317</v>
      </c>
      <c r="O3695">
        <v>2025</v>
      </c>
      <c r="P3695" t="s">
        <v>11324</v>
      </c>
      <c r="Q3695" t="s">
        <v>11396</v>
      </c>
      <c r="R3695" t="s">
        <v>11401</v>
      </c>
      <c r="X3695" t="s">
        <v>11405</v>
      </c>
    </row>
    <row r="3696" spans="1:24" x14ac:dyDescent="0.3">
      <c r="A3696" s="1">
        <v>45883</v>
      </c>
      <c r="B3696" t="s">
        <v>8381</v>
      </c>
      <c r="C3696" t="s">
        <v>8382</v>
      </c>
      <c r="D3696" t="s">
        <v>10397</v>
      </c>
      <c r="F3696">
        <v>25</v>
      </c>
      <c r="G3696" t="s">
        <v>15</v>
      </c>
      <c r="I3696" t="s">
        <v>11316</v>
      </c>
      <c r="J3696">
        <v>2025</v>
      </c>
      <c r="K3696" t="s">
        <v>14324</v>
      </c>
      <c r="L3696" t="s">
        <v>14325</v>
      </c>
      <c r="M3696" t="s">
        <v>14187</v>
      </c>
      <c r="N3696" t="s">
        <v>11318</v>
      </c>
      <c r="O3696">
        <v>2025</v>
      </c>
      <c r="P3696" t="s">
        <v>11324</v>
      </c>
      <c r="Q3696" t="s">
        <v>11375</v>
      </c>
      <c r="R3696" t="s">
        <v>11401</v>
      </c>
      <c r="X3696" t="s">
        <v>11405</v>
      </c>
    </row>
    <row r="3697" spans="1:24" x14ac:dyDescent="0.3">
      <c r="A3697" s="1">
        <v>45883</v>
      </c>
      <c r="B3697" t="s">
        <v>3435</v>
      </c>
      <c r="C3697" t="s">
        <v>3436</v>
      </c>
      <c r="D3697" t="s">
        <v>14153</v>
      </c>
      <c r="F3697">
        <v>103</v>
      </c>
      <c r="G3697" t="s">
        <v>15</v>
      </c>
      <c r="I3697" t="s">
        <v>11316</v>
      </c>
      <c r="J3697">
        <v>2025</v>
      </c>
      <c r="K3697" t="s">
        <v>14283</v>
      </c>
      <c r="L3697" t="s">
        <v>14801</v>
      </c>
      <c r="M3697" t="s">
        <v>15019</v>
      </c>
      <c r="N3697" t="s">
        <v>11310</v>
      </c>
      <c r="O3697">
        <v>2025</v>
      </c>
      <c r="P3697" t="s">
        <v>11324</v>
      </c>
      <c r="Q3697" t="s">
        <v>11376</v>
      </c>
      <c r="R3697" t="s">
        <v>11401</v>
      </c>
      <c r="X3697" t="s">
        <v>11404</v>
      </c>
    </row>
    <row r="3698" spans="1:24" x14ac:dyDescent="0.3">
      <c r="A3698" s="1">
        <v>45883</v>
      </c>
      <c r="B3698" t="s">
        <v>10399</v>
      </c>
      <c r="C3698" t="s">
        <v>5319</v>
      </c>
      <c r="D3698" t="s">
        <v>14154</v>
      </c>
      <c r="F3698">
        <v>20</v>
      </c>
      <c r="G3698" t="s">
        <v>15</v>
      </c>
      <c r="I3698" t="s">
        <v>11316</v>
      </c>
      <c r="J3698">
        <v>2025</v>
      </c>
      <c r="K3698" t="s">
        <v>14379</v>
      </c>
      <c r="L3698" t="s">
        <v>16912</v>
      </c>
      <c r="M3698" t="s">
        <v>16913</v>
      </c>
      <c r="N3698" t="s">
        <v>11318</v>
      </c>
      <c r="O3698">
        <v>2025</v>
      </c>
      <c r="P3698" t="s">
        <v>11324</v>
      </c>
      <c r="Q3698" t="s">
        <v>11360</v>
      </c>
      <c r="R3698" t="s">
        <v>11401</v>
      </c>
      <c r="X3698" t="s">
        <v>11405</v>
      </c>
    </row>
    <row r="3699" spans="1:24" x14ac:dyDescent="0.3">
      <c r="A3699" s="1">
        <v>45883</v>
      </c>
      <c r="B3699" t="s">
        <v>535</v>
      </c>
      <c r="C3699" t="s">
        <v>9282</v>
      </c>
      <c r="D3699" t="s">
        <v>10401</v>
      </c>
      <c r="F3699">
        <v>69</v>
      </c>
      <c r="G3699" t="s">
        <v>15</v>
      </c>
      <c r="I3699" t="s">
        <v>11316</v>
      </c>
      <c r="J3699">
        <v>2025</v>
      </c>
      <c r="K3699" t="s">
        <v>14378</v>
      </c>
      <c r="L3699" t="s">
        <v>16969</v>
      </c>
      <c r="M3699" t="s">
        <v>16913</v>
      </c>
      <c r="N3699" t="s">
        <v>11310</v>
      </c>
      <c r="O3699">
        <v>2025</v>
      </c>
      <c r="P3699" t="s">
        <v>11324</v>
      </c>
      <c r="Q3699" t="s">
        <v>11354</v>
      </c>
      <c r="R3699" t="s">
        <v>11401</v>
      </c>
      <c r="X3699" t="s">
        <v>11404</v>
      </c>
    </row>
    <row r="3700" spans="1:24" x14ac:dyDescent="0.3">
      <c r="A3700" s="1">
        <v>45882</v>
      </c>
      <c r="B3700" t="s">
        <v>10404</v>
      </c>
      <c r="C3700" t="s">
        <v>10405</v>
      </c>
      <c r="D3700" t="s">
        <v>10406</v>
      </c>
      <c r="F3700">
        <v>24</v>
      </c>
      <c r="G3700" t="s">
        <v>30</v>
      </c>
      <c r="I3700" t="s">
        <v>11316</v>
      </c>
      <c r="J3700">
        <v>2025</v>
      </c>
      <c r="K3700" t="s">
        <v>14354</v>
      </c>
      <c r="L3700" t="s">
        <v>16846</v>
      </c>
      <c r="M3700" t="s">
        <v>14270</v>
      </c>
      <c r="N3700" t="s">
        <v>11310</v>
      </c>
      <c r="O3700">
        <v>2025</v>
      </c>
      <c r="P3700" t="s">
        <v>11325</v>
      </c>
      <c r="Q3700" t="s">
        <v>11352</v>
      </c>
      <c r="R3700" t="s">
        <v>11401</v>
      </c>
      <c r="X3700" t="s">
        <v>11405</v>
      </c>
    </row>
    <row r="3701" spans="1:24" x14ac:dyDescent="0.3">
      <c r="A3701" s="1">
        <v>45882</v>
      </c>
      <c r="B3701" t="s">
        <v>10407</v>
      </c>
      <c r="C3701" t="s">
        <v>10408</v>
      </c>
      <c r="D3701" t="s">
        <v>10409</v>
      </c>
      <c r="F3701">
        <v>62</v>
      </c>
      <c r="G3701" t="s">
        <v>30</v>
      </c>
      <c r="I3701" t="s">
        <v>11316</v>
      </c>
      <c r="J3701">
        <v>2025</v>
      </c>
      <c r="K3701" t="s">
        <v>14379</v>
      </c>
      <c r="L3701" t="s">
        <v>16912</v>
      </c>
      <c r="M3701" t="s">
        <v>16913</v>
      </c>
      <c r="N3701" t="s">
        <v>11318</v>
      </c>
      <c r="O3701">
        <v>2025</v>
      </c>
      <c r="P3701" t="s">
        <v>11324</v>
      </c>
      <c r="Q3701" t="s">
        <v>11369</v>
      </c>
      <c r="R3701" t="s">
        <v>11401</v>
      </c>
      <c r="X3701" t="s">
        <v>11404</v>
      </c>
    </row>
    <row r="3702" spans="1:24" x14ac:dyDescent="0.3">
      <c r="A3702" s="1">
        <v>45882</v>
      </c>
      <c r="B3702" t="s">
        <v>10410</v>
      </c>
      <c r="C3702" t="s">
        <v>10411</v>
      </c>
      <c r="D3702" t="s">
        <v>10412</v>
      </c>
      <c r="F3702">
        <v>15</v>
      </c>
      <c r="G3702" t="s">
        <v>30</v>
      </c>
      <c r="I3702" t="s">
        <v>11316</v>
      </c>
      <c r="J3702">
        <v>2025</v>
      </c>
      <c r="K3702" t="s">
        <v>14201</v>
      </c>
      <c r="L3702" t="s">
        <v>16844</v>
      </c>
      <c r="M3702" t="s">
        <v>14762</v>
      </c>
      <c r="N3702" t="s">
        <v>11318</v>
      </c>
      <c r="O3702">
        <v>2025</v>
      </c>
      <c r="P3702" t="s">
        <v>11324</v>
      </c>
      <c r="Q3702" t="s">
        <v>11382</v>
      </c>
      <c r="R3702" t="s">
        <v>11401</v>
      </c>
      <c r="X3702" t="s">
        <v>11405</v>
      </c>
    </row>
    <row r="3703" spans="1:24" x14ac:dyDescent="0.3">
      <c r="A3703" s="1">
        <v>45882</v>
      </c>
      <c r="B3703" t="s">
        <v>10413</v>
      </c>
      <c r="C3703" t="s">
        <v>10414</v>
      </c>
      <c r="D3703" t="s">
        <v>10415</v>
      </c>
      <c r="F3703">
        <v>16</v>
      </c>
      <c r="G3703" t="s">
        <v>30</v>
      </c>
      <c r="I3703" t="s">
        <v>11316</v>
      </c>
      <c r="J3703">
        <v>2025</v>
      </c>
      <c r="K3703" t="s">
        <v>14341</v>
      </c>
      <c r="L3703" t="s">
        <v>16846</v>
      </c>
      <c r="M3703" t="s">
        <v>14270</v>
      </c>
      <c r="N3703" t="s">
        <v>11318</v>
      </c>
      <c r="O3703">
        <v>2025</v>
      </c>
      <c r="P3703" t="s">
        <v>11324</v>
      </c>
      <c r="Q3703" t="s">
        <v>11360</v>
      </c>
      <c r="R3703" t="s">
        <v>11401</v>
      </c>
      <c r="X3703" t="s">
        <v>11405</v>
      </c>
    </row>
    <row r="3704" spans="1:24" x14ac:dyDescent="0.3">
      <c r="A3704" s="1">
        <v>45882</v>
      </c>
      <c r="B3704" t="s">
        <v>10416</v>
      </c>
      <c r="C3704" t="s">
        <v>10417</v>
      </c>
      <c r="D3704" t="s">
        <v>10418</v>
      </c>
      <c r="F3704">
        <v>20</v>
      </c>
      <c r="G3704" t="s">
        <v>30</v>
      </c>
      <c r="I3704" t="s">
        <v>11316</v>
      </c>
      <c r="J3704">
        <v>2025</v>
      </c>
      <c r="K3704" t="s">
        <v>14251</v>
      </c>
      <c r="L3704" t="s">
        <v>14833</v>
      </c>
      <c r="M3704" t="s">
        <v>16921</v>
      </c>
      <c r="N3704" t="s">
        <v>11318</v>
      </c>
      <c r="O3704">
        <v>2025</v>
      </c>
      <c r="P3704" t="s">
        <v>11324</v>
      </c>
      <c r="Q3704" t="s">
        <v>11360</v>
      </c>
      <c r="R3704" t="s">
        <v>11401</v>
      </c>
      <c r="X3704" t="s">
        <v>11405</v>
      </c>
    </row>
    <row r="3705" spans="1:24" x14ac:dyDescent="0.3">
      <c r="A3705" s="1">
        <v>45882</v>
      </c>
      <c r="B3705" t="s">
        <v>10419</v>
      </c>
      <c r="C3705" t="s">
        <v>10420</v>
      </c>
      <c r="D3705" t="s">
        <v>10421</v>
      </c>
      <c r="F3705">
        <v>24</v>
      </c>
      <c r="G3705" t="s">
        <v>30</v>
      </c>
      <c r="I3705" t="s">
        <v>11316</v>
      </c>
      <c r="J3705">
        <v>2025</v>
      </c>
      <c r="K3705" t="s">
        <v>14229</v>
      </c>
      <c r="L3705" t="s">
        <v>16948</v>
      </c>
      <c r="M3705" t="s">
        <v>15360</v>
      </c>
      <c r="N3705" t="s">
        <v>11318</v>
      </c>
      <c r="O3705">
        <v>2025</v>
      </c>
      <c r="P3705" t="s">
        <v>11325</v>
      </c>
      <c r="Q3705" t="s">
        <v>11368</v>
      </c>
      <c r="R3705" t="s">
        <v>11401</v>
      </c>
      <c r="X3705" t="s">
        <v>11405</v>
      </c>
    </row>
    <row r="3706" spans="1:24" x14ac:dyDescent="0.3">
      <c r="A3706" s="1">
        <v>45882</v>
      </c>
      <c r="B3706" t="s">
        <v>10422</v>
      </c>
      <c r="C3706" t="s">
        <v>10423</v>
      </c>
      <c r="D3706" t="s">
        <v>10424</v>
      </c>
      <c r="F3706">
        <v>13</v>
      </c>
      <c r="G3706" t="s">
        <v>15</v>
      </c>
      <c r="I3706" t="s">
        <v>11316</v>
      </c>
      <c r="J3706">
        <v>2025</v>
      </c>
      <c r="K3706" t="s">
        <v>14238</v>
      </c>
      <c r="L3706" t="s">
        <v>16914</v>
      </c>
      <c r="M3706" t="s">
        <v>14847</v>
      </c>
      <c r="N3706" t="s">
        <v>11310</v>
      </c>
      <c r="O3706">
        <v>2025</v>
      </c>
      <c r="P3706" t="s">
        <v>11325</v>
      </c>
      <c r="Q3706" t="s">
        <v>11368</v>
      </c>
      <c r="R3706" t="s">
        <v>11401</v>
      </c>
      <c r="X3706" t="s">
        <v>11405</v>
      </c>
    </row>
    <row r="3707" spans="1:24" x14ac:dyDescent="0.3">
      <c r="A3707" s="1">
        <v>45882</v>
      </c>
      <c r="C3707" t="s">
        <v>10425</v>
      </c>
      <c r="D3707" t="s">
        <v>10426</v>
      </c>
      <c r="F3707">
        <v>14</v>
      </c>
      <c r="G3707" t="s">
        <v>15</v>
      </c>
      <c r="I3707" t="s">
        <v>11316</v>
      </c>
      <c r="J3707">
        <v>2025</v>
      </c>
      <c r="K3707" t="s">
        <v>14344</v>
      </c>
      <c r="L3707" t="s">
        <v>16911</v>
      </c>
      <c r="M3707" t="s">
        <v>17027</v>
      </c>
      <c r="N3707" t="s">
        <v>11318</v>
      </c>
      <c r="O3707">
        <v>2025</v>
      </c>
      <c r="P3707" t="s">
        <v>11324</v>
      </c>
      <c r="Q3707" t="s">
        <v>11375</v>
      </c>
      <c r="R3707" t="s">
        <v>11401</v>
      </c>
      <c r="X3707" t="s">
        <v>11405</v>
      </c>
    </row>
    <row r="3708" spans="1:24" x14ac:dyDescent="0.3">
      <c r="A3708" s="1">
        <v>45882</v>
      </c>
      <c r="B3708" t="s">
        <v>10427</v>
      </c>
      <c r="C3708" t="s">
        <v>9314</v>
      </c>
      <c r="D3708" t="s">
        <v>10428</v>
      </c>
      <c r="F3708">
        <v>0</v>
      </c>
      <c r="G3708" t="s">
        <v>15</v>
      </c>
      <c r="I3708" t="s">
        <v>11316</v>
      </c>
      <c r="J3708">
        <v>2025</v>
      </c>
      <c r="K3708" t="s">
        <v>14316</v>
      </c>
      <c r="L3708" t="s">
        <v>15112</v>
      </c>
      <c r="M3708" t="s">
        <v>17026</v>
      </c>
      <c r="N3708" t="s">
        <v>11310</v>
      </c>
      <c r="O3708">
        <v>2025</v>
      </c>
      <c r="P3708" t="s">
        <v>11325</v>
      </c>
      <c r="Q3708" t="s">
        <v>11368</v>
      </c>
      <c r="R3708" t="s">
        <v>11401</v>
      </c>
      <c r="X3708" t="s">
        <v>11405</v>
      </c>
    </row>
    <row r="3709" spans="1:24" x14ac:dyDescent="0.3">
      <c r="A3709" s="1">
        <v>45882</v>
      </c>
      <c r="B3709" t="s">
        <v>1694</v>
      </c>
      <c r="C3709" t="s">
        <v>10429</v>
      </c>
      <c r="D3709" t="s">
        <v>10430</v>
      </c>
      <c r="F3709">
        <v>68</v>
      </c>
      <c r="G3709" t="s">
        <v>15</v>
      </c>
      <c r="I3709" t="s">
        <v>11316</v>
      </c>
      <c r="J3709">
        <v>2025</v>
      </c>
      <c r="K3709" t="s">
        <v>14237</v>
      </c>
      <c r="L3709" t="s">
        <v>14925</v>
      </c>
      <c r="M3709" t="s">
        <v>14227</v>
      </c>
      <c r="N3709" t="s">
        <v>11318</v>
      </c>
      <c r="O3709">
        <v>2025</v>
      </c>
      <c r="P3709" t="s">
        <v>11324</v>
      </c>
      <c r="Q3709" t="s">
        <v>11375</v>
      </c>
      <c r="R3709" t="s">
        <v>11401</v>
      </c>
      <c r="X3709" t="s">
        <v>11404</v>
      </c>
    </row>
    <row r="3710" spans="1:24" x14ac:dyDescent="0.3">
      <c r="A3710" s="1">
        <v>45882</v>
      </c>
      <c r="B3710" t="s">
        <v>10144</v>
      </c>
      <c r="C3710" t="s">
        <v>10431</v>
      </c>
      <c r="D3710" t="s">
        <v>10432</v>
      </c>
      <c r="F3710">
        <v>13</v>
      </c>
      <c r="G3710" t="s">
        <v>15</v>
      </c>
      <c r="I3710" t="s">
        <v>11316</v>
      </c>
      <c r="J3710">
        <v>2025</v>
      </c>
      <c r="K3710" t="s">
        <v>14192</v>
      </c>
      <c r="L3710" t="s">
        <v>15092</v>
      </c>
      <c r="M3710" t="s">
        <v>16910</v>
      </c>
      <c r="N3710" t="s">
        <v>11310</v>
      </c>
      <c r="O3710">
        <v>2025</v>
      </c>
      <c r="P3710" t="s">
        <v>11324</v>
      </c>
      <c r="Q3710" t="s">
        <v>11376</v>
      </c>
      <c r="R3710" t="s">
        <v>11401</v>
      </c>
      <c r="X3710" t="s">
        <v>11405</v>
      </c>
    </row>
    <row r="3711" spans="1:24" x14ac:dyDescent="0.3">
      <c r="A3711" s="1">
        <v>45882</v>
      </c>
      <c r="B3711" t="s">
        <v>10433</v>
      </c>
      <c r="C3711" t="s">
        <v>10434</v>
      </c>
      <c r="D3711" t="s">
        <v>10435</v>
      </c>
      <c r="F3711">
        <v>20</v>
      </c>
      <c r="G3711" t="s">
        <v>15</v>
      </c>
      <c r="I3711" t="s">
        <v>11316</v>
      </c>
      <c r="J3711">
        <v>2025</v>
      </c>
      <c r="K3711" t="s">
        <v>14379</v>
      </c>
      <c r="L3711" t="s">
        <v>16912</v>
      </c>
      <c r="M3711" t="s">
        <v>16913</v>
      </c>
      <c r="N3711" t="s">
        <v>11310</v>
      </c>
      <c r="O3711">
        <v>2025</v>
      </c>
      <c r="P3711" t="s">
        <v>11325</v>
      </c>
      <c r="Q3711" t="s">
        <v>11353</v>
      </c>
      <c r="R3711" t="s">
        <v>11401</v>
      </c>
      <c r="X3711" t="s">
        <v>11405</v>
      </c>
    </row>
    <row r="3712" spans="1:24" x14ac:dyDescent="0.3">
      <c r="A3712" s="1">
        <v>45882</v>
      </c>
      <c r="B3712" t="s">
        <v>7917</v>
      </c>
      <c r="C3712" t="s">
        <v>7918</v>
      </c>
      <c r="D3712" t="s">
        <v>10436</v>
      </c>
      <c r="F3712">
        <v>41</v>
      </c>
      <c r="G3712" t="s">
        <v>15</v>
      </c>
      <c r="I3712" t="s">
        <v>11316</v>
      </c>
      <c r="J3712">
        <v>2025</v>
      </c>
      <c r="K3712" t="s">
        <v>14379</v>
      </c>
      <c r="L3712" t="s">
        <v>16912</v>
      </c>
      <c r="M3712" t="s">
        <v>16913</v>
      </c>
      <c r="N3712" t="s">
        <v>11310</v>
      </c>
      <c r="O3712">
        <v>2025</v>
      </c>
      <c r="P3712" t="s">
        <v>11325</v>
      </c>
      <c r="Q3712" t="s">
        <v>11352</v>
      </c>
      <c r="R3712" t="s">
        <v>11401</v>
      </c>
      <c r="X3712" t="s">
        <v>11405</v>
      </c>
    </row>
    <row r="3713" spans="1:24" x14ac:dyDescent="0.3">
      <c r="A3713" s="1">
        <v>45881</v>
      </c>
      <c r="B3713" t="s">
        <v>10437</v>
      </c>
      <c r="C3713" t="s">
        <v>10438</v>
      </c>
      <c r="D3713" t="s">
        <v>10439</v>
      </c>
      <c r="F3713">
        <v>30</v>
      </c>
      <c r="G3713" t="s">
        <v>15</v>
      </c>
      <c r="I3713" t="s">
        <v>11316</v>
      </c>
      <c r="J3713">
        <v>2025</v>
      </c>
      <c r="K3713" t="s">
        <v>14324</v>
      </c>
      <c r="L3713" t="s">
        <v>14325</v>
      </c>
      <c r="M3713" t="s">
        <v>14187</v>
      </c>
      <c r="N3713" t="s">
        <v>11318</v>
      </c>
      <c r="O3713">
        <v>2025</v>
      </c>
      <c r="P3713" t="s">
        <v>11324</v>
      </c>
      <c r="Q3713" t="s">
        <v>11360</v>
      </c>
      <c r="R3713" t="s">
        <v>11401</v>
      </c>
      <c r="X3713" t="s">
        <v>11405</v>
      </c>
    </row>
    <row r="3714" spans="1:24" x14ac:dyDescent="0.3">
      <c r="A3714" s="1">
        <v>45881</v>
      </c>
      <c r="C3714" t="s">
        <v>10440</v>
      </c>
      <c r="D3714" t="s">
        <v>10441</v>
      </c>
      <c r="F3714">
        <v>23</v>
      </c>
      <c r="G3714" t="s">
        <v>15</v>
      </c>
      <c r="I3714" t="s">
        <v>11316</v>
      </c>
      <c r="J3714">
        <v>2025</v>
      </c>
      <c r="K3714" t="s">
        <v>14288</v>
      </c>
      <c r="L3714" t="s">
        <v>16941</v>
      </c>
      <c r="M3714" t="s">
        <v>16921</v>
      </c>
      <c r="N3714" t="s">
        <v>11310</v>
      </c>
      <c r="O3714">
        <v>2025</v>
      </c>
      <c r="P3714" t="s">
        <v>11325</v>
      </c>
      <c r="Q3714" t="s">
        <v>11352</v>
      </c>
      <c r="R3714" t="s">
        <v>11401</v>
      </c>
      <c r="X3714" t="s">
        <v>11405</v>
      </c>
    </row>
    <row r="3715" spans="1:24" x14ac:dyDescent="0.3">
      <c r="A3715" s="1">
        <v>45881</v>
      </c>
      <c r="B3715" t="s">
        <v>10442</v>
      </c>
      <c r="C3715" t="s">
        <v>10443</v>
      </c>
      <c r="D3715" t="s">
        <v>10444</v>
      </c>
      <c r="F3715">
        <v>9</v>
      </c>
      <c r="G3715" t="s">
        <v>15</v>
      </c>
      <c r="I3715" t="s">
        <v>11316</v>
      </c>
      <c r="J3715">
        <v>2025</v>
      </c>
      <c r="K3715" t="s">
        <v>14283</v>
      </c>
      <c r="L3715" t="s">
        <v>14801</v>
      </c>
      <c r="M3715" t="s">
        <v>15019</v>
      </c>
      <c r="N3715" t="s">
        <v>11310</v>
      </c>
      <c r="O3715">
        <v>2025</v>
      </c>
      <c r="P3715" t="s">
        <v>11324</v>
      </c>
      <c r="Q3715" t="s">
        <v>11376</v>
      </c>
      <c r="R3715" t="s">
        <v>11401</v>
      </c>
      <c r="X3715" t="s">
        <v>11405</v>
      </c>
    </row>
    <row r="3716" spans="1:24" x14ac:dyDescent="0.3">
      <c r="A3716" s="1">
        <v>45881</v>
      </c>
      <c r="B3716" t="s">
        <v>10445</v>
      </c>
      <c r="C3716" t="s">
        <v>10446</v>
      </c>
      <c r="D3716" t="s">
        <v>10447</v>
      </c>
      <c r="F3716">
        <v>20</v>
      </c>
      <c r="G3716" t="s">
        <v>15</v>
      </c>
      <c r="I3716" t="s">
        <v>11316</v>
      </c>
      <c r="J3716">
        <v>2025</v>
      </c>
      <c r="K3716" t="s">
        <v>14283</v>
      </c>
      <c r="L3716" t="s">
        <v>14801</v>
      </c>
      <c r="M3716" t="s">
        <v>15019</v>
      </c>
      <c r="N3716" t="s">
        <v>11310</v>
      </c>
      <c r="O3716">
        <v>2025</v>
      </c>
      <c r="P3716" t="s">
        <v>11325</v>
      </c>
      <c r="Q3716" t="s">
        <v>11353</v>
      </c>
      <c r="R3716" t="s">
        <v>11401</v>
      </c>
      <c r="X3716" t="s">
        <v>11405</v>
      </c>
    </row>
    <row r="3717" spans="1:24" x14ac:dyDescent="0.3">
      <c r="A3717" s="1">
        <v>45881</v>
      </c>
      <c r="B3717" t="s">
        <v>10448</v>
      </c>
      <c r="C3717" t="s">
        <v>10449</v>
      </c>
      <c r="D3717" t="s">
        <v>10450</v>
      </c>
      <c r="F3717">
        <v>28</v>
      </c>
      <c r="G3717" t="s">
        <v>15</v>
      </c>
      <c r="I3717" t="s">
        <v>11316</v>
      </c>
      <c r="J3717">
        <v>2025</v>
      </c>
      <c r="K3717" t="s">
        <v>14203</v>
      </c>
      <c r="L3717" t="s">
        <v>16923</v>
      </c>
      <c r="M3717" t="s">
        <v>14847</v>
      </c>
      <c r="N3717" t="s">
        <v>11318</v>
      </c>
      <c r="O3717">
        <v>2025</v>
      </c>
      <c r="P3717" t="s">
        <v>11324</v>
      </c>
      <c r="Q3717" t="s">
        <v>11360</v>
      </c>
      <c r="R3717" t="s">
        <v>11401</v>
      </c>
      <c r="X3717" t="s">
        <v>11405</v>
      </c>
    </row>
    <row r="3718" spans="1:24" x14ac:dyDescent="0.3">
      <c r="A3718" s="1">
        <v>45881</v>
      </c>
      <c r="B3718" t="s">
        <v>10451</v>
      </c>
      <c r="C3718" t="s">
        <v>10452</v>
      </c>
      <c r="D3718" t="s">
        <v>10453</v>
      </c>
      <c r="F3718">
        <v>0</v>
      </c>
      <c r="G3718" t="s">
        <v>15</v>
      </c>
      <c r="I3718" t="s">
        <v>11316</v>
      </c>
      <c r="J3718">
        <v>2025</v>
      </c>
      <c r="K3718" t="s">
        <v>14363</v>
      </c>
      <c r="L3718" t="s">
        <v>14364</v>
      </c>
      <c r="M3718" t="s">
        <v>14187</v>
      </c>
      <c r="N3718" t="s">
        <v>11317</v>
      </c>
      <c r="O3718">
        <v>2025</v>
      </c>
      <c r="P3718" t="s">
        <v>11324</v>
      </c>
      <c r="Q3718" t="s">
        <v>11359</v>
      </c>
      <c r="R3718" t="s">
        <v>11401</v>
      </c>
      <c r="X3718" t="s">
        <v>11405</v>
      </c>
    </row>
    <row r="3719" spans="1:24" x14ac:dyDescent="0.3">
      <c r="A3719" s="1">
        <v>45881</v>
      </c>
      <c r="B3719" t="s">
        <v>10454</v>
      </c>
      <c r="C3719" t="s">
        <v>10455</v>
      </c>
      <c r="D3719" t="s">
        <v>10456</v>
      </c>
      <c r="F3719">
        <v>13</v>
      </c>
      <c r="G3719" t="s">
        <v>15</v>
      </c>
      <c r="I3719" t="s">
        <v>11316</v>
      </c>
      <c r="J3719">
        <v>2025</v>
      </c>
      <c r="K3719" t="s">
        <v>14363</v>
      </c>
      <c r="L3719" t="s">
        <v>14364</v>
      </c>
      <c r="M3719" t="s">
        <v>14187</v>
      </c>
      <c r="N3719" t="s">
        <v>11318</v>
      </c>
      <c r="O3719">
        <v>2025</v>
      </c>
      <c r="P3719" t="s">
        <v>11324</v>
      </c>
      <c r="Q3719" t="s">
        <v>11360</v>
      </c>
      <c r="R3719" t="s">
        <v>11401</v>
      </c>
      <c r="X3719" t="s">
        <v>11405</v>
      </c>
    </row>
    <row r="3720" spans="1:24" x14ac:dyDescent="0.3">
      <c r="A3720" s="1">
        <v>45880</v>
      </c>
      <c r="B3720" t="s">
        <v>10457</v>
      </c>
      <c r="C3720" t="s">
        <v>10458</v>
      </c>
      <c r="D3720" t="s">
        <v>10459</v>
      </c>
      <c r="F3720">
        <v>13</v>
      </c>
      <c r="G3720" t="s">
        <v>15</v>
      </c>
      <c r="I3720" t="s">
        <v>11316</v>
      </c>
      <c r="J3720">
        <v>2025</v>
      </c>
      <c r="K3720" t="s">
        <v>14324</v>
      </c>
      <c r="L3720" t="s">
        <v>14325</v>
      </c>
      <c r="M3720" t="s">
        <v>14187</v>
      </c>
      <c r="N3720" t="s">
        <v>11318</v>
      </c>
      <c r="O3720">
        <v>2025</v>
      </c>
      <c r="P3720" t="s">
        <v>11324</v>
      </c>
      <c r="Q3720" t="s">
        <v>11375</v>
      </c>
      <c r="R3720" t="s">
        <v>11401</v>
      </c>
      <c r="X3720" t="s">
        <v>11405</v>
      </c>
    </row>
    <row r="3721" spans="1:24" x14ac:dyDescent="0.3">
      <c r="A3721" s="1">
        <v>45880</v>
      </c>
      <c r="B3721" t="s">
        <v>10460</v>
      </c>
      <c r="C3721" t="s">
        <v>10461</v>
      </c>
      <c r="D3721" t="s">
        <v>10462</v>
      </c>
      <c r="F3721">
        <v>61</v>
      </c>
      <c r="G3721" t="s">
        <v>15</v>
      </c>
      <c r="I3721" t="s">
        <v>11316</v>
      </c>
      <c r="J3721">
        <v>2025</v>
      </c>
      <c r="K3721" t="s">
        <v>14324</v>
      </c>
      <c r="L3721" t="s">
        <v>14325</v>
      </c>
      <c r="M3721" t="s">
        <v>14187</v>
      </c>
      <c r="N3721" t="s">
        <v>11318</v>
      </c>
      <c r="O3721">
        <v>2025</v>
      </c>
      <c r="P3721" t="s">
        <v>11324</v>
      </c>
      <c r="Q3721" t="s">
        <v>11382</v>
      </c>
      <c r="R3721" t="s">
        <v>11401</v>
      </c>
      <c r="X3721" t="s">
        <v>11404</v>
      </c>
    </row>
    <row r="3722" spans="1:24" x14ac:dyDescent="0.3">
      <c r="A3722" s="1">
        <v>45880</v>
      </c>
      <c r="B3722" t="s">
        <v>10463</v>
      </c>
      <c r="C3722" t="s">
        <v>10464</v>
      </c>
      <c r="D3722" t="s">
        <v>10465</v>
      </c>
      <c r="F3722">
        <v>28</v>
      </c>
      <c r="G3722" t="s">
        <v>15</v>
      </c>
      <c r="I3722" t="s">
        <v>11316</v>
      </c>
      <c r="J3722">
        <v>2025</v>
      </c>
      <c r="K3722" t="s">
        <v>14324</v>
      </c>
      <c r="L3722" t="s">
        <v>14325</v>
      </c>
      <c r="M3722" t="s">
        <v>14187</v>
      </c>
      <c r="N3722" t="s">
        <v>11318</v>
      </c>
      <c r="O3722">
        <v>2025</v>
      </c>
      <c r="P3722" t="s">
        <v>11324</v>
      </c>
      <c r="Q3722" t="s">
        <v>11375</v>
      </c>
      <c r="R3722" t="s">
        <v>11401</v>
      </c>
      <c r="X3722" t="s">
        <v>11405</v>
      </c>
    </row>
    <row r="3723" spans="1:24" x14ac:dyDescent="0.3">
      <c r="A3723" s="1">
        <v>45880</v>
      </c>
      <c r="B3723" t="s">
        <v>10466</v>
      </c>
      <c r="C3723" t="s">
        <v>10467</v>
      </c>
      <c r="D3723" t="s">
        <v>10468</v>
      </c>
      <c r="F3723">
        <v>5</v>
      </c>
      <c r="G3723" t="s">
        <v>15</v>
      </c>
      <c r="I3723" t="s">
        <v>11316</v>
      </c>
      <c r="J3723">
        <v>2025</v>
      </c>
      <c r="K3723" t="s">
        <v>14344</v>
      </c>
      <c r="L3723" t="s">
        <v>16911</v>
      </c>
      <c r="M3723" t="s">
        <v>17027</v>
      </c>
      <c r="N3723" t="s">
        <v>11310</v>
      </c>
      <c r="O3723">
        <v>2025</v>
      </c>
      <c r="P3723" t="s">
        <v>11325</v>
      </c>
      <c r="Q3723" t="s">
        <v>11368</v>
      </c>
      <c r="R3723" t="s">
        <v>11401</v>
      </c>
      <c r="X3723" t="s">
        <v>11405</v>
      </c>
    </row>
    <row r="3724" spans="1:24" x14ac:dyDescent="0.3">
      <c r="A3724" s="1">
        <v>45880</v>
      </c>
      <c r="B3724" t="s">
        <v>10469</v>
      </c>
      <c r="C3724" t="s">
        <v>10470</v>
      </c>
      <c r="D3724" t="s">
        <v>10471</v>
      </c>
      <c r="F3724">
        <v>20</v>
      </c>
      <c r="G3724" t="s">
        <v>15</v>
      </c>
      <c r="I3724" t="s">
        <v>11316</v>
      </c>
      <c r="J3724">
        <v>2025</v>
      </c>
      <c r="K3724" t="s">
        <v>14344</v>
      </c>
      <c r="L3724" t="s">
        <v>16911</v>
      </c>
      <c r="M3724" t="s">
        <v>17027</v>
      </c>
      <c r="N3724" t="s">
        <v>11310</v>
      </c>
      <c r="O3724">
        <v>2025</v>
      </c>
      <c r="P3724" t="s">
        <v>11324</v>
      </c>
      <c r="Q3724" t="s">
        <v>11376</v>
      </c>
      <c r="R3724" t="s">
        <v>11401</v>
      </c>
      <c r="X3724" t="s">
        <v>11405</v>
      </c>
    </row>
    <row r="3725" spans="1:24" x14ac:dyDescent="0.3">
      <c r="A3725" s="1">
        <v>45880</v>
      </c>
      <c r="B3725" t="s">
        <v>10472</v>
      </c>
      <c r="C3725" t="s">
        <v>10473</v>
      </c>
      <c r="D3725" t="s">
        <v>10474</v>
      </c>
      <c r="F3725">
        <v>20</v>
      </c>
      <c r="G3725" t="s">
        <v>15</v>
      </c>
      <c r="I3725" t="s">
        <v>11316</v>
      </c>
      <c r="J3725">
        <v>2025</v>
      </c>
      <c r="K3725" t="s">
        <v>14379</v>
      </c>
      <c r="L3725" t="s">
        <v>16912</v>
      </c>
      <c r="M3725" t="s">
        <v>16913</v>
      </c>
      <c r="N3725" t="s">
        <v>11310</v>
      </c>
      <c r="O3725">
        <v>2025</v>
      </c>
      <c r="P3725" t="s">
        <v>11324</v>
      </c>
      <c r="Q3725" t="s">
        <v>11354</v>
      </c>
      <c r="R3725" t="s">
        <v>11401</v>
      </c>
      <c r="X3725" t="s">
        <v>11405</v>
      </c>
    </row>
    <row r="3726" spans="1:24" x14ac:dyDescent="0.3">
      <c r="A3726" s="1">
        <v>45880</v>
      </c>
      <c r="B3726" t="s">
        <v>10475</v>
      </c>
      <c r="C3726" t="s">
        <v>4952</v>
      </c>
      <c r="D3726" t="s">
        <v>10476</v>
      </c>
      <c r="F3726">
        <v>10</v>
      </c>
      <c r="G3726" t="s">
        <v>15</v>
      </c>
      <c r="I3726" t="s">
        <v>11316</v>
      </c>
      <c r="J3726">
        <v>2025</v>
      </c>
      <c r="K3726" t="s">
        <v>14324</v>
      </c>
      <c r="L3726" t="s">
        <v>14325</v>
      </c>
      <c r="M3726" t="s">
        <v>14187</v>
      </c>
      <c r="N3726" t="s">
        <v>11318</v>
      </c>
      <c r="O3726">
        <v>2025</v>
      </c>
      <c r="P3726" t="s">
        <v>11324</v>
      </c>
      <c r="Q3726" t="s">
        <v>11369</v>
      </c>
      <c r="R3726" t="s">
        <v>11401</v>
      </c>
      <c r="X3726" t="s">
        <v>11405</v>
      </c>
    </row>
    <row r="3727" spans="1:24" x14ac:dyDescent="0.3">
      <c r="A3727" s="1">
        <v>45880</v>
      </c>
      <c r="B3727" t="s">
        <v>10477</v>
      </c>
      <c r="C3727" t="s">
        <v>10478</v>
      </c>
      <c r="D3727" t="s">
        <v>10479</v>
      </c>
      <c r="F3727">
        <v>46</v>
      </c>
      <c r="G3727" t="s">
        <v>15</v>
      </c>
      <c r="I3727" t="s">
        <v>11316</v>
      </c>
      <c r="J3727">
        <v>2025</v>
      </c>
      <c r="K3727" t="s">
        <v>14269</v>
      </c>
      <c r="L3727" t="s">
        <v>16846</v>
      </c>
      <c r="M3727" t="s">
        <v>14270</v>
      </c>
      <c r="N3727" t="s">
        <v>11318</v>
      </c>
      <c r="O3727">
        <v>2025</v>
      </c>
      <c r="P3727" t="s">
        <v>11324</v>
      </c>
      <c r="Q3727" t="s">
        <v>11360</v>
      </c>
      <c r="R3727" t="s">
        <v>11401</v>
      </c>
      <c r="X3727" t="s">
        <v>11405</v>
      </c>
    </row>
    <row r="3728" spans="1:24" x14ac:dyDescent="0.3">
      <c r="A3728" s="1">
        <v>45880</v>
      </c>
      <c r="B3728" t="s">
        <v>10480</v>
      </c>
      <c r="C3728" t="s">
        <v>10481</v>
      </c>
      <c r="D3728" t="s">
        <v>10482</v>
      </c>
      <c r="F3728">
        <v>15</v>
      </c>
      <c r="G3728" t="s">
        <v>15</v>
      </c>
      <c r="I3728" t="s">
        <v>11316</v>
      </c>
      <c r="J3728">
        <v>2025</v>
      </c>
      <c r="K3728" t="s">
        <v>14377</v>
      </c>
      <c r="L3728" t="s">
        <v>16917</v>
      </c>
      <c r="M3728" t="s">
        <v>15360</v>
      </c>
      <c r="N3728" t="s">
        <v>11310</v>
      </c>
      <c r="O3728">
        <v>2025</v>
      </c>
      <c r="P3728" t="s">
        <v>11324</v>
      </c>
      <c r="Q3728" t="s">
        <v>11376</v>
      </c>
      <c r="R3728" t="s">
        <v>11401</v>
      </c>
      <c r="X3728" t="s">
        <v>11405</v>
      </c>
    </row>
    <row r="3729" spans="1:24" x14ac:dyDescent="0.3">
      <c r="A3729" s="1">
        <v>45879</v>
      </c>
      <c r="B3729" t="s">
        <v>2017</v>
      </c>
      <c r="C3729" t="s">
        <v>2018</v>
      </c>
      <c r="D3729" t="s">
        <v>14155</v>
      </c>
      <c r="F3729">
        <v>224</v>
      </c>
      <c r="G3729" t="s">
        <v>15</v>
      </c>
      <c r="I3729" t="s">
        <v>11316</v>
      </c>
      <c r="J3729">
        <v>2025</v>
      </c>
      <c r="K3729" t="s">
        <v>14378</v>
      </c>
      <c r="L3729" t="s">
        <v>16969</v>
      </c>
      <c r="M3729" t="s">
        <v>16913</v>
      </c>
      <c r="N3729" t="s">
        <v>11318</v>
      </c>
      <c r="O3729">
        <v>2025</v>
      </c>
      <c r="P3729" t="s">
        <v>11324</v>
      </c>
      <c r="Q3729" t="s">
        <v>11360</v>
      </c>
      <c r="R3729" t="s">
        <v>11401</v>
      </c>
      <c r="X3729" t="s">
        <v>11404</v>
      </c>
    </row>
    <row r="3730" spans="1:24" x14ac:dyDescent="0.3">
      <c r="A3730" s="1">
        <v>45879</v>
      </c>
      <c r="B3730" t="s">
        <v>10484</v>
      </c>
      <c r="C3730" t="s">
        <v>10485</v>
      </c>
      <c r="D3730" t="s">
        <v>10486</v>
      </c>
      <c r="F3730">
        <v>0</v>
      </c>
      <c r="G3730" t="s">
        <v>15</v>
      </c>
      <c r="I3730" t="s">
        <v>11316</v>
      </c>
      <c r="J3730">
        <v>2025</v>
      </c>
      <c r="K3730" t="s">
        <v>14324</v>
      </c>
      <c r="L3730" t="s">
        <v>14325</v>
      </c>
      <c r="M3730" t="s">
        <v>14187</v>
      </c>
      <c r="N3730" t="s">
        <v>11315</v>
      </c>
      <c r="O3730">
        <v>2025</v>
      </c>
      <c r="P3730" t="s">
        <v>11324</v>
      </c>
      <c r="Q3730" t="s">
        <v>11373</v>
      </c>
      <c r="R3730" t="s">
        <v>11401</v>
      </c>
      <c r="X3730" t="s">
        <v>11405</v>
      </c>
    </row>
    <row r="3731" spans="1:24" x14ac:dyDescent="0.3">
      <c r="A3731" s="1">
        <v>45879</v>
      </c>
      <c r="B3731" t="s">
        <v>10487</v>
      </c>
      <c r="C3731" t="s">
        <v>10488</v>
      </c>
      <c r="D3731" t="s">
        <v>10489</v>
      </c>
      <c r="F3731">
        <v>32</v>
      </c>
      <c r="G3731" t="s">
        <v>15</v>
      </c>
      <c r="I3731" t="s">
        <v>11316</v>
      </c>
      <c r="J3731">
        <v>2025</v>
      </c>
      <c r="K3731" t="s">
        <v>14324</v>
      </c>
      <c r="L3731" t="s">
        <v>14325</v>
      </c>
      <c r="M3731" t="s">
        <v>14187</v>
      </c>
      <c r="N3731" t="s">
        <v>11318</v>
      </c>
      <c r="O3731">
        <v>2025</v>
      </c>
      <c r="P3731" t="s">
        <v>11324</v>
      </c>
      <c r="Q3731" t="s">
        <v>11375</v>
      </c>
      <c r="R3731" t="s">
        <v>11401</v>
      </c>
      <c r="X3731" t="s">
        <v>11405</v>
      </c>
    </row>
    <row r="3732" spans="1:24" x14ac:dyDescent="0.3">
      <c r="A3732" s="1">
        <v>45879</v>
      </c>
      <c r="B3732" t="s">
        <v>10490</v>
      </c>
      <c r="C3732" t="s">
        <v>10491</v>
      </c>
      <c r="D3732" t="s">
        <v>10492</v>
      </c>
      <c r="F3732">
        <v>1</v>
      </c>
      <c r="G3732" t="s">
        <v>15</v>
      </c>
      <c r="I3732" t="s">
        <v>11316</v>
      </c>
      <c r="J3732">
        <v>2025</v>
      </c>
      <c r="K3732" t="s">
        <v>14324</v>
      </c>
      <c r="L3732" t="s">
        <v>14325</v>
      </c>
      <c r="M3732" t="s">
        <v>14187</v>
      </c>
      <c r="N3732" t="s">
        <v>11310</v>
      </c>
      <c r="O3732">
        <v>2025</v>
      </c>
      <c r="P3732" t="s">
        <v>11324</v>
      </c>
      <c r="Q3732" t="s">
        <v>11376</v>
      </c>
      <c r="R3732" t="s">
        <v>11401</v>
      </c>
      <c r="X3732" t="s">
        <v>11405</v>
      </c>
    </row>
    <row r="3733" spans="1:24" x14ac:dyDescent="0.3">
      <c r="A3733" s="1">
        <v>45879</v>
      </c>
      <c r="B3733" t="s">
        <v>10494</v>
      </c>
      <c r="C3733" t="s">
        <v>10495</v>
      </c>
      <c r="D3733" t="s">
        <v>10496</v>
      </c>
      <c r="F3733">
        <v>23</v>
      </c>
      <c r="G3733" t="s">
        <v>15</v>
      </c>
      <c r="I3733" t="s">
        <v>11316</v>
      </c>
      <c r="J3733">
        <v>2025</v>
      </c>
      <c r="K3733" t="s">
        <v>14338</v>
      </c>
      <c r="L3733" t="s">
        <v>16919</v>
      </c>
      <c r="M3733" t="s">
        <v>17027</v>
      </c>
      <c r="N3733" t="s">
        <v>11310</v>
      </c>
      <c r="O3733">
        <v>2025</v>
      </c>
      <c r="P3733" t="s">
        <v>11325</v>
      </c>
      <c r="Q3733" t="s">
        <v>11352</v>
      </c>
      <c r="R3733" t="s">
        <v>11401</v>
      </c>
      <c r="X3733" t="s">
        <v>11405</v>
      </c>
    </row>
    <row r="3734" spans="1:24" x14ac:dyDescent="0.3">
      <c r="A3734" s="1">
        <v>45878</v>
      </c>
      <c r="B3734" t="s">
        <v>10498</v>
      </c>
      <c r="C3734" t="s">
        <v>10499</v>
      </c>
      <c r="D3734" t="s">
        <v>10500</v>
      </c>
      <c r="F3734">
        <v>50</v>
      </c>
      <c r="G3734" t="s">
        <v>15</v>
      </c>
      <c r="I3734" t="s">
        <v>11316</v>
      </c>
      <c r="J3734">
        <v>2025</v>
      </c>
      <c r="K3734" t="s">
        <v>14324</v>
      </c>
      <c r="L3734" t="s">
        <v>14325</v>
      </c>
      <c r="M3734" t="s">
        <v>14187</v>
      </c>
      <c r="N3734" t="s">
        <v>11321</v>
      </c>
      <c r="O3734">
        <v>2025</v>
      </c>
      <c r="P3734" t="s">
        <v>11324</v>
      </c>
      <c r="Q3734" t="s">
        <v>11387</v>
      </c>
      <c r="R3734" t="s">
        <v>11401</v>
      </c>
      <c r="X3734" t="s">
        <v>11404</v>
      </c>
    </row>
    <row r="3735" spans="1:24" x14ac:dyDescent="0.3">
      <c r="A3735" s="1">
        <v>45878</v>
      </c>
      <c r="B3735" t="s">
        <v>10501</v>
      </c>
      <c r="C3735" t="s">
        <v>10502</v>
      </c>
      <c r="D3735" t="s">
        <v>10503</v>
      </c>
      <c r="F3735">
        <v>39</v>
      </c>
      <c r="G3735" t="s">
        <v>15</v>
      </c>
      <c r="I3735" t="s">
        <v>11316</v>
      </c>
      <c r="J3735">
        <v>2025</v>
      </c>
      <c r="K3735" t="s">
        <v>14378</v>
      </c>
      <c r="L3735" t="s">
        <v>16969</v>
      </c>
      <c r="M3735" t="s">
        <v>16913</v>
      </c>
      <c r="N3735" t="s">
        <v>11318</v>
      </c>
      <c r="O3735">
        <v>2025</v>
      </c>
      <c r="P3735" t="s">
        <v>11324</v>
      </c>
      <c r="Q3735" t="s">
        <v>11375</v>
      </c>
      <c r="R3735" t="s">
        <v>11401</v>
      </c>
      <c r="X3735" t="s">
        <v>11405</v>
      </c>
    </row>
    <row r="3736" spans="1:24" x14ac:dyDescent="0.3">
      <c r="A3736" s="1">
        <v>45878</v>
      </c>
      <c r="B3736" t="s">
        <v>10504</v>
      </c>
      <c r="C3736" t="s">
        <v>10505</v>
      </c>
      <c r="D3736" t="s">
        <v>10506</v>
      </c>
      <c r="F3736">
        <v>0</v>
      </c>
      <c r="G3736" t="s">
        <v>6378</v>
      </c>
      <c r="I3736" t="s">
        <v>11316</v>
      </c>
      <c r="J3736">
        <v>2025</v>
      </c>
      <c r="K3736" t="s">
        <v>14383</v>
      </c>
      <c r="L3736" t="s">
        <v>15372</v>
      </c>
      <c r="M3736" t="s">
        <v>14209</v>
      </c>
      <c r="N3736" t="s">
        <v>11318</v>
      </c>
      <c r="O3736">
        <v>2025</v>
      </c>
      <c r="P3736" t="s">
        <v>11324</v>
      </c>
      <c r="Q3736" t="s">
        <v>11369</v>
      </c>
      <c r="R3736" t="s">
        <v>11401</v>
      </c>
      <c r="X3736" t="s">
        <v>11405</v>
      </c>
    </row>
    <row r="3737" spans="1:24" x14ac:dyDescent="0.3">
      <c r="A3737" s="1">
        <v>45878</v>
      </c>
      <c r="B3737" t="s">
        <v>10507</v>
      </c>
      <c r="C3737" t="s">
        <v>3498</v>
      </c>
      <c r="D3737" t="s">
        <v>14156</v>
      </c>
      <c r="F3737">
        <v>0</v>
      </c>
      <c r="G3737" t="s">
        <v>15</v>
      </c>
      <c r="I3737" t="s">
        <v>11316</v>
      </c>
      <c r="J3737">
        <v>2025</v>
      </c>
      <c r="K3737" t="s">
        <v>14324</v>
      </c>
      <c r="L3737" t="s">
        <v>14325</v>
      </c>
      <c r="M3737" t="s">
        <v>14187</v>
      </c>
      <c r="N3737" t="s">
        <v>11314</v>
      </c>
      <c r="O3737">
        <v>2025</v>
      </c>
      <c r="P3737" t="s">
        <v>11324</v>
      </c>
      <c r="Q3737" t="s">
        <v>11351</v>
      </c>
      <c r="R3737" t="s">
        <v>11401</v>
      </c>
      <c r="X3737" t="s">
        <v>11405</v>
      </c>
    </row>
    <row r="3738" spans="1:24" x14ac:dyDescent="0.3">
      <c r="A3738" s="1">
        <v>45877</v>
      </c>
      <c r="B3738" t="s">
        <v>10509</v>
      </c>
      <c r="C3738" t="s">
        <v>10510</v>
      </c>
      <c r="D3738" t="s">
        <v>10511</v>
      </c>
      <c r="F3738">
        <v>21</v>
      </c>
      <c r="G3738" t="s">
        <v>15</v>
      </c>
      <c r="I3738" t="s">
        <v>11316</v>
      </c>
      <c r="J3738">
        <v>2025</v>
      </c>
      <c r="K3738" t="s">
        <v>14213</v>
      </c>
      <c r="L3738" t="s">
        <v>15485</v>
      </c>
      <c r="M3738" t="s">
        <v>14270</v>
      </c>
      <c r="N3738" t="s">
        <v>11318</v>
      </c>
      <c r="O3738">
        <v>2025</v>
      </c>
      <c r="P3738" t="s">
        <v>11324</v>
      </c>
      <c r="Q3738" t="s">
        <v>11360</v>
      </c>
      <c r="R3738" t="s">
        <v>11401</v>
      </c>
      <c r="X3738" t="s">
        <v>11405</v>
      </c>
    </row>
    <row r="3739" spans="1:24" x14ac:dyDescent="0.3">
      <c r="A3739" s="1">
        <v>45877</v>
      </c>
      <c r="B3739" t="s">
        <v>10512</v>
      </c>
      <c r="C3739" t="s">
        <v>10513</v>
      </c>
      <c r="D3739" t="s">
        <v>10514</v>
      </c>
      <c r="F3739">
        <v>26</v>
      </c>
      <c r="G3739" t="s">
        <v>15</v>
      </c>
      <c r="I3739" t="s">
        <v>11316</v>
      </c>
      <c r="J3739">
        <v>2025</v>
      </c>
      <c r="K3739" t="s">
        <v>14379</v>
      </c>
      <c r="L3739" t="s">
        <v>16912</v>
      </c>
      <c r="M3739" t="s">
        <v>16913</v>
      </c>
      <c r="N3739" t="s">
        <v>11310</v>
      </c>
      <c r="O3739">
        <v>2025</v>
      </c>
      <c r="P3739" t="s">
        <v>11325</v>
      </c>
      <c r="Q3739" t="s">
        <v>11352</v>
      </c>
      <c r="R3739" t="s">
        <v>11401</v>
      </c>
      <c r="X3739" t="s">
        <v>11405</v>
      </c>
    </row>
    <row r="3740" spans="1:24" x14ac:dyDescent="0.3">
      <c r="A3740" s="1">
        <v>45877</v>
      </c>
      <c r="B3740" t="s">
        <v>10515</v>
      </c>
      <c r="C3740" t="s">
        <v>10516</v>
      </c>
      <c r="D3740" t="s">
        <v>14157</v>
      </c>
      <c r="F3740">
        <v>116</v>
      </c>
      <c r="G3740" t="s">
        <v>15</v>
      </c>
      <c r="I3740" t="s">
        <v>11316</v>
      </c>
      <c r="J3740">
        <v>2025</v>
      </c>
      <c r="K3740" t="s">
        <v>14324</v>
      </c>
      <c r="L3740" t="s">
        <v>14325</v>
      </c>
      <c r="M3740" t="s">
        <v>14187</v>
      </c>
      <c r="N3740" t="s">
        <v>11318</v>
      </c>
      <c r="O3740">
        <v>2025</v>
      </c>
      <c r="P3740" t="s">
        <v>11324</v>
      </c>
      <c r="Q3740" t="s">
        <v>11360</v>
      </c>
      <c r="R3740" t="s">
        <v>11401</v>
      </c>
      <c r="X3740" t="s">
        <v>11404</v>
      </c>
    </row>
    <row r="3741" spans="1:24" x14ac:dyDescent="0.3">
      <c r="A3741" s="1">
        <v>45877</v>
      </c>
      <c r="B3741" t="s">
        <v>10518</v>
      </c>
      <c r="C3741" t="s">
        <v>10519</v>
      </c>
      <c r="D3741" t="s">
        <v>10520</v>
      </c>
      <c r="F3741">
        <v>157</v>
      </c>
      <c r="G3741" t="s">
        <v>15</v>
      </c>
      <c r="I3741" t="s">
        <v>11316</v>
      </c>
      <c r="J3741">
        <v>2025</v>
      </c>
      <c r="K3741" t="s">
        <v>14379</v>
      </c>
      <c r="L3741" t="s">
        <v>16912</v>
      </c>
      <c r="M3741" t="s">
        <v>16913</v>
      </c>
      <c r="N3741" t="s">
        <v>11321</v>
      </c>
      <c r="O3741">
        <v>2025</v>
      </c>
      <c r="P3741" t="s">
        <v>11324</v>
      </c>
      <c r="Q3741" t="s">
        <v>11387</v>
      </c>
      <c r="R3741" t="s">
        <v>11401</v>
      </c>
      <c r="X3741" t="s">
        <v>11404</v>
      </c>
    </row>
    <row r="3742" spans="1:24" x14ac:dyDescent="0.3">
      <c r="A3742" s="1">
        <v>45877</v>
      </c>
      <c r="B3742" t="s">
        <v>5537</v>
      </c>
      <c r="C3742" t="s">
        <v>5538</v>
      </c>
      <c r="D3742" t="s">
        <v>10521</v>
      </c>
      <c r="F3742">
        <v>13</v>
      </c>
      <c r="G3742" t="s">
        <v>15</v>
      </c>
      <c r="I3742" t="s">
        <v>11316</v>
      </c>
      <c r="J3742">
        <v>2025</v>
      </c>
      <c r="K3742" t="s">
        <v>14344</v>
      </c>
      <c r="L3742" t="s">
        <v>16911</v>
      </c>
      <c r="M3742" t="s">
        <v>17027</v>
      </c>
      <c r="N3742" t="s">
        <v>11310</v>
      </c>
      <c r="O3742">
        <v>2025</v>
      </c>
      <c r="P3742" t="s">
        <v>11324</v>
      </c>
      <c r="Q3742" t="s">
        <v>11376</v>
      </c>
      <c r="R3742" t="s">
        <v>11401</v>
      </c>
      <c r="X3742" t="s">
        <v>11405</v>
      </c>
    </row>
    <row r="3743" spans="1:24" x14ac:dyDescent="0.3">
      <c r="A3743" s="1">
        <v>45877</v>
      </c>
      <c r="B3743" t="s">
        <v>10522</v>
      </c>
      <c r="C3743" t="s">
        <v>10523</v>
      </c>
      <c r="D3743" t="s">
        <v>10524</v>
      </c>
      <c r="F3743">
        <v>10</v>
      </c>
      <c r="G3743" t="s">
        <v>15</v>
      </c>
      <c r="I3743" t="s">
        <v>11316</v>
      </c>
      <c r="J3743">
        <v>2025</v>
      </c>
      <c r="K3743" t="s">
        <v>14324</v>
      </c>
      <c r="L3743" t="s">
        <v>14325</v>
      </c>
      <c r="M3743" t="s">
        <v>14187</v>
      </c>
      <c r="N3743" t="s">
        <v>11314</v>
      </c>
      <c r="O3743">
        <v>2025</v>
      </c>
      <c r="P3743" t="s">
        <v>11324</v>
      </c>
      <c r="Q3743" t="s">
        <v>11351</v>
      </c>
      <c r="R3743" t="s">
        <v>11401</v>
      </c>
      <c r="X3743" t="s">
        <v>11405</v>
      </c>
    </row>
    <row r="3744" spans="1:24" x14ac:dyDescent="0.3">
      <c r="A3744" s="1">
        <v>45877</v>
      </c>
      <c r="B3744" t="s">
        <v>10525</v>
      </c>
      <c r="C3744" t="s">
        <v>10526</v>
      </c>
      <c r="D3744" t="s">
        <v>10527</v>
      </c>
      <c r="F3744">
        <v>30</v>
      </c>
      <c r="G3744" t="s">
        <v>15</v>
      </c>
      <c r="I3744" t="s">
        <v>11316</v>
      </c>
      <c r="J3744">
        <v>2025</v>
      </c>
      <c r="K3744" t="s">
        <v>14324</v>
      </c>
      <c r="L3744" t="s">
        <v>14325</v>
      </c>
      <c r="M3744" t="s">
        <v>14187</v>
      </c>
      <c r="N3744" t="s">
        <v>11310</v>
      </c>
      <c r="O3744">
        <v>2025</v>
      </c>
      <c r="P3744" t="s">
        <v>11325</v>
      </c>
      <c r="Q3744" t="s">
        <v>11352</v>
      </c>
      <c r="R3744" t="s">
        <v>11401</v>
      </c>
      <c r="X3744" t="s">
        <v>11405</v>
      </c>
    </row>
    <row r="3745" spans="1:24" x14ac:dyDescent="0.3">
      <c r="A3745" s="1">
        <v>45877</v>
      </c>
      <c r="B3745" t="s">
        <v>10528</v>
      </c>
      <c r="C3745" t="s">
        <v>10529</v>
      </c>
      <c r="D3745" t="s">
        <v>10530</v>
      </c>
      <c r="F3745">
        <v>34</v>
      </c>
      <c r="G3745" t="s">
        <v>15</v>
      </c>
      <c r="I3745" t="s">
        <v>11316</v>
      </c>
      <c r="J3745">
        <v>2025</v>
      </c>
      <c r="K3745" t="s">
        <v>14283</v>
      </c>
      <c r="L3745" t="s">
        <v>14801</v>
      </c>
      <c r="M3745" t="s">
        <v>15019</v>
      </c>
      <c r="N3745" t="s">
        <v>11318</v>
      </c>
      <c r="O3745">
        <v>2025</v>
      </c>
      <c r="P3745" t="s">
        <v>11325</v>
      </c>
      <c r="Q3745" t="s">
        <v>11368</v>
      </c>
      <c r="R3745" t="s">
        <v>11401</v>
      </c>
      <c r="X3745" t="s">
        <v>11405</v>
      </c>
    </row>
    <row r="3746" spans="1:24" x14ac:dyDescent="0.3">
      <c r="A3746" s="1">
        <v>45877</v>
      </c>
      <c r="B3746" t="s">
        <v>2678</v>
      </c>
      <c r="C3746" t="s">
        <v>2679</v>
      </c>
      <c r="D3746" t="s">
        <v>10531</v>
      </c>
      <c r="F3746">
        <v>71</v>
      </c>
      <c r="G3746" t="s">
        <v>15</v>
      </c>
      <c r="I3746" t="s">
        <v>11316</v>
      </c>
      <c r="J3746">
        <v>2025</v>
      </c>
      <c r="K3746" t="s">
        <v>14918</v>
      </c>
      <c r="L3746" t="s">
        <v>14265</v>
      </c>
      <c r="M3746" t="s">
        <v>14847</v>
      </c>
      <c r="N3746" t="s">
        <v>11317</v>
      </c>
      <c r="O3746">
        <v>2025</v>
      </c>
      <c r="P3746" t="s">
        <v>11325</v>
      </c>
      <c r="Q3746" t="s">
        <v>11382</v>
      </c>
      <c r="R3746" t="s">
        <v>11401</v>
      </c>
      <c r="X3746" t="s">
        <v>11404</v>
      </c>
    </row>
    <row r="3747" spans="1:24" x14ac:dyDescent="0.3">
      <c r="A3747" s="1">
        <v>45877</v>
      </c>
      <c r="B3747" t="s">
        <v>10532</v>
      </c>
      <c r="C3747" t="s">
        <v>9967</v>
      </c>
      <c r="D3747" t="s">
        <v>10533</v>
      </c>
      <c r="F3747">
        <v>40</v>
      </c>
      <c r="G3747" t="s">
        <v>15</v>
      </c>
      <c r="I3747" t="s">
        <v>11316</v>
      </c>
      <c r="J3747">
        <v>2025</v>
      </c>
      <c r="K3747" t="s">
        <v>14341</v>
      </c>
      <c r="L3747" t="s">
        <v>16846</v>
      </c>
      <c r="M3747" t="s">
        <v>14270</v>
      </c>
      <c r="N3747" t="s">
        <v>11318</v>
      </c>
      <c r="O3747">
        <v>2025</v>
      </c>
      <c r="P3747" t="s">
        <v>11324</v>
      </c>
      <c r="Q3747" t="s">
        <v>11375</v>
      </c>
      <c r="R3747" t="s">
        <v>11401</v>
      </c>
      <c r="X3747" t="s">
        <v>11405</v>
      </c>
    </row>
    <row r="3748" spans="1:24" x14ac:dyDescent="0.3">
      <c r="A3748" s="1">
        <v>45876</v>
      </c>
      <c r="B3748" t="s">
        <v>10534</v>
      </c>
      <c r="C3748" t="s">
        <v>10535</v>
      </c>
      <c r="D3748" t="s">
        <v>10536</v>
      </c>
      <c r="F3748">
        <v>43</v>
      </c>
      <c r="G3748" t="s">
        <v>15</v>
      </c>
      <c r="I3748" t="s">
        <v>11316</v>
      </c>
      <c r="J3748">
        <v>2025</v>
      </c>
      <c r="K3748" t="s">
        <v>14378</v>
      </c>
      <c r="L3748" t="s">
        <v>16969</v>
      </c>
      <c r="M3748" t="s">
        <v>16913</v>
      </c>
      <c r="N3748" t="s">
        <v>11318</v>
      </c>
      <c r="O3748">
        <v>2025</v>
      </c>
      <c r="P3748" t="s">
        <v>11324</v>
      </c>
      <c r="Q3748" t="s">
        <v>11369</v>
      </c>
      <c r="R3748" t="s">
        <v>11401</v>
      </c>
      <c r="X3748" t="s">
        <v>11405</v>
      </c>
    </row>
    <row r="3749" spans="1:24" x14ac:dyDescent="0.3">
      <c r="A3749" s="1">
        <v>45876</v>
      </c>
      <c r="B3749" t="s">
        <v>8411</v>
      </c>
      <c r="C3749" t="s">
        <v>8412</v>
      </c>
      <c r="D3749" t="s">
        <v>10537</v>
      </c>
      <c r="F3749">
        <v>13</v>
      </c>
      <c r="G3749" t="s">
        <v>15</v>
      </c>
      <c r="I3749" t="s">
        <v>11316</v>
      </c>
      <c r="J3749">
        <v>2025</v>
      </c>
      <c r="K3749" t="s">
        <v>14378</v>
      </c>
      <c r="L3749" t="s">
        <v>16969</v>
      </c>
      <c r="M3749" t="s">
        <v>16913</v>
      </c>
      <c r="N3749" t="s">
        <v>11310</v>
      </c>
      <c r="O3749">
        <v>2025</v>
      </c>
      <c r="P3749" t="s">
        <v>11324</v>
      </c>
      <c r="Q3749" t="s">
        <v>11353</v>
      </c>
      <c r="R3749" t="s">
        <v>11401</v>
      </c>
      <c r="X3749" t="s">
        <v>11405</v>
      </c>
    </row>
    <row r="3750" spans="1:24" x14ac:dyDescent="0.3">
      <c r="A3750" s="1">
        <v>45876</v>
      </c>
      <c r="B3750" t="s">
        <v>10538</v>
      </c>
      <c r="C3750" t="s">
        <v>10539</v>
      </c>
      <c r="D3750" t="s">
        <v>14158</v>
      </c>
      <c r="F3750">
        <v>18</v>
      </c>
      <c r="G3750" t="s">
        <v>15</v>
      </c>
      <c r="I3750" t="s">
        <v>11316</v>
      </c>
      <c r="J3750">
        <v>2025</v>
      </c>
      <c r="K3750" t="s">
        <v>14344</v>
      </c>
      <c r="L3750" t="s">
        <v>16911</v>
      </c>
      <c r="M3750" t="s">
        <v>17027</v>
      </c>
      <c r="N3750" t="s">
        <v>11318</v>
      </c>
      <c r="O3750">
        <v>2025</v>
      </c>
      <c r="P3750" t="s">
        <v>11325</v>
      </c>
      <c r="Q3750" t="s">
        <v>11369</v>
      </c>
      <c r="R3750" t="s">
        <v>11401</v>
      </c>
      <c r="X3750" t="s">
        <v>11405</v>
      </c>
    </row>
    <row r="3751" spans="1:24" x14ac:dyDescent="0.3">
      <c r="A3751" s="1">
        <v>45876</v>
      </c>
      <c r="B3751" t="s">
        <v>10541</v>
      </c>
      <c r="C3751" t="s">
        <v>10542</v>
      </c>
      <c r="D3751" t="s">
        <v>10543</v>
      </c>
      <c r="F3751">
        <v>6</v>
      </c>
      <c r="G3751" t="s">
        <v>30</v>
      </c>
      <c r="I3751" t="s">
        <v>11316</v>
      </c>
      <c r="J3751">
        <v>2025</v>
      </c>
      <c r="K3751" t="s">
        <v>14341</v>
      </c>
      <c r="L3751" t="s">
        <v>16846</v>
      </c>
      <c r="M3751" t="s">
        <v>14270</v>
      </c>
      <c r="N3751" t="s">
        <v>11310</v>
      </c>
      <c r="O3751">
        <v>2025</v>
      </c>
      <c r="P3751" t="s">
        <v>11324</v>
      </c>
      <c r="Q3751" t="s">
        <v>11353</v>
      </c>
      <c r="R3751" t="s">
        <v>11401</v>
      </c>
      <c r="X3751" t="s">
        <v>11405</v>
      </c>
    </row>
    <row r="3752" spans="1:24" x14ac:dyDescent="0.3">
      <c r="A3752" s="1">
        <v>45876</v>
      </c>
      <c r="B3752" t="s">
        <v>9478</v>
      </c>
      <c r="C3752" t="s">
        <v>9479</v>
      </c>
      <c r="D3752" t="s">
        <v>10544</v>
      </c>
      <c r="F3752">
        <v>23</v>
      </c>
      <c r="G3752" t="s">
        <v>15</v>
      </c>
      <c r="I3752" t="s">
        <v>11316</v>
      </c>
      <c r="J3752">
        <v>2025</v>
      </c>
      <c r="K3752" t="s">
        <v>14324</v>
      </c>
      <c r="L3752" t="s">
        <v>14325</v>
      </c>
      <c r="M3752" t="s">
        <v>14187</v>
      </c>
      <c r="N3752" t="s">
        <v>11318</v>
      </c>
      <c r="O3752">
        <v>2025</v>
      </c>
      <c r="P3752" t="s">
        <v>11324</v>
      </c>
      <c r="Q3752" t="s">
        <v>11369</v>
      </c>
      <c r="R3752" t="s">
        <v>11401</v>
      </c>
      <c r="X3752" t="s">
        <v>11405</v>
      </c>
    </row>
    <row r="3753" spans="1:24" x14ac:dyDescent="0.3">
      <c r="A3753" s="1">
        <v>45876</v>
      </c>
      <c r="B3753" t="s">
        <v>10545</v>
      </c>
      <c r="C3753" t="s">
        <v>10101</v>
      </c>
      <c r="D3753" t="s">
        <v>10546</v>
      </c>
      <c r="F3753">
        <v>0</v>
      </c>
      <c r="G3753" t="s">
        <v>15</v>
      </c>
      <c r="I3753" t="s">
        <v>11316</v>
      </c>
      <c r="J3753">
        <v>2025</v>
      </c>
      <c r="K3753" t="s">
        <v>14324</v>
      </c>
      <c r="L3753" t="s">
        <v>14325</v>
      </c>
      <c r="M3753" t="s">
        <v>14187</v>
      </c>
      <c r="N3753" t="s">
        <v>11318</v>
      </c>
      <c r="O3753">
        <v>2025</v>
      </c>
      <c r="P3753" t="s">
        <v>11324</v>
      </c>
      <c r="Q3753" t="s">
        <v>11375</v>
      </c>
      <c r="R3753" t="s">
        <v>11401</v>
      </c>
      <c r="X3753" t="s">
        <v>11405</v>
      </c>
    </row>
    <row r="3754" spans="1:24" x14ac:dyDescent="0.3">
      <c r="A3754" s="1">
        <v>45876</v>
      </c>
      <c r="B3754" t="s">
        <v>4901</v>
      </c>
      <c r="C3754" t="s">
        <v>4902</v>
      </c>
      <c r="D3754" t="s">
        <v>10547</v>
      </c>
      <c r="F3754">
        <v>13</v>
      </c>
      <c r="G3754" t="s">
        <v>15</v>
      </c>
      <c r="I3754" t="s">
        <v>11316</v>
      </c>
      <c r="J3754">
        <v>2025</v>
      </c>
      <c r="K3754" t="s">
        <v>14341</v>
      </c>
      <c r="L3754" t="s">
        <v>16846</v>
      </c>
      <c r="M3754" t="s">
        <v>14270</v>
      </c>
      <c r="N3754" t="s">
        <v>11318</v>
      </c>
      <c r="O3754">
        <v>2025</v>
      </c>
      <c r="P3754" t="s">
        <v>11324</v>
      </c>
      <c r="Q3754" t="s">
        <v>11360</v>
      </c>
      <c r="R3754" t="s">
        <v>11401</v>
      </c>
      <c r="X3754" t="s">
        <v>11405</v>
      </c>
    </row>
    <row r="3755" spans="1:24" x14ac:dyDescent="0.3">
      <c r="A3755" s="1">
        <v>45875</v>
      </c>
      <c r="B3755" t="s">
        <v>10548</v>
      </c>
      <c r="C3755" t="s">
        <v>10549</v>
      </c>
      <c r="D3755" t="s">
        <v>10550</v>
      </c>
      <c r="F3755">
        <v>0</v>
      </c>
      <c r="G3755" t="s">
        <v>30</v>
      </c>
      <c r="I3755" t="s">
        <v>11316</v>
      </c>
      <c r="J3755">
        <v>2025</v>
      </c>
      <c r="K3755" t="s">
        <v>14229</v>
      </c>
      <c r="L3755" t="s">
        <v>16948</v>
      </c>
      <c r="M3755" t="s">
        <v>15360</v>
      </c>
      <c r="N3755" t="s">
        <v>11310</v>
      </c>
      <c r="O3755">
        <v>2025</v>
      </c>
      <c r="P3755" t="s">
        <v>11325</v>
      </c>
      <c r="Q3755" t="s">
        <v>11368</v>
      </c>
      <c r="R3755" t="s">
        <v>11401</v>
      </c>
      <c r="X3755" t="s">
        <v>11405</v>
      </c>
    </row>
    <row r="3756" spans="1:24" x14ac:dyDescent="0.3">
      <c r="A3756" s="1">
        <v>45875</v>
      </c>
      <c r="B3756" t="s">
        <v>10553</v>
      </c>
      <c r="C3756" t="s">
        <v>10554</v>
      </c>
      <c r="D3756" t="s">
        <v>10555</v>
      </c>
      <c r="F3756">
        <v>55</v>
      </c>
      <c r="G3756" t="s">
        <v>15</v>
      </c>
      <c r="I3756" t="s">
        <v>11316</v>
      </c>
      <c r="J3756">
        <v>2025</v>
      </c>
      <c r="K3756" t="s">
        <v>14324</v>
      </c>
      <c r="L3756" t="s">
        <v>14325</v>
      </c>
      <c r="M3756" t="s">
        <v>14187</v>
      </c>
      <c r="N3756" t="s">
        <v>11317</v>
      </c>
      <c r="O3756">
        <v>2025</v>
      </c>
      <c r="P3756" t="s">
        <v>11324</v>
      </c>
      <c r="Q3756" t="s">
        <v>11383</v>
      </c>
      <c r="R3756" t="s">
        <v>11401</v>
      </c>
      <c r="X3756" t="s">
        <v>11404</v>
      </c>
    </row>
    <row r="3757" spans="1:24" x14ac:dyDescent="0.3">
      <c r="A3757" s="1">
        <v>45875</v>
      </c>
      <c r="B3757" t="s">
        <v>9008</v>
      </c>
      <c r="C3757" t="s">
        <v>9009</v>
      </c>
      <c r="D3757" t="s">
        <v>10556</v>
      </c>
      <c r="F3757">
        <v>0</v>
      </c>
      <c r="G3757" t="s">
        <v>15</v>
      </c>
      <c r="I3757" t="s">
        <v>11316</v>
      </c>
      <c r="J3757">
        <v>2025</v>
      </c>
      <c r="K3757" t="s">
        <v>14224</v>
      </c>
      <c r="L3757" t="s">
        <v>16930</v>
      </c>
      <c r="M3757" t="s">
        <v>16915</v>
      </c>
      <c r="N3757" t="s">
        <v>11310</v>
      </c>
      <c r="O3757">
        <v>2025</v>
      </c>
      <c r="P3757" t="s">
        <v>11324</v>
      </c>
      <c r="Q3757" t="s">
        <v>11376</v>
      </c>
      <c r="R3757" t="s">
        <v>11401</v>
      </c>
      <c r="X3757" t="s">
        <v>11405</v>
      </c>
    </row>
    <row r="3758" spans="1:24" x14ac:dyDescent="0.3">
      <c r="A3758" s="1">
        <v>45874</v>
      </c>
      <c r="B3758" t="s">
        <v>10557</v>
      </c>
      <c r="C3758" t="s">
        <v>10558</v>
      </c>
      <c r="D3758" t="s">
        <v>10559</v>
      </c>
      <c r="F3758">
        <v>0</v>
      </c>
      <c r="G3758" t="s">
        <v>15</v>
      </c>
      <c r="I3758" t="s">
        <v>11316</v>
      </c>
      <c r="J3758">
        <v>2025</v>
      </c>
      <c r="K3758" t="s">
        <v>14324</v>
      </c>
      <c r="L3758" t="s">
        <v>14325</v>
      </c>
      <c r="M3758" t="s">
        <v>14187</v>
      </c>
      <c r="N3758" t="s">
        <v>11318</v>
      </c>
      <c r="O3758">
        <v>2025</v>
      </c>
      <c r="P3758" t="s">
        <v>11324</v>
      </c>
      <c r="Q3758" t="s">
        <v>11360</v>
      </c>
      <c r="R3758" t="s">
        <v>11401</v>
      </c>
      <c r="X3758" t="s">
        <v>11405</v>
      </c>
    </row>
    <row r="3759" spans="1:24" x14ac:dyDescent="0.3">
      <c r="A3759" s="1">
        <v>45874</v>
      </c>
      <c r="B3759" t="s">
        <v>10560</v>
      </c>
      <c r="C3759" t="s">
        <v>10561</v>
      </c>
      <c r="D3759" t="s">
        <v>10562</v>
      </c>
      <c r="F3759">
        <v>32</v>
      </c>
      <c r="G3759" t="s">
        <v>15</v>
      </c>
      <c r="I3759" t="s">
        <v>11316</v>
      </c>
      <c r="J3759">
        <v>2025</v>
      </c>
      <c r="K3759" t="s">
        <v>14344</v>
      </c>
      <c r="L3759" t="s">
        <v>16911</v>
      </c>
      <c r="M3759" t="s">
        <v>17027</v>
      </c>
      <c r="N3759" t="s">
        <v>11310</v>
      </c>
      <c r="O3759">
        <v>2025</v>
      </c>
      <c r="P3759" t="s">
        <v>11325</v>
      </c>
      <c r="Q3759" t="s">
        <v>11368</v>
      </c>
      <c r="R3759" t="s">
        <v>11401</v>
      </c>
      <c r="X3759" t="s">
        <v>11405</v>
      </c>
    </row>
    <row r="3760" spans="1:24" x14ac:dyDescent="0.3">
      <c r="A3760" s="1">
        <v>45874</v>
      </c>
      <c r="B3760" t="s">
        <v>6458</v>
      </c>
      <c r="C3760" t="s">
        <v>6459</v>
      </c>
      <c r="D3760" t="s">
        <v>10563</v>
      </c>
      <c r="F3760">
        <v>24</v>
      </c>
      <c r="G3760" t="s">
        <v>15</v>
      </c>
      <c r="I3760" t="s">
        <v>11316</v>
      </c>
      <c r="J3760">
        <v>2025</v>
      </c>
      <c r="K3760" t="s">
        <v>14324</v>
      </c>
      <c r="L3760" t="s">
        <v>14325</v>
      </c>
      <c r="M3760" t="s">
        <v>14187</v>
      </c>
      <c r="N3760" t="s">
        <v>11318</v>
      </c>
      <c r="O3760">
        <v>2025</v>
      </c>
      <c r="P3760" t="s">
        <v>11324</v>
      </c>
      <c r="Q3760" t="s">
        <v>11369</v>
      </c>
      <c r="R3760" t="s">
        <v>11401</v>
      </c>
      <c r="X3760" t="s">
        <v>11405</v>
      </c>
    </row>
    <row r="3761" spans="1:24" x14ac:dyDescent="0.3">
      <c r="A3761" s="1">
        <v>45873</v>
      </c>
      <c r="B3761" t="s">
        <v>10564</v>
      </c>
      <c r="C3761" t="s">
        <v>10565</v>
      </c>
      <c r="D3761" t="s">
        <v>10566</v>
      </c>
      <c r="F3761">
        <v>14</v>
      </c>
      <c r="G3761" t="s">
        <v>15</v>
      </c>
      <c r="I3761" t="s">
        <v>11316</v>
      </c>
      <c r="J3761">
        <v>2025</v>
      </c>
      <c r="K3761" t="s">
        <v>14201</v>
      </c>
      <c r="L3761" t="s">
        <v>16844</v>
      </c>
      <c r="M3761" t="s">
        <v>14762</v>
      </c>
      <c r="N3761" t="s">
        <v>11310</v>
      </c>
      <c r="O3761">
        <v>2025</v>
      </c>
      <c r="P3761" t="s">
        <v>11324</v>
      </c>
      <c r="Q3761" t="s">
        <v>11376</v>
      </c>
      <c r="R3761" t="s">
        <v>11401</v>
      </c>
      <c r="X3761" t="s">
        <v>11405</v>
      </c>
    </row>
    <row r="3762" spans="1:24" x14ac:dyDescent="0.3">
      <c r="A3762" s="1">
        <v>45873</v>
      </c>
      <c r="B3762" t="s">
        <v>10567</v>
      </c>
      <c r="C3762" t="s">
        <v>10568</v>
      </c>
      <c r="D3762" t="s">
        <v>10569</v>
      </c>
      <c r="F3762">
        <v>3</v>
      </c>
      <c r="G3762" t="s">
        <v>15</v>
      </c>
      <c r="I3762" t="s">
        <v>11316</v>
      </c>
      <c r="J3762">
        <v>2025</v>
      </c>
      <c r="K3762" t="s">
        <v>14379</v>
      </c>
      <c r="L3762" t="s">
        <v>16912</v>
      </c>
      <c r="M3762" t="s">
        <v>16913</v>
      </c>
      <c r="N3762" t="s">
        <v>11310</v>
      </c>
      <c r="O3762">
        <v>2025</v>
      </c>
      <c r="P3762" t="s">
        <v>11324</v>
      </c>
      <c r="Q3762" t="s">
        <v>11353</v>
      </c>
      <c r="R3762" t="s">
        <v>11401</v>
      </c>
      <c r="X3762" t="s">
        <v>11405</v>
      </c>
    </row>
    <row r="3763" spans="1:24" x14ac:dyDescent="0.3">
      <c r="A3763" s="1">
        <v>45873</v>
      </c>
      <c r="B3763" t="s">
        <v>10570</v>
      </c>
      <c r="C3763" t="s">
        <v>10571</v>
      </c>
      <c r="D3763" t="s">
        <v>10572</v>
      </c>
      <c r="F3763">
        <v>13</v>
      </c>
      <c r="G3763" t="s">
        <v>15</v>
      </c>
      <c r="I3763" t="s">
        <v>11316</v>
      </c>
      <c r="J3763">
        <v>2025</v>
      </c>
      <c r="K3763" t="s">
        <v>14379</v>
      </c>
      <c r="L3763" t="s">
        <v>16912</v>
      </c>
      <c r="M3763" t="s">
        <v>16913</v>
      </c>
      <c r="N3763" t="s">
        <v>11318</v>
      </c>
      <c r="O3763">
        <v>2025</v>
      </c>
      <c r="P3763" t="s">
        <v>11325</v>
      </c>
      <c r="Q3763" t="s">
        <v>11368</v>
      </c>
      <c r="R3763" t="s">
        <v>11401</v>
      </c>
      <c r="X3763" t="s">
        <v>11405</v>
      </c>
    </row>
    <row r="3764" spans="1:24" x14ac:dyDescent="0.3">
      <c r="A3764" s="1">
        <v>45872</v>
      </c>
      <c r="B3764" t="s">
        <v>10573</v>
      </c>
      <c r="C3764" t="s">
        <v>10574</v>
      </c>
      <c r="D3764" t="s">
        <v>10575</v>
      </c>
      <c r="F3764">
        <v>17</v>
      </c>
      <c r="G3764" t="s">
        <v>15</v>
      </c>
      <c r="I3764" t="s">
        <v>11316</v>
      </c>
      <c r="J3764">
        <v>2025</v>
      </c>
      <c r="K3764" t="s">
        <v>14377</v>
      </c>
      <c r="L3764" t="s">
        <v>16917</v>
      </c>
      <c r="M3764" t="s">
        <v>15360</v>
      </c>
      <c r="N3764" t="s">
        <v>11318</v>
      </c>
      <c r="O3764">
        <v>2025</v>
      </c>
      <c r="P3764" t="s">
        <v>11325</v>
      </c>
      <c r="Q3764" t="s">
        <v>11368</v>
      </c>
      <c r="R3764" t="s">
        <v>11401</v>
      </c>
      <c r="X3764" t="s">
        <v>11405</v>
      </c>
    </row>
    <row r="3765" spans="1:24" x14ac:dyDescent="0.3">
      <c r="A3765" s="1">
        <v>45872</v>
      </c>
      <c r="B3765" t="s">
        <v>10576</v>
      </c>
      <c r="C3765" t="s">
        <v>10577</v>
      </c>
      <c r="D3765" t="s">
        <v>14159</v>
      </c>
      <c r="F3765">
        <v>118</v>
      </c>
      <c r="G3765" t="s">
        <v>15</v>
      </c>
      <c r="I3765" t="s">
        <v>11316</v>
      </c>
      <c r="J3765">
        <v>2025</v>
      </c>
      <c r="K3765" t="s">
        <v>14379</v>
      </c>
      <c r="L3765" t="s">
        <v>16912</v>
      </c>
      <c r="M3765" t="s">
        <v>16913</v>
      </c>
      <c r="N3765" t="s">
        <v>11318</v>
      </c>
      <c r="O3765">
        <v>2025</v>
      </c>
      <c r="P3765" t="s">
        <v>11324</v>
      </c>
      <c r="Q3765" t="s">
        <v>11360</v>
      </c>
      <c r="R3765" t="s">
        <v>11401</v>
      </c>
      <c r="X3765" t="s">
        <v>11404</v>
      </c>
    </row>
    <row r="3766" spans="1:24" x14ac:dyDescent="0.3">
      <c r="A3766" s="1">
        <v>45872</v>
      </c>
      <c r="B3766" t="s">
        <v>10579</v>
      </c>
      <c r="C3766" t="s">
        <v>10580</v>
      </c>
      <c r="D3766" t="s">
        <v>10581</v>
      </c>
      <c r="F3766">
        <v>12</v>
      </c>
      <c r="G3766" t="s">
        <v>15</v>
      </c>
      <c r="I3766" t="s">
        <v>11316</v>
      </c>
      <c r="J3766">
        <v>2025</v>
      </c>
      <c r="K3766" t="s">
        <v>14192</v>
      </c>
      <c r="L3766" t="s">
        <v>15092</v>
      </c>
      <c r="M3766" t="s">
        <v>16910</v>
      </c>
      <c r="N3766" t="s">
        <v>11318</v>
      </c>
      <c r="O3766">
        <v>2025</v>
      </c>
      <c r="P3766" t="s">
        <v>11325</v>
      </c>
      <c r="Q3766" t="s">
        <v>11369</v>
      </c>
      <c r="R3766" t="s">
        <v>11401</v>
      </c>
      <c r="X3766" t="s">
        <v>11405</v>
      </c>
    </row>
    <row r="3767" spans="1:24" x14ac:dyDescent="0.3">
      <c r="A3767" s="1">
        <v>45872</v>
      </c>
      <c r="B3767" t="s">
        <v>10582</v>
      </c>
      <c r="C3767" t="s">
        <v>10583</v>
      </c>
      <c r="D3767" t="s">
        <v>10584</v>
      </c>
      <c r="F3767">
        <v>32</v>
      </c>
      <c r="G3767" t="s">
        <v>15</v>
      </c>
      <c r="I3767" t="s">
        <v>11316</v>
      </c>
      <c r="J3767">
        <v>2025</v>
      </c>
      <c r="K3767" t="s">
        <v>14377</v>
      </c>
      <c r="L3767" t="s">
        <v>16917</v>
      </c>
      <c r="M3767" t="s">
        <v>15360</v>
      </c>
      <c r="N3767" t="s">
        <v>11318</v>
      </c>
      <c r="O3767">
        <v>2025</v>
      </c>
      <c r="P3767" t="s">
        <v>11325</v>
      </c>
      <c r="Q3767" t="s">
        <v>11368</v>
      </c>
      <c r="R3767" t="s">
        <v>11401</v>
      </c>
      <c r="X3767" t="s">
        <v>11405</v>
      </c>
    </row>
    <row r="3768" spans="1:24" x14ac:dyDescent="0.3">
      <c r="A3768" s="1">
        <v>45872</v>
      </c>
      <c r="B3768" t="s">
        <v>10585</v>
      </c>
      <c r="C3768" t="s">
        <v>10586</v>
      </c>
      <c r="D3768" t="s">
        <v>10587</v>
      </c>
      <c r="F3768">
        <v>0</v>
      </c>
      <c r="G3768" t="s">
        <v>30</v>
      </c>
      <c r="I3768" t="s">
        <v>11316</v>
      </c>
      <c r="J3768">
        <v>2025</v>
      </c>
      <c r="K3768" t="s">
        <v>14269</v>
      </c>
      <c r="L3768" t="s">
        <v>16846</v>
      </c>
      <c r="M3768" t="s">
        <v>14270</v>
      </c>
      <c r="N3768" t="s">
        <v>11310</v>
      </c>
      <c r="O3768">
        <v>2025</v>
      </c>
      <c r="P3768" t="s">
        <v>11325</v>
      </c>
      <c r="Q3768" t="s">
        <v>11368</v>
      </c>
      <c r="R3768" t="s">
        <v>11401</v>
      </c>
      <c r="X3768" t="s">
        <v>11405</v>
      </c>
    </row>
    <row r="3769" spans="1:24" x14ac:dyDescent="0.3">
      <c r="A3769" s="1">
        <v>45872</v>
      </c>
      <c r="B3769" t="s">
        <v>10588</v>
      </c>
      <c r="C3769" t="s">
        <v>10589</v>
      </c>
      <c r="D3769" t="s">
        <v>10590</v>
      </c>
      <c r="F3769">
        <v>0</v>
      </c>
      <c r="G3769" t="s">
        <v>15</v>
      </c>
      <c r="I3769" t="s">
        <v>11316</v>
      </c>
      <c r="J3769">
        <v>2025</v>
      </c>
      <c r="K3769" t="s">
        <v>14379</v>
      </c>
      <c r="L3769" t="s">
        <v>16912</v>
      </c>
      <c r="M3769" t="s">
        <v>16913</v>
      </c>
      <c r="N3769" t="s">
        <v>11314</v>
      </c>
      <c r="O3769">
        <v>2025</v>
      </c>
      <c r="P3769" t="s">
        <v>11324</v>
      </c>
      <c r="Q3769" t="s">
        <v>11351</v>
      </c>
      <c r="R3769" t="s">
        <v>11401</v>
      </c>
      <c r="X3769" t="s">
        <v>11405</v>
      </c>
    </row>
    <row r="3770" spans="1:24" x14ac:dyDescent="0.3">
      <c r="A3770" s="1">
        <v>45872</v>
      </c>
      <c r="B3770" t="s">
        <v>5803</v>
      </c>
      <c r="C3770" t="s">
        <v>5804</v>
      </c>
      <c r="D3770" t="s">
        <v>10591</v>
      </c>
      <c r="F3770">
        <v>60</v>
      </c>
      <c r="G3770" t="s">
        <v>15</v>
      </c>
      <c r="I3770" t="s">
        <v>11316</v>
      </c>
      <c r="J3770">
        <v>2025</v>
      </c>
      <c r="K3770" t="s">
        <v>14283</v>
      </c>
      <c r="L3770" t="s">
        <v>14801</v>
      </c>
      <c r="M3770" t="s">
        <v>15019</v>
      </c>
      <c r="N3770" t="s">
        <v>11317</v>
      </c>
      <c r="O3770">
        <v>2025</v>
      </c>
      <c r="P3770" t="s">
        <v>11324</v>
      </c>
      <c r="Q3770" t="s">
        <v>11359</v>
      </c>
      <c r="R3770" t="s">
        <v>11401</v>
      </c>
      <c r="X3770" t="s">
        <v>11404</v>
      </c>
    </row>
    <row r="3771" spans="1:24" x14ac:dyDescent="0.3">
      <c r="A3771" s="1">
        <v>45871</v>
      </c>
      <c r="B3771" t="s">
        <v>10592</v>
      </c>
      <c r="C3771" t="s">
        <v>10593</v>
      </c>
      <c r="D3771" t="s">
        <v>10594</v>
      </c>
      <c r="F3771">
        <v>4</v>
      </c>
      <c r="G3771" t="s">
        <v>15</v>
      </c>
      <c r="I3771" t="s">
        <v>11316</v>
      </c>
      <c r="J3771">
        <v>2025</v>
      </c>
      <c r="K3771" t="s">
        <v>14344</v>
      </c>
      <c r="L3771" t="s">
        <v>16911</v>
      </c>
      <c r="M3771" t="s">
        <v>17027</v>
      </c>
      <c r="N3771" t="s">
        <v>11318</v>
      </c>
      <c r="O3771">
        <v>2025</v>
      </c>
      <c r="P3771" t="s">
        <v>11324</v>
      </c>
      <c r="Q3771" t="s">
        <v>11360</v>
      </c>
      <c r="R3771" t="s">
        <v>11401</v>
      </c>
      <c r="X3771" t="s">
        <v>11405</v>
      </c>
    </row>
    <row r="3772" spans="1:24" x14ac:dyDescent="0.3">
      <c r="A3772" s="1">
        <v>45917</v>
      </c>
      <c r="B3772" t="s">
        <v>10595</v>
      </c>
      <c r="C3772" t="s">
        <v>10596</v>
      </c>
      <c r="D3772" t="s">
        <v>10597</v>
      </c>
      <c r="F3772">
        <v>14</v>
      </c>
      <c r="G3772" t="s">
        <v>30</v>
      </c>
      <c r="I3772" t="s">
        <v>11320</v>
      </c>
      <c r="J3772">
        <v>2025</v>
      </c>
      <c r="K3772" t="s">
        <v>14242</v>
      </c>
      <c r="L3772" t="s">
        <v>16912</v>
      </c>
      <c r="M3772" t="s">
        <v>16913</v>
      </c>
      <c r="N3772" t="s">
        <v>11310</v>
      </c>
      <c r="O3772">
        <v>2025</v>
      </c>
      <c r="P3772" t="s">
        <v>11325</v>
      </c>
      <c r="Q3772" t="s">
        <v>11352</v>
      </c>
      <c r="R3772" t="s">
        <v>11401</v>
      </c>
      <c r="X3772" t="s">
        <v>11405</v>
      </c>
    </row>
    <row r="3773" spans="1:24" x14ac:dyDescent="0.3">
      <c r="A3773" s="1">
        <v>45871</v>
      </c>
      <c r="B3773" t="s">
        <v>10598</v>
      </c>
      <c r="C3773" t="s">
        <v>10599</v>
      </c>
      <c r="D3773" t="s">
        <v>14160</v>
      </c>
      <c r="F3773">
        <v>83</v>
      </c>
      <c r="G3773" t="s">
        <v>15</v>
      </c>
      <c r="I3773" t="s">
        <v>11316</v>
      </c>
      <c r="J3773">
        <v>2025</v>
      </c>
      <c r="K3773" t="s">
        <v>14379</v>
      </c>
      <c r="L3773" t="s">
        <v>16912</v>
      </c>
      <c r="M3773" t="s">
        <v>16913</v>
      </c>
      <c r="N3773" t="s">
        <v>11310</v>
      </c>
      <c r="O3773">
        <v>2025</v>
      </c>
      <c r="P3773" t="s">
        <v>11324</v>
      </c>
      <c r="Q3773" t="s">
        <v>11352</v>
      </c>
      <c r="R3773" t="s">
        <v>11401</v>
      </c>
      <c r="X3773" t="s">
        <v>11404</v>
      </c>
    </row>
    <row r="3774" spans="1:24" x14ac:dyDescent="0.3">
      <c r="A3774" s="1">
        <v>45870</v>
      </c>
      <c r="B3774" t="s">
        <v>10601</v>
      </c>
      <c r="C3774" t="s">
        <v>10602</v>
      </c>
      <c r="D3774" t="s">
        <v>10603</v>
      </c>
      <c r="F3774">
        <v>45</v>
      </c>
      <c r="G3774" t="s">
        <v>15</v>
      </c>
      <c r="I3774" t="s">
        <v>11316</v>
      </c>
      <c r="J3774">
        <v>2025</v>
      </c>
      <c r="K3774" t="s">
        <v>14378</v>
      </c>
      <c r="L3774" t="s">
        <v>16969</v>
      </c>
      <c r="M3774" t="s">
        <v>16913</v>
      </c>
      <c r="N3774" t="s">
        <v>11310</v>
      </c>
      <c r="O3774">
        <v>2025</v>
      </c>
      <c r="P3774" t="s">
        <v>11325</v>
      </c>
      <c r="Q3774" t="s">
        <v>11368</v>
      </c>
      <c r="R3774" t="s">
        <v>11401</v>
      </c>
      <c r="X3774" t="s">
        <v>11405</v>
      </c>
    </row>
    <row r="3775" spans="1:24" x14ac:dyDescent="0.3">
      <c r="A3775" s="1">
        <v>45870</v>
      </c>
      <c r="B3775" t="s">
        <v>10604</v>
      </c>
      <c r="C3775" t="s">
        <v>1997</v>
      </c>
      <c r="D3775" t="s">
        <v>10605</v>
      </c>
      <c r="F3775">
        <v>50</v>
      </c>
      <c r="G3775" t="s">
        <v>15</v>
      </c>
      <c r="I3775" t="s">
        <v>11316</v>
      </c>
      <c r="J3775">
        <v>2025</v>
      </c>
      <c r="K3775" t="s">
        <v>14283</v>
      </c>
      <c r="L3775" t="s">
        <v>14801</v>
      </c>
      <c r="M3775" t="s">
        <v>15019</v>
      </c>
      <c r="N3775" t="s">
        <v>11310</v>
      </c>
      <c r="O3775">
        <v>2025</v>
      </c>
      <c r="P3775" t="s">
        <v>11325</v>
      </c>
      <c r="Q3775" t="s">
        <v>11368</v>
      </c>
      <c r="R3775" t="s">
        <v>11401</v>
      </c>
      <c r="X3775" t="s">
        <v>11404</v>
      </c>
    </row>
    <row r="3776" spans="1:24" x14ac:dyDescent="0.3">
      <c r="A3776" s="1">
        <v>45870</v>
      </c>
      <c r="B3776" t="s">
        <v>10606</v>
      </c>
      <c r="C3776" t="s">
        <v>10607</v>
      </c>
      <c r="D3776" t="s">
        <v>10608</v>
      </c>
      <c r="F3776">
        <v>0</v>
      </c>
      <c r="G3776" t="s">
        <v>15</v>
      </c>
      <c r="I3776" t="s">
        <v>11316</v>
      </c>
      <c r="J3776">
        <v>2025</v>
      </c>
      <c r="K3776" t="s">
        <v>14359</v>
      </c>
      <c r="L3776" t="s">
        <v>16952</v>
      </c>
      <c r="M3776" t="s">
        <v>15360</v>
      </c>
      <c r="N3776" t="s">
        <v>11318</v>
      </c>
      <c r="O3776">
        <v>2025</v>
      </c>
      <c r="P3776" t="s">
        <v>11325</v>
      </c>
      <c r="Q3776" t="s">
        <v>11368</v>
      </c>
      <c r="R3776" t="s">
        <v>11401</v>
      </c>
      <c r="X3776" t="s">
        <v>11405</v>
      </c>
    </row>
    <row r="3777" spans="1:24" x14ac:dyDescent="0.3">
      <c r="A3777" s="1">
        <v>45870</v>
      </c>
      <c r="B3777" t="s">
        <v>5190</v>
      </c>
      <c r="C3777" t="s">
        <v>10609</v>
      </c>
      <c r="D3777" t="s">
        <v>10610</v>
      </c>
      <c r="F3777">
        <v>0</v>
      </c>
      <c r="G3777" t="s">
        <v>15</v>
      </c>
      <c r="I3777" t="s">
        <v>11316</v>
      </c>
      <c r="J3777">
        <v>2025</v>
      </c>
      <c r="K3777" t="s">
        <v>14379</v>
      </c>
      <c r="L3777" t="s">
        <v>16912</v>
      </c>
      <c r="M3777" t="s">
        <v>16913</v>
      </c>
      <c r="N3777" t="s">
        <v>11318</v>
      </c>
      <c r="O3777">
        <v>2025</v>
      </c>
      <c r="P3777" t="s">
        <v>11324</v>
      </c>
      <c r="Q3777" t="s">
        <v>11360</v>
      </c>
      <c r="R3777" t="s">
        <v>11401</v>
      </c>
      <c r="X3777" t="s">
        <v>11405</v>
      </c>
    </row>
    <row r="3778" spans="1:24" x14ac:dyDescent="0.3">
      <c r="A3778" s="1">
        <v>45870</v>
      </c>
      <c r="B3778" t="s">
        <v>8447</v>
      </c>
      <c r="C3778" t="s">
        <v>8448</v>
      </c>
      <c r="D3778" t="s">
        <v>10611</v>
      </c>
      <c r="F3778">
        <v>61</v>
      </c>
      <c r="G3778" t="s">
        <v>15</v>
      </c>
      <c r="I3778" t="s">
        <v>11316</v>
      </c>
      <c r="J3778">
        <v>2025</v>
      </c>
      <c r="K3778" t="s">
        <v>14359</v>
      </c>
      <c r="L3778" t="s">
        <v>16952</v>
      </c>
      <c r="M3778" t="s">
        <v>15360</v>
      </c>
      <c r="N3778" t="s">
        <v>11318</v>
      </c>
      <c r="O3778">
        <v>2025</v>
      </c>
      <c r="P3778" t="s">
        <v>11324</v>
      </c>
      <c r="Q3778" t="s">
        <v>11375</v>
      </c>
      <c r="R3778" t="s">
        <v>11401</v>
      </c>
      <c r="X3778" t="s">
        <v>11404</v>
      </c>
    </row>
    <row r="3779" spans="1:24" x14ac:dyDescent="0.3">
      <c r="A3779" s="1">
        <v>45870</v>
      </c>
      <c r="B3779" t="s">
        <v>2899</v>
      </c>
      <c r="C3779" t="s">
        <v>10612</v>
      </c>
      <c r="D3779" t="s">
        <v>10613</v>
      </c>
      <c r="F3779">
        <v>17</v>
      </c>
      <c r="G3779" t="s">
        <v>15</v>
      </c>
      <c r="I3779" t="s">
        <v>11316</v>
      </c>
      <c r="J3779">
        <v>2025</v>
      </c>
      <c r="K3779" t="s">
        <v>14192</v>
      </c>
      <c r="L3779" t="s">
        <v>15092</v>
      </c>
      <c r="M3779" t="s">
        <v>16910</v>
      </c>
      <c r="N3779" t="s">
        <v>11317</v>
      </c>
      <c r="O3779">
        <v>2025</v>
      </c>
      <c r="P3779" t="s">
        <v>11325</v>
      </c>
      <c r="Q3779" t="s">
        <v>11379</v>
      </c>
      <c r="R3779" t="s">
        <v>11401</v>
      </c>
      <c r="X3779" t="s">
        <v>11405</v>
      </c>
    </row>
    <row r="3780" spans="1:24" x14ac:dyDescent="0.3">
      <c r="A3780" s="1">
        <v>45870</v>
      </c>
      <c r="B3780" t="s">
        <v>10614</v>
      </c>
      <c r="C3780" t="s">
        <v>3451</v>
      </c>
      <c r="D3780" t="s">
        <v>10615</v>
      </c>
      <c r="F3780">
        <v>0</v>
      </c>
      <c r="G3780" t="s">
        <v>15</v>
      </c>
      <c r="I3780" t="s">
        <v>11316</v>
      </c>
      <c r="J3780">
        <v>2025</v>
      </c>
      <c r="K3780" t="s">
        <v>14380</v>
      </c>
      <c r="L3780" t="s">
        <v>14381</v>
      </c>
      <c r="M3780" t="s">
        <v>14195</v>
      </c>
      <c r="N3780" t="s">
        <v>11317</v>
      </c>
      <c r="O3780">
        <v>2025</v>
      </c>
      <c r="P3780" t="s">
        <v>11324</v>
      </c>
      <c r="Q3780" t="s">
        <v>11379</v>
      </c>
      <c r="R3780" t="s">
        <v>11401</v>
      </c>
      <c r="X3780" t="s">
        <v>11405</v>
      </c>
    </row>
    <row r="3781" spans="1:24" x14ac:dyDescent="0.3">
      <c r="A3781" s="1">
        <v>45870</v>
      </c>
      <c r="B3781" t="s">
        <v>10616</v>
      </c>
      <c r="C3781" t="s">
        <v>8106</v>
      </c>
      <c r="D3781" t="s">
        <v>10617</v>
      </c>
      <c r="F3781">
        <v>65</v>
      </c>
      <c r="G3781" t="s">
        <v>15</v>
      </c>
      <c r="I3781" t="s">
        <v>11316</v>
      </c>
      <c r="J3781">
        <v>2025</v>
      </c>
      <c r="K3781" t="s">
        <v>14224</v>
      </c>
      <c r="L3781" t="s">
        <v>16930</v>
      </c>
      <c r="M3781" t="s">
        <v>16915</v>
      </c>
      <c r="N3781" t="s">
        <v>11310</v>
      </c>
      <c r="O3781">
        <v>2025</v>
      </c>
      <c r="P3781" t="s">
        <v>11325</v>
      </c>
      <c r="Q3781" t="s">
        <v>11352</v>
      </c>
      <c r="R3781" t="s">
        <v>11401</v>
      </c>
      <c r="X3781" t="s">
        <v>11404</v>
      </c>
    </row>
    <row r="3782" spans="1:24" x14ac:dyDescent="0.3">
      <c r="A3782" s="1">
        <v>45870</v>
      </c>
      <c r="B3782" t="s">
        <v>10618</v>
      </c>
      <c r="C3782" t="s">
        <v>10619</v>
      </c>
      <c r="D3782" t="s">
        <v>10620</v>
      </c>
      <c r="F3782">
        <v>13</v>
      </c>
      <c r="G3782" t="s">
        <v>15</v>
      </c>
      <c r="I3782" t="s">
        <v>11316</v>
      </c>
      <c r="J3782">
        <v>2025</v>
      </c>
      <c r="K3782" t="s">
        <v>14283</v>
      </c>
      <c r="L3782" t="s">
        <v>14801</v>
      </c>
      <c r="M3782" t="s">
        <v>15019</v>
      </c>
      <c r="N3782" t="s">
        <v>11314</v>
      </c>
      <c r="O3782">
        <v>2025</v>
      </c>
      <c r="P3782" t="s">
        <v>11324</v>
      </c>
      <c r="Q3782" t="s">
        <v>11351</v>
      </c>
      <c r="R3782" t="s">
        <v>11401</v>
      </c>
      <c r="X3782" t="s">
        <v>11405</v>
      </c>
    </row>
    <row r="3783" spans="1:24" x14ac:dyDescent="0.3">
      <c r="A3783" s="1">
        <v>45870</v>
      </c>
      <c r="B3783" t="s">
        <v>10621</v>
      </c>
      <c r="C3783" t="s">
        <v>6978</v>
      </c>
      <c r="D3783" t="s">
        <v>10622</v>
      </c>
      <c r="F3783">
        <v>132</v>
      </c>
      <c r="G3783" t="s">
        <v>15</v>
      </c>
      <c r="I3783" t="s">
        <v>11316</v>
      </c>
      <c r="J3783">
        <v>2025</v>
      </c>
      <c r="K3783" t="s">
        <v>14324</v>
      </c>
      <c r="L3783" t="s">
        <v>14325</v>
      </c>
      <c r="M3783" t="s">
        <v>14187</v>
      </c>
      <c r="N3783" t="s">
        <v>11318</v>
      </c>
      <c r="O3783">
        <v>2025</v>
      </c>
      <c r="P3783" t="s">
        <v>11324</v>
      </c>
      <c r="Q3783" t="s">
        <v>11375</v>
      </c>
      <c r="R3783" t="s">
        <v>11401</v>
      </c>
      <c r="X3783" t="s">
        <v>11404</v>
      </c>
    </row>
    <row r="3784" spans="1:24" x14ac:dyDescent="0.3">
      <c r="A3784" s="1">
        <v>45870</v>
      </c>
      <c r="B3784" t="s">
        <v>10623</v>
      </c>
      <c r="C3784" t="s">
        <v>10624</v>
      </c>
      <c r="D3784" t="s">
        <v>10625</v>
      </c>
      <c r="F3784">
        <v>20</v>
      </c>
      <c r="G3784" t="s">
        <v>15</v>
      </c>
      <c r="I3784" t="s">
        <v>11316</v>
      </c>
      <c r="J3784">
        <v>2025</v>
      </c>
      <c r="K3784" t="s">
        <v>14344</v>
      </c>
      <c r="L3784" t="s">
        <v>16911</v>
      </c>
      <c r="M3784" t="s">
        <v>17027</v>
      </c>
      <c r="N3784" t="s">
        <v>11310</v>
      </c>
      <c r="O3784">
        <v>2025</v>
      </c>
      <c r="P3784" t="s">
        <v>11325</v>
      </c>
      <c r="Q3784" t="s">
        <v>11352</v>
      </c>
      <c r="R3784" t="s">
        <v>11401</v>
      </c>
      <c r="X3784" t="s">
        <v>11405</v>
      </c>
    </row>
    <row r="3785" spans="1:24" x14ac:dyDescent="0.3">
      <c r="A3785" s="1">
        <v>45870</v>
      </c>
      <c r="B3785" t="s">
        <v>10626</v>
      </c>
      <c r="C3785" t="s">
        <v>10627</v>
      </c>
      <c r="D3785" t="s">
        <v>10628</v>
      </c>
      <c r="F3785">
        <v>43</v>
      </c>
      <c r="G3785" t="s">
        <v>15</v>
      </c>
      <c r="I3785" t="s">
        <v>11316</v>
      </c>
      <c r="J3785">
        <v>2025</v>
      </c>
      <c r="K3785" t="s">
        <v>14283</v>
      </c>
      <c r="L3785" t="s">
        <v>14801</v>
      </c>
      <c r="M3785" t="s">
        <v>15019</v>
      </c>
      <c r="N3785" t="s">
        <v>11318</v>
      </c>
      <c r="O3785">
        <v>2025</v>
      </c>
      <c r="P3785" t="s">
        <v>11324</v>
      </c>
      <c r="Q3785" t="s">
        <v>11360</v>
      </c>
      <c r="R3785" t="s">
        <v>11401</v>
      </c>
      <c r="X3785" t="s">
        <v>11405</v>
      </c>
    </row>
    <row r="3786" spans="1:24" x14ac:dyDescent="0.3">
      <c r="A3786" s="1">
        <v>45869</v>
      </c>
      <c r="B3786" t="s">
        <v>10629</v>
      </c>
      <c r="C3786" t="s">
        <v>8365</v>
      </c>
      <c r="D3786" t="s">
        <v>10630</v>
      </c>
      <c r="F3786">
        <v>10</v>
      </c>
      <c r="G3786" t="s">
        <v>15</v>
      </c>
      <c r="I3786" t="s">
        <v>11310</v>
      </c>
      <c r="J3786">
        <v>2025</v>
      </c>
      <c r="K3786" t="s">
        <v>14281</v>
      </c>
      <c r="L3786" t="s">
        <v>15018</v>
      </c>
      <c r="M3786" t="s">
        <v>15019</v>
      </c>
      <c r="N3786" t="s">
        <v>11314</v>
      </c>
      <c r="O3786">
        <v>2025</v>
      </c>
      <c r="P3786" t="s">
        <v>11324</v>
      </c>
      <c r="Q3786" t="s">
        <v>11351</v>
      </c>
      <c r="R3786" t="s">
        <v>11401</v>
      </c>
      <c r="X3786" t="s">
        <v>11405</v>
      </c>
    </row>
    <row r="3787" spans="1:24" x14ac:dyDescent="0.3">
      <c r="A3787" s="1">
        <v>45869</v>
      </c>
      <c r="B3787" t="s">
        <v>10631</v>
      </c>
      <c r="C3787" t="s">
        <v>10632</v>
      </c>
      <c r="D3787" t="s">
        <v>10633</v>
      </c>
      <c r="F3787">
        <v>20</v>
      </c>
      <c r="G3787" t="s">
        <v>15</v>
      </c>
      <c r="I3787" t="s">
        <v>11310</v>
      </c>
      <c r="J3787">
        <v>2025</v>
      </c>
      <c r="K3787" t="s">
        <v>14379</v>
      </c>
      <c r="L3787" t="s">
        <v>16912</v>
      </c>
      <c r="M3787" t="s">
        <v>16913</v>
      </c>
      <c r="N3787" t="s">
        <v>11318</v>
      </c>
      <c r="O3787">
        <v>2025</v>
      </c>
      <c r="P3787" t="s">
        <v>11325</v>
      </c>
      <c r="Q3787" t="s">
        <v>11368</v>
      </c>
      <c r="R3787" t="s">
        <v>11401</v>
      </c>
      <c r="X3787" t="s">
        <v>11405</v>
      </c>
    </row>
    <row r="3788" spans="1:24" x14ac:dyDescent="0.3">
      <c r="A3788" s="1">
        <v>45869</v>
      </c>
      <c r="B3788" t="s">
        <v>10634</v>
      </c>
      <c r="C3788" t="s">
        <v>10635</v>
      </c>
      <c r="D3788" t="s">
        <v>10636</v>
      </c>
      <c r="F3788">
        <v>126</v>
      </c>
      <c r="G3788" t="s">
        <v>15</v>
      </c>
      <c r="I3788" t="s">
        <v>11310</v>
      </c>
      <c r="J3788">
        <v>2025</v>
      </c>
      <c r="K3788" t="s">
        <v>14247</v>
      </c>
      <c r="L3788" t="s">
        <v>14248</v>
      </c>
      <c r="M3788" t="s">
        <v>14187</v>
      </c>
      <c r="N3788" t="s">
        <v>11318</v>
      </c>
      <c r="O3788">
        <v>2025</v>
      </c>
      <c r="P3788" t="s">
        <v>11324</v>
      </c>
      <c r="Q3788" t="s">
        <v>11382</v>
      </c>
      <c r="R3788" t="s">
        <v>11401</v>
      </c>
      <c r="X3788" t="s">
        <v>11404</v>
      </c>
    </row>
    <row r="3789" spans="1:24" x14ac:dyDescent="0.3">
      <c r="A3789" s="1">
        <v>45869</v>
      </c>
      <c r="B3789" t="s">
        <v>9366</v>
      </c>
      <c r="C3789" t="s">
        <v>9367</v>
      </c>
      <c r="D3789" t="s">
        <v>10637</v>
      </c>
      <c r="F3789">
        <v>20</v>
      </c>
      <c r="G3789" t="s">
        <v>15</v>
      </c>
      <c r="I3789" t="s">
        <v>11310</v>
      </c>
      <c r="J3789">
        <v>2025</v>
      </c>
      <c r="K3789" t="s">
        <v>14324</v>
      </c>
      <c r="L3789" t="s">
        <v>14325</v>
      </c>
      <c r="M3789" t="s">
        <v>14187</v>
      </c>
      <c r="N3789" t="s">
        <v>11318</v>
      </c>
      <c r="O3789">
        <v>2025</v>
      </c>
      <c r="P3789" t="s">
        <v>11324</v>
      </c>
      <c r="Q3789" t="s">
        <v>11375</v>
      </c>
      <c r="R3789" t="s">
        <v>11401</v>
      </c>
      <c r="X3789" t="s">
        <v>11405</v>
      </c>
    </row>
    <row r="3790" spans="1:24" x14ac:dyDescent="0.3">
      <c r="A3790" s="1">
        <v>45869</v>
      </c>
      <c r="B3790" t="s">
        <v>7787</v>
      </c>
      <c r="C3790" t="s">
        <v>7788</v>
      </c>
      <c r="D3790" t="s">
        <v>10638</v>
      </c>
      <c r="F3790">
        <v>25</v>
      </c>
      <c r="G3790" t="s">
        <v>15</v>
      </c>
      <c r="I3790" t="s">
        <v>11310</v>
      </c>
      <c r="J3790">
        <v>2025</v>
      </c>
      <c r="K3790" t="s">
        <v>14378</v>
      </c>
      <c r="L3790" t="s">
        <v>16969</v>
      </c>
      <c r="M3790" t="s">
        <v>16913</v>
      </c>
      <c r="N3790" t="s">
        <v>11317</v>
      </c>
      <c r="O3790">
        <v>2025</v>
      </c>
      <c r="P3790" t="s">
        <v>11324</v>
      </c>
      <c r="Q3790" t="s">
        <v>11359</v>
      </c>
      <c r="R3790" t="s">
        <v>11401</v>
      </c>
      <c r="X3790" t="s">
        <v>11405</v>
      </c>
    </row>
    <row r="3791" spans="1:24" x14ac:dyDescent="0.3">
      <c r="A3791" s="1">
        <v>45869</v>
      </c>
      <c r="B3791" t="s">
        <v>10621</v>
      </c>
      <c r="C3791" t="s">
        <v>10639</v>
      </c>
      <c r="D3791" t="s">
        <v>10640</v>
      </c>
      <c r="F3791">
        <v>68</v>
      </c>
      <c r="G3791" t="s">
        <v>15</v>
      </c>
      <c r="I3791" t="s">
        <v>11310</v>
      </c>
      <c r="J3791">
        <v>2025</v>
      </c>
      <c r="K3791" t="s">
        <v>14281</v>
      </c>
      <c r="L3791" t="s">
        <v>15018</v>
      </c>
      <c r="M3791" t="s">
        <v>15019</v>
      </c>
      <c r="N3791" t="s">
        <v>11314</v>
      </c>
      <c r="O3791">
        <v>2025</v>
      </c>
      <c r="P3791" t="s">
        <v>11324</v>
      </c>
      <c r="Q3791" t="s">
        <v>11351</v>
      </c>
      <c r="R3791" t="s">
        <v>11401</v>
      </c>
      <c r="X3791" t="s">
        <v>11404</v>
      </c>
    </row>
    <row r="3792" spans="1:24" x14ac:dyDescent="0.3">
      <c r="A3792" s="1">
        <v>45868</v>
      </c>
      <c r="B3792" t="s">
        <v>10641</v>
      </c>
      <c r="C3792" t="s">
        <v>10642</v>
      </c>
      <c r="D3792" t="s">
        <v>10643</v>
      </c>
      <c r="F3792">
        <v>15</v>
      </c>
      <c r="G3792" t="s">
        <v>30</v>
      </c>
      <c r="I3792" t="s">
        <v>11310</v>
      </c>
      <c r="J3792">
        <v>2025</v>
      </c>
      <c r="K3792" t="s">
        <v>14281</v>
      </c>
      <c r="L3792" t="s">
        <v>15018</v>
      </c>
      <c r="M3792" t="s">
        <v>15019</v>
      </c>
      <c r="N3792" t="s">
        <v>11314</v>
      </c>
      <c r="O3792">
        <v>2025</v>
      </c>
      <c r="P3792" t="s">
        <v>11324</v>
      </c>
      <c r="Q3792" t="s">
        <v>11351</v>
      </c>
      <c r="R3792" t="s">
        <v>11401</v>
      </c>
      <c r="X3792" t="s">
        <v>11405</v>
      </c>
    </row>
    <row r="3793" spans="1:24" x14ac:dyDescent="0.3">
      <c r="A3793" s="1">
        <v>45868</v>
      </c>
      <c r="B3793" t="s">
        <v>5190</v>
      </c>
      <c r="C3793" t="s">
        <v>5191</v>
      </c>
      <c r="D3793" t="s">
        <v>10746</v>
      </c>
      <c r="F3793">
        <v>101</v>
      </c>
      <c r="G3793" t="s">
        <v>15</v>
      </c>
      <c r="I3793" t="s">
        <v>11310</v>
      </c>
      <c r="J3793">
        <v>2025</v>
      </c>
      <c r="K3793" t="s">
        <v>14338</v>
      </c>
      <c r="L3793" t="s">
        <v>16919</v>
      </c>
      <c r="M3793" t="s">
        <v>17027</v>
      </c>
      <c r="N3793" t="s">
        <v>11318</v>
      </c>
      <c r="O3793">
        <v>2025</v>
      </c>
      <c r="P3793" t="s">
        <v>11324</v>
      </c>
      <c r="Q3793" t="s">
        <v>11375</v>
      </c>
      <c r="R3793" t="s">
        <v>11401</v>
      </c>
      <c r="X3793" t="s">
        <v>11404</v>
      </c>
    </row>
    <row r="3794" spans="1:24" x14ac:dyDescent="0.3">
      <c r="A3794" s="1">
        <v>45868</v>
      </c>
      <c r="B3794" t="s">
        <v>10645</v>
      </c>
      <c r="C3794" t="s">
        <v>10646</v>
      </c>
      <c r="D3794" t="s">
        <v>10647</v>
      </c>
      <c r="F3794">
        <v>0</v>
      </c>
      <c r="G3794" t="s">
        <v>30</v>
      </c>
      <c r="I3794" t="s">
        <v>11310</v>
      </c>
      <c r="J3794">
        <v>2025</v>
      </c>
      <c r="K3794" t="s">
        <v>14193</v>
      </c>
      <c r="L3794" t="s">
        <v>15518</v>
      </c>
      <c r="M3794" t="s">
        <v>14209</v>
      </c>
      <c r="N3794" t="s">
        <v>11318</v>
      </c>
      <c r="O3794">
        <v>2025</v>
      </c>
      <c r="P3794" t="s">
        <v>11324</v>
      </c>
      <c r="Q3794" t="s">
        <v>11375</v>
      </c>
      <c r="R3794" t="s">
        <v>11401</v>
      </c>
      <c r="X3794" t="s">
        <v>11405</v>
      </c>
    </row>
    <row r="3795" spans="1:24" x14ac:dyDescent="0.3">
      <c r="A3795" s="1">
        <v>45868</v>
      </c>
      <c r="B3795" t="s">
        <v>9734</v>
      </c>
      <c r="C3795" t="s">
        <v>9735</v>
      </c>
      <c r="D3795" t="s">
        <v>10648</v>
      </c>
      <c r="F3795">
        <v>52</v>
      </c>
      <c r="G3795" t="s">
        <v>30</v>
      </c>
      <c r="I3795" t="s">
        <v>11310</v>
      </c>
      <c r="J3795">
        <v>2025</v>
      </c>
      <c r="K3795" t="s">
        <v>14269</v>
      </c>
      <c r="L3795" t="s">
        <v>16846</v>
      </c>
      <c r="M3795" t="s">
        <v>14270</v>
      </c>
      <c r="N3795" t="s">
        <v>11318</v>
      </c>
      <c r="O3795">
        <v>2025</v>
      </c>
      <c r="P3795" t="s">
        <v>11324</v>
      </c>
      <c r="Q3795" t="s">
        <v>11369</v>
      </c>
      <c r="R3795" t="s">
        <v>11401</v>
      </c>
      <c r="X3795" t="s">
        <v>11404</v>
      </c>
    </row>
    <row r="3796" spans="1:24" x14ac:dyDescent="0.3">
      <c r="A3796" s="1">
        <v>45868</v>
      </c>
      <c r="B3796" t="s">
        <v>10649</v>
      </c>
      <c r="C3796" t="s">
        <v>10650</v>
      </c>
      <c r="D3796" t="s">
        <v>10651</v>
      </c>
      <c r="F3796">
        <v>4</v>
      </c>
      <c r="G3796" t="s">
        <v>15</v>
      </c>
      <c r="I3796" t="s">
        <v>11310</v>
      </c>
      <c r="J3796">
        <v>2025</v>
      </c>
      <c r="K3796" t="s">
        <v>14324</v>
      </c>
      <c r="L3796" t="s">
        <v>14325</v>
      </c>
      <c r="M3796" t="s">
        <v>14187</v>
      </c>
      <c r="N3796" t="s">
        <v>11318</v>
      </c>
      <c r="O3796">
        <v>2025</v>
      </c>
      <c r="P3796" t="s">
        <v>11324</v>
      </c>
      <c r="Q3796" t="s">
        <v>11382</v>
      </c>
      <c r="R3796" t="s">
        <v>11401</v>
      </c>
      <c r="X3796" t="s">
        <v>11405</v>
      </c>
    </row>
    <row r="3797" spans="1:24" x14ac:dyDescent="0.3">
      <c r="A3797" s="1">
        <v>45868</v>
      </c>
      <c r="B3797" t="s">
        <v>1191</v>
      </c>
      <c r="C3797" t="s">
        <v>10652</v>
      </c>
      <c r="D3797" t="s">
        <v>14161</v>
      </c>
      <c r="F3797">
        <v>0</v>
      </c>
      <c r="G3797" t="s">
        <v>15</v>
      </c>
      <c r="I3797" t="s">
        <v>11310</v>
      </c>
      <c r="J3797">
        <v>2025</v>
      </c>
      <c r="K3797" t="s">
        <v>14918</v>
      </c>
      <c r="L3797" t="s">
        <v>14265</v>
      </c>
      <c r="M3797" t="s">
        <v>14847</v>
      </c>
      <c r="N3797" t="s">
        <v>11310</v>
      </c>
      <c r="O3797">
        <v>2025</v>
      </c>
      <c r="P3797" t="s">
        <v>11325</v>
      </c>
      <c r="Q3797" t="s">
        <v>11352</v>
      </c>
      <c r="R3797" t="s">
        <v>11401</v>
      </c>
      <c r="X3797" t="s">
        <v>11405</v>
      </c>
    </row>
    <row r="3798" spans="1:24" x14ac:dyDescent="0.3">
      <c r="A3798" s="1">
        <v>45868</v>
      </c>
      <c r="B3798" t="s">
        <v>10654</v>
      </c>
      <c r="C3798" t="s">
        <v>10655</v>
      </c>
      <c r="D3798" t="s">
        <v>10656</v>
      </c>
      <c r="F3798">
        <v>67</v>
      </c>
      <c r="G3798" t="s">
        <v>15</v>
      </c>
      <c r="I3798" t="s">
        <v>11310</v>
      </c>
      <c r="J3798">
        <v>2025</v>
      </c>
      <c r="K3798" t="s">
        <v>14378</v>
      </c>
      <c r="L3798" t="s">
        <v>16969</v>
      </c>
      <c r="M3798" t="s">
        <v>16913</v>
      </c>
      <c r="N3798" t="s">
        <v>11314</v>
      </c>
      <c r="O3798">
        <v>2025</v>
      </c>
      <c r="P3798" t="s">
        <v>11324</v>
      </c>
      <c r="Q3798" t="s">
        <v>11351</v>
      </c>
      <c r="R3798" t="s">
        <v>11401</v>
      </c>
      <c r="X3798" t="s">
        <v>11404</v>
      </c>
    </row>
    <row r="3799" spans="1:24" x14ac:dyDescent="0.3">
      <c r="A3799" s="1">
        <v>45868</v>
      </c>
      <c r="B3799" t="s">
        <v>10657</v>
      </c>
      <c r="C3799" t="s">
        <v>10658</v>
      </c>
      <c r="D3799" t="s">
        <v>10659</v>
      </c>
      <c r="F3799">
        <v>13</v>
      </c>
      <c r="G3799" t="s">
        <v>15</v>
      </c>
      <c r="I3799" t="s">
        <v>11310</v>
      </c>
      <c r="J3799">
        <v>2025</v>
      </c>
      <c r="K3799" t="s">
        <v>14344</v>
      </c>
      <c r="L3799" t="s">
        <v>16911</v>
      </c>
      <c r="M3799" t="s">
        <v>17027</v>
      </c>
      <c r="N3799" t="s">
        <v>11310</v>
      </c>
      <c r="O3799">
        <v>2025</v>
      </c>
      <c r="P3799" t="s">
        <v>11325</v>
      </c>
      <c r="Q3799" t="s">
        <v>11352</v>
      </c>
      <c r="R3799" t="s">
        <v>11401</v>
      </c>
      <c r="X3799" t="s">
        <v>11405</v>
      </c>
    </row>
    <row r="3800" spans="1:24" x14ac:dyDescent="0.3">
      <c r="A3800" s="1">
        <v>45867</v>
      </c>
      <c r="B3800" t="s">
        <v>10660</v>
      </c>
      <c r="C3800" t="s">
        <v>10661</v>
      </c>
      <c r="D3800" t="s">
        <v>10662</v>
      </c>
      <c r="F3800">
        <v>38</v>
      </c>
      <c r="G3800" t="s">
        <v>15</v>
      </c>
      <c r="I3800" t="s">
        <v>11310</v>
      </c>
      <c r="J3800">
        <v>2025</v>
      </c>
      <c r="K3800" t="s">
        <v>14363</v>
      </c>
      <c r="L3800" t="s">
        <v>14364</v>
      </c>
      <c r="M3800" t="s">
        <v>14187</v>
      </c>
      <c r="N3800" t="s">
        <v>11310</v>
      </c>
      <c r="O3800">
        <v>2025</v>
      </c>
      <c r="P3800" t="s">
        <v>11325</v>
      </c>
      <c r="Q3800" t="s">
        <v>11368</v>
      </c>
      <c r="R3800" t="s">
        <v>11401</v>
      </c>
      <c r="X3800" t="s">
        <v>11405</v>
      </c>
    </row>
    <row r="3801" spans="1:24" x14ac:dyDescent="0.3">
      <c r="A3801" s="1">
        <v>45867</v>
      </c>
      <c r="B3801" t="s">
        <v>1862</v>
      </c>
      <c r="C3801" t="s">
        <v>1863</v>
      </c>
      <c r="D3801" t="s">
        <v>14162</v>
      </c>
      <c r="F3801">
        <v>37</v>
      </c>
      <c r="G3801" t="s">
        <v>15</v>
      </c>
      <c r="I3801" t="s">
        <v>11310</v>
      </c>
      <c r="J3801">
        <v>2025</v>
      </c>
      <c r="K3801" t="s">
        <v>14366</v>
      </c>
      <c r="L3801" t="s">
        <v>15485</v>
      </c>
      <c r="M3801" t="s">
        <v>14270</v>
      </c>
      <c r="N3801" t="s">
        <v>11310</v>
      </c>
      <c r="O3801">
        <v>2025</v>
      </c>
      <c r="P3801" t="s">
        <v>11324</v>
      </c>
      <c r="Q3801" t="s">
        <v>11352</v>
      </c>
      <c r="R3801" t="s">
        <v>11401</v>
      </c>
      <c r="X3801" t="s">
        <v>11405</v>
      </c>
    </row>
    <row r="3802" spans="1:24" x14ac:dyDescent="0.3">
      <c r="A3802" s="1">
        <v>45867</v>
      </c>
      <c r="C3802" t="s">
        <v>10664</v>
      </c>
      <c r="D3802" t="s">
        <v>14163</v>
      </c>
      <c r="G3802" t="s">
        <v>6378</v>
      </c>
      <c r="I3802" t="s">
        <v>11310</v>
      </c>
      <c r="J3802">
        <v>2025</v>
      </c>
      <c r="K3802" t="s">
        <v>14322</v>
      </c>
      <c r="L3802" t="s">
        <v>14323</v>
      </c>
      <c r="M3802" t="s">
        <v>15363</v>
      </c>
      <c r="P3802" t="s">
        <v>14164</v>
      </c>
      <c r="Q3802" t="s">
        <v>14165</v>
      </c>
      <c r="R3802" t="s">
        <v>3860</v>
      </c>
    </row>
    <row r="3803" spans="1:24" x14ac:dyDescent="0.3">
      <c r="A3803" s="1">
        <v>45867</v>
      </c>
      <c r="B3803" t="s">
        <v>10666</v>
      </c>
      <c r="C3803" t="s">
        <v>10667</v>
      </c>
      <c r="D3803" t="s">
        <v>10668</v>
      </c>
      <c r="F3803">
        <v>7</v>
      </c>
      <c r="G3803" t="s">
        <v>15</v>
      </c>
      <c r="I3803" t="s">
        <v>11310</v>
      </c>
      <c r="J3803">
        <v>2025</v>
      </c>
      <c r="K3803" t="s">
        <v>14192</v>
      </c>
      <c r="L3803" t="s">
        <v>15092</v>
      </c>
      <c r="M3803" t="s">
        <v>16910</v>
      </c>
      <c r="N3803" t="s">
        <v>11318</v>
      </c>
      <c r="O3803">
        <v>2025</v>
      </c>
      <c r="P3803" t="s">
        <v>11325</v>
      </c>
      <c r="Q3803" t="s">
        <v>11368</v>
      </c>
      <c r="R3803" t="s">
        <v>11401</v>
      </c>
      <c r="X3803" t="s">
        <v>11405</v>
      </c>
    </row>
    <row r="3804" spans="1:24" x14ac:dyDescent="0.3">
      <c r="A3804" s="1">
        <v>45867</v>
      </c>
      <c r="B3804" t="s">
        <v>10669</v>
      </c>
      <c r="C3804" t="s">
        <v>10670</v>
      </c>
      <c r="D3804" t="s">
        <v>10671</v>
      </c>
      <c r="F3804">
        <v>0</v>
      </c>
      <c r="G3804" t="s">
        <v>30</v>
      </c>
      <c r="I3804" t="s">
        <v>11310</v>
      </c>
      <c r="J3804">
        <v>2025</v>
      </c>
      <c r="K3804" t="s">
        <v>14229</v>
      </c>
      <c r="L3804" t="s">
        <v>16948</v>
      </c>
      <c r="M3804" t="s">
        <v>15360</v>
      </c>
      <c r="N3804" t="s">
        <v>11314</v>
      </c>
      <c r="O3804">
        <v>2025</v>
      </c>
      <c r="P3804" t="s">
        <v>11324</v>
      </c>
      <c r="Q3804" t="s">
        <v>11351</v>
      </c>
      <c r="R3804" t="s">
        <v>11401</v>
      </c>
      <c r="X3804" t="s">
        <v>11405</v>
      </c>
    </row>
    <row r="3805" spans="1:24" x14ac:dyDescent="0.3">
      <c r="A3805" s="1">
        <v>45867</v>
      </c>
      <c r="B3805" t="s">
        <v>3384</v>
      </c>
      <c r="C3805" t="s">
        <v>3385</v>
      </c>
      <c r="D3805" t="s">
        <v>10672</v>
      </c>
      <c r="F3805">
        <v>98</v>
      </c>
      <c r="G3805" t="s">
        <v>15</v>
      </c>
      <c r="I3805" t="s">
        <v>11310</v>
      </c>
      <c r="J3805">
        <v>2025</v>
      </c>
      <c r="K3805" t="s">
        <v>14918</v>
      </c>
      <c r="L3805" t="s">
        <v>14265</v>
      </c>
      <c r="M3805" t="s">
        <v>14847</v>
      </c>
      <c r="N3805" t="s">
        <v>11318</v>
      </c>
      <c r="O3805">
        <v>2025</v>
      </c>
      <c r="P3805" t="s">
        <v>11324</v>
      </c>
      <c r="Q3805" t="s">
        <v>11369</v>
      </c>
      <c r="R3805" t="s">
        <v>11401</v>
      </c>
      <c r="X3805" t="s">
        <v>11404</v>
      </c>
    </row>
    <row r="3806" spans="1:24" x14ac:dyDescent="0.3">
      <c r="A3806" s="1">
        <v>45867</v>
      </c>
      <c r="B3806" t="s">
        <v>10673</v>
      </c>
      <c r="C3806" t="s">
        <v>10674</v>
      </c>
      <c r="D3806" t="s">
        <v>10675</v>
      </c>
      <c r="F3806">
        <v>57</v>
      </c>
      <c r="G3806" t="s">
        <v>15</v>
      </c>
      <c r="I3806" t="s">
        <v>11310</v>
      </c>
      <c r="J3806">
        <v>2025</v>
      </c>
      <c r="K3806" t="s">
        <v>14269</v>
      </c>
      <c r="L3806" t="s">
        <v>16846</v>
      </c>
      <c r="M3806" t="s">
        <v>14270</v>
      </c>
      <c r="N3806" t="s">
        <v>11321</v>
      </c>
      <c r="O3806">
        <v>2025</v>
      </c>
      <c r="P3806" t="s">
        <v>11324</v>
      </c>
      <c r="Q3806" t="s">
        <v>11387</v>
      </c>
      <c r="R3806" t="s">
        <v>11401</v>
      </c>
      <c r="X3806" t="s">
        <v>11404</v>
      </c>
    </row>
    <row r="3807" spans="1:24" x14ac:dyDescent="0.3">
      <c r="A3807" s="1">
        <v>45867</v>
      </c>
      <c r="B3807" t="s">
        <v>10676</v>
      </c>
      <c r="C3807" t="s">
        <v>10677</v>
      </c>
      <c r="D3807" t="s">
        <v>10678</v>
      </c>
      <c r="F3807">
        <v>26</v>
      </c>
      <c r="G3807" t="s">
        <v>15</v>
      </c>
      <c r="I3807" t="s">
        <v>11310</v>
      </c>
      <c r="J3807">
        <v>2025</v>
      </c>
      <c r="K3807" t="s">
        <v>14338</v>
      </c>
      <c r="L3807" t="s">
        <v>16919</v>
      </c>
      <c r="M3807" t="s">
        <v>17027</v>
      </c>
      <c r="N3807" t="s">
        <v>11310</v>
      </c>
      <c r="O3807">
        <v>2025</v>
      </c>
      <c r="P3807" t="s">
        <v>11324</v>
      </c>
      <c r="Q3807" t="s">
        <v>11376</v>
      </c>
      <c r="R3807" t="s">
        <v>11401</v>
      </c>
      <c r="X3807" t="s">
        <v>11405</v>
      </c>
    </row>
    <row r="3808" spans="1:24" x14ac:dyDescent="0.3">
      <c r="A3808" s="1">
        <v>45867</v>
      </c>
      <c r="B3808" t="s">
        <v>10309</v>
      </c>
      <c r="C3808" t="s">
        <v>10310</v>
      </c>
      <c r="D3808" t="s">
        <v>10680</v>
      </c>
      <c r="F3808">
        <v>13</v>
      </c>
      <c r="G3808" t="s">
        <v>15</v>
      </c>
      <c r="I3808" t="s">
        <v>11310</v>
      </c>
      <c r="J3808">
        <v>2025</v>
      </c>
      <c r="K3808" t="s">
        <v>14378</v>
      </c>
      <c r="L3808" t="s">
        <v>16969</v>
      </c>
      <c r="M3808" t="s">
        <v>16913</v>
      </c>
      <c r="N3808" t="s">
        <v>11310</v>
      </c>
      <c r="O3808">
        <v>2025</v>
      </c>
      <c r="P3808" t="s">
        <v>11324</v>
      </c>
      <c r="Q3808" t="s">
        <v>11376</v>
      </c>
      <c r="R3808" t="s">
        <v>11401</v>
      </c>
      <c r="X3808" t="s">
        <v>11405</v>
      </c>
    </row>
    <row r="3809" spans="1:24" x14ac:dyDescent="0.3">
      <c r="A3809" s="1">
        <v>45867</v>
      </c>
      <c r="B3809" t="s">
        <v>10681</v>
      </c>
      <c r="C3809" t="s">
        <v>10682</v>
      </c>
      <c r="D3809" t="s">
        <v>10683</v>
      </c>
      <c r="F3809">
        <v>2</v>
      </c>
      <c r="G3809" t="s">
        <v>15</v>
      </c>
      <c r="I3809" t="s">
        <v>11310</v>
      </c>
      <c r="J3809">
        <v>2025</v>
      </c>
      <c r="K3809" t="s">
        <v>14379</v>
      </c>
      <c r="L3809" t="s">
        <v>16912</v>
      </c>
      <c r="M3809" t="s">
        <v>16913</v>
      </c>
      <c r="N3809" t="s">
        <v>11318</v>
      </c>
      <c r="O3809">
        <v>2025</v>
      </c>
      <c r="P3809" t="s">
        <v>11324</v>
      </c>
      <c r="Q3809" t="s">
        <v>11360</v>
      </c>
      <c r="R3809" t="s">
        <v>11401</v>
      </c>
      <c r="X3809" t="s">
        <v>11405</v>
      </c>
    </row>
    <row r="3810" spans="1:24" x14ac:dyDescent="0.3">
      <c r="A3810" s="1">
        <v>45867</v>
      </c>
      <c r="B3810" t="s">
        <v>438</v>
      </c>
      <c r="C3810" t="s">
        <v>8537</v>
      </c>
      <c r="D3810" t="s">
        <v>10684</v>
      </c>
      <c r="F3810">
        <v>20</v>
      </c>
      <c r="G3810" t="s">
        <v>15</v>
      </c>
      <c r="I3810" t="s">
        <v>11310</v>
      </c>
      <c r="J3810">
        <v>2025</v>
      </c>
      <c r="K3810" t="s">
        <v>14379</v>
      </c>
      <c r="L3810" t="s">
        <v>16912</v>
      </c>
      <c r="M3810" t="s">
        <v>16913</v>
      </c>
      <c r="N3810" t="s">
        <v>11310</v>
      </c>
      <c r="O3810">
        <v>2025</v>
      </c>
      <c r="P3810" t="s">
        <v>11325</v>
      </c>
      <c r="Q3810" t="s">
        <v>11352</v>
      </c>
      <c r="R3810" t="s">
        <v>11401</v>
      </c>
      <c r="X3810" t="s">
        <v>11405</v>
      </c>
    </row>
    <row r="3811" spans="1:24" x14ac:dyDescent="0.3">
      <c r="A3811" s="1">
        <v>45867</v>
      </c>
      <c r="B3811" t="s">
        <v>10227</v>
      </c>
      <c r="C3811" t="s">
        <v>10228</v>
      </c>
      <c r="D3811" t="s">
        <v>10685</v>
      </c>
      <c r="F3811">
        <v>30</v>
      </c>
      <c r="G3811" t="s">
        <v>30</v>
      </c>
      <c r="I3811" t="s">
        <v>11310</v>
      </c>
      <c r="J3811">
        <v>2025</v>
      </c>
      <c r="K3811" t="s">
        <v>14285</v>
      </c>
      <c r="L3811" t="s">
        <v>14204</v>
      </c>
      <c r="M3811" t="s">
        <v>14847</v>
      </c>
      <c r="N3811" t="s">
        <v>11310</v>
      </c>
      <c r="O3811">
        <v>2025</v>
      </c>
      <c r="P3811" t="s">
        <v>11324</v>
      </c>
      <c r="Q3811" t="s">
        <v>11352</v>
      </c>
      <c r="R3811" t="s">
        <v>11401</v>
      </c>
      <c r="X3811" t="s">
        <v>11405</v>
      </c>
    </row>
    <row r="3812" spans="1:24" x14ac:dyDescent="0.3">
      <c r="A3812" s="1">
        <v>45867</v>
      </c>
      <c r="B3812" t="s">
        <v>10686</v>
      </c>
      <c r="C3812" t="s">
        <v>10687</v>
      </c>
      <c r="D3812" t="s">
        <v>10688</v>
      </c>
      <c r="F3812">
        <v>130</v>
      </c>
      <c r="G3812" t="s">
        <v>15</v>
      </c>
      <c r="I3812" t="s">
        <v>11310</v>
      </c>
      <c r="J3812">
        <v>2025</v>
      </c>
      <c r="K3812" t="s">
        <v>14283</v>
      </c>
      <c r="L3812" t="s">
        <v>14801</v>
      </c>
      <c r="M3812" t="s">
        <v>15019</v>
      </c>
      <c r="N3812" t="s">
        <v>11317</v>
      </c>
      <c r="O3812">
        <v>2025</v>
      </c>
      <c r="P3812" t="s">
        <v>11324</v>
      </c>
      <c r="Q3812" t="s">
        <v>11383</v>
      </c>
      <c r="R3812" t="s">
        <v>11401</v>
      </c>
      <c r="X3812" t="s">
        <v>11404</v>
      </c>
    </row>
    <row r="3813" spans="1:24" x14ac:dyDescent="0.3">
      <c r="A3813" s="1">
        <v>45866</v>
      </c>
      <c r="B3813" t="s">
        <v>532</v>
      </c>
      <c r="C3813" t="s">
        <v>8499</v>
      </c>
      <c r="D3813" t="s">
        <v>10689</v>
      </c>
      <c r="F3813">
        <v>10</v>
      </c>
      <c r="G3813" t="s">
        <v>15</v>
      </c>
      <c r="I3813" t="s">
        <v>11310</v>
      </c>
      <c r="J3813">
        <v>2025</v>
      </c>
      <c r="K3813" t="s">
        <v>14363</v>
      </c>
      <c r="L3813" t="s">
        <v>14364</v>
      </c>
      <c r="M3813" t="s">
        <v>14187</v>
      </c>
      <c r="N3813" t="s">
        <v>11318</v>
      </c>
      <c r="O3813">
        <v>2025</v>
      </c>
      <c r="P3813" t="s">
        <v>11324</v>
      </c>
      <c r="Q3813" t="s">
        <v>11375</v>
      </c>
      <c r="R3813" t="s">
        <v>11401</v>
      </c>
      <c r="X3813" t="s">
        <v>11405</v>
      </c>
    </row>
    <row r="3814" spans="1:24" x14ac:dyDescent="0.3">
      <c r="A3814" s="1">
        <v>45866</v>
      </c>
      <c r="B3814" t="s">
        <v>10690</v>
      </c>
      <c r="C3814" t="s">
        <v>10691</v>
      </c>
      <c r="D3814" t="s">
        <v>10692</v>
      </c>
      <c r="F3814">
        <v>55</v>
      </c>
      <c r="G3814" t="s">
        <v>15</v>
      </c>
      <c r="I3814" t="s">
        <v>11310</v>
      </c>
      <c r="J3814">
        <v>2025</v>
      </c>
      <c r="K3814" t="s">
        <v>14338</v>
      </c>
      <c r="L3814" t="s">
        <v>16919</v>
      </c>
      <c r="M3814" t="s">
        <v>17027</v>
      </c>
      <c r="N3814" t="s">
        <v>11321</v>
      </c>
      <c r="O3814">
        <v>2025</v>
      </c>
      <c r="P3814" t="s">
        <v>11324</v>
      </c>
      <c r="Q3814" t="s">
        <v>11387</v>
      </c>
      <c r="R3814" t="s">
        <v>11401</v>
      </c>
      <c r="X3814" t="s">
        <v>11404</v>
      </c>
    </row>
    <row r="3815" spans="1:24" x14ac:dyDescent="0.3">
      <c r="A3815" s="1">
        <v>45866</v>
      </c>
      <c r="B3815" t="s">
        <v>3203</v>
      </c>
      <c r="C3815" t="s">
        <v>3204</v>
      </c>
      <c r="D3815" t="s">
        <v>10693</v>
      </c>
      <c r="F3815">
        <v>10</v>
      </c>
      <c r="G3815" t="s">
        <v>15</v>
      </c>
      <c r="I3815" t="s">
        <v>11310</v>
      </c>
      <c r="J3815">
        <v>2025</v>
      </c>
      <c r="K3815" t="s">
        <v>14324</v>
      </c>
      <c r="L3815" t="s">
        <v>14325</v>
      </c>
      <c r="M3815" t="s">
        <v>14187</v>
      </c>
      <c r="N3815" t="s">
        <v>11318</v>
      </c>
      <c r="O3815">
        <v>2025</v>
      </c>
      <c r="P3815" t="s">
        <v>11324</v>
      </c>
      <c r="Q3815" t="s">
        <v>11375</v>
      </c>
      <c r="R3815" t="s">
        <v>11401</v>
      </c>
      <c r="X3815" t="s">
        <v>11405</v>
      </c>
    </row>
    <row r="3816" spans="1:24" x14ac:dyDescent="0.3">
      <c r="A3816" s="1">
        <v>45866</v>
      </c>
      <c r="B3816" t="s">
        <v>9399</v>
      </c>
      <c r="C3816" t="s">
        <v>9400</v>
      </c>
      <c r="D3816" t="s">
        <v>10695</v>
      </c>
      <c r="F3816">
        <v>19</v>
      </c>
      <c r="G3816" t="s">
        <v>15</v>
      </c>
      <c r="I3816" t="s">
        <v>11310</v>
      </c>
      <c r="J3816">
        <v>2025</v>
      </c>
      <c r="K3816" t="s">
        <v>14377</v>
      </c>
      <c r="L3816" t="s">
        <v>16917</v>
      </c>
      <c r="M3816" t="s">
        <v>15360</v>
      </c>
      <c r="N3816" t="s">
        <v>11310</v>
      </c>
      <c r="O3816">
        <v>2025</v>
      </c>
      <c r="P3816" t="s">
        <v>11325</v>
      </c>
      <c r="Q3816" t="s">
        <v>11368</v>
      </c>
      <c r="R3816" t="s">
        <v>11401</v>
      </c>
      <c r="X3816" t="s">
        <v>11405</v>
      </c>
    </row>
    <row r="3817" spans="1:24" x14ac:dyDescent="0.3">
      <c r="A3817" s="1">
        <v>45866</v>
      </c>
      <c r="B3817" t="s">
        <v>10696</v>
      </c>
      <c r="C3817" t="s">
        <v>10697</v>
      </c>
      <c r="D3817" t="s">
        <v>14166</v>
      </c>
      <c r="F3817">
        <v>8</v>
      </c>
      <c r="G3817" t="s">
        <v>15</v>
      </c>
      <c r="I3817" t="s">
        <v>11310</v>
      </c>
      <c r="J3817">
        <v>2025</v>
      </c>
      <c r="K3817" t="s">
        <v>14324</v>
      </c>
      <c r="L3817" t="s">
        <v>14325</v>
      </c>
      <c r="M3817" t="s">
        <v>14187</v>
      </c>
      <c r="N3817" t="s">
        <v>11321</v>
      </c>
      <c r="O3817">
        <v>2025</v>
      </c>
      <c r="P3817" t="s">
        <v>11324</v>
      </c>
      <c r="Q3817" t="s">
        <v>11387</v>
      </c>
      <c r="R3817" t="s">
        <v>11401</v>
      </c>
      <c r="X3817" t="s">
        <v>11405</v>
      </c>
    </row>
    <row r="3818" spans="1:24" x14ac:dyDescent="0.3">
      <c r="A3818" s="1">
        <v>45865</v>
      </c>
      <c r="B3818" t="s">
        <v>10699</v>
      </c>
      <c r="C3818" t="s">
        <v>10700</v>
      </c>
      <c r="D3818" t="s">
        <v>10701</v>
      </c>
      <c r="F3818">
        <v>0</v>
      </c>
      <c r="G3818" t="s">
        <v>15</v>
      </c>
      <c r="I3818" t="s">
        <v>11310</v>
      </c>
      <c r="J3818">
        <v>2025</v>
      </c>
      <c r="K3818" t="s">
        <v>14324</v>
      </c>
      <c r="L3818" t="s">
        <v>14325</v>
      </c>
      <c r="M3818" t="s">
        <v>14187</v>
      </c>
      <c r="N3818" t="s">
        <v>11317</v>
      </c>
      <c r="O3818">
        <v>2025</v>
      </c>
      <c r="P3818" t="s">
        <v>11324</v>
      </c>
      <c r="Q3818" t="s">
        <v>11383</v>
      </c>
      <c r="R3818" t="s">
        <v>11401</v>
      </c>
      <c r="X3818" t="s">
        <v>11405</v>
      </c>
    </row>
    <row r="3819" spans="1:24" x14ac:dyDescent="0.3">
      <c r="A3819" s="1">
        <v>45865</v>
      </c>
      <c r="B3819" t="s">
        <v>10702</v>
      </c>
      <c r="C3819" t="s">
        <v>10703</v>
      </c>
      <c r="D3819" t="s">
        <v>10704</v>
      </c>
      <c r="F3819">
        <v>163</v>
      </c>
      <c r="G3819" t="s">
        <v>15</v>
      </c>
      <c r="I3819" t="s">
        <v>11310</v>
      </c>
      <c r="J3819">
        <v>2025</v>
      </c>
      <c r="K3819" t="s">
        <v>14324</v>
      </c>
      <c r="L3819" t="s">
        <v>14325</v>
      </c>
      <c r="M3819" t="s">
        <v>14187</v>
      </c>
      <c r="N3819" t="s">
        <v>11317</v>
      </c>
      <c r="O3819">
        <v>2025</v>
      </c>
      <c r="P3819" t="s">
        <v>11324</v>
      </c>
      <c r="Q3819" t="s">
        <v>11394</v>
      </c>
      <c r="R3819" t="s">
        <v>11401</v>
      </c>
      <c r="X3819" t="s">
        <v>11404</v>
      </c>
    </row>
    <row r="3820" spans="1:24" x14ac:dyDescent="0.3">
      <c r="A3820" s="1">
        <v>45865</v>
      </c>
      <c r="B3820" t="s">
        <v>5399</v>
      </c>
      <c r="C3820" t="s">
        <v>5400</v>
      </c>
      <c r="D3820" t="s">
        <v>10705</v>
      </c>
      <c r="F3820">
        <v>13</v>
      </c>
      <c r="G3820" t="s">
        <v>15</v>
      </c>
      <c r="I3820" t="s">
        <v>11310</v>
      </c>
      <c r="J3820">
        <v>2025</v>
      </c>
      <c r="K3820" t="s">
        <v>14269</v>
      </c>
      <c r="L3820" t="s">
        <v>16846</v>
      </c>
      <c r="M3820" t="s">
        <v>14270</v>
      </c>
      <c r="N3820" t="s">
        <v>11310</v>
      </c>
      <c r="O3820">
        <v>2025</v>
      </c>
      <c r="P3820" t="s">
        <v>11324</v>
      </c>
      <c r="Q3820" t="s">
        <v>11352</v>
      </c>
      <c r="R3820" t="s">
        <v>11401</v>
      </c>
      <c r="X3820" t="s">
        <v>11405</v>
      </c>
    </row>
    <row r="3821" spans="1:24" x14ac:dyDescent="0.3">
      <c r="A3821" s="1">
        <v>45864</v>
      </c>
      <c r="B3821" t="s">
        <v>10707</v>
      </c>
      <c r="C3821" t="s">
        <v>10708</v>
      </c>
      <c r="D3821" t="s">
        <v>10709</v>
      </c>
      <c r="F3821">
        <v>3</v>
      </c>
      <c r="G3821" t="s">
        <v>15</v>
      </c>
      <c r="I3821" t="s">
        <v>11310</v>
      </c>
      <c r="J3821">
        <v>2025</v>
      </c>
      <c r="K3821" t="s">
        <v>14379</v>
      </c>
      <c r="L3821" t="s">
        <v>16912</v>
      </c>
      <c r="M3821" t="s">
        <v>16913</v>
      </c>
      <c r="N3821" t="s">
        <v>11310</v>
      </c>
      <c r="O3821">
        <v>2025</v>
      </c>
      <c r="P3821" t="s">
        <v>11325</v>
      </c>
      <c r="Q3821" t="s">
        <v>11352</v>
      </c>
      <c r="R3821" t="s">
        <v>11401</v>
      </c>
      <c r="X3821" t="s">
        <v>11405</v>
      </c>
    </row>
    <row r="3822" spans="1:24" x14ac:dyDescent="0.3">
      <c r="A3822" s="1">
        <v>45864</v>
      </c>
      <c r="B3822" t="s">
        <v>10710</v>
      </c>
      <c r="C3822" t="s">
        <v>10711</v>
      </c>
      <c r="D3822" t="s">
        <v>10712</v>
      </c>
      <c r="F3822">
        <v>0</v>
      </c>
      <c r="G3822" t="s">
        <v>15</v>
      </c>
      <c r="I3822" t="s">
        <v>11310</v>
      </c>
      <c r="J3822">
        <v>2025</v>
      </c>
      <c r="K3822" t="s">
        <v>14316</v>
      </c>
      <c r="L3822" t="s">
        <v>15112</v>
      </c>
      <c r="M3822" t="s">
        <v>17026</v>
      </c>
      <c r="N3822" t="s">
        <v>11318</v>
      </c>
      <c r="O3822">
        <v>2025</v>
      </c>
      <c r="P3822" t="s">
        <v>11324</v>
      </c>
      <c r="Q3822" t="s">
        <v>11360</v>
      </c>
      <c r="R3822" t="s">
        <v>11401</v>
      </c>
      <c r="X3822" t="s">
        <v>11405</v>
      </c>
    </row>
    <row r="3823" spans="1:24" x14ac:dyDescent="0.3">
      <c r="A3823" s="1">
        <v>45864</v>
      </c>
      <c r="B3823" t="s">
        <v>10713</v>
      </c>
      <c r="C3823" t="s">
        <v>10714</v>
      </c>
      <c r="D3823" t="s">
        <v>10715</v>
      </c>
      <c r="F3823">
        <v>0</v>
      </c>
      <c r="G3823" t="s">
        <v>15</v>
      </c>
      <c r="I3823" t="s">
        <v>11310</v>
      </c>
      <c r="J3823">
        <v>2025</v>
      </c>
      <c r="K3823" t="s">
        <v>14344</v>
      </c>
      <c r="L3823" t="s">
        <v>16911</v>
      </c>
      <c r="M3823" t="s">
        <v>17027</v>
      </c>
      <c r="N3823" t="s">
        <v>11321</v>
      </c>
      <c r="O3823">
        <v>2025</v>
      </c>
      <c r="P3823" t="s">
        <v>11324</v>
      </c>
      <c r="Q3823" t="s">
        <v>11397</v>
      </c>
      <c r="R3823" t="s">
        <v>11401</v>
      </c>
      <c r="X3823" t="s">
        <v>11405</v>
      </c>
    </row>
    <row r="3824" spans="1:24" x14ac:dyDescent="0.3">
      <c r="A3824" s="1">
        <v>45864</v>
      </c>
      <c r="B3824" t="s">
        <v>499</v>
      </c>
      <c r="C3824" t="s">
        <v>8463</v>
      </c>
      <c r="D3824" t="s">
        <v>10716</v>
      </c>
      <c r="F3824">
        <v>40</v>
      </c>
      <c r="G3824" t="s">
        <v>15</v>
      </c>
      <c r="I3824" t="s">
        <v>11310</v>
      </c>
      <c r="J3824">
        <v>2025</v>
      </c>
      <c r="K3824" t="s">
        <v>14366</v>
      </c>
      <c r="L3824" t="s">
        <v>15485</v>
      </c>
      <c r="M3824" t="s">
        <v>14270</v>
      </c>
      <c r="N3824" t="s">
        <v>11318</v>
      </c>
      <c r="O3824">
        <v>2025</v>
      </c>
      <c r="P3824" t="s">
        <v>11324</v>
      </c>
      <c r="Q3824" t="s">
        <v>11369</v>
      </c>
      <c r="R3824" t="s">
        <v>11401</v>
      </c>
      <c r="X3824" t="s">
        <v>11405</v>
      </c>
    </row>
    <row r="3825" spans="1:24" x14ac:dyDescent="0.3">
      <c r="A3825" s="1">
        <v>45864</v>
      </c>
      <c r="B3825" t="s">
        <v>8387</v>
      </c>
      <c r="C3825" t="s">
        <v>8388</v>
      </c>
      <c r="D3825" t="s">
        <v>10717</v>
      </c>
      <c r="F3825">
        <v>16</v>
      </c>
      <c r="G3825" t="s">
        <v>15</v>
      </c>
      <c r="I3825" t="s">
        <v>11310</v>
      </c>
      <c r="J3825">
        <v>2025</v>
      </c>
      <c r="K3825" t="s">
        <v>14379</v>
      </c>
      <c r="L3825" t="s">
        <v>16912</v>
      </c>
      <c r="M3825" t="s">
        <v>16913</v>
      </c>
      <c r="N3825" t="s">
        <v>11310</v>
      </c>
      <c r="O3825">
        <v>2025</v>
      </c>
      <c r="P3825" t="s">
        <v>11325</v>
      </c>
      <c r="Q3825" t="s">
        <v>11368</v>
      </c>
      <c r="R3825" t="s">
        <v>11401</v>
      </c>
      <c r="X3825" t="s">
        <v>11405</v>
      </c>
    </row>
    <row r="3826" spans="1:24" x14ac:dyDescent="0.3">
      <c r="A3826" s="1">
        <v>45863</v>
      </c>
      <c r="C3826" t="s">
        <v>6302</v>
      </c>
      <c r="D3826" t="s">
        <v>10718</v>
      </c>
      <c r="F3826">
        <v>14</v>
      </c>
      <c r="G3826" t="s">
        <v>15</v>
      </c>
      <c r="I3826" t="s">
        <v>11310</v>
      </c>
      <c r="J3826">
        <v>2025</v>
      </c>
      <c r="K3826" t="s">
        <v>14201</v>
      </c>
      <c r="L3826" t="s">
        <v>16844</v>
      </c>
      <c r="M3826" t="s">
        <v>14762</v>
      </c>
      <c r="N3826" t="s">
        <v>11318</v>
      </c>
      <c r="O3826">
        <v>2025</v>
      </c>
      <c r="P3826" t="s">
        <v>11324</v>
      </c>
      <c r="Q3826" t="s">
        <v>11360</v>
      </c>
      <c r="R3826" t="s">
        <v>11401</v>
      </c>
      <c r="X3826" t="s">
        <v>11405</v>
      </c>
    </row>
    <row r="3827" spans="1:24" x14ac:dyDescent="0.3">
      <c r="A3827" s="1">
        <v>45863</v>
      </c>
      <c r="B3827" t="s">
        <v>10719</v>
      </c>
      <c r="C3827" t="s">
        <v>10720</v>
      </c>
      <c r="D3827" t="s">
        <v>10721</v>
      </c>
      <c r="F3827">
        <v>8</v>
      </c>
      <c r="G3827" t="s">
        <v>15</v>
      </c>
      <c r="I3827" t="s">
        <v>11310</v>
      </c>
      <c r="J3827">
        <v>2025</v>
      </c>
      <c r="K3827" t="s">
        <v>14283</v>
      </c>
      <c r="L3827" t="s">
        <v>14801</v>
      </c>
      <c r="M3827" t="s">
        <v>15019</v>
      </c>
      <c r="N3827" t="s">
        <v>11314</v>
      </c>
      <c r="O3827">
        <v>2025</v>
      </c>
      <c r="P3827" t="s">
        <v>11324</v>
      </c>
      <c r="Q3827" t="s">
        <v>11351</v>
      </c>
      <c r="R3827" t="s">
        <v>11401</v>
      </c>
      <c r="X3827" t="s">
        <v>11405</v>
      </c>
    </row>
    <row r="3828" spans="1:24" x14ac:dyDescent="0.3">
      <c r="A3828" s="1">
        <v>45863</v>
      </c>
      <c r="B3828" t="s">
        <v>10723</v>
      </c>
      <c r="C3828" t="s">
        <v>10724</v>
      </c>
      <c r="D3828" t="s">
        <v>10725</v>
      </c>
      <c r="F3828">
        <v>8</v>
      </c>
      <c r="G3828" t="s">
        <v>6378</v>
      </c>
      <c r="I3828" t="s">
        <v>11310</v>
      </c>
      <c r="J3828">
        <v>2025</v>
      </c>
      <c r="K3828" t="s">
        <v>14383</v>
      </c>
      <c r="L3828" t="s">
        <v>15372</v>
      </c>
      <c r="M3828" t="s">
        <v>14209</v>
      </c>
      <c r="N3828" t="s">
        <v>11310</v>
      </c>
      <c r="O3828">
        <v>2025</v>
      </c>
      <c r="P3828" t="s">
        <v>11325</v>
      </c>
      <c r="Q3828" t="s">
        <v>11352</v>
      </c>
      <c r="R3828" t="s">
        <v>11401</v>
      </c>
      <c r="X3828" t="s">
        <v>11405</v>
      </c>
    </row>
    <row r="3829" spans="1:24" x14ac:dyDescent="0.3">
      <c r="A3829" s="1">
        <v>45863</v>
      </c>
      <c r="B3829" t="s">
        <v>10726</v>
      </c>
      <c r="C3829" t="s">
        <v>10727</v>
      </c>
      <c r="D3829" t="s">
        <v>10728</v>
      </c>
      <c r="F3829">
        <v>20</v>
      </c>
      <c r="G3829" t="s">
        <v>15</v>
      </c>
      <c r="I3829" t="s">
        <v>11310</v>
      </c>
      <c r="J3829">
        <v>2025</v>
      </c>
      <c r="K3829" t="s">
        <v>14192</v>
      </c>
      <c r="L3829" t="s">
        <v>15092</v>
      </c>
      <c r="M3829" t="s">
        <v>16910</v>
      </c>
      <c r="N3829" t="s">
        <v>11310</v>
      </c>
      <c r="O3829">
        <v>2025</v>
      </c>
      <c r="P3829" t="s">
        <v>11325</v>
      </c>
      <c r="Q3829" t="s">
        <v>11368</v>
      </c>
      <c r="R3829" t="s">
        <v>11401</v>
      </c>
      <c r="X3829" t="s">
        <v>11405</v>
      </c>
    </row>
    <row r="3830" spans="1:24" x14ac:dyDescent="0.3">
      <c r="A3830" s="1">
        <v>45862</v>
      </c>
      <c r="B3830" t="s">
        <v>197</v>
      </c>
      <c r="C3830" t="s">
        <v>3198</v>
      </c>
      <c r="D3830" t="s">
        <v>10731</v>
      </c>
      <c r="F3830">
        <v>57</v>
      </c>
      <c r="G3830" t="s">
        <v>15</v>
      </c>
      <c r="I3830" t="s">
        <v>11310</v>
      </c>
      <c r="J3830">
        <v>2025</v>
      </c>
      <c r="K3830" t="s">
        <v>14344</v>
      </c>
      <c r="L3830" t="s">
        <v>16911</v>
      </c>
      <c r="M3830" t="s">
        <v>17027</v>
      </c>
      <c r="N3830" t="s">
        <v>11318</v>
      </c>
      <c r="O3830">
        <v>2025</v>
      </c>
      <c r="P3830" t="s">
        <v>11324</v>
      </c>
      <c r="Q3830" t="s">
        <v>11375</v>
      </c>
      <c r="R3830" t="s">
        <v>11401</v>
      </c>
      <c r="X3830" t="s">
        <v>11404</v>
      </c>
    </row>
    <row r="3831" spans="1:24" x14ac:dyDescent="0.3">
      <c r="A3831" s="1">
        <v>45862</v>
      </c>
      <c r="B3831" t="s">
        <v>10732</v>
      </c>
      <c r="C3831" t="s">
        <v>10733</v>
      </c>
      <c r="D3831" t="s">
        <v>14167</v>
      </c>
      <c r="F3831">
        <v>153</v>
      </c>
      <c r="G3831" t="s">
        <v>15</v>
      </c>
      <c r="I3831" t="s">
        <v>11310</v>
      </c>
      <c r="J3831">
        <v>2025</v>
      </c>
      <c r="K3831" t="s">
        <v>14224</v>
      </c>
      <c r="L3831" t="s">
        <v>16930</v>
      </c>
      <c r="M3831" t="s">
        <v>16915</v>
      </c>
      <c r="N3831" t="s">
        <v>11318</v>
      </c>
      <c r="O3831">
        <v>2025</v>
      </c>
      <c r="P3831" t="s">
        <v>11324</v>
      </c>
      <c r="Q3831" t="s">
        <v>11360</v>
      </c>
      <c r="R3831" t="s">
        <v>11401</v>
      </c>
      <c r="X3831" t="s">
        <v>11404</v>
      </c>
    </row>
    <row r="3832" spans="1:24" x14ac:dyDescent="0.3">
      <c r="A3832" s="1">
        <v>45861</v>
      </c>
      <c r="B3832" t="s">
        <v>10735</v>
      </c>
      <c r="C3832" t="s">
        <v>10736</v>
      </c>
      <c r="D3832" t="s">
        <v>10737</v>
      </c>
      <c r="F3832">
        <v>24</v>
      </c>
      <c r="G3832" t="s">
        <v>15</v>
      </c>
      <c r="I3832" t="s">
        <v>11310</v>
      </c>
      <c r="J3832">
        <v>2025</v>
      </c>
      <c r="K3832" t="s">
        <v>14213</v>
      </c>
      <c r="L3832" t="s">
        <v>15485</v>
      </c>
      <c r="M3832" t="s">
        <v>14270</v>
      </c>
      <c r="N3832" t="s">
        <v>11317</v>
      </c>
      <c r="O3832">
        <v>2025</v>
      </c>
      <c r="P3832" t="s">
        <v>11325</v>
      </c>
      <c r="Q3832" t="s">
        <v>11379</v>
      </c>
      <c r="R3832" t="s">
        <v>11401</v>
      </c>
      <c r="X3832" t="s">
        <v>11405</v>
      </c>
    </row>
    <row r="3833" spans="1:24" x14ac:dyDescent="0.3">
      <c r="A3833" s="1">
        <v>45861</v>
      </c>
      <c r="B3833" t="s">
        <v>3072</v>
      </c>
      <c r="C3833" t="s">
        <v>10738</v>
      </c>
      <c r="D3833" t="s">
        <v>10739</v>
      </c>
      <c r="F3833">
        <v>22</v>
      </c>
      <c r="G3833" t="s">
        <v>30</v>
      </c>
      <c r="I3833" t="s">
        <v>11310</v>
      </c>
      <c r="J3833">
        <v>2025</v>
      </c>
      <c r="K3833" t="s">
        <v>14192</v>
      </c>
      <c r="L3833" t="s">
        <v>15092</v>
      </c>
      <c r="M3833" t="s">
        <v>16910</v>
      </c>
      <c r="N3833" t="s">
        <v>11318</v>
      </c>
      <c r="O3833">
        <v>2025</v>
      </c>
      <c r="P3833" t="s">
        <v>11324</v>
      </c>
      <c r="Q3833" t="s">
        <v>11369</v>
      </c>
      <c r="R3833" t="s">
        <v>11401</v>
      </c>
      <c r="X3833" t="s">
        <v>11405</v>
      </c>
    </row>
    <row r="3834" spans="1:24" x14ac:dyDescent="0.3">
      <c r="A3834" s="1">
        <v>45861</v>
      </c>
      <c r="B3834" t="s">
        <v>10740</v>
      </c>
      <c r="C3834" t="s">
        <v>10741</v>
      </c>
      <c r="D3834" t="s">
        <v>10742</v>
      </c>
      <c r="F3834">
        <v>8</v>
      </c>
      <c r="G3834" t="s">
        <v>30</v>
      </c>
      <c r="I3834" t="s">
        <v>11310</v>
      </c>
      <c r="J3834">
        <v>2025</v>
      </c>
      <c r="K3834" t="s">
        <v>14918</v>
      </c>
      <c r="L3834" t="s">
        <v>14265</v>
      </c>
      <c r="M3834" t="s">
        <v>14847</v>
      </c>
      <c r="N3834" t="s">
        <v>11318</v>
      </c>
      <c r="O3834">
        <v>2025</v>
      </c>
      <c r="P3834" t="s">
        <v>11324</v>
      </c>
      <c r="Q3834" t="s">
        <v>11369</v>
      </c>
      <c r="R3834" t="s">
        <v>11401</v>
      </c>
      <c r="X3834" t="s">
        <v>11405</v>
      </c>
    </row>
    <row r="3835" spans="1:24" x14ac:dyDescent="0.3">
      <c r="A3835" s="1">
        <v>45861</v>
      </c>
      <c r="B3835" t="s">
        <v>2892</v>
      </c>
      <c r="C3835" t="s">
        <v>2893</v>
      </c>
      <c r="D3835" t="s">
        <v>14168</v>
      </c>
      <c r="F3835">
        <v>0</v>
      </c>
      <c r="G3835" t="s">
        <v>15</v>
      </c>
      <c r="I3835" t="s">
        <v>11310</v>
      </c>
      <c r="J3835">
        <v>2025</v>
      </c>
      <c r="K3835" t="s">
        <v>14283</v>
      </c>
      <c r="L3835" t="s">
        <v>14801</v>
      </c>
      <c r="M3835" t="s">
        <v>15019</v>
      </c>
      <c r="N3835" t="s">
        <v>11310</v>
      </c>
      <c r="O3835">
        <v>2025</v>
      </c>
      <c r="P3835" t="s">
        <v>11324</v>
      </c>
      <c r="Q3835" t="s">
        <v>11352</v>
      </c>
      <c r="R3835" t="s">
        <v>11401</v>
      </c>
      <c r="X3835" t="s">
        <v>11405</v>
      </c>
    </row>
    <row r="3836" spans="1:24" x14ac:dyDescent="0.3">
      <c r="A3836" s="1">
        <v>45861</v>
      </c>
      <c r="B3836" t="s">
        <v>3413</v>
      </c>
      <c r="C3836" t="s">
        <v>3414</v>
      </c>
      <c r="D3836" t="s">
        <v>10744</v>
      </c>
      <c r="F3836">
        <v>13</v>
      </c>
      <c r="G3836" t="s">
        <v>15</v>
      </c>
      <c r="I3836" t="s">
        <v>11310</v>
      </c>
      <c r="J3836">
        <v>2025</v>
      </c>
      <c r="K3836" t="s">
        <v>14324</v>
      </c>
      <c r="L3836" t="s">
        <v>14325</v>
      </c>
      <c r="M3836" t="s">
        <v>14187</v>
      </c>
      <c r="N3836" t="s">
        <v>11318</v>
      </c>
      <c r="O3836">
        <v>2025</v>
      </c>
      <c r="P3836" t="s">
        <v>11324</v>
      </c>
      <c r="Q3836" t="s">
        <v>11375</v>
      </c>
      <c r="R3836" t="s">
        <v>11401</v>
      </c>
      <c r="X3836" t="s">
        <v>11405</v>
      </c>
    </row>
    <row r="3837" spans="1:24" x14ac:dyDescent="0.3">
      <c r="A3837" s="1">
        <v>45861</v>
      </c>
      <c r="B3837" t="s">
        <v>6353</v>
      </c>
      <c r="C3837" t="s">
        <v>6354</v>
      </c>
      <c r="D3837" t="s">
        <v>10747</v>
      </c>
      <c r="F3837">
        <v>13</v>
      </c>
      <c r="G3837" t="s">
        <v>15</v>
      </c>
      <c r="I3837" t="s">
        <v>11310</v>
      </c>
      <c r="J3837">
        <v>2025</v>
      </c>
      <c r="K3837" t="s">
        <v>14379</v>
      </c>
      <c r="L3837" t="s">
        <v>16912</v>
      </c>
      <c r="M3837" t="s">
        <v>16913</v>
      </c>
      <c r="N3837" t="s">
        <v>11310</v>
      </c>
      <c r="O3837">
        <v>2025</v>
      </c>
      <c r="P3837" t="s">
        <v>11325</v>
      </c>
      <c r="Q3837" t="s">
        <v>11352</v>
      </c>
      <c r="R3837" t="s">
        <v>11401</v>
      </c>
      <c r="X3837" t="s">
        <v>11405</v>
      </c>
    </row>
    <row r="3838" spans="1:24" x14ac:dyDescent="0.3">
      <c r="A3838" s="1">
        <v>45861</v>
      </c>
      <c r="B3838" t="s">
        <v>7628</v>
      </c>
      <c r="C3838" t="s">
        <v>7629</v>
      </c>
      <c r="D3838" t="s">
        <v>10748</v>
      </c>
      <c r="F3838">
        <v>13</v>
      </c>
      <c r="G3838" t="s">
        <v>15</v>
      </c>
      <c r="I3838" t="s">
        <v>11310</v>
      </c>
      <c r="J3838">
        <v>2025</v>
      </c>
      <c r="K3838" t="s">
        <v>14324</v>
      </c>
      <c r="L3838" t="s">
        <v>14325</v>
      </c>
      <c r="M3838" t="s">
        <v>14187</v>
      </c>
      <c r="N3838" t="s">
        <v>11310</v>
      </c>
      <c r="O3838">
        <v>2025</v>
      </c>
      <c r="P3838" t="s">
        <v>11324</v>
      </c>
      <c r="Q3838" t="s">
        <v>11352</v>
      </c>
      <c r="R3838" t="s">
        <v>11401</v>
      </c>
      <c r="X3838" t="s">
        <v>11405</v>
      </c>
    </row>
    <row r="3839" spans="1:24" x14ac:dyDescent="0.3">
      <c r="A3839" s="1">
        <v>45861</v>
      </c>
      <c r="B3839" t="s">
        <v>10749</v>
      </c>
      <c r="C3839" t="s">
        <v>10750</v>
      </c>
      <c r="D3839" t="s">
        <v>10751</v>
      </c>
      <c r="F3839">
        <v>38</v>
      </c>
      <c r="G3839" t="s">
        <v>15</v>
      </c>
      <c r="I3839" t="s">
        <v>11310</v>
      </c>
      <c r="J3839">
        <v>2025</v>
      </c>
      <c r="K3839" t="s">
        <v>14378</v>
      </c>
      <c r="L3839" t="s">
        <v>16969</v>
      </c>
      <c r="M3839" t="s">
        <v>16913</v>
      </c>
      <c r="N3839" t="s">
        <v>11318</v>
      </c>
      <c r="O3839">
        <v>2025</v>
      </c>
      <c r="P3839" t="s">
        <v>11324</v>
      </c>
      <c r="Q3839" t="s">
        <v>11382</v>
      </c>
      <c r="R3839" t="s">
        <v>11401</v>
      </c>
      <c r="X3839" t="s">
        <v>11405</v>
      </c>
    </row>
    <row r="3840" spans="1:24" x14ac:dyDescent="0.3">
      <c r="A3840" s="1">
        <v>45861</v>
      </c>
      <c r="B3840" t="s">
        <v>8311</v>
      </c>
      <c r="C3840" t="s">
        <v>8312</v>
      </c>
      <c r="D3840" t="s">
        <v>10752</v>
      </c>
      <c r="F3840">
        <v>13</v>
      </c>
      <c r="G3840" t="s">
        <v>15</v>
      </c>
      <c r="I3840" t="s">
        <v>11310</v>
      </c>
      <c r="J3840">
        <v>2025</v>
      </c>
      <c r="K3840" t="s">
        <v>14310</v>
      </c>
      <c r="L3840" t="s">
        <v>16959</v>
      </c>
      <c r="M3840" t="s">
        <v>15360</v>
      </c>
      <c r="N3840" t="s">
        <v>11318</v>
      </c>
      <c r="O3840">
        <v>2025</v>
      </c>
      <c r="P3840" t="s">
        <v>11324</v>
      </c>
      <c r="Q3840" t="s">
        <v>11375</v>
      </c>
      <c r="R3840" t="s">
        <v>11401</v>
      </c>
      <c r="X3840" t="s">
        <v>11405</v>
      </c>
    </row>
    <row r="3841" spans="1:24" x14ac:dyDescent="0.3">
      <c r="A3841" s="1">
        <v>45861</v>
      </c>
      <c r="B3841" t="s">
        <v>4483</v>
      </c>
      <c r="C3841" t="s">
        <v>4484</v>
      </c>
      <c r="D3841" t="s">
        <v>10753</v>
      </c>
      <c r="F3841">
        <v>80</v>
      </c>
      <c r="G3841" t="s">
        <v>15</v>
      </c>
      <c r="I3841" t="s">
        <v>11310</v>
      </c>
      <c r="J3841">
        <v>2025</v>
      </c>
      <c r="K3841" t="s">
        <v>14269</v>
      </c>
      <c r="L3841" t="s">
        <v>16846</v>
      </c>
      <c r="M3841" t="s">
        <v>14270</v>
      </c>
      <c r="N3841" t="s">
        <v>11310</v>
      </c>
      <c r="O3841">
        <v>2025</v>
      </c>
      <c r="P3841" t="s">
        <v>11324</v>
      </c>
      <c r="Q3841" t="s">
        <v>11376</v>
      </c>
      <c r="R3841" t="s">
        <v>11401</v>
      </c>
      <c r="X3841" t="s">
        <v>11404</v>
      </c>
    </row>
    <row r="3842" spans="1:24" x14ac:dyDescent="0.3">
      <c r="A3842" s="1">
        <v>45861</v>
      </c>
      <c r="B3842" t="s">
        <v>4291</v>
      </c>
      <c r="C3842" t="s">
        <v>4292</v>
      </c>
      <c r="D3842" t="s">
        <v>10754</v>
      </c>
      <c r="F3842">
        <v>120</v>
      </c>
      <c r="G3842" t="s">
        <v>15</v>
      </c>
      <c r="I3842" t="s">
        <v>11310</v>
      </c>
      <c r="J3842">
        <v>2025</v>
      </c>
      <c r="K3842" t="s">
        <v>14324</v>
      </c>
      <c r="L3842" t="s">
        <v>14325</v>
      </c>
      <c r="M3842" t="s">
        <v>14187</v>
      </c>
      <c r="N3842" t="s">
        <v>11317</v>
      </c>
      <c r="O3842">
        <v>2025</v>
      </c>
      <c r="P3842" t="s">
        <v>11324</v>
      </c>
      <c r="Q3842" t="s">
        <v>11359</v>
      </c>
      <c r="R3842" t="s">
        <v>11401</v>
      </c>
      <c r="X3842" t="s">
        <v>11404</v>
      </c>
    </row>
    <row r="3843" spans="1:24" x14ac:dyDescent="0.3">
      <c r="A3843" s="1">
        <v>45860</v>
      </c>
      <c r="B3843" t="s">
        <v>10755</v>
      </c>
      <c r="C3843" t="s">
        <v>10756</v>
      </c>
      <c r="D3843" t="s">
        <v>10757</v>
      </c>
      <c r="F3843">
        <v>24</v>
      </c>
      <c r="G3843" t="s">
        <v>15</v>
      </c>
      <c r="I3843" t="s">
        <v>11310</v>
      </c>
      <c r="J3843">
        <v>2025</v>
      </c>
      <c r="K3843" t="s">
        <v>14324</v>
      </c>
      <c r="L3843" t="s">
        <v>14325</v>
      </c>
      <c r="M3843" t="s">
        <v>14187</v>
      </c>
      <c r="N3843" t="s">
        <v>11318</v>
      </c>
      <c r="O3843">
        <v>2025</v>
      </c>
      <c r="P3843" t="s">
        <v>11324</v>
      </c>
      <c r="Q3843" t="s">
        <v>11360</v>
      </c>
      <c r="R3843" t="s">
        <v>11401</v>
      </c>
      <c r="X3843" t="s">
        <v>11405</v>
      </c>
    </row>
    <row r="3844" spans="1:24" x14ac:dyDescent="0.3">
      <c r="A3844" s="1">
        <v>45860</v>
      </c>
      <c r="B3844" t="s">
        <v>10758</v>
      </c>
      <c r="C3844" t="s">
        <v>10759</v>
      </c>
      <c r="D3844" t="s">
        <v>10760</v>
      </c>
      <c r="F3844">
        <v>15</v>
      </c>
      <c r="G3844" t="s">
        <v>15</v>
      </c>
      <c r="I3844" t="s">
        <v>11310</v>
      </c>
      <c r="J3844">
        <v>2025</v>
      </c>
      <c r="K3844" t="s">
        <v>14324</v>
      </c>
      <c r="L3844" t="s">
        <v>14325</v>
      </c>
      <c r="M3844" t="s">
        <v>14187</v>
      </c>
      <c r="N3844" t="s">
        <v>11310</v>
      </c>
      <c r="O3844">
        <v>2025</v>
      </c>
      <c r="P3844" t="s">
        <v>11325</v>
      </c>
      <c r="Q3844" t="s">
        <v>11352</v>
      </c>
      <c r="R3844" t="s">
        <v>11401</v>
      </c>
      <c r="X3844" t="s">
        <v>11405</v>
      </c>
    </row>
    <row r="3845" spans="1:24" x14ac:dyDescent="0.3">
      <c r="A3845" s="1">
        <v>45860</v>
      </c>
      <c r="B3845" t="s">
        <v>10761</v>
      </c>
      <c r="C3845" t="s">
        <v>6396</v>
      </c>
      <c r="D3845" t="s">
        <v>10762</v>
      </c>
      <c r="F3845">
        <v>33</v>
      </c>
      <c r="G3845" t="s">
        <v>15</v>
      </c>
      <c r="I3845" t="s">
        <v>11310</v>
      </c>
      <c r="J3845">
        <v>2025</v>
      </c>
      <c r="K3845" t="s">
        <v>14324</v>
      </c>
      <c r="L3845" t="s">
        <v>14325</v>
      </c>
      <c r="M3845" t="s">
        <v>14187</v>
      </c>
      <c r="N3845" t="s">
        <v>11318</v>
      </c>
      <c r="O3845">
        <v>2025</v>
      </c>
      <c r="P3845" t="s">
        <v>11324</v>
      </c>
      <c r="Q3845" t="s">
        <v>11375</v>
      </c>
      <c r="R3845" t="s">
        <v>11401</v>
      </c>
      <c r="X3845" t="s">
        <v>11405</v>
      </c>
    </row>
    <row r="3846" spans="1:24" x14ac:dyDescent="0.3">
      <c r="A3846" s="1">
        <v>45860</v>
      </c>
      <c r="B3846" t="s">
        <v>10763</v>
      </c>
      <c r="C3846" t="s">
        <v>10764</v>
      </c>
      <c r="D3846" t="s">
        <v>10765</v>
      </c>
      <c r="F3846">
        <v>13</v>
      </c>
      <c r="G3846" t="s">
        <v>15</v>
      </c>
      <c r="I3846" t="s">
        <v>11310</v>
      </c>
      <c r="J3846">
        <v>2025</v>
      </c>
      <c r="K3846" t="s">
        <v>14324</v>
      </c>
      <c r="L3846" t="s">
        <v>14325</v>
      </c>
      <c r="M3846" t="s">
        <v>14187</v>
      </c>
      <c r="N3846" t="s">
        <v>11318</v>
      </c>
      <c r="O3846">
        <v>2025</v>
      </c>
      <c r="P3846" t="s">
        <v>11324</v>
      </c>
      <c r="Q3846" t="s">
        <v>11375</v>
      </c>
      <c r="R3846" t="s">
        <v>11401</v>
      </c>
      <c r="X3846" t="s">
        <v>11405</v>
      </c>
    </row>
    <row r="3847" spans="1:24" x14ac:dyDescent="0.3">
      <c r="A3847" s="1">
        <v>45859</v>
      </c>
      <c r="C3847" t="s">
        <v>10766</v>
      </c>
      <c r="D3847" t="s">
        <v>10767</v>
      </c>
      <c r="F3847">
        <v>0</v>
      </c>
      <c r="G3847" t="s">
        <v>6378</v>
      </c>
      <c r="I3847" t="s">
        <v>11310</v>
      </c>
      <c r="J3847">
        <v>2025</v>
      </c>
      <c r="K3847" t="s">
        <v>14383</v>
      </c>
      <c r="L3847" t="s">
        <v>15372</v>
      </c>
      <c r="M3847" t="s">
        <v>14209</v>
      </c>
      <c r="N3847" t="s">
        <v>11321</v>
      </c>
      <c r="O3847">
        <v>2025</v>
      </c>
      <c r="P3847" t="s">
        <v>11324</v>
      </c>
      <c r="Q3847" t="s">
        <v>11387</v>
      </c>
      <c r="R3847" t="s">
        <v>11401</v>
      </c>
      <c r="X3847" t="s">
        <v>11405</v>
      </c>
    </row>
    <row r="3848" spans="1:24" x14ac:dyDescent="0.3">
      <c r="A3848" s="1">
        <v>45859</v>
      </c>
      <c r="B3848" t="s">
        <v>3894</v>
      </c>
      <c r="C3848" t="s">
        <v>3895</v>
      </c>
      <c r="D3848" t="s">
        <v>10768</v>
      </c>
      <c r="F3848">
        <v>3</v>
      </c>
      <c r="G3848" t="s">
        <v>15</v>
      </c>
      <c r="I3848" t="s">
        <v>11310</v>
      </c>
      <c r="J3848">
        <v>2025</v>
      </c>
      <c r="K3848" t="s">
        <v>14379</v>
      </c>
      <c r="L3848" t="s">
        <v>16912</v>
      </c>
      <c r="M3848" t="s">
        <v>16913</v>
      </c>
      <c r="N3848" t="s">
        <v>11310</v>
      </c>
      <c r="O3848">
        <v>2025</v>
      </c>
      <c r="P3848" t="s">
        <v>11325</v>
      </c>
      <c r="Q3848" t="s">
        <v>11352</v>
      </c>
      <c r="R3848" t="s">
        <v>11401</v>
      </c>
      <c r="X3848" t="s">
        <v>11405</v>
      </c>
    </row>
    <row r="3849" spans="1:24" x14ac:dyDescent="0.3">
      <c r="A3849" s="1">
        <v>45859</v>
      </c>
      <c r="B3849" t="s">
        <v>10769</v>
      </c>
      <c r="C3849" t="s">
        <v>10770</v>
      </c>
      <c r="D3849" t="s">
        <v>10771</v>
      </c>
      <c r="F3849">
        <v>41</v>
      </c>
      <c r="G3849" t="s">
        <v>15</v>
      </c>
      <c r="I3849" t="s">
        <v>11310</v>
      </c>
      <c r="J3849">
        <v>2025</v>
      </c>
      <c r="K3849" t="s">
        <v>14366</v>
      </c>
      <c r="L3849" t="s">
        <v>15485</v>
      </c>
      <c r="M3849" t="s">
        <v>14270</v>
      </c>
      <c r="N3849" t="s">
        <v>11317</v>
      </c>
      <c r="O3849">
        <v>2025</v>
      </c>
      <c r="P3849" t="s">
        <v>11324</v>
      </c>
      <c r="Q3849" t="s">
        <v>11383</v>
      </c>
      <c r="R3849" t="s">
        <v>11401</v>
      </c>
      <c r="X3849" t="s">
        <v>11405</v>
      </c>
    </row>
    <row r="3850" spans="1:24" x14ac:dyDescent="0.3">
      <c r="A3850" s="1">
        <v>45859</v>
      </c>
      <c r="B3850" t="s">
        <v>1235</v>
      </c>
      <c r="C3850" t="s">
        <v>8471</v>
      </c>
      <c r="D3850" t="s">
        <v>10773</v>
      </c>
      <c r="F3850">
        <v>7</v>
      </c>
      <c r="G3850" t="s">
        <v>15</v>
      </c>
      <c r="I3850" t="s">
        <v>11310</v>
      </c>
      <c r="J3850">
        <v>2025</v>
      </c>
      <c r="K3850" t="s">
        <v>14269</v>
      </c>
      <c r="L3850" t="s">
        <v>16846</v>
      </c>
      <c r="M3850" t="s">
        <v>14270</v>
      </c>
      <c r="N3850" t="s">
        <v>11318</v>
      </c>
      <c r="O3850">
        <v>2025</v>
      </c>
      <c r="P3850" t="s">
        <v>11324</v>
      </c>
      <c r="Q3850" t="s">
        <v>11360</v>
      </c>
      <c r="R3850" t="s">
        <v>11401</v>
      </c>
      <c r="X3850" t="s">
        <v>11405</v>
      </c>
    </row>
    <row r="3851" spans="1:24" x14ac:dyDescent="0.3">
      <c r="A3851" s="1">
        <v>45858</v>
      </c>
      <c r="B3851" t="s">
        <v>10774</v>
      </c>
      <c r="C3851" t="s">
        <v>6208</v>
      </c>
      <c r="D3851" t="s">
        <v>14169</v>
      </c>
      <c r="F3851">
        <v>69</v>
      </c>
      <c r="G3851" t="s">
        <v>15</v>
      </c>
      <c r="I3851" t="s">
        <v>11310</v>
      </c>
      <c r="J3851">
        <v>2025</v>
      </c>
      <c r="K3851" t="s">
        <v>14918</v>
      </c>
      <c r="L3851" t="s">
        <v>14265</v>
      </c>
      <c r="M3851" t="s">
        <v>14847</v>
      </c>
      <c r="N3851" t="s">
        <v>11318</v>
      </c>
      <c r="O3851">
        <v>2025</v>
      </c>
      <c r="P3851" t="s">
        <v>11324</v>
      </c>
      <c r="Q3851" t="s">
        <v>11369</v>
      </c>
      <c r="R3851" t="s">
        <v>11401</v>
      </c>
      <c r="X3851" t="s">
        <v>11404</v>
      </c>
    </row>
    <row r="3852" spans="1:24" x14ac:dyDescent="0.3">
      <c r="A3852" s="1">
        <v>45858</v>
      </c>
      <c r="B3852" t="s">
        <v>10776</v>
      </c>
      <c r="C3852" t="s">
        <v>10777</v>
      </c>
      <c r="D3852" t="s">
        <v>10778</v>
      </c>
      <c r="F3852">
        <v>5</v>
      </c>
      <c r="G3852" t="s">
        <v>15</v>
      </c>
      <c r="I3852" t="s">
        <v>11310</v>
      </c>
      <c r="J3852">
        <v>2025</v>
      </c>
      <c r="K3852" t="s">
        <v>14269</v>
      </c>
      <c r="L3852" t="s">
        <v>16846</v>
      </c>
      <c r="M3852" t="s">
        <v>14270</v>
      </c>
      <c r="N3852" t="s">
        <v>11318</v>
      </c>
      <c r="O3852">
        <v>2025</v>
      </c>
      <c r="P3852" t="s">
        <v>11324</v>
      </c>
      <c r="Q3852" t="s">
        <v>11360</v>
      </c>
      <c r="R3852" t="s">
        <v>11401</v>
      </c>
      <c r="X3852" t="s">
        <v>11405</v>
      </c>
    </row>
    <row r="3853" spans="1:24" x14ac:dyDescent="0.3">
      <c r="A3853" s="1">
        <v>45858</v>
      </c>
      <c r="B3853" t="s">
        <v>10779</v>
      </c>
      <c r="C3853" t="s">
        <v>10781</v>
      </c>
      <c r="D3853" t="s">
        <v>10782</v>
      </c>
      <c r="F3853">
        <v>23</v>
      </c>
      <c r="G3853" t="s">
        <v>15</v>
      </c>
      <c r="I3853" t="s">
        <v>11310</v>
      </c>
      <c r="J3853">
        <v>2025</v>
      </c>
      <c r="K3853" t="s">
        <v>14378</v>
      </c>
      <c r="L3853" t="s">
        <v>16969</v>
      </c>
      <c r="M3853" t="s">
        <v>16913</v>
      </c>
      <c r="N3853" t="s">
        <v>11310</v>
      </c>
      <c r="O3853">
        <v>2025</v>
      </c>
      <c r="P3853" t="s">
        <v>11325</v>
      </c>
      <c r="Q3853" t="s">
        <v>11352</v>
      </c>
      <c r="R3853" t="s">
        <v>11401</v>
      </c>
      <c r="X3853" t="s">
        <v>11405</v>
      </c>
    </row>
    <row r="3854" spans="1:24" x14ac:dyDescent="0.3">
      <c r="A3854" s="1">
        <v>45858</v>
      </c>
      <c r="B3854" t="s">
        <v>10783</v>
      </c>
      <c r="C3854" t="s">
        <v>3019</v>
      </c>
      <c r="D3854" t="s">
        <v>10784</v>
      </c>
      <c r="F3854">
        <v>13</v>
      </c>
      <c r="G3854" t="s">
        <v>15</v>
      </c>
      <c r="I3854" t="s">
        <v>11310</v>
      </c>
      <c r="J3854">
        <v>2025</v>
      </c>
      <c r="K3854" t="s">
        <v>14379</v>
      </c>
      <c r="L3854" t="s">
        <v>16912</v>
      </c>
      <c r="M3854" t="s">
        <v>16913</v>
      </c>
      <c r="N3854" t="s">
        <v>11310</v>
      </c>
      <c r="O3854">
        <v>2025</v>
      </c>
      <c r="P3854" t="s">
        <v>11325</v>
      </c>
      <c r="Q3854" t="s">
        <v>11368</v>
      </c>
      <c r="R3854" t="s">
        <v>11401</v>
      </c>
      <c r="X3854" t="s">
        <v>11405</v>
      </c>
    </row>
    <row r="3855" spans="1:24" x14ac:dyDescent="0.3">
      <c r="A3855" s="1">
        <v>45857</v>
      </c>
      <c r="B3855" t="s">
        <v>10522</v>
      </c>
      <c r="C3855" t="s">
        <v>10523</v>
      </c>
      <c r="D3855" t="s">
        <v>10785</v>
      </c>
      <c r="F3855">
        <v>20</v>
      </c>
      <c r="G3855" t="s">
        <v>15</v>
      </c>
      <c r="I3855" t="s">
        <v>11310</v>
      </c>
      <c r="J3855">
        <v>2025</v>
      </c>
      <c r="K3855" t="s">
        <v>14363</v>
      </c>
      <c r="L3855" t="s">
        <v>14364</v>
      </c>
      <c r="M3855" t="s">
        <v>14187</v>
      </c>
      <c r="N3855" t="s">
        <v>11314</v>
      </c>
      <c r="O3855">
        <v>2025</v>
      </c>
      <c r="P3855" t="s">
        <v>11324</v>
      </c>
      <c r="Q3855" t="s">
        <v>11351</v>
      </c>
      <c r="R3855" t="s">
        <v>11401</v>
      </c>
      <c r="X3855" t="s">
        <v>11405</v>
      </c>
    </row>
    <row r="3856" spans="1:24" x14ac:dyDescent="0.3">
      <c r="A3856" s="1">
        <v>45857</v>
      </c>
      <c r="B3856" t="s">
        <v>10786</v>
      </c>
      <c r="C3856" t="s">
        <v>10787</v>
      </c>
      <c r="D3856" t="s">
        <v>10788</v>
      </c>
      <c r="F3856">
        <v>14</v>
      </c>
      <c r="G3856" t="s">
        <v>30</v>
      </c>
      <c r="I3856" t="s">
        <v>11310</v>
      </c>
      <c r="J3856">
        <v>2025</v>
      </c>
      <c r="K3856" t="s">
        <v>14192</v>
      </c>
      <c r="L3856" t="s">
        <v>15092</v>
      </c>
      <c r="M3856" t="s">
        <v>16910</v>
      </c>
      <c r="N3856" t="s">
        <v>11318</v>
      </c>
      <c r="O3856">
        <v>2025</v>
      </c>
      <c r="P3856" t="s">
        <v>11324</v>
      </c>
      <c r="Q3856" t="s">
        <v>11360</v>
      </c>
      <c r="R3856" t="s">
        <v>11401</v>
      </c>
      <c r="X3856" t="s">
        <v>11405</v>
      </c>
    </row>
    <row r="3857" spans="1:24" x14ac:dyDescent="0.3">
      <c r="A3857" s="1">
        <v>45857</v>
      </c>
      <c r="B3857" t="s">
        <v>10789</v>
      </c>
      <c r="C3857" t="s">
        <v>10790</v>
      </c>
      <c r="D3857" t="s">
        <v>10791</v>
      </c>
      <c r="F3857">
        <v>15</v>
      </c>
      <c r="G3857" t="s">
        <v>15</v>
      </c>
      <c r="I3857" t="s">
        <v>11310</v>
      </c>
      <c r="J3857">
        <v>2025</v>
      </c>
      <c r="K3857" t="s">
        <v>14338</v>
      </c>
      <c r="L3857" t="s">
        <v>16919</v>
      </c>
      <c r="M3857" t="s">
        <v>17027</v>
      </c>
      <c r="N3857" t="s">
        <v>11318</v>
      </c>
      <c r="O3857">
        <v>2025</v>
      </c>
      <c r="P3857" t="s">
        <v>11324</v>
      </c>
      <c r="Q3857" t="s">
        <v>11382</v>
      </c>
      <c r="R3857" t="s">
        <v>11401</v>
      </c>
      <c r="X3857" t="s">
        <v>11405</v>
      </c>
    </row>
    <row r="3858" spans="1:24" x14ac:dyDescent="0.3">
      <c r="A3858" s="1">
        <v>45857</v>
      </c>
      <c r="B3858" t="s">
        <v>126</v>
      </c>
      <c r="C3858" t="s">
        <v>127</v>
      </c>
      <c r="D3858" t="s">
        <v>10792</v>
      </c>
      <c r="F3858">
        <v>28</v>
      </c>
      <c r="G3858" t="s">
        <v>15</v>
      </c>
      <c r="I3858" t="s">
        <v>11310</v>
      </c>
      <c r="J3858">
        <v>2025</v>
      </c>
      <c r="K3858" t="s">
        <v>14332</v>
      </c>
      <c r="L3858" t="s">
        <v>15549</v>
      </c>
      <c r="M3858" t="s">
        <v>14847</v>
      </c>
      <c r="N3858" t="s">
        <v>11310</v>
      </c>
      <c r="O3858">
        <v>2025</v>
      </c>
      <c r="P3858" t="s">
        <v>11325</v>
      </c>
      <c r="Q3858" t="s">
        <v>11368</v>
      </c>
      <c r="R3858" t="s">
        <v>11401</v>
      </c>
      <c r="X3858" t="s">
        <v>11405</v>
      </c>
    </row>
    <row r="3859" spans="1:24" x14ac:dyDescent="0.3">
      <c r="A3859" s="1">
        <v>45857</v>
      </c>
      <c r="B3859" t="s">
        <v>10793</v>
      </c>
      <c r="C3859" t="s">
        <v>10794</v>
      </c>
      <c r="D3859" t="s">
        <v>10795</v>
      </c>
      <c r="F3859">
        <v>21</v>
      </c>
      <c r="G3859" t="s">
        <v>15</v>
      </c>
      <c r="I3859" t="s">
        <v>11310</v>
      </c>
      <c r="J3859">
        <v>2025</v>
      </c>
      <c r="K3859" t="s">
        <v>14268</v>
      </c>
      <c r="L3859" t="s">
        <v>15063</v>
      </c>
      <c r="M3859" t="s">
        <v>17022</v>
      </c>
      <c r="N3859" t="s">
        <v>11318</v>
      </c>
      <c r="O3859">
        <v>2025</v>
      </c>
      <c r="P3859" t="s">
        <v>11324</v>
      </c>
      <c r="Q3859" t="s">
        <v>11360</v>
      </c>
      <c r="R3859" t="s">
        <v>11401</v>
      </c>
      <c r="X3859" t="s">
        <v>11405</v>
      </c>
    </row>
    <row r="3860" spans="1:24" x14ac:dyDescent="0.3">
      <c r="A3860" s="1">
        <v>45857</v>
      </c>
      <c r="B3860" t="s">
        <v>10796</v>
      </c>
      <c r="C3860" t="s">
        <v>10797</v>
      </c>
      <c r="D3860" t="s">
        <v>10798</v>
      </c>
      <c r="F3860">
        <v>20</v>
      </c>
      <c r="G3860" t="s">
        <v>15</v>
      </c>
      <c r="I3860" t="s">
        <v>11310</v>
      </c>
      <c r="J3860">
        <v>2025</v>
      </c>
      <c r="K3860" t="s">
        <v>14324</v>
      </c>
      <c r="L3860" t="s">
        <v>14325</v>
      </c>
      <c r="M3860" t="s">
        <v>14187</v>
      </c>
      <c r="N3860" t="s">
        <v>11310</v>
      </c>
      <c r="O3860">
        <v>2025</v>
      </c>
      <c r="P3860" t="s">
        <v>11325</v>
      </c>
      <c r="Q3860" t="s">
        <v>11368</v>
      </c>
      <c r="R3860" t="s">
        <v>11401</v>
      </c>
      <c r="X3860" t="s">
        <v>11405</v>
      </c>
    </row>
    <row r="3861" spans="1:24" x14ac:dyDescent="0.3">
      <c r="A3861" s="1">
        <v>45857</v>
      </c>
      <c r="C3861" t="s">
        <v>10799</v>
      </c>
      <c r="D3861" t="s">
        <v>10800</v>
      </c>
      <c r="F3861">
        <v>0</v>
      </c>
      <c r="G3861" t="s">
        <v>15</v>
      </c>
      <c r="I3861" t="s">
        <v>11310</v>
      </c>
      <c r="J3861">
        <v>2025</v>
      </c>
      <c r="K3861" t="s">
        <v>14380</v>
      </c>
      <c r="L3861" t="s">
        <v>14381</v>
      </c>
      <c r="M3861" t="s">
        <v>14195</v>
      </c>
      <c r="N3861" t="s">
        <v>11314</v>
      </c>
      <c r="O3861">
        <v>2025</v>
      </c>
      <c r="P3861" t="s">
        <v>11324</v>
      </c>
      <c r="Q3861" t="s">
        <v>11399</v>
      </c>
      <c r="R3861" t="s">
        <v>11401</v>
      </c>
      <c r="X3861" t="s">
        <v>11405</v>
      </c>
    </row>
    <row r="3862" spans="1:24" x14ac:dyDescent="0.3">
      <c r="A3862" s="1">
        <v>45856</v>
      </c>
      <c r="B3862" t="s">
        <v>3629</v>
      </c>
      <c r="C3862" t="s">
        <v>10806</v>
      </c>
      <c r="D3862" t="s">
        <v>10807</v>
      </c>
      <c r="F3862">
        <v>20</v>
      </c>
      <c r="G3862" t="s">
        <v>15</v>
      </c>
      <c r="I3862" t="s">
        <v>11310</v>
      </c>
      <c r="J3862">
        <v>2025</v>
      </c>
      <c r="K3862" t="s">
        <v>14192</v>
      </c>
      <c r="L3862" t="s">
        <v>15092</v>
      </c>
      <c r="M3862" t="s">
        <v>16910</v>
      </c>
      <c r="N3862" t="s">
        <v>11310</v>
      </c>
      <c r="O3862">
        <v>2025</v>
      </c>
      <c r="P3862" t="s">
        <v>11325</v>
      </c>
      <c r="Q3862" t="s">
        <v>11368</v>
      </c>
      <c r="R3862" t="s">
        <v>11401</v>
      </c>
      <c r="X3862" t="s">
        <v>11405</v>
      </c>
    </row>
    <row r="3863" spans="1:24" x14ac:dyDescent="0.3">
      <c r="A3863" s="1">
        <v>45856</v>
      </c>
      <c r="B3863" t="s">
        <v>8339</v>
      </c>
      <c r="C3863" t="s">
        <v>8340</v>
      </c>
      <c r="D3863" t="s">
        <v>10808</v>
      </c>
      <c r="F3863">
        <v>27</v>
      </c>
      <c r="G3863" t="s">
        <v>15</v>
      </c>
      <c r="I3863" t="s">
        <v>11310</v>
      </c>
      <c r="J3863">
        <v>2025</v>
      </c>
      <c r="K3863" t="s">
        <v>14238</v>
      </c>
      <c r="L3863" t="s">
        <v>16914</v>
      </c>
      <c r="M3863" t="s">
        <v>14847</v>
      </c>
      <c r="N3863" t="s">
        <v>11314</v>
      </c>
      <c r="O3863">
        <v>2025</v>
      </c>
      <c r="P3863" t="s">
        <v>11324</v>
      </c>
      <c r="Q3863" t="s">
        <v>11386</v>
      </c>
      <c r="R3863" t="s">
        <v>11401</v>
      </c>
      <c r="X3863" t="s">
        <v>11405</v>
      </c>
    </row>
    <row r="3864" spans="1:24" x14ac:dyDescent="0.3">
      <c r="A3864" s="1">
        <v>45856</v>
      </c>
      <c r="B3864" t="s">
        <v>10809</v>
      </c>
      <c r="C3864" t="s">
        <v>10810</v>
      </c>
      <c r="D3864" t="s">
        <v>10811</v>
      </c>
      <c r="F3864">
        <v>65</v>
      </c>
      <c r="G3864" t="s">
        <v>15</v>
      </c>
      <c r="I3864" t="s">
        <v>11310</v>
      </c>
      <c r="J3864">
        <v>2025</v>
      </c>
      <c r="K3864" t="s">
        <v>14324</v>
      </c>
      <c r="L3864" t="s">
        <v>14325</v>
      </c>
      <c r="M3864" t="s">
        <v>14187</v>
      </c>
      <c r="N3864" t="s">
        <v>11318</v>
      </c>
      <c r="O3864">
        <v>2025</v>
      </c>
      <c r="P3864" t="s">
        <v>11324</v>
      </c>
      <c r="Q3864" t="s">
        <v>11369</v>
      </c>
      <c r="R3864" t="s">
        <v>11401</v>
      </c>
      <c r="X3864" t="s">
        <v>11404</v>
      </c>
    </row>
    <row r="3865" spans="1:24" x14ac:dyDescent="0.3">
      <c r="A3865" s="1">
        <v>45856</v>
      </c>
      <c r="B3865" t="s">
        <v>10812</v>
      </c>
      <c r="C3865" t="s">
        <v>10813</v>
      </c>
      <c r="D3865" t="s">
        <v>10814</v>
      </c>
      <c r="F3865">
        <v>9</v>
      </c>
      <c r="G3865" t="s">
        <v>15</v>
      </c>
      <c r="I3865" t="s">
        <v>11310</v>
      </c>
      <c r="J3865">
        <v>2025</v>
      </c>
      <c r="K3865" t="s">
        <v>14379</v>
      </c>
      <c r="L3865" t="s">
        <v>16912</v>
      </c>
      <c r="M3865" t="s">
        <v>16913</v>
      </c>
      <c r="N3865" t="s">
        <v>11318</v>
      </c>
      <c r="O3865">
        <v>2025</v>
      </c>
      <c r="P3865" t="s">
        <v>11324</v>
      </c>
      <c r="Q3865" t="s">
        <v>11360</v>
      </c>
      <c r="R3865" t="s">
        <v>11401</v>
      </c>
      <c r="X3865" t="s">
        <v>11405</v>
      </c>
    </row>
    <row r="3866" spans="1:24" x14ac:dyDescent="0.3">
      <c r="A3866" s="1">
        <v>45856</v>
      </c>
      <c r="B3866" t="s">
        <v>10815</v>
      </c>
      <c r="C3866" t="s">
        <v>10816</v>
      </c>
      <c r="D3866" t="s">
        <v>10817</v>
      </c>
      <c r="F3866">
        <v>57</v>
      </c>
      <c r="G3866" t="s">
        <v>15</v>
      </c>
      <c r="I3866" t="s">
        <v>11310</v>
      </c>
      <c r="J3866">
        <v>2025</v>
      </c>
      <c r="K3866" t="s">
        <v>14341</v>
      </c>
      <c r="L3866" t="s">
        <v>16846</v>
      </c>
      <c r="M3866" t="s">
        <v>14270</v>
      </c>
      <c r="N3866" t="s">
        <v>11318</v>
      </c>
      <c r="O3866">
        <v>2025</v>
      </c>
      <c r="P3866" t="s">
        <v>11325</v>
      </c>
      <c r="Q3866" t="s">
        <v>11369</v>
      </c>
      <c r="R3866" t="s">
        <v>11401</v>
      </c>
      <c r="X3866" t="s">
        <v>11404</v>
      </c>
    </row>
    <row r="3867" spans="1:24" x14ac:dyDescent="0.3">
      <c r="A3867" s="1">
        <v>45856</v>
      </c>
      <c r="B3867" t="s">
        <v>10818</v>
      </c>
      <c r="C3867" t="s">
        <v>10819</v>
      </c>
      <c r="D3867" t="s">
        <v>14170</v>
      </c>
      <c r="F3867">
        <v>0</v>
      </c>
      <c r="G3867" t="s">
        <v>15</v>
      </c>
      <c r="I3867" t="s">
        <v>11310</v>
      </c>
      <c r="J3867">
        <v>2025</v>
      </c>
      <c r="K3867" t="s">
        <v>14324</v>
      </c>
      <c r="L3867" t="s">
        <v>14325</v>
      </c>
      <c r="M3867" t="s">
        <v>14187</v>
      </c>
      <c r="N3867" t="s">
        <v>11318</v>
      </c>
      <c r="O3867">
        <v>2025</v>
      </c>
      <c r="P3867" t="s">
        <v>11324</v>
      </c>
      <c r="Q3867" t="s">
        <v>11382</v>
      </c>
      <c r="R3867" t="s">
        <v>11401</v>
      </c>
      <c r="X3867" t="s">
        <v>11405</v>
      </c>
    </row>
    <row r="3868" spans="1:24" x14ac:dyDescent="0.3">
      <c r="A3868" s="1">
        <v>45856</v>
      </c>
      <c r="B3868" t="s">
        <v>10821</v>
      </c>
      <c r="C3868" t="s">
        <v>2441</v>
      </c>
      <c r="D3868" t="s">
        <v>10822</v>
      </c>
      <c r="F3868">
        <v>16</v>
      </c>
      <c r="G3868" t="s">
        <v>15</v>
      </c>
      <c r="I3868" t="s">
        <v>11310</v>
      </c>
      <c r="J3868">
        <v>2025</v>
      </c>
      <c r="K3868" t="s">
        <v>14324</v>
      </c>
      <c r="L3868" t="s">
        <v>14325</v>
      </c>
      <c r="M3868" t="s">
        <v>14187</v>
      </c>
      <c r="N3868" t="s">
        <v>11318</v>
      </c>
      <c r="O3868">
        <v>2025</v>
      </c>
      <c r="P3868" t="s">
        <v>11324</v>
      </c>
      <c r="Q3868" t="s">
        <v>11375</v>
      </c>
      <c r="R3868" t="s">
        <v>11401</v>
      </c>
      <c r="X3868" t="s">
        <v>11405</v>
      </c>
    </row>
    <row r="3869" spans="1:24" x14ac:dyDescent="0.3">
      <c r="A3869" s="1">
        <v>45856</v>
      </c>
      <c r="B3869" t="s">
        <v>8674</v>
      </c>
      <c r="C3869" t="s">
        <v>8675</v>
      </c>
      <c r="D3869" t="s">
        <v>10823</v>
      </c>
      <c r="F3869">
        <v>5</v>
      </c>
      <c r="G3869" t="s">
        <v>15</v>
      </c>
      <c r="I3869" t="s">
        <v>11310</v>
      </c>
      <c r="J3869">
        <v>2025</v>
      </c>
      <c r="K3869" t="s">
        <v>14379</v>
      </c>
      <c r="L3869" t="s">
        <v>16912</v>
      </c>
      <c r="M3869" t="s">
        <v>16913</v>
      </c>
      <c r="N3869" t="s">
        <v>11310</v>
      </c>
      <c r="O3869">
        <v>2025</v>
      </c>
      <c r="P3869" t="s">
        <v>11325</v>
      </c>
      <c r="Q3869" t="s">
        <v>11368</v>
      </c>
      <c r="R3869" t="s">
        <v>11401</v>
      </c>
      <c r="X3869" t="s">
        <v>11405</v>
      </c>
    </row>
    <row r="3870" spans="1:24" x14ac:dyDescent="0.3">
      <c r="A3870" s="1">
        <v>45856</v>
      </c>
      <c r="B3870" t="s">
        <v>9396</v>
      </c>
      <c r="C3870" t="s">
        <v>9397</v>
      </c>
      <c r="D3870" t="s">
        <v>10824</v>
      </c>
      <c r="F3870">
        <v>154</v>
      </c>
      <c r="G3870" t="s">
        <v>15</v>
      </c>
      <c r="I3870" t="s">
        <v>11310</v>
      </c>
      <c r="J3870">
        <v>2025</v>
      </c>
      <c r="K3870" t="s">
        <v>14341</v>
      </c>
      <c r="L3870" t="s">
        <v>16846</v>
      </c>
      <c r="M3870" t="s">
        <v>14270</v>
      </c>
      <c r="N3870" t="s">
        <v>11321</v>
      </c>
      <c r="O3870">
        <v>2025</v>
      </c>
      <c r="P3870" t="s">
        <v>11324</v>
      </c>
      <c r="Q3870" t="s">
        <v>11387</v>
      </c>
      <c r="R3870" t="s">
        <v>11401</v>
      </c>
      <c r="X3870" t="s">
        <v>11404</v>
      </c>
    </row>
    <row r="3871" spans="1:24" x14ac:dyDescent="0.3">
      <c r="A3871" s="1">
        <v>45855</v>
      </c>
      <c r="B3871" t="s">
        <v>10825</v>
      </c>
      <c r="C3871" t="s">
        <v>10826</v>
      </c>
      <c r="D3871" t="s">
        <v>10827</v>
      </c>
      <c r="F3871">
        <v>40</v>
      </c>
      <c r="G3871" t="s">
        <v>30</v>
      </c>
      <c r="I3871" t="s">
        <v>11310</v>
      </c>
      <c r="J3871">
        <v>2025</v>
      </c>
      <c r="K3871" t="s">
        <v>14324</v>
      </c>
      <c r="L3871" t="s">
        <v>14325</v>
      </c>
      <c r="M3871" t="s">
        <v>14187</v>
      </c>
      <c r="N3871" t="s">
        <v>11317</v>
      </c>
      <c r="O3871">
        <v>2025</v>
      </c>
      <c r="P3871" t="s">
        <v>11325</v>
      </c>
      <c r="Q3871" t="s">
        <v>11379</v>
      </c>
      <c r="R3871" t="s">
        <v>11401</v>
      </c>
      <c r="X3871" t="s">
        <v>11405</v>
      </c>
    </row>
    <row r="3872" spans="1:24" x14ac:dyDescent="0.3">
      <c r="A3872" s="1">
        <v>45855</v>
      </c>
      <c r="B3872" t="s">
        <v>10828</v>
      </c>
      <c r="C3872" t="s">
        <v>10829</v>
      </c>
      <c r="D3872" t="s">
        <v>10830</v>
      </c>
      <c r="F3872">
        <v>13</v>
      </c>
      <c r="G3872" t="s">
        <v>30</v>
      </c>
      <c r="I3872" t="s">
        <v>11310</v>
      </c>
      <c r="J3872">
        <v>2025</v>
      </c>
      <c r="K3872" t="s">
        <v>16886</v>
      </c>
      <c r="L3872" t="s">
        <v>15572</v>
      </c>
      <c r="M3872" t="s">
        <v>15363</v>
      </c>
      <c r="N3872" t="s">
        <v>11318</v>
      </c>
      <c r="O3872">
        <v>2025</v>
      </c>
      <c r="P3872" t="s">
        <v>11324</v>
      </c>
      <c r="Q3872" t="s">
        <v>11369</v>
      </c>
      <c r="R3872" t="s">
        <v>11401</v>
      </c>
      <c r="X3872" t="s">
        <v>11405</v>
      </c>
    </row>
    <row r="3873" spans="1:24" x14ac:dyDescent="0.3">
      <c r="A3873" s="1">
        <v>45855</v>
      </c>
      <c r="B3873" t="s">
        <v>10831</v>
      </c>
      <c r="C3873" t="s">
        <v>10832</v>
      </c>
      <c r="D3873" t="s">
        <v>10833</v>
      </c>
      <c r="F3873">
        <v>23</v>
      </c>
      <c r="G3873" t="s">
        <v>30</v>
      </c>
      <c r="I3873" t="s">
        <v>11310</v>
      </c>
      <c r="J3873">
        <v>2025</v>
      </c>
      <c r="K3873" t="s">
        <v>14324</v>
      </c>
      <c r="L3873" t="s">
        <v>14325</v>
      </c>
      <c r="M3873" t="s">
        <v>14187</v>
      </c>
      <c r="N3873" t="s">
        <v>11318</v>
      </c>
      <c r="O3873">
        <v>2025</v>
      </c>
      <c r="P3873" t="s">
        <v>11324</v>
      </c>
      <c r="Q3873" t="s">
        <v>11360</v>
      </c>
      <c r="R3873" t="s">
        <v>11401</v>
      </c>
      <c r="X3873" t="s">
        <v>11405</v>
      </c>
    </row>
    <row r="3874" spans="1:24" x14ac:dyDescent="0.3">
      <c r="A3874" s="1">
        <v>45855</v>
      </c>
      <c r="B3874" t="s">
        <v>10834</v>
      </c>
      <c r="C3874" t="s">
        <v>10835</v>
      </c>
      <c r="D3874" t="s">
        <v>10836</v>
      </c>
      <c r="F3874">
        <v>32</v>
      </c>
      <c r="G3874" t="s">
        <v>30</v>
      </c>
      <c r="I3874" t="s">
        <v>11310</v>
      </c>
      <c r="J3874">
        <v>2025</v>
      </c>
      <c r="K3874" t="s">
        <v>14327</v>
      </c>
      <c r="L3874" t="s">
        <v>15112</v>
      </c>
      <c r="M3874" t="s">
        <v>17026</v>
      </c>
      <c r="N3874" t="s">
        <v>11314</v>
      </c>
      <c r="O3874">
        <v>2025</v>
      </c>
      <c r="P3874" t="s">
        <v>11324</v>
      </c>
      <c r="Q3874" t="s">
        <v>11351</v>
      </c>
      <c r="R3874" t="s">
        <v>11401</v>
      </c>
      <c r="X3874" t="s">
        <v>11405</v>
      </c>
    </row>
    <row r="3875" spans="1:24" x14ac:dyDescent="0.3">
      <c r="A3875" s="1">
        <v>45855</v>
      </c>
      <c r="B3875" t="s">
        <v>10837</v>
      </c>
      <c r="C3875" t="s">
        <v>10838</v>
      </c>
      <c r="D3875" t="s">
        <v>14171</v>
      </c>
      <c r="F3875">
        <v>24</v>
      </c>
      <c r="G3875" t="s">
        <v>30</v>
      </c>
      <c r="I3875" t="s">
        <v>11310</v>
      </c>
      <c r="J3875">
        <v>2025</v>
      </c>
      <c r="K3875" t="s">
        <v>16886</v>
      </c>
      <c r="L3875" t="s">
        <v>15572</v>
      </c>
      <c r="M3875" t="s">
        <v>15363</v>
      </c>
      <c r="N3875" t="s">
        <v>11318</v>
      </c>
      <c r="O3875">
        <v>2025</v>
      </c>
      <c r="P3875" t="s">
        <v>11324</v>
      </c>
      <c r="Q3875" t="s">
        <v>11369</v>
      </c>
      <c r="R3875" t="s">
        <v>11401</v>
      </c>
      <c r="X3875" t="s">
        <v>11405</v>
      </c>
    </row>
    <row r="3876" spans="1:24" x14ac:dyDescent="0.3">
      <c r="A3876" s="1">
        <v>45855</v>
      </c>
      <c r="B3876" t="s">
        <v>10840</v>
      </c>
      <c r="C3876" t="s">
        <v>10841</v>
      </c>
      <c r="D3876" t="s">
        <v>10842</v>
      </c>
      <c r="F3876">
        <v>21</v>
      </c>
      <c r="G3876" t="s">
        <v>15</v>
      </c>
      <c r="I3876" t="s">
        <v>11310</v>
      </c>
      <c r="J3876">
        <v>2025</v>
      </c>
      <c r="K3876" t="s">
        <v>14192</v>
      </c>
      <c r="L3876" t="s">
        <v>15092</v>
      </c>
      <c r="M3876" t="s">
        <v>16910</v>
      </c>
      <c r="N3876" t="s">
        <v>11318</v>
      </c>
      <c r="O3876">
        <v>2025</v>
      </c>
      <c r="P3876" t="s">
        <v>11324</v>
      </c>
      <c r="Q3876" t="s">
        <v>11375</v>
      </c>
      <c r="R3876" t="s">
        <v>11401</v>
      </c>
      <c r="X3876" t="s">
        <v>11405</v>
      </c>
    </row>
    <row r="3877" spans="1:24" x14ac:dyDescent="0.3">
      <c r="A3877" s="1">
        <v>45855</v>
      </c>
      <c r="B3877" t="s">
        <v>10843</v>
      </c>
      <c r="C3877" t="s">
        <v>10844</v>
      </c>
      <c r="D3877" t="s">
        <v>14172</v>
      </c>
      <c r="F3877">
        <v>0</v>
      </c>
      <c r="G3877" t="s">
        <v>30</v>
      </c>
      <c r="I3877" t="s">
        <v>11310</v>
      </c>
      <c r="J3877">
        <v>2025</v>
      </c>
      <c r="K3877" t="s">
        <v>14193</v>
      </c>
      <c r="L3877" t="s">
        <v>15518</v>
      </c>
      <c r="M3877" t="s">
        <v>14209</v>
      </c>
      <c r="N3877" t="s">
        <v>11318</v>
      </c>
      <c r="O3877">
        <v>2025</v>
      </c>
      <c r="P3877" t="s">
        <v>11324</v>
      </c>
      <c r="Q3877" t="s">
        <v>11360</v>
      </c>
      <c r="R3877" t="s">
        <v>11401</v>
      </c>
      <c r="X3877" t="s">
        <v>11405</v>
      </c>
    </row>
    <row r="3878" spans="1:24" x14ac:dyDescent="0.3">
      <c r="A3878" s="1">
        <v>45854</v>
      </c>
      <c r="B3878" t="s">
        <v>10846</v>
      </c>
      <c r="C3878" t="s">
        <v>10847</v>
      </c>
      <c r="D3878" t="s">
        <v>10848</v>
      </c>
      <c r="F3878">
        <v>21</v>
      </c>
      <c r="G3878" t="s">
        <v>15</v>
      </c>
      <c r="I3878" t="s">
        <v>11310</v>
      </c>
      <c r="J3878">
        <v>2025</v>
      </c>
      <c r="K3878" t="s">
        <v>14324</v>
      </c>
      <c r="L3878" t="s">
        <v>14325</v>
      </c>
      <c r="M3878" t="s">
        <v>14187</v>
      </c>
      <c r="N3878" t="s">
        <v>11314</v>
      </c>
      <c r="O3878">
        <v>2025</v>
      </c>
      <c r="P3878" t="s">
        <v>11324</v>
      </c>
      <c r="Q3878" t="s">
        <v>11351</v>
      </c>
      <c r="R3878" t="s">
        <v>11401</v>
      </c>
      <c r="X3878" t="s">
        <v>11405</v>
      </c>
    </row>
    <row r="3879" spans="1:24" x14ac:dyDescent="0.3">
      <c r="A3879" s="1">
        <v>45854</v>
      </c>
      <c r="B3879" t="s">
        <v>9936</v>
      </c>
      <c r="C3879" t="s">
        <v>9937</v>
      </c>
      <c r="D3879" t="s">
        <v>10849</v>
      </c>
      <c r="F3879">
        <v>27</v>
      </c>
      <c r="G3879" t="s">
        <v>15</v>
      </c>
      <c r="I3879" t="s">
        <v>11310</v>
      </c>
      <c r="J3879">
        <v>2025</v>
      </c>
      <c r="K3879" t="s">
        <v>14379</v>
      </c>
      <c r="L3879" t="s">
        <v>16912</v>
      </c>
      <c r="M3879" t="s">
        <v>16913</v>
      </c>
      <c r="N3879" t="s">
        <v>11318</v>
      </c>
      <c r="O3879">
        <v>2025</v>
      </c>
      <c r="P3879" t="s">
        <v>11324</v>
      </c>
      <c r="Q3879" t="s">
        <v>11360</v>
      </c>
      <c r="R3879" t="s">
        <v>11401</v>
      </c>
      <c r="X3879" t="s">
        <v>11405</v>
      </c>
    </row>
    <row r="3880" spans="1:24" x14ac:dyDescent="0.3">
      <c r="A3880" s="1">
        <v>45854</v>
      </c>
      <c r="B3880" t="s">
        <v>10850</v>
      </c>
      <c r="C3880" t="s">
        <v>10851</v>
      </c>
      <c r="D3880" t="s">
        <v>10852</v>
      </c>
      <c r="F3880">
        <v>50</v>
      </c>
      <c r="G3880" t="s">
        <v>30</v>
      </c>
      <c r="I3880" t="s">
        <v>11310</v>
      </c>
      <c r="J3880">
        <v>2025</v>
      </c>
      <c r="K3880" t="s">
        <v>14379</v>
      </c>
      <c r="L3880" t="s">
        <v>16912</v>
      </c>
      <c r="M3880" t="s">
        <v>16913</v>
      </c>
      <c r="N3880" t="s">
        <v>11317</v>
      </c>
      <c r="O3880">
        <v>2025</v>
      </c>
      <c r="P3880" t="s">
        <v>11325</v>
      </c>
      <c r="Q3880" t="s">
        <v>11379</v>
      </c>
      <c r="R3880" t="s">
        <v>11401</v>
      </c>
      <c r="X3880" t="s">
        <v>11404</v>
      </c>
    </row>
    <row r="3881" spans="1:24" x14ac:dyDescent="0.3">
      <c r="A3881" s="1">
        <v>45854</v>
      </c>
      <c r="B3881" t="s">
        <v>2337</v>
      </c>
      <c r="C3881" t="s">
        <v>10853</v>
      </c>
      <c r="D3881" t="s">
        <v>10854</v>
      </c>
      <c r="F3881">
        <v>10</v>
      </c>
      <c r="G3881" t="s">
        <v>15</v>
      </c>
      <c r="I3881" t="s">
        <v>11310</v>
      </c>
      <c r="J3881">
        <v>2025</v>
      </c>
      <c r="K3881" t="s">
        <v>14344</v>
      </c>
      <c r="L3881" t="s">
        <v>16911</v>
      </c>
      <c r="M3881" t="s">
        <v>17027</v>
      </c>
      <c r="N3881" t="s">
        <v>11318</v>
      </c>
      <c r="O3881">
        <v>2025</v>
      </c>
      <c r="P3881" t="s">
        <v>11324</v>
      </c>
      <c r="Q3881" t="s">
        <v>11360</v>
      </c>
      <c r="R3881" t="s">
        <v>11401</v>
      </c>
      <c r="X3881" t="s">
        <v>11405</v>
      </c>
    </row>
    <row r="3882" spans="1:24" x14ac:dyDescent="0.3">
      <c r="A3882" s="1">
        <v>45854</v>
      </c>
      <c r="B3882" t="s">
        <v>10856</v>
      </c>
      <c r="C3882" t="s">
        <v>10857</v>
      </c>
      <c r="D3882" t="s">
        <v>10858</v>
      </c>
      <c r="F3882">
        <v>20</v>
      </c>
      <c r="G3882" t="s">
        <v>15</v>
      </c>
      <c r="I3882" t="s">
        <v>11310</v>
      </c>
      <c r="J3882">
        <v>2025</v>
      </c>
      <c r="K3882" t="s">
        <v>14316</v>
      </c>
      <c r="L3882" t="s">
        <v>15112</v>
      </c>
      <c r="M3882" t="s">
        <v>17026</v>
      </c>
      <c r="N3882" t="s">
        <v>11310</v>
      </c>
      <c r="O3882">
        <v>2025</v>
      </c>
      <c r="P3882" t="s">
        <v>11325</v>
      </c>
      <c r="Q3882" t="s">
        <v>11368</v>
      </c>
      <c r="R3882" t="s">
        <v>11401</v>
      </c>
      <c r="X3882" t="s">
        <v>11405</v>
      </c>
    </row>
    <row r="3883" spans="1:24" x14ac:dyDescent="0.3">
      <c r="A3883" s="1">
        <v>45853</v>
      </c>
      <c r="B3883" t="s">
        <v>3310</v>
      </c>
      <c r="C3883" t="s">
        <v>3311</v>
      </c>
      <c r="D3883" t="s">
        <v>10860</v>
      </c>
      <c r="F3883">
        <v>10</v>
      </c>
      <c r="G3883" t="s">
        <v>15</v>
      </c>
      <c r="I3883" t="s">
        <v>11310</v>
      </c>
      <c r="J3883">
        <v>2025</v>
      </c>
      <c r="K3883" t="s">
        <v>14377</v>
      </c>
      <c r="L3883" t="s">
        <v>16917</v>
      </c>
      <c r="M3883" t="s">
        <v>15360</v>
      </c>
      <c r="N3883" t="s">
        <v>11318</v>
      </c>
      <c r="O3883">
        <v>2025</v>
      </c>
      <c r="P3883" t="s">
        <v>11324</v>
      </c>
      <c r="Q3883" t="s">
        <v>11382</v>
      </c>
      <c r="R3883" t="s">
        <v>11401</v>
      </c>
      <c r="X3883" t="s">
        <v>11405</v>
      </c>
    </row>
    <row r="3884" spans="1:24" x14ac:dyDescent="0.3">
      <c r="A3884" s="1">
        <v>45853</v>
      </c>
      <c r="B3884" t="s">
        <v>4857</v>
      </c>
      <c r="C3884" t="s">
        <v>4858</v>
      </c>
      <c r="D3884" t="s">
        <v>10861</v>
      </c>
      <c r="F3884">
        <v>26</v>
      </c>
      <c r="G3884" t="s">
        <v>15</v>
      </c>
      <c r="I3884" t="s">
        <v>11310</v>
      </c>
      <c r="J3884">
        <v>2025</v>
      </c>
      <c r="K3884" t="s">
        <v>14379</v>
      </c>
      <c r="L3884" t="s">
        <v>16912</v>
      </c>
      <c r="M3884" t="s">
        <v>16913</v>
      </c>
      <c r="N3884" t="s">
        <v>11318</v>
      </c>
      <c r="O3884">
        <v>2025</v>
      </c>
      <c r="P3884" t="s">
        <v>11324</v>
      </c>
      <c r="Q3884" t="s">
        <v>11360</v>
      </c>
      <c r="R3884" t="s">
        <v>11401</v>
      </c>
      <c r="X3884" t="s">
        <v>11405</v>
      </c>
    </row>
    <row r="3885" spans="1:24" x14ac:dyDescent="0.3">
      <c r="A3885" s="1">
        <v>45853</v>
      </c>
      <c r="B3885" t="s">
        <v>10862</v>
      </c>
      <c r="C3885" t="s">
        <v>10863</v>
      </c>
      <c r="D3885" t="s">
        <v>10864</v>
      </c>
      <c r="F3885">
        <v>212</v>
      </c>
      <c r="G3885" t="s">
        <v>15</v>
      </c>
      <c r="I3885" t="s">
        <v>11310</v>
      </c>
      <c r="J3885">
        <v>2025</v>
      </c>
      <c r="K3885" t="s">
        <v>14324</v>
      </c>
      <c r="L3885" t="s">
        <v>14325</v>
      </c>
      <c r="M3885" t="s">
        <v>14187</v>
      </c>
      <c r="N3885" t="s">
        <v>11314</v>
      </c>
      <c r="O3885">
        <v>2025</v>
      </c>
      <c r="P3885" t="s">
        <v>11324</v>
      </c>
      <c r="Q3885" t="s">
        <v>11351</v>
      </c>
      <c r="R3885" t="s">
        <v>11401</v>
      </c>
      <c r="X3885" t="s">
        <v>11404</v>
      </c>
    </row>
    <row r="3886" spans="1:24" x14ac:dyDescent="0.3">
      <c r="A3886" s="1">
        <v>45853</v>
      </c>
      <c r="B3886" t="s">
        <v>10865</v>
      </c>
      <c r="C3886" t="s">
        <v>10866</v>
      </c>
      <c r="D3886" t="s">
        <v>10867</v>
      </c>
      <c r="F3886">
        <v>0</v>
      </c>
      <c r="G3886" t="s">
        <v>15</v>
      </c>
      <c r="I3886" t="s">
        <v>11310</v>
      </c>
      <c r="J3886">
        <v>2025</v>
      </c>
      <c r="K3886" t="s">
        <v>14302</v>
      </c>
      <c r="L3886" t="s">
        <v>14303</v>
      </c>
      <c r="M3886" t="s">
        <v>16921</v>
      </c>
      <c r="N3886" t="s">
        <v>11318</v>
      </c>
      <c r="O3886">
        <v>2025</v>
      </c>
      <c r="P3886" t="s">
        <v>11324</v>
      </c>
      <c r="Q3886" t="s">
        <v>11375</v>
      </c>
      <c r="R3886" t="s">
        <v>11401</v>
      </c>
      <c r="X3886" t="s">
        <v>11405</v>
      </c>
    </row>
    <row r="3887" spans="1:24" x14ac:dyDescent="0.3">
      <c r="A3887" s="1">
        <v>45853</v>
      </c>
      <c r="B3887" t="s">
        <v>10868</v>
      </c>
      <c r="C3887" t="s">
        <v>10869</v>
      </c>
      <c r="D3887" t="s">
        <v>14173</v>
      </c>
      <c r="F3887">
        <v>21</v>
      </c>
      <c r="G3887" t="s">
        <v>15</v>
      </c>
      <c r="I3887" t="s">
        <v>11310</v>
      </c>
      <c r="J3887">
        <v>2025</v>
      </c>
      <c r="K3887" t="s">
        <v>14324</v>
      </c>
      <c r="L3887" t="s">
        <v>14325</v>
      </c>
      <c r="M3887" t="s">
        <v>14187</v>
      </c>
      <c r="N3887" t="s">
        <v>11318</v>
      </c>
      <c r="O3887">
        <v>2025</v>
      </c>
      <c r="P3887" t="s">
        <v>11325</v>
      </c>
      <c r="Q3887" t="s">
        <v>11368</v>
      </c>
      <c r="R3887" t="s">
        <v>11401</v>
      </c>
      <c r="X3887" t="s">
        <v>11405</v>
      </c>
    </row>
    <row r="3888" spans="1:24" x14ac:dyDescent="0.3">
      <c r="A3888" s="1">
        <v>45853</v>
      </c>
      <c r="C3888" t="s">
        <v>9329</v>
      </c>
      <c r="D3888" t="s">
        <v>10871</v>
      </c>
      <c r="F3888">
        <v>0</v>
      </c>
      <c r="G3888" t="s">
        <v>15</v>
      </c>
      <c r="I3888" t="s">
        <v>11310</v>
      </c>
      <c r="J3888">
        <v>2025</v>
      </c>
      <c r="K3888" t="s">
        <v>14350</v>
      </c>
      <c r="L3888" t="s">
        <v>14351</v>
      </c>
      <c r="M3888" t="s">
        <v>15363</v>
      </c>
      <c r="N3888" t="s">
        <v>11314</v>
      </c>
      <c r="O3888">
        <v>2025</v>
      </c>
      <c r="P3888" t="s">
        <v>11324</v>
      </c>
      <c r="Q3888" t="s">
        <v>11351</v>
      </c>
      <c r="R3888" t="s">
        <v>11401</v>
      </c>
      <c r="X3888" t="s">
        <v>11405</v>
      </c>
    </row>
    <row r="3889" spans="1:24" x14ac:dyDescent="0.3">
      <c r="A3889" s="1">
        <v>45853</v>
      </c>
      <c r="C3889" t="s">
        <v>10872</v>
      </c>
      <c r="D3889" t="s">
        <v>10873</v>
      </c>
      <c r="F3889">
        <v>53</v>
      </c>
      <c r="G3889" t="s">
        <v>15</v>
      </c>
      <c r="I3889" t="s">
        <v>11310</v>
      </c>
      <c r="J3889">
        <v>2025</v>
      </c>
      <c r="K3889" t="s">
        <v>14378</v>
      </c>
      <c r="L3889" t="s">
        <v>16969</v>
      </c>
      <c r="M3889" t="s">
        <v>16913</v>
      </c>
      <c r="N3889" t="s">
        <v>11314</v>
      </c>
      <c r="O3889">
        <v>2025</v>
      </c>
      <c r="P3889" t="s">
        <v>11324</v>
      </c>
      <c r="Q3889" t="s">
        <v>11351</v>
      </c>
      <c r="R3889" t="s">
        <v>11401</v>
      </c>
      <c r="X3889" t="s">
        <v>11404</v>
      </c>
    </row>
    <row r="3890" spans="1:24" x14ac:dyDescent="0.3">
      <c r="A3890" s="1">
        <v>45853</v>
      </c>
      <c r="B3890" t="s">
        <v>10874</v>
      </c>
      <c r="C3890" t="s">
        <v>10875</v>
      </c>
      <c r="D3890" t="s">
        <v>10876</v>
      </c>
      <c r="F3890">
        <v>19</v>
      </c>
      <c r="G3890" t="s">
        <v>15</v>
      </c>
      <c r="I3890" t="s">
        <v>11310</v>
      </c>
      <c r="J3890">
        <v>2025</v>
      </c>
      <c r="K3890" t="s">
        <v>14379</v>
      </c>
      <c r="L3890" t="s">
        <v>16912</v>
      </c>
      <c r="M3890" t="s">
        <v>16913</v>
      </c>
      <c r="N3890" t="s">
        <v>11314</v>
      </c>
      <c r="O3890">
        <v>2025</v>
      </c>
      <c r="P3890" t="s">
        <v>11324</v>
      </c>
      <c r="Q3890" t="s">
        <v>11351</v>
      </c>
      <c r="R3890" t="s">
        <v>11401</v>
      </c>
      <c r="X3890" t="s">
        <v>11405</v>
      </c>
    </row>
    <row r="3891" spans="1:24" x14ac:dyDescent="0.3">
      <c r="A3891" s="1">
        <v>45853</v>
      </c>
      <c r="B3891" t="s">
        <v>6081</v>
      </c>
      <c r="C3891" t="s">
        <v>6082</v>
      </c>
      <c r="D3891" t="s">
        <v>10877</v>
      </c>
      <c r="F3891">
        <v>17</v>
      </c>
      <c r="G3891" t="s">
        <v>15</v>
      </c>
      <c r="I3891" t="s">
        <v>11310</v>
      </c>
      <c r="J3891">
        <v>2025</v>
      </c>
      <c r="K3891" t="s">
        <v>14324</v>
      </c>
      <c r="L3891" t="s">
        <v>14325</v>
      </c>
      <c r="M3891" t="s">
        <v>14187</v>
      </c>
      <c r="N3891" t="s">
        <v>11318</v>
      </c>
      <c r="O3891">
        <v>2025</v>
      </c>
      <c r="P3891" t="s">
        <v>11324</v>
      </c>
      <c r="Q3891" t="s">
        <v>11360</v>
      </c>
      <c r="R3891" t="s">
        <v>11401</v>
      </c>
      <c r="X3891" t="s">
        <v>11405</v>
      </c>
    </row>
    <row r="3892" spans="1:24" x14ac:dyDescent="0.3">
      <c r="A3892" s="1">
        <v>45853</v>
      </c>
      <c r="B3892" t="s">
        <v>10878</v>
      </c>
      <c r="C3892" t="s">
        <v>10879</v>
      </c>
      <c r="D3892" t="s">
        <v>10880</v>
      </c>
      <c r="F3892">
        <v>20</v>
      </c>
      <c r="G3892" t="s">
        <v>15</v>
      </c>
      <c r="I3892" t="s">
        <v>11310</v>
      </c>
      <c r="J3892">
        <v>2025</v>
      </c>
      <c r="K3892" t="s">
        <v>14379</v>
      </c>
      <c r="L3892" t="s">
        <v>16912</v>
      </c>
      <c r="M3892" t="s">
        <v>16913</v>
      </c>
      <c r="N3892" t="s">
        <v>11318</v>
      </c>
      <c r="O3892">
        <v>2025</v>
      </c>
      <c r="P3892" t="s">
        <v>11324</v>
      </c>
      <c r="Q3892" t="s">
        <v>11375</v>
      </c>
      <c r="R3892" t="s">
        <v>11401</v>
      </c>
      <c r="X3892" t="s">
        <v>11405</v>
      </c>
    </row>
    <row r="3893" spans="1:24" x14ac:dyDescent="0.3">
      <c r="A3893" s="1">
        <v>45853</v>
      </c>
      <c r="C3893" t="s">
        <v>10881</v>
      </c>
      <c r="D3893" t="s">
        <v>10882</v>
      </c>
      <c r="F3893">
        <v>138</v>
      </c>
      <c r="G3893" t="s">
        <v>15</v>
      </c>
      <c r="I3893" t="s">
        <v>11310</v>
      </c>
      <c r="J3893">
        <v>2025</v>
      </c>
      <c r="K3893" t="s">
        <v>14379</v>
      </c>
      <c r="L3893" t="s">
        <v>16912</v>
      </c>
      <c r="M3893" t="s">
        <v>16913</v>
      </c>
      <c r="N3893" t="s">
        <v>11314</v>
      </c>
      <c r="O3893">
        <v>2025</v>
      </c>
      <c r="P3893" t="s">
        <v>11324</v>
      </c>
      <c r="Q3893" t="s">
        <v>11351</v>
      </c>
      <c r="R3893" t="s">
        <v>11401</v>
      </c>
      <c r="X3893" t="s">
        <v>11404</v>
      </c>
    </row>
    <row r="3894" spans="1:24" x14ac:dyDescent="0.3">
      <c r="A3894" s="1">
        <v>45852</v>
      </c>
      <c r="B3894" t="s">
        <v>8761</v>
      </c>
      <c r="C3894" t="s">
        <v>8762</v>
      </c>
      <c r="D3894" t="s">
        <v>10883</v>
      </c>
      <c r="F3894">
        <v>10</v>
      </c>
      <c r="G3894" t="s">
        <v>15</v>
      </c>
      <c r="I3894" t="s">
        <v>11310</v>
      </c>
      <c r="J3894">
        <v>2025</v>
      </c>
      <c r="K3894" t="s">
        <v>14363</v>
      </c>
      <c r="L3894" t="s">
        <v>14364</v>
      </c>
      <c r="M3894" t="s">
        <v>14187</v>
      </c>
      <c r="N3894" t="s">
        <v>11318</v>
      </c>
      <c r="O3894">
        <v>2025</v>
      </c>
      <c r="P3894" t="s">
        <v>11324</v>
      </c>
      <c r="Q3894" t="s">
        <v>11375</v>
      </c>
      <c r="R3894" t="s">
        <v>11401</v>
      </c>
      <c r="X3894" t="s">
        <v>11405</v>
      </c>
    </row>
    <row r="3895" spans="1:24" x14ac:dyDescent="0.3">
      <c r="A3895" s="1">
        <v>45852</v>
      </c>
      <c r="B3895" t="s">
        <v>9008</v>
      </c>
      <c r="C3895" t="s">
        <v>9009</v>
      </c>
      <c r="D3895" t="s">
        <v>10884</v>
      </c>
      <c r="F3895">
        <v>10</v>
      </c>
      <c r="G3895" t="s">
        <v>15</v>
      </c>
      <c r="I3895" t="s">
        <v>11310</v>
      </c>
      <c r="J3895">
        <v>2025</v>
      </c>
      <c r="K3895" t="s">
        <v>14324</v>
      </c>
      <c r="L3895" t="s">
        <v>14325</v>
      </c>
      <c r="M3895" t="s">
        <v>14187</v>
      </c>
      <c r="N3895" t="s">
        <v>11318</v>
      </c>
      <c r="O3895">
        <v>2025</v>
      </c>
      <c r="P3895" t="s">
        <v>11324</v>
      </c>
      <c r="Q3895" t="s">
        <v>11375</v>
      </c>
      <c r="R3895" t="s">
        <v>11401</v>
      </c>
      <c r="X3895" t="s">
        <v>11405</v>
      </c>
    </row>
    <row r="3896" spans="1:24" x14ac:dyDescent="0.3">
      <c r="A3896" s="1">
        <v>45852</v>
      </c>
      <c r="B3896" t="s">
        <v>10885</v>
      </c>
      <c r="C3896" t="s">
        <v>10886</v>
      </c>
      <c r="D3896" t="s">
        <v>10887</v>
      </c>
      <c r="F3896">
        <v>28</v>
      </c>
      <c r="G3896" t="s">
        <v>30</v>
      </c>
      <c r="I3896" t="s">
        <v>11310</v>
      </c>
      <c r="J3896">
        <v>2025</v>
      </c>
      <c r="K3896" t="s">
        <v>14341</v>
      </c>
      <c r="L3896" t="s">
        <v>16846</v>
      </c>
      <c r="M3896" t="s">
        <v>14270</v>
      </c>
      <c r="N3896" t="s">
        <v>11317</v>
      </c>
      <c r="O3896">
        <v>2025</v>
      </c>
      <c r="P3896" t="s">
        <v>11324</v>
      </c>
      <c r="Q3896" t="s">
        <v>11383</v>
      </c>
      <c r="R3896" t="s">
        <v>11401</v>
      </c>
      <c r="X3896" t="s">
        <v>11405</v>
      </c>
    </row>
    <row r="3897" spans="1:24" x14ac:dyDescent="0.3">
      <c r="A3897" s="1">
        <v>45852</v>
      </c>
      <c r="B3897" t="s">
        <v>10367</v>
      </c>
      <c r="C3897" t="s">
        <v>10429</v>
      </c>
      <c r="D3897" t="s">
        <v>10888</v>
      </c>
      <c r="F3897">
        <v>6</v>
      </c>
      <c r="G3897" t="s">
        <v>30</v>
      </c>
      <c r="I3897" t="s">
        <v>11310</v>
      </c>
      <c r="J3897">
        <v>2025</v>
      </c>
      <c r="K3897" t="s">
        <v>16886</v>
      </c>
      <c r="L3897" t="s">
        <v>15572</v>
      </c>
      <c r="M3897" t="s">
        <v>15363</v>
      </c>
      <c r="N3897" t="s">
        <v>11317</v>
      </c>
      <c r="O3897">
        <v>2025</v>
      </c>
      <c r="P3897" t="s">
        <v>11324</v>
      </c>
      <c r="Q3897" t="s">
        <v>11383</v>
      </c>
      <c r="R3897" t="s">
        <v>11401</v>
      </c>
      <c r="X3897" t="s">
        <v>11405</v>
      </c>
    </row>
    <row r="3898" spans="1:24" x14ac:dyDescent="0.3">
      <c r="A3898" s="1">
        <v>45852</v>
      </c>
      <c r="B3898" t="s">
        <v>10889</v>
      </c>
      <c r="C3898" t="s">
        <v>10890</v>
      </c>
      <c r="D3898" t="s">
        <v>10891</v>
      </c>
      <c r="F3898">
        <v>27</v>
      </c>
      <c r="G3898" t="s">
        <v>15</v>
      </c>
      <c r="I3898" t="s">
        <v>11310</v>
      </c>
      <c r="J3898">
        <v>2025</v>
      </c>
      <c r="K3898" t="s">
        <v>14283</v>
      </c>
      <c r="L3898" t="s">
        <v>14801</v>
      </c>
      <c r="M3898" t="s">
        <v>15019</v>
      </c>
      <c r="N3898" t="s">
        <v>11317</v>
      </c>
      <c r="O3898">
        <v>2025</v>
      </c>
      <c r="P3898" t="s">
        <v>11324</v>
      </c>
      <c r="Q3898" t="s">
        <v>11359</v>
      </c>
      <c r="R3898" t="s">
        <v>11401</v>
      </c>
      <c r="X3898" t="s">
        <v>11405</v>
      </c>
    </row>
    <row r="3899" spans="1:24" x14ac:dyDescent="0.3">
      <c r="A3899" s="1">
        <v>45852</v>
      </c>
      <c r="B3899" t="s">
        <v>4440</v>
      </c>
      <c r="C3899" t="s">
        <v>4441</v>
      </c>
      <c r="D3899" t="s">
        <v>10892</v>
      </c>
      <c r="F3899">
        <v>15</v>
      </c>
      <c r="G3899" t="s">
        <v>15</v>
      </c>
      <c r="I3899" t="s">
        <v>11310</v>
      </c>
      <c r="J3899">
        <v>2025</v>
      </c>
      <c r="K3899" t="s">
        <v>14324</v>
      </c>
      <c r="L3899" t="s">
        <v>14325</v>
      </c>
      <c r="M3899" t="s">
        <v>14187</v>
      </c>
      <c r="N3899" t="s">
        <v>11318</v>
      </c>
      <c r="O3899">
        <v>2025</v>
      </c>
      <c r="P3899" t="s">
        <v>11324</v>
      </c>
      <c r="Q3899" t="s">
        <v>11382</v>
      </c>
      <c r="R3899" t="s">
        <v>11401</v>
      </c>
      <c r="X3899" t="s">
        <v>11405</v>
      </c>
    </row>
    <row r="3900" spans="1:24" x14ac:dyDescent="0.3">
      <c r="A3900" s="1">
        <v>45852</v>
      </c>
      <c r="B3900" t="s">
        <v>10893</v>
      </c>
      <c r="C3900" t="s">
        <v>10894</v>
      </c>
      <c r="D3900" t="s">
        <v>10895</v>
      </c>
      <c r="F3900">
        <v>7</v>
      </c>
      <c r="G3900" t="s">
        <v>15</v>
      </c>
      <c r="I3900" t="s">
        <v>11310</v>
      </c>
      <c r="J3900">
        <v>2025</v>
      </c>
      <c r="K3900" t="s">
        <v>14324</v>
      </c>
      <c r="L3900" t="s">
        <v>14325</v>
      </c>
      <c r="M3900" t="s">
        <v>14187</v>
      </c>
      <c r="N3900" t="s">
        <v>11318</v>
      </c>
      <c r="O3900">
        <v>2025</v>
      </c>
      <c r="P3900" t="s">
        <v>11324</v>
      </c>
      <c r="Q3900" t="s">
        <v>11360</v>
      </c>
      <c r="R3900" t="s">
        <v>11401</v>
      </c>
      <c r="X3900" t="s">
        <v>11405</v>
      </c>
    </row>
    <row r="3901" spans="1:24" x14ac:dyDescent="0.3">
      <c r="A3901" s="1">
        <v>45852</v>
      </c>
      <c r="B3901" t="s">
        <v>9271</v>
      </c>
      <c r="C3901" t="s">
        <v>9272</v>
      </c>
      <c r="D3901" t="s">
        <v>10896</v>
      </c>
      <c r="F3901">
        <v>34</v>
      </c>
      <c r="G3901" t="s">
        <v>15</v>
      </c>
      <c r="I3901" t="s">
        <v>11310</v>
      </c>
      <c r="J3901">
        <v>2025</v>
      </c>
      <c r="K3901" t="s">
        <v>14324</v>
      </c>
      <c r="L3901" t="s">
        <v>14325</v>
      </c>
      <c r="M3901" t="s">
        <v>14187</v>
      </c>
      <c r="N3901" t="s">
        <v>11314</v>
      </c>
      <c r="O3901">
        <v>2025</v>
      </c>
      <c r="P3901" t="s">
        <v>11324</v>
      </c>
      <c r="Q3901" t="s">
        <v>11394</v>
      </c>
      <c r="R3901" t="s">
        <v>11401</v>
      </c>
      <c r="X3901" t="s">
        <v>11405</v>
      </c>
    </row>
    <row r="3902" spans="1:24" x14ac:dyDescent="0.3">
      <c r="A3902" s="1">
        <v>45852</v>
      </c>
      <c r="B3902" t="s">
        <v>10897</v>
      </c>
      <c r="C3902" t="s">
        <v>10898</v>
      </c>
      <c r="D3902" t="s">
        <v>10899</v>
      </c>
      <c r="F3902">
        <v>37</v>
      </c>
      <c r="G3902" t="s">
        <v>15</v>
      </c>
      <c r="I3902" t="s">
        <v>11310</v>
      </c>
      <c r="J3902">
        <v>2025</v>
      </c>
      <c r="K3902" t="s">
        <v>14324</v>
      </c>
      <c r="L3902" t="s">
        <v>14325</v>
      </c>
      <c r="M3902" t="s">
        <v>14187</v>
      </c>
      <c r="N3902" t="s">
        <v>11318</v>
      </c>
      <c r="O3902">
        <v>2025</v>
      </c>
      <c r="P3902" t="s">
        <v>11324</v>
      </c>
      <c r="Q3902" t="s">
        <v>11375</v>
      </c>
      <c r="R3902" t="s">
        <v>11401</v>
      </c>
      <c r="X3902" t="s">
        <v>11405</v>
      </c>
    </row>
    <row r="3903" spans="1:24" x14ac:dyDescent="0.3">
      <c r="A3903" s="1">
        <v>45852</v>
      </c>
      <c r="C3903" t="s">
        <v>10900</v>
      </c>
      <c r="D3903" t="s">
        <v>10901</v>
      </c>
      <c r="F3903">
        <v>0</v>
      </c>
      <c r="G3903" t="s">
        <v>15</v>
      </c>
      <c r="I3903" t="s">
        <v>11310</v>
      </c>
      <c r="J3903">
        <v>2025</v>
      </c>
      <c r="K3903" t="s">
        <v>14366</v>
      </c>
      <c r="L3903" t="s">
        <v>15485</v>
      </c>
      <c r="M3903" t="s">
        <v>14270</v>
      </c>
      <c r="N3903" t="s">
        <v>11313</v>
      </c>
      <c r="O3903">
        <v>2025</v>
      </c>
      <c r="P3903" t="s">
        <v>11324</v>
      </c>
      <c r="Q3903" t="s">
        <v>11342</v>
      </c>
      <c r="R3903" t="s">
        <v>11401</v>
      </c>
      <c r="X3903" t="s">
        <v>11405</v>
      </c>
    </row>
    <row r="3904" spans="1:24" x14ac:dyDescent="0.3">
      <c r="A3904" s="1">
        <v>45852</v>
      </c>
      <c r="B3904" t="s">
        <v>10902</v>
      </c>
      <c r="C3904" t="s">
        <v>10903</v>
      </c>
      <c r="D3904" t="s">
        <v>10904</v>
      </c>
      <c r="F3904">
        <v>17</v>
      </c>
      <c r="G3904" t="s">
        <v>15</v>
      </c>
      <c r="I3904" t="s">
        <v>11310</v>
      </c>
      <c r="J3904">
        <v>2025</v>
      </c>
      <c r="K3904" t="s">
        <v>14324</v>
      </c>
      <c r="L3904" t="s">
        <v>14325</v>
      </c>
      <c r="M3904" t="s">
        <v>14187</v>
      </c>
      <c r="N3904" t="s">
        <v>11318</v>
      </c>
      <c r="O3904">
        <v>2025</v>
      </c>
      <c r="P3904" t="s">
        <v>11324</v>
      </c>
      <c r="Q3904" t="s">
        <v>11375</v>
      </c>
      <c r="R3904" t="s">
        <v>11401</v>
      </c>
      <c r="X3904" t="s">
        <v>11405</v>
      </c>
    </row>
    <row r="3905" spans="1:24" x14ac:dyDescent="0.3">
      <c r="A3905" s="1">
        <v>45852</v>
      </c>
      <c r="B3905" t="s">
        <v>10905</v>
      </c>
      <c r="C3905" t="s">
        <v>10906</v>
      </c>
      <c r="D3905" t="s">
        <v>10907</v>
      </c>
      <c r="F3905">
        <v>6</v>
      </c>
      <c r="G3905" t="s">
        <v>15</v>
      </c>
      <c r="I3905" t="s">
        <v>11310</v>
      </c>
      <c r="J3905">
        <v>2025</v>
      </c>
      <c r="K3905" t="s">
        <v>14379</v>
      </c>
      <c r="L3905" t="s">
        <v>16912</v>
      </c>
      <c r="M3905" t="s">
        <v>16913</v>
      </c>
      <c r="N3905" t="s">
        <v>11318</v>
      </c>
      <c r="O3905">
        <v>2025</v>
      </c>
      <c r="P3905" t="s">
        <v>11324</v>
      </c>
      <c r="Q3905" t="s">
        <v>11369</v>
      </c>
      <c r="R3905" t="s">
        <v>11401</v>
      </c>
      <c r="X3905" t="s">
        <v>11405</v>
      </c>
    </row>
    <row r="3906" spans="1:24" x14ac:dyDescent="0.3">
      <c r="A3906" s="1">
        <v>45852</v>
      </c>
      <c r="B3906" t="s">
        <v>10908</v>
      </c>
      <c r="C3906" t="s">
        <v>10909</v>
      </c>
      <c r="D3906" t="s">
        <v>14174</v>
      </c>
      <c r="F3906">
        <v>0</v>
      </c>
      <c r="G3906" t="s">
        <v>15</v>
      </c>
      <c r="I3906" t="s">
        <v>11310</v>
      </c>
      <c r="J3906">
        <v>2025</v>
      </c>
      <c r="K3906" t="s">
        <v>14379</v>
      </c>
      <c r="L3906" t="s">
        <v>16912</v>
      </c>
      <c r="M3906" t="s">
        <v>16913</v>
      </c>
      <c r="N3906" t="s">
        <v>11318</v>
      </c>
      <c r="O3906">
        <v>2025</v>
      </c>
      <c r="P3906" t="s">
        <v>11324</v>
      </c>
      <c r="Q3906" t="s">
        <v>11360</v>
      </c>
      <c r="R3906" t="s">
        <v>11401</v>
      </c>
      <c r="X3906" t="s">
        <v>11405</v>
      </c>
    </row>
    <row r="3907" spans="1:24" x14ac:dyDescent="0.3">
      <c r="A3907" s="1">
        <v>45852</v>
      </c>
      <c r="B3907" t="s">
        <v>10911</v>
      </c>
      <c r="C3907" t="s">
        <v>10912</v>
      </c>
      <c r="D3907" t="s">
        <v>10913</v>
      </c>
      <c r="F3907">
        <v>20</v>
      </c>
      <c r="G3907" t="s">
        <v>15</v>
      </c>
      <c r="I3907" t="s">
        <v>11310</v>
      </c>
      <c r="J3907">
        <v>2025</v>
      </c>
      <c r="K3907" t="s">
        <v>14399</v>
      </c>
      <c r="L3907" t="s">
        <v>17025</v>
      </c>
      <c r="M3907" t="s">
        <v>15360</v>
      </c>
      <c r="N3907" t="s">
        <v>11318</v>
      </c>
      <c r="O3907">
        <v>2025</v>
      </c>
      <c r="P3907" t="s">
        <v>11325</v>
      </c>
      <c r="Q3907" t="s">
        <v>11369</v>
      </c>
      <c r="R3907" t="s">
        <v>11401</v>
      </c>
      <c r="X3907" t="s">
        <v>11405</v>
      </c>
    </row>
    <row r="3908" spans="1:24" x14ac:dyDescent="0.3">
      <c r="A3908" s="1">
        <v>45852</v>
      </c>
      <c r="B3908" t="s">
        <v>10354</v>
      </c>
      <c r="C3908" t="s">
        <v>10355</v>
      </c>
      <c r="D3908" t="s">
        <v>10914</v>
      </c>
      <c r="F3908">
        <v>3</v>
      </c>
      <c r="G3908" t="s">
        <v>15</v>
      </c>
      <c r="I3908" t="s">
        <v>11310</v>
      </c>
      <c r="J3908">
        <v>2025</v>
      </c>
      <c r="K3908" t="s">
        <v>14378</v>
      </c>
      <c r="L3908" t="s">
        <v>16969</v>
      </c>
      <c r="M3908" t="s">
        <v>16913</v>
      </c>
      <c r="N3908" t="s">
        <v>11316</v>
      </c>
      <c r="O3908">
        <v>2025</v>
      </c>
      <c r="P3908" t="s">
        <v>11324</v>
      </c>
      <c r="Q3908" t="s">
        <v>11362</v>
      </c>
      <c r="R3908" t="s">
        <v>11401</v>
      </c>
      <c r="X3908" t="s">
        <v>11405</v>
      </c>
    </row>
    <row r="3909" spans="1:24" x14ac:dyDescent="0.3">
      <c r="A3909" s="1">
        <v>45852</v>
      </c>
      <c r="B3909" t="s">
        <v>10915</v>
      </c>
      <c r="C3909" t="s">
        <v>10916</v>
      </c>
      <c r="D3909" t="s">
        <v>10917</v>
      </c>
      <c r="F3909">
        <v>40</v>
      </c>
      <c r="G3909" t="s">
        <v>30</v>
      </c>
      <c r="I3909" t="s">
        <v>11310</v>
      </c>
      <c r="J3909">
        <v>2025</v>
      </c>
      <c r="K3909" t="s">
        <v>16886</v>
      </c>
      <c r="L3909" t="s">
        <v>15572</v>
      </c>
      <c r="M3909" t="s">
        <v>15363</v>
      </c>
      <c r="N3909" t="s">
        <v>11314</v>
      </c>
      <c r="O3909">
        <v>2025</v>
      </c>
      <c r="P3909" t="s">
        <v>11324</v>
      </c>
      <c r="Q3909" t="s">
        <v>11351</v>
      </c>
      <c r="R3909" t="s">
        <v>11401</v>
      </c>
      <c r="X3909" t="s">
        <v>11405</v>
      </c>
    </row>
    <row r="3910" spans="1:24" x14ac:dyDescent="0.3">
      <c r="A3910" s="1">
        <v>45852</v>
      </c>
      <c r="B3910" t="s">
        <v>10918</v>
      </c>
      <c r="C3910" t="s">
        <v>10919</v>
      </c>
      <c r="D3910" t="s">
        <v>10920</v>
      </c>
      <c r="F3910">
        <v>13</v>
      </c>
      <c r="G3910" t="s">
        <v>30</v>
      </c>
      <c r="I3910" t="s">
        <v>11310</v>
      </c>
      <c r="J3910">
        <v>2025</v>
      </c>
      <c r="K3910" t="s">
        <v>14211</v>
      </c>
      <c r="L3910" t="s">
        <v>14212</v>
      </c>
      <c r="M3910" t="s">
        <v>14212</v>
      </c>
      <c r="N3910" t="s">
        <v>11318</v>
      </c>
      <c r="O3910">
        <v>2025</v>
      </c>
      <c r="P3910" t="s">
        <v>11324</v>
      </c>
      <c r="Q3910" t="s">
        <v>11369</v>
      </c>
      <c r="R3910" t="s">
        <v>11401</v>
      </c>
      <c r="X3910" t="s">
        <v>11405</v>
      </c>
    </row>
    <row r="3911" spans="1:24" x14ac:dyDescent="0.3">
      <c r="A3911" s="1">
        <v>45852</v>
      </c>
      <c r="B3911" t="s">
        <v>10921</v>
      </c>
      <c r="C3911" t="s">
        <v>10922</v>
      </c>
      <c r="D3911" t="s">
        <v>10923</v>
      </c>
      <c r="F3911">
        <v>10</v>
      </c>
      <c r="G3911" t="s">
        <v>15</v>
      </c>
      <c r="I3911" t="s">
        <v>11310</v>
      </c>
      <c r="J3911">
        <v>2025</v>
      </c>
      <c r="K3911" t="s">
        <v>14379</v>
      </c>
      <c r="L3911" t="s">
        <v>16912</v>
      </c>
      <c r="M3911" t="s">
        <v>16913</v>
      </c>
      <c r="N3911" t="s">
        <v>11318</v>
      </c>
      <c r="O3911">
        <v>2025</v>
      </c>
      <c r="P3911" t="s">
        <v>11324</v>
      </c>
      <c r="Q3911" t="s">
        <v>11369</v>
      </c>
      <c r="R3911" t="s">
        <v>11401</v>
      </c>
      <c r="X3911" t="s">
        <v>11405</v>
      </c>
    </row>
    <row r="3912" spans="1:24" x14ac:dyDescent="0.3">
      <c r="A3912" s="1">
        <v>45851</v>
      </c>
      <c r="B3912" t="s">
        <v>9513</v>
      </c>
      <c r="C3912" t="s">
        <v>9514</v>
      </c>
      <c r="D3912" t="s">
        <v>10924</v>
      </c>
      <c r="F3912">
        <v>10</v>
      </c>
      <c r="G3912" t="s">
        <v>15</v>
      </c>
      <c r="I3912" t="s">
        <v>11310</v>
      </c>
      <c r="J3912">
        <v>2025</v>
      </c>
      <c r="K3912" t="s">
        <v>14379</v>
      </c>
      <c r="L3912" t="s">
        <v>16912</v>
      </c>
      <c r="M3912" t="s">
        <v>16913</v>
      </c>
      <c r="N3912" t="s">
        <v>11318</v>
      </c>
      <c r="O3912">
        <v>2025</v>
      </c>
      <c r="P3912" t="s">
        <v>11324</v>
      </c>
      <c r="Q3912" t="s">
        <v>11369</v>
      </c>
      <c r="R3912" t="s">
        <v>11401</v>
      </c>
      <c r="X3912" t="s">
        <v>11405</v>
      </c>
    </row>
    <row r="3913" spans="1:24" x14ac:dyDescent="0.3">
      <c r="A3913" s="1">
        <v>45851</v>
      </c>
      <c r="B3913" t="s">
        <v>10925</v>
      </c>
      <c r="C3913" t="s">
        <v>10926</v>
      </c>
      <c r="D3913" t="s">
        <v>10927</v>
      </c>
      <c r="F3913">
        <v>28</v>
      </c>
      <c r="G3913" t="s">
        <v>15</v>
      </c>
      <c r="I3913" t="s">
        <v>11310</v>
      </c>
      <c r="J3913">
        <v>2025</v>
      </c>
      <c r="K3913" t="s">
        <v>14341</v>
      </c>
      <c r="L3913" t="s">
        <v>16846</v>
      </c>
      <c r="M3913" t="s">
        <v>14270</v>
      </c>
      <c r="N3913" t="s">
        <v>11318</v>
      </c>
      <c r="O3913">
        <v>2025</v>
      </c>
      <c r="P3913" t="s">
        <v>11324</v>
      </c>
      <c r="Q3913" t="s">
        <v>11360</v>
      </c>
      <c r="R3913" t="s">
        <v>11401</v>
      </c>
      <c r="X3913" t="s">
        <v>11405</v>
      </c>
    </row>
    <row r="3914" spans="1:24" x14ac:dyDescent="0.3">
      <c r="A3914" s="1">
        <v>45851</v>
      </c>
      <c r="C3914" t="s">
        <v>10928</v>
      </c>
      <c r="D3914" t="s">
        <v>10929</v>
      </c>
      <c r="F3914">
        <v>22</v>
      </c>
      <c r="G3914" t="s">
        <v>15</v>
      </c>
      <c r="I3914" t="s">
        <v>11310</v>
      </c>
      <c r="J3914">
        <v>2025</v>
      </c>
      <c r="K3914" t="s">
        <v>14366</v>
      </c>
      <c r="L3914" t="s">
        <v>15485</v>
      </c>
      <c r="M3914" t="s">
        <v>14270</v>
      </c>
      <c r="N3914" t="s">
        <v>11314</v>
      </c>
      <c r="O3914">
        <v>2025</v>
      </c>
      <c r="P3914" t="s">
        <v>11324</v>
      </c>
      <c r="Q3914" t="s">
        <v>11386</v>
      </c>
      <c r="R3914" t="s">
        <v>11401</v>
      </c>
      <c r="X3914" t="s">
        <v>11405</v>
      </c>
    </row>
    <row r="3915" spans="1:24" x14ac:dyDescent="0.3">
      <c r="A3915" s="1">
        <v>45851</v>
      </c>
      <c r="B3915" t="s">
        <v>9354</v>
      </c>
      <c r="C3915" t="s">
        <v>9355</v>
      </c>
      <c r="D3915" t="s">
        <v>10930</v>
      </c>
      <c r="F3915">
        <v>25</v>
      </c>
      <c r="G3915" t="s">
        <v>15</v>
      </c>
      <c r="I3915" t="s">
        <v>11310</v>
      </c>
      <c r="J3915">
        <v>2025</v>
      </c>
      <c r="K3915" t="s">
        <v>14324</v>
      </c>
      <c r="L3915" t="s">
        <v>14325</v>
      </c>
      <c r="M3915" t="s">
        <v>14187</v>
      </c>
      <c r="N3915" t="s">
        <v>11318</v>
      </c>
      <c r="O3915">
        <v>2025</v>
      </c>
      <c r="P3915" t="s">
        <v>11324</v>
      </c>
      <c r="Q3915" t="s">
        <v>11360</v>
      </c>
      <c r="R3915" t="s">
        <v>11401</v>
      </c>
      <c r="X3915" t="s">
        <v>11405</v>
      </c>
    </row>
    <row r="3916" spans="1:24" x14ac:dyDescent="0.3">
      <c r="A3916" s="1">
        <v>45850</v>
      </c>
      <c r="B3916" t="s">
        <v>10931</v>
      </c>
      <c r="C3916" t="s">
        <v>10932</v>
      </c>
      <c r="D3916" t="s">
        <v>14175</v>
      </c>
      <c r="F3916">
        <v>0</v>
      </c>
      <c r="G3916" t="s">
        <v>15</v>
      </c>
      <c r="I3916" t="s">
        <v>11310</v>
      </c>
      <c r="J3916">
        <v>2025</v>
      </c>
      <c r="K3916" t="s">
        <v>14283</v>
      </c>
      <c r="L3916" t="s">
        <v>14801</v>
      </c>
      <c r="M3916" t="s">
        <v>15019</v>
      </c>
      <c r="N3916" t="s">
        <v>11317</v>
      </c>
      <c r="O3916">
        <v>2025</v>
      </c>
      <c r="P3916" t="s">
        <v>11325</v>
      </c>
      <c r="Q3916" t="s">
        <v>11379</v>
      </c>
      <c r="R3916" t="s">
        <v>11401</v>
      </c>
      <c r="X3916" t="s">
        <v>11405</v>
      </c>
    </row>
    <row r="3917" spans="1:24" x14ac:dyDescent="0.3">
      <c r="A3917" s="1">
        <v>45850</v>
      </c>
      <c r="B3917" t="s">
        <v>4354</v>
      </c>
      <c r="C3917" t="s">
        <v>4355</v>
      </c>
      <c r="D3917" t="s">
        <v>10934</v>
      </c>
      <c r="F3917">
        <v>10</v>
      </c>
      <c r="G3917" t="s">
        <v>15</v>
      </c>
      <c r="I3917" t="s">
        <v>11310</v>
      </c>
      <c r="J3917">
        <v>2025</v>
      </c>
      <c r="K3917" t="s">
        <v>14324</v>
      </c>
      <c r="L3917" t="s">
        <v>14325</v>
      </c>
      <c r="M3917" t="s">
        <v>14187</v>
      </c>
      <c r="N3917" t="s">
        <v>11318</v>
      </c>
      <c r="O3917">
        <v>2025</v>
      </c>
      <c r="P3917" t="s">
        <v>11324</v>
      </c>
      <c r="Q3917" t="s">
        <v>11360</v>
      </c>
      <c r="R3917" t="s">
        <v>11401</v>
      </c>
      <c r="X3917" t="s">
        <v>11405</v>
      </c>
    </row>
    <row r="3918" spans="1:24" x14ac:dyDescent="0.3">
      <c r="A3918" s="1">
        <v>45850</v>
      </c>
      <c r="B3918" t="s">
        <v>10935</v>
      </c>
      <c r="C3918" t="s">
        <v>10936</v>
      </c>
      <c r="D3918" t="s">
        <v>10937</v>
      </c>
      <c r="F3918">
        <v>21</v>
      </c>
      <c r="G3918" t="s">
        <v>15</v>
      </c>
      <c r="I3918" t="s">
        <v>11310</v>
      </c>
      <c r="J3918">
        <v>2025</v>
      </c>
      <c r="K3918" t="s">
        <v>14379</v>
      </c>
      <c r="L3918" t="s">
        <v>16912</v>
      </c>
      <c r="M3918" t="s">
        <v>16913</v>
      </c>
      <c r="N3918" t="s">
        <v>11318</v>
      </c>
      <c r="O3918">
        <v>2025</v>
      </c>
      <c r="P3918" t="s">
        <v>11325</v>
      </c>
      <c r="Q3918" t="s">
        <v>11368</v>
      </c>
      <c r="R3918" t="s">
        <v>11401</v>
      </c>
      <c r="X3918" t="s">
        <v>11405</v>
      </c>
    </row>
    <row r="3919" spans="1:24" x14ac:dyDescent="0.3">
      <c r="A3919" s="1">
        <v>45850</v>
      </c>
      <c r="B3919" t="s">
        <v>10938</v>
      </c>
      <c r="C3919" t="s">
        <v>10939</v>
      </c>
      <c r="D3919" t="s">
        <v>10940</v>
      </c>
      <c r="F3919">
        <v>0</v>
      </c>
      <c r="G3919" t="s">
        <v>15</v>
      </c>
      <c r="I3919" t="s">
        <v>11310</v>
      </c>
      <c r="J3919">
        <v>2025</v>
      </c>
      <c r="K3919" t="s">
        <v>14379</v>
      </c>
      <c r="L3919" t="s">
        <v>16912</v>
      </c>
      <c r="M3919" t="s">
        <v>16913</v>
      </c>
      <c r="N3919" t="s">
        <v>11318</v>
      </c>
      <c r="O3919">
        <v>2025</v>
      </c>
      <c r="P3919" t="s">
        <v>11324</v>
      </c>
      <c r="Q3919" t="s">
        <v>11360</v>
      </c>
      <c r="R3919" t="s">
        <v>11401</v>
      </c>
      <c r="X3919" t="s">
        <v>11405</v>
      </c>
    </row>
    <row r="3920" spans="1:24" x14ac:dyDescent="0.3">
      <c r="A3920" s="1">
        <v>45850</v>
      </c>
      <c r="B3920" t="s">
        <v>10941</v>
      </c>
      <c r="C3920" t="s">
        <v>10942</v>
      </c>
      <c r="D3920" t="s">
        <v>10943</v>
      </c>
      <c r="F3920">
        <v>29</v>
      </c>
      <c r="G3920" t="s">
        <v>15</v>
      </c>
      <c r="I3920" t="s">
        <v>11310</v>
      </c>
      <c r="J3920">
        <v>2025</v>
      </c>
      <c r="K3920" t="s">
        <v>14324</v>
      </c>
      <c r="L3920" t="s">
        <v>14325</v>
      </c>
      <c r="M3920" t="s">
        <v>14187</v>
      </c>
      <c r="N3920" t="s">
        <v>11317</v>
      </c>
      <c r="O3920">
        <v>2025</v>
      </c>
      <c r="P3920" t="s">
        <v>11324</v>
      </c>
      <c r="Q3920" t="s">
        <v>11383</v>
      </c>
      <c r="R3920" t="s">
        <v>11401</v>
      </c>
      <c r="X3920" t="s">
        <v>11405</v>
      </c>
    </row>
    <row r="3921" spans="1:24" x14ac:dyDescent="0.3">
      <c r="A3921" s="1">
        <v>45850</v>
      </c>
      <c r="B3921" t="s">
        <v>10944</v>
      </c>
      <c r="C3921" t="s">
        <v>5454</v>
      </c>
      <c r="D3921" t="s">
        <v>10945</v>
      </c>
      <c r="F3921">
        <v>80</v>
      </c>
      <c r="G3921" t="s">
        <v>15</v>
      </c>
      <c r="I3921" t="s">
        <v>11310</v>
      </c>
      <c r="J3921">
        <v>2025</v>
      </c>
      <c r="K3921" t="s">
        <v>14324</v>
      </c>
      <c r="L3921" t="s">
        <v>14325</v>
      </c>
      <c r="M3921" t="s">
        <v>14187</v>
      </c>
      <c r="N3921" t="s">
        <v>11314</v>
      </c>
      <c r="O3921">
        <v>2025</v>
      </c>
      <c r="P3921" t="s">
        <v>11324</v>
      </c>
      <c r="Q3921" t="s">
        <v>11351</v>
      </c>
      <c r="R3921" t="s">
        <v>11401</v>
      </c>
      <c r="X3921" t="s">
        <v>11404</v>
      </c>
    </row>
    <row r="3922" spans="1:24" x14ac:dyDescent="0.3">
      <c r="A3922" s="1">
        <v>45850</v>
      </c>
      <c r="B3922" t="s">
        <v>2561</v>
      </c>
      <c r="C3922" t="s">
        <v>10946</v>
      </c>
      <c r="D3922" t="s">
        <v>10947</v>
      </c>
      <c r="F3922">
        <v>4</v>
      </c>
      <c r="G3922" t="s">
        <v>15</v>
      </c>
      <c r="I3922" t="s">
        <v>11310</v>
      </c>
      <c r="J3922">
        <v>2025</v>
      </c>
      <c r="K3922" t="s">
        <v>14324</v>
      </c>
      <c r="L3922" t="s">
        <v>14325</v>
      </c>
      <c r="M3922" t="s">
        <v>14187</v>
      </c>
      <c r="N3922" t="s">
        <v>11318</v>
      </c>
      <c r="O3922">
        <v>2025</v>
      </c>
      <c r="P3922" t="s">
        <v>11324</v>
      </c>
      <c r="Q3922" t="s">
        <v>11375</v>
      </c>
      <c r="R3922" t="s">
        <v>11401</v>
      </c>
      <c r="X3922" t="s">
        <v>11405</v>
      </c>
    </row>
    <row r="3923" spans="1:24" x14ac:dyDescent="0.3">
      <c r="A3923" s="1">
        <v>45850</v>
      </c>
      <c r="B3923" t="s">
        <v>10948</v>
      </c>
      <c r="C3923" t="s">
        <v>10949</v>
      </c>
      <c r="D3923" t="s">
        <v>10950</v>
      </c>
      <c r="F3923">
        <v>25</v>
      </c>
      <c r="G3923" t="s">
        <v>15</v>
      </c>
      <c r="I3923" t="s">
        <v>11310</v>
      </c>
      <c r="J3923">
        <v>2025</v>
      </c>
      <c r="K3923" t="s">
        <v>14341</v>
      </c>
      <c r="L3923" t="s">
        <v>16846</v>
      </c>
      <c r="M3923" t="s">
        <v>14270</v>
      </c>
      <c r="N3923" t="s">
        <v>11318</v>
      </c>
      <c r="O3923">
        <v>2025</v>
      </c>
      <c r="P3923" t="s">
        <v>11324</v>
      </c>
      <c r="Q3923" t="s">
        <v>11369</v>
      </c>
      <c r="R3923" t="s">
        <v>11401</v>
      </c>
      <c r="X3923" t="s">
        <v>11405</v>
      </c>
    </row>
    <row r="3924" spans="1:24" x14ac:dyDescent="0.3">
      <c r="A3924" s="1">
        <v>45849</v>
      </c>
      <c r="B3924" t="s">
        <v>10951</v>
      </c>
      <c r="C3924" t="s">
        <v>10952</v>
      </c>
      <c r="D3924" t="s">
        <v>14176</v>
      </c>
      <c r="F3924">
        <v>38</v>
      </c>
      <c r="G3924" t="s">
        <v>15</v>
      </c>
      <c r="I3924" t="s">
        <v>11310</v>
      </c>
      <c r="J3924">
        <v>2025</v>
      </c>
      <c r="K3924" t="s">
        <v>14366</v>
      </c>
      <c r="L3924" t="s">
        <v>15485</v>
      </c>
      <c r="M3924" t="s">
        <v>14270</v>
      </c>
      <c r="N3924" t="s">
        <v>11310</v>
      </c>
      <c r="O3924">
        <v>2025</v>
      </c>
      <c r="P3924" t="s">
        <v>11325</v>
      </c>
      <c r="Q3924" t="s">
        <v>11368</v>
      </c>
      <c r="R3924" t="s">
        <v>11401</v>
      </c>
      <c r="X3924" t="s">
        <v>11405</v>
      </c>
    </row>
    <row r="3925" spans="1:24" x14ac:dyDescent="0.3">
      <c r="A3925" s="1">
        <v>45849</v>
      </c>
      <c r="B3925" t="s">
        <v>10954</v>
      </c>
      <c r="C3925" t="s">
        <v>10955</v>
      </c>
      <c r="D3925" t="s">
        <v>10956</v>
      </c>
      <c r="F3925">
        <v>19</v>
      </c>
      <c r="G3925" t="s">
        <v>30</v>
      </c>
      <c r="I3925" t="s">
        <v>11310</v>
      </c>
      <c r="J3925">
        <v>2025</v>
      </c>
      <c r="K3925" t="s">
        <v>14349</v>
      </c>
      <c r="L3925" t="s">
        <v>16960</v>
      </c>
      <c r="M3925" t="s">
        <v>15360</v>
      </c>
      <c r="N3925" t="s">
        <v>11318</v>
      </c>
      <c r="O3925">
        <v>2025</v>
      </c>
      <c r="P3925" t="s">
        <v>11324</v>
      </c>
      <c r="Q3925" t="s">
        <v>11382</v>
      </c>
      <c r="R3925" t="s">
        <v>11401</v>
      </c>
      <c r="X3925" t="s">
        <v>11405</v>
      </c>
    </row>
    <row r="3926" spans="1:24" x14ac:dyDescent="0.3">
      <c r="A3926" s="1">
        <v>45849</v>
      </c>
      <c r="B3926" t="s">
        <v>10957</v>
      </c>
      <c r="C3926" t="s">
        <v>5047</v>
      </c>
      <c r="D3926" t="s">
        <v>10958</v>
      </c>
      <c r="F3926">
        <v>0</v>
      </c>
      <c r="G3926" t="s">
        <v>15</v>
      </c>
      <c r="I3926" t="s">
        <v>11310</v>
      </c>
      <c r="J3926">
        <v>2025</v>
      </c>
      <c r="K3926" t="s">
        <v>14283</v>
      </c>
      <c r="L3926" t="s">
        <v>14801</v>
      </c>
      <c r="M3926" t="s">
        <v>15019</v>
      </c>
      <c r="N3926" t="s">
        <v>11313</v>
      </c>
      <c r="O3926">
        <v>2025</v>
      </c>
      <c r="P3926" t="s">
        <v>11324</v>
      </c>
      <c r="Q3926" t="s">
        <v>11355</v>
      </c>
      <c r="R3926" t="s">
        <v>11401</v>
      </c>
      <c r="X3926" t="s">
        <v>11405</v>
      </c>
    </row>
    <row r="3927" spans="1:24" x14ac:dyDescent="0.3">
      <c r="A3927" s="1">
        <v>45848</v>
      </c>
      <c r="B3927" t="s">
        <v>7917</v>
      </c>
      <c r="C3927" t="s">
        <v>10959</v>
      </c>
      <c r="D3927" t="s">
        <v>10960</v>
      </c>
      <c r="F3927">
        <v>20</v>
      </c>
      <c r="G3927" t="s">
        <v>15</v>
      </c>
      <c r="I3927" t="s">
        <v>11310</v>
      </c>
      <c r="J3927">
        <v>2025</v>
      </c>
      <c r="K3927" t="s">
        <v>14379</v>
      </c>
      <c r="L3927" t="s">
        <v>16912</v>
      </c>
      <c r="M3927" t="s">
        <v>16913</v>
      </c>
      <c r="N3927" t="s">
        <v>11318</v>
      </c>
      <c r="O3927">
        <v>2025</v>
      </c>
      <c r="P3927" t="s">
        <v>11325</v>
      </c>
      <c r="Q3927" t="s">
        <v>11369</v>
      </c>
      <c r="R3927" t="s">
        <v>11401</v>
      </c>
      <c r="X3927" t="s">
        <v>11405</v>
      </c>
    </row>
    <row r="3928" spans="1:24" x14ac:dyDescent="0.3">
      <c r="A3928" s="1">
        <v>45848</v>
      </c>
      <c r="B3928" t="s">
        <v>231</v>
      </c>
      <c r="C3928" t="s">
        <v>10961</v>
      </c>
      <c r="D3928" t="s">
        <v>10962</v>
      </c>
      <c r="F3928">
        <v>27</v>
      </c>
      <c r="G3928" t="s">
        <v>15</v>
      </c>
      <c r="I3928" t="s">
        <v>11310</v>
      </c>
      <c r="J3928">
        <v>2025</v>
      </c>
      <c r="K3928" t="s">
        <v>14324</v>
      </c>
      <c r="L3928" t="s">
        <v>14325</v>
      </c>
      <c r="M3928" t="s">
        <v>14187</v>
      </c>
      <c r="N3928" t="s">
        <v>11318</v>
      </c>
      <c r="O3928">
        <v>2025</v>
      </c>
      <c r="P3928" t="s">
        <v>11324</v>
      </c>
      <c r="Q3928" t="s">
        <v>11375</v>
      </c>
      <c r="R3928" t="s">
        <v>11401</v>
      </c>
      <c r="X3928" t="s">
        <v>11405</v>
      </c>
    </row>
    <row r="3929" spans="1:24" x14ac:dyDescent="0.3">
      <c r="A3929" s="1">
        <v>45848</v>
      </c>
      <c r="B3929" t="s">
        <v>9221</v>
      </c>
      <c r="C3929" t="s">
        <v>9222</v>
      </c>
      <c r="D3929" t="s">
        <v>10963</v>
      </c>
      <c r="F3929">
        <v>14</v>
      </c>
      <c r="G3929" t="s">
        <v>15</v>
      </c>
      <c r="I3929" t="s">
        <v>11310</v>
      </c>
      <c r="J3929">
        <v>2025</v>
      </c>
      <c r="K3929" t="s">
        <v>14324</v>
      </c>
      <c r="L3929" t="s">
        <v>14325</v>
      </c>
      <c r="M3929" t="s">
        <v>14187</v>
      </c>
      <c r="N3929" t="s">
        <v>11318</v>
      </c>
      <c r="O3929">
        <v>2025</v>
      </c>
      <c r="P3929" t="s">
        <v>11324</v>
      </c>
      <c r="Q3929" t="s">
        <v>11375</v>
      </c>
      <c r="R3929" t="s">
        <v>11401</v>
      </c>
      <c r="X3929" t="s">
        <v>11405</v>
      </c>
    </row>
    <row r="3930" spans="1:24" x14ac:dyDescent="0.3">
      <c r="A3930" s="1">
        <v>45848</v>
      </c>
      <c r="B3930" t="s">
        <v>10964</v>
      </c>
      <c r="C3930" t="s">
        <v>10965</v>
      </c>
      <c r="D3930" t="s">
        <v>10966</v>
      </c>
      <c r="F3930">
        <v>29</v>
      </c>
      <c r="G3930" t="s">
        <v>15</v>
      </c>
      <c r="I3930" t="s">
        <v>11310</v>
      </c>
      <c r="J3930">
        <v>2025</v>
      </c>
      <c r="K3930" t="s">
        <v>14379</v>
      </c>
      <c r="L3930" t="s">
        <v>16912</v>
      </c>
      <c r="M3930" t="s">
        <v>16913</v>
      </c>
      <c r="N3930" t="s">
        <v>11318</v>
      </c>
      <c r="O3930">
        <v>2025</v>
      </c>
      <c r="P3930" t="s">
        <v>11324</v>
      </c>
      <c r="Q3930" t="s">
        <v>11360</v>
      </c>
      <c r="R3930" t="s">
        <v>11401</v>
      </c>
      <c r="X3930" t="s">
        <v>11405</v>
      </c>
    </row>
    <row r="3931" spans="1:24" x14ac:dyDescent="0.3">
      <c r="A3931" s="1">
        <v>45848</v>
      </c>
      <c r="B3931" t="s">
        <v>5064</v>
      </c>
      <c r="C3931" t="s">
        <v>5065</v>
      </c>
      <c r="D3931" t="s">
        <v>10967</v>
      </c>
      <c r="F3931">
        <v>10</v>
      </c>
      <c r="G3931" t="s">
        <v>15</v>
      </c>
      <c r="I3931" t="s">
        <v>11310</v>
      </c>
      <c r="J3931">
        <v>2025</v>
      </c>
      <c r="K3931" t="s">
        <v>14918</v>
      </c>
      <c r="L3931" t="s">
        <v>14265</v>
      </c>
      <c r="M3931" t="s">
        <v>14847</v>
      </c>
      <c r="N3931" t="s">
        <v>11318</v>
      </c>
      <c r="O3931">
        <v>2025</v>
      </c>
      <c r="P3931" t="s">
        <v>11324</v>
      </c>
      <c r="Q3931" t="s">
        <v>11375</v>
      </c>
      <c r="R3931" t="s">
        <v>11401</v>
      </c>
      <c r="X3931" t="s">
        <v>11405</v>
      </c>
    </row>
    <row r="3932" spans="1:24" x14ac:dyDescent="0.3">
      <c r="A3932" s="1">
        <v>45848</v>
      </c>
      <c r="B3932" t="s">
        <v>7628</v>
      </c>
      <c r="C3932" t="s">
        <v>7629</v>
      </c>
      <c r="D3932" t="s">
        <v>10968</v>
      </c>
      <c r="F3932">
        <v>16</v>
      </c>
      <c r="G3932" t="s">
        <v>15</v>
      </c>
      <c r="I3932" t="s">
        <v>11310</v>
      </c>
      <c r="J3932">
        <v>2025</v>
      </c>
      <c r="K3932" t="s">
        <v>14324</v>
      </c>
      <c r="L3932" t="s">
        <v>14325</v>
      </c>
      <c r="M3932" t="s">
        <v>14187</v>
      </c>
      <c r="N3932" t="s">
        <v>11318</v>
      </c>
      <c r="O3932">
        <v>2025</v>
      </c>
      <c r="P3932" t="s">
        <v>11324</v>
      </c>
      <c r="Q3932" t="s">
        <v>11382</v>
      </c>
      <c r="R3932" t="s">
        <v>11401</v>
      </c>
      <c r="X3932" t="s">
        <v>11405</v>
      </c>
    </row>
    <row r="3933" spans="1:24" x14ac:dyDescent="0.3">
      <c r="A3933" s="1">
        <v>45848</v>
      </c>
      <c r="B3933" t="s">
        <v>9673</v>
      </c>
      <c r="C3933" t="s">
        <v>9674</v>
      </c>
      <c r="D3933" t="s">
        <v>10969</v>
      </c>
      <c r="F3933">
        <v>0</v>
      </c>
      <c r="G3933" t="s">
        <v>15</v>
      </c>
      <c r="I3933" t="s">
        <v>11310</v>
      </c>
      <c r="J3933">
        <v>2025</v>
      </c>
      <c r="K3933" t="s">
        <v>14283</v>
      </c>
      <c r="L3933" t="s">
        <v>14801</v>
      </c>
      <c r="M3933" t="s">
        <v>15019</v>
      </c>
      <c r="N3933" t="s">
        <v>11314</v>
      </c>
      <c r="O3933">
        <v>2025</v>
      </c>
      <c r="P3933" t="s">
        <v>11324</v>
      </c>
      <c r="Q3933" t="s">
        <v>11351</v>
      </c>
      <c r="R3933" t="s">
        <v>11401</v>
      </c>
      <c r="X3933" t="s">
        <v>11405</v>
      </c>
    </row>
    <row r="3934" spans="1:24" x14ac:dyDescent="0.3">
      <c r="A3934" s="1">
        <v>45847</v>
      </c>
      <c r="B3934" t="s">
        <v>10970</v>
      </c>
      <c r="C3934" t="s">
        <v>10971</v>
      </c>
      <c r="D3934" t="s">
        <v>10972</v>
      </c>
      <c r="F3934">
        <v>24</v>
      </c>
      <c r="G3934" t="s">
        <v>15</v>
      </c>
      <c r="I3934" t="s">
        <v>11310</v>
      </c>
      <c r="J3934">
        <v>2025</v>
      </c>
      <c r="K3934" t="s">
        <v>14379</v>
      </c>
      <c r="L3934" t="s">
        <v>16912</v>
      </c>
      <c r="M3934" t="s">
        <v>16913</v>
      </c>
      <c r="N3934" t="s">
        <v>11318</v>
      </c>
      <c r="O3934">
        <v>2025</v>
      </c>
      <c r="P3934" t="s">
        <v>11324</v>
      </c>
      <c r="Q3934" t="s">
        <v>11375</v>
      </c>
      <c r="R3934" t="s">
        <v>11401</v>
      </c>
      <c r="X3934" t="s">
        <v>11405</v>
      </c>
    </row>
    <row r="3935" spans="1:24" x14ac:dyDescent="0.3">
      <c r="A3935" s="1">
        <v>45847</v>
      </c>
      <c r="B3935" t="s">
        <v>10973</v>
      </c>
      <c r="C3935" t="s">
        <v>6262</v>
      </c>
      <c r="D3935" t="s">
        <v>10974</v>
      </c>
      <c r="F3935">
        <v>109</v>
      </c>
      <c r="G3935" t="s">
        <v>15</v>
      </c>
      <c r="I3935" t="s">
        <v>11310</v>
      </c>
      <c r="J3935">
        <v>2025</v>
      </c>
      <c r="K3935" t="s">
        <v>14324</v>
      </c>
      <c r="L3935" t="s">
        <v>14325</v>
      </c>
      <c r="M3935" t="s">
        <v>14187</v>
      </c>
      <c r="N3935" t="s">
        <v>11318</v>
      </c>
      <c r="O3935">
        <v>2025</v>
      </c>
      <c r="P3935" t="s">
        <v>11324</v>
      </c>
      <c r="Q3935" t="s">
        <v>11360</v>
      </c>
      <c r="R3935" t="s">
        <v>11401</v>
      </c>
      <c r="X3935" t="s">
        <v>11404</v>
      </c>
    </row>
    <row r="3936" spans="1:24" x14ac:dyDescent="0.3">
      <c r="A3936" s="1">
        <v>45847</v>
      </c>
      <c r="B3936" t="s">
        <v>10975</v>
      </c>
      <c r="C3936" t="s">
        <v>10976</v>
      </c>
      <c r="D3936" t="s">
        <v>10977</v>
      </c>
      <c r="F3936">
        <v>0</v>
      </c>
      <c r="G3936" t="s">
        <v>15</v>
      </c>
      <c r="I3936" t="s">
        <v>11310</v>
      </c>
      <c r="J3936">
        <v>2025</v>
      </c>
      <c r="K3936" t="s">
        <v>14324</v>
      </c>
      <c r="L3936" t="s">
        <v>14325</v>
      </c>
      <c r="M3936" t="s">
        <v>14187</v>
      </c>
      <c r="N3936" t="s">
        <v>11314</v>
      </c>
      <c r="O3936">
        <v>2025</v>
      </c>
      <c r="P3936" t="s">
        <v>11324</v>
      </c>
      <c r="Q3936" t="s">
        <v>11351</v>
      </c>
      <c r="R3936" t="s">
        <v>11401</v>
      </c>
      <c r="X3936" t="s">
        <v>11405</v>
      </c>
    </row>
    <row r="3937" spans="1:24" x14ac:dyDescent="0.3">
      <c r="A3937" s="1">
        <v>45847</v>
      </c>
      <c r="B3937" t="s">
        <v>10978</v>
      </c>
      <c r="C3937" t="s">
        <v>9415</v>
      </c>
      <c r="D3937" t="s">
        <v>10979</v>
      </c>
      <c r="F3937">
        <v>0</v>
      </c>
      <c r="G3937" t="s">
        <v>15</v>
      </c>
      <c r="I3937" t="s">
        <v>11310</v>
      </c>
      <c r="J3937">
        <v>2025</v>
      </c>
      <c r="K3937" t="s">
        <v>14324</v>
      </c>
      <c r="L3937" t="s">
        <v>14325</v>
      </c>
      <c r="M3937" t="s">
        <v>14187</v>
      </c>
      <c r="N3937" t="s">
        <v>11315</v>
      </c>
      <c r="O3937">
        <v>2025</v>
      </c>
      <c r="P3937" t="s">
        <v>11324</v>
      </c>
      <c r="Q3937" t="s">
        <v>11355</v>
      </c>
      <c r="R3937" t="s">
        <v>11401</v>
      </c>
      <c r="X3937" t="s">
        <v>11405</v>
      </c>
    </row>
    <row r="3938" spans="1:24" x14ac:dyDescent="0.3">
      <c r="A3938" s="1">
        <v>45847</v>
      </c>
      <c r="B3938" t="s">
        <v>10980</v>
      </c>
      <c r="C3938" t="s">
        <v>10981</v>
      </c>
      <c r="D3938" t="s">
        <v>10982</v>
      </c>
      <c r="F3938">
        <v>10</v>
      </c>
      <c r="G3938" t="s">
        <v>15</v>
      </c>
      <c r="I3938" t="s">
        <v>11310</v>
      </c>
      <c r="J3938">
        <v>2025</v>
      </c>
      <c r="K3938" t="s">
        <v>14324</v>
      </c>
      <c r="L3938" t="s">
        <v>14325</v>
      </c>
      <c r="M3938" t="s">
        <v>14187</v>
      </c>
      <c r="N3938" t="s">
        <v>11318</v>
      </c>
      <c r="O3938">
        <v>2025</v>
      </c>
      <c r="P3938" t="s">
        <v>11324</v>
      </c>
      <c r="Q3938" t="s">
        <v>11375</v>
      </c>
      <c r="R3938" t="s">
        <v>11401</v>
      </c>
      <c r="X3938" t="s">
        <v>11405</v>
      </c>
    </row>
    <row r="3939" spans="1:24" x14ac:dyDescent="0.3">
      <c r="A3939" s="1">
        <v>45847</v>
      </c>
      <c r="B3939" t="s">
        <v>10983</v>
      </c>
      <c r="C3939" t="s">
        <v>5179</v>
      </c>
      <c r="D3939" t="s">
        <v>10984</v>
      </c>
      <c r="F3939">
        <v>29</v>
      </c>
      <c r="G3939" t="s">
        <v>15</v>
      </c>
      <c r="I3939" t="s">
        <v>11310</v>
      </c>
      <c r="J3939">
        <v>2025</v>
      </c>
      <c r="K3939" t="s">
        <v>14192</v>
      </c>
      <c r="L3939" t="s">
        <v>15092</v>
      </c>
      <c r="M3939" t="s">
        <v>16910</v>
      </c>
      <c r="N3939" t="s">
        <v>11314</v>
      </c>
      <c r="O3939">
        <v>2025</v>
      </c>
      <c r="P3939" t="s">
        <v>11324</v>
      </c>
      <c r="Q3939" t="s">
        <v>11351</v>
      </c>
      <c r="R3939" t="s">
        <v>11401</v>
      </c>
      <c r="X3939" t="s">
        <v>11405</v>
      </c>
    </row>
    <row r="3940" spans="1:24" x14ac:dyDescent="0.3">
      <c r="A3940" s="1">
        <v>45846</v>
      </c>
      <c r="B3940" t="s">
        <v>10985</v>
      </c>
      <c r="C3940" t="s">
        <v>10986</v>
      </c>
      <c r="D3940" t="s">
        <v>10987</v>
      </c>
      <c r="F3940">
        <v>15</v>
      </c>
      <c r="G3940" t="s">
        <v>15</v>
      </c>
      <c r="I3940" t="s">
        <v>11310</v>
      </c>
      <c r="J3940">
        <v>2025</v>
      </c>
      <c r="K3940" t="s">
        <v>14324</v>
      </c>
      <c r="L3940" t="s">
        <v>14325</v>
      </c>
      <c r="M3940" t="s">
        <v>14187</v>
      </c>
      <c r="N3940" t="s">
        <v>11318</v>
      </c>
      <c r="O3940">
        <v>2025</v>
      </c>
      <c r="P3940" t="s">
        <v>11324</v>
      </c>
      <c r="Q3940" t="s">
        <v>11360</v>
      </c>
      <c r="R3940" t="s">
        <v>11401</v>
      </c>
      <c r="X3940" t="s">
        <v>11405</v>
      </c>
    </row>
    <row r="3941" spans="1:24" x14ac:dyDescent="0.3">
      <c r="A3941" s="1">
        <v>45846</v>
      </c>
      <c r="B3941" t="s">
        <v>10988</v>
      </c>
      <c r="C3941" t="s">
        <v>10989</v>
      </c>
      <c r="D3941" t="s">
        <v>10990</v>
      </c>
      <c r="F3941">
        <v>50</v>
      </c>
      <c r="G3941" t="s">
        <v>15</v>
      </c>
      <c r="I3941" t="s">
        <v>11310</v>
      </c>
      <c r="J3941">
        <v>2025</v>
      </c>
      <c r="K3941" t="s">
        <v>14399</v>
      </c>
      <c r="L3941" t="s">
        <v>17025</v>
      </c>
      <c r="M3941" t="s">
        <v>15360</v>
      </c>
      <c r="N3941" t="s">
        <v>11318</v>
      </c>
      <c r="O3941">
        <v>2025</v>
      </c>
      <c r="P3941" t="s">
        <v>11324</v>
      </c>
      <c r="Q3941" t="s">
        <v>11360</v>
      </c>
      <c r="R3941" t="s">
        <v>11401</v>
      </c>
      <c r="X3941" t="s">
        <v>11404</v>
      </c>
    </row>
    <row r="3942" spans="1:24" x14ac:dyDescent="0.3">
      <c r="A3942" s="1">
        <v>45846</v>
      </c>
      <c r="B3942" t="s">
        <v>10991</v>
      </c>
      <c r="C3942" t="s">
        <v>4970</v>
      </c>
      <c r="D3942" t="s">
        <v>10992</v>
      </c>
      <c r="F3942">
        <v>4</v>
      </c>
      <c r="G3942" t="s">
        <v>15</v>
      </c>
      <c r="I3942" t="s">
        <v>11310</v>
      </c>
      <c r="J3942">
        <v>2025</v>
      </c>
      <c r="K3942" t="s">
        <v>14192</v>
      </c>
      <c r="L3942" t="s">
        <v>15092</v>
      </c>
      <c r="M3942" t="s">
        <v>16910</v>
      </c>
      <c r="N3942" t="s">
        <v>11318</v>
      </c>
      <c r="O3942">
        <v>2025</v>
      </c>
      <c r="P3942" t="s">
        <v>11324</v>
      </c>
      <c r="Q3942" t="s">
        <v>11375</v>
      </c>
      <c r="R3942" t="s">
        <v>11401</v>
      </c>
      <c r="X3942" t="s">
        <v>11405</v>
      </c>
    </row>
    <row r="3943" spans="1:24" x14ac:dyDescent="0.3">
      <c r="A3943" s="1">
        <v>45846</v>
      </c>
      <c r="B3943" t="s">
        <v>10993</v>
      </c>
      <c r="C3943" t="s">
        <v>10994</v>
      </c>
      <c r="D3943" t="s">
        <v>10995</v>
      </c>
      <c r="F3943">
        <v>22</v>
      </c>
      <c r="G3943" t="s">
        <v>15</v>
      </c>
      <c r="I3943" t="s">
        <v>11310</v>
      </c>
      <c r="J3943">
        <v>2025</v>
      </c>
      <c r="K3943" t="s">
        <v>14379</v>
      </c>
      <c r="L3943" t="s">
        <v>16912</v>
      </c>
      <c r="M3943" t="s">
        <v>16913</v>
      </c>
      <c r="N3943" t="s">
        <v>11314</v>
      </c>
      <c r="O3943">
        <v>2025</v>
      </c>
      <c r="P3943" t="s">
        <v>11324</v>
      </c>
      <c r="Q3943" t="s">
        <v>11351</v>
      </c>
      <c r="R3943" t="s">
        <v>11401</v>
      </c>
      <c r="X3943" t="s">
        <v>11405</v>
      </c>
    </row>
    <row r="3944" spans="1:24" x14ac:dyDescent="0.3">
      <c r="A3944" s="1">
        <v>45846</v>
      </c>
      <c r="B3944" t="s">
        <v>10236</v>
      </c>
      <c r="C3944" t="s">
        <v>10237</v>
      </c>
      <c r="D3944" t="s">
        <v>10996</v>
      </c>
      <c r="F3944">
        <v>20</v>
      </c>
      <c r="G3944" t="s">
        <v>30</v>
      </c>
      <c r="I3944" t="s">
        <v>11310</v>
      </c>
      <c r="J3944">
        <v>2025</v>
      </c>
      <c r="K3944" t="s">
        <v>14341</v>
      </c>
      <c r="L3944" t="s">
        <v>16846</v>
      </c>
      <c r="M3944" t="s">
        <v>14270</v>
      </c>
      <c r="N3944" t="s">
        <v>11318</v>
      </c>
      <c r="O3944">
        <v>2025</v>
      </c>
      <c r="P3944" t="s">
        <v>11324</v>
      </c>
      <c r="Q3944" t="s">
        <v>11360</v>
      </c>
      <c r="R3944" t="s">
        <v>11401</v>
      </c>
      <c r="X3944" t="s">
        <v>11405</v>
      </c>
    </row>
    <row r="3945" spans="1:24" x14ac:dyDescent="0.3">
      <c r="A3945" s="1">
        <v>45846</v>
      </c>
      <c r="B3945" t="s">
        <v>10997</v>
      </c>
      <c r="C3945" t="s">
        <v>10998</v>
      </c>
      <c r="D3945" t="s">
        <v>10999</v>
      </c>
      <c r="F3945">
        <v>39</v>
      </c>
      <c r="G3945" t="s">
        <v>30</v>
      </c>
      <c r="I3945" t="s">
        <v>11310</v>
      </c>
      <c r="J3945">
        <v>2025</v>
      </c>
      <c r="K3945" t="s">
        <v>14341</v>
      </c>
      <c r="L3945" t="s">
        <v>16846</v>
      </c>
      <c r="M3945" t="s">
        <v>14270</v>
      </c>
      <c r="N3945" t="s">
        <v>11317</v>
      </c>
      <c r="O3945">
        <v>2025</v>
      </c>
      <c r="P3945" t="s">
        <v>11324</v>
      </c>
      <c r="Q3945" t="s">
        <v>11383</v>
      </c>
      <c r="R3945" t="s">
        <v>11401</v>
      </c>
      <c r="X3945" t="s">
        <v>11405</v>
      </c>
    </row>
    <row r="3946" spans="1:24" x14ac:dyDescent="0.3">
      <c r="A3946" s="1">
        <v>45845</v>
      </c>
      <c r="B3946" t="s">
        <v>11000</v>
      </c>
      <c r="C3946" t="s">
        <v>11001</v>
      </c>
      <c r="D3946" t="s">
        <v>11002</v>
      </c>
      <c r="F3946">
        <v>24</v>
      </c>
      <c r="G3946" t="s">
        <v>30</v>
      </c>
      <c r="I3946" t="s">
        <v>11310</v>
      </c>
      <c r="J3946">
        <v>2025</v>
      </c>
      <c r="K3946" t="s">
        <v>14324</v>
      </c>
      <c r="L3946" t="s">
        <v>14325</v>
      </c>
      <c r="M3946" t="s">
        <v>14187</v>
      </c>
      <c r="N3946" t="s">
        <v>11318</v>
      </c>
      <c r="O3946">
        <v>2025</v>
      </c>
      <c r="P3946" t="s">
        <v>11324</v>
      </c>
      <c r="Q3946" t="s">
        <v>11369</v>
      </c>
      <c r="R3946" t="s">
        <v>11401</v>
      </c>
      <c r="X3946" t="s">
        <v>11405</v>
      </c>
    </row>
    <row r="3947" spans="1:24" x14ac:dyDescent="0.3">
      <c r="A3947" s="1">
        <v>45845</v>
      </c>
      <c r="B3947" t="s">
        <v>11003</v>
      </c>
      <c r="C3947" t="s">
        <v>11004</v>
      </c>
      <c r="D3947" t="s">
        <v>11005</v>
      </c>
      <c r="F3947">
        <v>1</v>
      </c>
      <c r="G3947" t="s">
        <v>15</v>
      </c>
      <c r="I3947" t="s">
        <v>11310</v>
      </c>
      <c r="J3947">
        <v>2025</v>
      </c>
      <c r="K3947" t="s">
        <v>14190</v>
      </c>
      <c r="L3947" t="s">
        <v>14191</v>
      </c>
      <c r="M3947" t="s">
        <v>14195</v>
      </c>
      <c r="N3947" t="s">
        <v>11318</v>
      </c>
      <c r="O3947">
        <v>2025</v>
      </c>
      <c r="P3947" t="s">
        <v>11324</v>
      </c>
      <c r="Q3947" t="s">
        <v>11369</v>
      </c>
      <c r="R3947" t="s">
        <v>11401</v>
      </c>
      <c r="X3947" t="s">
        <v>11405</v>
      </c>
    </row>
    <row r="3948" spans="1:24" x14ac:dyDescent="0.3">
      <c r="A3948" s="1">
        <v>45845</v>
      </c>
      <c r="B3948" t="s">
        <v>11006</v>
      </c>
      <c r="C3948" t="s">
        <v>11007</v>
      </c>
      <c r="D3948" t="s">
        <v>11008</v>
      </c>
      <c r="F3948">
        <v>30</v>
      </c>
      <c r="G3948" t="s">
        <v>15</v>
      </c>
      <c r="I3948" t="s">
        <v>11310</v>
      </c>
      <c r="J3948">
        <v>2025</v>
      </c>
      <c r="K3948" t="s">
        <v>14379</v>
      </c>
      <c r="L3948" t="s">
        <v>16912</v>
      </c>
      <c r="M3948" t="s">
        <v>16913</v>
      </c>
      <c r="N3948" t="s">
        <v>11317</v>
      </c>
      <c r="O3948">
        <v>2025</v>
      </c>
      <c r="P3948" t="s">
        <v>11325</v>
      </c>
      <c r="Q3948" t="s">
        <v>11379</v>
      </c>
      <c r="R3948" t="s">
        <v>11401</v>
      </c>
      <c r="X3948" t="s">
        <v>11405</v>
      </c>
    </row>
    <row r="3949" spans="1:24" x14ac:dyDescent="0.3">
      <c r="A3949" s="1">
        <v>45845</v>
      </c>
      <c r="B3949" t="s">
        <v>11009</v>
      </c>
      <c r="C3949" t="s">
        <v>11010</v>
      </c>
      <c r="D3949" t="s">
        <v>11011</v>
      </c>
      <c r="F3949">
        <v>17</v>
      </c>
      <c r="G3949" t="s">
        <v>30</v>
      </c>
      <c r="I3949" t="s">
        <v>11310</v>
      </c>
      <c r="J3949">
        <v>2025</v>
      </c>
      <c r="K3949" t="s">
        <v>14379</v>
      </c>
      <c r="L3949" t="s">
        <v>16912</v>
      </c>
      <c r="M3949" t="s">
        <v>16913</v>
      </c>
      <c r="N3949" t="s">
        <v>11318</v>
      </c>
      <c r="O3949">
        <v>2025</v>
      </c>
      <c r="P3949" t="s">
        <v>11324</v>
      </c>
      <c r="Q3949" t="s">
        <v>11382</v>
      </c>
      <c r="R3949" t="s">
        <v>11401</v>
      </c>
      <c r="X3949" t="s">
        <v>11405</v>
      </c>
    </row>
    <row r="3950" spans="1:24" x14ac:dyDescent="0.3">
      <c r="A3950" s="1">
        <v>45844</v>
      </c>
      <c r="B3950" t="s">
        <v>11012</v>
      </c>
      <c r="C3950" t="s">
        <v>11013</v>
      </c>
      <c r="D3950" t="s">
        <v>11014</v>
      </c>
      <c r="F3950">
        <v>78</v>
      </c>
      <c r="G3950" t="s">
        <v>15</v>
      </c>
      <c r="I3950" t="s">
        <v>11310</v>
      </c>
      <c r="J3950">
        <v>2025</v>
      </c>
      <c r="K3950" t="s">
        <v>14324</v>
      </c>
      <c r="L3950" t="s">
        <v>14325</v>
      </c>
      <c r="M3950" t="s">
        <v>14187</v>
      </c>
      <c r="N3950" t="s">
        <v>11314</v>
      </c>
      <c r="O3950">
        <v>2025</v>
      </c>
      <c r="P3950" t="s">
        <v>11324</v>
      </c>
      <c r="Q3950" t="s">
        <v>11351</v>
      </c>
      <c r="R3950" t="s">
        <v>11401</v>
      </c>
      <c r="X3950" t="s">
        <v>11404</v>
      </c>
    </row>
    <row r="3951" spans="1:24" x14ac:dyDescent="0.3">
      <c r="A3951" s="1">
        <v>45843</v>
      </c>
      <c r="B3951" t="s">
        <v>11015</v>
      </c>
      <c r="C3951" t="s">
        <v>11016</v>
      </c>
      <c r="D3951" t="s">
        <v>11017</v>
      </c>
      <c r="F3951">
        <v>17</v>
      </c>
      <c r="G3951" t="s">
        <v>15</v>
      </c>
      <c r="I3951" t="s">
        <v>11310</v>
      </c>
      <c r="J3951">
        <v>2025</v>
      </c>
      <c r="K3951" t="s">
        <v>14918</v>
      </c>
      <c r="L3951" t="s">
        <v>14265</v>
      </c>
      <c r="M3951" t="s">
        <v>14847</v>
      </c>
      <c r="N3951" t="s">
        <v>11317</v>
      </c>
      <c r="O3951">
        <v>2025</v>
      </c>
      <c r="P3951" t="s">
        <v>11324</v>
      </c>
      <c r="Q3951" t="s">
        <v>11379</v>
      </c>
      <c r="R3951" t="s">
        <v>11401</v>
      </c>
      <c r="X3951" t="s">
        <v>11405</v>
      </c>
    </row>
    <row r="3952" spans="1:24" x14ac:dyDescent="0.3">
      <c r="A3952" s="1">
        <v>45843</v>
      </c>
      <c r="B3952" t="s">
        <v>11018</v>
      </c>
      <c r="C3952" t="s">
        <v>11019</v>
      </c>
      <c r="D3952" t="s">
        <v>11020</v>
      </c>
      <c r="F3952">
        <v>88</v>
      </c>
      <c r="G3952" t="s">
        <v>15</v>
      </c>
      <c r="I3952" t="s">
        <v>11310</v>
      </c>
      <c r="J3952">
        <v>2025</v>
      </c>
      <c r="K3952" t="s">
        <v>14379</v>
      </c>
      <c r="L3952" t="s">
        <v>16912</v>
      </c>
      <c r="M3952" t="s">
        <v>16913</v>
      </c>
      <c r="N3952" t="s">
        <v>11321</v>
      </c>
      <c r="O3952">
        <v>2025</v>
      </c>
      <c r="P3952" t="s">
        <v>11324</v>
      </c>
      <c r="Q3952" t="s">
        <v>11387</v>
      </c>
      <c r="R3952" t="s">
        <v>11401</v>
      </c>
      <c r="X3952" t="s">
        <v>11404</v>
      </c>
    </row>
    <row r="3953" spans="1:24" x14ac:dyDescent="0.3">
      <c r="A3953" s="1">
        <v>45843</v>
      </c>
      <c r="B3953" t="s">
        <v>11021</v>
      </c>
      <c r="C3953" t="s">
        <v>9762</v>
      </c>
      <c r="D3953" t="s">
        <v>11022</v>
      </c>
      <c r="F3953">
        <v>11</v>
      </c>
      <c r="G3953" t="s">
        <v>15</v>
      </c>
      <c r="I3953" t="s">
        <v>11310</v>
      </c>
      <c r="J3953">
        <v>2025</v>
      </c>
      <c r="K3953" t="s">
        <v>14224</v>
      </c>
      <c r="L3953" t="s">
        <v>16930</v>
      </c>
      <c r="M3953" t="s">
        <v>16915</v>
      </c>
      <c r="N3953" t="s">
        <v>11310</v>
      </c>
      <c r="O3953">
        <v>2025</v>
      </c>
      <c r="P3953" t="s">
        <v>11325</v>
      </c>
      <c r="Q3953" t="s">
        <v>11352</v>
      </c>
      <c r="R3953" t="s">
        <v>11401</v>
      </c>
      <c r="X3953" t="s">
        <v>11405</v>
      </c>
    </row>
    <row r="3954" spans="1:24" x14ac:dyDescent="0.3">
      <c r="A3954" s="1">
        <v>45842</v>
      </c>
      <c r="B3954" t="s">
        <v>8613</v>
      </c>
      <c r="C3954" t="s">
        <v>8614</v>
      </c>
      <c r="D3954" t="s">
        <v>11023</v>
      </c>
      <c r="F3954">
        <v>0</v>
      </c>
      <c r="G3954" t="s">
        <v>15</v>
      </c>
      <c r="I3954" t="s">
        <v>11310</v>
      </c>
      <c r="J3954">
        <v>2025</v>
      </c>
      <c r="K3954" t="s">
        <v>14379</v>
      </c>
      <c r="L3954" t="s">
        <v>16912</v>
      </c>
      <c r="M3954" t="s">
        <v>16913</v>
      </c>
      <c r="N3954" t="s">
        <v>11315</v>
      </c>
      <c r="O3954">
        <v>2025</v>
      </c>
      <c r="P3954" t="s">
        <v>11324</v>
      </c>
      <c r="Q3954" t="s">
        <v>11355</v>
      </c>
      <c r="R3954" t="s">
        <v>11401</v>
      </c>
      <c r="X3954" t="s">
        <v>11405</v>
      </c>
    </row>
    <row r="3955" spans="1:24" x14ac:dyDescent="0.3">
      <c r="A3955" s="1">
        <v>45842</v>
      </c>
      <c r="B3955" t="s">
        <v>7852</v>
      </c>
      <c r="C3955" t="s">
        <v>7853</v>
      </c>
      <c r="D3955" t="s">
        <v>11024</v>
      </c>
      <c r="F3955">
        <v>71</v>
      </c>
      <c r="G3955" t="s">
        <v>15</v>
      </c>
      <c r="I3955" t="s">
        <v>11310</v>
      </c>
      <c r="J3955">
        <v>2025</v>
      </c>
      <c r="K3955" t="s">
        <v>14344</v>
      </c>
      <c r="L3955" t="s">
        <v>16911</v>
      </c>
      <c r="M3955" t="s">
        <v>17027</v>
      </c>
      <c r="N3955" t="s">
        <v>11314</v>
      </c>
      <c r="O3955">
        <v>2025</v>
      </c>
      <c r="P3955" t="s">
        <v>11324</v>
      </c>
      <c r="Q3955" t="s">
        <v>11399</v>
      </c>
      <c r="R3955" t="s">
        <v>11401</v>
      </c>
      <c r="X3955" t="s">
        <v>11404</v>
      </c>
    </row>
    <row r="3956" spans="1:24" x14ac:dyDescent="0.3">
      <c r="A3956" s="1">
        <v>45841</v>
      </c>
      <c r="B3956" t="s">
        <v>11025</v>
      </c>
      <c r="C3956" t="s">
        <v>11026</v>
      </c>
      <c r="D3956" t="s">
        <v>11027</v>
      </c>
      <c r="F3956">
        <v>116</v>
      </c>
      <c r="G3956" t="s">
        <v>30</v>
      </c>
      <c r="I3956" t="s">
        <v>11310</v>
      </c>
      <c r="J3956">
        <v>2025</v>
      </c>
      <c r="K3956" t="s">
        <v>14326</v>
      </c>
      <c r="L3956" t="s">
        <v>15379</v>
      </c>
      <c r="M3956" t="s">
        <v>14209</v>
      </c>
      <c r="N3956" t="s">
        <v>11314</v>
      </c>
      <c r="O3956">
        <v>2025</v>
      </c>
      <c r="P3956" t="s">
        <v>11324</v>
      </c>
      <c r="Q3956" t="s">
        <v>11351</v>
      </c>
      <c r="R3956" t="s">
        <v>11401</v>
      </c>
      <c r="X3956" t="s">
        <v>11404</v>
      </c>
    </row>
    <row r="3957" spans="1:24" x14ac:dyDescent="0.3">
      <c r="A3957" s="1">
        <v>45841</v>
      </c>
      <c r="B3957" t="s">
        <v>2014</v>
      </c>
      <c r="C3957" t="s">
        <v>2015</v>
      </c>
      <c r="D3957" t="s">
        <v>11028</v>
      </c>
      <c r="F3957">
        <v>0</v>
      </c>
      <c r="G3957" t="s">
        <v>15</v>
      </c>
      <c r="I3957" t="s">
        <v>11310</v>
      </c>
      <c r="J3957">
        <v>2025</v>
      </c>
      <c r="K3957" t="s">
        <v>14379</v>
      </c>
      <c r="L3957" t="s">
        <v>16912</v>
      </c>
      <c r="M3957" t="s">
        <v>16913</v>
      </c>
      <c r="N3957" t="s">
        <v>11314</v>
      </c>
      <c r="O3957">
        <v>2025</v>
      </c>
      <c r="P3957" t="s">
        <v>11324</v>
      </c>
      <c r="Q3957" t="s">
        <v>11386</v>
      </c>
      <c r="R3957" t="s">
        <v>11401</v>
      </c>
      <c r="X3957" t="s">
        <v>11405</v>
      </c>
    </row>
    <row r="3958" spans="1:24" x14ac:dyDescent="0.3">
      <c r="A3958" s="1">
        <v>45840</v>
      </c>
      <c r="B3958" t="s">
        <v>11029</v>
      </c>
      <c r="C3958" t="s">
        <v>11030</v>
      </c>
      <c r="D3958" t="s">
        <v>11031</v>
      </c>
      <c r="F3958">
        <v>36</v>
      </c>
      <c r="G3958" t="s">
        <v>30</v>
      </c>
      <c r="I3958" t="s">
        <v>11310</v>
      </c>
      <c r="J3958">
        <v>2025</v>
      </c>
      <c r="K3958" t="s">
        <v>16886</v>
      </c>
      <c r="L3958" t="s">
        <v>15572</v>
      </c>
      <c r="M3958" t="s">
        <v>15363</v>
      </c>
      <c r="N3958" t="s">
        <v>11317</v>
      </c>
      <c r="O3958">
        <v>2025</v>
      </c>
      <c r="P3958" t="s">
        <v>11324</v>
      </c>
      <c r="Q3958" t="s">
        <v>11359</v>
      </c>
      <c r="R3958" t="s">
        <v>11401</v>
      </c>
      <c r="X3958" t="s">
        <v>11405</v>
      </c>
    </row>
    <row r="3959" spans="1:24" x14ac:dyDescent="0.3">
      <c r="A3959" s="1">
        <v>45840</v>
      </c>
      <c r="B3959" t="s">
        <v>11032</v>
      </c>
      <c r="C3959" t="s">
        <v>11033</v>
      </c>
      <c r="D3959" t="s">
        <v>11034</v>
      </c>
      <c r="F3959">
        <v>47</v>
      </c>
      <c r="G3959" t="s">
        <v>15</v>
      </c>
      <c r="I3959" t="s">
        <v>11310</v>
      </c>
      <c r="J3959">
        <v>2025</v>
      </c>
      <c r="K3959" t="s">
        <v>14324</v>
      </c>
      <c r="L3959" t="s">
        <v>14325</v>
      </c>
      <c r="M3959" t="s">
        <v>14187</v>
      </c>
      <c r="N3959" t="s">
        <v>11318</v>
      </c>
      <c r="O3959">
        <v>2025</v>
      </c>
      <c r="P3959" t="s">
        <v>11324</v>
      </c>
      <c r="Q3959" t="s">
        <v>11382</v>
      </c>
      <c r="R3959" t="s">
        <v>11401</v>
      </c>
      <c r="X3959" t="s">
        <v>11405</v>
      </c>
    </row>
    <row r="3960" spans="1:24" x14ac:dyDescent="0.3">
      <c r="A3960" s="1">
        <v>45840</v>
      </c>
      <c r="B3960" t="s">
        <v>1004</v>
      </c>
      <c r="C3960" t="s">
        <v>11035</v>
      </c>
      <c r="D3960" t="s">
        <v>11036</v>
      </c>
      <c r="F3960">
        <v>18</v>
      </c>
      <c r="G3960" t="s">
        <v>15</v>
      </c>
      <c r="I3960" t="s">
        <v>11310</v>
      </c>
      <c r="J3960">
        <v>2025</v>
      </c>
      <c r="K3960" t="s">
        <v>14324</v>
      </c>
      <c r="L3960" t="s">
        <v>14325</v>
      </c>
      <c r="M3960" t="s">
        <v>14187</v>
      </c>
      <c r="N3960" t="s">
        <v>11318</v>
      </c>
      <c r="O3960">
        <v>2025</v>
      </c>
      <c r="P3960" t="s">
        <v>11324</v>
      </c>
      <c r="Q3960" t="s">
        <v>11369</v>
      </c>
      <c r="R3960" t="s">
        <v>11401</v>
      </c>
      <c r="X3960" t="s">
        <v>11405</v>
      </c>
    </row>
    <row r="3961" spans="1:24" x14ac:dyDescent="0.3">
      <c r="A3961" s="1">
        <v>45840</v>
      </c>
      <c r="B3961" t="s">
        <v>11037</v>
      </c>
      <c r="C3961" t="s">
        <v>11038</v>
      </c>
      <c r="D3961" t="s">
        <v>11039</v>
      </c>
      <c r="F3961">
        <v>57</v>
      </c>
      <c r="G3961" t="s">
        <v>15</v>
      </c>
      <c r="I3961" t="s">
        <v>11310</v>
      </c>
      <c r="J3961">
        <v>2025</v>
      </c>
      <c r="K3961" t="s">
        <v>14379</v>
      </c>
      <c r="L3961" t="s">
        <v>16912</v>
      </c>
      <c r="M3961" t="s">
        <v>16913</v>
      </c>
      <c r="N3961" t="s">
        <v>11317</v>
      </c>
      <c r="O3961">
        <v>2025</v>
      </c>
      <c r="P3961" t="s">
        <v>11324</v>
      </c>
      <c r="Q3961" t="s">
        <v>11359</v>
      </c>
      <c r="R3961" t="s">
        <v>11401</v>
      </c>
      <c r="X3961" t="s">
        <v>11404</v>
      </c>
    </row>
    <row r="3962" spans="1:24" x14ac:dyDescent="0.3">
      <c r="A3962" s="1">
        <v>45840</v>
      </c>
      <c r="B3962" t="s">
        <v>11040</v>
      </c>
      <c r="C3962" t="s">
        <v>4952</v>
      </c>
      <c r="D3962" t="s">
        <v>11041</v>
      </c>
      <c r="F3962">
        <v>60</v>
      </c>
      <c r="G3962" t="s">
        <v>15</v>
      </c>
      <c r="I3962" t="s">
        <v>11310</v>
      </c>
      <c r="J3962">
        <v>2025</v>
      </c>
      <c r="K3962" t="s">
        <v>14283</v>
      </c>
      <c r="L3962" t="s">
        <v>14801</v>
      </c>
      <c r="M3962" t="s">
        <v>15019</v>
      </c>
      <c r="N3962" t="s">
        <v>11318</v>
      </c>
      <c r="O3962">
        <v>2025</v>
      </c>
      <c r="P3962" t="s">
        <v>11324</v>
      </c>
      <c r="Q3962" t="s">
        <v>11382</v>
      </c>
      <c r="R3962" t="s">
        <v>11401</v>
      </c>
      <c r="X3962" t="s">
        <v>11404</v>
      </c>
    </row>
    <row r="3963" spans="1:24" x14ac:dyDescent="0.3">
      <c r="A3963" s="1">
        <v>45840</v>
      </c>
      <c r="B3963" t="s">
        <v>1053</v>
      </c>
      <c r="C3963" t="s">
        <v>11042</v>
      </c>
      <c r="D3963" t="s">
        <v>11043</v>
      </c>
      <c r="F3963">
        <v>0</v>
      </c>
      <c r="G3963" t="s">
        <v>15</v>
      </c>
      <c r="I3963" t="s">
        <v>11310</v>
      </c>
      <c r="J3963">
        <v>2025</v>
      </c>
      <c r="K3963" t="s">
        <v>14379</v>
      </c>
      <c r="L3963" t="s">
        <v>16912</v>
      </c>
      <c r="M3963" t="s">
        <v>16913</v>
      </c>
      <c r="N3963" t="s">
        <v>11317</v>
      </c>
      <c r="O3963">
        <v>2025</v>
      </c>
      <c r="P3963" t="s">
        <v>11324</v>
      </c>
      <c r="Q3963" t="s">
        <v>11359</v>
      </c>
      <c r="R3963" t="s">
        <v>11401</v>
      </c>
      <c r="X3963" t="s">
        <v>11405</v>
      </c>
    </row>
    <row r="3964" spans="1:24" x14ac:dyDescent="0.3">
      <c r="A3964" s="1">
        <v>45839</v>
      </c>
      <c r="B3964" t="s">
        <v>11044</v>
      </c>
      <c r="C3964" t="s">
        <v>11045</v>
      </c>
      <c r="D3964" t="s">
        <v>11046</v>
      </c>
      <c r="F3964">
        <v>26</v>
      </c>
      <c r="G3964" t="s">
        <v>30</v>
      </c>
      <c r="I3964" t="s">
        <v>11310</v>
      </c>
      <c r="J3964">
        <v>2025</v>
      </c>
      <c r="K3964" t="s">
        <v>14366</v>
      </c>
      <c r="L3964" t="s">
        <v>15485</v>
      </c>
      <c r="M3964" t="s">
        <v>14270</v>
      </c>
      <c r="N3964" t="s">
        <v>11314</v>
      </c>
      <c r="O3964">
        <v>2025</v>
      </c>
      <c r="P3964" t="s">
        <v>11324</v>
      </c>
      <c r="Q3964" t="s">
        <v>11351</v>
      </c>
      <c r="R3964" t="s">
        <v>11401</v>
      </c>
      <c r="X3964" t="s">
        <v>11405</v>
      </c>
    </row>
    <row r="3965" spans="1:24" x14ac:dyDescent="0.3">
      <c r="A3965" s="1">
        <v>45838</v>
      </c>
      <c r="B3965" t="s">
        <v>1859</v>
      </c>
      <c r="C3965" t="s">
        <v>11047</v>
      </c>
      <c r="D3965" t="s">
        <v>11048</v>
      </c>
      <c r="F3965">
        <v>51</v>
      </c>
      <c r="G3965" t="s">
        <v>15</v>
      </c>
      <c r="I3965" t="s">
        <v>11318</v>
      </c>
      <c r="J3965">
        <v>2025</v>
      </c>
      <c r="K3965" t="s">
        <v>14283</v>
      </c>
      <c r="L3965" t="s">
        <v>14801</v>
      </c>
      <c r="M3965" t="s">
        <v>15019</v>
      </c>
      <c r="N3965" t="s">
        <v>11317</v>
      </c>
      <c r="O3965">
        <v>2025</v>
      </c>
      <c r="P3965" t="s">
        <v>11324</v>
      </c>
      <c r="Q3965" t="s">
        <v>11383</v>
      </c>
      <c r="R3965" t="s">
        <v>11401</v>
      </c>
      <c r="X3965" t="s">
        <v>11404</v>
      </c>
    </row>
    <row r="3966" spans="1:24" x14ac:dyDescent="0.3">
      <c r="A3966" s="1">
        <v>45838</v>
      </c>
      <c r="B3966" t="s">
        <v>11049</v>
      </c>
      <c r="C3966" t="s">
        <v>11050</v>
      </c>
      <c r="D3966" t="s">
        <v>11051</v>
      </c>
      <c r="F3966">
        <v>31</v>
      </c>
      <c r="G3966" t="s">
        <v>15</v>
      </c>
      <c r="I3966" t="s">
        <v>11318</v>
      </c>
      <c r="J3966">
        <v>2025</v>
      </c>
      <c r="K3966" t="s">
        <v>14283</v>
      </c>
      <c r="L3966" t="s">
        <v>14801</v>
      </c>
      <c r="M3966" t="s">
        <v>15019</v>
      </c>
      <c r="N3966" t="s">
        <v>11317</v>
      </c>
      <c r="O3966">
        <v>2025</v>
      </c>
      <c r="P3966" t="s">
        <v>11324</v>
      </c>
      <c r="Q3966" t="s">
        <v>11359</v>
      </c>
      <c r="R3966" t="s">
        <v>11401</v>
      </c>
      <c r="X3966" t="s">
        <v>11405</v>
      </c>
    </row>
    <row r="3967" spans="1:24" x14ac:dyDescent="0.3">
      <c r="A3967" s="1">
        <v>45837</v>
      </c>
      <c r="B3967" t="s">
        <v>1625</v>
      </c>
      <c r="C3967" t="s">
        <v>1626</v>
      </c>
      <c r="D3967" t="s">
        <v>11052</v>
      </c>
      <c r="F3967">
        <v>161</v>
      </c>
      <c r="G3967" t="s">
        <v>15</v>
      </c>
      <c r="I3967" t="s">
        <v>11318</v>
      </c>
      <c r="J3967">
        <v>2025</v>
      </c>
      <c r="K3967" t="s">
        <v>14338</v>
      </c>
      <c r="L3967" t="s">
        <v>16919</v>
      </c>
      <c r="M3967" t="s">
        <v>17027</v>
      </c>
      <c r="N3967" t="s">
        <v>11318</v>
      </c>
      <c r="O3967">
        <v>2025</v>
      </c>
      <c r="P3967" t="s">
        <v>11324</v>
      </c>
      <c r="Q3967" t="s">
        <v>11382</v>
      </c>
      <c r="R3967" t="s">
        <v>11401</v>
      </c>
      <c r="X3967" t="s">
        <v>11404</v>
      </c>
    </row>
    <row r="3968" spans="1:24" x14ac:dyDescent="0.3">
      <c r="A3968" s="1">
        <v>45837</v>
      </c>
      <c r="B3968" t="s">
        <v>5365</v>
      </c>
      <c r="C3968" t="s">
        <v>5366</v>
      </c>
      <c r="D3968" t="s">
        <v>11053</v>
      </c>
      <c r="F3968">
        <v>16</v>
      </c>
      <c r="G3968" t="s">
        <v>15</v>
      </c>
      <c r="I3968" t="s">
        <v>11318</v>
      </c>
      <c r="J3968">
        <v>2025</v>
      </c>
      <c r="K3968" t="s">
        <v>14379</v>
      </c>
      <c r="L3968" t="s">
        <v>16912</v>
      </c>
      <c r="M3968" t="s">
        <v>16913</v>
      </c>
      <c r="N3968" t="s">
        <v>11318</v>
      </c>
      <c r="O3968">
        <v>2025</v>
      </c>
      <c r="P3968" t="s">
        <v>11324</v>
      </c>
      <c r="Q3968" t="s">
        <v>11369</v>
      </c>
      <c r="R3968" t="s">
        <v>11401</v>
      </c>
      <c r="X3968" t="s">
        <v>11405</v>
      </c>
    </row>
    <row r="3969" spans="1:24" x14ac:dyDescent="0.3">
      <c r="A3969" s="1">
        <v>45836</v>
      </c>
      <c r="B3969" t="s">
        <v>10224</v>
      </c>
      <c r="C3969" t="s">
        <v>10225</v>
      </c>
      <c r="D3969" t="s">
        <v>11054</v>
      </c>
      <c r="F3969">
        <v>29</v>
      </c>
      <c r="G3969" t="s">
        <v>30</v>
      </c>
      <c r="I3969" t="s">
        <v>11318</v>
      </c>
      <c r="J3969">
        <v>2025</v>
      </c>
      <c r="K3969" t="s">
        <v>14366</v>
      </c>
      <c r="L3969" t="s">
        <v>15485</v>
      </c>
      <c r="M3969" t="s">
        <v>14270</v>
      </c>
      <c r="N3969" t="s">
        <v>11318</v>
      </c>
      <c r="O3969">
        <v>2025</v>
      </c>
      <c r="P3969" t="s">
        <v>11324</v>
      </c>
      <c r="Q3969" t="s">
        <v>11369</v>
      </c>
      <c r="R3969" t="s">
        <v>11401</v>
      </c>
      <c r="X3969" t="s">
        <v>11405</v>
      </c>
    </row>
    <row r="3970" spans="1:24" x14ac:dyDescent="0.3">
      <c r="A3970" s="1">
        <v>45836</v>
      </c>
      <c r="B3970" t="s">
        <v>6134</v>
      </c>
      <c r="C3970" t="s">
        <v>6135</v>
      </c>
      <c r="D3970" t="s">
        <v>11055</v>
      </c>
      <c r="F3970">
        <v>10</v>
      </c>
      <c r="G3970" t="s">
        <v>15</v>
      </c>
      <c r="I3970" t="s">
        <v>11318</v>
      </c>
      <c r="J3970">
        <v>2025</v>
      </c>
      <c r="K3970" t="s">
        <v>14273</v>
      </c>
      <c r="L3970" t="s">
        <v>14274</v>
      </c>
      <c r="M3970" t="s">
        <v>14195</v>
      </c>
      <c r="N3970" t="s">
        <v>11318</v>
      </c>
      <c r="O3970">
        <v>2025</v>
      </c>
      <c r="P3970" t="s">
        <v>11324</v>
      </c>
      <c r="Q3970" t="s">
        <v>11375</v>
      </c>
      <c r="R3970" t="s">
        <v>11401</v>
      </c>
      <c r="X3970" t="s">
        <v>11405</v>
      </c>
    </row>
    <row r="3971" spans="1:24" x14ac:dyDescent="0.3">
      <c r="A3971" s="1">
        <v>45835</v>
      </c>
      <c r="B3971" t="s">
        <v>11056</v>
      </c>
      <c r="C3971" t="s">
        <v>11057</v>
      </c>
      <c r="D3971" t="s">
        <v>11058</v>
      </c>
      <c r="F3971">
        <v>35</v>
      </c>
      <c r="G3971" t="s">
        <v>15</v>
      </c>
      <c r="I3971" t="s">
        <v>11318</v>
      </c>
      <c r="J3971">
        <v>2025</v>
      </c>
      <c r="K3971" t="s">
        <v>14338</v>
      </c>
      <c r="L3971" t="s">
        <v>16919</v>
      </c>
      <c r="M3971" t="s">
        <v>17027</v>
      </c>
      <c r="N3971" t="s">
        <v>11314</v>
      </c>
      <c r="O3971">
        <v>2025</v>
      </c>
      <c r="P3971" t="s">
        <v>11324</v>
      </c>
      <c r="Q3971" t="s">
        <v>11386</v>
      </c>
      <c r="R3971" t="s">
        <v>11401</v>
      </c>
      <c r="X3971" t="s">
        <v>11405</v>
      </c>
    </row>
    <row r="3972" spans="1:24" x14ac:dyDescent="0.3">
      <c r="A3972" s="1">
        <v>45835</v>
      </c>
      <c r="B3972" t="s">
        <v>11059</v>
      </c>
      <c r="C3972" t="s">
        <v>11060</v>
      </c>
      <c r="D3972" t="s">
        <v>11061</v>
      </c>
      <c r="F3972">
        <v>212</v>
      </c>
      <c r="G3972" t="s">
        <v>15</v>
      </c>
      <c r="I3972" t="s">
        <v>11318</v>
      </c>
      <c r="J3972">
        <v>2025</v>
      </c>
      <c r="K3972" t="s">
        <v>14238</v>
      </c>
      <c r="L3972" t="s">
        <v>16914</v>
      </c>
      <c r="M3972" t="s">
        <v>14847</v>
      </c>
      <c r="N3972" t="s">
        <v>11314</v>
      </c>
      <c r="O3972">
        <v>2025</v>
      </c>
      <c r="P3972" t="s">
        <v>11324</v>
      </c>
      <c r="Q3972" t="s">
        <v>11386</v>
      </c>
      <c r="R3972" t="s">
        <v>11401</v>
      </c>
      <c r="X3972" t="s">
        <v>11404</v>
      </c>
    </row>
    <row r="3973" spans="1:24" x14ac:dyDescent="0.3">
      <c r="A3973" s="1">
        <v>45835</v>
      </c>
      <c r="B3973" t="s">
        <v>1334</v>
      </c>
      <c r="C3973" t="s">
        <v>1335</v>
      </c>
      <c r="D3973" t="s">
        <v>11062</v>
      </c>
      <c r="F3973">
        <v>47</v>
      </c>
      <c r="G3973" t="s">
        <v>15</v>
      </c>
      <c r="I3973" t="s">
        <v>11318</v>
      </c>
      <c r="J3973">
        <v>2025</v>
      </c>
      <c r="K3973" t="s">
        <v>14283</v>
      </c>
      <c r="L3973" t="s">
        <v>14801</v>
      </c>
      <c r="M3973" t="s">
        <v>15019</v>
      </c>
      <c r="N3973" t="s">
        <v>11314</v>
      </c>
      <c r="O3973">
        <v>2025</v>
      </c>
      <c r="P3973" t="s">
        <v>11324</v>
      </c>
      <c r="Q3973" t="s">
        <v>11351</v>
      </c>
      <c r="R3973" t="s">
        <v>11401</v>
      </c>
      <c r="X3973" t="s">
        <v>11405</v>
      </c>
    </row>
    <row r="3974" spans="1:24" x14ac:dyDescent="0.3">
      <c r="A3974" s="1">
        <v>45835</v>
      </c>
      <c r="B3974" t="s">
        <v>11063</v>
      </c>
      <c r="C3974" t="s">
        <v>11064</v>
      </c>
      <c r="D3974" t="s">
        <v>11065</v>
      </c>
      <c r="F3974">
        <v>78</v>
      </c>
      <c r="G3974" t="s">
        <v>15</v>
      </c>
      <c r="I3974" t="s">
        <v>11318</v>
      </c>
      <c r="J3974">
        <v>2025</v>
      </c>
      <c r="K3974" t="s">
        <v>14283</v>
      </c>
      <c r="L3974" t="s">
        <v>14801</v>
      </c>
      <c r="M3974" t="s">
        <v>15019</v>
      </c>
      <c r="N3974" t="s">
        <v>11314</v>
      </c>
      <c r="O3974">
        <v>2025</v>
      </c>
      <c r="P3974" t="s">
        <v>11324</v>
      </c>
      <c r="Q3974" t="s">
        <v>11399</v>
      </c>
      <c r="R3974" t="s">
        <v>11401</v>
      </c>
      <c r="X3974" t="s">
        <v>11404</v>
      </c>
    </row>
    <row r="3975" spans="1:24" x14ac:dyDescent="0.3">
      <c r="A3975" s="1">
        <v>45834</v>
      </c>
      <c r="B3975" t="s">
        <v>3503</v>
      </c>
      <c r="C3975" t="s">
        <v>3504</v>
      </c>
      <c r="D3975" t="s">
        <v>11066</v>
      </c>
      <c r="F3975">
        <v>70</v>
      </c>
      <c r="G3975" t="s">
        <v>15</v>
      </c>
      <c r="I3975" t="s">
        <v>11318</v>
      </c>
      <c r="J3975">
        <v>2025</v>
      </c>
      <c r="K3975" t="s">
        <v>14324</v>
      </c>
      <c r="L3975" t="s">
        <v>14325</v>
      </c>
      <c r="M3975" t="s">
        <v>14187</v>
      </c>
      <c r="N3975" t="s">
        <v>11317</v>
      </c>
      <c r="O3975">
        <v>2025</v>
      </c>
      <c r="P3975" t="s">
        <v>11324</v>
      </c>
      <c r="Q3975" t="s">
        <v>11383</v>
      </c>
      <c r="R3975" t="s">
        <v>11401</v>
      </c>
      <c r="X3975" t="s">
        <v>11404</v>
      </c>
    </row>
    <row r="3976" spans="1:24" x14ac:dyDescent="0.3">
      <c r="A3976" s="1">
        <v>45834</v>
      </c>
      <c r="B3976" t="s">
        <v>9334</v>
      </c>
      <c r="C3976" t="s">
        <v>9335</v>
      </c>
      <c r="D3976" t="s">
        <v>11067</v>
      </c>
      <c r="F3976">
        <v>20</v>
      </c>
      <c r="G3976" t="s">
        <v>15</v>
      </c>
      <c r="I3976" t="s">
        <v>11318</v>
      </c>
      <c r="J3976">
        <v>2025</v>
      </c>
      <c r="K3976" t="s">
        <v>14918</v>
      </c>
      <c r="L3976" t="s">
        <v>14265</v>
      </c>
      <c r="M3976" t="s">
        <v>14847</v>
      </c>
      <c r="N3976" t="s">
        <v>11318</v>
      </c>
      <c r="O3976">
        <v>2025</v>
      </c>
      <c r="P3976" t="s">
        <v>11324</v>
      </c>
      <c r="Q3976" t="s">
        <v>11369</v>
      </c>
      <c r="R3976" t="s">
        <v>11401</v>
      </c>
      <c r="X3976" t="s">
        <v>11405</v>
      </c>
    </row>
    <row r="3977" spans="1:24" x14ac:dyDescent="0.3">
      <c r="A3977" s="1">
        <v>45834</v>
      </c>
      <c r="B3977" t="s">
        <v>11068</v>
      </c>
      <c r="C3977" t="s">
        <v>11069</v>
      </c>
      <c r="D3977" t="s">
        <v>11070</v>
      </c>
      <c r="F3977">
        <v>141</v>
      </c>
      <c r="G3977" t="s">
        <v>15</v>
      </c>
      <c r="I3977" t="s">
        <v>11318</v>
      </c>
      <c r="J3977">
        <v>2025</v>
      </c>
      <c r="K3977" t="s">
        <v>14344</v>
      </c>
      <c r="L3977" t="s">
        <v>16911</v>
      </c>
      <c r="M3977" t="s">
        <v>17027</v>
      </c>
      <c r="N3977" t="s">
        <v>11314</v>
      </c>
      <c r="O3977">
        <v>2025</v>
      </c>
      <c r="P3977" t="s">
        <v>11324</v>
      </c>
      <c r="Q3977" t="s">
        <v>11351</v>
      </c>
      <c r="R3977" t="s">
        <v>11401</v>
      </c>
      <c r="X3977" t="s">
        <v>11404</v>
      </c>
    </row>
    <row r="3978" spans="1:24" x14ac:dyDescent="0.3">
      <c r="A3978" s="1">
        <v>45833</v>
      </c>
      <c r="B3978" t="s">
        <v>11071</v>
      </c>
      <c r="C3978" t="s">
        <v>11072</v>
      </c>
      <c r="D3978" t="s">
        <v>11073</v>
      </c>
      <c r="F3978">
        <v>13</v>
      </c>
      <c r="G3978" t="s">
        <v>15</v>
      </c>
      <c r="I3978" t="s">
        <v>11318</v>
      </c>
      <c r="J3978">
        <v>2025</v>
      </c>
      <c r="K3978" t="s">
        <v>14324</v>
      </c>
      <c r="L3978" t="s">
        <v>14325</v>
      </c>
      <c r="M3978" t="s">
        <v>14187</v>
      </c>
      <c r="N3978" t="s">
        <v>11318</v>
      </c>
      <c r="O3978">
        <v>2025</v>
      </c>
      <c r="P3978" t="s">
        <v>11324</v>
      </c>
      <c r="Q3978" t="s">
        <v>11382</v>
      </c>
      <c r="R3978" t="s">
        <v>11401</v>
      </c>
      <c r="X3978" t="s">
        <v>11405</v>
      </c>
    </row>
    <row r="3979" spans="1:24" x14ac:dyDescent="0.3">
      <c r="A3979" s="1">
        <v>45833</v>
      </c>
      <c r="B3979" t="s">
        <v>11074</v>
      </c>
      <c r="C3979" t="s">
        <v>11075</v>
      </c>
      <c r="D3979" t="s">
        <v>11076</v>
      </c>
      <c r="F3979">
        <v>19</v>
      </c>
      <c r="G3979" t="s">
        <v>30</v>
      </c>
      <c r="I3979" t="s">
        <v>11318</v>
      </c>
      <c r="J3979">
        <v>2025</v>
      </c>
      <c r="K3979" t="s">
        <v>14366</v>
      </c>
      <c r="L3979" t="s">
        <v>15485</v>
      </c>
      <c r="M3979" t="s">
        <v>14270</v>
      </c>
      <c r="N3979" t="s">
        <v>11318</v>
      </c>
      <c r="O3979">
        <v>2025</v>
      </c>
      <c r="P3979" t="s">
        <v>11324</v>
      </c>
      <c r="Q3979" t="s">
        <v>11382</v>
      </c>
      <c r="R3979" t="s">
        <v>11401</v>
      </c>
      <c r="X3979" t="s">
        <v>11405</v>
      </c>
    </row>
    <row r="3980" spans="1:24" x14ac:dyDescent="0.3">
      <c r="A3980" s="1">
        <v>45833</v>
      </c>
      <c r="B3980" t="s">
        <v>11077</v>
      </c>
      <c r="C3980" t="s">
        <v>11078</v>
      </c>
      <c r="D3980" t="s">
        <v>11079</v>
      </c>
      <c r="F3980">
        <v>25</v>
      </c>
      <c r="G3980" t="s">
        <v>15</v>
      </c>
      <c r="I3980" t="s">
        <v>11318</v>
      </c>
      <c r="J3980">
        <v>2025</v>
      </c>
      <c r="K3980" t="s">
        <v>14379</v>
      </c>
      <c r="L3980" t="s">
        <v>16912</v>
      </c>
      <c r="M3980" t="s">
        <v>16913</v>
      </c>
      <c r="N3980" t="s">
        <v>11317</v>
      </c>
      <c r="O3980">
        <v>2025</v>
      </c>
      <c r="P3980" t="s">
        <v>11325</v>
      </c>
      <c r="Q3980" t="s">
        <v>11379</v>
      </c>
      <c r="R3980" t="s">
        <v>11401</v>
      </c>
      <c r="X3980" t="s">
        <v>11405</v>
      </c>
    </row>
    <row r="3981" spans="1:24" x14ac:dyDescent="0.3">
      <c r="A3981" s="1">
        <v>45833</v>
      </c>
      <c r="B3981" t="s">
        <v>11080</v>
      </c>
      <c r="C3981" t="s">
        <v>11081</v>
      </c>
      <c r="D3981" t="s">
        <v>11082</v>
      </c>
      <c r="F3981">
        <v>14</v>
      </c>
      <c r="G3981" t="s">
        <v>15</v>
      </c>
      <c r="I3981" t="s">
        <v>11318</v>
      </c>
      <c r="J3981">
        <v>2025</v>
      </c>
      <c r="K3981" t="s">
        <v>14379</v>
      </c>
      <c r="L3981" t="s">
        <v>16912</v>
      </c>
      <c r="M3981" t="s">
        <v>16913</v>
      </c>
      <c r="N3981" t="s">
        <v>11318</v>
      </c>
      <c r="O3981">
        <v>2025</v>
      </c>
      <c r="P3981" t="s">
        <v>11324</v>
      </c>
      <c r="Q3981" t="s">
        <v>11382</v>
      </c>
      <c r="R3981" t="s">
        <v>11401</v>
      </c>
      <c r="X3981" t="s">
        <v>11405</v>
      </c>
    </row>
    <row r="3982" spans="1:24" x14ac:dyDescent="0.3">
      <c r="A3982" s="1">
        <v>45832</v>
      </c>
      <c r="B3982" t="s">
        <v>11083</v>
      </c>
      <c r="C3982" t="s">
        <v>4444</v>
      </c>
      <c r="D3982" t="s">
        <v>11084</v>
      </c>
      <c r="F3982">
        <v>33</v>
      </c>
      <c r="G3982" t="s">
        <v>15</v>
      </c>
      <c r="I3982" t="s">
        <v>11318</v>
      </c>
      <c r="J3982">
        <v>2025</v>
      </c>
      <c r="K3982" t="s">
        <v>14192</v>
      </c>
      <c r="L3982" t="s">
        <v>15092</v>
      </c>
      <c r="M3982" t="s">
        <v>16910</v>
      </c>
      <c r="N3982" t="s">
        <v>11318</v>
      </c>
      <c r="O3982">
        <v>2025</v>
      </c>
      <c r="P3982" t="s">
        <v>11324</v>
      </c>
      <c r="Q3982" t="s">
        <v>11369</v>
      </c>
      <c r="R3982" t="s">
        <v>11401</v>
      </c>
      <c r="X3982" t="s">
        <v>11405</v>
      </c>
    </row>
    <row r="3983" spans="1:24" x14ac:dyDescent="0.3">
      <c r="A3983" s="1">
        <v>45832</v>
      </c>
      <c r="B3983" t="s">
        <v>3629</v>
      </c>
      <c r="C3983" t="s">
        <v>8068</v>
      </c>
      <c r="D3983" t="s">
        <v>14177</v>
      </c>
      <c r="F3983">
        <v>43</v>
      </c>
      <c r="G3983" t="s">
        <v>15</v>
      </c>
      <c r="I3983" t="s">
        <v>11318</v>
      </c>
      <c r="J3983">
        <v>2025</v>
      </c>
      <c r="K3983" t="s">
        <v>14238</v>
      </c>
      <c r="L3983" t="s">
        <v>16914</v>
      </c>
      <c r="M3983" t="s">
        <v>14847</v>
      </c>
      <c r="N3983" t="s">
        <v>11314</v>
      </c>
      <c r="O3983">
        <v>2025</v>
      </c>
      <c r="P3983" t="s">
        <v>11324</v>
      </c>
      <c r="Q3983" t="s">
        <v>11351</v>
      </c>
      <c r="R3983" t="s">
        <v>11401</v>
      </c>
      <c r="X3983" t="s">
        <v>11405</v>
      </c>
    </row>
    <row r="3984" spans="1:24" x14ac:dyDescent="0.3">
      <c r="A3984" s="1">
        <v>45832</v>
      </c>
      <c r="B3984" t="s">
        <v>11086</v>
      </c>
      <c r="C3984" t="s">
        <v>10362</v>
      </c>
      <c r="D3984" t="s">
        <v>11087</v>
      </c>
      <c r="F3984">
        <v>76</v>
      </c>
      <c r="G3984" t="s">
        <v>15</v>
      </c>
      <c r="I3984" t="s">
        <v>11318</v>
      </c>
      <c r="J3984">
        <v>2025</v>
      </c>
      <c r="K3984" t="s">
        <v>14379</v>
      </c>
      <c r="L3984" t="s">
        <v>16912</v>
      </c>
      <c r="M3984" t="s">
        <v>16913</v>
      </c>
      <c r="N3984" t="s">
        <v>11314</v>
      </c>
      <c r="O3984">
        <v>2025</v>
      </c>
      <c r="P3984" t="s">
        <v>11324</v>
      </c>
      <c r="Q3984" t="s">
        <v>11351</v>
      </c>
      <c r="R3984" t="s">
        <v>11401</v>
      </c>
      <c r="X3984" t="s">
        <v>11404</v>
      </c>
    </row>
    <row r="3985" spans="1:24" x14ac:dyDescent="0.3">
      <c r="A3985" s="1">
        <v>45832</v>
      </c>
      <c r="B3985" t="s">
        <v>11088</v>
      </c>
      <c r="C3985" t="s">
        <v>11089</v>
      </c>
      <c r="D3985" t="s">
        <v>11090</v>
      </c>
      <c r="F3985">
        <v>19</v>
      </c>
      <c r="G3985" t="s">
        <v>15</v>
      </c>
      <c r="I3985" t="s">
        <v>11318</v>
      </c>
      <c r="J3985">
        <v>2025</v>
      </c>
      <c r="K3985" t="s">
        <v>14379</v>
      </c>
      <c r="L3985" t="s">
        <v>16912</v>
      </c>
      <c r="M3985" t="s">
        <v>16913</v>
      </c>
      <c r="N3985" t="s">
        <v>11315</v>
      </c>
      <c r="O3985">
        <v>2025</v>
      </c>
      <c r="P3985" t="s">
        <v>11335</v>
      </c>
      <c r="Q3985" t="s">
        <v>11395</v>
      </c>
      <c r="R3985" t="s">
        <v>11401</v>
      </c>
      <c r="X3985" t="s">
        <v>11405</v>
      </c>
    </row>
    <row r="3986" spans="1:24" x14ac:dyDescent="0.3">
      <c r="A3986" s="1">
        <v>45830</v>
      </c>
      <c r="B3986" t="s">
        <v>1361</v>
      </c>
      <c r="C3986" t="s">
        <v>1362</v>
      </c>
      <c r="D3986" t="s">
        <v>11091</v>
      </c>
      <c r="F3986">
        <v>0</v>
      </c>
      <c r="G3986" t="s">
        <v>15</v>
      </c>
      <c r="I3986" t="s">
        <v>11318</v>
      </c>
      <c r="J3986">
        <v>2025</v>
      </c>
      <c r="K3986" t="s">
        <v>14379</v>
      </c>
      <c r="L3986" t="s">
        <v>16912</v>
      </c>
      <c r="M3986" t="s">
        <v>16913</v>
      </c>
      <c r="N3986" t="s">
        <v>11318</v>
      </c>
      <c r="O3986">
        <v>2025</v>
      </c>
      <c r="P3986" t="s">
        <v>11324</v>
      </c>
      <c r="Q3986" t="s">
        <v>11382</v>
      </c>
      <c r="R3986" t="s">
        <v>11401</v>
      </c>
      <c r="X3986" t="s">
        <v>11405</v>
      </c>
    </row>
    <row r="3987" spans="1:24" x14ac:dyDescent="0.3">
      <c r="A3987" s="1">
        <v>45830</v>
      </c>
      <c r="B3987" t="s">
        <v>11092</v>
      </c>
      <c r="C3987" t="s">
        <v>11093</v>
      </c>
      <c r="D3987" t="s">
        <v>11094</v>
      </c>
      <c r="F3987">
        <v>0</v>
      </c>
      <c r="G3987" t="s">
        <v>15</v>
      </c>
      <c r="I3987" t="s">
        <v>11318</v>
      </c>
      <c r="J3987">
        <v>2025</v>
      </c>
      <c r="K3987" t="s">
        <v>14338</v>
      </c>
      <c r="L3987" t="s">
        <v>16919</v>
      </c>
      <c r="M3987" t="s">
        <v>17027</v>
      </c>
      <c r="N3987" t="s">
        <v>11318</v>
      </c>
      <c r="O3987">
        <v>2025</v>
      </c>
      <c r="P3987" t="s">
        <v>11324</v>
      </c>
      <c r="Q3987" t="s">
        <v>11369</v>
      </c>
      <c r="R3987" t="s">
        <v>11401</v>
      </c>
      <c r="X3987" t="s">
        <v>11405</v>
      </c>
    </row>
    <row r="3988" spans="1:24" x14ac:dyDescent="0.3">
      <c r="A3988" s="1">
        <v>45830</v>
      </c>
      <c r="B3988" t="s">
        <v>11095</v>
      </c>
      <c r="C3988" t="s">
        <v>11096</v>
      </c>
      <c r="D3988" t="s">
        <v>11097</v>
      </c>
      <c r="F3988">
        <v>25</v>
      </c>
      <c r="G3988" t="s">
        <v>15</v>
      </c>
      <c r="I3988" t="s">
        <v>11318</v>
      </c>
      <c r="J3988">
        <v>2025</v>
      </c>
      <c r="K3988" t="s">
        <v>14918</v>
      </c>
      <c r="L3988" t="s">
        <v>14265</v>
      </c>
      <c r="M3988" t="s">
        <v>14847</v>
      </c>
      <c r="N3988" t="s">
        <v>11318</v>
      </c>
      <c r="O3988">
        <v>2025</v>
      </c>
      <c r="P3988" t="s">
        <v>11324</v>
      </c>
      <c r="Q3988" t="s">
        <v>11369</v>
      </c>
      <c r="R3988" t="s">
        <v>11401</v>
      </c>
      <c r="X3988" t="s">
        <v>11405</v>
      </c>
    </row>
    <row r="3989" spans="1:24" x14ac:dyDescent="0.3">
      <c r="A3989" s="1">
        <v>45830</v>
      </c>
      <c r="B3989" t="s">
        <v>11098</v>
      </c>
      <c r="C3989" t="s">
        <v>11099</v>
      </c>
      <c r="D3989" t="s">
        <v>11100</v>
      </c>
      <c r="F3989">
        <v>9</v>
      </c>
      <c r="G3989" t="s">
        <v>15</v>
      </c>
      <c r="I3989" t="s">
        <v>11318</v>
      </c>
      <c r="J3989">
        <v>2025</v>
      </c>
      <c r="K3989" t="s">
        <v>14918</v>
      </c>
      <c r="L3989" t="s">
        <v>14265</v>
      </c>
      <c r="M3989" t="s">
        <v>14847</v>
      </c>
      <c r="N3989" t="s">
        <v>11318</v>
      </c>
      <c r="O3989">
        <v>2025</v>
      </c>
      <c r="P3989" t="s">
        <v>11324</v>
      </c>
      <c r="Q3989" t="s">
        <v>11369</v>
      </c>
      <c r="R3989" t="s">
        <v>11401</v>
      </c>
      <c r="X3989" t="s">
        <v>11405</v>
      </c>
    </row>
    <row r="3990" spans="1:24" x14ac:dyDescent="0.3">
      <c r="A3990" s="1">
        <v>45829</v>
      </c>
      <c r="B3990" t="s">
        <v>11101</v>
      </c>
      <c r="C3990" t="s">
        <v>11102</v>
      </c>
      <c r="D3990" t="s">
        <v>11103</v>
      </c>
      <c r="F3990">
        <v>153</v>
      </c>
      <c r="G3990" t="s">
        <v>15</v>
      </c>
      <c r="I3990" t="s">
        <v>11318</v>
      </c>
      <c r="J3990">
        <v>2025</v>
      </c>
      <c r="K3990" t="s">
        <v>14238</v>
      </c>
      <c r="L3990" t="s">
        <v>16914</v>
      </c>
      <c r="M3990" t="s">
        <v>14847</v>
      </c>
      <c r="N3990" t="s">
        <v>11314</v>
      </c>
      <c r="O3990">
        <v>2025</v>
      </c>
      <c r="P3990" t="s">
        <v>11324</v>
      </c>
      <c r="Q3990" t="s">
        <v>11351</v>
      </c>
      <c r="R3990" t="s">
        <v>11401</v>
      </c>
      <c r="X3990" t="s">
        <v>11404</v>
      </c>
    </row>
    <row r="3991" spans="1:24" x14ac:dyDescent="0.3">
      <c r="A3991" s="1">
        <v>45828</v>
      </c>
      <c r="B3991" t="s">
        <v>8238</v>
      </c>
      <c r="C3991" t="s">
        <v>8239</v>
      </c>
      <c r="D3991" t="s">
        <v>11104</v>
      </c>
      <c r="F3991">
        <v>50</v>
      </c>
      <c r="G3991" t="s">
        <v>15</v>
      </c>
      <c r="I3991" t="s">
        <v>11318</v>
      </c>
      <c r="J3991">
        <v>2025</v>
      </c>
      <c r="K3991" t="s">
        <v>14211</v>
      </c>
      <c r="L3991" t="s">
        <v>14212</v>
      </c>
      <c r="M3991" t="s">
        <v>14212</v>
      </c>
      <c r="N3991" t="s">
        <v>11318</v>
      </c>
      <c r="O3991">
        <v>2025</v>
      </c>
      <c r="P3991" t="s">
        <v>11324</v>
      </c>
      <c r="Q3991" t="s">
        <v>11382</v>
      </c>
      <c r="R3991" t="s">
        <v>11401</v>
      </c>
      <c r="X3991" t="s">
        <v>11404</v>
      </c>
    </row>
    <row r="3992" spans="1:24" x14ac:dyDescent="0.3">
      <c r="A3992" s="1">
        <v>45828</v>
      </c>
      <c r="B3992" t="s">
        <v>9289</v>
      </c>
      <c r="C3992" t="s">
        <v>9290</v>
      </c>
      <c r="D3992" t="s">
        <v>11105</v>
      </c>
      <c r="F3992">
        <v>22</v>
      </c>
      <c r="G3992" t="s">
        <v>15</v>
      </c>
      <c r="I3992" t="s">
        <v>11318</v>
      </c>
      <c r="J3992">
        <v>2025</v>
      </c>
      <c r="K3992" t="s">
        <v>14273</v>
      </c>
      <c r="L3992" t="s">
        <v>14274</v>
      </c>
      <c r="M3992" t="s">
        <v>14195</v>
      </c>
      <c r="N3992" t="s">
        <v>11318</v>
      </c>
      <c r="O3992">
        <v>2025</v>
      </c>
      <c r="P3992" t="s">
        <v>11324</v>
      </c>
      <c r="Q3992" t="s">
        <v>11382</v>
      </c>
      <c r="R3992" t="s">
        <v>11401</v>
      </c>
      <c r="X3992" t="s">
        <v>11405</v>
      </c>
    </row>
    <row r="3993" spans="1:24" x14ac:dyDescent="0.3">
      <c r="A3993" s="1">
        <v>45828</v>
      </c>
      <c r="B3993" t="s">
        <v>1161</v>
      </c>
      <c r="C3993" t="s">
        <v>5641</v>
      </c>
      <c r="D3993" t="s">
        <v>11106</v>
      </c>
      <c r="F3993">
        <v>40</v>
      </c>
      <c r="G3993" t="s">
        <v>15</v>
      </c>
      <c r="I3993" t="s">
        <v>11318</v>
      </c>
      <c r="J3993">
        <v>2025</v>
      </c>
      <c r="K3993" t="s">
        <v>14283</v>
      </c>
      <c r="L3993" t="s">
        <v>14801</v>
      </c>
      <c r="M3993" t="s">
        <v>15019</v>
      </c>
      <c r="N3993" t="s">
        <v>11314</v>
      </c>
      <c r="O3993">
        <v>2025</v>
      </c>
      <c r="P3993" t="s">
        <v>11324</v>
      </c>
      <c r="Q3993" t="s">
        <v>11386</v>
      </c>
      <c r="R3993" t="s">
        <v>11401</v>
      </c>
      <c r="X3993" t="s">
        <v>11405</v>
      </c>
    </row>
    <row r="3994" spans="1:24" x14ac:dyDescent="0.3">
      <c r="A3994" s="1">
        <v>45827</v>
      </c>
      <c r="B3994" t="s">
        <v>9236</v>
      </c>
      <c r="C3994" t="s">
        <v>9287</v>
      </c>
      <c r="D3994" t="s">
        <v>11107</v>
      </c>
      <c r="F3994">
        <v>11</v>
      </c>
      <c r="G3994" t="s">
        <v>15</v>
      </c>
      <c r="I3994" t="s">
        <v>11318</v>
      </c>
      <c r="J3994">
        <v>2025</v>
      </c>
      <c r="K3994" t="s">
        <v>14378</v>
      </c>
      <c r="L3994" t="s">
        <v>16969</v>
      </c>
      <c r="M3994" t="s">
        <v>16913</v>
      </c>
      <c r="N3994" t="s">
        <v>11318</v>
      </c>
      <c r="O3994">
        <v>2025</v>
      </c>
      <c r="P3994" t="s">
        <v>11324</v>
      </c>
      <c r="Q3994" t="s">
        <v>11382</v>
      </c>
      <c r="R3994" t="s">
        <v>11401</v>
      </c>
      <c r="X3994" t="s">
        <v>11405</v>
      </c>
    </row>
    <row r="3995" spans="1:24" x14ac:dyDescent="0.3">
      <c r="A3995" s="1">
        <v>45827</v>
      </c>
      <c r="B3995" t="s">
        <v>11108</v>
      </c>
      <c r="C3995" t="s">
        <v>11109</v>
      </c>
      <c r="D3995" t="s">
        <v>11110</v>
      </c>
      <c r="F3995">
        <v>11</v>
      </c>
      <c r="G3995" t="s">
        <v>15</v>
      </c>
      <c r="I3995" t="s">
        <v>11318</v>
      </c>
      <c r="J3995">
        <v>2025</v>
      </c>
      <c r="K3995" t="s">
        <v>14379</v>
      </c>
      <c r="L3995" t="s">
        <v>16912</v>
      </c>
      <c r="M3995" t="s">
        <v>16913</v>
      </c>
      <c r="N3995" t="s">
        <v>11317</v>
      </c>
      <c r="O3995">
        <v>2025</v>
      </c>
      <c r="P3995" t="s">
        <v>11324</v>
      </c>
      <c r="Q3995" t="s">
        <v>11383</v>
      </c>
      <c r="R3995" t="s">
        <v>11401</v>
      </c>
      <c r="X3995" t="s">
        <v>11405</v>
      </c>
    </row>
    <row r="3996" spans="1:24" x14ac:dyDescent="0.3">
      <c r="A3996" s="1">
        <v>45827</v>
      </c>
      <c r="B3996" t="s">
        <v>11111</v>
      </c>
      <c r="C3996" t="s">
        <v>11112</v>
      </c>
      <c r="D3996" t="s">
        <v>11113</v>
      </c>
      <c r="F3996">
        <v>10</v>
      </c>
      <c r="G3996" t="s">
        <v>15</v>
      </c>
      <c r="I3996" t="s">
        <v>11318</v>
      </c>
      <c r="J3996">
        <v>2025</v>
      </c>
      <c r="K3996" t="s">
        <v>14344</v>
      </c>
      <c r="L3996" t="s">
        <v>16911</v>
      </c>
      <c r="M3996" t="s">
        <v>17027</v>
      </c>
      <c r="N3996" t="s">
        <v>11314</v>
      </c>
      <c r="O3996">
        <v>2025</v>
      </c>
      <c r="P3996" t="s">
        <v>11324</v>
      </c>
      <c r="Q3996" t="s">
        <v>11351</v>
      </c>
      <c r="R3996" t="s">
        <v>11401</v>
      </c>
      <c r="X3996" t="s">
        <v>11405</v>
      </c>
    </row>
    <row r="3997" spans="1:24" x14ac:dyDescent="0.3">
      <c r="A3997" s="1">
        <v>45827</v>
      </c>
      <c r="B3997" t="s">
        <v>6167</v>
      </c>
      <c r="C3997" t="s">
        <v>6168</v>
      </c>
      <c r="D3997" t="s">
        <v>11114</v>
      </c>
      <c r="F3997">
        <v>0</v>
      </c>
      <c r="G3997" t="s">
        <v>15</v>
      </c>
      <c r="I3997" t="s">
        <v>11318</v>
      </c>
      <c r="J3997">
        <v>2025</v>
      </c>
      <c r="K3997" t="s">
        <v>14324</v>
      </c>
      <c r="L3997" t="s">
        <v>14325</v>
      </c>
      <c r="M3997" t="s">
        <v>14187</v>
      </c>
      <c r="N3997" t="s">
        <v>11317</v>
      </c>
      <c r="O3997">
        <v>2025</v>
      </c>
      <c r="P3997" t="s">
        <v>11324</v>
      </c>
      <c r="Q3997" t="s">
        <v>11379</v>
      </c>
      <c r="R3997" t="s">
        <v>11401</v>
      </c>
      <c r="X3997" t="s">
        <v>11405</v>
      </c>
    </row>
    <row r="3998" spans="1:24" x14ac:dyDescent="0.3">
      <c r="A3998" s="1">
        <v>45827</v>
      </c>
      <c r="B3998" t="s">
        <v>11115</v>
      </c>
      <c r="C3998" t="s">
        <v>11116</v>
      </c>
      <c r="D3998" t="s">
        <v>11117</v>
      </c>
      <c r="F3998">
        <v>6</v>
      </c>
      <c r="G3998" t="s">
        <v>15</v>
      </c>
      <c r="I3998" t="s">
        <v>11318</v>
      </c>
      <c r="J3998">
        <v>2025</v>
      </c>
      <c r="K3998" t="s">
        <v>14283</v>
      </c>
      <c r="L3998" t="s">
        <v>14801</v>
      </c>
      <c r="M3998" t="s">
        <v>15019</v>
      </c>
      <c r="N3998" t="s">
        <v>11315</v>
      </c>
      <c r="O3998">
        <v>2025</v>
      </c>
      <c r="P3998" t="s">
        <v>11335</v>
      </c>
      <c r="Q3998" t="s">
        <v>11395</v>
      </c>
      <c r="R3998" t="s">
        <v>11401</v>
      </c>
      <c r="X3998" t="s">
        <v>11405</v>
      </c>
    </row>
    <row r="3999" spans="1:24" x14ac:dyDescent="0.3">
      <c r="A3999" s="1">
        <v>45826</v>
      </c>
      <c r="B3999" t="s">
        <v>1727</v>
      </c>
      <c r="C3999" t="s">
        <v>11118</v>
      </c>
      <c r="D3999" t="s">
        <v>11119</v>
      </c>
      <c r="F3999">
        <v>63</v>
      </c>
      <c r="G3999" t="s">
        <v>15</v>
      </c>
      <c r="I3999" t="s">
        <v>11318</v>
      </c>
      <c r="J3999">
        <v>2025</v>
      </c>
      <c r="K3999" t="s">
        <v>14344</v>
      </c>
      <c r="L3999" t="s">
        <v>16911</v>
      </c>
      <c r="M3999" t="s">
        <v>17027</v>
      </c>
      <c r="N3999" t="s">
        <v>11314</v>
      </c>
      <c r="O3999">
        <v>2025</v>
      </c>
      <c r="P3999" t="s">
        <v>11324</v>
      </c>
      <c r="Q3999" t="s">
        <v>11351</v>
      </c>
      <c r="R3999" t="s">
        <v>11401</v>
      </c>
      <c r="X3999" t="s">
        <v>11404</v>
      </c>
    </row>
    <row r="4000" spans="1:24" x14ac:dyDescent="0.3">
      <c r="A4000" s="1">
        <v>45826</v>
      </c>
      <c r="B4000" t="s">
        <v>11120</v>
      </c>
      <c r="C4000" t="s">
        <v>11121</v>
      </c>
      <c r="D4000" t="s">
        <v>11122</v>
      </c>
      <c r="F4000">
        <v>13</v>
      </c>
      <c r="G4000" t="s">
        <v>15</v>
      </c>
      <c r="I4000" t="s">
        <v>11318</v>
      </c>
      <c r="J4000">
        <v>2025</v>
      </c>
      <c r="K4000" t="s">
        <v>14285</v>
      </c>
      <c r="L4000" t="s">
        <v>14204</v>
      </c>
      <c r="M4000" t="s">
        <v>14847</v>
      </c>
      <c r="N4000" t="s">
        <v>11310</v>
      </c>
      <c r="O4000">
        <v>2025</v>
      </c>
      <c r="P4000" t="s">
        <v>11324</v>
      </c>
      <c r="Q4000" t="s">
        <v>11352</v>
      </c>
      <c r="R4000" t="s">
        <v>11401</v>
      </c>
      <c r="X4000" t="s">
        <v>11405</v>
      </c>
    </row>
    <row r="4001" spans="1:24" x14ac:dyDescent="0.3">
      <c r="A4001" s="1">
        <v>45826</v>
      </c>
      <c r="B4001" t="s">
        <v>11123</v>
      </c>
      <c r="C4001" t="s">
        <v>11124</v>
      </c>
      <c r="D4001" t="s">
        <v>11125</v>
      </c>
      <c r="F4001">
        <v>8</v>
      </c>
      <c r="G4001" t="s">
        <v>15</v>
      </c>
      <c r="I4001" t="s">
        <v>11318</v>
      </c>
      <c r="J4001">
        <v>2025</v>
      </c>
      <c r="K4001" t="s">
        <v>14366</v>
      </c>
      <c r="L4001" t="s">
        <v>15485</v>
      </c>
      <c r="M4001" t="s">
        <v>14270</v>
      </c>
      <c r="N4001" t="s">
        <v>11318</v>
      </c>
      <c r="O4001">
        <v>2025</v>
      </c>
      <c r="P4001" t="s">
        <v>11324</v>
      </c>
      <c r="Q4001" t="s">
        <v>11382</v>
      </c>
      <c r="R4001" t="s">
        <v>11401</v>
      </c>
      <c r="X4001" t="s">
        <v>11405</v>
      </c>
    </row>
    <row r="4002" spans="1:24" x14ac:dyDescent="0.3">
      <c r="A4002" s="1">
        <v>45826</v>
      </c>
      <c r="B4002" t="s">
        <v>3258</v>
      </c>
      <c r="C4002" t="s">
        <v>3259</v>
      </c>
      <c r="D4002" t="s">
        <v>11126</v>
      </c>
      <c r="F4002">
        <v>89</v>
      </c>
      <c r="G4002" t="s">
        <v>15</v>
      </c>
      <c r="I4002" t="s">
        <v>11318</v>
      </c>
      <c r="J4002">
        <v>2025</v>
      </c>
      <c r="K4002" t="s">
        <v>14356</v>
      </c>
      <c r="L4002" t="s">
        <v>16926</v>
      </c>
      <c r="M4002" t="s">
        <v>17027</v>
      </c>
      <c r="N4002" t="s">
        <v>11314</v>
      </c>
      <c r="O4002">
        <v>2025</v>
      </c>
      <c r="P4002" t="s">
        <v>11324</v>
      </c>
      <c r="Q4002" t="s">
        <v>11399</v>
      </c>
      <c r="R4002" t="s">
        <v>11401</v>
      </c>
      <c r="X4002" t="s">
        <v>11404</v>
      </c>
    </row>
    <row r="4003" spans="1:24" x14ac:dyDescent="0.3">
      <c r="A4003" s="1">
        <v>45826</v>
      </c>
      <c r="B4003" t="s">
        <v>11127</v>
      </c>
      <c r="C4003" t="s">
        <v>11128</v>
      </c>
      <c r="D4003" t="s">
        <v>11129</v>
      </c>
      <c r="F4003">
        <v>0</v>
      </c>
      <c r="G4003" t="s">
        <v>15</v>
      </c>
      <c r="I4003" t="s">
        <v>11318</v>
      </c>
      <c r="J4003">
        <v>2025</v>
      </c>
      <c r="K4003" t="s">
        <v>14324</v>
      </c>
      <c r="L4003" t="s">
        <v>14325</v>
      </c>
      <c r="M4003" t="s">
        <v>14187</v>
      </c>
      <c r="N4003" t="s">
        <v>11321</v>
      </c>
      <c r="O4003">
        <v>2025</v>
      </c>
      <c r="P4003" t="s">
        <v>11324</v>
      </c>
      <c r="Q4003" t="s">
        <v>11389</v>
      </c>
      <c r="R4003" t="s">
        <v>11401</v>
      </c>
      <c r="X4003" t="s">
        <v>11405</v>
      </c>
    </row>
    <row r="4004" spans="1:24" x14ac:dyDescent="0.3">
      <c r="A4004" s="1">
        <v>45826</v>
      </c>
      <c r="B4004" t="s">
        <v>11130</v>
      </c>
      <c r="C4004" t="s">
        <v>11131</v>
      </c>
      <c r="D4004" t="s">
        <v>14178</v>
      </c>
      <c r="F4004">
        <v>0</v>
      </c>
      <c r="G4004" t="s">
        <v>15</v>
      </c>
      <c r="I4004" t="s">
        <v>11318</v>
      </c>
      <c r="J4004">
        <v>2025</v>
      </c>
      <c r="K4004" t="s">
        <v>14379</v>
      </c>
      <c r="L4004" t="s">
        <v>16912</v>
      </c>
      <c r="M4004" t="s">
        <v>16913</v>
      </c>
      <c r="N4004" t="s">
        <v>11314</v>
      </c>
      <c r="O4004">
        <v>2025</v>
      </c>
      <c r="P4004" t="s">
        <v>11324</v>
      </c>
      <c r="Q4004" t="s">
        <v>11351</v>
      </c>
      <c r="R4004" t="s">
        <v>11401</v>
      </c>
      <c r="X4004" t="s">
        <v>11405</v>
      </c>
    </row>
    <row r="4005" spans="1:24" x14ac:dyDescent="0.3">
      <c r="A4005" s="1">
        <v>45826</v>
      </c>
      <c r="B4005" t="s">
        <v>11133</v>
      </c>
      <c r="C4005" t="s">
        <v>11134</v>
      </c>
      <c r="D4005" t="s">
        <v>11135</v>
      </c>
      <c r="F4005">
        <v>24</v>
      </c>
      <c r="G4005" t="s">
        <v>15</v>
      </c>
      <c r="I4005" t="s">
        <v>11318</v>
      </c>
      <c r="J4005">
        <v>2025</v>
      </c>
      <c r="K4005" t="s">
        <v>14366</v>
      </c>
      <c r="L4005" t="s">
        <v>15485</v>
      </c>
      <c r="M4005" t="s">
        <v>14270</v>
      </c>
      <c r="N4005" t="s">
        <v>11317</v>
      </c>
      <c r="O4005">
        <v>2025</v>
      </c>
      <c r="P4005" t="s">
        <v>11324</v>
      </c>
      <c r="Q4005" t="s">
        <v>11359</v>
      </c>
      <c r="R4005" t="s">
        <v>11401</v>
      </c>
      <c r="X4005" t="s">
        <v>11405</v>
      </c>
    </row>
    <row r="4006" spans="1:24" x14ac:dyDescent="0.3">
      <c r="A4006" s="1">
        <v>45824</v>
      </c>
      <c r="B4006" t="s">
        <v>10227</v>
      </c>
      <c r="C4006" t="s">
        <v>10228</v>
      </c>
      <c r="D4006" t="s">
        <v>11136</v>
      </c>
      <c r="F4006">
        <v>161</v>
      </c>
      <c r="G4006" t="s">
        <v>15</v>
      </c>
      <c r="I4006" t="s">
        <v>11318</v>
      </c>
      <c r="J4006">
        <v>2025</v>
      </c>
      <c r="K4006" t="s">
        <v>14363</v>
      </c>
      <c r="L4006" t="s">
        <v>14364</v>
      </c>
      <c r="M4006" t="s">
        <v>14187</v>
      </c>
      <c r="N4006" t="s">
        <v>11314</v>
      </c>
      <c r="O4006">
        <v>2025</v>
      </c>
      <c r="P4006" t="s">
        <v>11324</v>
      </c>
      <c r="Q4006" t="s">
        <v>11351</v>
      </c>
      <c r="R4006" t="s">
        <v>11401</v>
      </c>
      <c r="X4006" t="s">
        <v>11404</v>
      </c>
    </row>
    <row r="4007" spans="1:24" x14ac:dyDescent="0.3">
      <c r="A4007" s="1">
        <v>45824</v>
      </c>
      <c r="B4007" t="s">
        <v>11137</v>
      </c>
      <c r="C4007" t="s">
        <v>11138</v>
      </c>
      <c r="D4007" t="s">
        <v>11139</v>
      </c>
      <c r="F4007">
        <v>155</v>
      </c>
      <c r="G4007" t="s">
        <v>15</v>
      </c>
      <c r="I4007" t="s">
        <v>11318</v>
      </c>
      <c r="J4007">
        <v>2025</v>
      </c>
      <c r="K4007" t="s">
        <v>14275</v>
      </c>
      <c r="L4007" t="s">
        <v>14276</v>
      </c>
      <c r="M4007" t="s">
        <v>16915</v>
      </c>
      <c r="N4007" t="s">
        <v>11314</v>
      </c>
      <c r="O4007">
        <v>2025</v>
      </c>
      <c r="P4007" t="s">
        <v>11324</v>
      </c>
      <c r="Q4007" t="s">
        <v>11351</v>
      </c>
      <c r="R4007" t="s">
        <v>11401</v>
      </c>
      <c r="X4007" t="s">
        <v>11404</v>
      </c>
    </row>
    <row r="4008" spans="1:24" x14ac:dyDescent="0.3">
      <c r="A4008" s="1">
        <v>45824</v>
      </c>
      <c r="B4008" t="s">
        <v>4694</v>
      </c>
      <c r="C4008" t="s">
        <v>4695</v>
      </c>
      <c r="D4008" t="s">
        <v>11140</v>
      </c>
      <c r="F4008">
        <v>13</v>
      </c>
      <c r="G4008" t="s">
        <v>15</v>
      </c>
      <c r="I4008" t="s">
        <v>11318</v>
      </c>
      <c r="J4008">
        <v>2025</v>
      </c>
      <c r="K4008" t="s">
        <v>14379</v>
      </c>
      <c r="L4008" t="s">
        <v>16912</v>
      </c>
      <c r="M4008" t="s">
        <v>16913</v>
      </c>
      <c r="N4008" t="s">
        <v>11318</v>
      </c>
      <c r="O4008">
        <v>2025</v>
      </c>
      <c r="P4008" t="s">
        <v>11324</v>
      </c>
      <c r="Q4008" t="s">
        <v>11382</v>
      </c>
      <c r="R4008" t="s">
        <v>11401</v>
      </c>
      <c r="X4008" t="s">
        <v>11405</v>
      </c>
    </row>
    <row r="4009" spans="1:24" x14ac:dyDescent="0.3">
      <c r="A4009" s="1">
        <v>45824</v>
      </c>
      <c r="B4009" t="s">
        <v>1395</v>
      </c>
      <c r="C4009" t="s">
        <v>1396</v>
      </c>
      <c r="D4009" t="s">
        <v>11141</v>
      </c>
      <c r="F4009">
        <v>44</v>
      </c>
      <c r="G4009" t="s">
        <v>15</v>
      </c>
      <c r="I4009" t="s">
        <v>11318</v>
      </c>
      <c r="J4009">
        <v>2025</v>
      </c>
      <c r="K4009" t="s">
        <v>14344</v>
      </c>
      <c r="L4009" t="s">
        <v>16911</v>
      </c>
      <c r="M4009" t="s">
        <v>17027</v>
      </c>
      <c r="N4009" t="s">
        <v>11314</v>
      </c>
      <c r="O4009">
        <v>2025</v>
      </c>
      <c r="P4009" t="s">
        <v>11324</v>
      </c>
      <c r="Q4009" t="s">
        <v>11351</v>
      </c>
      <c r="R4009" t="s">
        <v>11401</v>
      </c>
      <c r="X4009" t="s">
        <v>11405</v>
      </c>
    </row>
    <row r="4010" spans="1:24" x14ac:dyDescent="0.3">
      <c r="A4010" s="1">
        <v>45824</v>
      </c>
      <c r="B4010" t="s">
        <v>11142</v>
      </c>
      <c r="C4010" t="s">
        <v>11143</v>
      </c>
      <c r="D4010" t="s">
        <v>11144</v>
      </c>
      <c r="F4010">
        <v>0</v>
      </c>
      <c r="G4010" t="s">
        <v>15</v>
      </c>
      <c r="I4010" t="s">
        <v>11318</v>
      </c>
      <c r="J4010">
        <v>2025</v>
      </c>
      <c r="K4010" t="s">
        <v>14344</v>
      </c>
      <c r="L4010" t="s">
        <v>16911</v>
      </c>
      <c r="M4010" t="s">
        <v>17027</v>
      </c>
      <c r="N4010" t="s">
        <v>11314</v>
      </c>
      <c r="O4010">
        <v>2025</v>
      </c>
      <c r="P4010" t="s">
        <v>11324</v>
      </c>
      <c r="Q4010" t="s">
        <v>11351</v>
      </c>
      <c r="R4010" t="s">
        <v>11401</v>
      </c>
      <c r="X4010" t="s">
        <v>11405</v>
      </c>
    </row>
    <row r="4011" spans="1:24" x14ac:dyDescent="0.3">
      <c r="A4011" s="1">
        <v>45824</v>
      </c>
      <c r="B4011" t="s">
        <v>11145</v>
      </c>
      <c r="C4011" t="s">
        <v>11146</v>
      </c>
      <c r="D4011" t="s">
        <v>11147</v>
      </c>
      <c r="F4011">
        <v>7</v>
      </c>
      <c r="G4011" t="s">
        <v>15</v>
      </c>
      <c r="I4011" t="s">
        <v>11318</v>
      </c>
      <c r="J4011">
        <v>2025</v>
      </c>
      <c r="K4011" t="s">
        <v>14324</v>
      </c>
      <c r="L4011" t="s">
        <v>14325</v>
      </c>
      <c r="M4011" t="s">
        <v>14187</v>
      </c>
      <c r="N4011" t="s">
        <v>11314</v>
      </c>
      <c r="O4011">
        <v>2025</v>
      </c>
      <c r="P4011" t="s">
        <v>11324</v>
      </c>
      <c r="Q4011" t="s">
        <v>11351</v>
      </c>
      <c r="R4011" t="s">
        <v>11401</v>
      </c>
      <c r="X4011" t="s">
        <v>11405</v>
      </c>
    </row>
    <row r="4012" spans="1:24" x14ac:dyDescent="0.3">
      <c r="A4012" s="1">
        <v>45823</v>
      </c>
      <c r="B4012" t="s">
        <v>4634</v>
      </c>
      <c r="C4012" t="s">
        <v>4635</v>
      </c>
      <c r="D4012" t="s">
        <v>11148</v>
      </c>
      <c r="F4012">
        <v>6</v>
      </c>
      <c r="G4012" t="s">
        <v>15</v>
      </c>
      <c r="I4012" t="s">
        <v>11318</v>
      </c>
      <c r="J4012">
        <v>2025</v>
      </c>
      <c r="K4012" t="s">
        <v>14379</v>
      </c>
      <c r="L4012" t="s">
        <v>16912</v>
      </c>
      <c r="M4012" t="s">
        <v>16913</v>
      </c>
      <c r="N4012" t="s">
        <v>11318</v>
      </c>
      <c r="O4012">
        <v>2025</v>
      </c>
      <c r="P4012" t="s">
        <v>11324</v>
      </c>
      <c r="Q4012" t="s">
        <v>11382</v>
      </c>
      <c r="R4012" t="s">
        <v>11401</v>
      </c>
      <c r="X4012" t="s">
        <v>11405</v>
      </c>
    </row>
    <row r="4013" spans="1:24" x14ac:dyDescent="0.3">
      <c r="A4013" s="1">
        <v>45823</v>
      </c>
      <c r="B4013" t="s">
        <v>11149</v>
      </c>
      <c r="C4013" t="s">
        <v>11150</v>
      </c>
      <c r="D4013" t="s">
        <v>11151</v>
      </c>
      <c r="F4013">
        <v>120</v>
      </c>
      <c r="G4013" t="s">
        <v>15</v>
      </c>
      <c r="I4013" t="s">
        <v>11318</v>
      </c>
      <c r="J4013">
        <v>2025</v>
      </c>
      <c r="K4013" t="s">
        <v>14283</v>
      </c>
      <c r="L4013" t="s">
        <v>14801</v>
      </c>
      <c r="M4013" t="s">
        <v>15019</v>
      </c>
      <c r="N4013" t="s">
        <v>11317</v>
      </c>
      <c r="O4013">
        <v>2025</v>
      </c>
      <c r="P4013" t="s">
        <v>11324</v>
      </c>
      <c r="Q4013" t="s">
        <v>11394</v>
      </c>
      <c r="R4013" t="s">
        <v>11401</v>
      </c>
      <c r="X4013" t="s">
        <v>11404</v>
      </c>
    </row>
    <row r="4014" spans="1:24" x14ac:dyDescent="0.3">
      <c r="A4014" s="1">
        <v>45823</v>
      </c>
      <c r="B4014" t="s">
        <v>11152</v>
      </c>
      <c r="C4014" t="s">
        <v>11153</v>
      </c>
      <c r="D4014" t="s">
        <v>11154</v>
      </c>
      <c r="F4014">
        <v>38</v>
      </c>
      <c r="G4014" t="s">
        <v>15</v>
      </c>
      <c r="I4014" t="s">
        <v>11318</v>
      </c>
      <c r="J4014">
        <v>2025</v>
      </c>
      <c r="K4014" t="s">
        <v>14379</v>
      </c>
      <c r="L4014" t="s">
        <v>16912</v>
      </c>
      <c r="M4014" t="s">
        <v>16913</v>
      </c>
      <c r="N4014" t="s">
        <v>11317</v>
      </c>
      <c r="O4014">
        <v>2025</v>
      </c>
      <c r="P4014" t="s">
        <v>11324</v>
      </c>
      <c r="Q4014" t="s">
        <v>11359</v>
      </c>
      <c r="R4014" t="s">
        <v>11401</v>
      </c>
      <c r="X4014" t="s">
        <v>11405</v>
      </c>
    </row>
    <row r="4015" spans="1:24" x14ac:dyDescent="0.3">
      <c r="A4015" s="1">
        <v>45822</v>
      </c>
      <c r="B4015" t="s">
        <v>5190</v>
      </c>
      <c r="C4015" t="s">
        <v>5191</v>
      </c>
      <c r="D4015" t="s">
        <v>11155</v>
      </c>
      <c r="F4015">
        <v>10</v>
      </c>
      <c r="G4015" t="s">
        <v>15</v>
      </c>
      <c r="I4015" t="s">
        <v>11318</v>
      </c>
      <c r="J4015">
        <v>2025</v>
      </c>
      <c r="K4015" t="s">
        <v>14338</v>
      </c>
      <c r="L4015" t="s">
        <v>16919</v>
      </c>
      <c r="M4015" t="s">
        <v>17027</v>
      </c>
      <c r="N4015" t="s">
        <v>11318</v>
      </c>
      <c r="O4015">
        <v>2025</v>
      </c>
      <c r="P4015" t="s">
        <v>11324</v>
      </c>
      <c r="Q4015" t="s">
        <v>11382</v>
      </c>
      <c r="R4015" t="s">
        <v>11401</v>
      </c>
      <c r="X4015" t="s">
        <v>11405</v>
      </c>
    </row>
    <row r="4016" spans="1:24" x14ac:dyDescent="0.3">
      <c r="A4016" s="1">
        <v>45822</v>
      </c>
      <c r="B4016" t="s">
        <v>11156</v>
      </c>
      <c r="C4016" t="s">
        <v>11157</v>
      </c>
      <c r="D4016" t="s">
        <v>11158</v>
      </c>
      <c r="F4016">
        <v>96</v>
      </c>
      <c r="G4016" t="s">
        <v>15</v>
      </c>
      <c r="I4016" t="s">
        <v>11318</v>
      </c>
      <c r="J4016">
        <v>2025</v>
      </c>
      <c r="K4016" t="s">
        <v>14363</v>
      </c>
      <c r="L4016" t="s">
        <v>14364</v>
      </c>
      <c r="M4016" t="s">
        <v>14187</v>
      </c>
      <c r="N4016" t="s">
        <v>11314</v>
      </c>
      <c r="O4016">
        <v>2025</v>
      </c>
      <c r="P4016" t="s">
        <v>11324</v>
      </c>
      <c r="Q4016" t="s">
        <v>11386</v>
      </c>
      <c r="R4016" t="s">
        <v>11401</v>
      </c>
      <c r="X4016" t="s">
        <v>11404</v>
      </c>
    </row>
    <row r="4017" spans="1:24" x14ac:dyDescent="0.3">
      <c r="A4017" s="1">
        <v>45821</v>
      </c>
      <c r="B4017" t="s">
        <v>11159</v>
      </c>
      <c r="C4017" t="s">
        <v>11160</v>
      </c>
      <c r="D4017" t="s">
        <v>11161</v>
      </c>
      <c r="F4017">
        <v>135</v>
      </c>
      <c r="G4017" t="s">
        <v>15</v>
      </c>
      <c r="I4017" t="s">
        <v>11318</v>
      </c>
      <c r="J4017">
        <v>2025</v>
      </c>
      <c r="K4017" t="s">
        <v>14366</v>
      </c>
      <c r="L4017" t="s">
        <v>15485</v>
      </c>
      <c r="M4017" t="s">
        <v>14270</v>
      </c>
      <c r="N4017" t="s">
        <v>11317</v>
      </c>
      <c r="O4017">
        <v>2025</v>
      </c>
      <c r="P4017" t="s">
        <v>11324</v>
      </c>
      <c r="Q4017" t="s">
        <v>11379</v>
      </c>
      <c r="R4017" t="s">
        <v>11401</v>
      </c>
      <c r="X4017" t="s">
        <v>11404</v>
      </c>
    </row>
    <row r="4018" spans="1:24" x14ac:dyDescent="0.3">
      <c r="A4018" s="1">
        <v>45821</v>
      </c>
      <c r="B4018" t="s">
        <v>5160</v>
      </c>
      <c r="C4018" t="s">
        <v>5161</v>
      </c>
      <c r="D4018" t="s">
        <v>11162</v>
      </c>
      <c r="F4018">
        <v>17</v>
      </c>
      <c r="G4018" t="s">
        <v>15</v>
      </c>
      <c r="I4018" t="s">
        <v>11318</v>
      </c>
      <c r="J4018">
        <v>2025</v>
      </c>
      <c r="K4018" t="s">
        <v>14283</v>
      </c>
      <c r="L4018" t="s">
        <v>14801</v>
      </c>
      <c r="M4018" t="s">
        <v>15019</v>
      </c>
      <c r="N4018" t="s">
        <v>11317</v>
      </c>
      <c r="O4018">
        <v>2025</v>
      </c>
      <c r="P4018" t="s">
        <v>11324</v>
      </c>
      <c r="Q4018" t="s">
        <v>11398</v>
      </c>
      <c r="R4018" t="s">
        <v>11401</v>
      </c>
      <c r="X4018" t="s">
        <v>11405</v>
      </c>
    </row>
    <row r="4019" spans="1:24" x14ac:dyDescent="0.3">
      <c r="A4019" s="1">
        <v>45820</v>
      </c>
      <c r="B4019" t="s">
        <v>11163</v>
      </c>
      <c r="C4019" t="s">
        <v>11164</v>
      </c>
      <c r="D4019" t="s">
        <v>11165</v>
      </c>
      <c r="F4019">
        <v>39</v>
      </c>
      <c r="G4019" t="s">
        <v>15</v>
      </c>
      <c r="I4019" t="s">
        <v>11318</v>
      </c>
      <c r="J4019">
        <v>2025</v>
      </c>
      <c r="K4019" t="s">
        <v>14324</v>
      </c>
      <c r="L4019" t="s">
        <v>14325</v>
      </c>
      <c r="M4019" t="s">
        <v>14187</v>
      </c>
      <c r="N4019" t="s">
        <v>11318</v>
      </c>
      <c r="O4019">
        <v>2025</v>
      </c>
      <c r="P4019" t="s">
        <v>11324</v>
      </c>
      <c r="Q4019" t="s">
        <v>11382</v>
      </c>
      <c r="R4019" t="s">
        <v>11401</v>
      </c>
      <c r="X4019" t="s">
        <v>11405</v>
      </c>
    </row>
    <row r="4020" spans="1:24" x14ac:dyDescent="0.3">
      <c r="A4020" s="1">
        <v>45820</v>
      </c>
      <c r="B4020" t="s">
        <v>11166</v>
      </c>
      <c r="C4020" t="s">
        <v>11167</v>
      </c>
      <c r="D4020" t="s">
        <v>11168</v>
      </c>
      <c r="F4020">
        <v>4</v>
      </c>
      <c r="G4020" t="s">
        <v>15</v>
      </c>
      <c r="I4020" t="s">
        <v>11318</v>
      </c>
      <c r="J4020">
        <v>2025</v>
      </c>
      <c r="K4020" t="s">
        <v>14324</v>
      </c>
      <c r="L4020" t="s">
        <v>14325</v>
      </c>
      <c r="M4020" t="s">
        <v>14187</v>
      </c>
      <c r="N4020" t="s">
        <v>11314</v>
      </c>
      <c r="O4020">
        <v>2025</v>
      </c>
      <c r="P4020" t="s">
        <v>11324</v>
      </c>
      <c r="Q4020" t="s">
        <v>11386</v>
      </c>
      <c r="R4020" t="s">
        <v>11401</v>
      </c>
      <c r="X4020" t="s">
        <v>11405</v>
      </c>
    </row>
    <row r="4021" spans="1:24" x14ac:dyDescent="0.3">
      <c r="A4021" s="1">
        <v>45820</v>
      </c>
      <c r="B4021" t="s">
        <v>11169</v>
      </c>
      <c r="C4021" t="s">
        <v>11170</v>
      </c>
      <c r="D4021" t="s">
        <v>11171</v>
      </c>
      <c r="F4021">
        <v>162</v>
      </c>
      <c r="G4021" t="s">
        <v>30</v>
      </c>
      <c r="I4021" t="s">
        <v>11318</v>
      </c>
      <c r="J4021">
        <v>2025</v>
      </c>
      <c r="K4021" t="s">
        <v>14283</v>
      </c>
      <c r="L4021" t="s">
        <v>14801</v>
      </c>
      <c r="M4021" t="s">
        <v>15019</v>
      </c>
      <c r="N4021" t="s">
        <v>11321</v>
      </c>
      <c r="O4021">
        <v>2025</v>
      </c>
      <c r="P4021" t="s">
        <v>11324</v>
      </c>
      <c r="Q4021" t="s">
        <v>11387</v>
      </c>
      <c r="R4021" t="s">
        <v>11401</v>
      </c>
      <c r="X4021" t="s">
        <v>11404</v>
      </c>
    </row>
    <row r="4022" spans="1:24" x14ac:dyDescent="0.3">
      <c r="A4022" s="1">
        <v>45820</v>
      </c>
      <c r="B4022" t="s">
        <v>11172</v>
      </c>
      <c r="C4022" t="s">
        <v>11173</v>
      </c>
      <c r="D4022" t="s">
        <v>11174</v>
      </c>
      <c r="F4022">
        <v>2</v>
      </c>
      <c r="G4022" t="s">
        <v>15</v>
      </c>
      <c r="I4022" t="s">
        <v>11318</v>
      </c>
      <c r="J4022">
        <v>2025</v>
      </c>
      <c r="K4022" t="s">
        <v>14283</v>
      </c>
      <c r="L4022" t="s">
        <v>14801</v>
      </c>
      <c r="M4022" t="s">
        <v>15019</v>
      </c>
      <c r="N4022" t="s">
        <v>11318</v>
      </c>
      <c r="O4022">
        <v>2025</v>
      </c>
      <c r="P4022" t="s">
        <v>11324</v>
      </c>
      <c r="Q4022" t="s">
        <v>11382</v>
      </c>
      <c r="R4022" t="s">
        <v>11401</v>
      </c>
      <c r="X4022" t="s">
        <v>11405</v>
      </c>
    </row>
    <row r="4023" spans="1:24" x14ac:dyDescent="0.3">
      <c r="A4023" s="1">
        <v>45819</v>
      </c>
      <c r="B4023" t="s">
        <v>11175</v>
      </c>
      <c r="C4023" t="s">
        <v>11176</v>
      </c>
      <c r="D4023" t="s">
        <v>11177</v>
      </c>
      <c r="F4023">
        <v>38</v>
      </c>
      <c r="G4023" t="s">
        <v>30</v>
      </c>
      <c r="I4023" t="s">
        <v>11318</v>
      </c>
      <c r="J4023">
        <v>2025</v>
      </c>
      <c r="K4023" t="s">
        <v>14269</v>
      </c>
      <c r="L4023" t="s">
        <v>16846</v>
      </c>
      <c r="M4023" t="s">
        <v>14270</v>
      </c>
      <c r="N4023" t="s">
        <v>11317</v>
      </c>
      <c r="O4023">
        <v>2025</v>
      </c>
      <c r="P4023" t="s">
        <v>11324</v>
      </c>
      <c r="Q4023" t="s">
        <v>11383</v>
      </c>
      <c r="R4023" t="s">
        <v>11401</v>
      </c>
      <c r="X4023" t="s">
        <v>11405</v>
      </c>
    </row>
    <row r="4024" spans="1:24" x14ac:dyDescent="0.3">
      <c r="A4024" s="1">
        <v>45819</v>
      </c>
      <c r="B4024" t="s">
        <v>8695</v>
      </c>
      <c r="C4024" t="s">
        <v>8696</v>
      </c>
      <c r="D4024" t="s">
        <v>11178</v>
      </c>
      <c r="F4024">
        <v>402</v>
      </c>
      <c r="G4024" t="s">
        <v>15</v>
      </c>
      <c r="I4024" t="s">
        <v>11318</v>
      </c>
      <c r="J4024">
        <v>2025</v>
      </c>
      <c r="K4024" t="s">
        <v>14918</v>
      </c>
      <c r="L4024" t="s">
        <v>14265</v>
      </c>
      <c r="M4024" t="s">
        <v>14847</v>
      </c>
      <c r="N4024" t="s">
        <v>11314</v>
      </c>
      <c r="O4024">
        <v>2025</v>
      </c>
      <c r="P4024" t="s">
        <v>11324</v>
      </c>
      <c r="Q4024" t="s">
        <v>11351</v>
      </c>
      <c r="R4024" t="s">
        <v>11401</v>
      </c>
      <c r="X4024" t="s">
        <v>11404</v>
      </c>
    </row>
    <row r="4025" spans="1:24" x14ac:dyDescent="0.3">
      <c r="A4025" s="1">
        <v>45819</v>
      </c>
      <c r="B4025" t="s">
        <v>10534</v>
      </c>
      <c r="C4025" t="s">
        <v>10535</v>
      </c>
      <c r="D4025" t="s">
        <v>11179</v>
      </c>
      <c r="F4025">
        <v>15</v>
      </c>
      <c r="G4025" t="s">
        <v>15</v>
      </c>
      <c r="I4025" t="s">
        <v>11318</v>
      </c>
      <c r="J4025">
        <v>2025</v>
      </c>
      <c r="K4025" t="s">
        <v>14379</v>
      </c>
      <c r="L4025" t="s">
        <v>16912</v>
      </c>
      <c r="M4025" t="s">
        <v>16913</v>
      </c>
      <c r="N4025" t="s">
        <v>11317</v>
      </c>
      <c r="O4025">
        <v>2025</v>
      </c>
      <c r="P4025" t="s">
        <v>11324</v>
      </c>
      <c r="Q4025" t="s">
        <v>11359</v>
      </c>
      <c r="R4025" t="s">
        <v>11401</v>
      </c>
      <c r="X4025" t="s">
        <v>11405</v>
      </c>
    </row>
    <row r="4026" spans="1:24" x14ac:dyDescent="0.3">
      <c r="A4026" s="1">
        <v>45818</v>
      </c>
      <c r="B4026" t="s">
        <v>11180</v>
      </c>
      <c r="C4026" t="s">
        <v>11181</v>
      </c>
      <c r="D4026" t="s">
        <v>11182</v>
      </c>
      <c r="F4026">
        <v>14</v>
      </c>
      <c r="G4026" t="s">
        <v>15</v>
      </c>
      <c r="I4026" t="s">
        <v>11318</v>
      </c>
      <c r="J4026">
        <v>2025</v>
      </c>
      <c r="K4026" t="s">
        <v>14344</v>
      </c>
      <c r="L4026" t="s">
        <v>16911</v>
      </c>
      <c r="M4026" t="s">
        <v>17027</v>
      </c>
      <c r="N4026" t="s">
        <v>11317</v>
      </c>
      <c r="O4026">
        <v>2025</v>
      </c>
      <c r="P4026" t="s">
        <v>11324</v>
      </c>
      <c r="Q4026" t="s">
        <v>11394</v>
      </c>
      <c r="R4026" t="s">
        <v>11401</v>
      </c>
      <c r="X4026" t="s">
        <v>11405</v>
      </c>
    </row>
    <row r="4027" spans="1:24" x14ac:dyDescent="0.3">
      <c r="A4027" s="1">
        <v>45818</v>
      </c>
      <c r="B4027" t="s">
        <v>11183</v>
      </c>
      <c r="C4027" t="s">
        <v>11184</v>
      </c>
      <c r="D4027" t="s">
        <v>11185</v>
      </c>
      <c r="F4027">
        <v>58</v>
      </c>
      <c r="G4027" t="s">
        <v>30</v>
      </c>
      <c r="I4027" t="s">
        <v>11318</v>
      </c>
      <c r="J4027">
        <v>2025</v>
      </c>
      <c r="K4027" t="s">
        <v>14366</v>
      </c>
      <c r="L4027" t="s">
        <v>15485</v>
      </c>
      <c r="M4027" t="s">
        <v>14270</v>
      </c>
      <c r="N4027" t="s">
        <v>11317</v>
      </c>
      <c r="O4027">
        <v>2025</v>
      </c>
      <c r="P4027" t="s">
        <v>11324</v>
      </c>
      <c r="Q4027" t="s">
        <v>11359</v>
      </c>
      <c r="R4027" t="s">
        <v>11401</v>
      </c>
      <c r="X4027" t="s">
        <v>11404</v>
      </c>
    </row>
    <row r="4028" spans="1:24" x14ac:dyDescent="0.3">
      <c r="A4028" s="1">
        <v>45818</v>
      </c>
      <c r="B4028" t="s">
        <v>11186</v>
      </c>
      <c r="C4028" t="s">
        <v>11187</v>
      </c>
      <c r="D4028" t="s">
        <v>11188</v>
      </c>
      <c r="F4028">
        <v>652</v>
      </c>
      <c r="G4028" t="s">
        <v>15</v>
      </c>
      <c r="I4028" t="s">
        <v>11318</v>
      </c>
      <c r="J4028">
        <v>2025</v>
      </c>
      <c r="K4028" t="s">
        <v>14366</v>
      </c>
      <c r="L4028" t="s">
        <v>15485</v>
      </c>
      <c r="M4028" t="s">
        <v>14270</v>
      </c>
      <c r="N4028" t="s">
        <v>11317</v>
      </c>
      <c r="O4028">
        <v>2025</v>
      </c>
      <c r="P4028" t="s">
        <v>11324</v>
      </c>
      <c r="Q4028" t="s">
        <v>11396</v>
      </c>
      <c r="R4028" t="s">
        <v>11401</v>
      </c>
      <c r="X4028" t="s">
        <v>11406</v>
      </c>
    </row>
    <row r="4029" spans="1:24" x14ac:dyDescent="0.3">
      <c r="A4029" s="1">
        <v>45818</v>
      </c>
      <c r="B4029" t="s">
        <v>11189</v>
      </c>
      <c r="C4029" t="s">
        <v>5892</v>
      </c>
      <c r="D4029" t="s">
        <v>11190</v>
      </c>
      <c r="F4029">
        <v>26</v>
      </c>
      <c r="G4029" t="s">
        <v>15</v>
      </c>
      <c r="I4029" t="s">
        <v>11318</v>
      </c>
      <c r="J4029">
        <v>2025</v>
      </c>
      <c r="K4029" t="s">
        <v>14344</v>
      </c>
      <c r="L4029" t="s">
        <v>16911</v>
      </c>
      <c r="M4029" t="s">
        <v>17027</v>
      </c>
      <c r="N4029" t="s">
        <v>11314</v>
      </c>
      <c r="O4029">
        <v>2025</v>
      </c>
      <c r="P4029" t="s">
        <v>11324</v>
      </c>
      <c r="Q4029" t="s">
        <v>11351</v>
      </c>
      <c r="R4029" t="s">
        <v>11401</v>
      </c>
      <c r="X4029" t="s">
        <v>11405</v>
      </c>
    </row>
    <row r="4030" spans="1:24" x14ac:dyDescent="0.3">
      <c r="A4030" s="1">
        <v>45817</v>
      </c>
      <c r="B4030" t="s">
        <v>11191</v>
      </c>
      <c r="C4030" t="s">
        <v>11192</v>
      </c>
      <c r="D4030" t="s">
        <v>11193</v>
      </c>
      <c r="F4030">
        <v>10</v>
      </c>
      <c r="G4030" t="s">
        <v>15</v>
      </c>
      <c r="I4030" t="s">
        <v>11318</v>
      </c>
      <c r="J4030">
        <v>2025</v>
      </c>
      <c r="K4030" t="s">
        <v>14379</v>
      </c>
      <c r="L4030" t="s">
        <v>16912</v>
      </c>
      <c r="M4030" t="s">
        <v>16913</v>
      </c>
      <c r="N4030" t="s">
        <v>11317</v>
      </c>
      <c r="O4030">
        <v>2025</v>
      </c>
      <c r="P4030" t="s">
        <v>11324</v>
      </c>
      <c r="Q4030" t="s">
        <v>11396</v>
      </c>
      <c r="R4030" t="s">
        <v>11401</v>
      </c>
      <c r="X4030" t="s">
        <v>11405</v>
      </c>
    </row>
    <row r="4031" spans="1:24" x14ac:dyDescent="0.3">
      <c r="A4031" s="1">
        <v>45817</v>
      </c>
      <c r="B4031" t="s">
        <v>9442</v>
      </c>
      <c r="C4031" t="s">
        <v>9443</v>
      </c>
      <c r="D4031" t="s">
        <v>11194</v>
      </c>
      <c r="F4031">
        <v>35</v>
      </c>
      <c r="G4031" t="s">
        <v>15</v>
      </c>
      <c r="I4031" t="s">
        <v>11318</v>
      </c>
      <c r="J4031">
        <v>2025</v>
      </c>
      <c r="K4031" t="s">
        <v>14379</v>
      </c>
      <c r="L4031" t="s">
        <v>16912</v>
      </c>
      <c r="M4031" t="s">
        <v>16913</v>
      </c>
      <c r="N4031" t="s">
        <v>11314</v>
      </c>
      <c r="O4031">
        <v>2025</v>
      </c>
      <c r="P4031" t="s">
        <v>11324</v>
      </c>
      <c r="Q4031" t="s">
        <v>11351</v>
      </c>
      <c r="R4031" t="s">
        <v>11401</v>
      </c>
      <c r="X4031" t="s">
        <v>11405</v>
      </c>
    </row>
    <row r="4032" spans="1:24" x14ac:dyDescent="0.3">
      <c r="A4032" s="1">
        <v>45817</v>
      </c>
      <c r="B4032" t="s">
        <v>11195</v>
      </c>
      <c r="C4032" t="s">
        <v>11196</v>
      </c>
      <c r="D4032" t="s">
        <v>11197</v>
      </c>
      <c r="F4032">
        <v>0</v>
      </c>
      <c r="G4032" t="s">
        <v>15</v>
      </c>
      <c r="I4032" t="s">
        <v>11318</v>
      </c>
      <c r="J4032">
        <v>2025</v>
      </c>
      <c r="K4032" t="s">
        <v>14379</v>
      </c>
      <c r="L4032" t="s">
        <v>16912</v>
      </c>
      <c r="M4032" t="s">
        <v>16913</v>
      </c>
      <c r="N4032" t="s">
        <v>11314</v>
      </c>
      <c r="O4032">
        <v>2025</v>
      </c>
      <c r="P4032" t="s">
        <v>11324</v>
      </c>
      <c r="Q4032" t="s">
        <v>11399</v>
      </c>
      <c r="R4032" t="s">
        <v>11401</v>
      </c>
      <c r="X4032" t="s">
        <v>11405</v>
      </c>
    </row>
    <row r="4033" spans="1:24" x14ac:dyDescent="0.3">
      <c r="A4033" s="1">
        <v>45817</v>
      </c>
      <c r="B4033" t="s">
        <v>11198</v>
      </c>
      <c r="C4033" t="s">
        <v>10386</v>
      </c>
      <c r="D4033" t="s">
        <v>11199</v>
      </c>
      <c r="F4033">
        <v>41</v>
      </c>
      <c r="G4033" t="s">
        <v>30</v>
      </c>
      <c r="I4033" t="s">
        <v>11318</v>
      </c>
      <c r="J4033">
        <v>2025</v>
      </c>
      <c r="K4033" t="s">
        <v>14283</v>
      </c>
      <c r="L4033" t="s">
        <v>14801</v>
      </c>
      <c r="M4033" t="s">
        <v>15019</v>
      </c>
      <c r="N4033" t="s">
        <v>11318</v>
      </c>
      <c r="O4033">
        <v>2025</v>
      </c>
      <c r="P4033" t="s">
        <v>11324</v>
      </c>
      <c r="Q4033" t="s">
        <v>11375</v>
      </c>
      <c r="R4033" t="s">
        <v>11401</v>
      </c>
      <c r="X4033" t="s">
        <v>11405</v>
      </c>
    </row>
    <row r="4034" spans="1:24" x14ac:dyDescent="0.3">
      <c r="A4034" s="1">
        <v>45815</v>
      </c>
      <c r="B4034" t="s">
        <v>11200</v>
      </c>
      <c r="C4034" t="s">
        <v>11201</v>
      </c>
      <c r="D4034" t="s">
        <v>11202</v>
      </c>
      <c r="F4034">
        <v>10</v>
      </c>
      <c r="G4034" t="s">
        <v>15</v>
      </c>
      <c r="I4034" t="s">
        <v>11318</v>
      </c>
      <c r="J4034">
        <v>2025</v>
      </c>
      <c r="K4034" t="s">
        <v>14344</v>
      </c>
      <c r="L4034" t="s">
        <v>16911</v>
      </c>
      <c r="M4034" t="s">
        <v>17027</v>
      </c>
      <c r="N4034" t="s">
        <v>11314</v>
      </c>
      <c r="O4034">
        <v>2025</v>
      </c>
      <c r="P4034" t="s">
        <v>11347</v>
      </c>
      <c r="Q4034" t="s">
        <v>11351</v>
      </c>
      <c r="R4034" t="s">
        <v>11401</v>
      </c>
      <c r="X4034" t="s">
        <v>11405</v>
      </c>
    </row>
    <row r="4035" spans="1:24" x14ac:dyDescent="0.3">
      <c r="A4035" s="1">
        <v>45814</v>
      </c>
      <c r="B4035" t="s">
        <v>1004</v>
      </c>
      <c r="C4035" t="s">
        <v>11035</v>
      </c>
      <c r="D4035" t="s">
        <v>11203</v>
      </c>
      <c r="F4035">
        <v>19</v>
      </c>
      <c r="G4035" t="s">
        <v>15</v>
      </c>
      <c r="I4035" t="s">
        <v>11318</v>
      </c>
      <c r="J4035">
        <v>2025</v>
      </c>
      <c r="K4035" t="s">
        <v>14285</v>
      </c>
      <c r="L4035" t="s">
        <v>14204</v>
      </c>
      <c r="M4035" t="s">
        <v>14847</v>
      </c>
      <c r="N4035" t="s">
        <v>11314</v>
      </c>
      <c r="O4035">
        <v>2025</v>
      </c>
      <c r="P4035" t="s">
        <v>11324</v>
      </c>
      <c r="Q4035" t="s">
        <v>11394</v>
      </c>
      <c r="R4035" t="s">
        <v>11401</v>
      </c>
      <c r="X4035" t="s">
        <v>11405</v>
      </c>
    </row>
    <row r="4036" spans="1:24" x14ac:dyDescent="0.3">
      <c r="A4036" s="1">
        <v>45814</v>
      </c>
      <c r="B4036" t="s">
        <v>9334</v>
      </c>
      <c r="C4036" t="s">
        <v>9335</v>
      </c>
      <c r="D4036" t="s">
        <v>11204</v>
      </c>
      <c r="F4036">
        <v>0</v>
      </c>
      <c r="G4036" t="s">
        <v>15</v>
      </c>
      <c r="I4036" t="s">
        <v>11318</v>
      </c>
      <c r="J4036">
        <v>2025</v>
      </c>
      <c r="K4036" t="s">
        <v>14379</v>
      </c>
      <c r="L4036" t="s">
        <v>16912</v>
      </c>
      <c r="M4036" t="s">
        <v>16913</v>
      </c>
      <c r="N4036" t="s">
        <v>11314</v>
      </c>
      <c r="O4036">
        <v>2025</v>
      </c>
      <c r="P4036" t="s">
        <v>11324</v>
      </c>
      <c r="Q4036" t="s">
        <v>11351</v>
      </c>
      <c r="R4036" t="s">
        <v>11401</v>
      </c>
      <c r="X4036" t="s">
        <v>11405</v>
      </c>
    </row>
    <row r="4037" spans="1:24" x14ac:dyDescent="0.3">
      <c r="A4037" s="1">
        <v>45814</v>
      </c>
      <c r="B4037" t="s">
        <v>11205</v>
      </c>
      <c r="C4037" t="s">
        <v>11206</v>
      </c>
      <c r="D4037" t="s">
        <v>11207</v>
      </c>
      <c r="F4037">
        <v>0</v>
      </c>
      <c r="G4037" t="s">
        <v>15</v>
      </c>
      <c r="I4037" t="s">
        <v>11318</v>
      </c>
      <c r="J4037">
        <v>2025</v>
      </c>
      <c r="K4037" t="s">
        <v>14344</v>
      </c>
      <c r="L4037" t="s">
        <v>16911</v>
      </c>
      <c r="M4037" t="s">
        <v>17027</v>
      </c>
      <c r="N4037" t="s">
        <v>11317</v>
      </c>
      <c r="O4037">
        <v>2025</v>
      </c>
      <c r="P4037" t="s">
        <v>11324</v>
      </c>
      <c r="Q4037" t="s">
        <v>11379</v>
      </c>
      <c r="R4037" t="s">
        <v>11401</v>
      </c>
      <c r="X4037" t="s">
        <v>11405</v>
      </c>
    </row>
    <row r="4038" spans="1:24" x14ac:dyDescent="0.3">
      <c r="A4038" s="1">
        <v>45813</v>
      </c>
      <c r="B4038" t="s">
        <v>9405</v>
      </c>
      <c r="C4038" t="s">
        <v>9406</v>
      </c>
      <c r="D4038" t="s">
        <v>11208</v>
      </c>
      <c r="F4038">
        <v>62</v>
      </c>
      <c r="G4038" t="s">
        <v>15</v>
      </c>
      <c r="I4038" t="s">
        <v>11318</v>
      </c>
      <c r="J4038">
        <v>2025</v>
      </c>
      <c r="K4038" t="s">
        <v>14238</v>
      </c>
      <c r="L4038" t="s">
        <v>16914</v>
      </c>
      <c r="M4038" t="s">
        <v>14847</v>
      </c>
      <c r="N4038" t="s">
        <v>11314</v>
      </c>
      <c r="O4038">
        <v>2025</v>
      </c>
      <c r="P4038" t="s">
        <v>11324</v>
      </c>
      <c r="Q4038" t="s">
        <v>11351</v>
      </c>
      <c r="R4038" t="s">
        <v>11401</v>
      </c>
      <c r="X4038" t="s">
        <v>11404</v>
      </c>
    </row>
    <row r="4039" spans="1:24" x14ac:dyDescent="0.3">
      <c r="A4039" s="1">
        <v>45811</v>
      </c>
      <c r="B4039" t="s">
        <v>11209</v>
      </c>
      <c r="C4039" t="s">
        <v>9385</v>
      </c>
      <c r="D4039" t="s">
        <v>11210</v>
      </c>
      <c r="F4039">
        <v>75</v>
      </c>
      <c r="G4039" t="s">
        <v>15</v>
      </c>
      <c r="I4039" t="s">
        <v>11318</v>
      </c>
      <c r="J4039">
        <v>2025</v>
      </c>
      <c r="K4039" t="s">
        <v>14283</v>
      </c>
      <c r="L4039" t="s">
        <v>14801</v>
      </c>
      <c r="M4039" t="s">
        <v>15019</v>
      </c>
      <c r="N4039" t="s">
        <v>11314</v>
      </c>
      <c r="O4039">
        <v>2025</v>
      </c>
      <c r="P4039" t="s">
        <v>11324</v>
      </c>
      <c r="Q4039" t="s">
        <v>11351</v>
      </c>
      <c r="R4039" t="s">
        <v>11401</v>
      </c>
      <c r="X4039" t="s">
        <v>11404</v>
      </c>
    </row>
    <row r="4040" spans="1:24" x14ac:dyDescent="0.3">
      <c r="A4040" s="1">
        <v>45811</v>
      </c>
      <c r="B4040" t="s">
        <v>10203</v>
      </c>
      <c r="C4040" t="s">
        <v>10204</v>
      </c>
      <c r="D4040" t="s">
        <v>11211</v>
      </c>
      <c r="F4040">
        <v>62</v>
      </c>
      <c r="G4040" t="s">
        <v>15</v>
      </c>
      <c r="I4040" t="s">
        <v>11318</v>
      </c>
      <c r="J4040">
        <v>2025</v>
      </c>
      <c r="K4040" t="s">
        <v>14379</v>
      </c>
      <c r="L4040" t="s">
        <v>16912</v>
      </c>
      <c r="M4040" t="s">
        <v>16913</v>
      </c>
      <c r="N4040" t="s">
        <v>11314</v>
      </c>
      <c r="O4040">
        <v>2025</v>
      </c>
      <c r="P4040" t="s">
        <v>11324</v>
      </c>
      <c r="Q4040" t="s">
        <v>11351</v>
      </c>
      <c r="R4040" t="s">
        <v>11401</v>
      </c>
      <c r="X4040" t="s">
        <v>11404</v>
      </c>
    </row>
    <row r="4041" spans="1:24" x14ac:dyDescent="0.3">
      <c r="A4041" s="1">
        <v>45811</v>
      </c>
      <c r="B4041" t="s">
        <v>1361</v>
      </c>
      <c r="C4041" t="s">
        <v>1362</v>
      </c>
      <c r="D4041" t="s">
        <v>11212</v>
      </c>
      <c r="F4041">
        <v>10</v>
      </c>
      <c r="G4041" t="s">
        <v>15</v>
      </c>
      <c r="I4041" t="s">
        <v>11318</v>
      </c>
      <c r="J4041">
        <v>2025</v>
      </c>
      <c r="K4041" t="s">
        <v>14238</v>
      </c>
      <c r="L4041" t="s">
        <v>16914</v>
      </c>
      <c r="M4041" t="s">
        <v>14847</v>
      </c>
      <c r="N4041" t="s">
        <v>11314</v>
      </c>
      <c r="O4041">
        <v>2025</v>
      </c>
      <c r="P4041" t="s">
        <v>11324</v>
      </c>
      <c r="Q4041" t="s">
        <v>11399</v>
      </c>
      <c r="R4041" t="s">
        <v>11401</v>
      </c>
      <c r="X4041" t="s">
        <v>11405</v>
      </c>
    </row>
    <row r="4042" spans="1:24" x14ac:dyDescent="0.3">
      <c r="A4042" s="1">
        <v>45808</v>
      </c>
      <c r="B4042" t="s">
        <v>8755</v>
      </c>
      <c r="C4042" t="s">
        <v>8756</v>
      </c>
      <c r="D4042" t="s">
        <v>11213</v>
      </c>
      <c r="F4042">
        <v>7</v>
      </c>
      <c r="G4042" t="s">
        <v>15</v>
      </c>
      <c r="I4042" t="s">
        <v>11317</v>
      </c>
      <c r="J4042">
        <v>2025</v>
      </c>
      <c r="K4042" t="s">
        <v>14344</v>
      </c>
      <c r="L4042" t="s">
        <v>16911</v>
      </c>
      <c r="M4042" t="s">
        <v>17027</v>
      </c>
      <c r="N4042" t="s">
        <v>11314</v>
      </c>
      <c r="O4042">
        <v>2025</v>
      </c>
      <c r="P4042" t="s">
        <v>11324</v>
      </c>
      <c r="Q4042" t="s">
        <v>11351</v>
      </c>
      <c r="R4042" t="s">
        <v>11401</v>
      </c>
      <c r="X4042" t="s">
        <v>11405</v>
      </c>
    </row>
    <row r="4043" spans="1:24" x14ac:dyDescent="0.3">
      <c r="A4043" s="1">
        <v>45806</v>
      </c>
      <c r="B4043" t="s">
        <v>11214</v>
      </c>
      <c r="C4043" t="s">
        <v>11215</v>
      </c>
      <c r="D4043" t="s">
        <v>11216</v>
      </c>
      <c r="F4043">
        <v>52</v>
      </c>
      <c r="G4043" t="s">
        <v>30</v>
      </c>
      <c r="I4043" t="s">
        <v>11317</v>
      </c>
      <c r="J4043">
        <v>2025</v>
      </c>
      <c r="K4043" t="s">
        <v>14283</v>
      </c>
      <c r="L4043" t="s">
        <v>14801</v>
      </c>
      <c r="M4043" t="s">
        <v>15019</v>
      </c>
      <c r="N4043" t="s">
        <v>11314</v>
      </c>
      <c r="O4043">
        <v>2025</v>
      </c>
      <c r="P4043" t="s">
        <v>11324</v>
      </c>
      <c r="Q4043" t="s">
        <v>11386</v>
      </c>
      <c r="R4043" t="s">
        <v>11401</v>
      </c>
      <c r="X4043" t="s">
        <v>11404</v>
      </c>
    </row>
    <row r="4044" spans="1:24" x14ac:dyDescent="0.3">
      <c r="A4044" s="1">
        <v>45805</v>
      </c>
      <c r="B4044" t="s">
        <v>11217</v>
      </c>
      <c r="C4044" t="s">
        <v>11218</v>
      </c>
      <c r="D4044" t="s">
        <v>11219</v>
      </c>
      <c r="F4044">
        <v>65</v>
      </c>
      <c r="G4044" t="s">
        <v>15</v>
      </c>
      <c r="I4044" t="s">
        <v>11317</v>
      </c>
      <c r="J4044">
        <v>2025</v>
      </c>
      <c r="K4044" t="s">
        <v>14395</v>
      </c>
      <c r="L4044" t="s">
        <v>14396</v>
      </c>
      <c r="M4044" t="s">
        <v>17026</v>
      </c>
      <c r="N4044" t="s">
        <v>11314</v>
      </c>
      <c r="O4044">
        <v>2025</v>
      </c>
      <c r="P4044" t="s">
        <v>11325</v>
      </c>
      <c r="Q4044" t="s">
        <v>11399</v>
      </c>
      <c r="R4044" t="s">
        <v>11401</v>
      </c>
      <c r="X4044" t="s">
        <v>11404</v>
      </c>
    </row>
    <row r="4045" spans="1:24" x14ac:dyDescent="0.3">
      <c r="A4045" s="1">
        <v>45805</v>
      </c>
      <c r="B4045" t="s">
        <v>9328</v>
      </c>
      <c r="C4045" t="s">
        <v>9329</v>
      </c>
      <c r="D4045" t="s">
        <v>11220</v>
      </c>
      <c r="F4045">
        <v>11</v>
      </c>
      <c r="G4045" t="s">
        <v>15</v>
      </c>
      <c r="I4045" t="s">
        <v>11317</v>
      </c>
      <c r="J4045">
        <v>2025</v>
      </c>
      <c r="K4045" t="s">
        <v>14344</v>
      </c>
      <c r="L4045" t="s">
        <v>16911</v>
      </c>
      <c r="M4045" t="s">
        <v>17027</v>
      </c>
      <c r="N4045" t="s">
        <v>11314</v>
      </c>
      <c r="O4045">
        <v>2025</v>
      </c>
      <c r="P4045" t="s">
        <v>11324</v>
      </c>
      <c r="Q4045" t="s">
        <v>11394</v>
      </c>
      <c r="R4045" t="s">
        <v>11401</v>
      </c>
      <c r="X4045" t="s">
        <v>11405</v>
      </c>
    </row>
    <row r="4046" spans="1:24" x14ac:dyDescent="0.3">
      <c r="A4046" s="1">
        <v>45805</v>
      </c>
      <c r="B4046" t="s">
        <v>10034</v>
      </c>
      <c r="C4046" t="s">
        <v>10035</v>
      </c>
      <c r="D4046" t="s">
        <v>11221</v>
      </c>
      <c r="F4046">
        <v>0</v>
      </c>
      <c r="G4046" t="s">
        <v>15</v>
      </c>
      <c r="I4046" t="s">
        <v>11317</v>
      </c>
      <c r="J4046">
        <v>2025</v>
      </c>
      <c r="K4046" t="s">
        <v>14379</v>
      </c>
      <c r="L4046" t="s">
        <v>16912</v>
      </c>
      <c r="M4046" t="s">
        <v>16913</v>
      </c>
      <c r="N4046" t="s">
        <v>11321</v>
      </c>
      <c r="O4046">
        <v>2025</v>
      </c>
      <c r="P4046" t="s">
        <v>11324</v>
      </c>
      <c r="Q4046" t="s">
        <v>11387</v>
      </c>
      <c r="R4046" t="s">
        <v>11401</v>
      </c>
      <c r="X4046" t="s">
        <v>11405</v>
      </c>
    </row>
    <row r="4047" spans="1:24" x14ac:dyDescent="0.3">
      <c r="A4047" s="1">
        <v>45805</v>
      </c>
      <c r="B4047" t="s">
        <v>9756</v>
      </c>
      <c r="C4047" t="s">
        <v>9757</v>
      </c>
      <c r="D4047" t="s">
        <v>11222</v>
      </c>
      <c r="F4047">
        <v>13</v>
      </c>
      <c r="G4047" t="s">
        <v>15</v>
      </c>
      <c r="I4047" t="s">
        <v>11317</v>
      </c>
      <c r="J4047">
        <v>2025</v>
      </c>
      <c r="K4047" t="s">
        <v>14380</v>
      </c>
      <c r="L4047" t="s">
        <v>14381</v>
      </c>
      <c r="M4047" t="s">
        <v>14195</v>
      </c>
      <c r="N4047" t="s">
        <v>11314</v>
      </c>
      <c r="O4047">
        <v>2025</v>
      </c>
      <c r="P4047" t="s">
        <v>11324</v>
      </c>
      <c r="Q4047" t="s">
        <v>11351</v>
      </c>
      <c r="R4047" t="s">
        <v>11401</v>
      </c>
      <c r="X4047" t="s">
        <v>11405</v>
      </c>
    </row>
    <row r="4048" spans="1:24" x14ac:dyDescent="0.3">
      <c r="A4048" s="1">
        <v>45805</v>
      </c>
      <c r="B4048" t="s">
        <v>11205</v>
      </c>
      <c r="C4048" t="s">
        <v>11206</v>
      </c>
      <c r="D4048" t="s">
        <v>11223</v>
      </c>
      <c r="F4048">
        <v>25</v>
      </c>
      <c r="G4048" t="s">
        <v>15</v>
      </c>
      <c r="I4048" t="s">
        <v>11317</v>
      </c>
      <c r="J4048">
        <v>2025</v>
      </c>
      <c r="K4048" t="s">
        <v>14238</v>
      </c>
      <c r="L4048" t="s">
        <v>16914</v>
      </c>
      <c r="M4048" t="s">
        <v>14847</v>
      </c>
      <c r="N4048" t="s">
        <v>11314</v>
      </c>
      <c r="O4048">
        <v>2025</v>
      </c>
      <c r="P4048" t="s">
        <v>11324</v>
      </c>
      <c r="Q4048" t="s">
        <v>11351</v>
      </c>
      <c r="R4048" t="s">
        <v>11401</v>
      </c>
      <c r="X4048" t="s">
        <v>11405</v>
      </c>
    </row>
    <row r="4049" spans="1:24" x14ac:dyDescent="0.3">
      <c r="A4049" s="1">
        <v>45804</v>
      </c>
      <c r="B4049" t="s">
        <v>11224</v>
      </c>
      <c r="C4049" t="s">
        <v>11225</v>
      </c>
      <c r="D4049" t="s">
        <v>11226</v>
      </c>
      <c r="F4049">
        <v>0</v>
      </c>
      <c r="G4049" t="s">
        <v>15</v>
      </c>
      <c r="I4049" t="s">
        <v>11317</v>
      </c>
      <c r="J4049">
        <v>2025</v>
      </c>
      <c r="K4049" t="s">
        <v>14344</v>
      </c>
      <c r="L4049" t="s">
        <v>16911</v>
      </c>
      <c r="M4049" t="s">
        <v>17027</v>
      </c>
      <c r="N4049" t="s">
        <v>11314</v>
      </c>
      <c r="O4049">
        <v>2025</v>
      </c>
      <c r="P4049" t="s">
        <v>11325</v>
      </c>
      <c r="Q4049" t="s">
        <v>11398</v>
      </c>
      <c r="R4049" t="s">
        <v>11401</v>
      </c>
      <c r="X4049" t="s">
        <v>11405</v>
      </c>
    </row>
    <row r="4050" spans="1:24" x14ac:dyDescent="0.3">
      <c r="A4050" s="1">
        <v>45803</v>
      </c>
      <c r="B4050" t="s">
        <v>3497</v>
      </c>
      <c r="C4050" t="s">
        <v>3498</v>
      </c>
      <c r="D4050" t="s">
        <v>11227</v>
      </c>
      <c r="F4050">
        <v>273</v>
      </c>
      <c r="G4050" t="s">
        <v>15</v>
      </c>
      <c r="I4050" t="s">
        <v>11317</v>
      </c>
      <c r="J4050">
        <v>2025</v>
      </c>
      <c r="K4050" t="s">
        <v>14363</v>
      </c>
      <c r="L4050" t="s">
        <v>14364</v>
      </c>
      <c r="M4050" t="s">
        <v>14187</v>
      </c>
      <c r="N4050" t="s">
        <v>11314</v>
      </c>
      <c r="O4050">
        <v>2025</v>
      </c>
      <c r="P4050" t="s">
        <v>11324</v>
      </c>
      <c r="Q4050" t="s">
        <v>11386</v>
      </c>
      <c r="R4050" t="s">
        <v>11401</v>
      </c>
      <c r="X4050" t="s">
        <v>11404</v>
      </c>
    </row>
    <row r="4051" spans="1:24" x14ac:dyDescent="0.3">
      <c r="A4051" s="1">
        <v>45798</v>
      </c>
      <c r="B4051" t="s">
        <v>11228</v>
      </c>
      <c r="C4051" t="s">
        <v>11229</v>
      </c>
      <c r="D4051" t="s">
        <v>11230</v>
      </c>
      <c r="F4051">
        <v>0</v>
      </c>
      <c r="G4051" t="s">
        <v>15</v>
      </c>
      <c r="I4051" t="s">
        <v>11317</v>
      </c>
      <c r="J4051">
        <v>2025</v>
      </c>
      <c r="K4051" t="s">
        <v>14324</v>
      </c>
      <c r="L4051" t="s">
        <v>14325</v>
      </c>
      <c r="M4051" t="s">
        <v>14187</v>
      </c>
      <c r="N4051" t="s">
        <v>11321</v>
      </c>
      <c r="O4051">
        <v>2025</v>
      </c>
      <c r="P4051" t="s">
        <v>11324</v>
      </c>
      <c r="Q4051" t="s">
        <v>11387</v>
      </c>
      <c r="R4051" t="s">
        <v>11401</v>
      </c>
      <c r="X4051" t="s">
        <v>11405</v>
      </c>
    </row>
    <row r="4052" spans="1:24" x14ac:dyDescent="0.3">
      <c r="A4052" s="1">
        <v>45797</v>
      </c>
      <c r="B4052" t="s">
        <v>11231</v>
      </c>
      <c r="C4052" t="s">
        <v>11232</v>
      </c>
      <c r="D4052" t="s">
        <v>11233</v>
      </c>
      <c r="F4052">
        <v>0</v>
      </c>
      <c r="G4052" t="s">
        <v>15</v>
      </c>
      <c r="I4052" t="s">
        <v>11317</v>
      </c>
      <c r="J4052">
        <v>2025</v>
      </c>
      <c r="K4052" t="s">
        <v>14379</v>
      </c>
      <c r="L4052" t="s">
        <v>16912</v>
      </c>
      <c r="M4052" t="s">
        <v>16913</v>
      </c>
      <c r="N4052" t="s">
        <v>11314</v>
      </c>
      <c r="O4052">
        <v>2025</v>
      </c>
      <c r="P4052" t="s">
        <v>11324</v>
      </c>
      <c r="Q4052" t="s">
        <v>11386</v>
      </c>
      <c r="R4052" t="s">
        <v>11401</v>
      </c>
      <c r="X4052" t="s">
        <v>11405</v>
      </c>
    </row>
    <row r="4053" spans="1:24" x14ac:dyDescent="0.3">
      <c r="A4053" s="1">
        <v>45796</v>
      </c>
      <c r="B4053" t="s">
        <v>11234</v>
      </c>
      <c r="C4053" t="s">
        <v>11235</v>
      </c>
      <c r="D4053" t="s">
        <v>11236</v>
      </c>
      <c r="F4053">
        <v>86</v>
      </c>
      <c r="G4053" t="s">
        <v>15</v>
      </c>
      <c r="I4053" t="s">
        <v>11317</v>
      </c>
      <c r="J4053">
        <v>2025</v>
      </c>
      <c r="K4053" t="s">
        <v>14266</v>
      </c>
      <c r="L4053" t="s">
        <v>14267</v>
      </c>
      <c r="M4053" t="s">
        <v>16921</v>
      </c>
      <c r="N4053" t="s">
        <v>11314</v>
      </c>
      <c r="O4053">
        <v>2025</v>
      </c>
      <c r="P4053" t="s">
        <v>11324</v>
      </c>
      <c r="Q4053" t="s">
        <v>11386</v>
      </c>
      <c r="R4053" t="s">
        <v>11401</v>
      </c>
      <c r="X4053" t="s">
        <v>11404</v>
      </c>
    </row>
    <row r="4054" spans="1:24" x14ac:dyDescent="0.3">
      <c r="A4054" s="1">
        <v>45796</v>
      </c>
      <c r="B4054" t="s">
        <v>5456</v>
      </c>
      <c r="C4054" t="s">
        <v>5457</v>
      </c>
      <c r="D4054" t="s">
        <v>11237</v>
      </c>
      <c r="F4054">
        <v>0</v>
      </c>
      <c r="G4054" t="s">
        <v>15</v>
      </c>
      <c r="I4054" t="s">
        <v>11317</v>
      </c>
      <c r="J4054">
        <v>2025</v>
      </c>
      <c r="K4054" t="s">
        <v>14379</v>
      </c>
      <c r="L4054" t="s">
        <v>16912</v>
      </c>
      <c r="M4054" t="s">
        <v>16913</v>
      </c>
      <c r="N4054" t="s">
        <v>11321</v>
      </c>
      <c r="O4054">
        <v>2025</v>
      </c>
      <c r="P4054" t="s">
        <v>11324</v>
      </c>
      <c r="Q4054" t="s">
        <v>11397</v>
      </c>
      <c r="R4054" t="s">
        <v>11401</v>
      </c>
      <c r="X4054" t="s">
        <v>11405</v>
      </c>
    </row>
    <row r="4055" spans="1:24" x14ac:dyDescent="0.3">
      <c r="A4055" s="1">
        <v>45796</v>
      </c>
      <c r="B4055" t="s">
        <v>5456</v>
      </c>
      <c r="C4055" t="s">
        <v>5457</v>
      </c>
      <c r="D4055" t="s">
        <v>11238</v>
      </c>
      <c r="F4055">
        <v>16</v>
      </c>
      <c r="G4055" t="s">
        <v>15</v>
      </c>
      <c r="I4055" t="s">
        <v>11317</v>
      </c>
      <c r="J4055">
        <v>2025</v>
      </c>
      <c r="K4055" t="s">
        <v>14344</v>
      </c>
      <c r="L4055" t="s">
        <v>16911</v>
      </c>
      <c r="M4055" t="s">
        <v>17027</v>
      </c>
      <c r="N4055" t="s">
        <v>11317</v>
      </c>
      <c r="O4055">
        <v>2025</v>
      </c>
      <c r="P4055" t="s">
        <v>11324</v>
      </c>
      <c r="Q4055" t="s">
        <v>11359</v>
      </c>
      <c r="R4055" t="s">
        <v>11401</v>
      </c>
      <c r="X4055" t="s">
        <v>11405</v>
      </c>
    </row>
    <row r="4056" spans="1:24" x14ac:dyDescent="0.3">
      <c r="A4056" s="1">
        <v>45794</v>
      </c>
      <c r="B4056" t="s">
        <v>1727</v>
      </c>
      <c r="C4056" t="s">
        <v>11118</v>
      </c>
      <c r="D4056" t="s">
        <v>11239</v>
      </c>
      <c r="F4056">
        <v>0</v>
      </c>
      <c r="G4056" t="s">
        <v>15</v>
      </c>
      <c r="I4056" t="s">
        <v>11317</v>
      </c>
      <c r="J4056">
        <v>2025</v>
      </c>
      <c r="K4056" t="s">
        <v>14379</v>
      </c>
      <c r="L4056" t="s">
        <v>16912</v>
      </c>
      <c r="M4056" t="s">
        <v>16913</v>
      </c>
      <c r="N4056" t="s">
        <v>11321</v>
      </c>
      <c r="O4056">
        <v>2025</v>
      </c>
      <c r="P4056" t="s">
        <v>11324</v>
      </c>
      <c r="Q4056" t="s">
        <v>11387</v>
      </c>
      <c r="R4056" t="s">
        <v>11401</v>
      </c>
      <c r="X4056" t="s">
        <v>11405</v>
      </c>
    </row>
    <row r="4057" spans="1:24" x14ac:dyDescent="0.3">
      <c r="A4057" s="1">
        <v>45793</v>
      </c>
      <c r="B4057" t="s">
        <v>10702</v>
      </c>
      <c r="C4057" t="s">
        <v>10703</v>
      </c>
      <c r="D4057" t="s">
        <v>11240</v>
      </c>
      <c r="F4057">
        <v>0</v>
      </c>
      <c r="G4057" t="s">
        <v>15</v>
      </c>
      <c r="I4057" t="s">
        <v>11317</v>
      </c>
      <c r="J4057">
        <v>2025</v>
      </c>
      <c r="K4057" t="s">
        <v>14379</v>
      </c>
      <c r="L4057" t="s">
        <v>16912</v>
      </c>
      <c r="M4057" t="s">
        <v>16913</v>
      </c>
      <c r="N4057" t="s">
        <v>11314</v>
      </c>
      <c r="O4057">
        <v>2025</v>
      </c>
      <c r="P4057" t="s">
        <v>11324</v>
      </c>
      <c r="Q4057" t="s">
        <v>11386</v>
      </c>
      <c r="R4057" t="s">
        <v>11401</v>
      </c>
      <c r="X4057" t="s">
        <v>11405</v>
      </c>
    </row>
    <row r="4058" spans="1:24" x14ac:dyDescent="0.3">
      <c r="A4058" s="1">
        <v>45793</v>
      </c>
      <c r="B4058" t="s">
        <v>11241</v>
      </c>
      <c r="C4058" t="s">
        <v>10900</v>
      </c>
      <c r="D4058" t="s">
        <v>11242</v>
      </c>
      <c r="F4058">
        <v>0</v>
      </c>
      <c r="G4058" t="s">
        <v>15</v>
      </c>
      <c r="I4058" t="s">
        <v>11317</v>
      </c>
      <c r="J4058">
        <v>2025</v>
      </c>
      <c r="K4058" t="s">
        <v>14366</v>
      </c>
      <c r="L4058" t="s">
        <v>15485</v>
      </c>
      <c r="M4058" t="s">
        <v>14270</v>
      </c>
      <c r="N4058" t="s">
        <v>11313</v>
      </c>
      <c r="O4058">
        <v>2025</v>
      </c>
      <c r="P4058" t="s">
        <v>11324</v>
      </c>
      <c r="Q4058" t="s">
        <v>11342</v>
      </c>
      <c r="R4058" t="s">
        <v>11401</v>
      </c>
      <c r="X4058" t="s">
        <v>11405</v>
      </c>
    </row>
    <row r="4059" spans="1:24" x14ac:dyDescent="0.3">
      <c r="A4059" s="1">
        <v>45791</v>
      </c>
      <c r="B4059" t="s">
        <v>10259</v>
      </c>
      <c r="C4059" t="s">
        <v>1957</v>
      </c>
      <c r="D4059" t="s">
        <v>11243</v>
      </c>
      <c r="F4059">
        <v>0</v>
      </c>
      <c r="G4059" t="s">
        <v>15</v>
      </c>
      <c r="I4059" t="s">
        <v>11317</v>
      </c>
      <c r="J4059">
        <v>2025</v>
      </c>
      <c r="K4059" t="s">
        <v>14238</v>
      </c>
      <c r="L4059" t="s">
        <v>16914</v>
      </c>
      <c r="M4059" t="s">
        <v>14847</v>
      </c>
      <c r="N4059" t="s">
        <v>11321</v>
      </c>
      <c r="O4059">
        <v>2025</v>
      </c>
      <c r="P4059" t="s">
        <v>11324</v>
      </c>
      <c r="Q4059" t="s">
        <v>11387</v>
      </c>
      <c r="R4059" t="s">
        <v>11401</v>
      </c>
      <c r="X4059" t="s">
        <v>11405</v>
      </c>
    </row>
    <row r="4060" spans="1:24" x14ac:dyDescent="0.3">
      <c r="A4060" s="1">
        <v>45791</v>
      </c>
      <c r="B4060" t="s">
        <v>318</v>
      </c>
      <c r="C4060" t="s">
        <v>319</v>
      </c>
      <c r="D4060" t="s">
        <v>11244</v>
      </c>
      <c r="F4060">
        <v>0</v>
      </c>
      <c r="G4060" t="s">
        <v>15</v>
      </c>
      <c r="I4060" t="s">
        <v>11317</v>
      </c>
      <c r="J4060">
        <v>2025</v>
      </c>
      <c r="K4060" t="s">
        <v>14283</v>
      </c>
      <c r="L4060" t="s">
        <v>14801</v>
      </c>
      <c r="M4060" t="s">
        <v>15019</v>
      </c>
      <c r="N4060" t="s">
        <v>11314</v>
      </c>
      <c r="O4060">
        <v>2025</v>
      </c>
      <c r="P4060" t="s">
        <v>11324</v>
      </c>
      <c r="Q4060" t="s">
        <v>11386</v>
      </c>
      <c r="R4060" t="s">
        <v>11401</v>
      </c>
      <c r="X4060" t="s">
        <v>11405</v>
      </c>
    </row>
    <row r="4061" spans="1:24" x14ac:dyDescent="0.3">
      <c r="A4061" s="1">
        <v>45790</v>
      </c>
      <c r="B4061" t="s">
        <v>9289</v>
      </c>
      <c r="C4061" t="s">
        <v>9290</v>
      </c>
      <c r="D4061" t="s">
        <v>11245</v>
      </c>
      <c r="F4061">
        <v>0</v>
      </c>
      <c r="G4061" t="s">
        <v>15</v>
      </c>
      <c r="I4061" t="s">
        <v>11317</v>
      </c>
      <c r="J4061">
        <v>2025</v>
      </c>
      <c r="K4061" t="s">
        <v>14379</v>
      </c>
      <c r="L4061" t="s">
        <v>16912</v>
      </c>
      <c r="M4061" t="s">
        <v>16913</v>
      </c>
      <c r="N4061" t="s">
        <v>11321</v>
      </c>
      <c r="O4061">
        <v>2025</v>
      </c>
      <c r="P4061" t="s">
        <v>11324</v>
      </c>
      <c r="Q4061" t="s">
        <v>11387</v>
      </c>
      <c r="R4061" t="s">
        <v>11401</v>
      </c>
      <c r="X4061" t="s">
        <v>11405</v>
      </c>
    </row>
    <row r="4062" spans="1:24" x14ac:dyDescent="0.3">
      <c r="A4062" s="1">
        <v>45788</v>
      </c>
      <c r="B4062" t="s">
        <v>11246</v>
      </c>
      <c r="C4062" t="s">
        <v>11247</v>
      </c>
      <c r="D4062" t="s">
        <v>11248</v>
      </c>
      <c r="F4062">
        <v>0</v>
      </c>
      <c r="G4062" t="s">
        <v>15</v>
      </c>
      <c r="I4062" t="s">
        <v>11317</v>
      </c>
      <c r="J4062">
        <v>2025</v>
      </c>
      <c r="K4062" t="s">
        <v>14379</v>
      </c>
      <c r="L4062" t="s">
        <v>16912</v>
      </c>
      <c r="M4062" t="s">
        <v>16913</v>
      </c>
      <c r="N4062" t="s">
        <v>11321</v>
      </c>
      <c r="O4062">
        <v>2025</v>
      </c>
      <c r="P4062" t="s">
        <v>11324</v>
      </c>
      <c r="Q4062" t="s">
        <v>11387</v>
      </c>
      <c r="R4062" t="s">
        <v>11401</v>
      </c>
      <c r="X4062" t="s">
        <v>11405</v>
      </c>
    </row>
    <row r="4063" spans="1:24" x14ac:dyDescent="0.3">
      <c r="A4063" s="1">
        <v>45788</v>
      </c>
      <c r="B4063" t="s">
        <v>10769</v>
      </c>
      <c r="C4063" t="s">
        <v>10770</v>
      </c>
      <c r="D4063" t="s">
        <v>11251</v>
      </c>
      <c r="F4063">
        <v>0</v>
      </c>
      <c r="G4063" t="s">
        <v>15</v>
      </c>
      <c r="I4063" t="s">
        <v>11317</v>
      </c>
      <c r="J4063">
        <v>2025</v>
      </c>
      <c r="K4063" t="s">
        <v>14379</v>
      </c>
      <c r="L4063" t="s">
        <v>16912</v>
      </c>
      <c r="M4063" t="s">
        <v>16913</v>
      </c>
      <c r="N4063" t="s">
        <v>11314</v>
      </c>
      <c r="O4063">
        <v>2025</v>
      </c>
      <c r="P4063" t="s">
        <v>11324</v>
      </c>
      <c r="Q4063" t="s">
        <v>11386</v>
      </c>
      <c r="R4063" t="s">
        <v>11401</v>
      </c>
      <c r="X4063" t="s">
        <v>11405</v>
      </c>
    </row>
    <row r="4064" spans="1:24" x14ac:dyDescent="0.3">
      <c r="A4064" s="1">
        <v>45787</v>
      </c>
      <c r="B4064" t="s">
        <v>11252</v>
      </c>
      <c r="C4064" t="s">
        <v>10700</v>
      </c>
      <c r="D4064" t="s">
        <v>11253</v>
      </c>
      <c r="F4064">
        <v>0</v>
      </c>
      <c r="G4064" t="s">
        <v>15</v>
      </c>
      <c r="I4064" t="s">
        <v>11317</v>
      </c>
      <c r="J4064">
        <v>2025</v>
      </c>
      <c r="K4064" t="s">
        <v>14324</v>
      </c>
      <c r="L4064" t="s">
        <v>14325</v>
      </c>
      <c r="M4064" t="s">
        <v>14187</v>
      </c>
      <c r="N4064" t="s">
        <v>11321</v>
      </c>
      <c r="O4064">
        <v>2025</v>
      </c>
      <c r="P4064" t="s">
        <v>11324</v>
      </c>
      <c r="Q4064" t="s">
        <v>11377</v>
      </c>
      <c r="R4064" t="s">
        <v>11401</v>
      </c>
      <c r="X4064" t="s">
        <v>11405</v>
      </c>
    </row>
    <row r="4065" spans="1:24" x14ac:dyDescent="0.3">
      <c r="A4065" s="1">
        <v>45787</v>
      </c>
      <c r="B4065" t="s">
        <v>11254</v>
      </c>
      <c r="C4065" t="s">
        <v>11255</v>
      </c>
      <c r="D4065" t="s">
        <v>11256</v>
      </c>
      <c r="F4065">
        <v>15</v>
      </c>
      <c r="G4065" t="s">
        <v>15</v>
      </c>
      <c r="I4065" t="s">
        <v>11317</v>
      </c>
      <c r="J4065">
        <v>2025</v>
      </c>
      <c r="K4065" t="s">
        <v>14379</v>
      </c>
      <c r="L4065" t="s">
        <v>16912</v>
      </c>
      <c r="M4065" t="s">
        <v>16913</v>
      </c>
      <c r="N4065" t="s">
        <v>11321</v>
      </c>
      <c r="O4065">
        <v>2025</v>
      </c>
      <c r="P4065" t="s">
        <v>11324</v>
      </c>
      <c r="Q4065" t="s">
        <v>11389</v>
      </c>
      <c r="R4065" t="s">
        <v>11401</v>
      </c>
      <c r="X4065" t="s">
        <v>11405</v>
      </c>
    </row>
    <row r="4066" spans="1:24" x14ac:dyDescent="0.3">
      <c r="A4066" s="1">
        <v>45787</v>
      </c>
      <c r="B4066" t="s">
        <v>3909</v>
      </c>
      <c r="C4066" t="s">
        <v>3910</v>
      </c>
      <c r="D4066" t="s">
        <v>11257</v>
      </c>
      <c r="F4066">
        <v>0</v>
      </c>
      <c r="G4066" t="s">
        <v>15</v>
      </c>
      <c r="I4066" t="s">
        <v>11317</v>
      </c>
      <c r="J4066">
        <v>2025</v>
      </c>
      <c r="K4066" t="s">
        <v>14379</v>
      </c>
      <c r="L4066" t="s">
        <v>16912</v>
      </c>
      <c r="M4066" t="s">
        <v>16913</v>
      </c>
      <c r="N4066" t="s">
        <v>11321</v>
      </c>
      <c r="O4066">
        <v>2025</v>
      </c>
      <c r="P4066" t="s">
        <v>11324</v>
      </c>
      <c r="Q4066" t="s">
        <v>11389</v>
      </c>
      <c r="R4066" t="s">
        <v>11401</v>
      </c>
      <c r="X4066" t="s">
        <v>11405</v>
      </c>
    </row>
    <row r="4067" spans="1:24" x14ac:dyDescent="0.3">
      <c r="A4067" s="1">
        <v>45785</v>
      </c>
      <c r="B4067" t="s">
        <v>10227</v>
      </c>
      <c r="C4067" t="s">
        <v>10228</v>
      </c>
      <c r="D4067" t="s">
        <v>11258</v>
      </c>
      <c r="F4067">
        <v>0</v>
      </c>
      <c r="G4067" t="s">
        <v>15</v>
      </c>
      <c r="I4067" t="s">
        <v>11317</v>
      </c>
      <c r="J4067">
        <v>2025</v>
      </c>
      <c r="K4067" t="s">
        <v>14344</v>
      </c>
      <c r="L4067" t="s">
        <v>16911</v>
      </c>
      <c r="M4067" t="s">
        <v>17027</v>
      </c>
      <c r="N4067" t="s">
        <v>11321</v>
      </c>
      <c r="O4067">
        <v>2025</v>
      </c>
      <c r="P4067" t="s">
        <v>11324</v>
      </c>
      <c r="Q4067" t="s">
        <v>11389</v>
      </c>
      <c r="R4067" t="s">
        <v>11401</v>
      </c>
      <c r="X4067" t="s">
        <v>11405</v>
      </c>
    </row>
    <row r="4068" spans="1:24" x14ac:dyDescent="0.3">
      <c r="A4068" s="1">
        <v>45785</v>
      </c>
      <c r="B4068" t="s">
        <v>1161</v>
      </c>
      <c r="C4068" t="s">
        <v>5641</v>
      </c>
      <c r="D4068" t="s">
        <v>11259</v>
      </c>
      <c r="F4068">
        <v>0</v>
      </c>
      <c r="G4068" t="s">
        <v>15</v>
      </c>
      <c r="I4068" t="s">
        <v>11317</v>
      </c>
      <c r="J4068">
        <v>2025</v>
      </c>
      <c r="K4068" t="s">
        <v>14344</v>
      </c>
      <c r="L4068" t="s">
        <v>16911</v>
      </c>
      <c r="M4068" t="s">
        <v>17027</v>
      </c>
      <c r="N4068" t="s">
        <v>11321</v>
      </c>
      <c r="O4068">
        <v>2025</v>
      </c>
      <c r="P4068" t="s">
        <v>11324</v>
      </c>
      <c r="Q4068" t="s">
        <v>11389</v>
      </c>
      <c r="R4068" t="s">
        <v>11401</v>
      </c>
      <c r="X4068" t="s">
        <v>11405</v>
      </c>
    </row>
    <row r="4069" spans="1:24" x14ac:dyDescent="0.3">
      <c r="A4069" s="1">
        <v>45785</v>
      </c>
      <c r="B4069" t="s">
        <v>8238</v>
      </c>
      <c r="C4069" t="s">
        <v>8239</v>
      </c>
      <c r="D4069" t="s">
        <v>11260</v>
      </c>
      <c r="F4069">
        <v>0</v>
      </c>
      <c r="G4069" t="s">
        <v>15</v>
      </c>
      <c r="I4069" t="s">
        <v>11317</v>
      </c>
      <c r="J4069">
        <v>2025</v>
      </c>
      <c r="K4069" t="s">
        <v>14324</v>
      </c>
      <c r="L4069" t="s">
        <v>14325</v>
      </c>
      <c r="M4069" t="s">
        <v>14187</v>
      </c>
      <c r="N4069" t="s">
        <v>11321</v>
      </c>
      <c r="O4069">
        <v>2025</v>
      </c>
      <c r="P4069" t="s">
        <v>11324</v>
      </c>
      <c r="Q4069" t="s">
        <v>11387</v>
      </c>
      <c r="R4069" t="s">
        <v>11401</v>
      </c>
      <c r="X4069" t="s">
        <v>11405</v>
      </c>
    </row>
    <row r="4070" spans="1:24" x14ac:dyDescent="0.3">
      <c r="A4070" s="1">
        <v>45783</v>
      </c>
      <c r="B4070" t="s">
        <v>11261</v>
      </c>
      <c r="C4070" t="s">
        <v>11262</v>
      </c>
      <c r="D4070" t="s">
        <v>11263</v>
      </c>
      <c r="F4070">
        <v>51</v>
      </c>
      <c r="G4070" t="s">
        <v>30</v>
      </c>
      <c r="I4070" t="s">
        <v>11317</v>
      </c>
      <c r="J4070">
        <v>2025</v>
      </c>
      <c r="K4070" t="s">
        <v>14283</v>
      </c>
      <c r="L4070" t="s">
        <v>14801</v>
      </c>
      <c r="M4070" t="s">
        <v>15019</v>
      </c>
      <c r="N4070" t="s">
        <v>11314</v>
      </c>
      <c r="O4070">
        <v>2025</v>
      </c>
      <c r="P4070" t="s">
        <v>11324</v>
      </c>
      <c r="Q4070" t="s">
        <v>11399</v>
      </c>
      <c r="R4070" t="s">
        <v>11401</v>
      </c>
      <c r="X4070" t="s">
        <v>11404</v>
      </c>
    </row>
    <row r="4071" spans="1:24" x14ac:dyDescent="0.3">
      <c r="A4071" s="1">
        <v>45783</v>
      </c>
      <c r="B4071" t="s">
        <v>2037</v>
      </c>
      <c r="C4071" t="s">
        <v>2038</v>
      </c>
      <c r="D4071" t="s">
        <v>11264</v>
      </c>
      <c r="F4071">
        <v>0</v>
      </c>
      <c r="G4071" t="s">
        <v>15</v>
      </c>
      <c r="I4071" t="s">
        <v>11317</v>
      </c>
      <c r="J4071">
        <v>2025</v>
      </c>
      <c r="K4071" t="s">
        <v>14324</v>
      </c>
      <c r="L4071" t="s">
        <v>14325</v>
      </c>
      <c r="M4071" t="s">
        <v>14187</v>
      </c>
      <c r="N4071" t="s">
        <v>11315</v>
      </c>
      <c r="O4071">
        <v>2025</v>
      </c>
      <c r="P4071" t="s">
        <v>11324</v>
      </c>
      <c r="Q4071" t="s">
        <v>11355</v>
      </c>
      <c r="R4071" t="s">
        <v>11401</v>
      </c>
      <c r="X4071" t="s">
        <v>11405</v>
      </c>
    </row>
    <row r="4072" spans="1:24" x14ac:dyDescent="0.3">
      <c r="A4072" s="1">
        <v>45883</v>
      </c>
      <c r="B4072" t="s">
        <v>11265</v>
      </c>
      <c r="C4072" t="s">
        <v>11266</v>
      </c>
      <c r="D4072" t="s">
        <v>11267</v>
      </c>
      <c r="F4072">
        <v>0</v>
      </c>
      <c r="G4072" t="s">
        <v>30</v>
      </c>
      <c r="I4072" t="s">
        <v>11316</v>
      </c>
      <c r="J4072">
        <v>2025</v>
      </c>
      <c r="K4072" t="s">
        <v>14215</v>
      </c>
      <c r="L4072" t="s">
        <v>16922</v>
      </c>
      <c r="M4072" t="s">
        <v>16913</v>
      </c>
      <c r="N4072" t="s">
        <v>11314</v>
      </c>
      <c r="O4072">
        <v>2025</v>
      </c>
      <c r="P4072" t="s">
        <v>11324</v>
      </c>
      <c r="Q4072" t="s">
        <v>11386</v>
      </c>
      <c r="R4072" t="s">
        <v>11401</v>
      </c>
      <c r="X4072" t="s">
        <v>11405</v>
      </c>
    </row>
    <row r="4073" spans="1:24" x14ac:dyDescent="0.3">
      <c r="A4073" s="1">
        <v>45783</v>
      </c>
      <c r="B4073" t="s">
        <v>11268</v>
      </c>
      <c r="C4073" t="s">
        <v>11269</v>
      </c>
      <c r="D4073" t="s">
        <v>11270</v>
      </c>
      <c r="F4073">
        <v>0</v>
      </c>
      <c r="G4073" t="s">
        <v>15</v>
      </c>
      <c r="I4073" t="s">
        <v>11317</v>
      </c>
      <c r="J4073">
        <v>2025</v>
      </c>
      <c r="K4073" t="s">
        <v>14344</v>
      </c>
      <c r="L4073" t="s">
        <v>16911</v>
      </c>
      <c r="M4073" t="s">
        <v>17027</v>
      </c>
      <c r="N4073" t="s">
        <v>11321</v>
      </c>
      <c r="O4073">
        <v>2025</v>
      </c>
      <c r="P4073" t="s">
        <v>11324</v>
      </c>
      <c r="Q4073" t="s">
        <v>11377</v>
      </c>
      <c r="R4073" t="s">
        <v>11401</v>
      </c>
      <c r="X4073" t="s">
        <v>11405</v>
      </c>
    </row>
    <row r="4074" spans="1:24" x14ac:dyDescent="0.3">
      <c r="A4074" s="1">
        <v>45783</v>
      </c>
      <c r="B4074" t="s">
        <v>11009</v>
      </c>
      <c r="C4074" t="s">
        <v>11010</v>
      </c>
      <c r="D4074" t="s">
        <v>11271</v>
      </c>
      <c r="F4074">
        <v>0</v>
      </c>
      <c r="G4074" t="s">
        <v>15</v>
      </c>
      <c r="I4074" t="s">
        <v>11317</v>
      </c>
      <c r="J4074">
        <v>2025</v>
      </c>
      <c r="K4074" t="s">
        <v>14288</v>
      </c>
      <c r="L4074" t="s">
        <v>16941</v>
      </c>
      <c r="M4074" t="s">
        <v>16921</v>
      </c>
      <c r="N4074" t="s">
        <v>11321</v>
      </c>
      <c r="O4074">
        <v>2025</v>
      </c>
      <c r="P4074" t="s">
        <v>11324</v>
      </c>
      <c r="Q4074" t="s">
        <v>11397</v>
      </c>
      <c r="R4074" t="s">
        <v>11401</v>
      </c>
      <c r="X4074" t="s">
        <v>11405</v>
      </c>
    </row>
    <row r="4075" spans="1:24" x14ac:dyDescent="0.3">
      <c r="A4075" s="1">
        <v>45783</v>
      </c>
      <c r="B4075" t="s">
        <v>11272</v>
      </c>
      <c r="C4075" t="s">
        <v>8068</v>
      </c>
      <c r="D4075" t="s">
        <v>11273</v>
      </c>
      <c r="F4075">
        <v>0</v>
      </c>
      <c r="G4075" t="s">
        <v>15</v>
      </c>
      <c r="I4075" t="s">
        <v>11317</v>
      </c>
      <c r="J4075">
        <v>2025</v>
      </c>
      <c r="K4075" t="s">
        <v>14324</v>
      </c>
      <c r="L4075" t="s">
        <v>14325</v>
      </c>
      <c r="M4075" t="s">
        <v>14187</v>
      </c>
      <c r="N4075" t="s">
        <v>11315</v>
      </c>
      <c r="O4075">
        <v>2025</v>
      </c>
      <c r="P4075" t="s">
        <v>11324</v>
      </c>
      <c r="Q4075" t="s">
        <v>11355</v>
      </c>
      <c r="R4075" t="s">
        <v>11401</v>
      </c>
      <c r="X4075" t="s">
        <v>11405</v>
      </c>
    </row>
    <row r="4076" spans="1:24" x14ac:dyDescent="0.3">
      <c r="A4076" s="1">
        <v>45783</v>
      </c>
      <c r="B4076" t="s">
        <v>2014</v>
      </c>
      <c r="C4076" t="s">
        <v>2015</v>
      </c>
      <c r="D4076" t="s">
        <v>11274</v>
      </c>
      <c r="F4076">
        <v>0</v>
      </c>
      <c r="G4076" t="s">
        <v>15</v>
      </c>
      <c r="I4076" t="s">
        <v>11317</v>
      </c>
      <c r="J4076">
        <v>2025</v>
      </c>
      <c r="K4076" t="s">
        <v>14344</v>
      </c>
      <c r="L4076" t="s">
        <v>16911</v>
      </c>
      <c r="M4076" t="s">
        <v>17027</v>
      </c>
      <c r="N4076" t="s">
        <v>11321</v>
      </c>
      <c r="O4076">
        <v>2025</v>
      </c>
      <c r="P4076" t="s">
        <v>11324</v>
      </c>
      <c r="Q4076" t="s">
        <v>11397</v>
      </c>
      <c r="R4076" t="s">
        <v>11401</v>
      </c>
      <c r="X4076" t="s">
        <v>11405</v>
      </c>
    </row>
    <row r="4077" spans="1:24" x14ac:dyDescent="0.3">
      <c r="A4077" s="1">
        <v>45783</v>
      </c>
      <c r="B4077" t="s">
        <v>11056</v>
      </c>
      <c r="C4077" t="s">
        <v>11057</v>
      </c>
      <c r="D4077" t="s">
        <v>11275</v>
      </c>
      <c r="F4077">
        <v>0</v>
      </c>
      <c r="G4077" t="s">
        <v>15</v>
      </c>
      <c r="I4077" t="s">
        <v>11317</v>
      </c>
      <c r="J4077">
        <v>2025</v>
      </c>
      <c r="K4077" t="s">
        <v>14344</v>
      </c>
      <c r="L4077" t="s">
        <v>16911</v>
      </c>
      <c r="M4077" t="s">
        <v>17027</v>
      </c>
      <c r="N4077" t="s">
        <v>11321</v>
      </c>
      <c r="O4077">
        <v>2025</v>
      </c>
      <c r="P4077" t="s">
        <v>11324</v>
      </c>
      <c r="Q4077" t="s">
        <v>11397</v>
      </c>
      <c r="R4077" t="s">
        <v>11401</v>
      </c>
      <c r="X4077" t="s">
        <v>11405</v>
      </c>
    </row>
    <row r="4078" spans="1:24" x14ac:dyDescent="0.3">
      <c r="A4078" s="1">
        <v>45782</v>
      </c>
      <c r="B4078" t="s">
        <v>11276</v>
      </c>
      <c r="C4078" t="s">
        <v>11277</v>
      </c>
      <c r="D4078" t="s">
        <v>11278</v>
      </c>
      <c r="F4078">
        <v>10</v>
      </c>
      <c r="G4078" t="s">
        <v>15</v>
      </c>
      <c r="I4078" t="s">
        <v>11317</v>
      </c>
      <c r="J4078">
        <v>2025</v>
      </c>
      <c r="K4078" t="s">
        <v>14379</v>
      </c>
      <c r="L4078" t="s">
        <v>16912</v>
      </c>
      <c r="M4078" t="s">
        <v>16913</v>
      </c>
      <c r="N4078" t="s">
        <v>11314</v>
      </c>
      <c r="O4078">
        <v>2025</v>
      </c>
      <c r="P4078" t="s">
        <v>11324</v>
      </c>
      <c r="Q4078" t="s">
        <v>11351</v>
      </c>
      <c r="R4078" t="s">
        <v>11401</v>
      </c>
      <c r="X4078" t="s">
        <v>11405</v>
      </c>
    </row>
    <row r="4079" spans="1:24" x14ac:dyDescent="0.3">
      <c r="A4079" s="1">
        <v>45782</v>
      </c>
      <c r="B4079" t="s">
        <v>11276</v>
      </c>
      <c r="C4079" t="s">
        <v>11277</v>
      </c>
      <c r="D4079" t="s">
        <v>11279</v>
      </c>
      <c r="F4079">
        <v>0</v>
      </c>
      <c r="G4079" t="s">
        <v>15</v>
      </c>
      <c r="I4079" t="s">
        <v>11317</v>
      </c>
      <c r="J4079">
        <v>2025</v>
      </c>
      <c r="K4079" t="s">
        <v>14363</v>
      </c>
      <c r="L4079" t="s">
        <v>14364</v>
      </c>
      <c r="M4079" t="s">
        <v>14187</v>
      </c>
      <c r="N4079" t="s">
        <v>11315</v>
      </c>
      <c r="O4079">
        <v>2025</v>
      </c>
      <c r="P4079" t="s">
        <v>11324</v>
      </c>
      <c r="Q4079" t="s">
        <v>11355</v>
      </c>
      <c r="R4079" t="s">
        <v>11401</v>
      </c>
      <c r="X4079" t="s">
        <v>11405</v>
      </c>
    </row>
    <row r="4080" spans="1:24" x14ac:dyDescent="0.3">
      <c r="A4080" s="1">
        <v>45782</v>
      </c>
      <c r="B4080" t="s">
        <v>11280</v>
      </c>
      <c r="C4080" t="s">
        <v>4164</v>
      </c>
      <c r="D4080" t="s">
        <v>11281</v>
      </c>
      <c r="F4080">
        <v>0</v>
      </c>
      <c r="G4080" t="s">
        <v>15</v>
      </c>
      <c r="I4080" t="s">
        <v>11317</v>
      </c>
      <c r="J4080">
        <v>2025</v>
      </c>
      <c r="K4080" t="s">
        <v>14296</v>
      </c>
      <c r="L4080" t="s">
        <v>14941</v>
      </c>
      <c r="M4080" t="s">
        <v>15019</v>
      </c>
      <c r="N4080" t="s">
        <v>11321</v>
      </c>
      <c r="O4080">
        <v>2025</v>
      </c>
      <c r="P4080" t="s">
        <v>11324</v>
      </c>
      <c r="Q4080" t="s">
        <v>11397</v>
      </c>
      <c r="R4080" t="s">
        <v>11401</v>
      </c>
      <c r="X4080" t="s">
        <v>11405</v>
      </c>
    </row>
    <row r="4081" spans="1:24" x14ac:dyDescent="0.3">
      <c r="A4081" s="1">
        <v>45782</v>
      </c>
      <c r="B4081" t="s">
        <v>4163</v>
      </c>
      <c r="C4081" t="s">
        <v>4164</v>
      </c>
      <c r="D4081" t="s">
        <v>11282</v>
      </c>
      <c r="F4081">
        <v>0</v>
      </c>
      <c r="G4081" t="s">
        <v>15</v>
      </c>
      <c r="I4081" t="s">
        <v>11317</v>
      </c>
      <c r="J4081">
        <v>2025</v>
      </c>
      <c r="K4081" t="s">
        <v>14379</v>
      </c>
      <c r="L4081" t="s">
        <v>16912</v>
      </c>
      <c r="M4081" t="s">
        <v>16913</v>
      </c>
      <c r="N4081" t="s">
        <v>11315</v>
      </c>
      <c r="O4081">
        <v>2025</v>
      </c>
      <c r="P4081" t="s">
        <v>11324</v>
      </c>
      <c r="Q4081" t="s">
        <v>11355</v>
      </c>
      <c r="R4081" t="s">
        <v>11401</v>
      </c>
      <c r="X4081" t="s">
        <v>11405</v>
      </c>
    </row>
    <row r="4082" spans="1:24" x14ac:dyDescent="0.3">
      <c r="A4082" s="1">
        <v>45782</v>
      </c>
      <c r="B4082" t="s">
        <v>7728</v>
      </c>
      <c r="C4082" t="s">
        <v>7729</v>
      </c>
      <c r="D4082" t="s">
        <v>11283</v>
      </c>
      <c r="F4082">
        <v>0</v>
      </c>
      <c r="G4082" t="s">
        <v>15</v>
      </c>
      <c r="I4082" t="s">
        <v>11317</v>
      </c>
      <c r="J4082">
        <v>2025</v>
      </c>
      <c r="K4082" t="s">
        <v>14324</v>
      </c>
      <c r="L4082" t="s">
        <v>14325</v>
      </c>
      <c r="M4082" t="s">
        <v>14187</v>
      </c>
      <c r="N4082" t="s">
        <v>11315</v>
      </c>
      <c r="O4082">
        <v>2025</v>
      </c>
      <c r="P4082" t="s">
        <v>11324</v>
      </c>
      <c r="Q4082" t="s">
        <v>11355</v>
      </c>
      <c r="R4082" t="s">
        <v>11401</v>
      </c>
      <c r="X4082" t="s">
        <v>11405</v>
      </c>
    </row>
    <row r="4083" spans="1:24" x14ac:dyDescent="0.3">
      <c r="A4083" s="1">
        <v>45782</v>
      </c>
      <c r="B4083" t="s">
        <v>11284</v>
      </c>
      <c r="C4083" t="s">
        <v>11285</v>
      </c>
      <c r="D4083" t="s">
        <v>11286</v>
      </c>
      <c r="F4083">
        <v>0</v>
      </c>
      <c r="G4083" t="s">
        <v>15</v>
      </c>
      <c r="I4083" t="s">
        <v>11317</v>
      </c>
      <c r="J4083">
        <v>2025</v>
      </c>
      <c r="K4083" t="s">
        <v>14251</v>
      </c>
      <c r="L4083" t="s">
        <v>14833</v>
      </c>
      <c r="M4083" t="s">
        <v>16921</v>
      </c>
      <c r="N4083" t="s">
        <v>11321</v>
      </c>
      <c r="O4083">
        <v>2025</v>
      </c>
      <c r="P4083" t="s">
        <v>11324</v>
      </c>
      <c r="Q4083" t="s">
        <v>11397</v>
      </c>
      <c r="R4083" t="s">
        <v>11401</v>
      </c>
      <c r="X4083" t="s">
        <v>11405</v>
      </c>
    </row>
    <row r="4084" spans="1:24" x14ac:dyDescent="0.3">
      <c r="A4084" s="1">
        <v>45782</v>
      </c>
      <c r="B4084" t="s">
        <v>2600</v>
      </c>
      <c r="C4084" t="s">
        <v>5079</v>
      </c>
      <c r="D4084" t="s">
        <v>11287</v>
      </c>
      <c r="F4084">
        <v>0</v>
      </c>
      <c r="G4084" t="s">
        <v>15</v>
      </c>
      <c r="I4084" t="s">
        <v>11317</v>
      </c>
      <c r="J4084">
        <v>2025</v>
      </c>
      <c r="K4084" t="s">
        <v>14338</v>
      </c>
      <c r="L4084" t="s">
        <v>16919</v>
      </c>
      <c r="M4084" t="s">
        <v>17027</v>
      </c>
      <c r="N4084" t="s">
        <v>11313</v>
      </c>
      <c r="O4084">
        <v>2025</v>
      </c>
      <c r="P4084" t="s">
        <v>11324</v>
      </c>
      <c r="Q4084" t="s">
        <v>11355</v>
      </c>
      <c r="R4084" t="s">
        <v>11401</v>
      </c>
      <c r="X4084" t="s">
        <v>11405</v>
      </c>
    </row>
    <row r="4085" spans="1:24" x14ac:dyDescent="0.3">
      <c r="A4085" s="1">
        <v>45782</v>
      </c>
      <c r="B4085" t="s">
        <v>11044</v>
      </c>
      <c r="C4085" t="s">
        <v>11045</v>
      </c>
      <c r="D4085" t="s">
        <v>11288</v>
      </c>
      <c r="F4085">
        <v>0</v>
      </c>
      <c r="G4085" t="s">
        <v>15</v>
      </c>
      <c r="I4085" t="s">
        <v>11317</v>
      </c>
      <c r="J4085">
        <v>2025</v>
      </c>
      <c r="K4085" t="s">
        <v>14344</v>
      </c>
      <c r="L4085" t="s">
        <v>16911</v>
      </c>
      <c r="M4085" t="s">
        <v>17027</v>
      </c>
      <c r="N4085" t="s">
        <v>11314</v>
      </c>
      <c r="O4085">
        <v>2025</v>
      </c>
      <c r="P4085" t="s">
        <v>11324</v>
      </c>
      <c r="Q4085" t="s">
        <v>11399</v>
      </c>
      <c r="R4085" t="s">
        <v>11401</v>
      </c>
      <c r="X4085" t="s">
        <v>11405</v>
      </c>
    </row>
    <row r="4086" spans="1:24" x14ac:dyDescent="0.3">
      <c r="A4086" s="1">
        <v>45782</v>
      </c>
      <c r="B4086" t="s">
        <v>6812</v>
      </c>
      <c r="C4086" t="s">
        <v>6813</v>
      </c>
      <c r="D4086" t="s">
        <v>11289</v>
      </c>
      <c r="F4086">
        <v>0</v>
      </c>
      <c r="G4086" t="s">
        <v>15</v>
      </c>
      <c r="I4086" t="s">
        <v>11317</v>
      </c>
      <c r="J4086">
        <v>2025</v>
      </c>
      <c r="K4086" t="s">
        <v>14285</v>
      </c>
      <c r="L4086" t="s">
        <v>14204</v>
      </c>
      <c r="M4086" t="s">
        <v>14847</v>
      </c>
      <c r="N4086" t="s">
        <v>11321</v>
      </c>
      <c r="O4086">
        <v>2025</v>
      </c>
      <c r="P4086" t="s">
        <v>11324</v>
      </c>
      <c r="Q4086" t="s">
        <v>11397</v>
      </c>
      <c r="R4086" t="s">
        <v>11401</v>
      </c>
      <c r="X4086" t="s">
        <v>11405</v>
      </c>
    </row>
    <row r="4087" spans="1:24" x14ac:dyDescent="0.3">
      <c r="A4087" s="1">
        <v>45782</v>
      </c>
      <c r="B4087" t="s">
        <v>11290</v>
      </c>
      <c r="C4087" t="s">
        <v>10485</v>
      </c>
      <c r="D4087" t="s">
        <v>11291</v>
      </c>
      <c r="F4087">
        <v>0</v>
      </c>
      <c r="G4087" t="s">
        <v>15</v>
      </c>
      <c r="I4087" t="s">
        <v>11317</v>
      </c>
      <c r="J4087">
        <v>2025</v>
      </c>
      <c r="K4087" t="s">
        <v>14344</v>
      </c>
      <c r="L4087" t="s">
        <v>16911</v>
      </c>
      <c r="M4087" t="s">
        <v>17027</v>
      </c>
      <c r="N4087" t="s">
        <v>11321</v>
      </c>
      <c r="O4087">
        <v>2025</v>
      </c>
      <c r="P4087" t="s">
        <v>11324</v>
      </c>
      <c r="Q4087" t="s">
        <v>11387</v>
      </c>
      <c r="R4087" t="s">
        <v>11401</v>
      </c>
      <c r="X4087" t="s">
        <v>11405</v>
      </c>
    </row>
    <row r="4088" spans="1:24" x14ac:dyDescent="0.3">
      <c r="A4088" s="1">
        <v>45782</v>
      </c>
      <c r="B4088" t="s">
        <v>11068</v>
      </c>
      <c r="C4088" t="s">
        <v>11069</v>
      </c>
      <c r="D4088" t="s">
        <v>11292</v>
      </c>
      <c r="F4088">
        <v>0</v>
      </c>
      <c r="G4088" t="s">
        <v>15</v>
      </c>
      <c r="I4088" t="s">
        <v>11317</v>
      </c>
      <c r="J4088">
        <v>2025</v>
      </c>
      <c r="K4088" t="s">
        <v>14324</v>
      </c>
      <c r="L4088" t="s">
        <v>14325</v>
      </c>
      <c r="M4088" t="s">
        <v>14187</v>
      </c>
      <c r="N4088" t="s">
        <v>11321</v>
      </c>
      <c r="O4088">
        <v>2025</v>
      </c>
      <c r="P4088" t="s">
        <v>11324</v>
      </c>
      <c r="Q4088" t="s">
        <v>11397</v>
      </c>
      <c r="R4088" t="s">
        <v>11401</v>
      </c>
      <c r="X4088" t="s">
        <v>11405</v>
      </c>
    </row>
    <row r="4089" spans="1:24" x14ac:dyDescent="0.3">
      <c r="A4089" s="1">
        <v>45782</v>
      </c>
      <c r="B4089" t="s">
        <v>7351</v>
      </c>
      <c r="C4089" t="s">
        <v>7352</v>
      </c>
      <c r="D4089" t="s">
        <v>11293</v>
      </c>
      <c r="F4089">
        <v>0</v>
      </c>
      <c r="G4089" t="s">
        <v>15</v>
      </c>
      <c r="I4089" t="s">
        <v>11317</v>
      </c>
      <c r="J4089">
        <v>2025</v>
      </c>
      <c r="K4089" t="s">
        <v>14251</v>
      </c>
      <c r="L4089" t="s">
        <v>14833</v>
      </c>
      <c r="M4089" t="s">
        <v>16921</v>
      </c>
      <c r="N4089" t="s">
        <v>11315</v>
      </c>
      <c r="O4089">
        <v>2025</v>
      </c>
      <c r="P4089" t="s">
        <v>11324</v>
      </c>
      <c r="Q4089" t="s">
        <v>11355</v>
      </c>
      <c r="R4089" t="s">
        <v>11401</v>
      </c>
      <c r="X4089" t="s">
        <v>11405</v>
      </c>
    </row>
    <row r="4090" spans="1:24" x14ac:dyDescent="0.3">
      <c r="A4090" s="1">
        <v>45781</v>
      </c>
      <c r="B4090" t="s">
        <v>11294</v>
      </c>
      <c r="C4090" t="s">
        <v>11295</v>
      </c>
      <c r="D4090" t="s">
        <v>11296</v>
      </c>
      <c r="F4090">
        <v>0</v>
      </c>
      <c r="G4090" t="s">
        <v>15</v>
      </c>
      <c r="I4090" t="s">
        <v>11317</v>
      </c>
      <c r="J4090">
        <v>2025</v>
      </c>
      <c r="K4090" t="s">
        <v>14324</v>
      </c>
      <c r="L4090" t="s">
        <v>14325</v>
      </c>
      <c r="M4090" t="s">
        <v>14187</v>
      </c>
      <c r="N4090" t="s">
        <v>11315</v>
      </c>
      <c r="O4090">
        <v>2025</v>
      </c>
      <c r="P4090" t="s">
        <v>11324</v>
      </c>
      <c r="Q4090" t="s">
        <v>11355</v>
      </c>
      <c r="R4090" t="s">
        <v>11401</v>
      </c>
      <c r="X4090" t="s">
        <v>11405</v>
      </c>
    </row>
    <row r="4091" spans="1:24" x14ac:dyDescent="0.3">
      <c r="A4091" s="1">
        <v>45780</v>
      </c>
      <c r="B4091" t="s">
        <v>11297</v>
      </c>
      <c r="C4091" t="s">
        <v>11298</v>
      </c>
      <c r="D4091" t="s">
        <v>11299</v>
      </c>
      <c r="F4091">
        <v>0</v>
      </c>
      <c r="G4091" t="s">
        <v>30</v>
      </c>
      <c r="I4091" t="s">
        <v>11317</v>
      </c>
      <c r="J4091">
        <v>2025</v>
      </c>
      <c r="K4091" t="s">
        <v>14251</v>
      </c>
      <c r="L4091" t="s">
        <v>14833</v>
      </c>
      <c r="M4091" t="s">
        <v>16921</v>
      </c>
      <c r="N4091" t="s">
        <v>11321</v>
      </c>
      <c r="O4091">
        <v>2025</v>
      </c>
      <c r="P4091" t="s">
        <v>11324</v>
      </c>
      <c r="Q4091" t="s">
        <v>11389</v>
      </c>
      <c r="R4091" t="s">
        <v>11401</v>
      </c>
      <c r="X4091" t="s">
        <v>11405</v>
      </c>
    </row>
    <row r="4092" spans="1:24" x14ac:dyDescent="0.3">
      <c r="A4092" s="1">
        <v>45779</v>
      </c>
      <c r="B4092" t="s">
        <v>11300</v>
      </c>
      <c r="C4092" t="s">
        <v>11301</v>
      </c>
      <c r="D4092" t="s">
        <v>11302</v>
      </c>
      <c r="F4092">
        <v>0</v>
      </c>
      <c r="G4092" t="s">
        <v>15</v>
      </c>
      <c r="I4092" t="s">
        <v>11317</v>
      </c>
      <c r="J4092">
        <v>2025</v>
      </c>
      <c r="K4092" t="s">
        <v>14379</v>
      </c>
      <c r="L4092" t="s">
        <v>16912</v>
      </c>
      <c r="M4092" t="s">
        <v>16913</v>
      </c>
      <c r="N4092" t="s">
        <v>11315</v>
      </c>
      <c r="O4092">
        <v>2025</v>
      </c>
      <c r="P4092" t="s">
        <v>11324</v>
      </c>
      <c r="Q4092" t="s">
        <v>11389</v>
      </c>
      <c r="R4092" t="s">
        <v>11401</v>
      </c>
      <c r="X4092" t="s">
        <v>11405</v>
      </c>
    </row>
    <row r="4093" spans="1:24" x14ac:dyDescent="0.3">
      <c r="A4093" s="1">
        <v>45779</v>
      </c>
      <c r="B4093" t="s">
        <v>8179</v>
      </c>
      <c r="C4093" t="s">
        <v>8180</v>
      </c>
      <c r="D4093" t="s">
        <v>11303</v>
      </c>
      <c r="F4093">
        <v>0</v>
      </c>
      <c r="G4093" t="s">
        <v>15</v>
      </c>
      <c r="I4093" t="s">
        <v>11317</v>
      </c>
      <c r="J4093">
        <v>2025</v>
      </c>
      <c r="K4093" t="s">
        <v>14324</v>
      </c>
      <c r="L4093" t="s">
        <v>14325</v>
      </c>
      <c r="M4093" t="s">
        <v>14187</v>
      </c>
      <c r="N4093" t="s">
        <v>11321</v>
      </c>
      <c r="O4093">
        <v>2025</v>
      </c>
      <c r="P4093" t="s">
        <v>11324</v>
      </c>
      <c r="Q4093" t="s">
        <v>11397</v>
      </c>
      <c r="R4093" t="s">
        <v>11401</v>
      </c>
      <c r="X4093" t="s">
        <v>11405</v>
      </c>
    </row>
    <row r="4094" spans="1:24" x14ac:dyDescent="0.3">
      <c r="A4094" s="1">
        <v>45779</v>
      </c>
      <c r="B4094" t="s">
        <v>11304</v>
      </c>
      <c r="C4094" t="s">
        <v>11305</v>
      </c>
      <c r="D4094" t="s">
        <v>11306</v>
      </c>
      <c r="F4094">
        <v>0</v>
      </c>
      <c r="G4094" t="s">
        <v>15</v>
      </c>
      <c r="I4094" t="s">
        <v>11317</v>
      </c>
      <c r="J4094">
        <v>2025</v>
      </c>
      <c r="K4094" t="s">
        <v>14341</v>
      </c>
      <c r="L4094" t="s">
        <v>16846</v>
      </c>
      <c r="M4094" t="s">
        <v>14270</v>
      </c>
      <c r="N4094" t="s">
        <v>11314</v>
      </c>
      <c r="O4094">
        <v>2025</v>
      </c>
      <c r="P4094" t="s">
        <v>11324</v>
      </c>
      <c r="Q4094" t="s">
        <v>11386</v>
      </c>
      <c r="R4094" t="s">
        <v>11401</v>
      </c>
      <c r="X4094" t="s">
        <v>11405</v>
      </c>
    </row>
  </sheetData>
  <phoneticPr fontId="1" type="noConversion"/>
  <conditionalFormatting sqref="D2:D4094">
    <cfRule type="duplicateValues" dxfId="1" priority="23"/>
  </conditionalFormatting>
  <conditionalFormatting sqref="F4095:F1048576 D1:D4094">
    <cfRule type="duplicateValues" dxfId="0" priority="2"/>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ACB8F-5A2A-4C76-B5C0-614BA2189ECE}">
  <dimension ref="A1:G3425"/>
  <sheetViews>
    <sheetView topLeftCell="A67" workbookViewId="0">
      <selection activeCell="G83" sqref="G83"/>
    </sheetView>
  </sheetViews>
  <sheetFormatPr defaultRowHeight="14.4" x14ac:dyDescent="0.3"/>
  <cols>
    <col min="1" max="1" width="20" bestFit="1" customWidth="1"/>
    <col min="2" max="2" width="30.5546875" bestFit="1" customWidth="1"/>
    <col min="3" max="3" width="18.77734375" bestFit="1" customWidth="1"/>
    <col min="4" max="4" width="22.33203125" bestFit="1" customWidth="1"/>
    <col min="5" max="5" width="16.33203125" bestFit="1" customWidth="1"/>
    <col min="6" max="6" width="11.77734375" bestFit="1" customWidth="1"/>
    <col min="7" max="7" width="48.109375" bestFit="1" customWidth="1"/>
    <col min="8" max="9" width="41.5546875" bestFit="1" customWidth="1"/>
  </cols>
  <sheetData>
    <row r="1" spans="1:7" x14ac:dyDescent="0.3">
      <c r="A1" t="s">
        <v>0</v>
      </c>
      <c r="B1" t="s">
        <v>1</v>
      </c>
      <c r="C1" t="s">
        <v>2</v>
      </c>
      <c r="D1" t="s">
        <v>3</v>
      </c>
      <c r="E1" t="s">
        <v>4</v>
      </c>
      <c r="F1" t="s">
        <v>5</v>
      </c>
      <c r="G1" t="s">
        <v>14403</v>
      </c>
    </row>
    <row r="2" spans="1:7" x14ac:dyDescent="0.3">
      <c r="A2" s="1">
        <v>46225</v>
      </c>
      <c r="B2" t="s">
        <v>206</v>
      </c>
      <c r="C2" t="s">
        <v>207</v>
      </c>
      <c r="D2" t="s">
        <v>208</v>
      </c>
      <c r="E2" t="s">
        <v>15</v>
      </c>
      <c r="F2">
        <v>352</v>
      </c>
      <c r="G2" t="s">
        <v>14385</v>
      </c>
    </row>
    <row r="3" spans="1:7" x14ac:dyDescent="0.3">
      <c r="A3" s="1">
        <v>46225</v>
      </c>
      <c r="B3" t="s">
        <v>209</v>
      </c>
      <c r="C3" t="s">
        <v>210</v>
      </c>
      <c r="D3" t="s">
        <v>211</v>
      </c>
      <c r="E3" t="s">
        <v>15</v>
      </c>
      <c r="F3">
        <v>163</v>
      </c>
      <c r="G3" t="s">
        <v>14283</v>
      </c>
    </row>
    <row r="4" spans="1:7" x14ac:dyDescent="0.3">
      <c r="A4" s="1">
        <v>46225</v>
      </c>
      <c r="B4" t="s">
        <v>212</v>
      </c>
      <c r="C4" t="s">
        <v>213</v>
      </c>
      <c r="D4" t="s">
        <v>214</v>
      </c>
      <c r="E4" t="s">
        <v>15</v>
      </c>
      <c r="F4">
        <v>13</v>
      </c>
      <c r="G4" t="s">
        <v>14378</v>
      </c>
    </row>
    <row r="5" spans="1:7" x14ac:dyDescent="0.3">
      <c r="A5" s="1">
        <v>46225</v>
      </c>
      <c r="B5" t="s">
        <v>215</v>
      </c>
      <c r="C5" t="s">
        <v>216</v>
      </c>
      <c r="D5" t="s">
        <v>217</v>
      </c>
      <c r="E5" t="s">
        <v>15</v>
      </c>
      <c r="F5">
        <v>29</v>
      </c>
      <c r="G5" t="s">
        <v>14263</v>
      </c>
    </row>
    <row r="6" spans="1:7" x14ac:dyDescent="0.3">
      <c r="A6" s="1">
        <v>46225</v>
      </c>
      <c r="B6" t="s">
        <v>218</v>
      </c>
      <c r="C6" t="s">
        <v>219</v>
      </c>
      <c r="D6" t="s">
        <v>220</v>
      </c>
      <c r="E6" t="s">
        <v>15</v>
      </c>
      <c r="F6">
        <v>394</v>
      </c>
      <c r="G6" t="s">
        <v>14379</v>
      </c>
    </row>
    <row r="7" spans="1:7" x14ac:dyDescent="0.3">
      <c r="A7" s="1">
        <v>46225</v>
      </c>
      <c r="B7" t="s">
        <v>221</v>
      </c>
      <c r="C7" t="s">
        <v>222</v>
      </c>
      <c r="D7" t="s">
        <v>223</v>
      </c>
      <c r="E7" t="s">
        <v>15</v>
      </c>
      <c r="F7">
        <v>182</v>
      </c>
      <c r="G7" t="s">
        <v>14378</v>
      </c>
    </row>
    <row r="8" spans="1:7" x14ac:dyDescent="0.3">
      <c r="A8" s="1">
        <v>46225</v>
      </c>
      <c r="B8" t="s">
        <v>224</v>
      </c>
      <c r="C8" t="s">
        <v>225</v>
      </c>
      <c r="D8" t="s">
        <v>226</v>
      </c>
      <c r="E8" t="s">
        <v>15</v>
      </c>
      <c r="F8">
        <v>314</v>
      </c>
      <c r="G8" t="s">
        <v>14377</v>
      </c>
    </row>
    <row r="9" spans="1:7" x14ac:dyDescent="0.3">
      <c r="A9" s="1">
        <v>46225</v>
      </c>
      <c r="B9" t="s">
        <v>231</v>
      </c>
      <c r="C9" t="s">
        <v>232</v>
      </c>
      <c r="D9" t="s">
        <v>233</v>
      </c>
      <c r="E9" t="s">
        <v>15</v>
      </c>
      <c r="F9">
        <v>1613</v>
      </c>
      <c r="G9" t="s">
        <v>14283</v>
      </c>
    </row>
    <row r="10" spans="1:7" x14ac:dyDescent="0.3">
      <c r="A10" s="1">
        <v>46225</v>
      </c>
      <c r="B10" t="s">
        <v>234</v>
      </c>
      <c r="C10" t="s">
        <v>235</v>
      </c>
      <c r="D10" t="s">
        <v>236</v>
      </c>
      <c r="E10" t="s">
        <v>15</v>
      </c>
      <c r="F10">
        <v>1000</v>
      </c>
      <c r="G10" t="s">
        <v>14198</v>
      </c>
    </row>
    <row r="11" spans="1:7" x14ac:dyDescent="0.3">
      <c r="A11" s="1">
        <v>46225</v>
      </c>
      <c r="B11" t="s">
        <v>237</v>
      </c>
      <c r="C11" t="s">
        <v>238</v>
      </c>
      <c r="D11" t="s">
        <v>239</v>
      </c>
      <c r="E11" t="s">
        <v>15</v>
      </c>
      <c r="F11">
        <v>1466</v>
      </c>
      <c r="G11" t="s">
        <v>14378</v>
      </c>
    </row>
    <row r="12" spans="1:7" x14ac:dyDescent="0.3">
      <c r="A12" s="1">
        <v>46225</v>
      </c>
      <c r="B12" t="s">
        <v>240</v>
      </c>
      <c r="C12" t="s">
        <v>241</v>
      </c>
      <c r="D12" t="s">
        <v>242</v>
      </c>
      <c r="E12" t="s">
        <v>15</v>
      </c>
      <c r="F12">
        <v>1803</v>
      </c>
      <c r="G12" t="s">
        <v>14283</v>
      </c>
    </row>
    <row r="13" spans="1:7" x14ac:dyDescent="0.3">
      <c r="A13" s="1">
        <v>46225</v>
      </c>
      <c r="B13" t="s">
        <v>247</v>
      </c>
      <c r="C13" t="s">
        <v>248</v>
      </c>
      <c r="D13" t="s">
        <v>249</v>
      </c>
      <c r="E13" t="s">
        <v>15</v>
      </c>
      <c r="F13">
        <v>1725</v>
      </c>
      <c r="G13" t="s">
        <v>14207</v>
      </c>
    </row>
    <row r="14" spans="1:7" x14ac:dyDescent="0.3">
      <c r="A14" s="1">
        <v>46224</v>
      </c>
      <c r="B14" t="s">
        <v>250</v>
      </c>
      <c r="C14" t="s">
        <v>251</v>
      </c>
      <c r="D14" t="s">
        <v>252</v>
      </c>
      <c r="E14" t="s">
        <v>15</v>
      </c>
      <c r="F14">
        <v>2934</v>
      </c>
      <c r="G14" t="s">
        <v>14300</v>
      </c>
    </row>
    <row r="15" spans="1:7" x14ac:dyDescent="0.3">
      <c r="A15" s="1">
        <v>46223</v>
      </c>
      <c r="B15" t="s">
        <v>253</v>
      </c>
      <c r="C15" t="s">
        <v>254</v>
      </c>
      <c r="D15" t="s">
        <v>255</v>
      </c>
      <c r="F15">
        <v>196</v>
      </c>
      <c r="G15" t="s">
        <v>14382</v>
      </c>
    </row>
    <row r="16" spans="1:7" x14ac:dyDescent="0.3">
      <c r="A16" s="1">
        <v>46220</v>
      </c>
      <c r="B16" t="s">
        <v>256</v>
      </c>
      <c r="C16" t="s">
        <v>257</v>
      </c>
      <c r="D16" t="s">
        <v>258</v>
      </c>
      <c r="F16">
        <v>386</v>
      </c>
      <c r="G16" t="s">
        <v>14324</v>
      </c>
    </row>
    <row r="17" spans="1:7" x14ac:dyDescent="0.3">
      <c r="A17" s="1">
        <v>46220</v>
      </c>
      <c r="B17" t="s">
        <v>259</v>
      </c>
      <c r="C17" t="s">
        <v>260</v>
      </c>
      <c r="D17" t="s">
        <v>261</v>
      </c>
      <c r="E17" t="s">
        <v>15</v>
      </c>
      <c r="F17">
        <v>20</v>
      </c>
      <c r="G17" t="s">
        <v>14188</v>
      </c>
    </row>
    <row r="18" spans="1:7" x14ac:dyDescent="0.3">
      <c r="A18" s="1">
        <v>46219</v>
      </c>
      <c r="B18" t="s">
        <v>263</v>
      </c>
      <c r="C18" t="s">
        <v>264</v>
      </c>
      <c r="D18" t="s">
        <v>265</v>
      </c>
      <c r="E18" t="s">
        <v>15</v>
      </c>
      <c r="F18">
        <v>311</v>
      </c>
      <c r="G18" t="s">
        <v>14281</v>
      </c>
    </row>
    <row r="19" spans="1:7" x14ac:dyDescent="0.3">
      <c r="A19" s="1">
        <v>46219</v>
      </c>
      <c r="B19" t="s">
        <v>266</v>
      </c>
      <c r="C19" t="s">
        <v>267</v>
      </c>
      <c r="D19" t="s">
        <v>268</v>
      </c>
      <c r="E19" t="s">
        <v>15</v>
      </c>
      <c r="F19">
        <v>1305</v>
      </c>
      <c r="G19" t="s">
        <v>15364</v>
      </c>
    </row>
    <row r="20" spans="1:7" x14ac:dyDescent="0.3">
      <c r="A20" s="1">
        <v>46219</v>
      </c>
      <c r="B20" t="s">
        <v>269</v>
      </c>
      <c r="C20" t="s">
        <v>270</v>
      </c>
      <c r="D20" t="s">
        <v>271</v>
      </c>
      <c r="E20" t="s">
        <v>15</v>
      </c>
      <c r="F20">
        <v>1028</v>
      </c>
      <c r="G20" t="s">
        <v>14378</v>
      </c>
    </row>
    <row r="21" spans="1:7" x14ac:dyDescent="0.3">
      <c r="A21" s="1">
        <v>46219</v>
      </c>
      <c r="B21" t="s">
        <v>272</v>
      </c>
      <c r="C21" t="s">
        <v>273</v>
      </c>
      <c r="D21" t="s">
        <v>274</v>
      </c>
      <c r="F21">
        <v>831</v>
      </c>
      <c r="G21" t="s">
        <v>14215</v>
      </c>
    </row>
    <row r="22" spans="1:7" x14ac:dyDescent="0.3">
      <c r="A22" s="1">
        <v>46219</v>
      </c>
      <c r="B22" t="s">
        <v>275</v>
      </c>
      <c r="C22" t="s">
        <v>276</v>
      </c>
      <c r="D22" t="s">
        <v>277</v>
      </c>
      <c r="F22">
        <v>988</v>
      </c>
      <c r="G22" t="s">
        <v>14338</v>
      </c>
    </row>
    <row r="23" spans="1:7" x14ac:dyDescent="0.3">
      <c r="A23" s="1">
        <v>46219</v>
      </c>
      <c r="B23" t="s">
        <v>282</v>
      </c>
      <c r="C23" t="s">
        <v>283</v>
      </c>
      <c r="D23" t="s">
        <v>284</v>
      </c>
      <c r="F23">
        <v>0</v>
      </c>
      <c r="G23" t="s">
        <v>14291</v>
      </c>
    </row>
    <row r="24" spans="1:7" x14ac:dyDescent="0.3">
      <c r="A24" s="1">
        <v>46218</v>
      </c>
      <c r="B24" t="s">
        <v>285</v>
      </c>
      <c r="C24" t="s">
        <v>286</v>
      </c>
      <c r="D24" t="s">
        <v>287</v>
      </c>
      <c r="E24" t="s">
        <v>6377</v>
      </c>
      <c r="F24">
        <v>362</v>
      </c>
      <c r="G24" t="s">
        <v>14215</v>
      </c>
    </row>
    <row r="25" spans="1:7" x14ac:dyDescent="0.3">
      <c r="A25" s="1">
        <v>46218</v>
      </c>
      <c r="B25" t="s">
        <v>290</v>
      </c>
      <c r="C25" t="s">
        <v>291</v>
      </c>
      <c r="D25" t="s">
        <v>292</v>
      </c>
      <c r="E25" t="s">
        <v>6377</v>
      </c>
      <c r="F25">
        <v>154</v>
      </c>
      <c r="G25" t="s">
        <v>14222</v>
      </c>
    </row>
    <row r="26" spans="1:7" x14ac:dyDescent="0.3">
      <c r="A26" s="1">
        <v>46218</v>
      </c>
      <c r="B26" t="s">
        <v>293</v>
      </c>
      <c r="C26" t="s">
        <v>294</v>
      </c>
      <c r="D26" t="s">
        <v>295</v>
      </c>
      <c r="E26" t="s">
        <v>6377</v>
      </c>
      <c r="F26">
        <v>26</v>
      </c>
      <c r="G26" t="s">
        <v>14215</v>
      </c>
    </row>
    <row r="27" spans="1:7" x14ac:dyDescent="0.3">
      <c r="A27" s="1">
        <v>46218</v>
      </c>
      <c r="B27" t="s">
        <v>296</v>
      </c>
      <c r="C27" t="s">
        <v>297</v>
      </c>
      <c r="D27" t="s">
        <v>298</v>
      </c>
      <c r="E27" t="s">
        <v>6377</v>
      </c>
      <c r="F27">
        <v>917</v>
      </c>
      <c r="G27" t="s">
        <v>14215</v>
      </c>
    </row>
    <row r="28" spans="1:7" x14ac:dyDescent="0.3">
      <c r="A28" s="1">
        <v>46218</v>
      </c>
      <c r="B28" t="s">
        <v>299</v>
      </c>
      <c r="C28" t="s">
        <v>300</v>
      </c>
      <c r="D28" t="s">
        <v>301</v>
      </c>
      <c r="G28" t="s">
        <v>14317</v>
      </c>
    </row>
    <row r="29" spans="1:7" x14ac:dyDescent="0.3">
      <c r="A29" s="1">
        <v>46217</v>
      </c>
      <c r="B29" t="s">
        <v>303</v>
      </c>
      <c r="C29" t="s">
        <v>304</v>
      </c>
      <c r="D29" t="s">
        <v>305</v>
      </c>
      <c r="E29" t="s">
        <v>6377</v>
      </c>
      <c r="F29">
        <v>583</v>
      </c>
      <c r="G29" t="s">
        <v>14215</v>
      </c>
    </row>
    <row r="30" spans="1:7" x14ac:dyDescent="0.3">
      <c r="A30" s="1">
        <v>46217</v>
      </c>
      <c r="B30" t="s">
        <v>306</v>
      </c>
      <c r="C30" t="s">
        <v>307</v>
      </c>
      <c r="D30" t="s">
        <v>308</v>
      </c>
      <c r="E30" t="s">
        <v>15</v>
      </c>
      <c r="G30" t="s">
        <v>14331</v>
      </c>
    </row>
    <row r="31" spans="1:7" x14ac:dyDescent="0.3">
      <c r="A31" s="1">
        <v>46217</v>
      </c>
      <c r="B31" t="s">
        <v>309</v>
      </c>
      <c r="C31" t="s">
        <v>310</v>
      </c>
      <c r="D31" t="s">
        <v>311</v>
      </c>
      <c r="E31" t="s">
        <v>6377</v>
      </c>
      <c r="F31">
        <v>32</v>
      </c>
      <c r="G31" t="s">
        <v>14215</v>
      </c>
    </row>
    <row r="32" spans="1:7" x14ac:dyDescent="0.3">
      <c r="A32" s="1">
        <v>46217</v>
      </c>
      <c r="B32" t="s">
        <v>312</v>
      </c>
      <c r="C32" t="s">
        <v>313</v>
      </c>
      <c r="D32" t="s">
        <v>314</v>
      </c>
      <c r="E32" t="s">
        <v>6377</v>
      </c>
      <c r="F32">
        <v>0</v>
      </c>
      <c r="G32" t="s">
        <v>14215</v>
      </c>
    </row>
    <row r="33" spans="1:7" x14ac:dyDescent="0.3">
      <c r="A33" s="1">
        <v>46217</v>
      </c>
      <c r="B33" t="s">
        <v>315</v>
      </c>
      <c r="C33" t="s">
        <v>316</v>
      </c>
      <c r="D33" t="s">
        <v>317</v>
      </c>
      <c r="E33" t="s">
        <v>6377</v>
      </c>
      <c r="F33">
        <v>849</v>
      </c>
      <c r="G33" t="s">
        <v>14215</v>
      </c>
    </row>
    <row r="34" spans="1:7" x14ac:dyDescent="0.3">
      <c r="A34" s="1">
        <v>46217</v>
      </c>
      <c r="B34" t="s">
        <v>318</v>
      </c>
      <c r="C34" t="s">
        <v>319</v>
      </c>
      <c r="D34" t="s">
        <v>320</v>
      </c>
      <c r="E34" t="s">
        <v>6377</v>
      </c>
      <c r="F34">
        <v>1235</v>
      </c>
      <c r="G34" t="s">
        <v>14215</v>
      </c>
    </row>
    <row r="35" spans="1:7" x14ac:dyDescent="0.3">
      <c r="A35" s="1">
        <v>46217</v>
      </c>
      <c r="B35" t="s">
        <v>321</v>
      </c>
      <c r="C35" t="s">
        <v>322</v>
      </c>
      <c r="D35" t="s">
        <v>323</v>
      </c>
      <c r="G35" t="s">
        <v>14207</v>
      </c>
    </row>
    <row r="36" spans="1:7" x14ac:dyDescent="0.3">
      <c r="A36" s="1">
        <v>46216</v>
      </c>
      <c r="B36" t="s">
        <v>324</v>
      </c>
      <c r="C36" t="s">
        <v>325</v>
      </c>
      <c r="D36" t="s">
        <v>326</v>
      </c>
      <c r="G36" t="s">
        <v>14280</v>
      </c>
    </row>
    <row r="37" spans="1:7" x14ac:dyDescent="0.3">
      <c r="A37" s="1">
        <v>46216</v>
      </c>
      <c r="B37" t="s">
        <v>327</v>
      </c>
      <c r="C37" t="s">
        <v>328</v>
      </c>
      <c r="D37" t="s">
        <v>329</v>
      </c>
      <c r="E37" t="s">
        <v>15</v>
      </c>
      <c r="F37">
        <v>593</v>
      </c>
      <c r="G37" t="s">
        <v>14296</v>
      </c>
    </row>
    <row r="38" spans="1:7" x14ac:dyDescent="0.3">
      <c r="A38" s="1">
        <v>46216</v>
      </c>
      <c r="B38" t="s">
        <v>330</v>
      </c>
      <c r="C38" t="s">
        <v>331</v>
      </c>
      <c r="D38" t="s">
        <v>332</v>
      </c>
      <c r="E38" t="s">
        <v>15</v>
      </c>
      <c r="G38" t="s">
        <v>14203</v>
      </c>
    </row>
    <row r="39" spans="1:7" x14ac:dyDescent="0.3">
      <c r="A39" s="1">
        <v>46216</v>
      </c>
      <c r="B39" t="s">
        <v>333</v>
      </c>
      <c r="C39" t="s">
        <v>334</v>
      </c>
      <c r="D39" t="s">
        <v>335</v>
      </c>
      <c r="E39" t="s">
        <v>6377</v>
      </c>
      <c r="F39">
        <v>753</v>
      </c>
      <c r="G39" t="s">
        <v>14215</v>
      </c>
    </row>
    <row r="40" spans="1:7" x14ac:dyDescent="0.3">
      <c r="A40" s="1">
        <v>46216</v>
      </c>
      <c r="B40" t="s">
        <v>336</v>
      </c>
      <c r="C40" t="s">
        <v>337</v>
      </c>
      <c r="D40" t="s">
        <v>338</v>
      </c>
      <c r="E40" t="s">
        <v>15</v>
      </c>
      <c r="F40">
        <v>0</v>
      </c>
      <c r="G40" t="s">
        <v>14201</v>
      </c>
    </row>
    <row r="41" spans="1:7" x14ac:dyDescent="0.3">
      <c r="A41" s="1">
        <v>46216</v>
      </c>
      <c r="B41" t="s">
        <v>339</v>
      </c>
      <c r="C41" t="s">
        <v>340</v>
      </c>
      <c r="D41" t="s">
        <v>341</v>
      </c>
      <c r="E41" t="s">
        <v>15</v>
      </c>
      <c r="F41">
        <v>3963</v>
      </c>
      <c r="G41" t="s">
        <v>14379</v>
      </c>
    </row>
    <row r="42" spans="1:7" x14ac:dyDescent="0.3">
      <c r="A42" s="1">
        <v>46216</v>
      </c>
      <c r="B42" t="s">
        <v>342</v>
      </c>
      <c r="C42" t="s">
        <v>343</v>
      </c>
      <c r="D42" t="s">
        <v>344</v>
      </c>
      <c r="E42" t="s">
        <v>6377</v>
      </c>
      <c r="F42">
        <v>222</v>
      </c>
      <c r="G42" t="s">
        <v>14215</v>
      </c>
    </row>
    <row r="43" spans="1:7" x14ac:dyDescent="0.3">
      <c r="A43" s="1">
        <v>46216</v>
      </c>
      <c r="B43" t="s">
        <v>345</v>
      </c>
      <c r="C43" t="s">
        <v>346</v>
      </c>
      <c r="D43" t="s">
        <v>347</v>
      </c>
      <c r="E43" t="s">
        <v>15</v>
      </c>
      <c r="F43">
        <v>0</v>
      </c>
      <c r="G43" t="s">
        <v>14378</v>
      </c>
    </row>
    <row r="44" spans="1:7" x14ac:dyDescent="0.3">
      <c r="A44" s="1">
        <v>46216</v>
      </c>
      <c r="B44" t="s">
        <v>348</v>
      </c>
      <c r="C44" t="s">
        <v>349</v>
      </c>
      <c r="D44" t="s">
        <v>350</v>
      </c>
      <c r="E44" t="s">
        <v>15</v>
      </c>
      <c r="F44">
        <v>0</v>
      </c>
      <c r="G44" t="s">
        <v>14238</v>
      </c>
    </row>
    <row r="45" spans="1:7" x14ac:dyDescent="0.3">
      <c r="A45" s="1">
        <v>46216</v>
      </c>
      <c r="B45" t="s">
        <v>351</v>
      </c>
      <c r="C45" t="s">
        <v>352</v>
      </c>
      <c r="D45" t="s">
        <v>353</v>
      </c>
      <c r="E45" t="s">
        <v>15</v>
      </c>
      <c r="F45">
        <v>2177</v>
      </c>
      <c r="G45" t="s">
        <v>14324</v>
      </c>
    </row>
    <row r="46" spans="1:7" x14ac:dyDescent="0.3">
      <c r="A46" s="1">
        <v>46216</v>
      </c>
      <c r="B46" t="s">
        <v>354</v>
      </c>
      <c r="C46" t="s">
        <v>355</v>
      </c>
      <c r="D46" t="s">
        <v>356</v>
      </c>
      <c r="E46" t="s">
        <v>15</v>
      </c>
      <c r="F46">
        <v>420</v>
      </c>
      <c r="G46" t="s">
        <v>14379</v>
      </c>
    </row>
    <row r="47" spans="1:7" x14ac:dyDescent="0.3">
      <c r="A47" s="1">
        <v>46216</v>
      </c>
      <c r="B47" t="s">
        <v>357</v>
      </c>
      <c r="C47" t="s">
        <v>358</v>
      </c>
      <c r="D47" t="s">
        <v>359</v>
      </c>
      <c r="E47" t="s">
        <v>15</v>
      </c>
      <c r="F47">
        <v>1285</v>
      </c>
      <c r="G47" t="s">
        <v>14283</v>
      </c>
    </row>
    <row r="48" spans="1:7" x14ac:dyDescent="0.3">
      <c r="A48" s="1">
        <v>46216</v>
      </c>
      <c r="B48" t="s">
        <v>361</v>
      </c>
      <c r="C48" t="s">
        <v>362</v>
      </c>
      <c r="D48" t="s">
        <v>363</v>
      </c>
      <c r="E48" t="s">
        <v>15</v>
      </c>
      <c r="F48">
        <v>1360</v>
      </c>
      <c r="G48" t="s">
        <v>14378</v>
      </c>
    </row>
    <row r="49" spans="1:7" x14ac:dyDescent="0.3">
      <c r="A49" s="1">
        <v>46216</v>
      </c>
      <c r="B49" t="s">
        <v>364</v>
      </c>
      <c r="C49" t="s">
        <v>365</v>
      </c>
      <c r="D49" t="s">
        <v>366</v>
      </c>
      <c r="E49" t="s">
        <v>15</v>
      </c>
      <c r="F49">
        <v>145</v>
      </c>
      <c r="G49" t="s">
        <v>14281</v>
      </c>
    </row>
    <row r="50" spans="1:7" x14ac:dyDescent="0.3">
      <c r="A50" s="1">
        <v>46216</v>
      </c>
      <c r="B50" t="s">
        <v>367</v>
      </c>
      <c r="C50" t="s">
        <v>368</v>
      </c>
      <c r="D50" t="s">
        <v>369</v>
      </c>
      <c r="E50" t="s">
        <v>15</v>
      </c>
      <c r="F50">
        <v>716</v>
      </c>
      <c r="G50" t="s">
        <v>14344</v>
      </c>
    </row>
    <row r="51" spans="1:7" x14ac:dyDescent="0.3">
      <c r="A51" s="1">
        <v>46216</v>
      </c>
      <c r="B51" t="s">
        <v>370</v>
      </c>
      <c r="C51" t="s">
        <v>371</v>
      </c>
      <c r="D51" t="s">
        <v>372</v>
      </c>
      <c r="E51" t="s">
        <v>15</v>
      </c>
      <c r="F51">
        <v>20</v>
      </c>
      <c r="G51" t="s">
        <v>14311</v>
      </c>
    </row>
    <row r="52" spans="1:7" x14ac:dyDescent="0.3">
      <c r="A52" s="1">
        <v>46216</v>
      </c>
      <c r="B52" t="s">
        <v>373</v>
      </c>
      <c r="C52" t="s">
        <v>374</v>
      </c>
      <c r="D52" t="s">
        <v>375</v>
      </c>
      <c r="E52" t="s">
        <v>15</v>
      </c>
      <c r="F52">
        <v>0</v>
      </c>
      <c r="G52" t="s">
        <v>14378</v>
      </c>
    </row>
    <row r="53" spans="1:7" x14ac:dyDescent="0.3">
      <c r="A53" s="1">
        <v>46216</v>
      </c>
      <c r="B53" t="s">
        <v>376</v>
      </c>
      <c r="C53" t="s">
        <v>377</v>
      </c>
      <c r="D53" t="s">
        <v>378</v>
      </c>
      <c r="E53" t="s">
        <v>15</v>
      </c>
      <c r="F53">
        <v>0</v>
      </c>
      <c r="G53" t="s">
        <v>14221</v>
      </c>
    </row>
    <row r="54" spans="1:7" x14ac:dyDescent="0.3">
      <c r="A54" s="1">
        <v>46216</v>
      </c>
      <c r="B54" t="s">
        <v>383</v>
      </c>
      <c r="C54" t="s">
        <v>384</v>
      </c>
      <c r="D54" t="s">
        <v>385</v>
      </c>
      <c r="E54" t="s">
        <v>15</v>
      </c>
      <c r="F54">
        <v>384</v>
      </c>
      <c r="G54" t="s">
        <v>14324</v>
      </c>
    </row>
    <row r="55" spans="1:7" x14ac:dyDescent="0.3">
      <c r="A55" s="1">
        <v>46216</v>
      </c>
      <c r="B55" t="s">
        <v>386</v>
      </c>
      <c r="C55" t="s">
        <v>387</v>
      </c>
      <c r="D55" t="s">
        <v>388</v>
      </c>
      <c r="E55" t="s">
        <v>15</v>
      </c>
      <c r="F55">
        <v>1343</v>
      </c>
      <c r="G55" t="s">
        <v>14296</v>
      </c>
    </row>
    <row r="56" spans="1:7" x14ac:dyDescent="0.3">
      <c r="A56" s="1">
        <v>46216</v>
      </c>
      <c r="B56" t="s">
        <v>389</v>
      </c>
      <c r="C56" t="s">
        <v>390</v>
      </c>
      <c r="D56" t="s">
        <v>391</v>
      </c>
      <c r="E56" t="s">
        <v>15</v>
      </c>
      <c r="F56">
        <v>1360</v>
      </c>
      <c r="G56" t="s">
        <v>14324</v>
      </c>
    </row>
    <row r="57" spans="1:7" x14ac:dyDescent="0.3">
      <c r="A57" s="1">
        <v>46216</v>
      </c>
      <c r="B57" t="s">
        <v>392</v>
      </c>
      <c r="C57" t="s">
        <v>393</v>
      </c>
      <c r="D57" t="s">
        <v>394</v>
      </c>
      <c r="E57" t="s">
        <v>6377</v>
      </c>
      <c r="F57">
        <v>1821</v>
      </c>
      <c r="G57" t="s">
        <v>14215</v>
      </c>
    </row>
    <row r="58" spans="1:7" x14ac:dyDescent="0.3">
      <c r="A58" s="1">
        <v>46216</v>
      </c>
      <c r="B58" t="s">
        <v>395</v>
      </c>
      <c r="C58" t="s">
        <v>396</v>
      </c>
      <c r="D58" t="s">
        <v>397</v>
      </c>
      <c r="E58" t="s">
        <v>15</v>
      </c>
      <c r="F58">
        <v>1</v>
      </c>
      <c r="G58" t="s">
        <v>14225</v>
      </c>
    </row>
    <row r="59" spans="1:7" x14ac:dyDescent="0.3">
      <c r="A59" s="1">
        <v>46216</v>
      </c>
      <c r="B59" t="s">
        <v>398</v>
      </c>
      <c r="C59" t="s">
        <v>399</v>
      </c>
      <c r="D59" t="s">
        <v>400</v>
      </c>
      <c r="E59" t="s">
        <v>15</v>
      </c>
      <c r="F59">
        <v>48</v>
      </c>
      <c r="G59" t="s">
        <v>14379</v>
      </c>
    </row>
    <row r="60" spans="1:7" x14ac:dyDescent="0.3">
      <c r="A60" s="1">
        <v>46216</v>
      </c>
      <c r="B60" t="s">
        <v>401</v>
      </c>
      <c r="C60" t="s">
        <v>402</v>
      </c>
      <c r="D60" t="s">
        <v>403</v>
      </c>
      <c r="E60" t="s">
        <v>15</v>
      </c>
      <c r="F60">
        <v>18</v>
      </c>
      <c r="G60" t="s">
        <v>14324</v>
      </c>
    </row>
    <row r="61" spans="1:7" x14ac:dyDescent="0.3">
      <c r="A61" s="1">
        <v>46216</v>
      </c>
      <c r="B61" t="s">
        <v>404</v>
      </c>
      <c r="C61" t="s">
        <v>405</v>
      </c>
      <c r="D61" t="s">
        <v>406</v>
      </c>
      <c r="E61" t="s">
        <v>15</v>
      </c>
      <c r="F61">
        <v>103</v>
      </c>
      <c r="G61" t="s">
        <v>14324</v>
      </c>
    </row>
    <row r="62" spans="1:7" x14ac:dyDescent="0.3">
      <c r="A62" s="1">
        <v>46216</v>
      </c>
      <c r="B62" t="s">
        <v>407</v>
      </c>
      <c r="C62" t="s">
        <v>408</v>
      </c>
      <c r="D62" t="s">
        <v>409</v>
      </c>
      <c r="E62" t="s">
        <v>15</v>
      </c>
      <c r="F62">
        <v>1556</v>
      </c>
      <c r="G62" t="s">
        <v>14362</v>
      </c>
    </row>
    <row r="63" spans="1:7" x14ac:dyDescent="0.3">
      <c r="A63" s="1">
        <v>46216</v>
      </c>
      <c r="B63" t="s">
        <v>410</v>
      </c>
      <c r="C63" t="s">
        <v>411</v>
      </c>
      <c r="D63" t="s">
        <v>412</v>
      </c>
      <c r="E63" t="s">
        <v>15</v>
      </c>
      <c r="F63">
        <v>300</v>
      </c>
      <c r="G63" t="s">
        <v>14324</v>
      </c>
    </row>
    <row r="64" spans="1:7" x14ac:dyDescent="0.3">
      <c r="A64" s="1">
        <v>46216</v>
      </c>
      <c r="B64" t="s">
        <v>417</v>
      </c>
      <c r="C64" t="s">
        <v>418</v>
      </c>
      <c r="D64" t="s">
        <v>419</v>
      </c>
      <c r="E64" t="s">
        <v>15</v>
      </c>
      <c r="F64">
        <v>1431</v>
      </c>
      <c r="G64" t="s">
        <v>14281</v>
      </c>
    </row>
    <row r="65" spans="1:7" x14ac:dyDescent="0.3">
      <c r="A65" s="1">
        <v>46216</v>
      </c>
      <c r="B65" t="s">
        <v>420</v>
      </c>
      <c r="C65" t="s">
        <v>421</v>
      </c>
      <c r="D65" t="s">
        <v>422</v>
      </c>
      <c r="E65" t="s">
        <v>15</v>
      </c>
      <c r="F65">
        <v>1324</v>
      </c>
      <c r="G65" t="s">
        <v>14379</v>
      </c>
    </row>
    <row r="66" spans="1:7" x14ac:dyDescent="0.3">
      <c r="A66" s="1">
        <v>46216</v>
      </c>
      <c r="B66" t="s">
        <v>423</v>
      </c>
      <c r="C66" t="s">
        <v>424</v>
      </c>
      <c r="D66" t="s">
        <v>425</v>
      </c>
      <c r="E66" t="s">
        <v>15</v>
      </c>
      <c r="F66">
        <v>1451</v>
      </c>
      <c r="G66" t="s">
        <v>14379</v>
      </c>
    </row>
    <row r="67" spans="1:7" x14ac:dyDescent="0.3">
      <c r="A67" s="1">
        <v>46216</v>
      </c>
      <c r="B67" t="s">
        <v>426</v>
      </c>
      <c r="C67" t="s">
        <v>427</v>
      </c>
      <c r="D67" t="s">
        <v>428</v>
      </c>
      <c r="E67" t="s">
        <v>15</v>
      </c>
      <c r="F67">
        <v>743</v>
      </c>
      <c r="G67" t="s">
        <v>14251</v>
      </c>
    </row>
    <row r="68" spans="1:7" x14ac:dyDescent="0.3">
      <c r="A68" s="1">
        <v>46216</v>
      </c>
      <c r="B68" t="s">
        <v>429</v>
      </c>
      <c r="C68" t="s">
        <v>430</v>
      </c>
      <c r="D68" t="s">
        <v>431</v>
      </c>
      <c r="E68" t="s">
        <v>15</v>
      </c>
      <c r="F68">
        <v>10</v>
      </c>
      <c r="G68" t="s">
        <v>14312</v>
      </c>
    </row>
    <row r="69" spans="1:7" x14ac:dyDescent="0.3">
      <c r="A69" s="1">
        <v>46216</v>
      </c>
      <c r="B69" t="s">
        <v>432</v>
      </c>
      <c r="C69" t="s">
        <v>433</v>
      </c>
      <c r="D69" t="s">
        <v>434</v>
      </c>
      <c r="E69" t="s">
        <v>15</v>
      </c>
      <c r="F69">
        <v>0</v>
      </c>
      <c r="G69" t="s">
        <v>14379</v>
      </c>
    </row>
    <row r="70" spans="1:7" x14ac:dyDescent="0.3">
      <c r="A70" s="1">
        <v>46216</v>
      </c>
      <c r="B70" t="s">
        <v>435</v>
      </c>
      <c r="C70" t="s">
        <v>436</v>
      </c>
      <c r="D70" t="s">
        <v>437</v>
      </c>
      <c r="E70" t="s">
        <v>15</v>
      </c>
      <c r="F70">
        <v>565</v>
      </c>
      <c r="G70" t="s">
        <v>14207</v>
      </c>
    </row>
    <row r="71" spans="1:7" x14ac:dyDescent="0.3">
      <c r="A71" s="1">
        <v>46216</v>
      </c>
      <c r="B71" t="s">
        <v>438</v>
      </c>
      <c r="C71" t="s">
        <v>439</v>
      </c>
      <c r="D71" t="s">
        <v>440</v>
      </c>
      <c r="E71" t="s">
        <v>15</v>
      </c>
      <c r="F71">
        <v>833</v>
      </c>
      <c r="G71" t="s">
        <v>14198</v>
      </c>
    </row>
    <row r="72" spans="1:7" x14ac:dyDescent="0.3">
      <c r="A72" s="1">
        <v>46216</v>
      </c>
      <c r="B72" t="s">
        <v>442</v>
      </c>
      <c r="C72" t="s">
        <v>443</v>
      </c>
      <c r="D72" t="s">
        <v>444</v>
      </c>
      <c r="E72" t="s">
        <v>15</v>
      </c>
      <c r="F72">
        <v>1141</v>
      </c>
      <c r="G72" t="s">
        <v>14236</v>
      </c>
    </row>
    <row r="73" spans="1:7" x14ac:dyDescent="0.3">
      <c r="A73" s="1">
        <v>46216</v>
      </c>
      <c r="B73" t="s">
        <v>445</v>
      </c>
      <c r="C73" t="s">
        <v>446</v>
      </c>
      <c r="D73" t="s">
        <v>447</v>
      </c>
      <c r="E73" t="s">
        <v>15</v>
      </c>
      <c r="F73">
        <v>475</v>
      </c>
      <c r="G73" t="s">
        <v>14324</v>
      </c>
    </row>
    <row r="74" spans="1:7" x14ac:dyDescent="0.3">
      <c r="A74" s="1">
        <v>46216</v>
      </c>
      <c r="B74" t="s">
        <v>448</v>
      </c>
      <c r="C74" t="s">
        <v>449</v>
      </c>
      <c r="D74" t="s">
        <v>450</v>
      </c>
      <c r="E74" t="s">
        <v>15</v>
      </c>
      <c r="F74">
        <v>454</v>
      </c>
      <c r="G74" t="s">
        <v>14369</v>
      </c>
    </row>
    <row r="75" spans="1:7" x14ac:dyDescent="0.3">
      <c r="A75" s="1">
        <v>46216</v>
      </c>
      <c r="B75" t="s">
        <v>451</v>
      </c>
      <c r="C75" t="s">
        <v>452</v>
      </c>
      <c r="D75" t="s">
        <v>453</v>
      </c>
      <c r="E75" t="s">
        <v>15</v>
      </c>
      <c r="F75">
        <v>589</v>
      </c>
      <c r="G75" t="s">
        <v>14188</v>
      </c>
    </row>
    <row r="76" spans="1:7" x14ac:dyDescent="0.3">
      <c r="A76" s="1">
        <v>46216</v>
      </c>
      <c r="B76" t="s">
        <v>454</v>
      </c>
      <c r="C76" t="s">
        <v>455</v>
      </c>
      <c r="D76" t="s">
        <v>456</v>
      </c>
      <c r="E76" t="s">
        <v>15</v>
      </c>
      <c r="F76">
        <v>1413</v>
      </c>
      <c r="G76" t="s">
        <v>14188</v>
      </c>
    </row>
    <row r="77" spans="1:7" x14ac:dyDescent="0.3">
      <c r="A77" s="1">
        <v>46216</v>
      </c>
      <c r="B77" t="s">
        <v>457</v>
      </c>
      <c r="C77" t="s">
        <v>458</v>
      </c>
      <c r="D77" t="s">
        <v>459</v>
      </c>
      <c r="E77" t="s">
        <v>15</v>
      </c>
      <c r="F77">
        <v>416</v>
      </c>
      <c r="G77" t="s">
        <v>14297</v>
      </c>
    </row>
    <row r="78" spans="1:7" x14ac:dyDescent="0.3">
      <c r="A78" s="1">
        <v>46216</v>
      </c>
      <c r="B78" t="s">
        <v>460</v>
      </c>
      <c r="C78" t="s">
        <v>461</v>
      </c>
      <c r="D78" t="s">
        <v>462</v>
      </c>
      <c r="E78" t="s">
        <v>15</v>
      </c>
      <c r="F78">
        <v>82</v>
      </c>
      <c r="G78" t="s">
        <v>14378</v>
      </c>
    </row>
    <row r="79" spans="1:7" x14ac:dyDescent="0.3">
      <c r="A79" s="1">
        <v>46216</v>
      </c>
      <c r="B79" t="s">
        <v>463</v>
      </c>
      <c r="C79" t="s">
        <v>464</v>
      </c>
      <c r="D79" t="s">
        <v>465</v>
      </c>
      <c r="E79" t="s">
        <v>15</v>
      </c>
      <c r="F79">
        <v>725</v>
      </c>
      <c r="G79" t="s">
        <v>14378</v>
      </c>
    </row>
    <row r="80" spans="1:7" x14ac:dyDescent="0.3">
      <c r="A80" s="1">
        <v>46216</v>
      </c>
      <c r="B80" t="s">
        <v>466</v>
      </c>
      <c r="C80" t="s">
        <v>467</v>
      </c>
      <c r="D80" t="s">
        <v>468</v>
      </c>
      <c r="E80" t="s">
        <v>15</v>
      </c>
      <c r="F80">
        <v>1084</v>
      </c>
      <c r="G80" t="s">
        <v>14324</v>
      </c>
    </row>
    <row r="81" spans="1:7" x14ac:dyDescent="0.3">
      <c r="A81" s="1">
        <v>46216</v>
      </c>
      <c r="B81" t="s">
        <v>469</v>
      </c>
      <c r="C81" t="s">
        <v>470</v>
      </c>
      <c r="D81" t="s">
        <v>471</v>
      </c>
      <c r="E81" t="s">
        <v>15</v>
      </c>
      <c r="F81">
        <v>34</v>
      </c>
      <c r="G81" t="s">
        <v>14341</v>
      </c>
    </row>
    <row r="82" spans="1:7" x14ac:dyDescent="0.3">
      <c r="A82" s="1">
        <v>46216</v>
      </c>
      <c r="B82" t="s">
        <v>472</v>
      </c>
      <c r="C82" t="s">
        <v>473</v>
      </c>
      <c r="D82" t="s">
        <v>474</v>
      </c>
      <c r="E82" t="s">
        <v>15</v>
      </c>
      <c r="F82">
        <v>830</v>
      </c>
      <c r="G82" t="s">
        <v>14324</v>
      </c>
    </row>
    <row r="83" spans="1:7" x14ac:dyDescent="0.3">
      <c r="A83" s="1">
        <v>46216</v>
      </c>
      <c r="B83" t="s">
        <v>475</v>
      </c>
      <c r="C83" t="s">
        <v>476</v>
      </c>
      <c r="D83" t="s">
        <v>477</v>
      </c>
      <c r="E83" t="s">
        <v>15</v>
      </c>
      <c r="F83">
        <v>1798</v>
      </c>
      <c r="G83" t="s">
        <v>14281</v>
      </c>
    </row>
    <row r="84" spans="1:7" x14ac:dyDescent="0.3">
      <c r="A84" s="1">
        <v>46216</v>
      </c>
      <c r="B84" t="s">
        <v>478</v>
      </c>
      <c r="C84" t="s">
        <v>479</v>
      </c>
      <c r="D84" t="s">
        <v>480</v>
      </c>
      <c r="E84" t="s">
        <v>15</v>
      </c>
      <c r="F84">
        <v>315</v>
      </c>
      <c r="G84" t="s">
        <v>14379</v>
      </c>
    </row>
    <row r="85" spans="1:7" x14ac:dyDescent="0.3">
      <c r="A85" s="1">
        <v>46216</v>
      </c>
      <c r="B85" t="s">
        <v>481</v>
      </c>
      <c r="C85" t="s">
        <v>482</v>
      </c>
      <c r="D85" t="s">
        <v>483</v>
      </c>
      <c r="E85" t="s">
        <v>15</v>
      </c>
      <c r="F85">
        <v>76</v>
      </c>
      <c r="G85" t="s">
        <v>14324</v>
      </c>
    </row>
    <row r="86" spans="1:7" x14ac:dyDescent="0.3">
      <c r="A86" s="1">
        <v>46216</v>
      </c>
      <c r="B86" t="s">
        <v>484</v>
      </c>
      <c r="C86" t="s">
        <v>485</v>
      </c>
      <c r="D86" t="s">
        <v>486</v>
      </c>
      <c r="E86" t="s">
        <v>15</v>
      </c>
      <c r="F86">
        <v>465</v>
      </c>
      <c r="G86" t="s">
        <v>14228</v>
      </c>
    </row>
    <row r="87" spans="1:7" x14ac:dyDescent="0.3">
      <c r="A87" s="1">
        <v>46216</v>
      </c>
      <c r="B87" t="s">
        <v>487</v>
      </c>
      <c r="C87" t="s">
        <v>488</v>
      </c>
      <c r="D87" t="s">
        <v>489</v>
      </c>
      <c r="E87" t="s">
        <v>15</v>
      </c>
      <c r="F87">
        <v>471</v>
      </c>
      <c r="G87" t="s">
        <v>14353</v>
      </c>
    </row>
    <row r="88" spans="1:7" x14ac:dyDescent="0.3">
      <c r="A88" s="1">
        <v>46216</v>
      </c>
      <c r="B88" t="s">
        <v>490</v>
      </c>
      <c r="C88" t="s">
        <v>491</v>
      </c>
      <c r="D88" t="s">
        <v>492</v>
      </c>
      <c r="E88" t="s">
        <v>15</v>
      </c>
      <c r="F88">
        <v>21</v>
      </c>
      <c r="G88" t="s">
        <v>14281</v>
      </c>
    </row>
    <row r="89" spans="1:7" x14ac:dyDescent="0.3">
      <c r="A89" s="1">
        <v>46216</v>
      </c>
      <c r="B89" t="s">
        <v>493</v>
      </c>
      <c r="C89" t="s">
        <v>494</v>
      </c>
      <c r="D89" t="s">
        <v>495</v>
      </c>
      <c r="E89" t="s">
        <v>15</v>
      </c>
      <c r="F89">
        <v>0</v>
      </c>
      <c r="G89" t="s">
        <v>14363</v>
      </c>
    </row>
    <row r="90" spans="1:7" x14ac:dyDescent="0.3">
      <c r="A90" s="1">
        <v>46216</v>
      </c>
      <c r="B90" t="s">
        <v>496</v>
      </c>
      <c r="C90" t="s">
        <v>497</v>
      </c>
      <c r="D90" t="s">
        <v>498</v>
      </c>
      <c r="E90" t="s">
        <v>15</v>
      </c>
      <c r="F90">
        <v>115</v>
      </c>
      <c r="G90" t="s">
        <v>14379</v>
      </c>
    </row>
    <row r="91" spans="1:7" x14ac:dyDescent="0.3">
      <c r="A91" s="1">
        <v>46216</v>
      </c>
      <c r="B91" t="s">
        <v>499</v>
      </c>
      <c r="C91" t="s">
        <v>500</v>
      </c>
      <c r="D91" t="s">
        <v>501</v>
      </c>
      <c r="E91" t="s">
        <v>15</v>
      </c>
      <c r="F91">
        <v>760</v>
      </c>
      <c r="G91" t="s">
        <v>14324</v>
      </c>
    </row>
    <row r="92" spans="1:7" x14ac:dyDescent="0.3">
      <c r="A92" s="1">
        <v>46216</v>
      </c>
      <c r="B92" t="s">
        <v>502</v>
      </c>
      <c r="C92" t="s">
        <v>503</v>
      </c>
      <c r="D92" t="s">
        <v>504</v>
      </c>
      <c r="E92" t="s">
        <v>15</v>
      </c>
      <c r="F92">
        <v>80</v>
      </c>
      <c r="G92" t="s">
        <v>14281</v>
      </c>
    </row>
    <row r="93" spans="1:7" x14ac:dyDescent="0.3">
      <c r="A93" s="1">
        <v>46216</v>
      </c>
      <c r="B93" t="s">
        <v>505</v>
      </c>
      <c r="C93" t="s">
        <v>506</v>
      </c>
      <c r="D93" t="s">
        <v>507</v>
      </c>
      <c r="E93" t="s">
        <v>15</v>
      </c>
      <c r="F93">
        <v>2672</v>
      </c>
      <c r="G93" t="s">
        <v>14324</v>
      </c>
    </row>
    <row r="94" spans="1:7" x14ac:dyDescent="0.3">
      <c r="A94" s="1">
        <v>46216</v>
      </c>
      <c r="B94" t="s">
        <v>508</v>
      </c>
      <c r="C94" t="s">
        <v>509</v>
      </c>
      <c r="D94" t="s">
        <v>510</v>
      </c>
      <c r="E94" t="s">
        <v>15</v>
      </c>
      <c r="F94">
        <v>974</v>
      </c>
      <c r="G94" t="s">
        <v>14324</v>
      </c>
    </row>
    <row r="95" spans="1:7" x14ac:dyDescent="0.3">
      <c r="A95" s="1">
        <v>46216</v>
      </c>
      <c r="B95" t="s">
        <v>511</v>
      </c>
      <c r="C95" t="s">
        <v>512</v>
      </c>
      <c r="D95" t="s">
        <v>513</v>
      </c>
      <c r="E95" t="s">
        <v>15</v>
      </c>
      <c r="F95">
        <v>164</v>
      </c>
      <c r="G95" t="s">
        <v>14324</v>
      </c>
    </row>
    <row r="96" spans="1:7" x14ac:dyDescent="0.3">
      <c r="A96" s="1">
        <v>46216</v>
      </c>
      <c r="B96" t="s">
        <v>514</v>
      </c>
      <c r="C96" t="s">
        <v>515</v>
      </c>
      <c r="D96" t="s">
        <v>516</v>
      </c>
      <c r="E96" t="s">
        <v>15</v>
      </c>
      <c r="F96">
        <v>1300</v>
      </c>
      <c r="G96" t="s">
        <v>14324</v>
      </c>
    </row>
    <row r="97" spans="1:7" x14ac:dyDescent="0.3">
      <c r="A97" s="1">
        <v>46216</v>
      </c>
      <c r="B97" t="s">
        <v>517</v>
      </c>
      <c r="C97" t="s">
        <v>518</v>
      </c>
      <c r="D97" t="s">
        <v>519</v>
      </c>
      <c r="E97" t="s">
        <v>15</v>
      </c>
      <c r="F97">
        <v>723</v>
      </c>
      <c r="G97" t="s">
        <v>14297</v>
      </c>
    </row>
    <row r="98" spans="1:7" x14ac:dyDescent="0.3">
      <c r="A98" s="1">
        <v>46216</v>
      </c>
      <c r="B98" t="s">
        <v>466</v>
      </c>
      <c r="C98" t="s">
        <v>467</v>
      </c>
      <c r="D98" t="s">
        <v>468</v>
      </c>
      <c r="E98" t="s">
        <v>15</v>
      </c>
      <c r="F98">
        <v>1084</v>
      </c>
      <c r="G98" t="s">
        <v>14324</v>
      </c>
    </row>
    <row r="99" spans="1:7" x14ac:dyDescent="0.3">
      <c r="A99" s="1">
        <v>46216</v>
      </c>
      <c r="B99" t="s">
        <v>520</v>
      </c>
      <c r="C99" t="s">
        <v>521</v>
      </c>
      <c r="D99" t="s">
        <v>522</v>
      </c>
      <c r="E99" t="s">
        <v>15</v>
      </c>
      <c r="F99">
        <v>762</v>
      </c>
      <c r="G99" t="s">
        <v>14207</v>
      </c>
    </row>
    <row r="100" spans="1:7" x14ac:dyDescent="0.3">
      <c r="A100" s="1">
        <v>46216</v>
      </c>
      <c r="B100" t="s">
        <v>523</v>
      </c>
      <c r="C100" t="s">
        <v>524</v>
      </c>
      <c r="D100" t="s">
        <v>525</v>
      </c>
      <c r="E100" t="s">
        <v>15</v>
      </c>
      <c r="F100">
        <v>0</v>
      </c>
      <c r="G100" t="s">
        <v>14379</v>
      </c>
    </row>
    <row r="101" spans="1:7" x14ac:dyDescent="0.3">
      <c r="A101" s="1">
        <v>46216</v>
      </c>
      <c r="B101" t="s">
        <v>526</v>
      </c>
      <c r="C101" t="s">
        <v>527</v>
      </c>
      <c r="D101" t="s">
        <v>528</v>
      </c>
      <c r="E101" t="s">
        <v>15</v>
      </c>
      <c r="F101">
        <v>371</v>
      </c>
      <c r="G101" t="s">
        <v>14324</v>
      </c>
    </row>
    <row r="102" spans="1:7" x14ac:dyDescent="0.3">
      <c r="A102" s="1">
        <v>46216</v>
      </c>
      <c r="B102" t="s">
        <v>529</v>
      </c>
      <c r="C102" t="s">
        <v>530</v>
      </c>
      <c r="D102" t="s">
        <v>531</v>
      </c>
      <c r="E102" t="s">
        <v>15</v>
      </c>
      <c r="F102">
        <v>20</v>
      </c>
      <c r="G102" t="s">
        <v>14324</v>
      </c>
    </row>
    <row r="103" spans="1:7" x14ac:dyDescent="0.3">
      <c r="A103" s="1">
        <v>46216</v>
      </c>
      <c r="B103" t="s">
        <v>532</v>
      </c>
      <c r="C103" t="s">
        <v>533</v>
      </c>
      <c r="D103" t="s">
        <v>534</v>
      </c>
      <c r="E103" t="s">
        <v>15</v>
      </c>
      <c r="F103">
        <v>480</v>
      </c>
      <c r="G103" t="s">
        <v>14379</v>
      </c>
    </row>
    <row r="104" spans="1:7" x14ac:dyDescent="0.3">
      <c r="A104" s="1">
        <v>46216</v>
      </c>
      <c r="B104" t="s">
        <v>535</v>
      </c>
      <c r="C104" t="s">
        <v>536</v>
      </c>
      <c r="D104" t="s">
        <v>537</v>
      </c>
      <c r="E104" t="s">
        <v>15</v>
      </c>
      <c r="F104">
        <v>97</v>
      </c>
      <c r="G104" t="s">
        <v>14324</v>
      </c>
    </row>
    <row r="105" spans="1:7" x14ac:dyDescent="0.3">
      <c r="A105" s="1">
        <v>46216</v>
      </c>
      <c r="B105" t="s">
        <v>538</v>
      </c>
      <c r="C105" t="s">
        <v>539</v>
      </c>
      <c r="D105" t="s">
        <v>540</v>
      </c>
      <c r="E105" t="s">
        <v>15</v>
      </c>
      <c r="F105">
        <v>1619</v>
      </c>
      <c r="G105" t="s">
        <v>14324</v>
      </c>
    </row>
    <row r="106" spans="1:7" x14ac:dyDescent="0.3">
      <c r="A106" s="1">
        <v>46216</v>
      </c>
      <c r="B106" t="s">
        <v>541</v>
      </c>
      <c r="C106" t="s">
        <v>542</v>
      </c>
      <c r="D106" t="s">
        <v>543</v>
      </c>
      <c r="E106" t="s">
        <v>15</v>
      </c>
      <c r="F106">
        <v>137</v>
      </c>
      <c r="G106" t="s">
        <v>14283</v>
      </c>
    </row>
    <row r="107" spans="1:7" x14ac:dyDescent="0.3">
      <c r="A107" s="1">
        <v>46216</v>
      </c>
      <c r="B107" t="s">
        <v>544</v>
      </c>
      <c r="C107" t="s">
        <v>545</v>
      </c>
      <c r="D107" t="s">
        <v>546</v>
      </c>
      <c r="E107" t="s">
        <v>15</v>
      </c>
      <c r="F107">
        <v>4</v>
      </c>
      <c r="G107" t="s">
        <v>14240</v>
      </c>
    </row>
    <row r="108" spans="1:7" x14ac:dyDescent="0.3">
      <c r="A108" s="1">
        <v>46216</v>
      </c>
      <c r="B108" t="s">
        <v>547</v>
      </c>
      <c r="C108" t="s">
        <v>548</v>
      </c>
      <c r="D108" t="s">
        <v>549</v>
      </c>
      <c r="E108" t="s">
        <v>15</v>
      </c>
      <c r="F108">
        <v>1907</v>
      </c>
      <c r="G108" t="s">
        <v>14371</v>
      </c>
    </row>
    <row r="109" spans="1:7" x14ac:dyDescent="0.3">
      <c r="A109" s="1">
        <v>46216</v>
      </c>
      <c r="B109" t="s">
        <v>551</v>
      </c>
      <c r="C109" t="s">
        <v>552</v>
      </c>
      <c r="D109" t="s">
        <v>553</v>
      </c>
      <c r="E109" t="s">
        <v>15</v>
      </c>
      <c r="F109">
        <v>741</v>
      </c>
      <c r="G109" t="s">
        <v>14281</v>
      </c>
    </row>
    <row r="110" spans="1:7" x14ac:dyDescent="0.3">
      <c r="A110" s="1">
        <v>46216</v>
      </c>
      <c r="B110" t="s">
        <v>554</v>
      </c>
      <c r="C110" t="s">
        <v>555</v>
      </c>
      <c r="D110" t="s">
        <v>556</v>
      </c>
      <c r="E110" t="s">
        <v>15</v>
      </c>
      <c r="F110">
        <v>345</v>
      </c>
      <c r="G110" t="s">
        <v>14324</v>
      </c>
    </row>
    <row r="111" spans="1:7" x14ac:dyDescent="0.3">
      <c r="A111" s="1">
        <v>46216</v>
      </c>
      <c r="B111" t="s">
        <v>557</v>
      </c>
      <c r="C111" t="s">
        <v>558</v>
      </c>
      <c r="D111" t="s">
        <v>559</v>
      </c>
      <c r="E111" t="s">
        <v>15</v>
      </c>
      <c r="F111">
        <v>858</v>
      </c>
      <c r="G111" t="s">
        <v>14379</v>
      </c>
    </row>
    <row r="112" spans="1:7" x14ac:dyDescent="0.3">
      <c r="A112" s="1">
        <v>46216</v>
      </c>
      <c r="B112" t="s">
        <v>560</v>
      </c>
      <c r="C112" t="s">
        <v>561</v>
      </c>
      <c r="D112" t="s">
        <v>562</v>
      </c>
      <c r="E112" t="s">
        <v>15</v>
      </c>
      <c r="F112">
        <v>18</v>
      </c>
      <c r="G112" t="s">
        <v>14262</v>
      </c>
    </row>
    <row r="113" spans="1:7" x14ac:dyDescent="0.3">
      <c r="A113" s="1">
        <v>46216</v>
      </c>
      <c r="B113" t="s">
        <v>563</v>
      </c>
      <c r="C113" t="s">
        <v>564</v>
      </c>
      <c r="D113" t="s">
        <v>565</v>
      </c>
      <c r="E113" t="s">
        <v>15</v>
      </c>
      <c r="F113">
        <v>345</v>
      </c>
      <c r="G113" t="s">
        <v>14324</v>
      </c>
    </row>
    <row r="114" spans="1:7" x14ac:dyDescent="0.3">
      <c r="A114" s="1">
        <v>46216</v>
      </c>
      <c r="B114" t="s">
        <v>566</v>
      </c>
      <c r="C114" t="s">
        <v>567</v>
      </c>
      <c r="D114" t="s">
        <v>568</v>
      </c>
      <c r="E114" t="s">
        <v>15</v>
      </c>
      <c r="F114">
        <v>356</v>
      </c>
      <c r="G114" t="s">
        <v>14324</v>
      </c>
    </row>
    <row r="115" spans="1:7" x14ac:dyDescent="0.3">
      <c r="A115" s="1">
        <v>46216</v>
      </c>
      <c r="B115" t="s">
        <v>569</v>
      </c>
      <c r="C115" t="s">
        <v>570</v>
      </c>
      <c r="D115" t="s">
        <v>571</v>
      </c>
      <c r="E115" t="s">
        <v>15</v>
      </c>
      <c r="F115">
        <v>200</v>
      </c>
      <c r="G115" t="s">
        <v>14188</v>
      </c>
    </row>
    <row r="116" spans="1:7" x14ac:dyDescent="0.3">
      <c r="A116" s="1">
        <v>46216</v>
      </c>
      <c r="B116" t="s">
        <v>572</v>
      </c>
      <c r="C116" t="s">
        <v>573</v>
      </c>
      <c r="D116" t="s">
        <v>574</v>
      </c>
      <c r="E116" t="s">
        <v>15</v>
      </c>
      <c r="F116">
        <v>1656</v>
      </c>
      <c r="G116" t="s">
        <v>14338</v>
      </c>
    </row>
    <row r="117" spans="1:7" x14ac:dyDescent="0.3">
      <c r="A117" s="1">
        <v>46216</v>
      </c>
      <c r="B117" t="s">
        <v>575</v>
      </c>
      <c r="C117" t="s">
        <v>576</v>
      </c>
      <c r="D117" t="s">
        <v>577</v>
      </c>
      <c r="E117" t="s">
        <v>15</v>
      </c>
      <c r="F117">
        <v>411</v>
      </c>
      <c r="G117" t="s">
        <v>14338</v>
      </c>
    </row>
    <row r="118" spans="1:7" x14ac:dyDescent="0.3">
      <c r="A118" s="1">
        <v>46216</v>
      </c>
      <c r="B118" t="s">
        <v>578</v>
      </c>
      <c r="C118" t="s">
        <v>579</v>
      </c>
      <c r="D118" t="s">
        <v>580</v>
      </c>
      <c r="E118" t="s">
        <v>15</v>
      </c>
      <c r="F118">
        <v>1125</v>
      </c>
      <c r="G118" t="s">
        <v>14377</v>
      </c>
    </row>
    <row r="119" spans="1:7" x14ac:dyDescent="0.3">
      <c r="A119" s="1">
        <v>46216</v>
      </c>
      <c r="B119" t="s">
        <v>581</v>
      </c>
      <c r="C119" t="s">
        <v>582</v>
      </c>
      <c r="D119" t="s">
        <v>583</v>
      </c>
      <c r="E119" t="s">
        <v>15</v>
      </c>
      <c r="F119">
        <v>1076</v>
      </c>
      <c r="G119" t="s">
        <v>14324</v>
      </c>
    </row>
    <row r="120" spans="1:7" x14ac:dyDescent="0.3">
      <c r="A120" s="1">
        <v>46216</v>
      </c>
      <c r="B120" t="s">
        <v>584</v>
      </c>
      <c r="C120" t="s">
        <v>585</v>
      </c>
      <c r="D120" t="s">
        <v>586</v>
      </c>
      <c r="E120" t="s">
        <v>15</v>
      </c>
      <c r="F120">
        <v>407</v>
      </c>
      <c r="G120" t="s">
        <v>14377</v>
      </c>
    </row>
    <row r="121" spans="1:7" x14ac:dyDescent="0.3">
      <c r="A121" s="1">
        <v>46216</v>
      </c>
      <c r="B121" t="s">
        <v>587</v>
      </c>
      <c r="C121" t="s">
        <v>588</v>
      </c>
      <c r="D121" t="s">
        <v>589</v>
      </c>
      <c r="E121" t="s">
        <v>15</v>
      </c>
      <c r="F121">
        <v>0</v>
      </c>
      <c r="G121" t="s">
        <v>14324</v>
      </c>
    </row>
    <row r="122" spans="1:7" x14ac:dyDescent="0.3">
      <c r="A122" s="1">
        <v>46216</v>
      </c>
      <c r="B122" t="s">
        <v>590</v>
      </c>
      <c r="C122" t="s">
        <v>591</v>
      </c>
      <c r="D122" t="s">
        <v>592</v>
      </c>
      <c r="E122" t="s">
        <v>15</v>
      </c>
      <c r="F122">
        <v>553</v>
      </c>
      <c r="G122" t="s">
        <v>14283</v>
      </c>
    </row>
    <row r="123" spans="1:7" x14ac:dyDescent="0.3">
      <c r="A123" s="1">
        <v>46216</v>
      </c>
      <c r="B123" t="s">
        <v>593</v>
      </c>
      <c r="C123" t="s">
        <v>594</v>
      </c>
      <c r="D123" t="s">
        <v>595</v>
      </c>
      <c r="E123" t="s">
        <v>15</v>
      </c>
      <c r="F123">
        <v>209</v>
      </c>
      <c r="G123" t="s">
        <v>14378</v>
      </c>
    </row>
    <row r="124" spans="1:7" x14ac:dyDescent="0.3">
      <c r="A124" s="1">
        <v>46216</v>
      </c>
      <c r="B124" t="s">
        <v>596</v>
      </c>
      <c r="C124" t="s">
        <v>597</v>
      </c>
      <c r="D124" t="s">
        <v>598</v>
      </c>
      <c r="E124" t="s">
        <v>15</v>
      </c>
      <c r="F124">
        <v>247</v>
      </c>
      <c r="G124" t="s">
        <v>14324</v>
      </c>
    </row>
    <row r="125" spans="1:7" x14ac:dyDescent="0.3">
      <c r="A125" s="1">
        <v>46216</v>
      </c>
      <c r="B125" t="s">
        <v>599</v>
      </c>
      <c r="C125" t="s">
        <v>600</v>
      </c>
      <c r="D125" t="s">
        <v>601</v>
      </c>
      <c r="E125" t="s">
        <v>15</v>
      </c>
      <c r="F125">
        <v>17</v>
      </c>
      <c r="G125" t="s">
        <v>14324</v>
      </c>
    </row>
    <row r="126" spans="1:7" x14ac:dyDescent="0.3">
      <c r="A126" s="1">
        <v>46216</v>
      </c>
      <c r="B126" t="s">
        <v>602</v>
      </c>
      <c r="C126" t="s">
        <v>603</v>
      </c>
      <c r="D126" t="s">
        <v>604</v>
      </c>
      <c r="E126" t="s">
        <v>15</v>
      </c>
      <c r="F126">
        <v>356</v>
      </c>
      <c r="G126" t="s">
        <v>14324</v>
      </c>
    </row>
    <row r="127" spans="1:7" x14ac:dyDescent="0.3">
      <c r="A127" s="1">
        <v>46216</v>
      </c>
      <c r="B127" t="s">
        <v>605</v>
      </c>
      <c r="C127" t="s">
        <v>606</v>
      </c>
      <c r="D127" t="s">
        <v>607</v>
      </c>
      <c r="E127" t="s">
        <v>15</v>
      </c>
      <c r="F127">
        <v>1817</v>
      </c>
      <c r="G127" t="s">
        <v>14324</v>
      </c>
    </row>
    <row r="128" spans="1:7" x14ac:dyDescent="0.3">
      <c r="A128" s="1">
        <v>46216</v>
      </c>
      <c r="B128" t="s">
        <v>608</v>
      </c>
      <c r="C128" t="s">
        <v>609</v>
      </c>
      <c r="D128" t="s">
        <v>610</v>
      </c>
      <c r="E128" t="s">
        <v>15</v>
      </c>
      <c r="F128">
        <v>603</v>
      </c>
      <c r="G128" t="s">
        <v>14281</v>
      </c>
    </row>
    <row r="129" spans="1:7" x14ac:dyDescent="0.3">
      <c r="A129" s="1">
        <v>46216</v>
      </c>
      <c r="B129" t="s">
        <v>611</v>
      </c>
      <c r="C129" t="s">
        <v>612</v>
      </c>
      <c r="D129" t="s">
        <v>613</v>
      </c>
      <c r="E129" t="s">
        <v>15</v>
      </c>
      <c r="F129">
        <v>993</v>
      </c>
      <c r="G129" t="s">
        <v>14324</v>
      </c>
    </row>
    <row r="130" spans="1:7" x14ac:dyDescent="0.3">
      <c r="A130" s="1">
        <v>46216</v>
      </c>
      <c r="B130" t="s">
        <v>614</v>
      </c>
      <c r="C130" t="s">
        <v>615</v>
      </c>
      <c r="D130" t="s">
        <v>616</v>
      </c>
      <c r="E130" t="s">
        <v>15</v>
      </c>
      <c r="F130">
        <v>366</v>
      </c>
      <c r="G130" t="s">
        <v>14379</v>
      </c>
    </row>
    <row r="131" spans="1:7" x14ac:dyDescent="0.3">
      <c r="A131" s="1">
        <v>46216</v>
      </c>
      <c r="B131" t="s">
        <v>617</v>
      </c>
      <c r="C131" t="s">
        <v>618</v>
      </c>
      <c r="D131" t="s">
        <v>619</v>
      </c>
      <c r="E131" t="s">
        <v>15</v>
      </c>
      <c r="F131">
        <v>10</v>
      </c>
      <c r="G131" t="s">
        <v>14353</v>
      </c>
    </row>
    <row r="132" spans="1:7" x14ac:dyDescent="0.3">
      <c r="A132" s="1">
        <v>46215</v>
      </c>
      <c r="B132" t="s">
        <v>624</v>
      </c>
      <c r="C132" t="s">
        <v>625</v>
      </c>
      <c r="D132" t="s">
        <v>626</v>
      </c>
      <c r="E132" t="s">
        <v>15</v>
      </c>
      <c r="F132">
        <v>393</v>
      </c>
      <c r="G132" t="s">
        <v>14297</v>
      </c>
    </row>
    <row r="133" spans="1:7" x14ac:dyDescent="0.3">
      <c r="A133" s="1">
        <v>46215</v>
      </c>
      <c r="B133" t="s">
        <v>627</v>
      </c>
      <c r="C133" t="s">
        <v>628</v>
      </c>
      <c r="D133" t="s">
        <v>629</v>
      </c>
      <c r="E133" t="s">
        <v>15</v>
      </c>
      <c r="F133">
        <v>457</v>
      </c>
      <c r="G133" t="s">
        <v>14324</v>
      </c>
    </row>
    <row r="134" spans="1:7" x14ac:dyDescent="0.3">
      <c r="A134" s="1">
        <v>46215</v>
      </c>
      <c r="B134" t="s">
        <v>630</v>
      </c>
      <c r="C134" t="s">
        <v>631</v>
      </c>
      <c r="D134" t="s">
        <v>632</v>
      </c>
      <c r="E134" t="s">
        <v>15</v>
      </c>
      <c r="F134">
        <v>144</v>
      </c>
      <c r="G134" t="s">
        <v>14324</v>
      </c>
    </row>
    <row r="135" spans="1:7" x14ac:dyDescent="0.3">
      <c r="A135" s="1">
        <v>46215</v>
      </c>
      <c r="B135" t="s">
        <v>633</v>
      </c>
      <c r="C135" t="s">
        <v>634</v>
      </c>
      <c r="D135" t="s">
        <v>635</v>
      </c>
      <c r="E135" t="s">
        <v>15</v>
      </c>
      <c r="F135">
        <v>145</v>
      </c>
      <c r="G135" t="s">
        <v>14324</v>
      </c>
    </row>
    <row r="136" spans="1:7" x14ac:dyDescent="0.3">
      <c r="A136" s="1">
        <v>46215</v>
      </c>
      <c r="B136" t="s">
        <v>636</v>
      </c>
      <c r="C136" t="s">
        <v>637</v>
      </c>
      <c r="D136" t="s">
        <v>638</v>
      </c>
      <c r="E136" t="s">
        <v>15</v>
      </c>
      <c r="F136">
        <v>0</v>
      </c>
      <c r="G136" t="s">
        <v>14324</v>
      </c>
    </row>
    <row r="137" spans="1:7" x14ac:dyDescent="0.3">
      <c r="A137" s="1">
        <v>46215</v>
      </c>
      <c r="B137" t="s">
        <v>639</v>
      </c>
      <c r="C137" t="s">
        <v>640</v>
      </c>
      <c r="D137" t="s">
        <v>641</v>
      </c>
      <c r="E137" t="s">
        <v>15</v>
      </c>
      <c r="F137">
        <v>27</v>
      </c>
      <c r="G137" t="s">
        <v>14368</v>
      </c>
    </row>
    <row r="138" spans="1:7" x14ac:dyDescent="0.3">
      <c r="A138" s="1">
        <v>46215</v>
      </c>
      <c r="B138" t="s">
        <v>642</v>
      </c>
      <c r="C138" t="s">
        <v>643</v>
      </c>
      <c r="D138" t="s">
        <v>644</v>
      </c>
      <c r="E138" t="s">
        <v>15</v>
      </c>
      <c r="F138">
        <v>1209</v>
      </c>
      <c r="G138" t="s">
        <v>14379</v>
      </c>
    </row>
    <row r="139" spans="1:7" x14ac:dyDescent="0.3">
      <c r="A139" s="1">
        <v>46215</v>
      </c>
      <c r="B139" t="s">
        <v>648</v>
      </c>
      <c r="C139" t="s">
        <v>649</v>
      </c>
      <c r="D139" t="s">
        <v>650</v>
      </c>
      <c r="E139" t="s">
        <v>15</v>
      </c>
      <c r="F139">
        <v>0</v>
      </c>
      <c r="G139" t="s">
        <v>14379</v>
      </c>
    </row>
    <row r="140" spans="1:7" x14ac:dyDescent="0.3">
      <c r="A140" s="1">
        <v>46215</v>
      </c>
      <c r="B140" t="s">
        <v>651</v>
      </c>
      <c r="C140" t="s">
        <v>652</v>
      </c>
      <c r="D140" t="s">
        <v>653</v>
      </c>
      <c r="E140" t="s">
        <v>15</v>
      </c>
      <c r="F140">
        <v>324</v>
      </c>
      <c r="G140" t="s">
        <v>14378</v>
      </c>
    </row>
    <row r="141" spans="1:7" x14ac:dyDescent="0.3">
      <c r="A141" s="1">
        <v>46215</v>
      </c>
      <c r="B141" t="s">
        <v>654</v>
      </c>
      <c r="C141" t="s">
        <v>655</v>
      </c>
      <c r="D141" t="s">
        <v>656</v>
      </c>
      <c r="E141" t="s">
        <v>15</v>
      </c>
      <c r="F141">
        <v>274</v>
      </c>
      <c r="G141" t="s">
        <v>14378</v>
      </c>
    </row>
    <row r="142" spans="1:7" x14ac:dyDescent="0.3">
      <c r="A142" s="1">
        <v>46215</v>
      </c>
      <c r="B142" t="s">
        <v>657</v>
      </c>
      <c r="C142" t="s">
        <v>658</v>
      </c>
      <c r="D142" t="s">
        <v>659</v>
      </c>
      <c r="E142" t="s">
        <v>15</v>
      </c>
      <c r="F142">
        <v>1160</v>
      </c>
      <c r="G142" t="s">
        <v>14379</v>
      </c>
    </row>
    <row r="143" spans="1:7" x14ac:dyDescent="0.3">
      <c r="A143" s="1">
        <v>46215</v>
      </c>
      <c r="B143" t="s">
        <v>660</v>
      </c>
      <c r="C143" t="s">
        <v>661</v>
      </c>
      <c r="D143" t="s">
        <v>662</v>
      </c>
      <c r="E143" t="s">
        <v>15</v>
      </c>
      <c r="F143">
        <v>2179</v>
      </c>
      <c r="G143" t="s">
        <v>14324</v>
      </c>
    </row>
    <row r="144" spans="1:7" x14ac:dyDescent="0.3">
      <c r="A144" s="1">
        <v>46215</v>
      </c>
      <c r="B144" t="s">
        <v>663</v>
      </c>
      <c r="C144" t="s">
        <v>664</v>
      </c>
      <c r="D144" t="s">
        <v>665</v>
      </c>
      <c r="E144" t="s">
        <v>15</v>
      </c>
      <c r="F144">
        <v>1764</v>
      </c>
      <c r="G144" t="s">
        <v>14379</v>
      </c>
    </row>
    <row r="145" spans="1:7" x14ac:dyDescent="0.3">
      <c r="A145" s="1">
        <v>46215</v>
      </c>
      <c r="B145" t="s">
        <v>666</v>
      </c>
      <c r="C145" t="s">
        <v>667</v>
      </c>
      <c r="D145" t="s">
        <v>668</v>
      </c>
      <c r="E145" t="s">
        <v>15</v>
      </c>
      <c r="F145">
        <v>314</v>
      </c>
      <c r="G145" t="s">
        <v>14324</v>
      </c>
    </row>
    <row r="146" spans="1:7" x14ac:dyDescent="0.3">
      <c r="A146" s="1">
        <v>46215</v>
      </c>
      <c r="B146" t="s">
        <v>669</v>
      </c>
      <c r="C146" t="s">
        <v>670</v>
      </c>
      <c r="D146" t="s">
        <v>671</v>
      </c>
      <c r="E146" t="s">
        <v>15</v>
      </c>
      <c r="F146">
        <v>0</v>
      </c>
      <c r="G146" t="s">
        <v>14283</v>
      </c>
    </row>
    <row r="147" spans="1:7" x14ac:dyDescent="0.3">
      <c r="A147" s="1">
        <v>46215</v>
      </c>
      <c r="B147" t="s">
        <v>672</v>
      </c>
      <c r="C147" t="s">
        <v>673</v>
      </c>
      <c r="D147" t="s">
        <v>674</v>
      </c>
      <c r="E147" t="s">
        <v>15</v>
      </c>
      <c r="F147">
        <v>399</v>
      </c>
      <c r="G147" t="s">
        <v>14281</v>
      </c>
    </row>
    <row r="148" spans="1:7" x14ac:dyDescent="0.3">
      <c r="A148" s="1">
        <v>46215</v>
      </c>
      <c r="B148" t="s">
        <v>675</v>
      </c>
      <c r="C148" t="s">
        <v>676</v>
      </c>
      <c r="D148" t="s">
        <v>677</v>
      </c>
      <c r="E148" t="s">
        <v>15</v>
      </c>
      <c r="F148">
        <v>813</v>
      </c>
      <c r="G148" t="s">
        <v>14297</v>
      </c>
    </row>
    <row r="149" spans="1:7" x14ac:dyDescent="0.3">
      <c r="A149" s="1">
        <v>46215</v>
      </c>
      <c r="B149" t="s">
        <v>678</v>
      </c>
      <c r="C149" t="s">
        <v>679</v>
      </c>
      <c r="D149" t="s">
        <v>680</v>
      </c>
      <c r="E149" t="s">
        <v>15</v>
      </c>
      <c r="F149">
        <v>1419</v>
      </c>
      <c r="G149" t="s">
        <v>14377</v>
      </c>
    </row>
    <row r="150" spans="1:7" x14ac:dyDescent="0.3">
      <c r="A150" s="1">
        <v>46215</v>
      </c>
      <c r="B150" t="s">
        <v>681</v>
      </c>
      <c r="C150" t="s">
        <v>682</v>
      </c>
      <c r="D150" t="s">
        <v>683</v>
      </c>
      <c r="E150" t="s">
        <v>15</v>
      </c>
      <c r="F150">
        <v>1299</v>
      </c>
      <c r="G150" t="s">
        <v>14379</v>
      </c>
    </row>
    <row r="151" spans="1:7" x14ac:dyDescent="0.3">
      <c r="A151" s="1">
        <v>46213</v>
      </c>
      <c r="B151" t="s">
        <v>684</v>
      </c>
      <c r="C151" t="s">
        <v>685</v>
      </c>
      <c r="D151" t="s">
        <v>686</v>
      </c>
      <c r="E151" t="s">
        <v>15</v>
      </c>
      <c r="F151">
        <v>356</v>
      </c>
      <c r="G151" t="s">
        <v>14281</v>
      </c>
    </row>
    <row r="152" spans="1:7" x14ac:dyDescent="0.3">
      <c r="A152" s="1">
        <v>46213</v>
      </c>
      <c r="B152" t="s">
        <v>690</v>
      </c>
      <c r="C152" t="s">
        <v>691</v>
      </c>
      <c r="D152" t="s">
        <v>692</v>
      </c>
      <c r="E152" t="s">
        <v>6377</v>
      </c>
      <c r="F152">
        <v>1365</v>
      </c>
      <c r="G152" t="s">
        <v>14215</v>
      </c>
    </row>
    <row r="153" spans="1:7" x14ac:dyDescent="0.3">
      <c r="A153" s="1">
        <v>46213</v>
      </c>
      <c r="B153" t="s">
        <v>693</v>
      </c>
      <c r="C153" t="s">
        <v>694</v>
      </c>
      <c r="D153" t="s">
        <v>695</v>
      </c>
      <c r="E153" t="s">
        <v>6377</v>
      </c>
      <c r="F153">
        <v>1564</v>
      </c>
      <c r="G153" t="s">
        <v>14215</v>
      </c>
    </row>
    <row r="154" spans="1:7" x14ac:dyDescent="0.3">
      <c r="A154" s="1">
        <v>46213</v>
      </c>
      <c r="B154" t="s">
        <v>696</v>
      </c>
      <c r="C154" t="s">
        <v>697</v>
      </c>
      <c r="D154" t="s">
        <v>698</v>
      </c>
      <c r="E154" t="s">
        <v>15</v>
      </c>
      <c r="F154">
        <v>287</v>
      </c>
      <c r="G154" t="s">
        <v>14379</v>
      </c>
    </row>
    <row r="155" spans="1:7" x14ac:dyDescent="0.3">
      <c r="A155" s="1">
        <v>46212</v>
      </c>
      <c r="B155" t="s">
        <v>699</v>
      </c>
      <c r="C155" t="s">
        <v>700</v>
      </c>
      <c r="D155" t="s">
        <v>701</v>
      </c>
      <c r="G155" t="s">
        <v>14338</v>
      </c>
    </row>
    <row r="156" spans="1:7" x14ac:dyDescent="0.3">
      <c r="A156" s="1">
        <v>46212</v>
      </c>
      <c r="B156" t="s">
        <v>702</v>
      </c>
      <c r="C156" t="s">
        <v>703</v>
      </c>
      <c r="D156" t="s">
        <v>704</v>
      </c>
      <c r="G156" t="s">
        <v>14273</v>
      </c>
    </row>
    <row r="157" spans="1:7" x14ac:dyDescent="0.3">
      <c r="A157" s="1">
        <v>46212</v>
      </c>
      <c r="B157" t="s">
        <v>209</v>
      </c>
      <c r="C157" t="s">
        <v>210</v>
      </c>
      <c r="D157" t="s">
        <v>211</v>
      </c>
      <c r="E157" t="s">
        <v>6377</v>
      </c>
      <c r="F157">
        <v>619</v>
      </c>
      <c r="G157" t="s">
        <v>14222</v>
      </c>
    </row>
    <row r="158" spans="1:7" x14ac:dyDescent="0.3">
      <c r="A158" s="1">
        <v>46212</v>
      </c>
      <c r="B158" t="s">
        <v>705</v>
      </c>
      <c r="C158" t="s">
        <v>706</v>
      </c>
      <c r="D158" t="s">
        <v>707</v>
      </c>
      <c r="E158" t="s">
        <v>15</v>
      </c>
      <c r="F158">
        <v>901</v>
      </c>
      <c r="G158" t="s">
        <v>14199</v>
      </c>
    </row>
    <row r="159" spans="1:7" x14ac:dyDescent="0.3">
      <c r="A159" s="1">
        <v>46211</v>
      </c>
      <c r="B159" t="s">
        <v>708</v>
      </c>
      <c r="C159" t="s">
        <v>709</v>
      </c>
      <c r="D159" t="s">
        <v>710</v>
      </c>
      <c r="E159" t="s">
        <v>6377</v>
      </c>
      <c r="F159">
        <v>488</v>
      </c>
      <c r="G159" t="s">
        <v>14215</v>
      </c>
    </row>
    <row r="160" spans="1:7" x14ac:dyDescent="0.3">
      <c r="A160" s="1">
        <v>46211</v>
      </c>
      <c r="B160" t="s">
        <v>711</v>
      </c>
      <c r="C160" t="s">
        <v>712</v>
      </c>
      <c r="D160" t="s">
        <v>713</v>
      </c>
      <c r="E160" t="s">
        <v>6377</v>
      </c>
      <c r="F160">
        <v>1228</v>
      </c>
      <c r="G160" t="s">
        <v>14215</v>
      </c>
    </row>
    <row r="161" spans="1:7" x14ac:dyDescent="0.3">
      <c r="A161" s="1">
        <v>46211</v>
      </c>
      <c r="B161" t="s">
        <v>714</v>
      </c>
      <c r="C161" t="s">
        <v>715</v>
      </c>
      <c r="D161" t="s">
        <v>716</v>
      </c>
      <c r="E161" t="s">
        <v>15</v>
      </c>
      <c r="F161">
        <v>490</v>
      </c>
      <c r="G161" t="s">
        <v>14378</v>
      </c>
    </row>
    <row r="162" spans="1:7" x14ac:dyDescent="0.3">
      <c r="A162" s="1">
        <v>46211</v>
      </c>
      <c r="B162" t="s">
        <v>717</v>
      </c>
      <c r="C162" t="s">
        <v>718</v>
      </c>
      <c r="D162" t="s">
        <v>719</v>
      </c>
      <c r="E162" t="s">
        <v>6377</v>
      </c>
      <c r="F162">
        <v>865</v>
      </c>
      <c r="G162" t="s">
        <v>14215</v>
      </c>
    </row>
    <row r="163" spans="1:7" x14ac:dyDescent="0.3">
      <c r="A163" s="1">
        <v>46211</v>
      </c>
      <c r="B163" t="s">
        <v>293</v>
      </c>
      <c r="C163" t="s">
        <v>294</v>
      </c>
      <c r="D163" t="s">
        <v>295</v>
      </c>
      <c r="E163" t="s">
        <v>6377</v>
      </c>
      <c r="F163">
        <v>1709</v>
      </c>
      <c r="G163" t="s">
        <v>14215</v>
      </c>
    </row>
    <row r="164" spans="1:7" x14ac:dyDescent="0.3">
      <c r="A164" s="1">
        <v>46211</v>
      </c>
      <c r="B164" t="s">
        <v>720</v>
      </c>
      <c r="C164" t="s">
        <v>721</v>
      </c>
      <c r="D164" t="s">
        <v>722</v>
      </c>
      <c r="E164" t="s">
        <v>6377</v>
      </c>
      <c r="F164">
        <v>300</v>
      </c>
      <c r="G164" t="s">
        <v>14215</v>
      </c>
    </row>
    <row r="165" spans="1:7" x14ac:dyDescent="0.3">
      <c r="A165" s="1">
        <v>46210</v>
      </c>
      <c r="B165" t="s">
        <v>723</v>
      </c>
      <c r="C165" t="s">
        <v>724</v>
      </c>
      <c r="D165" t="s">
        <v>725</v>
      </c>
      <c r="E165" t="s">
        <v>6377</v>
      </c>
      <c r="F165">
        <v>909</v>
      </c>
      <c r="G165" t="s">
        <v>14215</v>
      </c>
    </row>
    <row r="166" spans="1:7" x14ac:dyDescent="0.3">
      <c r="A166" s="1">
        <v>46210</v>
      </c>
      <c r="B166" t="s">
        <v>726</v>
      </c>
      <c r="C166" t="s">
        <v>727</v>
      </c>
      <c r="D166" t="s">
        <v>728</v>
      </c>
      <c r="E166" t="s">
        <v>6377</v>
      </c>
      <c r="F166">
        <v>370</v>
      </c>
      <c r="G166" t="s">
        <v>14215</v>
      </c>
    </row>
    <row r="167" spans="1:7" x14ac:dyDescent="0.3">
      <c r="A167" s="1">
        <v>46210</v>
      </c>
      <c r="B167" t="s">
        <v>729</v>
      </c>
      <c r="C167" t="s">
        <v>730</v>
      </c>
      <c r="D167" t="s">
        <v>731</v>
      </c>
      <c r="E167" t="s">
        <v>15</v>
      </c>
      <c r="F167">
        <v>78</v>
      </c>
      <c r="G167" t="s">
        <v>14261</v>
      </c>
    </row>
    <row r="168" spans="1:7" x14ac:dyDescent="0.3">
      <c r="A168" s="1">
        <v>46210</v>
      </c>
      <c r="B168" t="s">
        <v>732</v>
      </c>
      <c r="C168" t="s">
        <v>733</v>
      </c>
      <c r="D168" t="s">
        <v>734</v>
      </c>
      <c r="E168" t="s">
        <v>6377</v>
      </c>
      <c r="F168">
        <v>538</v>
      </c>
      <c r="G168" t="s">
        <v>14215</v>
      </c>
    </row>
    <row r="169" spans="1:7" x14ac:dyDescent="0.3">
      <c r="A169" s="1">
        <v>46210</v>
      </c>
      <c r="B169" t="s">
        <v>735</v>
      </c>
      <c r="C169" t="s">
        <v>736</v>
      </c>
      <c r="D169" t="s">
        <v>737</v>
      </c>
      <c r="E169" t="s">
        <v>6377</v>
      </c>
      <c r="F169">
        <v>275</v>
      </c>
      <c r="G169" t="s">
        <v>14222</v>
      </c>
    </row>
    <row r="170" spans="1:7" x14ac:dyDescent="0.3">
      <c r="A170" s="1">
        <v>46210</v>
      </c>
      <c r="B170" t="s">
        <v>738</v>
      </c>
      <c r="C170" t="s">
        <v>739</v>
      </c>
      <c r="D170" t="s">
        <v>740</v>
      </c>
      <c r="E170" t="s">
        <v>6377</v>
      </c>
      <c r="F170">
        <v>117</v>
      </c>
      <c r="G170" t="s">
        <v>14215</v>
      </c>
    </row>
    <row r="171" spans="1:7" x14ac:dyDescent="0.3">
      <c r="A171" s="1">
        <v>46210</v>
      </c>
      <c r="B171" t="s">
        <v>741</v>
      </c>
      <c r="C171" t="s">
        <v>742</v>
      </c>
      <c r="D171" t="s">
        <v>743</v>
      </c>
      <c r="E171" t="s">
        <v>6377</v>
      </c>
      <c r="F171">
        <v>195</v>
      </c>
      <c r="G171" t="s">
        <v>14215</v>
      </c>
    </row>
    <row r="172" spans="1:7" x14ac:dyDescent="0.3">
      <c r="A172" s="1">
        <v>46210</v>
      </c>
      <c r="B172" t="s">
        <v>744</v>
      </c>
      <c r="C172" t="s">
        <v>745</v>
      </c>
      <c r="D172" t="s">
        <v>746</v>
      </c>
      <c r="E172" t="s">
        <v>6377</v>
      </c>
      <c r="F172">
        <v>1092</v>
      </c>
      <c r="G172" t="s">
        <v>14215</v>
      </c>
    </row>
    <row r="173" spans="1:7" x14ac:dyDescent="0.3">
      <c r="A173" s="1">
        <v>46210</v>
      </c>
      <c r="B173" t="s">
        <v>747</v>
      </c>
      <c r="C173" t="s">
        <v>748</v>
      </c>
      <c r="D173" t="s">
        <v>749</v>
      </c>
      <c r="E173" t="s">
        <v>6377</v>
      </c>
      <c r="F173">
        <v>588</v>
      </c>
      <c r="G173" t="s">
        <v>14215</v>
      </c>
    </row>
    <row r="174" spans="1:7" x14ac:dyDescent="0.3">
      <c r="A174" s="1">
        <v>46209</v>
      </c>
      <c r="B174" t="s">
        <v>750</v>
      </c>
      <c r="C174" t="s">
        <v>751</v>
      </c>
      <c r="D174" t="s">
        <v>752</v>
      </c>
      <c r="E174" t="s">
        <v>15</v>
      </c>
      <c r="F174">
        <v>575</v>
      </c>
      <c r="G174" t="s">
        <v>14341</v>
      </c>
    </row>
    <row r="175" spans="1:7" x14ac:dyDescent="0.3">
      <c r="A175" s="1">
        <v>46209</v>
      </c>
      <c r="B175" t="s">
        <v>753</v>
      </c>
      <c r="C175" t="s">
        <v>754</v>
      </c>
      <c r="D175" t="s">
        <v>755</v>
      </c>
      <c r="E175" t="s">
        <v>6377</v>
      </c>
      <c r="F175">
        <v>826</v>
      </c>
    </row>
    <row r="176" spans="1:7" x14ac:dyDescent="0.3">
      <c r="A176" s="1">
        <v>46209</v>
      </c>
      <c r="B176" t="s">
        <v>756</v>
      </c>
      <c r="C176" t="s">
        <v>757</v>
      </c>
      <c r="D176" t="s">
        <v>758</v>
      </c>
      <c r="E176" t="s">
        <v>15</v>
      </c>
    </row>
    <row r="177" spans="1:7" x14ac:dyDescent="0.3">
      <c r="A177" s="1">
        <v>46209</v>
      </c>
      <c r="B177" t="s">
        <v>760</v>
      </c>
      <c r="C177" t="s">
        <v>761</v>
      </c>
      <c r="D177" t="s">
        <v>762</v>
      </c>
      <c r="E177" t="s">
        <v>6377</v>
      </c>
      <c r="F177">
        <v>229</v>
      </c>
    </row>
    <row r="178" spans="1:7" x14ac:dyDescent="0.3">
      <c r="A178" s="1">
        <v>46209</v>
      </c>
      <c r="B178" t="s">
        <v>763</v>
      </c>
      <c r="C178" t="s">
        <v>764</v>
      </c>
      <c r="D178" t="s">
        <v>765</v>
      </c>
      <c r="E178" t="s">
        <v>6377</v>
      </c>
      <c r="F178">
        <v>673</v>
      </c>
      <c r="G178" t="s">
        <v>14216</v>
      </c>
    </row>
    <row r="179" spans="1:7" x14ac:dyDescent="0.3">
      <c r="A179" s="1">
        <v>46209</v>
      </c>
      <c r="B179" t="s">
        <v>767</v>
      </c>
      <c r="C179" t="s">
        <v>768</v>
      </c>
      <c r="D179" t="s">
        <v>769</v>
      </c>
      <c r="G179" t="s">
        <v>14378</v>
      </c>
    </row>
    <row r="180" spans="1:7" x14ac:dyDescent="0.3">
      <c r="A180" s="1">
        <v>46209</v>
      </c>
      <c r="B180" t="s">
        <v>770</v>
      </c>
      <c r="C180" t="s">
        <v>771</v>
      </c>
      <c r="D180" t="s">
        <v>772</v>
      </c>
      <c r="E180" t="s">
        <v>6377</v>
      </c>
      <c r="F180">
        <v>842</v>
      </c>
      <c r="G180" t="s">
        <v>14215</v>
      </c>
    </row>
    <row r="181" spans="1:7" x14ac:dyDescent="0.3">
      <c r="A181" s="1">
        <v>46209</v>
      </c>
      <c r="B181" t="s">
        <v>773</v>
      </c>
      <c r="C181" t="s">
        <v>774</v>
      </c>
      <c r="D181" t="s">
        <v>775</v>
      </c>
      <c r="E181" t="s">
        <v>6377</v>
      </c>
      <c r="F181">
        <v>0</v>
      </c>
      <c r="G181" t="s">
        <v>14218</v>
      </c>
    </row>
    <row r="182" spans="1:7" x14ac:dyDescent="0.3">
      <c r="A182" s="1">
        <v>46209</v>
      </c>
      <c r="B182" t="s">
        <v>776</v>
      </c>
      <c r="C182" t="s">
        <v>777</v>
      </c>
      <c r="D182" t="s">
        <v>778</v>
      </c>
      <c r="E182" t="s">
        <v>6377</v>
      </c>
      <c r="F182">
        <v>1164</v>
      </c>
      <c r="G182" t="s">
        <v>14222</v>
      </c>
    </row>
    <row r="183" spans="1:7" x14ac:dyDescent="0.3">
      <c r="A183" s="1">
        <v>46209</v>
      </c>
      <c r="B183" t="s">
        <v>779</v>
      </c>
      <c r="C183" t="s">
        <v>780</v>
      </c>
      <c r="D183" t="s">
        <v>781</v>
      </c>
      <c r="E183" t="s">
        <v>6377</v>
      </c>
      <c r="F183">
        <v>684</v>
      </c>
      <c r="G183" t="s">
        <v>14215</v>
      </c>
    </row>
    <row r="184" spans="1:7" x14ac:dyDescent="0.3">
      <c r="A184" s="1">
        <v>46209</v>
      </c>
      <c r="B184" t="s">
        <v>782</v>
      </c>
      <c r="C184" t="s">
        <v>783</v>
      </c>
      <c r="D184" t="s">
        <v>784</v>
      </c>
      <c r="E184" t="s">
        <v>6377</v>
      </c>
      <c r="F184">
        <v>590</v>
      </c>
      <c r="G184" t="s">
        <v>14215</v>
      </c>
    </row>
    <row r="185" spans="1:7" x14ac:dyDescent="0.3">
      <c r="A185" s="1">
        <v>46208</v>
      </c>
      <c r="B185" t="s">
        <v>785</v>
      </c>
      <c r="C185" t="s">
        <v>786</v>
      </c>
      <c r="D185" t="s">
        <v>787</v>
      </c>
      <c r="F185">
        <v>0</v>
      </c>
    </row>
    <row r="186" spans="1:7" x14ac:dyDescent="0.3">
      <c r="A186" s="1">
        <v>46206</v>
      </c>
      <c r="B186" t="s">
        <v>788</v>
      </c>
      <c r="C186" t="s">
        <v>789</v>
      </c>
      <c r="D186" t="s">
        <v>790</v>
      </c>
      <c r="E186" t="s">
        <v>15</v>
      </c>
      <c r="F186">
        <v>1039</v>
      </c>
      <c r="G186" t="s">
        <v>14379</v>
      </c>
    </row>
    <row r="187" spans="1:7" x14ac:dyDescent="0.3">
      <c r="A187" s="1">
        <v>46206</v>
      </c>
      <c r="B187" t="s">
        <v>791</v>
      </c>
      <c r="C187" t="s">
        <v>792</v>
      </c>
      <c r="D187" t="s">
        <v>793</v>
      </c>
      <c r="G187" t="s">
        <v>14244</v>
      </c>
    </row>
    <row r="188" spans="1:7" x14ac:dyDescent="0.3">
      <c r="A188" s="1">
        <v>46206</v>
      </c>
      <c r="B188" t="s">
        <v>794</v>
      </c>
      <c r="C188" t="s">
        <v>795</v>
      </c>
      <c r="D188" t="s">
        <v>796</v>
      </c>
      <c r="E188" t="s">
        <v>15</v>
      </c>
      <c r="F188">
        <v>182</v>
      </c>
      <c r="G188" t="s">
        <v>14378</v>
      </c>
    </row>
    <row r="189" spans="1:7" x14ac:dyDescent="0.3">
      <c r="A189" s="1">
        <v>46206</v>
      </c>
      <c r="B189" t="s">
        <v>794</v>
      </c>
      <c r="C189" t="s">
        <v>795</v>
      </c>
      <c r="D189" t="s">
        <v>796</v>
      </c>
      <c r="E189" t="s">
        <v>15</v>
      </c>
      <c r="F189">
        <v>182</v>
      </c>
      <c r="G189" t="s">
        <v>14378</v>
      </c>
    </row>
    <row r="190" spans="1:7" x14ac:dyDescent="0.3">
      <c r="A190" s="1">
        <v>46206</v>
      </c>
      <c r="B190" t="s">
        <v>797</v>
      </c>
      <c r="C190" t="s">
        <v>798</v>
      </c>
      <c r="D190" t="s">
        <v>799</v>
      </c>
      <c r="E190" t="s">
        <v>15</v>
      </c>
      <c r="F190">
        <v>1288</v>
      </c>
    </row>
    <row r="191" spans="1:7" x14ac:dyDescent="0.3">
      <c r="A191" s="1">
        <v>46206</v>
      </c>
      <c r="B191" t="s">
        <v>800</v>
      </c>
      <c r="C191" t="s">
        <v>801</v>
      </c>
      <c r="D191" t="s">
        <v>802</v>
      </c>
      <c r="E191" t="s">
        <v>15</v>
      </c>
      <c r="F191">
        <v>406</v>
      </c>
      <c r="G191" t="s">
        <v>14324</v>
      </c>
    </row>
    <row r="192" spans="1:7" x14ac:dyDescent="0.3">
      <c r="A192" s="1">
        <v>46206</v>
      </c>
      <c r="B192" t="s">
        <v>803</v>
      </c>
      <c r="C192" t="s">
        <v>804</v>
      </c>
      <c r="D192" t="s">
        <v>805</v>
      </c>
      <c r="E192" t="s">
        <v>15</v>
      </c>
      <c r="F192">
        <v>50</v>
      </c>
      <c r="G192" t="s">
        <v>14378</v>
      </c>
    </row>
    <row r="193" spans="1:7" x14ac:dyDescent="0.3">
      <c r="A193" s="1">
        <v>46206</v>
      </c>
      <c r="B193" t="s">
        <v>806</v>
      </c>
      <c r="C193" t="s">
        <v>807</v>
      </c>
      <c r="D193" t="s">
        <v>808</v>
      </c>
      <c r="E193" t="s">
        <v>6377</v>
      </c>
      <c r="F193">
        <v>453</v>
      </c>
      <c r="G193" t="s">
        <v>14402</v>
      </c>
    </row>
    <row r="194" spans="1:7" x14ac:dyDescent="0.3">
      <c r="A194" s="1">
        <v>46206</v>
      </c>
      <c r="B194" t="s">
        <v>809</v>
      </c>
      <c r="C194" t="s">
        <v>810</v>
      </c>
      <c r="D194" t="s">
        <v>811</v>
      </c>
      <c r="E194" t="s">
        <v>15</v>
      </c>
      <c r="F194">
        <v>135</v>
      </c>
      <c r="G194" t="s">
        <v>14324</v>
      </c>
    </row>
    <row r="195" spans="1:7" x14ac:dyDescent="0.3">
      <c r="A195" s="1">
        <v>46206</v>
      </c>
      <c r="B195" t="s">
        <v>812</v>
      </c>
      <c r="C195" t="s">
        <v>813</v>
      </c>
      <c r="D195" t="s">
        <v>814</v>
      </c>
      <c r="E195" t="s">
        <v>6377</v>
      </c>
      <c r="F195">
        <v>402</v>
      </c>
      <c r="G195" t="s">
        <v>14215</v>
      </c>
    </row>
    <row r="196" spans="1:7" x14ac:dyDescent="0.3">
      <c r="A196" s="1">
        <v>46206</v>
      </c>
      <c r="B196" t="s">
        <v>815</v>
      </c>
      <c r="C196" t="s">
        <v>816</v>
      </c>
      <c r="D196" t="s">
        <v>817</v>
      </c>
      <c r="G196" t="s">
        <v>14379</v>
      </c>
    </row>
    <row r="197" spans="1:7" x14ac:dyDescent="0.3">
      <c r="A197" s="1">
        <v>46206</v>
      </c>
      <c r="B197" t="s">
        <v>818</v>
      </c>
      <c r="C197" t="s">
        <v>819</v>
      </c>
      <c r="D197" t="s">
        <v>820</v>
      </c>
      <c r="E197" t="s">
        <v>15</v>
      </c>
      <c r="F197">
        <v>2</v>
      </c>
    </row>
    <row r="198" spans="1:7" x14ac:dyDescent="0.3">
      <c r="A198" s="1">
        <v>46206</v>
      </c>
      <c r="B198" t="s">
        <v>821</v>
      </c>
      <c r="C198" t="s">
        <v>822</v>
      </c>
      <c r="D198" t="s">
        <v>823</v>
      </c>
      <c r="E198" t="s">
        <v>15</v>
      </c>
      <c r="F198">
        <v>649</v>
      </c>
      <c r="G198" t="s">
        <v>14373</v>
      </c>
    </row>
    <row r="199" spans="1:7" x14ac:dyDescent="0.3">
      <c r="A199" s="1">
        <v>46206</v>
      </c>
      <c r="B199" t="s">
        <v>824</v>
      </c>
      <c r="C199" t="s">
        <v>825</v>
      </c>
      <c r="D199" t="s">
        <v>826</v>
      </c>
      <c r="E199" t="s">
        <v>6377</v>
      </c>
      <c r="F199">
        <v>580</v>
      </c>
      <c r="G199" t="s">
        <v>14215</v>
      </c>
    </row>
    <row r="200" spans="1:7" x14ac:dyDescent="0.3">
      <c r="A200" s="1">
        <v>46206</v>
      </c>
      <c r="B200" t="s">
        <v>827</v>
      </c>
      <c r="C200" t="s">
        <v>828</v>
      </c>
      <c r="D200" t="s">
        <v>829</v>
      </c>
      <c r="E200" t="s">
        <v>6377</v>
      </c>
      <c r="F200">
        <v>495</v>
      </c>
      <c r="G200" t="s">
        <v>14260</v>
      </c>
    </row>
    <row r="201" spans="1:7" x14ac:dyDescent="0.3">
      <c r="A201" s="1">
        <v>46206</v>
      </c>
      <c r="B201" t="s">
        <v>830</v>
      </c>
      <c r="C201" t="s">
        <v>831</v>
      </c>
      <c r="D201" t="s">
        <v>832</v>
      </c>
      <c r="E201" t="s">
        <v>15</v>
      </c>
      <c r="F201">
        <v>496</v>
      </c>
      <c r="G201" t="s">
        <v>14379</v>
      </c>
    </row>
    <row r="202" spans="1:7" x14ac:dyDescent="0.3">
      <c r="A202" s="1">
        <v>46205</v>
      </c>
      <c r="B202" t="s">
        <v>833</v>
      </c>
      <c r="C202" t="s">
        <v>834</v>
      </c>
      <c r="D202" t="s">
        <v>835</v>
      </c>
      <c r="E202" t="s">
        <v>15</v>
      </c>
      <c r="F202">
        <v>1488</v>
      </c>
      <c r="G202" t="s">
        <v>14338</v>
      </c>
    </row>
    <row r="203" spans="1:7" x14ac:dyDescent="0.3">
      <c r="A203" s="1">
        <v>46205</v>
      </c>
      <c r="B203" t="s">
        <v>836</v>
      </c>
      <c r="C203" t="s">
        <v>837</v>
      </c>
      <c r="D203" t="s">
        <v>838</v>
      </c>
      <c r="E203" t="s">
        <v>15</v>
      </c>
      <c r="F203">
        <v>108</v>
      </c>
      <c r="G203" t="s">
        <v>14379</v>
      </c>
    </row>
    <row r="204" spans="1:7" x14ac:dyDescent="0.3">
      <c r="A204" s="1">
        <v>46205</v>
      </c>
      <c r="B204" t="s">
        <v>839</v>
      </c>
      <c r="C204" t="s">
        <v>840</v>
      </c>
      <c r="D204" t="s">
        <v>841</v>
      </c>
      <c r="E204" t="s">
        <v>15</v>
      </c>
      <c r="F204">
        <v>984</v>
      </c>
      <c r="G204" t="s">
        <v>14207</v>
      </c>
    </row>
    <row r="205" spans="1:7" x14ac:dyDescent="0.3">
      <c r="A205" s="1">
        <v>46205</v>
      </c>
      <c r="B205" t="s">
        <v>842</v>
      </c>
      <c r="C205" t="s">
        <v>843</v>
      </c>
      <c r="D205" t="s">
        <v>844</v>
      </c>
      <c r="G205" t="s">
        <v>14324</v>
      </c>
    </row>
    <row r="206" spans="1:7" x14ac:dyDescent="0.3">
      <c r="A206" s="1">
        <v>46205</v>
      </c>
      <c r="B206" t="s">
        <v>845</v>
      </c>
      <c r="C206" t="s">
        <v>846</v>
      </c>
      <c r="D206" t="s">
        <v>847</v>
      </c>
      <c r="E206" t="s">
        <v>15</v>
      </c>
      <c r="F206">
        <v>2615</v>
      </c>
      <c r="G206" t="s">
        <v>14344</v>
      </c>
    </row>
    <row r="207" spans="1:7" x14ac:dyDescent="0.3">
      <c r="A207" s="1">
        <v>46205</v>
      </c>
      <c r="B207" t="s">
        <v>848</v>
      </c>
      <c r="C207" t="s">
        <v>849</v>
      </c>
      <c r="D207" t="s">
        <v>850</v>
      </c>
      <c r="E207" t="s">
        <v>15</v>
      </c>
      <c r="F207">
        <v>118</v>
      </c>
      <c r="G207" t="s">
        <v>14324</v>
      </c>
    </row>
    <row r="208" spans="1:7" x14ac:dyDescent="0.3">
      <c r="A208" s="1">
        <v>46205</v>
      </c>
      <c r="B208" t="s">
        <v>851</v>
      </c>
      <c r="C208" t="s">
        <v>852</v>
      </c>
      <c r="D208" t="s">
        <v>853</v>
      </c>
      <c r="E208" t="s">
        <v>6377</v>
      </c>
      <c r="G208" t="s">
        <v>14391</v>
      </c>
    </row>
    <row r="209" spans="1:7" x14ac:dyDescent="0.3">
      <c r="A209" s="1">
        <v>46205</v>
      </c>
      <c r="B209" t="s">
        <v>854</v>
      </c>
      <c r="C209" t="s">
        <v>855</v>
      </c>
      <c r="D209" t="s">
        <v>856</v>
      </c>
      <c r="G209" t="s">
        <v>14379</v>
      </c>
    </row>
    <row r="210" spans="1:7" x14ac:dyDescent="0.3">
      <c r="A210" s="1">
        <v>46205</v>
      </c>
      <c r="B210" t="s">
        <v>857</v>
      </c>
      <c r="C210" t="s">
        <v>858</v>
      </c>
      <c r="D210" t="s">
        <v>859</v>
      </c>
      <c r="E210" t="s">
        <v>15</v>
      </c>
      <c r="F210">
        <v>98</v>
      </c>
      <c r="G210" t="s">
        <v>14243</v>
      </c>
    </row>
    <row r="211" spans="1:7" x14ac:dyDescent="0.3">
      <c r="A211" s="1">
        <v>46204</v>
      </c>
      <c r="B211" t="s">
        <v>860</v>
      </c>
      <c r="C211" t="s">
        <v>861</v>
      </c>
      <c r="D211" t="s">
        <v>862</v>
      </c>
      <c r="F211">
        <v>208</v>
      </c>
      <c r="G211" t="s">
        <v>16865</v>
      </c>
    </row>
    <row r="212" spans="1:7" x14ac:dyDescent="0.3">
      <c r="A212" s="1">
        <v>46204</v>
      </c>
      <c r="B212" t="s">
        <v>863</v>
      </c>
      <c r="C212" t="s">
        <v>864</v>
      </c>
      <c r="D212" t="s">
        <v>865</v>
      </c>
      <c r="F212">
        <v>360</v>
      </c>
      <c r="G212" t="s">
        <v>14344</v>
      </c>
    </row>
    <row r="213" spans="1:7" x14ac:dyDescent="0.3">
      <c r="A213" s="1">
        <v>46204</v>
      </c>
      <c r="B213" t="s">
        <v>484</v>
      </c>
      <c r="C213" t="s">
        <v>485</v>
      </c>
      <c r="D213" t="s">
        <v>486</v>
      </c>
      <c r="E213" t="s">
        <v>15</v>
      </c>
      <c r="F213">
        <v>465</v>
      </c>
      <c r="G213" t="s">
        <v>14243</v>
      </c>
    </row>
    <row r="214" spans="1:7" x14ac:dyDescent="0.3">
      <c r="A214" s="1">
        <v>46204</v>
      </c>
      <c r="B214" t="s">
        <v>867</v>
      </c>
      <c r="C214" t="s">
        <v>868</v>
      </c>
      <c r="D214" t="s">
        <v>869</v>
      </c>
      <c r="E214" t="s">
        <v>6377</v>
      </c>
      <c r="F214">
        <v>1067</v>
      </c>
      <c r="G214" t="s">
        <v>14215</v>
      </c>
    </row>
    <row r="215" spans="1:7" x14ac:dyDescent="0.3">
      <c r="A215" s="1">
        <v>46204</v>
      </c>
      <c r="B215" t="s">
        <v>870</v>
      </c>
      <c r="C215" t="s">
        <v>871</v>
      </c>
      <c r="D215" t="s">
        <v>872</v>
      </c>
      <c r="E215" t="s">
        <v>6377</v>
      </c>
      <c r="F215">
        <v>1990</v>
      </c>
      <c r="G215" t="s">
        <v>14222</v>
      </c>
    </row>
    <row r="216" spans="1:7" x14ac:dyDescent="0.3">
      <c r="A216" s="1">
        <v>46204</v>
      </c>
      <c r="B216" t="s">
        <v>873</v>
      </c>
      <c r="C216" t="s">
        <v>874</v>
      </c>
      <c r="D216" t="s">
        <v>875</v>
      </c>
      <c r="E216" t="s">
        <v>6377</v>
      </c>
      <c r="F216">
        <v>789</v>
      </c>
      <c r="G216" t="s">
        <v>14215</v>
      </c>
    </row>
    <row r="217" spans="1:7" x14ac:dyDescent="0.3">
      <c r="A217" s="1">
        <v>46203</v>
      </c>
      <c r="B217" t="s">
        <v>876</v>
      </c>
      <c r="C217" t="s">
        <v>877</v>
      </c>
      <c r="D217" t="s">
        <v>878</v>
      </c>
    </row>
    <row r="218" spans="1:7" x14ac:dyDescent="0.3">
      <c r="A218" s="1">
        <v>46203</v>
      </c>
      <c r="B218" t="s">
        <v>879</v>
      </c>
      <c r="C218" t="s">
        <v>880</v>
      </c>
      <c r="D218" t="s">
        <v>881</v>
      </c>
      <c r="E218" t="s">
        <v>6377</v>
      </c>
      <c r="F218">
        <v>765</v>
      </c>
      <c r="G218" t="s">
        <v>14215</v>
      </c>
    </row>
    <row r="219" spans="1:7" x14ac:dyDescent="0.3">
      <c r="A219" s="1">
        <v>46203</v>
      </c>
      <c r="B219" t="s">
        <v>882</v>
      </c>
      <c r="C219" t="s">
        <v>883</v>
      </c>
      <c r="D219" t="s">
        <v>884</v>
      </c>
      <c r="E219" t="s">
        <v>6377</v>
      </c>
      <c r="F219">
        <v>339</v>
      </c>
      <c r="G219" t="s">
        <v>14215</v>
      </c>
    </row>
    <row r="220" spans="1:7" x14ac:dyDescent="0.3">
      <c r="A220" s="1">
        <v>46203</v>
      </c>
      <c r="B220" t="s">
        <v>885</v>
      </c>
      <c r="C220" t="s">
        <v>886</v>
      </c>
      <c r="D220" t="s">
        <v>887</v>
      </c>
      <c r="E220" t="s">
        <v>6377</v>
      </c>
      <c r="F220">
        <v>118</v>
      </c>
      <c r="G220" t="s">
        <v>14215</v>
      </c>
    </row>
    <row r="221" spans="1:7" x14ac:dyDescent="0.3">
      <c r="A221" s="1">
        <v>46203</v>
      </c>
      <c r="B221" t="s">
        <v>888</v>
      </c>
      <c r="C221" t="s">
        <v>889</v>
      </c>
      <c r="D221" t="s">
        <v>890</v>
      </c>
      <c r="E221" t="s">
        <v>6377</v>
      </c>
      <c r="F221">
        <v>76</v>
      </c>
      <c r="G221" t="s">
        <v>14215</v>
      </c>
    </row>
    <row r="222" spans="1:7" x14ac:dyDescent="0.3">
      <c r="A222" s="1">
        <v>46203</v>
      </c>
      <c r="B222" t="s">
        <v>891</v>
      </c>
      <c r="C222" t="s">
        <v>892</v>
      </c>
      <c r="D222" t="s">
        <v>893</v>
      </c>
      <c r="E222" t="s">
        <v>6377</v>
      </c>
      <c r="F222">
        <v>316</v>
      </c>
      <c r="G222" t="s">
        <v>14215</v>
      </c>
    </row>
    <row r="223" spans="1:7" x14ac:dyDescent="0.3">
      <c r="A223" s="1">
        <v>46203</v>
      </c>
      <c r="B223" t="s">
        <v>894</v>
      </c>
      <c r="C223" t="s">
        <v>895</v>
      </c>
      <c r="D223" t="s">
        <v>896</v>
      </c>
      <c r="E223" t="s">
        <v>6377</v>
      </c>
      <c r="F223">
        <v>491</v>
      </c>
      <c r="G223" t="s">
        <v>14215</v>
      </c>
    </row>
    <row r="224" spans="1:7" x14ac:dyDescent="0.3">
      <c r="A224" s="1">
        <v>46203</v>
      </c>
      <c r="B224" t="s">
        <v>897</v>
      </c>
      <c r="C224" t="s">
        <v>898</v>
      </c>
      <c r="D224" t="s">
        <v>899</v>
      </c>
      <c r="E224" t="s">
        <v>6377</v>
      </c>
      <c r="F224">
        <v>245</v>
      </c>
      <c r="G224" t="s">
        <v>14215</v>
      </c>
    </row>
    <row r="225" spans="1:7" x14ac:dyDescent="0.3">
      <c r="A225" s="1">
        <v>46203</v>
      </c>
      <c r="B225" t="s">
        <v>904</v>
      </c>
      <c r="C225" t="s">
        <v>905</v>
      </c>
      <c r="D225" t="s">
        <v>906</v>
      </c>
      <c r="E225" t="s">
        <v>15</v>
      </c>
      <c r="F225">
        <v>359</v>
      </c>
      <c r="G225" t="s">
        <v>14324</v>
      </c>
    </row>
    <row r="226" spans="1:7" x14ac:dyDescent="0.3">
      <c r="A226" s="1">
        <v>46203</v>
      </c>
      <c r="B226" t="s">
        <v>907</v>
      </c>
      <c r="C226" t="s">
        <v>908</v>
      </c>
      <c r="D226" t="s">
        <v>909</v>
      </c>
      <c r="E226" t="s">
        <v>15</v>
      </c>
      <c r="F226">
        <v>183</v>
      </c>
      <c r="G226" t="s">
        <v>14324</v>
      </c>
    </row>
    <row r="227" spans="1:7" x14ac:dyDescent="0.3">
      <c r="A227" s="1">
        <v>46203</v>
      </c>
      <c r="B227" t="s">
        <v>913</v>
      </c>
      <c r="C227" t="s">
        <v>914</v>
      </c>
      <c r="D227" t="s">
        <v>915</v>
      </c>
      <c r="E227" t="s">
        <v>15</v>
      </c>
      <c r="F227">
        <v>1521</v>
      </c>
      <c r="G227" t="s">
        <v>14324</v>
      </c>
    </row>
    <row r="228" spans="1:7" x14ac:dyDescent="0.3">
      <c r="A228" s="1">
        <v>46203</v>
      </c>
      <c r="B228" t="s">
        <v>919</v>
      </c>
      <c r="C228" t="s">
        <v>920</v>
      </c>
      <c r="D228" t="s">
        <v>921</v>
      </c>
      <c r="E228" t="s">
        <v>6377</v>
      </c>
      <c r="F228">
        <v>292</v>
      </c>
      <c r="G228" t="s">
        <v>14215</v>
      </c>
    </row>
    <row r="229" spans="1:7" x14ac:dyDescent="0.3">
      <c r="A229" s="1">
        <v>46203</v>
      </c>
      <c r="B229" t="s">
        <v>922</v>
      </c>
      <c r="C229" t="s">
        <v>923</v>
      </c>
      <c r="D229" t="s">
        <v>924</v>
      </c>
      <c r="F229">
        <v>20</v>
      </c>
      <c r="G229" t="s">
        <v>14397</v>
      </c>
    </row>
    <row r="230" spans="1:7" x14ac:dyDescent="0.3">
      <c r="A230" s="1">
        <v>46202</v>
      </c>
      <c r="B230" t="s">
        <v>925</v>
      </c>
      <c r="C230" t="s">
        <v>926</v>
      </c>
      <c r="D230" t="s">
        <v>927</v>
      </c>
      <c r="E230" t="s">
        <v>15</v>
      </c>
      <c r="F230">
        <v>25</v>
      </c>
      <c r="G230" t="s">
        <v>14379</v>
      </c>
    </row>
    <row r="231" spans="1:7" x14ac:dyDescent="0.3">
      <c r="A231" s="1">
        <v>46202</v>
      </c>
      <c r="B231" t="s">
        <v>928</v>
      </c>
      <c r="C231" t="s">
        <v>929</v>
      </c>
      <c r="D231" t="s">
        <v>930</v>
      </c>
      <c r="E231" t="s">
        <v>15</v>
      </c>
      <c r="F231">
        <v>0</v>
      </c>
      <c r="G231" t="s">
        <v>14324</v>
      </c>
    </row>
    <row r="232" spans="1:7" x14ac:dyDescent="0.3">
      <c r="A232" s="1">
        <v>46202</v>
      </c>
      <c r="B232" t="s">
        <v>935</v>
      </c>
      <c r="C232" t="s">
        <v>936</v>
      </c>
      <c r="D232" t="s">
        <v>937</v>
      </c>
      <c r="E232" t="s">
        <v>15</v>
      </c>
      <c r="F232">
        <v>445</v>
      </c>
      <c r="G232" t="s">
        <v>14324</v>
      </c>
    </row>
    <row r="233" spans="1:7" x14ac:dyDescent="0.3">
      <c r="A233" s="1">
        <v>46202</v>
      </c>
      <c r="B233" t="s">
        <v>938</v>
      </c>
      <c r="C233" t="s">
        <v>939</v>
      </c>
      <c r="D233" t="s">
        <v>940</v>
      </c>
      <c r="E233" t="s">
        <v>15</v>
      </c>
      <c r="F233">
        <v>1344</v>
      </c>
      <c r="G233" t="s">
        <v>14324</v>
      </c>
    </row>
    <row r="234" spans="1:7" x14ac:dyDescent="0.3">
      <c r="A234" s="1">
        <v>46202</v>
      </c>
      <c r="B234" t="s">
        <v>941</v>
      </c>
      <c r="C234" t="s">
        <v>942</v>
      </c>
      <c r="D234" t="s">
        <v>943</v>
      </c>
      <c r="E234" t="s">
        <v>15</v>
      </c>
      <c r="F234">
        <v>2269</v>
      </c>
      <c r="G234" t="s">
        <v>14324</v>
      </c>
    </row>
    <row r="235" spans="1:7" x14ac:dyDescent="0.3">
      <c r="A235" s="1">
        <v>46202</v>
      </c>
      <c r="B235" t="s">
        <v>944</v>
      </c>
      <c r="C235" t="s">
        <v>945</v>
      </c>
      <c r="D235" t="s">
        <v>946</v>
      </c>
      <c r="E235" t="s">
        <v>15</v>
      </c>
      <c r="F235">
        <v>1448</v>
      </c>
      <c r="G235" t="s">
        <v>14207</v>
      </c>
    </row>
    <row r="236" spans="1:7" x14ac:dyDescent="0.3">
      <c r="A236" s="1">
        <v>46202</v>
      </c>
      <c r="B236" t="s">
        <v>947</v>
      </c>
      <c r="C236" t="s">
        <v>948</v>
      </c>
      <c r="D236" t="s">
        <v>949</v>
      </c>
      <c r="E236" t="s">
        <v>15</v>
      </c>
      <c r="F236">
        <v>43</v>
      </c>
      <c r="G236" t="s">
        <v>16866</v>
      </c>
    </row>
    <row r="237" spans="1:7" x14ac:dyDescent="0.3">
      <c r="A237" s="1">
        <v>46202</v>
      </c>
      <c r="B237" t="s">
        <v>950</v>
      </c>
      <c r="C237" t="s">
        <v>951</v>
      </c>
      <c r="D237" t="s">
        <v>952</v>
      </c>
      <c r="E237" t="s">
        <v>15</v>
      </c>
      <c r="F237">
        <v>321</v>
      </c>
      <c r="G237" t="s">
        <v>14324</v>
      </c>
    </row>
    <row r="238" spans="1:7" x14ac:dyDescent="0.3">
      <c r="A238" s="1">
        <v>46202</v>
      </c>
      <c r="B238" t="s">
        <v>953</v>
      </c>
      <c r="C238" t="s">
        <v>954</v>
      </c>
      <c r="D238" t="s">
        <v>955</v>
      </c>
      <c r="E238" t="s">
        <v>15</v>
      </c>
      <c r="F238">
        <v>137</v>
      </c>
      <c r="G238" t="s">
        <v>14207</v>
      </c>
    </row>
    <row r="239" spans="1:7" x14ac:dyDescent="0.3">
      <c r="A239" s="1">
        <v>46202</v>
      </c>
      <c r="B239" t="s">
        <v>956</v>
      </c>
      <c r="C239" t="s">
        <v>957</v>
      </c>
      <c r="D239" t="s">
        <v>958</v>
      </c>
      <c r="E239" t="s">
        <v>15</v>
      </c>
      <c r="G239" t="s">
        <v>14306</v>
      </c>
    </row>
    <row r="240" spans="1:7" x14ac:dyDescent="0.3">
      <c r="A240" s="1">
        <v>46202</v>
      </c>
      <c r="B240" t="s">
        <v>959</v>
      </c>
      <c r="C240" t="s">
        <v>960</v>
      </c>
      <c r="D240" t="s">
        <v>961</v>
      </c>
      <c r="E240" t="s">
        <v>6377</v>
      </c>
      <c r="F240">
        <v>895</v>
      </c>
      <c r="G240" t="s">
        <v>14215</v>
      </c>
    </row>
    <row r="241" spans="1:7" x14ac:dyDescent="0.3">
      <c r="A241" s="1">
        <v>46202</v>
      </c>
      <c r="B241" t="s">
        <v>962</v>
      </c>
      <c r="C241" t="s">
        <v>963</v>
      </c>
      <c r="D241" t="s">
        <v>964</v>
      </c>
      <c r="E241" t="s">
        <v>6377</v>
      </c>
      <c r="F241">
        <v>305</v>
      </c>
      <c r="G241" t="s">
        <v>14392</v>
      </c>
    </row>
    <row r="242" spans="1:7" x14ac:dyDescent="0.3">
      <c r="A242" s="1">
        <v>46202</v>
      </c>
      <c r="B242" t="s">
        <v>965</v>
      </c>
      <c r="C242" t="s">
        <v>966</v>
      </c>
      <c r="D242" t="s">
        <v>967</v>
      </c>
      <c r="E242" t="s">
        <v>6377</v>
      </c>
      <c r="F242">
        <v>659</v>
      </c>
      <c r="G242" t="s">
        <v>14215</v>
      </c>
    </row>
    <row r="243" spans="1:7" x14ac:dyDescent="0.3">
      <c r="A243" s="1">
        <v>46202</v>
      </c>
      <c r="B243" t="s">
        <v>968</v>
      </c>
      <c r="C243" t="s">
        <v>969</v>
      </c>
      <c r="D243" t="s">
        <v>970</v>
      </c>
      <c r="E243" t="s">
        <v>6377</v>
      </c>
      <c r="F243">
        <v>493</v>
      </c>
      <c r="G243" t="s">
        <v>14215</v>
      </c>
    </row>
    <row r="244" spans="1:7" x14ac:dyDescent="0.3">
      <c r="A244" s="1">
        <v>46201</v>
      </c>
      <c r="B244" t="s">
        <v>971</v>
      </c>
      <c r="C244" t="s">
        <v>972</v>
      </c>
      <c r="D244" t="s">
        <v>973</v>
      </c>
      <c r="E244" t="s">
        <v>15</v>
      </c>
      <c r="F244">
        <v>53</v>
      </c>
      <c r="G244" t="s">
        <v>14379</v>
      </c>
    </row>
    <row r="245" spans="1:7" x14ac:dyDescent="0.3">
      <c r="A245" s="1">
        <v>46201</v>
      </c>
      <c r="B245" t="s">
        <v>974</v>
      </c>
      <c r="C245" t="s">
        <v>975</v>
      </c>
      <c r="D245" t="s">
        <v>976</v>
      </c>
      <c r="E245" t="s">
        <v>15</v>
      </c>
      <c r="F245">
        <v>0</v>
      </c>
      <c r="G245" t="s">
        <v>14378</v>
      </c>
    </row>
    <row r="246" spans="1:7" x14ac:dyDescent="0.3">
      <c r="A246" s="1">
        <v>46199</v>
      </c>
      <c r="B246" t="s">
        <v>977</v>
      </c>
      <c r="C246" t="s">
        <v>978</v>
      </c>
      <c r="D246" t="s">
        <v>979</v>
      </c>
      <c r="E246" t="s">
        <v>6377</v>
      </c>
      <c r="F246">
        <v>520</v>
      </c>
      <c r="G246" t="s">
        <v>14215</v>
      </c>
    </row>
    <row r="247" spans="1:7" x14ac:dyDescent="0.3">
      <c r="A247" s="1">
        <v>46199</v>
      </c>
      <c r="B247" t="s">
        <v>980</v>
      </c>
      <c r="C247" t="s">
        <v>981</v>
      </c>
      <c r="D247" t="s">
        <v>982</v>
      </c>
      <c r="E247" t="s">
        <v>6377</v>
      </c>
      <c r="F247">
        <v>151</v>
      </c>
      <c r="G247" t="s">
        <v>14332</v>
      </c>
    </row>
    <row r="248" spans="1:7" x14ac:dyDescent="0.3">
      <c r="A248" s="1">
        <v>46199</v>
      </c>
      <c r="B248" t="s">
        <v>983</v>
      </c>
      <c r="C248" t="s">
        <v>984</v>
      </c>
      <c r="D248" t="s">
        <v>985</v>
      </c>
      <c r="E248" t="s">
        <v>6377</v>
      </c>
      <c r="F248">
        <v>1019</v>
      </c>
      <c r="G248" t="s">
        <v>14215</v>
      </c>
    </row>
    <row r="249" spans="1:7" x14ac:dyDescent="0.3">
      <c r="A249" s="1">
        <v>46199</v>
      </c>
      <c r="B249" t="s">
        <v>986</v>
      </c>
      <c r="C249" t="s">
        <v>987</v>
      </c>
      <c r="D249" t="s">
        <v>988</v>
      </c>
      <c r="E249" t="s">
        <v>6377</v>
      </c>
      <c r="F249">
        <v>604</v>
      </c>
      <c r="G249" t="s">
        <v>14215</v>
      </c>
    </row>
    <row r="250" spans="1:7" x14ac:dyDescent="0.3">
      <c r="A250" s="1">
        <v>46199</v>
      </c>
      <c r="B250" t="s">
        <v>989</v>
      </c>
      <c r="C250" t="s">
        <v>990</v>
      </c>
      <c r="D250" t="s">
        <v>991</v>
      </c>
      <c r="E250" t="s">
        <v>6377</v>
      </c>
      <c r="F250">
        <v>1721</v>
      </c>
      <c r="G250" t="s">
        <v>14215</v>
      </c>
    </row>
    <row r="251" spans="1:7" x14ac:dyDescent="0.3">
      <c r="A251" s="1">
        <v>46199</v>
      </c>
      <c r="B251" t="s">
        <v>992</v>
      </c>
      <c r="C251" t="s">
        <v>993</v>
      </c>
      <c r="D251" t="s">
        <v>994</v>
      </c>
      <c r="E251" t="s">
        <v>6377</v>
      </c>
      <c r="F251">
        <v>11</v>
      </c>
      <c r="G251" t="s">
        <v>14264</v>
      </c>
    </row>
    <row r="252" spans="1:7" x14ac:dyDescent="0.3">
      <c r="A252" s="1">
        <v>46199</v>
      </c>
      <c r="B252" t="s">
        <v>995</v>
      </c>
      <c r="C252" t="s">
        <v>996</v>
      </c>
      <c r="D252" t="s">
        <v>997</v>
      </c>
      <c r="E252" t="s">
        <v>30</v>
      </c>
      <c r="G252" t="s">
        <v>14379</v>
      </c>
    </row>
    <row r="253" spans="1:7" x14ac:dyDescent="0.3">
      <c r="A253" s="1">
        <v>46198</v>
      </c>
      <c r="B253" t="s">
        <v>1001</v>
      </c>
      <c r="C253" t="s">
        <v>1002</v>
      </c>
      <c r="D253" t="s">
        <v>1003</v>
      </c>
      <c r="E253" t="s">
        <v>30</v>
      </c>
      <c r="G253" t="s">
        <v>14188</v>
      </c>
    </row>
    <row r="254" spans="1:7" x14ac:dyDescent="0.3">
      <c r="A254" s="1">
        <v>46198</v>
      </c>
      <c r="B254" t="s">
        <v>1004</v>
      </c>
      <c r="C254" t="s">
        <v>1005</v>
      </c>
      <c r="D254" t="s">
        <v>1006</v>
      </c>
      <c r="E254" t="s">
        <v>15</v>
      </c>
      <c r="F254">
        <v>937</v>
      </c>
      <c r="G254" t="s">
        <v>14207</v>
      </c>
    </row>
    <row r="255" spans="1:7" x14ac:dyDescent="0.3">
      <c r="A255" s="1">
        <v>46198</v>
      </c>
      <c r="B255" t="s">
        <v>1007</v>
      </c>
      <c r="C255" t="s">
        <v>1008</v>
      </c>
      <c r="D255" t="s">
        <v>1009</v>
      </c>
      <c r="E255" t="s">
        <v>6377</v>
      </c>
      <c r="F255">
        <v>0</v>
      </c>
      <c r="G255" t="s">
        <v>14215</v>
      </c>
    </row>
    <row r="256" spans="1:7" x14ac:dyDescent="0.3">
      <c r="A256" s="1">
        <v>46198</v>
      </c>
      <c r="B256" t="s">
        <v>1010</v>
      </c>
      <c r="C256" t="s">
        <v>1011</v>
      </c>
      <c r="D256" t="s">
        <v>1012</v>
      </c>
      <c r="E256" t="s">
        <v>6377</v>
      </c>
      <c r="F256">
        <v>111</v>
      </c>
      <c r="G256" t="s">
        <v>14215</v>
      </c>
    </row>
    <row r="257" spans="1:7" x14ac:dyDescent="0.3">
      <c r="A257" s="1">
        <v>46198</v>
      </c>
      <c r="B257" t="s">
        <v>1013</v>
      </c>
      <c r="C257" t="s">
        <v>1014</v>
      </c>
      <c r="D257" t="s">
        <v>1015</v>
      </c>
      <c r="E257" t="s">
        <v>6377</v>
      </c>
      <c r="F257">
        <v>674</v>
      </c>
      <c r="G257" t="s">
        <v>14215</v>
      </c>
    </row>
    <row r="258" spans="1:7" x14ac:dyDescent="0.3">
      <c r="A258" s="1">
        <v>46198</v>
      </c>
      <c r="B258" t="s">
        <v>1016</v>
      </c>
      <c r="C258" t="s">
        <v>1017</v>
      </c>
      <c r="D258" t="s">
        <v>1018</v>
      </c>
      <c r="E258" t="s">
        <v>15</v>
      </c>
      <c r="F258">
        <v>580</v>
      </c>
      <c r="G258" t="s">
        <v>14324</v>
      </c>
    </row>
    <row r="259" spans="1:7" x14ac:dyDescent="0.3">
      <c r="A259" s="1">
        <v>46198</v>
      </c>
      <c r="B259" t="s">
        <v>1019</v>
      </c>
      <c r="C259" t="s">
        <v>1020</v>
      </c>
      <c r="D259" t="s">
        <v>1021</v>
      </c>
      <c r="E259" t="s">
        <v>15</v>
      </c>
      <c r="F259">
        <v>533</v>
      </c>
      <c r="G259" t="s">
        <v>14378</v>
      </c>
    </row>
    <row r="260" spans="1:7" x14ac:dyDescent="0.3">
      <c r="A260" s="1">
        <v>46198</v>
      </c>
      <c r="B260" t="s">
        <v>1022</v>
      </c>
      <c r="C260" t="s">
        <v>1023</v>
      </c>
      <c r="D260" t="s">
        <v>1024</v>
      </c>
      <c r="E260" t="s">
        <v>15</v>
      </c>
      <c r="F260">
        <v>1456</v>
      </c>
      <c r="G260" t="s">
        <v>14207</v>
      </c>
    </row>
    <row r="261" spans="1:7" x14ac:dyDescent="0.3">
      <c r="A261" s="1">
        <v>46198</v>
      </c>
      <c r="B261" t="s">
        <v>1025</v>
      </c>
      <c r="C261" t="s">
        <v>1026</v>
      </c>
      <c r="D261" t="s">
        <v>1027</v>
      </c>
      <c r="E261" t="s">
        <v>15</v>
      </c>
      <c r="F261">
        <v>0</v>
      </c>
      <c r="G261" t="s">
        <v>14278</v>
      </c>
    </row>
    <row r="262" spans="1:7" x14ac:dyDescent="0.3">
      <c r="A262" s="1">
        <v>46198</v>
      </c>
      <c r="B262" t="s">
        <v>1028</v>
      </c>
      <c r="C262" t="s">
        <v>1029</v>
      </c>
      <c r="D262" t="s">
        <v>1030</v>
      </c>
      <c r="E262" t="s">
        <v>15</v>
      </c>
      <c r="F262">
        <v>834</v>
      </c>
      <c r="G262" t="s">
        <v>14339</v>
      </c>
    </row>
    <row r="263" spans="1:7" x14ac:dyDescent="0.3">
      <c r="A263" s="1">
        <v>46198</v>
      </c>
      <c r="B263" t="s">
        <v>1031</v>
      </c>
      <c r="C263" t="s">
        <v>1032</v>
      </c>
      <c r="D263" t="s">
        <v>1033</v>
      </c>
      <c r="E263" t="s">
        <v>15</v>
      </c>
      <c r="F263">
        <v>20</v>
      </c>
      <c r="G263" t="s">
        <v>14256</v>
      </c>
    </row>
    <row r="264" spans="1:7" x14ac:dyDescent="0.3">
      <c r="A264" s="1">
        <v>46198</v>
      </c>
      <c r="B264" t="s">
        <v>1034</v>
      </c>
      <c r="C264" t="s">
        <v>1035</v>
      </c>
      <c r="D264" t="s">
        <v>1036</v>
      </c>
      <c r="E264" t="s">
        <v>15</v>
      </c>
      <c r="F264">
        <v>198</v>
      </c>
      <c r="G264" t="s">
        <v>14324</v>
      </c>
    </row>
    <row r="265" spans="1:7" x14ac:dyDescent="0.3">
      <c r="A265" s="1">
        <v>46198</v>
      </c>
      <c r="B265" t="s">
        <v>699</v>
      </c>
      <c r="C265" t="s">
        <v>1037</v>
      </c>
      <c r="D265" t="s">
        <v>701</v>
      </c>
      <c r="E265" t="s">
        <v>15</v>
      </c>
      <c r="F265">
        <v>770</v>
      </c>
      <c r="G265" t="s">
        <v>14338</v>
      </c>
    </row>
    <row r="266" spans="1:7" x14ac:dyDescent="0.3">
      <c r="A266" s="1">
        <v>46198</v>
      </c>
      <c r="B266" t="s">
        <v>1038</v>
      </c>
      <c r="C266" t="s">
        <v>1039</v>
      </c>
      <c r="D266" t="s">
        <v>1040</v>
      </c>
      <c r="E266" t="s">
        <v>15</v>
      </c>
      <c r="F266">
        <v>1</v>
      </c>
      <c r="G266" t="s">
        <v>14281</v>
      </c>
    </row>
    <row r="267" spans="1:7" x14ac:dyDescent="0.3">
      <c r="A267" s="1">
        <v>46198</v>
      </c>
      <c r="B267" t="s">
        <v>1041</v>
      </c>
      <c r="C267" t="s">
        <v>1042</v>
      </c>
      <c r="D267" t="s">
        <v>1043</v>
      </c>
      <c r="E267" t="s">
        <v>15</v>
      </c>
      <c r="F267">
        <v>57</v>
      </c>
      <c r="G267" t="s">
        <v>14378</v>
      </c>
    </row>
    <row r="268" spans="1:7" x14ac:dyDescent="0.3">
      <c r="A268" s="1">
        <v>46198</v>
      </c>
      <c r="B268" t="s">
        <v>1044</v>
      </c>
      <c r="C268" t="s">
        <v>1045</v>
      </c>
      <c r="D268" t="s">
        <v>1046</v>
      </c>
      <c r="E268" t="s">
        <v>15</v>
      </c>
      <c r="F268">
        <v>1415</v>
      </c>
      <c r="G268" t="s">
        <v>14379</v>
      </c>
    </row>
    <row r="269" spans="1:7" x14ac:dyDescent="0.3">
      <c r="A269" s="1">
        <v>46198</v>
      </c>
      <c r="B269" t="s">
        <v>1047</v>
      </c>
      <c r="C269" t="s">
        <v>1048</v>
      </c>
      <c r="D269" t="s">
        <v>1049</v>
      </c>
      <c r="E269" t="s">
        <v>15</v>
      </c>
      <c r="F269">
        <v>597</v>
      </c>
      <c r="G269" t="s">
        <v>14378</v>
      </c>
    </row>
    <row r="270" spans="1:7" x14ac:dyDescent="0.3">
      <c r="A270" s="1">
        <v>46198</v>
      </c>
      <c r="B270" t="s">
        <v>1050</v>
      </c>
      <c r="C270" t="s">
        <v>1051</v>
      </c>
      <c r="D270" t="s">
        <v>1052</v>
      </c>
      <c r="E270" t="s">
        <v>15</v>
      </c>
      <c r="F270">
        <v>1090</v>
      </c>
      <c r="G270" t="s">
        <v>14379</v>
      </c>
    </row>
    <row r="271" spans="1:7" x14ac:dyDescent="0.3">
      <c r="A271" s="1">
        <v>46198</v>
      </c>
      <c r="B271" t="s">
        <v>1053</v>
      </c>
      <c r="C271" t="s">
        <v>1054</v>
      </c>
      <c r="D271" t="s">
        <v>1055</v>
      </c>
      <c r="E271" t="s">
        <v>15</v>
      </c>
      <c r="F271">
        <v>1031</v>
      </c>
      <c r="G271" t="s">
        <v>14379</v>
      </c>
    </row>
    <row r="272" spans="1:7" x14ac:dyDescent="0.3">
      <c r="A272" s="1">
        <v>46198</v>
      </c>
      <c r="B272" t="s">
        <v>1056</v>
      </c>
      <c r="C272" t="s">
        <v>1057</v>
      </c>
      <c r="D272" t="s">
        <v>1058</v>
      </c>
      <c r="E272" t="s">
        <v>15</v>
      </c>
      <c r="F272">
        <v>9</v>
      </c>
      <c r="G272" t="s">
        <v>14324</v>
      </c>
    </row>
    <row r="273" spans="1:7" x14ac:dyDescent="0.3">
      <c r="A273" s="1">
        <v>46198</v>
      </c>
      <c r="B273" t="s">
        <v>1059</v>
      </c>
      <c r="C273" t="s">
        <v>1060</v>
      </c>
      <c r="D273" t="s">
        <v>1061</v>
      </c>
      <c r="E273" t="s">
        <v>15</v>
      </c>
      <c r="G273" t="s">
        <v>14324</v>
      </c>
    </row>
    <row r="274" spans="1:7" x14ac:dyDescent="0.3">
      <c r="A274" s="1">
        <v>46198</v>
      </c>
      <c r="B274" t="s">
        <v>1062</v>
      </c>
      <c r="C274" t="s">
        <v>1063</v>
      </c>
      <c r="D274" t="s">
        <v>1064</v>
      </c>
      <c r="E274" t="s">
        <v>15</v>
      </c>
      <c r="F274">
        <v>843</v>
      </c>
      <c r="G274" t="s">
        <v>14344</v>
      </c>
    </row>
    <row r="275" spans="1:7" x14ac:dyDescent="0.3">
      <c r="A275" s="1">
        <v>46198</v>
      </c>
      <c r="B275" t="s">
        <v>1065</v>
      </c>
      <c r="C275" t="s">
        <v>1066</v>
      </c>
      <c r="D275" t="s">
        <v>1067</v>
      </c>
      <c r="E275" t="s">
        <v>15</v>
      </c>
      <c r="F275">
        <v>96</v>
      </c>
      <c r="G275" t="s">
        <v>14324</v>
      </c>
    </row>
    <row r="276" spans="1:7" x14ac:dyDescent="0.3">
      <c r="A276" s="1">
        <v>46198</v>
      </c>
      <c r="B276" t="s">
        <v>1068</v>
      </c>
      <c r="C276" t="s">
        <v>1069</v>
      </c>
      <c r="D276" t="s">
        <v>1070</v>
      </c>
      <c r="E276" t="s">
        <v>15</v>
      </c>
      <c r="F276">
        <v>1483</v>
      </c>
      <c r="G276" t="s">
        <v>14207</v>
      </c>
    </row>
    <row r="277" spans="1:7" x14ac:dyDescent="0.3">
      <c r="A277" s="1">
        <v>46198</v>
      </c>
      <c r="B277" t="s">
        <v>1071</v>
      </c>
      <c r="C277" t="s">
        <v>1072</v>
      </c>
      <c r="D277" t="s">
        <v>1073</v>
      </c>
      <c r="E277" t="s">
        <v>15</v>
      </c>
      <c r="F277">
        <v>1109</v>
      </c>
      <c r="G277" t="s">
        <v>14378</v>
      </c>
    </row>
    <row r="278" spans="1:7" x14ac:dyDescent="0.3">
      <c r="A278" s="1">
        <v>46198</v>
      </c>
      <c r="B278" t="s">
        <v>1074</v>
      </c>
      <c r="C278" t="s">
        <v>1075</v>
      </c>
      <c r="D278" t="s">
        <v>1076</v>
      </c>
      <c r="E278" t="s">
        <v>15</v>
      </c>
      <c r="F278">
        <v>78</v>
      </c>
      <c r="G278" t="s">
        <v>14379</v>
      </c>
    </row>
    <row r="279" spans="1:7" x14ac:dyDescent="0.3">
      <c r="A279" s="1">
        <v>46198</v>
      </c>
      <c r="B279" t="s">
        <v>1077</v>
      </c>
      <c r="C279" t="s">
        <v>1078</v>
      </c>
      <c r="D279" t="s">
        <v>1079</v>
      </c>
      <c r="E279" t="s">
        <v>15</v>
      </c>
      <c r="F279">
        <v>136</v>
      </c>
      <c r="G279" t="s">
        <v>14379</v>
      </c>
    </row>
    <row r="280" spans="1:7" x14ac:dyDescent="0.3">
      <c r="A280" s="1">
        <v>46197</v>
      </c>
      <c r="B280" t="s">
        <v>1080</v>
      </c>
      <c r="C280" t="s">
        <v>1081</v>
      </c>
      <c r="D280" t="s">
        <v>1082</v>
      </c>
      <c r="E280" t="s">
        <v>15</v>
      </c>
      <c r="F280">
        <v>281</v>
      </c>
      <c r="G280" t="s">
        <v>14379</v>
      </c>
    </row>
    <row r="281" spans="1:7" x14ac:dyDescent="0.3">
      <c r="A281" s="1">
        <v>46197</v>
      </c>
      <c r="B281" t="s">
        <v>1083</v>
      </c>
      <c r="C281" t="s">
        <v>1084</v>
      </c>
      <c r="D281" t="s">
        <v>1085</v>
      </c>
      <c r="E281" t="s">
        <v>6377</v>
      </c>
      <c r="F281">
        <v>6</v>
      </c>
      <c r="G281" t="s">
        <v>14215</v>
      </c>
    </row>
    <row r="282" spans="1:7" x14ac:dyDescent="0.3">
      <c r="A282" s="1">
        <v>46197</v>
      </c>
      <c r="B282" t="s">
        <v>1086</v>
      </c>
      <c r="C282" t="s">
        <v>1087</v>
      </c>
      <c r="D282" t="s">
        <v>1088</v>
      </c>
      <c r="E282" t="s">
        <v>6377</v>
      </c>
      <c r="F282">
        <v>61</v>
      </c>
      <c r="G282" t="s">
        <v>14392</v>
      </c>
    </row>
    <row r="283" spans="1:7" x14ac:dyDescent="0.3">
      <c r="A283" s="1">
        <v>46197</v>
      </c>
      <c r="B283" t="s">
        <v>1089</v>
      </c>
      <c r="C283" t="s">
        <v>1090</v>
      </c>
      <c r="D283" t="s">
        <v>1091</v>
      </c>
      <c r="E283" t="s">
        <v>6377</v>
      </c>
      <c r="G283" t="s">
        <v>14357</v>
      </c>
    </row>
    <row r="284" spans="1:7" x14ac:dyDescent="0.3">
      <c r="A284" s="1">
        <v>46197</v>
      </c>
      <c r="B284" t="s">
        <v>1092</v>
      </c>
      <c r="C284" t="s">
        <v>1093</v>
      </c>
      <c r="D284" t="s">
        <v>1094</v>
      </c>
      <c r="E284" t="s">
        <v>6377</v>
      </c>
      <c r="F284">
        <v>1098</v>
      </c>
      <c r="G284" t="s">
        <v>14215</v>
      </c>
    </row>
    <row r="285" spans="1:7" x14ac:dyDescent="0.3">
      <c r="A285" s="1">
        <v>46197</v>
      </c>
      <c r="B285" t="s">
        <v>1095</v>
      </c>
      <c r="C285" t="s">
        <v>1096</v>
      </c>
      <c r="D285" t="s">
        <v>1097</v>
      </c>
      <c r="E285" t="s">
        <v>6377</v>
      </c>
      <c r="F285">
        <v>375</v>
      </c>
      <c r="G285" t="s">
        <v>14215</v>
      </c>
    </row>
    <row r="286" spans="1:7" x14ac:dyDescent="0.3">
      <c r="A286" s="1">
        <v>46196</v>
      </c>
      <c r="B286" t="s">
        <v>1098</v>
      </c>
      <c r="C286" t="s">
        <v>1099</v>
      </c>
      <c r="D286" t="s">
        <v>1100</v>
      </c>
      <c r="E286" t="s">
        <v>6377</v>
      </c>
      <c r="F286">
        <v>442</v>
      </c>
      <c r="G286" t="s">
        <v>14215</v>
      </c>
    </row>
    <row r="287" spans="1:7" x14ac:dyDescent="0.3">
      <c r="A287" s="1">
        <v>46196</v>
      </c>
      <c r="B287" t="s">
        <v>1101</v>
      </c>
      <c r="C287" t="s">
        <v>1102</v>
      </c>
      <c r="D287" t="s">
        <v>1103</v>
      </c>
      <c r="E287" t="s">
        <v>6377</v>
      </c>
      <c r="F287">
        <v>628</v>
      </c>
      <c r="G287" t="s">
        <v>14215</v>
      </c>
    </row>
    <row r="288" spans="1:7" x14ac:dyDescent="0.3">
      <c r="A288" s="1">
        <v>46196</v>
      </c>
      <c r="B288" t="s">
        <v>1104</v>
      </c>
      <c r="C288" t="s">
        <v>1105</v>
      </c>
      <c r="D288" t="s">
        <v>1106</v>
      </c>
      <c r="E288" t="s">
        <v>6377</v>
      </c>
      <c r="F288">
        <v>792</v>
      </c>
      <c r="G288" t="s">
        <v>14215</v>
      </c>
    </row>
    <row r="289" spans="1:7" x14ac:dyDescent="0.3">
      <c r="A289" s="1">
        <v>46196</v>
      </c>
      <c r="B289" t="s">
        <v>1107</v>
      </c>
      <c r="C289" t="s">
        <v>1108</v>
      </c>
      <c r="D289" t="s">
        <v>1109</v>
      </c>
      <c r="E289" t="s">
        <v>6377</v>
      </c>
      <c r="G289" t="s">
        <v>14215</v>
      </c>
    </row>
    <row r="290" spans="1:7" x14ac:dyDescent="0.3">
      <c r="A290" s="1">
        <v>46196</v>
      </c>
      <c r="B290" t="s">
        <v>1110</v>
      </c>
      <c r="C290" t="s">
        <v>1111</v>
      </c>
      <c r="D290" t="s">
        <v>1112</v>
      </c>
      <c r="E290" t="s">
        <v>6377</v>
      </c>
      <c r="F290">
        <v>183</v>
      </c>
      <c r="G290" t="s">
        <v>14215</v>
      </c>
    </row>
    <row r="291" spans="1:7" x14ac:dyDescent="0.3">
      <c r="A291" s="1">
        <v>46196</v>
      </c>
      <c r="B291" t="s">
        <v>1113</v>
      </c>
      <c r="C291" t="s">
        <v>1114</v>
      </c>
      <c r="D291" t="s">
        <v>1115</v>
      </c>
      <c r="E291" t="s">
        <v>15</v>
      </c>
      <c r="F291">
        <v>189</v>
      </c>
      <c r="G291" t="s">
        <v>14379</v>
      </c>
    </row>
    <row r="292" spans="1:7" x14ac:dyDescent="0.3">
      <c r="A292" s="1">
        <v>46196</v>
      </c>
      <c r="B292" t="s">
        <v>1116</v>
      </c>
      <c r="C292" t="s">
        <v>1117</v>
      </c>
      <c r="D292" t="s">
        <v>1118</v>
      </c>
      <c r="E292" t="s">
        <v>15</v>
      </c>
      <c r="F292">
        <v>2</v>
      </c>
      <c r="G292" t="s">
        <v>14392</v>
      </c>
    </row>
    <row r="293" spans="1:7" x14ac:dyDescent="0.3">
      <c r="A293" s="1">
        <v>46195</v>
      </c>
      <c r="B293" t="s">
        <v>1119</v>
      </c>
      <c r="C293" t="s">
        <v>1120</v>
      </c>
      <c r="D293" t="s">
        <v>1121</v>
      </c>
      <c r="E293" t="s">
        <v>15</v>
      </c>
      <c r="F293">
        <v>15</v>
      </c>
      <c r="G293" t="s">
        <v>14372</v>
      </c>
    </row>
    <row r="294" spans="1:7" x14ac:dyDescent="0.3">
      <c r="A294" s="1">
        <v>46195</v>
      </c>
      <c r="B294" t="s">
        <v>1122</v>
      </c>
      <c r="C294" t="s">
        <v>1123</v>
      </c>
      <c r="D294" t="s">
        <v>1124</v>
      </c>
      <c r="E294" t="s">
        <v>15</v>
      </c>
      <c r="F294">
        <v>191</v>
      </c>
      <c r="G294" t="s">
        <v>14281</v>
      </c>
    </row>
    <row r="295" spans="1:7" x14ac:dyDescent="0.3">
      <c r="A295" s="1">
        <v>46195</v>
      </c>
      <c r="B295" t="s">
        <v>1125</v>
      </c>
      <c r="C295" t="s">
        <v>1126</v>
      </c>
      <c r="D295" t="s">
        <v>1127</v>
      </c>
      <c r="E295" t="s">
        <v>15</v>
      </c>
      <c r="F295">
        <v>516</v>
      </c>
      <c r="G295" t="s">
        <v>14379</v>
      </c>
    </row>
    <row r="296" spans="1:7" x14ac:dyDescent="0.3">
      <c r="A296" s="1">
        <v>46195</v>
      </c>
      <c r="B296" t="s">
        <v>1128</v>
      </c>
      <c r="C296" t="s">
        <v>1129</v>
      </c>
      <c r="D296" t="s">
        <v>1130</v>
      </c>
      <c r="E296" t="s">
        <v>15</v>
      </c>
      <c r="F296">
        <v>286</v>
      </c>
      <c r="G296" t="s">
        <v>14324</v>
      </c>
    </row>
    <row r="297" spans="1:7" x14ac:dyDescent="0.3">
      <c r="A297" s="1">
        <v>46195</v>
      </c>
      <c r="B297" t="s">
        <v>1131</v>
      </c>
      <c r="C297" t="s">
        <v>1132</v>
      </c>
      <c r="D297" t="s">
        <v>1133</v>
      </c>
      <c r="E297" t="s">
        <v>15</v>
      </c>
      <c r="F297">
        <v>188</v>
      </c>
      <c r="G297" t="s">
        <v>14228</v>
      </c>
    </row>
    <row r="298" spans="1:7" x14ac:dyDescent="0.3">
      <c r="A298" s="1">
        <v>46195</v>
      </c>
      <c r="B298" t="s">
        <v>1134</v>
      </c>
      <c r="C298" t="s">
        <v>1135</v>
      </c>
      <c r="D298" t="s">
        <v>1136</v>
      </c>
      <c r="E298" t="s">
        <v>15</v>
      </c>
      <c r="F298">
        <v>179</v>
      </c>
      <c r="G298" t="s">
        <v>14344</v>
      </c>
    </row>
    <row r="299" spans="1:7" x14ac:dyDescent="0.3">
      <c r="A299" s="1">
        <v>46195</v>
      </c>
      <c r="B299" t="s">
        <v>1137</v>
      </c>
      <c r="C299" t="s">
        <v>1138</v>
      </c>
      <c r="D299" t="s">
        <v>1139</v>
      </c>
      <c r="E299" t="s">
        <v>15</v>
      </c>
      <c r="F299">
        <v>2149</v>
      </c>
      <c r="G299" t="s">
        <v>14281</v>
      </c>
    </row>
    <row r="300" spans="1:7" x14ac:dyDescent="0.3">
      <c r="A300" s="1">
        <v>46195</v>
      </c>
      <c r="B300" t="s">
        <v>1140</v>
      </c>
      <c r="C300" t="s">
        <v>1141</v>
      </c>
      <c r="D300" t="s">
        <v>1142</v>
      </c>
      <c r="E300" t="s">
        <v>6377</v>
      </c>
      <c r="F300">
        <v>23</v>
      </c>
      <c r="G300" t="s">
        <v>14222</v>
      </c>
    </row>
    <row r="301" spans="1:7" x14ac:dyDescent="0.3">
      <c r="A301" s="1">
        <v>46195</v>
      </c>
      <c r="B301" t="s">
        <v>1143</v>
      </c>
      <c r="C301" t="s">
        <v>1144</v>
      </c>
      <c r="D301" t="s">
        <v>1145</v>
      </c>
      <c r="E301" t="s">
        <v>15</v>
      </c>
      <c r="F301">
        <v>330</v>
      </c>
      <c r="G301" t="s">
        <v>14379</v>
      </c>
    </row>
    <row r="302" spans="1:7" x14ac:dyDescent="0.3">
      <c r="A302" s="1">
        <v>46195</v>
      </c>
      <c r="B302" t="s">
        <v>1146</v>
      </c>
      <c r="C302" t="s">
        <v>1147</v>
      </c>
      <c r="D302" t="s">
        <v>1148</v>
      </c>
      <c r="E302" t="s">
        <v>15</v>
      </c>
      <c r="F302">
        <v>1953</v>
      </c>
      <c r="G302" t="s">
        <v>14379</v>
      </c>
    </row>
    <row r="303" spans="1:7" x14ac:dyDescent="0.3">
      <c r="A303" s="1">
        <v>46195</v>
      </c>
      <c r="B303" t="s">
        <v>1149</v>
      </c>
      <c r="C303" t="s">
        <v>1150</v>
      </c>
      <c r="D303" t="s">
        <v>1151</v>
      </c>
      <c r="E303" t="s">
        <v>15</v>
      </c>
      <c r="F303">
        <v>1342</v>
      </c>
      <c r="G303" t="s">
        <v>14324</v>
      </c>
    </row>
    <row r="304" spans="1:7" x14ac:dyDescent="0.3">
      <c r="A304" s="1">
        <v>46195</v>
      </c>
      <c r="B304" t="s">
        <v>1152</v>
      </c>
      <c r="C304" t="s">
        <v>1153</v>
      </c>
      <c r="D304" t="s">
        <v>1154</v>
      </c>
      <c r="E304" t="s">
        <v>15</v>
      </c>
      <c r="F304">
        <v>377</v>
      </c>
      <c r="G304" t="s">
        <v>14324</v>
      </c>
    </row>
    <row r="305" spans="1:7" x14ac:dyDescent="0.3">
      <c r="A305" s="1">
        <v>46195</v>
      </c>
      <c r="B305" t="s">
        <v>1155</v>
      </c>
      <c r="C305" t="s">
        <v>1156</v>
      </c>
      <c r="D305" t="s">
        <v>1157</v>
      </c>
      <c r="E305" t="s">
        <v>15</v>
      </c>
      <c r="F305">
        <v>285</v>
      </c>
      <c r="G305" t="s">
        <v>14377</v>
      </c>
    </row>
    <row r="306" spans="1:7" x14ac:dyDescent="0.3">
      <c r="A306" s="1">
        <v>46195</v>
      </c>
      <c r="B306" t="s">
        <v>1158</v>
      </c>
      <c r="C306" t="s">
        <v>1159</v>
      </c>
      <c r="D306" t="s">
        <v>1160</v>
      </c>
      <c r="E306" t="s">
        <v>15</v>
      </c>
      <c r="F306">
        <v>656</v>
      </c>
      <c r="G306" t="s">
        <v>14378</v>
      </c>
    </row>
    <row r="307" spans="1:7" x14ac:dyDescent="0.3">
      <c r="A307" s="1">
        <v>46195</v>
      </c>
      <c r="B307" t="s">
        <v>1161</v>
      </c>
      <c r="C307" t="s">
        <v>1162</v>
      </c>
      <c r="D307" t="s">
        <v>1163</v>
      </c>
      <c r="E307" t="s">
        <v>15</v>
      </c>
      <c r="F307">
        <v>85</v>
      </c>
      <c r="G307" t="s">
        <v>14251</v>
      </c>
    </row>
    <row r="308" spans="1:7" x14ac:dyDescent="0.3">
      <c r="A308" s="1">
        <v>46195</v>
      </c>
      <c r="B308" t="s">
        <v>1164</v>
      </c>
      <c r="C308" t="s">
        <v>1165</v>
      </c>
      <c r="D308" t="s">
        <v>1166</v>
      </c>
      <c r="E308" t="s">
        <v>6378</v>
      </c>
      <c r="F308">
        <v>332</v>
      </c>
      <c r="G308" t="s">
        <v>14383</v>
      </c>
    </row>
    <row r="309" spans="1:7" x14ac:dyDescent="0.3">
      <c r="A309" s="1">
        <v>46195</v>
      </c>
      <c r="B309" t="s">
        <v>1167</v>
      </c>
      <c r="C309" t="s">
        <v>1168</v>
      </c>
      <c r="D309" t="s">
        <v>1169</v>
      </c>
      <c r="E309" t="s">
        <v>6377</v>
      </c>
      <c r="F309">
        <v>275</v>
      </c>
      <c r="G309" t="s">
        <v>14215</v>
      </c>
    </row>
    <row r="310" spans="1:7" x14ac:dyDescent="0.3">
      <c r="A310" s="1">
        <v>46191</v>
      </c>
      <c r="B310" t="s">
        <v>1200</v>
      </c>
      <c r="C310" t="s">
        <v>1201</v>
      </c>
      <c r="D310" t="s">
        <v>1202</v>
      </c>
      <c r="E310" t="s">
        <v>6378</v>
      </c>
      <c r="F310">
        <v>4232</v>
      </c>
      <c r="G310" t="s">
        <v>14383</v>
      </c>
    </row>
    <row r="311" spans="1:7" x14ac:dyDescent="0.3">
      <c r="A311" s="1">
        <v>46191</v>
      </c>
      <c r="B311" t="s">
        <v>1200</v>
      </c>
      <c r="C311" t="s">
        <v>1201</v>
      </c>
      <c r="D311" t="s">
        <v>1202</v>
      </c>
      <c r="E311" t="s">
        <v>6378</v>
      </c>
      <c r="F311">
        <v>4232</v>
      </c>
      <c r="G311" t="s">
        <v>14383</v>
      </c>
    </row>
    <row r="312" spans="1:7" x14ac:dyDescent="0.3">
      <c r="A312" s="1">
        <v>46191</v>
      </c>
      <c r="B312" t="s">
        <v>1232</v>
      </c>
      <c r="C312" t="s">
        <v>1233</v>
      </c>
      <c r="D312" t="s">
        <v>1234</v>
      </c>
      <c r="E312" t="s">
        <v>15</v>
      </c>
      <c r="F312">
        <v>203</v>
      </c>
      <c r="G312" t="s">
        <v>14282</v>
      </c>
    </row>
    <row r="313" spans="1:7" x14ac:dyDescent="0.3">
      <c r="A313" s="1">
        <v>46189</v>
      </c>
      <c r="B313" t="s">
        <v>1253</v>
      </c>
      <c r="C313" t="s">
        <v>1254</v>
      </c>
      <c r="D313" t="s">
        <v>1255</v>
      </c>
      <c r="E313" t="s">
        <v>15</v>
      </c>
      <c r="F313">
        <v>1865</v>
      </c>
      <c r="G313" t="s">
        <v>14379</v>
      </c>
    </row>
    <row r="314" spans="1:7" x14ac:dyDescent="0.3">
      <c r="A314" s="1">
        <v>46188</v>
      </c>
      <c r="B314" t="s">
        <v>1313</v>
      </c>
      <c r="C314" t="s">
        <v>1314</v>
      </c>
      <c r="D314" t="s">
        <v>1315</v>
      </c>
      <c r="E314" t="s">
        <v>6377</v>
      </c>
      <c r="F314">
        <v>184</v>
      </c>
      <c r="G314" t="s">
        <v>14217</v>
      </c>
    </row>
    <row r="315" spans="1:7" x14ac:dyDescent="0.3">
      <c r="A315" s="1">
        <v>46188</v>
      </c>
      <c r="B315" t="s">
        <v>1316</v>
      </c>
      <c r="C315" t="s">
        <v>1317</v>
      </c>
      <c r="D315" t="s">
        <v>1318</v>
      </c>
      <c r="E315" t="s">
        <v>6377</v>
      </c>
      <c r="F315">
        <v>1346</v>
      </c>
      <c r="G315" t="s">
        <v>16867</v>
      </c>
    </row>
    <row r="316" spans="1:7" x14ac:dyDescent="0.3">
      <c r="A316" s="1">
        <v>46184</v>
      </c>
      <c r="B316" t="s">
        <v>1352</v>
      </c>
      <c r="C316" t="s">
        <v>1353</v>
      </c>
      <c r="D316" t="s">
        <v>1354</v>
      </c>
      <c r="E316" t="s">
        <v>6377</v>
      </c>
      <c r="F316">
        <v>387</v>
      </c>
      <c r="G316" t="s">
        <v>16867</v>
      </c>
    </row>
    <row r="317" spans="1:7" x14ac:dyDescent="0.3">
      <c r="A317" s="1">
        <v>46176</v>
      </c>
      <c r="B317" t="s">
        <v>1473</v>
      </c>
      <c r="C317" t="s">
        <v>1474</v>
      </c>
      <c r="D317" t="s">
        <v>1475</v>
      </c>
      <c r="E317" t="s">
        <v>15</v>
      </c>
      <c r="F317">
        <v>0</v>
      </c>
      <c r="G317" t="s">
        <v>14215</v>
      </c>
    </row>
    <row r="318" spans="1:7" x14ac:dyDescent="0.3">
      <c r="A318" s="1">
        <v>46160</v>
      </c>
      <c r="B318" t="s">
        <v>1718</v>
      </c>
      <c r="C318" t="s">
        <v>1719</v>
      </c>
      <c r="D318" t="s">
        <v>1720</v>
      </c>
      <c r="E318" t="s">
        <v>6377</v>
      </c>
      <c r="F318">
        <v>1063</v>
      </c>
      <c r="G318" t="s">
        <v>14220</v>
      </c>
    </row>
    <row r="319" spans="1:7" x14ac:dyDescent="0.3">
      <c r="A319" s="1">
        <v>46153</v>
      </c>
      <c r="B319" t="s">
        <v>1823</v>
      </c>
      <c r="C319" t="s">
        <v>1824</v>
      </c>
      <c r="D319" t="s">
        <v>1825</v>
      </c>
      <c r="E319" t="s">
        <v>6377</v>
      </c>
      <c r="G319" t="s">
        <v>14215</v>
      </c>
    </row>
    <row r="320" spans="1:7" x14ac:dyDescent="0.3">
      <c r="A320" s="1">
        <v>46146</v>
      </c>
      <c r="B320" t="s">
        <v>2173</v>
      </c>
      <c r="C320" t="s">
        <v>2174</v>
      </c>
      <c r="D320" t="s">
        <v>2175</v>
      </c>
      <c r="E320" t="s">
        <v>6377</v>
      </c>
      <c r="F320">
        <v>1500</v>
      </c>
      <c r="G320" t="s">
        <v>14215</v>
      </c>
    </row>
    <row r="321" spans="1:7" x14ac:dyDescent="0.3">
      <c r="A321" s="1">
        <v>46146</v>
      </c>
      <c r="B321" t="s">
        <v>2173</v>
      </c>
      <c r="C321" t="s">
        <v>2174</v>
      </c>
      <c r="D321" t="s">
        <v>2175</v>
      </c>
      <c r="E321" t="s">
        <v>6377</v>
      </c>
      <c r="F321">
        <v>1500</v>
      </c>
      <c r="G321" t="s">
        <v>14215</v>
      </c>
    </row>
    <row r="322" spans="1:7" x14ac:dyDescent="0.3">
      <c r="A322" s="1">
        <v>46175</v>
      </c>
      <c r="B322" t="s">
        <v>1476</v>
      </c>
      <c r="C322" t="s">
        <v>1477</v>
      </c>
      <c r="D322" t="s">
        <v>1478</v>
      </c>
      <c r="E322" t="s">
        <v>15</v>
      </c>
      <c r="F322">
        <v>0</v>
      </c>
    </row>
    <row r="323" spans="1:7" x14ac:dyDescent="0.3">
      <c r="A323" s="1">
        <v>46141</v>
      </c>
      <c r="B323" t="s">
        <v>1718</v>
      </c>
      <c r="C323" t="s">
        <v>1719</v>
      </c>
      <c r="D323" t="s">
        <v>1720</v>
      </c>
      <c r="E323" t="s">
        <v>6377</v>
      </c>
      <c r="F323">
        <v>944</v>
      </c>
      <c r="G323" t="s">
        <v>14215</v>
      </c>
    </row>
    <row r="324" spans="1:7" x14ac:dyDescent="0.3">
      <c r="A324" s="1">
        <v>46169</v>
      </c>
      <c r="B324" t="s">
        <v>1507</v>
      </c>
      <c r="C324" t="s">
        <v>1508</v>
      </c>
      <c r="D324" t="s">
        <v>1509</v>
      </c>
      <c r="E324" t="s">
        <v>15</v>
      </c>
      <c r="G324" t="s">
        <v>14273</v>
      </c>
    </row>
    <row r="325" spans="1:7" x14ac:dyDescent="0.3">
      <c r="A325" s="1">
        <v>46139</v>
      </c>
      <c r="B325" t="s">
        <v>2103</v>
      </c>
      <c r="C325" t="s">
        <v>2104</v>
      </c>
      <c r="D325" t="s">
        <v>2105</v>
      </c>
      <c r="E325" t="s">
        <v>6377</v>
      </c>
      <c r="F325">
        <v>145</v>
      </c>
      <c r="G325" t="s">
        <v>14215</v>
      </c>
    </row>
    <row r="326" spans="1:7" x14ac:dyDescent="0.3">
      <c r="A326" s="1">
        <v>46139</v>
      </c>
      <c r="B326" t="s">
        <v>1473</v>
      </c>
      <c r="C326" t="s">
        <v>1474</v>
      </c>
      <c r="D326" t="s">
        <v>1475</v>
      </c>
      <c r="E326" t="s">
        <v>6377</v>
      </c>
      <c r="F326">
        <v>430</v>
      </c>
      <c r="G326" t="s">
        <v>14215</v>
      </c>
    </row>
    <row r="327" spans="1:7" x14ac:dyDescent="0.3">
      <c r="A327" s="1">
        <v>46167</v>
      </c>
      <c r="B327" t="s">
        <v>1573</v>
      </c>
      <c r="C327" t="s">
        <v>1574</v>
      </c>
      <c r="D327" t="s">
        <v>1575</v>
      </c>
      <c r="E327" t="s">
        <v>15</v>
      </c>
      <c r="F327">
        <v>368</v>
      </c>
      <c r="G327" t="s">
        <v>14324</v>
      </c>
    </row>
    <row r="328" spans="1:7" x14ac:dyDescent="0.3">
      <c r="A328" s="1">
        <v>46167</v>
      </c>
      <c r="B328" t="s">
        <v>2170</v>
      </c>
      <c r="C328" t="s">
        <v>2171</v>
      </c>
      <c r="D328" t="s">
        <v>2172</v>
      </c>
      <c r="E328" t="s">
        <v>15</v>
      </c>
      <c r="F328">
        <v>10</v>
      </c>
      <c r="G328" t="s">
        <v>14378</v>
      </c>
    </row>
    <row r="329" spans="1:7" x14ac:dyDescent="0.3">
      <c r="A329" s="1">
        <v>46167</v>
      </c>
      <c r="B329" t="s">
        <v>1588</v>
      </c>
      <c r="C329" t="s">
        <v>1589</v>
      </c>
      <c r="D329" t="s">
        <v>1590</v>
      </c>
      <c r="E329" t="s">
        <v>15</v>
      </c>
      <c r="F329">
        <v>1164</v>
      </c>
      <c r="G329" t="s">
        <v>16868</v>
      </c>
    </row>
    <row r="330" spans="1:7" x14ac:dyDescent="0.3">
      <c r="A330" s="1">
        <v>46167</v>
      </c>
      <c r="B330" t="s">
        <v>1603</v>
      </c>
      <c r="C330" t="s">
        <v>1604</v>
      </c>
      <c r="D330" t="s">
        <v>1605</v>
      </c>
      <c r="E330" t="s">
        <v>15</v>
      </c>
      <c r="F330">
        <v>130</v>
      </c>
      <c r="G330" t="s">
        <v>14379</v>
      </c>
    </row>
    <row r="331" spans="1:7" x14ac:dyDescent="0.3">
      <c r="A331" s="1">
        <v>46136</v>
      </c>
      <c r="B331" t="s">
        <v>2476</v>
      </c>
      <c r="C331" t="s">
        <v>2477</v>
      </c>
      <c r="D331" t="s">
        <v>2478</v>
      </c>
      <c r="E331" t="s">
        <v>6377</v>
      </c>
      <c r="F331">
        <v>168</v>
      </c>
      <c r="G331" t="s">
        <v>14215</v>
      </c>
    </row>
    <row r="332" spans="1:7" x14ac:dyDescent="0.3">
      <c r="A332" s="1">
        <v>46164</v>
      </c>
      <c r="B332" t="s">
        <v>1715</v>
      </c>
      <c r="C332" t="s">
        <v>1716</v>
      </c>
      <c r="D332" t="s">
        <v>1717</v>
      </c>
      <c r="E332" t="s">
        <v>15</v>
      </c>
      <c r="F332">
        <v>1243</v>
      </c>
      <c r="G332" t="s">
        <v>14222</v>
      </c>
    </row>
    <row r="333" spans="1:7" x14ac:dyDescent="0.3">
      <c r="A333" s="1">
        <v>46129</v>
      </c>
      <c r="B333" t="s">
        <v>2675</v>
      </c>
      <c r="C333" t="s">
        <v>2676</v>
      </c>
      <c r="D333" t="s">
        <v>2677</v>
      </c>
      <c r="E333" t="s">
        <v>6377</v>
      </c>
      <c r="F333">
        <v>604</v>
      </c>
      <c r="G333" t="s">
        <v>14215</v>
      </c>
    </row>
    <row r="334" spans="1:7" x14ac:dyDescent="0.3">
      <c r="A334" s="1">
        <v>46122</v>
      </c>
      <c r="B334" t="s">
        <v>1476</v>
      </c>
      <c r="C334" t="s">
        <v>1477</v>
      </c>
      <c r="D334" t="s">
        <v>1478</v>
      </c>
      <c r="E334" t="s">
        <v>6377</v>
      </c>
      <c r="G334" t="s">
        <v>14215</v>
      </c>
    </row>
    <row r="335" spans="1:7" x14ac:dyDescent="0.3">
      <c r="A335" s="1">
        <v>46122</v>
      </c>
      <c r="B335" t="s">
        <v>1476</v>
      </c>
      <c r="C335" t="s">
        <v>1477</v>
      </c>
      <c r="D335" t="s">
        <v>1478</v>
      </c>
      <c r="E335" t="s">
        <v>15</v>
      </c>
      <c r="G335" t="s">
        <v>14215</v>
      </c>
    </row>
    <row r="336" spans="1:7" x14ac:dyDescent="0.3">
      <c r="A336" s="1">
        <v>46160</v>
      </c>
      <c r="B336" t="s">
        <v>1678</v>
      </c>
      <c r="C336" t="s">
        <v>1679</v>
      </c>
      <c r="D336" t="s">
        <v>1680</v>
      </c>
      <c r="E336" t="s">
        <v>15</v>
      </c>
      <c r="F336">
        <v>301</v>
      </c>
      <c r="G336" t="s">
        <v>14243</v>
      </c>
    </row>
    <row r="337" spans="1:7" x14ac:dyDescent="0.3">
      <c r="A337" s="1">
        <v>46160</v>
      </c>
      <c r="B337" t="s">
        <v>1715</v>
      </c>
      <c r="C337" t="s">
        <v>1716</v>
      </c>
      <c r="D337" t="s">
        <v>1717</v>
      </c>
      <c r="E337" t="s">
        <v>15</v>
      </c>
      <c r="F337">
        <v>1166</v>
      </c>
      <c r="G337" t="s">
        <v>14222</v>
      </c>
    </row>
    <row r="338" spans="1:7" x14ac:dyDescent="0.3">
      <c r="A338" s="1">
        <v>46155</v>
      </c>
      <c r="B338" t="s">
        <v>1772</v>
      </c>
      <c r="C338" t="s">
        <v>1679</v>
      </c>
      <c r="D338" t="s">
        <v>1680</v>
      </c>
      <c r="E338" t="s">
        <v>15</v>
      </c>
      <c r="G338" t="s">
        <v>14243</v>
      </c>
    </row>
    <row r="339" spans="1:7" x14ac:dyDescent="0.3">
      <c r="A339" s="1">
        <v>46153</v>
      </c>
      <c r="B339" t="s">
        <v>2191</v>
      </c>
      <c r="C339" t="s">
        <v>2192</v>
      </c>
      <c r="D339" t="s">
        <v>2193</v>
      </c>
      <c r="E339" t="s">
        <v>15</v>
      </c>
      <c r="F339">
        <v>1</v>
      </c>
      <c r="G339" t="s">
        <v>14324</v>
      </c>
    </row>
    <row r="340" spans="1:7" x14ac:dyDescent="0.3">
      <c r="A340" s="1">
        <v>46149</v>
      </c>
      <c r="B340" t="s">
        <v>2014</v>
      </c>
      <c r="C340" t="s">
        <v>2015</v>
      </c>
      <c r="D340" t="s">
        <v>2016</v>
      </c>
      <c r="E340" t="s">
        <v>15</v>
      </c>
      <c r="F340">
        <v>534</v>
      </c>
      <c r="G340" t="s">
        <v>14281</v>
      </c>
    </row>
    <row r="341" spans="1:7" x14ac:dyDescent="0.3">
      <c r="A341" s="1">
        <v>46149</v>
      </c>
      <c r="B341" t="s">
        <v>1923</v>
      </c>
      <c r="C341" t="s">
        <v>1924</v>
      </c>
      <c r="D341" t="s">
        <v>1925</v>
      </c>
      <c r="E341" t="s">
        <v>15</v>
      </c>
      <c r="F341">
        <v>0</v>
      </c>
      <c r="G341" t="s">
        <v>14296</v>
      </c>
    </row>
    <row r="342" spans="1:7" x14ac:dyDescent="0.3">
      <c r="A342" s="1">
        <v>46148</v>
      </c>
      <c r="B342" t="s">
        <v>1963</v>
      </c>
      <c r="C342" t="s">
        <v>1964</v>
      </c>
      <c r="D342" t="s">
        <v>1965</v>
      </c>
      <c r="E342" t="s">
        <v>15</v>
      </c>
      <c r="F342">
        <v>218</v>
      </c>
      <c r="G342" t="s">
        <v>14324</v>
      </c>
    </row>
    <row r="343" spans="1:7" x14ac:dyDescent="0.3">
      <c r="A343" s="1">
        <v>46147</v>
      </c>
      <c r="B343" t="s">
        <v>2005</v>
      </c>
      <c r="C343" t="s">
        <v>2006</v>
      </c>
      <c r="D343" t="s">
        <v>2007</v>
      </c>
      <c r="E343" t="s">
        <v>15</v>
      </c>
      <c r="F343">
        <v>259</v>
      </c>
    </row>
    <row r="344" spans="1:7" x14ac:dyDescent="0.3">
      <c r="A344" s="1">
        <v>46147</v>
      </c>
      <c r="B344" t="s">
        <v>2014</v>
      </c>
      <c r="C344" t="s">
        <v>2015</v>
      </c>
      <c r="D344" t="s">
        <v>2016</v>
      </c>
      <c r="E344" t="s">
        <v>15</v>
      </c>
      <c r="F344">
        <v>606</v>
      </c>
      <c r="G344" t="s">
        <v>14281</v>
      </c>
    </row>
    <row r="345" spans="1:7" x14ac:dyDescent="0.3">
      <c r="A345" s="1">
        <v>46147</v>
      </c>
      <c r="B345" t="s">
        <v>2026</v>
      </c>
      <c r="C345" t="s">
        <v>2027</v>
      </c>
      <c r="D345" t="s">
        <v>1605</v>
      </c>
      <c r="E345" t="s">
        <v>15</v>
      </c>
      <c r="F345">
        <v>130</v>
      </c>
      <c r="G345" t="s">
        <v>14379</v>
      </c>
    </row>
    <row r="346" spans="1:7" x14ac:dyDescent="0.3">
      <c r="A346" s="1">
        <v>46147</v>
      </c>
      <c r="B346" t="s">
        <v>2034</v>
      </c>
      <c r="C346" t="s">
        <v>2035</v>
      </c>
      <c r="D346" t="s">
        <v>2036</v>
      </c>
      <c r="E346" t="s">
        <v>15</v>
      </c>
      <c r="F346">
        <v>77</v>
      </c>
      <c r="G346" t="s">
        <v>14324</v>
      </c>
    </row>
    <row r="347" spans="1:7" x14ac:dyDescent="0.3">
      <c r="A347" s="1">
        <v>46147</v>
      </c>
      <c r="B347" t="s">
        <v>2076</v>
      </c>
      <c r="C347" t="s">
        <v>2077</v>
      </c>
      <c r="D347" t="s">
        <v>2078</v>
      </c>
      <c r="E347" t="s">
        <v>15</v>
      </c>
      <c r="F347">
        <v>0</v>
      </c>
      <c r="G347" t="s">
        <v>14338</v>
      </c>
    </row>
    <row r="348" spans="1:7" x14ac:dyDescent="0.3">
      <c r="A348" s="1">
        <v>46147</v>
      </c>
      <c r="B348" t="s">
        <v>2103</v>
      </c>
      <c r="C348" t="s">
        <v>2104</v>
      </c>
      <c r="D348" t="s">
        <v>2105</v>
      </c>
      <c r="E348" t="s">
        <v>15</v>
      </c>
      <c r="F348">
        <v>145</v>
      </c>
      <c r="G348" t="s">
        <v>14379</v>
      </c>
    </row>
    <row r="349" spans="1:7" x14ac:dyDescent="0.3">
      <c r="A349" s="1">
        <v>46146</v>
      </c>
      <c r="B349" t="s">
        <v>1352</v>
      </c>
      <c r="C349" t="s">
        <v>1353</v>
      </c>
      <c r="D349" t="s">
        <v>1354</v>
      </c>
      <c r="E349" t="s">
        <v>15</v>
      </c>
      <c r="F349">
        <v>269</v>
      </c>
      <c r="G349" t="s">
        <v>14281</v>
      </c>
    </row>
    <row r="350" spans="1:7" x14ac:dyDescent="0.3">
      <c r="A350" s="1">
        <v>46146</v>
      </c>
      <c r="B350" t="s">
        <v>2130</v>
      </c>
      <c r="C350" t="s">
        <v>2131</v>
      </c>
      <c r="D350" t="s">
        <v>2132</v>
      </c>
      <c r="E350" t="s">
        <v>15</v>
      </c>
      <c r="F350">
        <v>63</v>
      </c>
      <c r="G350" t="s">
        <v>14378</v>
      </c>
    </row>
    <row r="351" spans="1:7" x14ac:dyDescent="0.3">
      <c r="A351" s="1">
        <v>46146</v>
      </c>
      <c r="B351" t="s">
        <v>2170</v>
      </c>
      <c r="C351" t="s">
        <v>2171</v>
      </c>
      <c r="D351" t="s">
        <v>2172</v>
      </c>
      <c r="E351" t="s">
        <v>15</v>
      </c>
      <c r="F351">
        <v>10</v>
      </c>
      <c r="G351" t="s">
        <v>14296</v>
      </c>
    </row>
    <row r="352" spans="1:7" x14ac:dyDescent="0.3">
      <c r="A352" s="1">
        <v>46142</v>
      </c>
      <c r="B352" t="s">
        <v>2191</v>
      </c>
      <c r="C352" t="s">
        <v>2192</v>
      </c>
      <c r="D352" t="s">
        <v>2193</v>
      </c>
      <c r="E352" t="s">
        <v>15</v>
      </c>
      <c r="F352">
        <v>0</v>
      </c>
      <c r="G352" t="s">
        <v>14324</v>
      </c>
    </row>
    <row r="353" spans="1:7" x14ac:dyDescent="0.3">
      <c r="A353" s="1">
        <v>46141</v>
      </c>
      <c r="B353" t="s">
        <v>1573</v>
      </c>
      <c r="C353" t="s">
        <v>1574</v>
      </c>
      <c r="D353" t="s">
        <v>1575</v>
      </c>
      <c r="E353" t="s">
        <v>15</v>
      </c>
      <c r="F353">
        <v>368</v>
      </c>
      <c r="G353" t="s">
        <v>14324</v>
      </c>
    </row>
    <row r="354" spans="1:7" x14ac:dyDescent="0.3">
      <c r="A354" s="1">
        <v>46140</v>
      </c>
      <c r="B354" t="s">
        <v>2328</v>
      </c>
      <c r="C354" t="s">
        <v>2329</v>
      </c>
      <c r="D354" t="s">
        <v>2330</v>
      </c>
      <c r="E354" t="s">
        <v>15</v>
      </c>
      <c r="F354">
        <v>150</v>
      </c>
      <c r="G354" t="s">
        <v>14324</v>
      </c>
    </row>
    <row r="355" spans="1:7" x14ac:dyDescent="0.3">
      <c r="A355" s="1">
        <v>46139</v>
      </c>
      <c r="B355" t="s">
        <v>2388</v>
      </c>
      <c r="C355" t="s">
        <v>2389</v>
      </c>
      <c r="D355" t="s">
        <v>2390</v>
      </c>
      <c r="E355" t="s">
        <v>15</v>
      </c>
      <c r="F355">
        <v>496</v>
      </c>
      <c r="G355" t="s">
        <v>14324</v>
      </c>
    </row>
    <row r="356" spans="1:7" x14ac:dyDescent="0.3">
      <c r="A356" s="1">
        <v>46139</v>
      </c>
      <c r="B356" t="s">
        <v>2005</v>
      </c>
      <c r="C356" t="s">
        <v>2006</v>
      </c>
      <c r="D356" t="s">
        <v>2007</v>
      </c>
      <c r="E356" t="s">
        <v>15</v>
      </c>
      <c r="F356">
        <v>259</v>
      </c>
      <c r="G356" t="s">
        <v>14378</v>
      </c>
    </row>
    <row r="357" spans="1:7" x14ac:dyDescent="0.3">
      <c r="A357" s="1">
        <v>46139</v>
      </c>
      <c r="B357" t="s">
        <v>2422</v>
      </c>
      <c r="C357" t="s">
        <v>2423</v>
      </c>
      <c r="D357" t="s">
        <v>2424</v>
      </c>
      <c r="E357" t="s">
        <v>15</v>
      </c>
      <c r="F357">
        <v>24</v>
      </c>
      <c r="G357" t="s">
        <v>14379</v>
      </c>
    </row>
    <row r="358" spans="1:7" x14ac:dyDescent="0.3">
      <c r="A358" s="1">
        <v>46139</v>
      </c>
      <c r="B358" t="s">
        <v>2428</v>
      </c>
      <c r="C358" t="s">
        <v>2429</v>
      </c>
      <c r="D358" t="s">
        <v>2430</v>
      </c>
      <c r="E358" t="s">
        <v>15</v>
      </c>
      <c r="F358">
        <v>1639</v>
      </c>
      <c r="G358" t="s">
        <v>14379</v>
      </c>
    </row>
    <row r="359" spans="1:7" x14ac:dyDescent="0.3">
      <c r="A359" s="1">
        <v>46139</v>
      </c>
      <c r="B359" t="s">
        <v>2434</v>
      </c>
      <c r="C359" t="s">
        <v>2435</v>
      </c>
      <c r="D359" t="s">
        <v>2436</v>
      </c>
      <c r="E359" t="s">
        <v>15</v>
      </c>
      <c r="F359">
        <v>7</v>
      </c>
      <c r="G359" t="s">
        <v>14324</v>
      </c>
    </row>
    <row r="360" spans="1:7" x14ac:dyDescent="0.3">
      <c r="A360" s="1">
        <v>46136</v>
      </c>
      <c r="B360" t="s">
        <v>1316</v>
      </c>
      <c r="C360" t="s">
        <v>1317</v>
      </c>
      <c r="D360" t="s">
        <v>1318</v>
      </c>
      <c r="E360" t="s">
        <v>15</v>
      </c>
      <c r="F360">
        <v>1346</v>
      </c>
      <c r="G360" t="s">
        <v>14379</v>
      </c>
    </row>
    <row r="361" spans="1:7" x14ac:dyDescent="0.3">
      <c r="A361" s="1">
        <v>46135</v>
      </c>
      <c r="B361" t="s">
        <v>2515</v>
      </c>
      <c r="D361" t="s">
        <v>2517</v>
      </c>
      <c r="E361" t="s">
        <v>15</v>
      </c>
      <c r="F361">
        <v>1036</v>
      </c>
      <c r="G361" t="s">
        <v>14353</v>
      </c>
    </row>
    <row r="362" spans="1:7" x14ac:dyDescent="0.3">
      <c r="A362" s="1">
        <v>46135</v>
      </c>
      <c r="B362" t="s">
        <v>2518</v>
      </c>
      <c r="C362" t="s">
        <v>2519</v>
      </c>
      <c r="D362" t="s">
        <v>2520</v>
      </c>
      <c r="E362" t="s">
        <v>15</v>
      </c>
      <c r="F362">
        <v>1651</v>
      </c>
      <c r="G362" t="s">
        <v>14324</v>
      </c>
    </row>
    <row r="363" spans="1:7" x14ac:dyDescent="0.3">
      <c r="A363" s="1">
        <v>46135</v>
      </c>
      <c r="B363" t="s">
        <v>2521</v>
      </c>
      <c r="C363" t="s">
        <v>2522</v>
      </c>
      <c r="D363" t="s">
        <v>2523</v>
      </c>
      <c r="E363" t="s">
        <v>15</v>
      </c>
      <c r="F363">
        <v>176</v>
      </c>
      <c r="G363" t="s">
        <v>14273</v>
      </c>
    </row>
    <row r="364" spans="1:7" x14ac:dyDescent="0.3">
      <c r="A364" s="1">
        <v>46135</v>
      </c>
      <c r="B364" t="s">
        <v>2524</v>
      </c>
      <c r="C364" t="s">
        <v>2525</v>
      </c>
      <c r="D364" t="s">
        <v>2526</v>
      </c>
      <c r="E364" t="s">
        <v>15</v>
      </c>
      <c r="F364">
        <v>470</v>
      </c>
      <c r="G364" t="s">
        <v>14324</v>
      </c>
    </row>
    <row r="365" spans="1:7" x14ac:dyDescent="0.3">
      <c r="A365" s="1">
        <v>46135</v>
      </c>
      <c r="B365" t="s">
        <v>2527</v>
      </c>
      <c r="C365" t="s">
        <v>2528</v>
      </c>
      <c r="D365" t="s">
        <v>2529</v>
      </c>
      <c r="E365" t="s">
        <v>15</v>
      </c>
      <c r="F365">
        <v>748</v>
      </c>
      <c r="G365" t="s">
        <v>14379</v>
      </c>
    </row>
    <row r="366" spans="1:7" x14ac:dyDescent="0.3">
      <c r="A366" s="1">
        <v>46135</v>
      </c>
      <c r="B366" t="s">
        <v>2530</v>
      </c>
      <c r="C366" t="s">
        <v>2531</v>
      </c>
      <c r="D366" t="s">
        <v>2532</v>
      </c>
      <c r="E366" t="s">
        <v>15</v>
      </c>
      <c r="F366">
        <v>1451</v>
      </c>
      <c r="G366" t="s">
        <v>14269</v>
      </c>
    </row>
    <row r="367" spans="1:7" x14ac:dyDescent="0.3">
      <c r="A367" s="1">
        <v>46135</v>
      </c>
      <c r="B367" t="s">
        <v>2537</v>
      </c>
      <c r="C367" t="s">
        <v>2538</v>
      </c>
      <c r="D367" t="s">
        <v>2539</v>
      </c>
      <c r="E367" t="s">
        <v>15</v>
      </c>
      <c r="F367">
        <v>764</v>
      </c>
      <c r="G367" t="s">
        <v>14324</v>
      </c>
    </row>
    <row r="368" spans="1:7" x14ac:dyDescent="0.3">
      <c r="A368" s="1">
        <v>46135</v>
      </c>
      <c r="B368" t="s">
        <v>2540</v>
      </c>
      <c r="C368" t="s">
        <v>2541</v>
      </c>
      <c r="D368" t="s">
        <v>2542</v>
      </c>
      <c r="E368" t="s">
        <v>15</v>
      </c>
      <c r="F368">
        <v>949</v>
      </c>
      <c r="G368" t="s">
        <v>14379</v>
      </c>
    </row>
    <row r="369" spans="1:7" x14ac:dyDescent="0.3">
      <c r="A369" s="1">
        <v>46135</v>
      </c>
      <c r="B369" t="s">
        <v>2543</v>
      </c>
      <c r="C369" t="s">
        <v>2544</v>
      </c>
      <c r="D369" t="s">
        <v>2545</v>
      </c>
      <c r="E369" t="s">
        <v>15</v>
      </c>
      <c r="F369">
        <v>266</v>
      </c>
      <c r="G369" t="s">
        <v>14378</v>
      </c>
    </row>
    <row r="370" spans="1:7" x14ac:dyDescent="0.3">
      <c r="A370" s="1">
        <v>46135</v>
      </c>
      <c r="B370" t="s">
        <v>2546</v>
      </c>
      <c r="C370" t="s">
        <v>2547</v>
      </c>
      <c r="D370" t="s">
        <v>2548</v>
      </c>
      <c r="E370" t="s">
        <v>15</v>
      </c>
      <c r="F370">
        <v>0</v>
      </c>
      <c r="G370" t="s">
        <v>14344</v>
      </c>
    </row>
    <row r="371" spans="1:7" x14ac:dyDescent="0.3">
      <c r="A371" s="1">
        <v>46135</v>
      </c>
      <c r="B371" t="s">
        <v>2515</v>
      </c>
      <c r="D371" t="s">
        <v>2517</v>
      </c>
      <c r="E371" t="s">
        <v>15</v>
      </c>
      <c r="G371" t="s">
        <v>14353</v>
      </c>
    </row>
    <row r="372" spans="1:7" x14ac:dyDescent="0.3">
      <c r="A372" s="1">
        <v>46135</v>
      </c>
      <c r="B372" t="s">
        <v>2518</v>
      </c>
      <c r="C372" t="s">
        <v>2519</v>
      </c>
      <c r="D372" t="s">
        <v>2520</v>
      </c>
      <c r="E372" t="s">
        <v>15</v>
      </c>
      <c r="G372" t="s">
        <v>14324</v>
      </c>
    </row>
    <row r="373" spans="1:7" x14ac:dyDescent="0.3">
      <c r="A373" s="1">
        <v>46135</v>
      </c>
      <c r="B373" t="s">
        <v>2521</v>
      </c>
      <c r="C373" t="s">
        <v>2522</v>
      </c>
      <c r="D373" t="s">
        <v>2523</v>
      </c>
      <c r="E373" t="s">
        <v>15</v>
      </c>
      <c r="G373" t="s">
        <v>14273</v>
      </c>
    </row>
    <row r="374" spans="1:7" x14ac:dyDescent="0.3">
      <c r="A374" s="1">
        <v>46135</v>
      </c>
      <c r="B374" t="s">
        <v>2524</v>
      </c>
      <c r="C374" t="s">
        <v>2525</v>
      </c>
      <c r="D374" t="s">
        <v>2526</v>
      </c>
      <c r="E374" t="s">
        <v>15</v>
      </c>
      <c r="G374" t="s">
        <v>14324</v>
      </c>
    </row>
    <row r="375" spans="1:7" x14ac:dyDescent="0.3">
      <c r="A375" s="1">
        <v>46135</v>
      </c>
      <c r="B375" t="s">
        <v>2527</v>
      </c>
      <c r="C375" t="s">
        <v>2528</v>
      </c>
      <c r="D375" t="s">
        <v>2529</v>
      </c>
      <c r="E375" t="s">
        <v>15</v>
      </c>
      <c r="G375" t="s">
        <v>14379</v>
      </c>
    </row>
    <row r="376" spans="1:7" x14ac:dyDescent="0.3">
      <c r="A376" s="1">
        <v>46135</v>
      </c>
      <c r="B376" t="s">
        <v>2530</v>
      </c>
      <c r="C376" t="s">
        <v>2531</v>
      </c>
      <c r="D376" t="s">
        <v>2532</v>
      </c>
      <c r="E376" t="s">
        <v>15</v>
      </c>
      <c r="G376" t="s">
        <v>14269</v>
      </c>
    </row>
    <row r="377" spans="1:7" x14ac:dyDescent="0.3">
      <c r="A377" s="1">
        <v>46135</v>
      </c>
      <c r="B377" t="s">
        <v>2537</v>
      </c>
      <c r="C377" t="s">
        <v>2538</v>
      </c>
      <c r="D377" t="s">
        <v>2539</v>
      </c>
      <c r="E377" t="s">
        <v>15</v>
      </c>
      <c r="G377" t="s">
        <v>14324</v>
      </c>
    </row>
    <row r="378" spans="1:7" x14ac:dyDescent="0.3">
      <c r="A378" s="1">
        <v>46135</v>
      </c>
      <c r="B378" t="s">
        <v>2540</v>
      </c>
      <c r="C378" t="s">
        <v>2541</v>
      </c>
      <c r="D378" t="s">
        <v>2542</v>
      </c>
      <c r="E378" t="s">
        <v>15</v>
      </c>
      <c r="G378" t="s">
        <v>14379</v>
      </c>
    </row>
    <row r="379" spans="1:7" x14ac:dyDescent="0.3">
      <c r="A379" s="1">
        <v>46135</v>
      </c>
      <c r="B379" t="s">
        <v>2543</v>
      </c>
      <c r="C379" t="s">
        <v>2544</v>
      </c>
      <c r="D379" t="s">
        <v>2545</v>
      </c>
      <c r="E379" t="s">
        <v>15</v>
      </c>
      <c r="G379" t="s">
        <v>14378</v>
      </c>
    </row>
    <row r="380" spans="1:7" x14ac:dyDescent="0.3">
      <c r="A380" s="1">
        <v>46135</v>
      </c>
      <c r="B380" t="s">
        <v>2546</v>
      </c>
      <c r="C380" t="s">
        <v>2547</v>
      </c>
      <c r="D380" t="s">
        <v>2548</v>
      </c>
      <c r="E380" t="s">
        <v>15</v>
      </c>
      <c r="G380" t="s">
        <v>14344</v>
      </c>
    </row>
    <row r="381" spans="1:7" x14ac:dyDescent="0.3">
      <c r="A381" s="1">
        <v>46133</v>
      </c>
      <c r="B381" t="s">
        <v>2604</v>
      </c>
      <c r="C381" t="s">
        <v>2605</v>
      </c>
      <c r="D381" t="s">
        <v>2606</v>
      </c>
      <c r="E381" t="s">
        <v>15</v>
      </c>
      <c r="G381" t="s">
        <v>14379</v>
      </c>
    </row>
    <row r="382" spans="1:7" x14ac:dyDescent="0.3">
      <c r="A382" s="1">
        <v>46132</v>
      </c>
      <c r="B382" t="s">
        <v>2633</v>
      </c>
      <c r="C382" t="s">
        <v>2634</v>
      </c>
      <c r="D382" t="s">
        <v>2635</v>
      </c>
      <c r="E382" t="s">
        <v>15</v>
      </c>
      <c r="F382">
        <v>0</v>
      </c>
      <c r="G382" t="s">
        <v>14338</v>
      </c>
    </row>
    <row r="383" spans="1:7" x14ac:dyDescent="0.3">
      <c r="A383" s="1">
        <v>46131</v>
      </c>
      <c r="B383" t="s">
        <v>2658</v>
      </c>
      <c r="C383" t="s">
        <v>2659</v>
      </c>
      <c r="D383" t="s">
        <v>2660</v>
      </c>
      <c r="E383" t="s">
        <v>15</v>
      </c>
      <c r="F383">
        <v>0</v>
      </c>
      <c r="G383" t="s">
        <v>16869</v>
      </c>
    </row>
    <row r="384" spans="1:7" x14ac:dyDescent="0.3">
      <c r="A384" s="1">
        <v>46131</v>
      </c>
      <c r="B384" t="s">
        <v>2658</v>
      </c>
      <c r="C384" t="s">
        <v>2659</v>
      </c>
      <c r="D384" t="s">
        <v>2660</v>
      </c>
      <c r="E384" t="s">
        <v>15</v>
      </c>
      <c r="F384">
        <v>0</v>
      </c>
      <c r="G384" t="s">
        <v>16869</v>
      </c>
    </row>
    <row r="385" spans="1:7" x14ac:dyDescent="0.3">
      <c r="A385" s="1">
        <v>46130</v>
      </c>
      <c r="B385" t="s">
        <v>2662</v>
      </c>
      <c r="C385" t="s">
        <v>2663</v>
      </c>
      <c r="D385" t="s">
        <v>2664</v>
      </c>
      <c r="E385" t="s">
        <v>15</v>
      </c>
      <c r="F385">
        <v>0</v>
      </c>
      <c r="G385" t="s">
        <v>14379</v>
      </c>
    </row>
    <row r="386" spans="1:7" x14ac:dyDescent="0.3">
      <c r="A386" s="1">
        <v>46129</v>
      </c>
      <c r="B386" t="s">
        <v>2662</v>
      </c>
      <c r="C386" t="s">
        <v>2663</v>
      </c>
      <c r="D386" t="s">
        <v>2664</v>
      </c>
      <c r="E386" t="s">
        <v>15</v>
      </c>
      <c r="F386">
        <v>0</v>
      </c>
      <c r="G386" t="s">
        <v>14379</v>
      </c>
    </row>
    <row r="387" spans="1:7" x14ac:dyDescent="0.3">
      <c r="A387" s="1">
        <v>46129</v>
      </c>
      <c r="B387" t="s">
        <v>2675</v>
      </c>
      <c r="C387" t="s">
        <v>2676</v>
      </c>
      <c r="D387" t="s">
        <v>2677</v>
      </c>
      <c r="E387" t="s">
        <v>15</v>
      </c>
      <c r="F387">
        <v>1329</v>
      </c>
      <c r="G387" t="s">
        <v>14185</v>
      </c>
    </row>
    <row r="388" spans="1:7" x14ac:dyDescent="0.3">
      <c r="A388" s="1">
        <v>46129</v>
      </c>
      <c r="B388" t="s">
        <v>2690</v>
      </c>
      <c r="C388" t="s">
        <v>2691</v>
      </c>
      <c r="D388" t="s">
        <v>2692</v>
      </c>
      <c r="E388" t="s">
        <v>15</v>
      </c>
      <c r="F388">
        <v>0</v>
      </c>
      <c r="G388" t="s">
        <v>14283</v>
      </c>
    </row>
    <row r="389" spans="1:7" x14ac:dyDescent="0.3">
      <c r="A389" s="1">
        <v>46129</v>
      </c>
      <c r="B389" t="s">
        <v>767</v>
      </c>
      <c r="C389" t="s">
        <v>768</v>
      </c>
      <c r="D389" t="s">
        <v>769</v>
      </c>
      <c r="E389" t="s">
        <v>15</v>
      </c>
      <c r="F389">
        <v>426</v>
      </c>
      <c r="G389" t="s">
        <v>14378</v>
      </c>
    </row>
    <row r="390" spans="1:7" x14ac:dyDescent="0.3">
      <c r="A390" s="1">
        <v>46128</v>
      </c>
      <c r="B390" t="s">
        <v>2728</v>
      </c>
      <c r="C390" t="s">
        <v>2729</v>
      </c>
      <c r="D390" t="s">
        <v>2730</v>
      </c>
      <c r="E390" t="s">
        <v>15</v>
      </c>
      <c r="F390">
        <v>388</v>
      </c>
      <c r="G390" t="s">
        <v>14185</v>
      </c>
    </row>
    <row r="391" spans="1:7" x14ac:dyDescent="0.3">
      <c r="A391" s="1">
        <v>46128</v>
      </c>
      <c r="B391" t="s">
        <v>2731</v>
      </c>
      <c r="C391" t="s">
        <v>2732</v>
      </c>
      <c r="D391" t="s">
        <v>2733</v>
      </c>
      <c r="E391" t="s">
        <v>15</v>
      </c>
      <c r="F391">
        <v>746</v>
      </c>
      <c r="G391" t="s">
        <v>14324</v>
      </c>
    </row>
    <row r="392" spans="1:7" x14ac:dyDescent="0.3">
      <c r="A392" s="1">
        <v>46128</v>
      </c>
      <c r="B392" t="s">
        <v>2734</v>
      </c>
      <c r="C392" t="s">
        <v>2735</v>
      </c>
      <c r="D392" t="s">
        <v>2736</v>
      </c>
      <c r="E392" t="s">
        <v>15</v>
      </c>
      <c r="F392">
        <v>1365</v>
      </c>
      <c r="G392" t="s">
        <v>14344</v>
      </c>
    </row>
    <row r="393" spans="1:7" x14ac:dyDescent="0.3">
      <c r="A393" s="1">
        <v>46128</v>
      </c>
      <c r="B393" t="s">
        <v>2737</v>
      </c>
      <c r="C393" t="s">
        <v>2738</v>
      </c>
      <c r="D393" t="s">
        <v>2739</v>
      </c>
      <c r="E393" t="s">
        <v>15</v>
      </c>
      <c r="F393">
        <v>548</v>
      </c>
      <c r="G393" t="s">
        <v>14379</v>
      </c>
    </row>
    <row r="394" spans="1:7" x14ac:dyDescent="0.3">
      <c r="A394" s="1">
        <v>46128</v>
      </c>
      <c r="B394" t="s">
        <v>2740</v>
      </c>
      <c r="C394" t="s">
        <v>2741</v>
      </c>
      <c r="D394" t="s">
        <v>2742</v>
      </c>
      <c r="E394" t="s">
        <v>15</v>
      </c>
      <c r="F394">
        <v>670</v>
      </c>
      <c r="G394" t="s">
        <v>16868</v>
      </c>
    </row>
    <row r="395" spans="1:7" x14ac:dyDescent="0.3">
      <c r="A395" s="1">
        <v>46128</v>
      </c>
      <c r="B395" t="s">
        <v>2746</v>
      </c>
      <c r="C395" t="s">
        <v>2747</v>
      </c>
      <c r="D395" t="s">
        <v>2748</v>
      </c>
      <c r="E395" t="s">
        <v>15</v>
      </c>
      <c r="F395">
        <v>657</v>
      </c>
      <c r="G395" t="s">
        <v>14283</v>
      </c>
    </row>
    <row r="396" spans="1:7" x14ac:dyDescent="0.3">
      <c r="A396" s="1">
        <v>46125</v>
      </c>
      <c r="B396" t="s">
        <v>2818</v>
      </c>
      <c r="C396" t="s">
        <v>2819</v>
      </c>
      <c r="D396" t="s">
        <v>2820</v>
      </c>
      <c r="E396" t="s">
        <v>15</v>
      </c>
      <c r="F396">
        <v>0</v>
      </c>
      <c r="G396" t="s">
        <v>14379</v>
      </c>
    </row>
    <row r="397" spans="1:7" x14ac:dyDescent="0.3">
      <c r="A397" s="1">
        <v>46123</v>
      </c>
      <c r="B397" t="s">
        <v>2824</v>
      </c>
      <c r="C397" t="s">
        <v>2825</v>
      </c>
      <c r="D397" t="s">
        <v>6379</v>
      </c>
      <c r="E397" t="s">
        <v>15</v>
      </c>
      <c r="F397">
        <v>382</v>
      </c>
      <c r="G397" t="s">
        <v>14201</v>
      </c>
    </row>
    <row r="398" spans="1:7" x14ac:dyDescent="0.3">
      <c r="A398" s="1">
        <v>46123</v>
      </c>
      <c r="B398" t="s">
        <v>2827</v>
      </c>
      <c r="C398" t="s">
        <v>2828</v>
      </c>
      <c r="D398" t="s">
        <v>2829</v>
      </c>
      <c r="E398" t="s">
        <v>15</v>
      </c>
      <c r="F398">
        <v>238</v>
      </c>
      <c r="G398" t="s">
        <v>14378</v>
      </c>
    </row>
    <row r="399" spans="1:7" x14ac:dyDescent="0.3">
      <c r="A399" s="1">
        <v>46123</v>
      </c>
      <c r="B399" t="s">
        <v>2830</v>
      </c>
      <c r="C399" t="s">
        <v>2831</v>
      </c>
      <c r="D399" t="s">
        <v>2832</v>
      </c>
      <c r="E399" t="s">
        <v>15</v>
      </c>
      <c r="F399">
        <v>471</v>
      </c>
      <c r="G399" t="s">
        <v>14324</v>
      </c>
    </row>
    <row r="400" spans="1:7" x14ac:dyDescent="0.3">
      <c r="A400" s="1">
        <v>46123</v>
      </c>
      <c r="B400" t="s">
        <v>2434</v>
      </c>
      <c r="C400" t="s">
        <v>2435</v>
      </c>
      <c r="D400" t="s">
        <v>2436</v>
      </c>
      <c r="E400" t="s">
        <v>6377</v>
      </c>
      <c r="G400" t="s">
        <v>14315</v>
      </c>
    </row>
    <row r="401" spans="1:7" x14ac:dyDescent="0.3">
      <c r="A401" s="1">
        <v>46122</v>
      </c>
      <c r="B401" t="s">
        <v>2833</v>
      </c>
      <c r="C401" t="s">
        <v>2834</v>
      </c>
      <c r="D401" t="s">
        <v>2835</v>
      </c>
      <c r="E401" t="s">
        <v>15</v>
      </c>
      <c r="F401">
        <v>13</v>
      </c>
      <c r="G401" t="s">
        <v>14341</v>
      </c>
    </row>
    <row r="402" spans="1:7" x14ac:dyDescent="0.3">
      <c r="A402" s="1">
        <v>46122</v>
      </c>
      <c r="B402" t="s">
        <v>2836</v>
      </c>
      <c r="C402" t="s">
        <v>2837</v>
      </c>
      <c r="D402" t="s">
        <v>2838</v>
      </c>
      <c r="E402" t="s">
        <v>15</v>
      </c>
      <c r="F402">
        <v>1048</v>
      </c>
      <c r="G402" t="s">
        <v>14378</v>
      </c>
    </row>
    <row r="403" spans="1:7" x14ac:dyDescent="0.3">
      <c r="A403" s="1">
        <v>46122</v>
      </c>
      <c r="B403" t="s">
        <v>2839</v>
      </c>
      <c r="C403" t="s">
        <v>2840</v>
      </c>
      <c r="D403" t="s">
        <v>2841</v>
      </c>
      <c r="E403" t="s">
        <v>15</v>
      </c>
      <c r="F403">
        <v>255</v>
      </c>
      <c r="G403" t="s">
        <v>14207</v>
      </c>
    </row>
    <row r="404" spans="1:7" x14ac:dyDescent="0.3">
      <c r="A404" s="1">
        <v>46122</v>
      </c>
      <c r="B404" t="s">
        <v>2842</v>
      </c>
      <c r="C404" t="s">
        <v>2843</v>
      </c>
      <c r="D404" t="s">
        <v>2844</v>
      </c>
      <c r="E404" t="s">
        <v>15</v>
      </c>
      <c r="F404">
        <v>1101</v>
      </c>
      <c r="G404" t="s">
        <v>14281</v>
      </c>
    </row>
    <row r="405" spans="1:7" x14ac:dyDescent="0.3">
      <c r="A405" s="1">
        <v>46122</v>
      </c>
      <c r="B405" t="s">
        <v>259</v>
      </c>
      <c r="C405" t="s">
        <v>260</v>
      </c>
      <c r="D405" t="s">
        <v>2845</v>
      </c>
      <c r="E405" t="s">
        <v>15</v>
      </c>
      <c r="F405">
        <v>154</v>
      </c>
      <c r="G405" t="s">
        <v>14188</v>
      </c>
    </row>
    <row r="406" spans="1:7" x14ac:dyDescent="0.3">
      <c r="A406" s="1">
        <v>46122</v>
      </c>
      <c r="B406" t="s">
        <v>2849</v>
      </c>
      <c r="C406" t="s">
        <v>2850</v>
      </c>
      <c r="D406" t="s">
        <v>2851</v>
      </c>
      <c r="E406" t="s">
        <v>15</v>
      </c>
      <c r="G406" t="s">
        <v>14269</v>
      </c>
    </row>
    <row r="407" spans="1:7" x14ac:dyDescent="0.3">
      <c r="A407" s="1">
        <v>46122</v>
      </c>
      <c r="B407" t="s">
        <v>2864</v>
      </c>
      <c r="C407" t="s">
        <v>2865</v>
      </c>
      <c r="D407" t="s">
        <v>2866</v>
      </c>
      <c r="E407" t="s">
        <v>15</v>
      </c>
      <c r="F407">
        <v>884</v>
      </c>
      <c r="G407" t="s">
        <v>14378</v>
      </c>
    </row>
    <row r="408" spans="1:7" x14ac:dyDescent="0.3">
      <c r="A408" s="1">
        <v>46122</v>
      </c>
      <c r="B408" t="s">
        <v>2852</v>
      </c>
      <c r="C408" t="s">
        <v>2853</v>
      </c>
      <c r="D408" t="s">
        <v>2854</v>
      </c>
      <c r="E408" t="s">
        <v>15</v>
      </c>
      <c r="G408" t="s">
        <v>14378</v>
      </c>
    </row>
    <row r="409" spans="1:7" x14ac:dyDescent="0.3">
      <c r="A409" s="1">
        <v>46122</v>
      </c>
      <c r="B409" t="s">
        <v>2861</v>
      </c>
      <c r="C409" t="s">
        <v>2862</v>
      </c>
      <c r="D409" t="s">
        <v>2863</v>
      </c>
      <c r="E409" t="s">
        <v>15</v>
      </c>
      <c r="F409">
        <v>1411</v>
      </c>
      <c r="G409" t="s">
        <v>14380</v>
      </c>
    </row>
    <row r="410" spans="1:7" x14ac:dyDescent="0.3">
      <c r="A410" s="1">
        <v>46122</v>
      </c>
      <c r="B410" t="s">
        <v>2858</v>
      </c>
      <c r="C410" t="s">
        <v>2859</v>
      </c>
      <c r="D410" t="s">
        <v>2860</v>
      </c>
      <c r="E410" t="s">
        <v>15</v>
      </c>
      <c r="F410">
        <v>134</v>
      </c>
      <c r="G410" t="s">
        <v>14324</v>
      </c>
    </row>
    <row r="411" spans="1:7" x14ac:dyDescent="0.3">
      <c r="A411" s="1">
        <v>46122</v>
      </c>
      <c r="B411" t="s">
        <v>2846</v>
      </c>
      <c r="C411" t="s">
        <v>2847</v>
      </c>
      <c r="D411" t="s">
        <v>2848</v>
      </c>
      <c r="E411" t="s">
        <v>15</v>
      </c>
      <c r="F411">
        <v>169</v>
      </c>
      <c r="G411" t="s">
        <v>14379</v>
      </c>
    </row>
    <row r="412" spans="1:7" x14ac:dyDescent="0.3">
      <c r="A412" s="1">
        <v>46122</v>
      </c>
      <c r="B412" t="s">
        <v>2855</v>
      </c>
      <c r="C412" t="s">
        <v>2856</v>
      </c>
      <c r="D412" t="s">
        <v>2857</v>
      </c>
      <c r="E412" t="s">
        <v>15</v>
      </c>
      <c r="F412">
        <v>69</v>
      </c>
      <c r="G412" t="s">
        <v>14324</v>
      </c>
    </row>
    <row r="413" spans="1:7" x14ac:dyDescent="0.3">
      <c r="A413" s="1">
        <v>46120</v>
      </c>
      <c r="B413" t="s">
        <v>1507</v>
      </c>
      <c r="C413" t="s">
        <v>1508</v>
      </c>
      <c r="D413" t="s">
        <v>1509</v>
      </c>
      <c r="E413" t="s">
        <v>15</v>
      </c>
      <c r="F413">
        <v>0</v>
      </c>
      <c r="G413" t="s">
        <v>14284</v>
      </c>
    </row>
    <row r="414" spans="1:7" x14ac:dyDescent="0.3">
      <c r="A414" s="1">
        <v>46115</v>
      </c>
      <c r="B414" t="s">
        <v>1923</v>
      </c>
      <c r="C414" t="s">
        <v>1924</v>
      </c>
      <c r="D414" t="s">
        <v>1925</v>
      </c>
      <c r="E414" t="s">
        <v>15</v>
      </c>
      <c r="F414">
        <v>0</v>
      </c>
      <c r="G414" t="s">
        <v>14296</v>
      </c>
    </row>
    <row r="415" spans="1:7" x14ac:dyDescent="0.3">
      <c r="A415" s="1">
        <v>46114</v>
      </c>
      <c r="B415" t="s">
        <v>2902</v>
      </c>
      <c r="C415" t="s">
        <v>2903</v>
      </c>
      <c r="D415" t="s">
        <v>2904</v>
      </c>
      <c r="E415" t="s">
        <v>15</v>
      </c>
      <c r="F415">
        <v>667</v>
      </c>
      <c r="G415" t="s">
        <v>14207</v>
      </c>
    </row>
    <row r="416" spans="1:7" x14ac:dyDescent="0.3">
      <c r="A416" s="1">
        <v>46112</v>
      </c>
      <c r="B416" t="s">
        <v>2633</v>
      </c>
      <c r="C416" t="s">
        <v>2634</v>
      </c>
      <c r="D416" t="s">
        <v>2635</v>
      </c>
      <c r="E416" t="s">
        <v>15</v>
      </c>
      <c r="F416">
        <v>0</v>
      </c>
      <c r="G416" t="s">
        <v>14338</v>
      </c>
    </row>
    <row r="417" spans="1:7" x14ac:dyDescent="0.3">
      <c r="A417" s="1">
        <v>46112</v>
      </c>
      <c r="B417" t="s">
        <v>2428</v>
      </c>
      <c r="C417" t="s">
        <v>2429</v>
      </c>
      <c r="D417" t="s">
        <v>2430</v>
      </c>
      <c r="E417" t="s">
        <v>15</v>
      </c>
      <c r="F417">
        <v>1639</v>
      </c>
      <c r="G417" t="s">
        <v>14379</v>
      </c>
    </row>
    <row r="418" spans="1:7" x14ac:dyDescent="0.3">
      <c r="A418" s="1">
        <v>46112</v>
      </c>
      <c r="B418" t="s">
        <v>1963</v>
      </c>
      <c r="C418" t="s">
        <v>1964</v>
      </c>
      <c r="D418" t="s">
        <v>1965</v>
      </c>
      <c r="E418" t="s">
        <v>15</v>
      </c>
      <c r="G418" t="s">
        <v>14324</v>
      </c>
    </row>
    <row r="419" spans="1:7" x14ac:dyDescent="0.3">
      <c r="A419" s="1">
        <v>46108</v>
      </c>
      <c r="B419" t="s">
        <v>2912</v>
      </c>
      <c r="C419" t="s">
        <v>2913</v>
      </c>
      <c r="D419" t="s">
        <v>2914</v>
      </c>
      <c r="E419" t="s">
        <v>15</v>
      </c>
      <c r="G419" t="s">
        <v>14324</v>
      </c>
    </row>
    <row r="420" spans="1:7" x14ac:dyDescent="0.3">
      <c r="A420" s="1">
        <v>46108</v>
      </c>
      <c r="B420" t="s">
        <v>2947</v>
      </c>
      <c r="C420" t="s">
        <v>2948</v>
      </c>
      <c r="D420" t="s">
        <v>2949</v>
      </c>
      <c r="E420" t="s">
        <v>15</v>
      </c>
      <c r="G420" t="s">
        <v>14324</v>
      </c>
    </row>
    <row r="421" spans="1:7" x14ac:dyDescent="0.3">
      <c r="A421" s="1">
        <v>46108</v>
      </c>
      <c r="B421" t="s">
        <v>2944</v>
      </c>
      <c r="C421" t="s">
        <v>2945</v>
      </c>
      <c r="D421" t="s">
        <v>2946</v>
      </c>
      <c r="E421" t="s">
        <v>15</v>
      </c>
      <c r="F421">
        <v>921</v>
      </c>
      <c r="G421" t="s">
        <v>14324</v>
      </c>
    </row>
    <row r="422" spans="1:7" x14ac:dyDescent="0.3">
      <c r="A422" s="1">
        <v>46108</v>
      </c>
      <c r="B422" t="s">
        <v>2941</v>
      </c>
      <c r="C422" t="s">
        <v>2942</v>
      </c>
      <c r="D422" t="s">
        <v>2943</v>
      </c>
      <c r="E422" t="s">
        <v>15</v>
      </c>
      <c r="G422" t="s">
        <v>14324</v>
      </c>
    </row>
    <row r="423" spans="1:7" x14ac:dyDescent="0.3">
      <c r="A423" s="1">
        <v>46108</v>
      </c>
      <c r="B423" t="s">
        <v>2929</v>
      </c>
      <c r="C423" t="s">
        <v>2930</v>
      </c>
      <c r="D423" t="s">
        <v>2931</v>
      </c>
      <c r="E423" t="s">
        <v>15</v>
      </c>
      <c r="G423" t="s">
        <v>14324</v>
      </c>
    </row>
    <row r="424" spans="1:7" x14ac:dyDescent="0.3">
      <c r="A424" s="1">
        <v>46108</v>
      </c>
      <c r="B424" t="s">
        <v>2926</v>
      </c>
      <c r="C424" t="s">
        <v>2927</v>
      </c>
      <c r="D424" t="s">
        <v>2928</v>
      </c>
      <c r="E424" t="s">
        <v>15</v>
      </c>
      <c r="F424">
        <v>849</v>
      </c>
      <c r="G424" t="s">
        <v>14324</v>
      </c>
    </row>
    <row r="425" spans="1:7" x14ac:dyDescent="0.3">
      <c r="A425" s="1">
        <v>46108</v>
      </c>
      <c r="B425" t="s">
        <v>2932</v>
      </c>
      <c r="C425" t="s">
        <v>2933</v>
      </c>
      <c r="D425" t="s">
        <v>2934</v>
      </c>
      <c r="E425" t="s">
        <v>15</v>
      </c>
      <c r="G425" t="s">
        <v>14324</v>
      </c>
    </row>
    <row r="426" spans="1:7" x14ac:dyDescent="0.3">
      <c r="A426" s="1">
        <v>46108</v>
      </c>
      <c r="B426" t="s">
        <v>2935</v>
      </c>
      <c r="C426" t="s">
        <v>2936</v>
      </c>
      <c r="D426" t="s">
        <v>2937</v>
      </c>
      <c r="E426" t="s">
        <v>15</v>
      </c>
      <c r="G426" t="s">
        <v>14324</v>
      </c>
    </row>
    <row r="427" spans="1:7" x14ac:dyDescent="0.3">
      <c r="A427" s="1">
        <v>46091</v>
      </c>
      <c r="B427" t="s">
        <v>2955</v>
      </c>
      <c r="C427" t="s">
        <v>2956</v>
      </c>
      <c r="D427" t="s">
        <v>2957</v>
      </c>
      <c r="E427" t="s">
        <v>15</v>
      </c>
      <c r="F427">
        <v>7</v>
      </c>
      <c r="G427" t="s">
        <v>14379</v>
      </c>
    </row>
    <row r="428" spans="1:7" x14ac:dyDescent="0.3">
      <c r="A428" s="1">
        <v>46091</v>
      </c>
      <c r="B428" t="s">
        <v>2982</v>
      </c>
      <c r="C428" t="s">
        <v>2983</v>
      </c>
      <c r="D428" t="s">
        <v>2984</v>
      </c>
      <c r="E428" t="s">
        <v>15</v>
      </c>
      <c r="F428">
        <v>3</v>
      </c>
      <c r="G428" t="s">
        <v>14281</v>
      </c>
    </row>
    <row r="429" spans="1:7" x14ac:dyDescent="0.3">
      <c r="A429" s="1">
        <v>46091</v>
      </c>
      <c r="B429" t="s">
        <v>2994</v>
      </c>
      <c r="C429" t="s">
        <v>2995</v>
      </c>
      <c r="D429" t="s">
        <v>2996</v>
      </c>
      <c r="E429" t="s">
        <v>15</v>
      </c>
      <c r="F429">
        <v>59</v>
      </c>
      <c r="G429" t="s">
        <v>14275</v>
      </c>
    </row>
    <row r="430" spans="1:7" x14ac:dyDescent="0.3">
      <c r="A430" s="1">
        <v>46091</v>
      </c>
      <c r="B430" t="s">
        <v>2991</v>
      </c>
      <c r="C430" t="s">
        <v>2992</v>
      </c>
      <c r="D430" t="s">
        <v>2993</v>
      </c>
      <c r="E430" t="s">
        <v>15</v>
      </c>
      <c r="F430">
        <v>719</v>
      </c>
      <c r="G430" t="s">
        <v>14379</v>
      </c>
    </row>
    <row r="431" spans="1:7" x14ac:dyDescent="0.3">
      <c r="A431" s="1">
        <v>46121</v>
      </c>
      <c r="B431" t="s">
        <v>3860</v>
      </c>
      <c r="C431" t="s">
        <v>3860</v>
      </c>
      <c r="D431" t="s">
        <v>3860</v>
      </c>
      <c r="E431" t="s">
        <v>3860</v>
      </c>
      <c r="G431" t="s">
        <v>3860</v>
      </c>
    </row>
    <row r="432" spans="1:7" x14ac:dyDescent="0.3">
      <c r="A432" s="1">
        <v>46121</v>
      </c>
      <c r="B432" t="s">
        <v>2852</v>
      </c>
      <c r="C432" t="s">
        <v>3860</v>
      </c>
      <c r="D432" t="s">
        <v>3860</v>
      </c>
      <c r="E432" t="s">
        <v>15</v>
      </c>
      <c r="G432" t="s">
        <v>14378</v>
      </c>
    </row>
    <row r="433" spans="1:7" x14ac:dyDescent="0.3">
      <c r="A433" s="1">
        <v>46122</v>
      </c>
      <c r="B433" t="s">
        <v>2864</v>
      </c>
      <c r="C433" t="s">
        <v>2865</v>
      </c>
      <c r="D433" t="s">
        <v>2866</v>
      </c>
      <c r="E433" t="s">
        <v>15</v>
      </c>
      <c r="F433">
        <v>884</v>
      </c>
      <c r="G433" t="s">
        <v>14378</v>
      </c>
    </row>
    <row r="434" spans="1:7" x14ac:dyDescent="0.3">
      <c r="A434" s="1">
        <v>46122</v>
      </c>
      <c r="B434" t="s">
        <v>2861</v>
      </c>
      <c r="C434" t="s">
        <v>2862</v>
      </c>
      <c r="D434" t="s">
        <v>2863</v>
      </c>
      <c r="E434" t="s">
        <v>15</v>
      </c>
      <c r="F434">
        <v>1411</v>
      </c>
      <c r="G434" t="s">
        <v>14380</v>
      </c>
    </row>
    <row r="435" spans="1:7" x14ac:dyDescent="0.3">
      <c r="A435" s="1">
        <v>46122</v>
      </c>
      <c r="B435" t="s">
        <v>2858</v>
      </c>
      <c r="C435" t="s">
        <v>2859</v>
      </c>
      <c r="D435" t="s">
        <v>2860</v>
      </c>
      <c r="E435" t="s">
        <v>15</v>
      </c>
      <c r="F435">
        <v>134</v>
      </c>
      <c r="G435" t="s">
        <v>14324</v>
      </c>
    </row>
    <row r="436" spans="1:7" x14ac:dyDescent="0.3">
      <c r="A436" s="1">
        <v>46122</v>
      </c>
      <c r="B436" t="s">
        <v>2855</v>
      </c>
      <c r="C436" t="s">
        <v>2856</v>
      </c>
      <c r="D436" t="s">
        <v>2857</v>
      </c>
      <c r="E436" t="s">
        <v>15</v>
      </c>
      <c r="F436">
        <v>69</v>
      </c>
      <c r="G436" t="s">
        <v>14324</v>
      </c>
    </row>
    <row r="437" spans="1:7" x14ac:dyDescent="0.3">
      <c r="A437" s="1">
        <v>46122</v>
      </c>
      <c r="B437" t="s">
        <v>2852</v>
      </c>
      <c r="C437" t="s">
        <v>2853</v>
      </c>
      <c r="D437" t="s">
        <v>2854</v>
      </c>
      <c r="E437" t="s">
        <v>15</v>
      </c>
      <c r="G437" t="s">
        <v>14378</v>
      </c>
    </row>
    <row r="438" spans="1:7" x14ac:dyDescent="0.3">
      <c r="A438" s="1">
        <v>46122</v>
      </c>
      <c r="B438" t="s">
        <v>2849</v>
      </c>
      <c r="C438" t="s">
        <v>2850</v>
      </c>
      <c r="D438" t="s">
        <v>2851</v>
      </c>
      <c r="E438" t="s">
        <v>15</v>
      </c>
      <c r="G438" t="s">
        <v>14269</v>
      </c>
    </row>
    <row r="439" spans="1:7" x14ac:dyDescent="0.3">
      <c r="A439" s="1">
        <v>46122</v>
      </c>
      <c r="B439" t="s">
        <v>2846</v>
      </c>
      <c r="C439" t="s">
        <v>2847</v>
      </c>
      <c r="D439" t="s">
        <v>2848</v>
      </c>
      <c r="E439" t="s">
        <v>15</v>
      </c>
      <c r="F439">
        <v>169</v>
      </c>
      <c r="G439" t="s">
        <v>14379</v>
      </c>
    </row>
    <row r="440" spans="1:7" x14ac:dyDescent="0.3">
      <c r="A440" s="1">
        <v>46122</v>
      </c>
      <c r="B440" t="s">
        <v>259</v>
      </c>
      <c r="C440" t="s">
        <v>260</v>
      </c>
      <c r="D440" t="s">
        <v>2845</v>
      </c>
      <c r="E440" t="s">
        <v>15</v>
      </c>
      <c r="F440">
        <v>154</v>
      </c>
      <c r="G440" t="s">
        <v>16870</v>
      </c>
    </row>
    <row r="441" spans="1:7" x14ac:dyDescent="0.3">
      <c r="A441" s="1">
        <v>46122</v>
      </c>
      <c r="B441" t="s">
        <v>2842</v>
      </c>
      <c r="C441" t="s">
        <v>2843</v>
      </c>
      <c r="D441" t="s">
        <v>2844</v>
      </c>
      <c r="E441" t="s">
        <v>15</v>
      </c>
      <c r="F441">
        <v>1101</v>
      </c>
      <c r="G441" t="s">
        <v>14281</v>
      </c>
    </row>
    <row r="442" spans="1:7" x14ac:dyDescent="0.3">
      <c r="A442" s="1">
        <v>46122</v>
      </c>
      <c r="B442" t="s">
        <v>2839</v>
      </c>
      <c r="C442" t="s">
        <v>2840</v>
      </c>
      <c r="D442" t="s">
        <v>2841</v>
      </c>
      <c r="E442" t="s">
        <v>15</v>
      </c>
      <c r="F442">
        <v>255</v>
      </c>
      <c r="G442" t="s">
        <v>14207</v>
      </c>
    </row>
    <row r="443" spans="1:7" x14ac:dyDescent="0.3">
      <c r="A443" s="1">
        <v>46122</v>
      </c>
      <c r="B443" t="s">
        <v>2836</v>
      </c>
      <c r="C443" t="s">
        <v>2837</v>
      </c>
      <c r="D443" t="s">
        <v>2838</v>
      </c>
      <c r="E443" t="s">
        <v>15</v>
      </c>
      <c r="F443">
        <v>1048</v>
      </c>
      <c r="G443" t="s">
        <v>14378</v>
      </c>
    </row>
    <row r="444" spans="1:7" x14ac:dyDescent="0.3">
      <c r="A444" s="1">
        <v>46122</v>
      </c>
      <c r="B444" t="s">
        <v>2833</v>
      </c>
      <c r="C444" t="s">
        <v>2834</v>
      </c>
      <c r="D444" t="s">
        <v>2835</v>
      </c>
      <c r="E444" t="s">
        <v>15</v>
      </c>
      <c r="F444">
        <v>13</v>
      </c>
      <c r="G444" t="s">
        <v>14341</v>
      </c>
    </row>
    <row r="445" spans="1:7" x14ac:dyDescent="0.3">
      <c r="A445" s="1">
        <v>46123</v>
      </c>
      <c r="B445" t="s">
        <v>2830</v>
      </c>
      <c r="C445" t="s">
        <v>2831</v>
      </c>
      <c r="D445" t="s">
        <v>2832</v>
      </c>
      <c r="E445" t="s">
        <v>15</v>
      </c>
      <c r="F445">
        <v>471</v>
      </c>
      <c r="G445" t="s">
        <v>14324</v>
      </c>
    </row>
    <row r="446" spans="1:7" x14ac:dyDescent="0.3">
      <c r="A446" s="1">
        <v>46123</v>
      </c>
      <c r="B446" t="s">
        <v>2827</v>
      </c>
      <c r="C446" t="s">
        <v>2828</v>
      </c>
      <c r="D446" t="s">
        <v>2829</v>
      </c>
      <c r="E446" t="s">
        <v>15</v>
      </c>
      <c r="F446">
        <v>238</v>
      </c>
      <c r="G446" t="s">
        <v>14378</v>
      </c>
    </row>
    <row r="447" spans="1:7" x14ac:dyDescent="0.3">
      <c r="A447" s="1">
        <v>46123</v>
      </c>
      <c r="B447" t="s">
        <v>2824</v>
      </c>
      <c r="C447" t="s">
        <v>2825</v>
      </c>
      <c r="D447" t="s">
        <v>6379</v>
      </c>
      <c r="E447" t="s">
        <v>15</v>
      </c>
      <c r="F447">
        <v>382</v>
      </c>
      <c r="G447" t="s">
        <v>14201</v>
      </c>
    </row>
    <row r="448" spans="1:7" x14ac:dyDescent="0.3">
      <c r="A448" s="1">
        <v>46125</v>
      </c>
      <c r="B448" t="s">
        <v>2818</v>
      </c>
      <c r="C448" t="s">
        <v>2819</v>
      </c>
      <c r="D448" t="s">
        <v>2820</v>
      </c>
      <c r="E448" t="s">
        <v>15</v>
      </c>
      <c r="F448">
        <v>0</v>
      </c>
      <c r="G448" t="s">
        <v>14379</v>
      </c>
    </row>
    <row r="449" spans="1:7" x14ac:dyDescent="0.3">
      <c r="A449" s="1">
        <v>46125</v>
      </c>
      <c r="B449" t="s">
        <v>6380</v>
      </c>
      <c r="C449" t="s">
        <v>3860</v>
      </c>
      <c r="D449" t="s">
        <v>3860</v>
      </c>
      <c r="E449" t="s">
        <v>15</v>
      </c>
      <c r="F449">
        <v>0</v>
      </c>
      <c r="G449" t="s">
        <v>14344</v>
      </c>
    </row>
    <row r="450" spans="1:7" x14ac:dyDescent="0.3">
      <c r="A450" s="1">
        <v>46125</v>
      </c>
      <c r="B450" t="s">
        <v>2800</v>
      </c>
      <c r="C450" t="s">
        <v>2801</v>
      </c>
      <c r="D450" t="s">
        <v>2802</v>
      </c>
      <c r="E450" t="s">
        <v>15</v>
      </c>
      <c r="F450">
        <v>1337</v>
      </c>
      <c r="G450" t="s">
        <v>14201</v>
      </c>
    </row>
    <row r="451" spans="1:7" x14ac:dyDescent="0.3">
      <c r="A451" s="1">
        <v>46126</v>
      </c>
      <c r="B451" t="s">
        <v>6381</v>
      </c>
      <c r="C451" t="s">
        <v>3860</v>
      </c>
      <c r="D451" t="s">
        <v>3860</v>
      </c>
      <c r="E451" t="s">
        <v>15</v>
      </c>
      <c r="G451" t="s">
        <v>14336</v>
      </c>
    </row>
    <row r="452" spans="1:7" x14ac:dyDescent="0.3">
      <c r="A452" s="1">
        <v>46127</v>
      </c>
      <c r="B452" t="s">
        <v>2902</v>
      </c>
      <c r="C452" t="s">
        <v>2903</v>
      </c>
      <c r="D452" t="s">
        <v>2904</v>
      </c>
      <c r="E452" t="s">
        <v>15</v>
      </c>
      <c r="F452">
        <v>667</v>
      </c>
      <c r="G452" t="s">
        <v>16864</v>
      </c>
    </row>
    <row r="453" spans="1:7" x14ac:dyDescent="0.3">
      <c r="A453" s="1">
        <v>46127</v>
      </c>
      <c r="B453" t="s">
        <v>1179</v>
      </c>
      <c r="C453" t="s">
        <v>3860</v>
      </c>
      <c r="D453" t="s">
        <v>3860</v>
      </c>
      <c r="E453" t="s">
        <v>15</v>
      </c>
      <c r="G453" t="s">
        <v>14243</v>
      </c>
    </row>
    <row r="454" spans="1:7" x14ac:dyDescent="0.3">
      <c r="A454" s="1">
        <v>46127</v>
      </c>
      <c r="B454" t="s">
        <v>1080</v>
      </c>
      <c r="C454" t="s">
        <v>2759</v>
      </c>
      <c r="D454" t="s">
        <v>2760</v>
      </c>
      <c r="E454" t="s">
        <v>15</v>
      </c>
      <c r="F454">
        <v>504</v>
      </c>
      <c r="G454" t="s">
        <v>14379</v>
      </c>
    </row>
    <row r="455" spans="1:7" x14ac:dyDescent="0.3">
      <c r="A455" s="1">
        <v>46128</v>
      </c>
      <c r="B455" t="s">
        <v>2746</v>
      </c>
      <c r="C455" t="s">
        <v>2747</v>
      </c>
      <c r="D455" t="s">
        <v>2748</v>
      </c>
      <c r="E455" t="s">
        <v>15</v>
      </c>
      <c r="F455">
        <v>657</v>
      </c>
      <c r="G455" t="s">
        <v>14283</v>
      </c>
    </row>
    <row r="456" spans="1:7" x14ac:dyDescent="0.3">
      <c r="A456" s="1">
        <v>46128</v>
      </c>
      <c r="B456" t="s">
        <v>2740</v>
      </c>
      <c r="C456" t="s">
        <v>2741</v>
      </c>
      <c r="D456" t="s">
        <v>2742</v>
      </c>
      <c r="E456" t="s">
        <v>15</v>
      </c>
      <c r="F456">
        <v>670</v>
      </c>
      <c r="G456" t="s">
        <v>16868</v>
      </c>
    </row>
    <row r="457" spans="1:7" x14ac:dyDescent="0.3">
      <c r="A457" s="1">
        <v>46128</v>
      </c>
      <c r="B457" t="s">
        <v>2737</v>
      </c>
      <c r="C457" t="s">
        <v>2738</v>
      </c>
      <c r="D457" t="s">
        <v>2739</v>
      </c>
      <c r="E457" t="s">
        <v>15</v>
      </c>
      <c r="F457">
        <v>548</v>
      </c>
      <c r="G457" t="s">
        <v>14379</v>
      </c>
    </row>
    <row r="458" spans="1:7" x14ac:dyDescent="0.3">
      <c r="A458" s="1">
        <v>46128</v>
      </c>
      <c r="B458" t="s">
        <v>2728</v>
      </c>
      <c r="C458" t="s">
        <v>2729</v>
      </c>
      <c r="D458" t="s">
        <v>2730</v>
      </c>
      <c r="E458" t="s">
        <v>15</v>
      </c>
      <c r="F458">
        <v>388</v>
      </c>
      <c r="G458" t="s">
        <v>16871</v>
      </c>
    </row>
    <row r="459" spans="1:7" x14ac:dyDescent="0.3">
      <c r="A459" s="1">
        <v>46128</v>
      </c>
      <c r="B459" t="s">
        <v>2734</v>
      </c>
      <c r="C459" t="s">
        <v>2735</v>
      </c>
      <c r="D459" t="s">
        <v>2736</v>
      </c>
      <c r="E459" t="s">
        <v>15</v>
      </c>
      <c r="F459">
        <v>1365</v>
      </c>
      <c r="G459" t="s">
        <v>14344</v>
      </c>
    </row>
    <row r="460" spans="1:7" x14ac:dyDescent="0.3">
      <c r="A460" s="1">
        <v>46128</v>
      </c>
      <c r="B460" t="s">
        <v>2731</v>
      </c>
      <c r="C460" t="s">
        <v>2732</v>
      </c>
      <c r="D460" t="s">
        <v>2733</v>
      </c>
      <c r="E460" t="s">
        <v>15</v>
      </c>
      <c r="F460">
        <v>746</v>
      </c>
      <c r="G460" t="s">
        <v>14324</v>
      </c>
    </row>
    <row r="461" spans="1:7" x14ac:dyDescent="0.3">
      <c r="A461" s="1">
        <v>46093</v>
      </c>
      <c r="B461" t="s">
        <v>6382</v>
      </c>
      <c r="C461" t="s">
        <v>2948</v>
      </c>
      <c r="D461" t="s">
        <v>2949</v>
      </c>
      <c r="E461" t="s">
        <v>15</v>
      </c>
      <c r="G461" t="s">
        <v>14324</v>
      </c>
    </row>
    <row r="462" spans="1:7" x14ac:dyDescent="0.3">
      <c r="A462" s="1">
        <v>46093</v>
      </c>
      <c r="B462" t="s">
        <v>6383</v>
      </c>
      <c r="C462" t="s">
        <v>2945</v>
      </c>
      <c r="D462" t="s">
        <v>2946</v>
      </c>
      <c r="E462" t="s">
        <v>15</v>
      </c>
      <c r="G462" t="s">
        <v>14324</v>
      </c>
    </row>
    <row r="463" spans="1:7" x14ac:dyDescent="0.3">
      <c r="A463" s="1">
        <v>46096</v>
      </c>
      <c r="B463" t="s">
        <v>6384</v>
      </c>
      <c r="C463" t="s">
        <v>2913</v>
      </c>
      <c r="D463" t="s">
        <v>2914</v>
      </c>
      <c r="E463" t="s">
        <v>15</v>
      </c>
      <c r="G463" t="s">
        <v>14324</v>
      </c>
    </row>
    <row r="464" spans="1:7" x14ac:dyDescent="0.3">
      <c r="A464" s="1">
        <v>46095</v>
      </c>
      <c r="B464" t="s">
        <v>6385</v>
      </c>
      <c r="C464" t="s">
        <v>2927</v>
      </c>
      <c r="D464" t="s">
        <v>2928</v>
      </c>
      <c r="E464" t="s">
        <v>15</v>
      </c>
      <c r="G464" t="s">
        <v>14324</v>
      </c>
    </row>
    <row r="465" spans="1:7" x14ac:dyDescent="0.3">
      <c r="A465" s="1">
        <v>46095</v>
      </c>
      <c r="B465" t="s">
        <v>6386</v>
      </c>
      <c r="C465" t="s">
        <v>3046</v>
      </c>
      <c r="D465" t="s">
        <v>3047</v>
      </c>
      <c r="E465" t="s">
        <v>15</v>
      </c>
      <c r="G465" t="s">
        <v>14324</v>
      </c>
    </row>
    <row r="466" spans="1:7" x14ac:dyDescent="0.3">
      <c r="A466" s="1">
        <v>46093</v>
      </c>
      <c r="B466" t="s">
        <v>6387</v>
      </c>
      <c r="C466" t="s">
        <v>2936</v>
      </c>
      <c r="D466" t="s">
        <v>2937</v>
      </c>
      <c r="E466" t="s">
        <v>15</v>
      </c>
      <c r="G466" t="s">
        <v>14324</v>
      </c>
    </row>
    <row r="467" spans="1:7" x14ac:dyDescent="0.3">
      <c r="A467" s="1">
        <v>46093</v>
      </c>
      <c r="B467" t="s">
        <v>6388</v>
      </c>
      <c r="C467" t="s">
        <v>2942</v>
      </c>
      <c r="D467" t="s">
        <v>2943</v>
      </c>
      <c r="E467" t="s">
        <v>15</v>
      </c>
      <c r="G467" t="s">
        <v>14324</v>
      </c>
    </row>
    <row r="468" spans="1:7" x14ac:dyDescent="0.3">
      <c r="A468" s="1">
        <v>46093</v>
      </c>
      <c r="B468" t="s">
        <v>6389</v>
      </c>
      <c r="C468" t="s">
        <v>6390</v>
      </c>
      <c r="D468" t="s">
        <v>6391</v>
      </c>
      <c r="E468" t="s">
        <v>15</v>
      </c>
      <c r="G468" t="s">
        <v>14324</v>
      </c>
    </row>
    <row r="469" spans="1:7" x14ac:dyDescent="0.3">
      <c r="A469" s="1">
        <v>46098</v>
      </c>
      <c r="B469" t="s">
        <v>6392</v>
      </c>
      <c r="C469" t="s">
        <v>2930</v>
      </c>
      <c r="D469" t="s">
        <v>2931</v>
      </c>
      <c r="E469" t="s">
        <v>15</v>
      </c>
      <c r="G469" t="s">
        <v>14324</v>
      </c>
    </row>
    <row r="470" spans="1:7" x14ac:dyDescent="0.3">
      <c r="A470" s="1">
        <v>46098</v>
      </c>
      <c r="B470" t="s">
        <v>6393</v>
      </c>
      <c r="D470" t="s">
        <v>2934</v>
      </c>
      <c r="E470" t="s">
        <v>15</v>
      </c>
      <c r="G470" t="s">
        <v>14324</v>
      </c>
    </row>
    <row r="471" spans="1:7" x14ac:dyDescent="0.3">
      <c r="A471" s="1">
        <v>46091</v>
      </c>
      <c r="B471" t="s">
        <v>2955</v>
      </c>
      <c r="C471" t="s">
        <v>2956</v>
      </c>
      <c r="D471" t="s">
        <v>2957</v>
      </c>
      <c r="E471" t="s">
        <v>15</v>
      </c>
      <c r="F471">
        <v>7</v>
      </c>
      <c r="G471" t="s">
        <v>14379</v>
      </c>
    </row>
    <row r="472" spans="1:7" x14ac:dyDescent="0.3">
      <c r="A472" s="1">
        <v>46091</v>
      </c>
      <c r="B472" t="s">
        <v>2982</v>
      </c>
      <c r="C472" t="s">
        <v>2983</v>
      </c>
      <c r="D472" t="s">
        <v>2984</v>
      </c>
      <c r="E472" t="s">
        <v>15</v>
      </c>
      <c r="F472">
        <v>3</v>
      </c>
      <c r="G472" t="s">
        <v>14281</v>
      </c>
    </row>
    <row r="473" spans="1:7" x14ac:dyDescent="0.3">
      <c r="A473" s="1">
        <v>46091</v>
      </c>
      <c r="B473" t="s">
        <v>2994</v>
      </c>
      <c r="C473" t="s">
        <v>2995</v>
      </c>
      <c r="D473" t="s">
        <v>2996</v>
      </c>
      <c r="E473" t="s">
        <v>15</v>
      </c>
      <c r="F473">
        <v>59</v>
      </c>
      <c r="G473" t="s">
        <v>14275</v>
      </c>
    </row>
    <row r="474" spans="1:7" x14ac:dyDescent="0.3">
      <c r="A474" s="1">
        <v>46091</v>
      </c>
      <c r="B474" t="s">
        <v>2991</v>
      </c>
      <c r="C474" t="s">
        <v>2992</v>
      </c>
      <c r="D474" t="s">
        <v>2993</v>
      </c>
      <c r="E474" t="s">
        <v>15</v>
      </c>
      <c r="F474">
        <v>719</v>
      </c>
      <c r="G474" t="s">
        <v>14379</v>
      </c>
    </row>
    <row r="475" spans="1:7" x14ac:dyDescent="0.3">
      <c r="A475" s="1">
        <v>46090</v>
      </c>
      <c r="B475" t="s">
        <v>1588</v>
      </c>
      <c r="C475" t="s">
        <v>1589</v>
      </c>
      <c r="D475" t="s">
        <v>1590</v>
      </c>
      <c r="E475" t="s">
        <v>15</v>
      </c>
      <c r="F475">
        <v>851</v>
      </c>
      <c r="G475" t="s">
        <v>16868</v>
      </c>
    </row>
    <row r="476" spans="1:7" x14ac:dyDescent="0.3">
      <c r="A476" s="1">
        <v>46088</v>
      </c>
      <c r="B476" t="s">
        <v>3045</v>
      </c>
      <c r="C476" t="s">
        <v>3046</v>
      </c>
      <c r="D476" t="s">
        <v>3047</v>
      </c>
      <c r="E476" t="s">
        <v>15</v>
      </c>
      <c r="F476">
        <v>73</v>
      </c>
      <c r="G476" t="s">
        <v>14324</v>
      </c>
    </row>
    <row r="477" spans="1:7" x14ac:dyDescent="0.3">
      <c r="A477" s="1">
        <v>46087</v>
      </c>
      <c r="B477" t="s">
        <v>2912</v>
      </c>
      <c r="C477" t="s">
        <v>2913</v>
      </c>
      <c r="D477" t="s">
        <v>2914</v>
      </c>
      <c r="E477" t="s">
        <v>15</v>
      </c>
      <c r="F477">
        <v>10</v>
      </c>
      <c r="G477" t="s">
        <v>14324</v>
      </c>
    </row>
    <row r="478" spans="1:7" x14ac:dyDescent="0.3">
      <c r="A478" s="1">
        <v>46086</v>
      </c>
      <c r="B478" t="s">
        <v>2604</v>
      </c>
      <c r="C478" t="s">
        <v>2605</v>
      </c>
      <c r="D478" t="s">
        <v>2606</v>
      </c>
      <c r="E478" t="s">
        <v>15</v>
      </c>
      <c r="F478">
        <v>1415</v>
      </c>
      <c r="G478" t="s">
        <v>14379</v>
      </c>
    </row>
    <row r="479" spans="1:7" x14ac:dyDescent="0.3">
      <c r="A479" s="1">
        <v>46084</v>
      </c>
      <c r="B479" t="s">
        <v>1823</v>
      </c>
      <c r="C479" t="s">
        <v>1824</v>
      </c>
      <c r="D479" t="s">
        <v>1825</v>
      </c>
      <c r="E479" t="s">
        <v>15</v>
      </c>
      <c r="F479">
        <v>452</v>
      </c>
      <c r="G479" t="s">
        <v>16868</v>
      </c>
    </row>
    <row r="480" spans="1:7" x14ac:dyDescent="0.3">
      <c r="A480" s="1">
        <v>46084</v>
      </c>
      <c r="B480" t="s">
        <v>6394</v>
      </c>
      <c r="C480" t="s">
        <v>6390</v>
      </c>
      <c r="D480" t="s">
        <v>6391</v>
      </c>
      <c r="E480" t="s">
        <v>30</v>
      </c>
      <c r="F480">
        <v>0</v>
      </c>
      <c r="G480" t="s">
        <v>14201</v>
      </c>
    </row>
    <row r="481" spans="1:7" x14ac:dyDescent="0.3">
      <c r="A481" s="1">
        <v>46073</v>
      </c>
      <c r="B481" t="s">
        <v>767</v>
      </c>
      <c r="C481" t="s">
        <v>768</v>
      </c>
      <c r="D481" t="s">
        <v>769</v>
      </c>
      <c r="E481" t="s">
        <v>15</v>
      </c>
      <c r="F481">
        <v>360</v>
      </c>
      <c r="G481" t="s">
        <v>14237</v>
      </c>
    </row>
    <row r="482" spans="1:7" x14ac:dyDescent="0.3">
      <c r="A482" s="1">
        <v>46070</v>
      </c>
      <c r="B482" t="s">
        <v>6395</v>
      </c>
      <c r="C482" t="s">
        <v>6396</v>
      </c>
      <c r="D482" t="s">
        <v>2943</v>
      </c>
      <c r="E482" t="s">
        <v>30</v>
      </c>
      <c r="F482">
        <v>1255</v>
      </c>
      <c r="G482" t="s">
        <v>14324</v>
      </c>
    </row>
    <row r="483" spans="1:7" x14ac:dyDescent="0.3">
      <c r="A483" s="1">
        <v>46058</v>
      </c>
      <c r="B483" t="s">
        <v>2076</v>
      </c>
      <c r="C483" t="s">
        <v>2077</v>
      </c>
      <c r="D483" t="s">
        <v>2078</v>
      </c>
      <c r="E483" t="s">
        <v>15</v>
      </c>
      <c r="F483">
        <v>15</v>
      </c>
      <c r="G483" t="s">
        <v>14324</v>
      </c>
    </row>
    <row r="484" spans="1:7" x14ac:dyDescent="0.3">
      <c r="A484" s="1">
        <v>46037</v>
      </c>
      <c r="B484" t="s">
        <v>2690</v>
      </c>
      <c r="C484" t="s">
        <v>2691</v>
      </c>
      <c r="D484" t="s">
        <v>2692</v>
      </c>
      <c r="E484" t="s">
        <v>15</v>
      </c>
      <c r="F484">
        <v>10</v>
      </c>
      <c r="G484" t="s">
        <v>14237</v>
      </c>
    </row>
    <row r="485" spans="1:7" x14ac:dyDescent="0.3">
      <c r="A485" s="1">
        <v>46035</v>
      </c>
      <c r="B485" t="s">
        <v>1080</v>
      </c>
      <c r="C485" t="s">
        <v>2759</v>
      </c>
      <c r="D485" t="s">
        <v>2760</v>
      </c>
      <c r="E485" t="s">
        <v>15</v>
      </c>
      <c r="F485">
        <v>504</v>
      </c>
      <c r="G485" t="s">
        <v>14341</v>
      </c>
    </row>
    <row r="486" spans="1:7" x14ac:dyDescent="0.3">
      <c r="A486" s="1">
        <v>46026</v>
      </c>
      <c r="B486" t="s">
        <v>5365</v>
      </c>
      <c r="C486" t="s">
        <v>5366</v>
      </c>
      <c r="D486" t="s">
        <v>2132</v>
      </c>
      <c r="E486" t="s">
        <v>15</v>
      </c>
      <c r="F486">
        <v>35</v>
      </c>
      <c r="G486" t="s">
        <v>14379</v>
      </c>
    </row>
    <row r="487" spans="1:7" x14ac:dyDescent="0.3">
      <c r="A487" s="1">
        <v>46019</v>
      </c>
      <c r="B487" t="s">
        <v>2422</v>
      </c>
      <c r="C487" t="s">
        <v>2423</v>
      </c>
      <c r="D487" t="s">
        <v>2424</v>
      </c>
      <c r="E487" t="s">
        <v>15</v>
      </c>
      <c r="F487">
        <v>96</v>
      </c>
      <c r="G487" t="s">
        <v>14379</v>
      </c>
    </row>
    <row r="488" spans="1:7" x14ac:dyDescent="0.3">
      <c r="A488" s="1">
        <v>45976</v>
      </c>
      <c r="B488" t="s">
        <v>6397</v>
      </c>
      <c r="C488" t="s">
        <v>2862</v>
      </c>
      <c r="D488" t="s">
        <v>2802</v>
      </c>
      <c r="E488" t="s">
        <v>15</v>
      </c>
      <c r="F488">
        <v>10</v>
      </c>
      <c r="G488" t="s">
        <v>14224</v>
      </c>
    </row>
    <row r="489" spans="1:7" x14ac:dyDescent="0.3">
      <c r="A489" s="1">
        <v>45938</v>
      </c>
      <c r="B489" t="s">
        <v>2476</v>
      </c>
      <c r="C489" t="s">
        <v>2477</v>
      </c>
      <c r="D489" t="s">
        <v>2478</v>
      </c>
      <c r="E489" t="s">
        <v>15</v>
      </c>
      <c r="F489">
        <v>23</v>
      </c>
      <c r="G489" t="s">
        <v>14324</v>
      </c>
    </row>
    <row r="490" spans="1:7" x14ac:dyDescent="0.3">
      <c r="A490" s="1">
        <v>45934</v>
      </c>
      <c r="B490" t="s">
        <v>2328</v>
      </c>
      <c r="C490" t="s">
        <v>2329</v>
      </c>
      <c r="D490" t="s">
        <v>2330</v>
      </c>
      <c r="E490" t="s">
        <v>15</v>
      </c>
      <c r="F490">
        <v>125</v>
      </c>
      <c r="G490" t="s">
        <v>14379</v>
      </c>
    </row>
    <row r="491" spans="1:7" x14ac:dyDescent="0.3">
      <c r="A491" s="1">
        <v>45914</v>
      </c>
      <c r="B491" t="s">
        <v>605</v>
      </c>
      <c r="C491" t="s">
        <v>6398</v>
      </c>
      <c r="D491" t="s">
        <v>2036</v>
      </c>
      <c r="E491" t="s">
        <v>15</v>
      </c>
      <c r="F491">
        <v>43</v>
      </c>
      <c r="G491" t="s">
        <v>14379</v>
      </c>
    </row>
    <row r="492" spans="1:7" x14ac:dyDescent="0.3">
      <c r="A492" s="1">
        <v>45901</v>
      </c>
      <c r="C492" t="s">
        <v>2192</v>
      </c>
      <c r="D492" t="s">
        <v>2193</v>
      </c>
      <c r="E492" t="s">
        <v>15</v>
      </c>
      <c r="F492">
        <v>21</v>
      </c>
      <c r="G492" t="s">
        <v>14324</v>
      </c>
    </row>
    <row r="493" spans="1:7" x14ac:dyDescent="0.3">
      <c r="A493" s="1">
        <v>45897</v>
      </c>
      <c r="B493" t="s">
        <v>2846</v>
      </c>
      <c r="C493" t="s">
        <v>2847</v>
      </c>
      <c r="D493" t="s">
        <v>2848</v>
      </c>
      <c r="E493" t="s">
        <v>15</v>
      </c>
      <c r="F493">
        <v>36</v>
      </c>
      <c r="G493" t="s">
        <v>14378</v>
      </c>
    </row>
    <row r="494" spans="1:7" x14ac:dyDescent="0.3">
      <c r="A494" s="1">
        <v>45891</v>
      </c>
      <c r="B494" t="s">
        <v>6399</v>
      </c>
      <c r="C494" t="s">
        <v>2389</v>
      </c>
      <c r="D494" t="s">
        <v>2390</v>
      </c>
      <c r="E494" t="s">
        <v>15</v>
      </c>
      <c r="F494">
        <v>10</v>
      </c>
      <c r="G494" t="s">
        <v>14324</v>
      </c>
    </row>
    <row r="495" spans="1:7" x14ac:dyDescent="0.3">
      <c r="A495" s="1">
        <v>46107</v>
      </c>
      <c r="B495" t="s">
        <v>1253</v>
      </c>
      <c r="C495" t="s">
        <v>2953</v>
      </c>
      <c r="D495" t="s">
        <v>1255</v>
      </c>
      <c r="E495" t="s">
        <v>15</v>
      </c>
      <c r="F495">
        <v>149</v>
      </c>
      <c r="G495" t="s">
        <v>14354</v>
      </c>
    </row>
    <row r="496" spans="1:7" x14ac:dyDescent="0.3">
      <c r="A496" s="1">
        <v>46038</v>
      </c>
      <c r="B496" t="s">
        <v>5016</v>
      </c>
      <c r="C496" t="s">
        <v>5017</v>
      </c>
      <c r="D496" t="s">
        <v>1169</v>
      </c>
      <c r="E496" t="s">
        <v>15</v>
      </c>
      <c r="F496">
        <v>12</v>
      </c>
      <c r="G496" t="s">
        <v>14324</v>
      </c>
    </row>
    <row r="497" spans="1:7" x14ac:dyDescent="0.3">
      <c r="A497" s="1">
        <v>45948</v>
      </c>
      <c r="B497" t="s">
        <v>1313</v>
      </c>
      <c r="C497" t="s">
        <v>1314</v>
      </c>
      <c r="D497" t="s">
        <v>1315</v>
      </c>
      <c r="E497" t="s">
        <v>15</v>
      </c>
      <c r="F497">
        <v>65</v>
      </c>
      <c r="G497" t="s">
        <v>14379</v>
      </c>
    </row>
    <row r="498" spans="1:7" x14ac:dyDescent="0.3">
      <c r="A498" s="1">
        <v>45944</v>
      </c>
      <c r="B498" t="s">
        <v>1232</v>
      </c>
      <c r="C498" t="s">
        <v>6400</v>
      </c>
      <c r="D498" t="s">
        <v>1234</v>
      </c>
      <c r="E498" t="s">
        <v>15</v>
      </c>
      <c r="F498">
        <v>5</v>
      </c>
      <c r="G498" t="s">
        <v>16868</v>
      </c>
    </row>
    <row r="499" spans="1:7" x14ac:dyDescent="0.3">
      <c r="A499" s="1">
        <v>46195</v>
      </c>
      <c r="B499" t="s">
        <v>1170</v>
      </c>
      <c r="C499" t="s">
        <v>1171</v>
      </c>
      <c r="D499" t="s">
        <v>1172</v>
      </c>
      <c r="E499" t="s">
        <v>6377</v>
      </c>
      <c r="F499">
        <v>234</v>
      </c>
      <c r="G499" t="s">
        <v>14215</v>
      </c>
    </row>
    <row r="500" spans="1:7" x14ac:dyDescent="0.3">
      <c r="A500" s="1">
        <v>46195</v>
      </c>
      <c r="B500" t="s">
        <v>1173</v>
      </c>
      <c r="C500" t="s">
        <v>1174</v>
      </c>
      <c r="D500" t="s">
        <v>1175</v>
      </c>
      <c r="E500" t="s">
        <v>6377</v>
      </c>
      <c r="F500">
        <v>1013</v>
      </c>
      <c r="G500" t="s">
        <v>14215</v>
      </c>
    </row>
    <row r="501" spans="1:7" x14ac:dyDescent="0.3">
      <c r="A501" s="1">
        <v>46192</v>
      </c>
      <c r="B501" t="s">
        <v>1176</v>
      </c>
      <c r="C501" t="s">
        <v>1177</v>
      </c>
      <c r="D501" t="s">
        <v>1178</v>
      </c>
      <c r="E501" t="s">
        <v>6377</v>
      </c>
      <c r="F501">
        <v>315</v>
      </c>
      <c r="G501" t="s">
        <v>14215</v>
      </c>
    </row>
    <row r="502" spans="1:7" x14ac:dyDescent="0.3">
      <c r="A502" s="1">
        <v>46192</v>
      </c>
      <c r="B502" t="s">
        <v>1185</v>
      </c>
      <c r="C502" t="s">
        <v>1186</v>
      </c>
      <c r="D502" t="s">
        <v>1187</v>
      </c>
      <c r="E502" t="s">
        <v>15</v>
      </c>
      <c r="F502">
        <v>3</v>
      </c>
      <c r="G502" t="s">
        <v>14224</v>
      </c>
    </row>
    <row r="503" spans="1:7" x14ac:dyDescent="0.3">
      <c r="A503" s="1">
        <v>46192</v>
      </c>
      <c r="B503" t="s">
        <v>1188</v>
      </c>
      <c r="C503" t="s">
        <v>1189</v>
      </c>
      <c r="D503" t="s">
        <v>1190</v>
      </c>
      <c r="E503" t="s">
        <v>15</v>
      </c>
      <c r="F503">
        <v>119</v>
      </c>
      <c r="G503" t="s">
        <v>14306</v>
      </c>
    </row>
    <row r="504" spans="1:7" x14ac:dyDescent="0.3">
      <c r="A504" s="1">
        <v>46192</v>
      </c>
      <c r="B504" t="s">
        <v>1191</v>
      </c>
      <c r="C504" t="s">
        <v>1192</v>
      </c>
      <c r="D504" t="s">
        <v>1193</v>
      </c>
      <c r="E504" t="s">
        <v>15</v>
      </c>
      <c r="F504">
        <v>93</v>
      </c>
      <c r="G504" t="s">
        <v>14281</v>
      </c>
    </row>
    <row r="505" spans="1:7" x14ac:dyDescent="0.3">
      <c r="A505" s="1">
        <v>46192</v>
      </c>
      <c r="B505" t="s">
        <v>1194</v>
      </c>
      <c r="C505" t="s">
        <v>1195</v>
      </c>
      <c r="D505" t="s">
        <v>1196</v>
      </c>
      <c r="E505" t="s">
        <v>15</v>
      </c>
      <c r="F505">
        <v>20</v>
      </c>
      <c r="G505" t="s">
        <v>14318</v>
      </c>
    </row>
    <row r="506" spans="1:7" x14ac:dyDescent="0.3">
      <c r="A506" s="1">
        <v>46192</v>
      </c>
      <c r="B506" t="s">
        <v>1197</v>
      </c>
      <c r="C506" t="s">
        <v>1198</v>
      </c>
      <c r="D506" t="s">
        <v>1199</v>
      </c>
      <c r="E506" t="s">
        <v>6377</v>
      </c>
      <c r="F506">
        <v>0</v>
      </c>
      <c r="G506" t="s">
        <v>14217</v>
      </c>
    </row>
    <row r="507" spans="1:7" x14ac:dyDescent="0.3">
      <c r="A507" s="1">
        <v>46191</v>
      </c>
      <c r="B507" t="s">
        <v>1206</v>
      </c>
      <c r="C507" t="s">
        <v>1207</v>
      </c>
      <c r="D507" t="s">
        <v>1208</v>
      </c>
      <c r="E507" t="s">
        <v>15</v>
      </c>
      <c r="F507">
        <v>0</v>
      </c>
      <c r="G507" t="s">
        <v>14379</v>
      </c>
    </row>
    <row r="508" spans="1:7" x14ac:dyDescent="0.3">
      <c r="A508" s="1">
        <v>46191</v>
      </c>
      <c r="B508" t="s">
        <v>922</v>
      </c>
      <c r="C508" t="s">
        <v>1209</v>
      </c>
      <c r="D508" t="s">
        <v>1210</v>
      </c>
      <c r="E508" t="s">
        <v>15</v>
      </c>
      <c r="F508">
        <v>407</v>
      </c>
      <c r="G508" t="s">
        <v>14283</v>
      </c>
    </row>
    <row r="509" spans="1:7" x14ac:dyDescent="0.3">
      <c r="A509" s="1">
        <v>46191</v>
      </c>
      <c r="B509" t="s">
        <v>1211</v>
      </c>
      <c r="C509" t="s">
        <v>1212</v>
      </c>
      <c r="D509" t="s">
        <v>1213</v>
      </c>
      <c r="E509" t="s">
        <v>15</v>
      </c>
      <c r="F509">
        <v>1528</v>
      </c>
      <c r="G509" t="s">
        <v>14378</v>
      </c>
    </row>
    <row r="510" spans="1:7" x14ac:dyDescent="0.3">
      <c r="A510" s="1">
        <v>46191</v>
      </c>
      <c r="B510" t="s">
        <v>1214</v>
      </c>
      <c r="C510" t="s">
        <v>1215</v>
      </c>
      <c r="D510" t="s">
        <v>1216</v>
      </c>
      <c r="E510" t="s">
        <v>15</v>
      </c>
      <c r="F510">
        <v>664</v>
      </c>
      <c r="G510" t="s">
        <v>14281</v>
      </c>
    </row>
    <row r="511" spans="1:7" x14ac:dyDescent="0.3">
      <c r="A511" s="1">
        <v>46191</v>
      </c>
      <c r="B511" t="s">
        <v>1217</v>
      </c>
      <c r="C511" t="s">
        <v>1218</v>
      </c>
      <c r="D511" t="s">
        <v>1219</v>
      </c>
      <c r="E511" t="s">
        <v>15</v>
      </c>
      <c r="F511">
        <v>1868</v>
      </c>
      <c r="G511" t="s">
        <v>14379</v>
      </c>
    </row>
    <row r="512" spans="1:7" x14ac:dyDescent="0.3">
      <c r="A512" s="1">
        <v>46191</v>
      </c>
      <c r="B512" t="s">
        <v>1220</v>
      </c>
      <c r="C512" t="s">
        <v>1221</v>
      </c>
      <c r="D512" t="s">
        <v>1222</v>
      </c>
      <c r="E512" t="s">
        <v>15</v>
      </c>
      <c r="F512">
        <v>0</v>
      </c>
      <c r="G512" t="s">
        <v>14384</v>
      </c>
    </row>
    <row r="513" spans="1:7" x14ac:dyDescent="0.3">
      <c r="A513" s="1">
        <v>46191</v>
      </c>
      <c r="B513" t="s">
        <v>1223</v>
      </c>
      <c r="C513" t="s">
        <v>1224</v>
      </c>
      <c r="D513" t="s">
        <v>1225</v>
      </c>
      <c r="E513" t="s">
        <v>15</v>
      </c>
      <c r="F513">
        <v>597</v>
      </c>
      <c r="G513" t="s">
        <v>14281</v>
      </c>
    </row>
    <row r="514" spans="1:7" x14ac:dyDescent="0.3">
      <c r="A514" s="1">
        <v>46191</v>
      </c>
      <c r="B514" t="s">
        <v>1229</v>
      </c>
      <c r="C514" t="s">
        <v>1230</v>
      </c>
      <c r="D514" t="s">
        <v>1231</v>
      </c>
      <c r="E514" t="s">
        <v>15</v>
      </c>
      <c r="F514">
        <v>524</v>
      </c>
      <c r="G514" t="s">
        <v>14324</v>
      </c>
    </row>
    <row r="515" spans="1:7" x14ac:dyDescent="0.3">
      <c r="A515" s="1">
        <v>46190</v>
      </c>
      <c r="B515" t="s">
        <v>1235</v>
      </c>
      <c r="C515" t="s">
        <v>1236</v>
      </c>
      <c r="D515" t="s">
        <v>1237</v>
      </c>
      <c r="E515" t="s">
        <v>15</v>
      </c>
      <c r="F515">
        <v>16</v>
      </c>
      <c r="G515" t="s">
        <v>14324</v>
      </c>
    </row>
    <row r="516" spans="1:7" x14ac:dyDescent="0.3">
      <c r="A516" s="1">
        <v>46190</v>
      </c>
      <c r="B516" t="s">
        <v>1238</v>
      </c>
      <c r="C516" t="s">
        <v>1239</v>
      </c>
      <c r="D516" t="s">
        <v>1240</v>
      </c>
      <c r="E516" t="s">
        <v>15</v>
      </c>
      <c r="F516">
        <v>116</v>
      </c>
      <c r="G516" t="s">
        <v>14324</v>
      </c>
    </row>
    <row r="517" spans="1:7" x14ac:dyDescent="0.3">
      <c r="A517" s="1">
        <v>46190</v>
      </c>
      <c r="B517" t="s">
        <v>1241</v>
      </c>
      <c r="C517" t="s">
        <v>1242</v>
      </c>
      <c r="D517" t="s">
        <v>1243</v>
      </c>
      <c r="E517" t="s">
        <v>15</v>
      </c>
      <c r="F517">
        <v>473</v>
      </c>
      <c r="G517" t="s">
        <v>14342</v>
      </c>
    </row>
    <row r="518" spans="1:7" x14ac:dyDescent="0.3">
      <c r="A518" s="1">
        <v>46190</v>
      </c>
      <c r="B518" t="s">
        <v>1244</v>
      </c>
      <c r="C518" t="s">
        <v>1245</v>
      </c>
      <c r="D518" t="s">
        <v>1246</v>
      </c>
      <c r="E518" t="s">
        <v>6377</v>
      </c>
      <c r="F518">
        <v>657</v>
      </c>
      <c r="G518" t="s">
        <v>14215</v>
      </c>
    </row>
    <row r="519" spans="1:7" x14ac:dyDescent="0.3">
      <c r="A519" s="1">
        <v>46190</v>
      </c>
      <c r="B519" t="s">
        <v>1247</v>
      </c>
      <c r="C519" t="s">
        <v>1248</v>
      </c>
      <c r="D519" t="s">
        <v>1249</v>
      </c>
      <c r="E519" t="s">
        <v>6377</v>
      </c>
      <c r="F519">
        <v>1094</v>
      </c>
      <c r="G519" t="s">
        <v>14215</v>
      </c>
    </row>
    <row r="520" spans="1:7" x14ac:dyDescent="0.3">
      <c r="A520" s="1">
        <v>46190</v>
      </c>
      <c r="B520" t="s">
        <v>1250</v>
      </c>
      <c r="C520" t="s">
        <v>1251</v>
      </c>
      <c r="D520" t="s">
        <v>1252</v>
      </c>
      <c r="E520" t="s">
        <v>6377</v>
      </c>
      <c r="F520">
        <v>77</v>
      </c>
      <c r="G520" t="s">
        <v>14217</v>
      </c>
    </row>
    <row r="521" spans="1:7" x14ac:dyDescent="0.3">
      <c r="A521" s="1">
        <v>46189</v>
      </c>
      <c r="B521" t="s">
        <v>1256</v>
      </c>
      <c r="C521" t="s">
        <v>1257</v>
      </c>
      <c r="D521" t="s">
        <v>1258</v>
      </c>
      <c r="G521" t="s">
        <v>14283</v>
      </c>
    </row>
    <row r="522" spans="1:7" x14ac:dyDescent="0.3">
      <c r="A522" s="1">
        <v>46189</v>
      </c>
      <c r="B522" t="s">
        <v>1259</v>
      </c>
      <c r="C522" t="s">
        <v>1260</v>
      </c>
      <c r="D522" t="s">
        <v>1261</v>
      </c>
      <c r="E522" t="s">
        <v>15</v>
      </c>
      <c r="F522">
        <v>4</v>
      </c>
      <c r="G522" t="s">
        <v>14338</v>
      </c>
    </row>
    <row r="523" spans="1:7" x14ac:dyDescent="0.3">
      <c r="A523" s="1">
        <v>46189</v>
      </c>
      <c r="B523" t="s">
        <v>1262</v>
      </c>
      <c r="C523" t="s">
        <v>1263</v>
      </c>
      <c r="D523" t="s">
        <v>1264</v>
      </c>
      <c r="E523" t="s">
        <v>15</v>
      </c>
      <c r="F523">
        <v>69</v>
      </c>
      <c r="G523" t="s">
        <v>14378</v>
      </c>
    </row>
    <row r="524" spans="1:7" x14ac:dyDescent="0.3">
      <c r="A524" s="1">
        <v>46189</v>
      </c>
      <c r="B524" t="s">
        <v>1265</v>
      </c>
      <c r="C524" t="s">
        <v>1266</v>
      </c>
      <c r="D524" t="s">
        <v>1267</v>
      </c>
      <c r="E524" t="s">
        <v>15</v>
      </c>
      <c r="F524">
        <v>545</v>
      </c>
      <c r="G524" t="s">
        <v>14279</v>
      </c>
    </row>
    <row r="525" spans="1:7" x14ac:dyDescent="0.3">
      <c r="A525" s="1">
        <v>46189</v>
      </c>
      <c r="B525" t="s">
        <v>1268</v>
      </c>
      <c r="C525" t="s">
        <v>1269</v>
      </c>
      <c r="D525" t="s">
        <v>1270</v>
      </c>
      <c r="E525" t="s">
        <v>15</v>
      </c>
      <c r="F525">
        <v>118</v>
      </c>
      <c r="G525" t="s">
        <v>14378</v>
      </c>
    </row>
    <row r="526" spans="1:7" x14ac:dyDescent="0.3">
      <c r="A526" s="1">
        <v>46189</v>
      </c>
      <c r="B526" t="s">
        <v>1271</v>
      </c>
      <c r="C526" t="s">
        <v>1272</v>
      </c>
      <c r="D526" t="s">
        <v>1273</v>
      </c>
      <c r="E526" t="s">
        <v>6377</v>
      </c>
      <c r="F526">
        <v>80</v>
      </c>
      <c r="G526" t="s">
        <v>14215</v>
      </c>
    </row>
    <row r="527" spans="1:7" x14ac:dyDescent="0.3">
      <c r="A527" s="1">
        <v>46189</v>
      </c>
      <c r="B527" t="s">
        <v>1274</v>
      </c>
      <c r="C527" t="s">
        <v>1275</v>
      </c>
      <c r="D527" t="s">
        <v>1276</v>
      </c>
      <c r="E527" t="s">
        <v>6377</v>
      </c>
      <c r="F527">
        <v>262</v>
      </c>
      <c r="G527" t="s">
        <v>14222</v>
      </c>
    </row>
    <row r="528" spans="1:7" x14ac:dyDescent="0.3">
      <c r="A528" s="1">
        <v>46189</v>
      </c>
      <c r="B528" t="s">
        <v>1277</v>
      </c>
      <c r="C528" t="s">
        <v>1278</v>
      </c>
      <c r="D528" t="s">
        <v>1279</v>
      </c>
      <c r="E528" t="s">
        <v>6377</v>
      </c>
      <c r="F528">
        <v>589</v>
      </c>
      <c r="G528" t="s">
        <v>14222</v>
      </c>
    </row>
    <row r="529" spans="1:7" x14ac:dyDescent="0.3">
      <c r="A529" s="1">
        <v>46189</v>
      </c>
      <c r="B529" t="s">
        <v>1280</v>
      </c>
      <c r="C529" t="s">
        <v>1281</v>
      </c>
      <c r="D529" t="s">
        <v>1282</v>
      </c>
      <c r="E529" t="s">
        <v>15</v>
      </c>
    </row>
    <row r="530" spans="1:7" x14ac:dyDescent="0.3">
      <c r="A530" s="1">
        <v>46189</v>
      </c>
      <c r="B530" t="s">
        <v>1283</v>
      </c>
      <c r="C530" t="s">
        <v>1284</v>
      </c>
      <c r="D530" t="s">
        <v>1285</v>
      </c>
      <c r="E530" t="s">
        <v>6377</v>
      </c>
      <c r="F530">
        <v>748</v>
      </c>
      <c r="G530" t="s">
        <v>14222</v>
      </c>
    </row>
    <row r="531" spans="1:7" x14ac:dyDescent="0.3">
      <c r="A531" s="1">
        <v>46189</v>
      </c>
      <c r="B531" t="s">
        <v>1286</v>
      </c>
      <c r="C531" t="s">
        <v>1287</v>
      </c>
      <c r="D531" t="s">
        <v>1288</v>
      </c>
      <c r="E531" t="s">
        <v>15</v>
      </c>
      <c r="F531">
        <v>1530</v>
      </c>
      <c r="G531" t="s">
        <v>14324</v>
      </c>
    </row>
    <row r="532" spans="1:7" x14ac:dyDescent="0.3">
      <c r="A532" s="1">
        <v>46189</v>
      </c>
      <c r="B532" t="s">
        <v>1289</v>
      </c>
      <c r="C532" t="s">
        <v>1290</v>
      </c>
      <c r="D532" t="s">
        <v>1291</v>
      </c>
      <c r="E532" t="s">
        <v>6377</v>
      </c>
      <c r="F532">
        <v>403</v>
      </c>
      <c r="G532" t="s">
        <v>14254</v>
      </c>
    </row>
    <row r="533" spans="1:7" x14ac:dyDescent="0.3">
      <c r="A533" s="1">
        <v>46189</v>
      </c>
      <c r="B533" t="s">
        <v>1292</v>
      </c>
      <c r="C533" t="s">
        <v>1293</v>
      </c>
      <c r="D533" t="s">
        <v>1294</v>
      </c>
      <c r="E533" t="s">
        <v>6377</v>
      </c>
      <c r="F533">
        <v>195</v>
      </c>
      <c r="G533" t="s">
        <v>14222</v>
      </c>
    </row>
    <row r="534" spans="1:7" x14ac:dyDescent="0.3">
      <c r="A534" s="1">
        <v>46189</v>
      </c>
      <c r="B534" t="s">
        <v>1295</v>
      </c>
      <c r="C534" t="s">
        <v>1296</v>
      </c>
      <c r="D534" t="s">
        <v>1297</v>
      </c>
      <c r="F534">
        <v>1400</v>
      </c>
      <c r="G534" t="s">
        <v>14269</v>
      </c>
    </row>
    <row r="535" spans="1:7" x14ac:dyDescent="0.3">
      <c r="A535" s="1">
        <v>46188</v>
      </c>
      <c r="B535" t="s">
        <v>1298</v>
      </c>
      <c r="C535" t="s">
        <v>1299</v>
      </c>
      <c r="D535" t="s">
        <v>1300</v>
      </c>
      <c r="E535" t="s">
        <v>6377</v>
      </c>
      <c r="F535">
        <v>0</v>
      </c>
      <c r="G535" t="s">
        <v>14222</v>
      </c>
    </row>
    <row r="536" spans="1:7" x14ac:dyDescent="0.3">
      <c r="A536" s="1">
        <v>46188</v>
      </c>
      <c r="B536" t="s">
        <v>1301</v>
      </c>
      <c r="C536" t="s">
        <v>1302</v>
      </c>
      <c r="D536" t="s">
        <v>1303</v>
      </c>
      <c r="E536" t="s">
        <v>6377</v>
      </c>
      <c r="F536">
        <v>118</v>
      </c>
      <c r="G536" t="s">
        <v>14215</v>
      </c>
    </row>
    <row r="537" spans="1:7" x14ac:dyDescent="0.3">
      <c r="A537" s="1">
        <v>46188</v>
      </c>
      <c r="B537" t="s">
        <v>1304</v>
      </c>
      <c r="C537" t="s">
        <v>1305</v>
      </c>
      <c r="D537" t="s">
        <v>1306</v>
      </c>
      <c r="E537" t="s">
        <v>6377</v>
      </c>
      <c r="F537">
        <v>184</v>
      </c>
      <c r="G537" t="s">
        <v>14392</v>
      </c>
    </row>
    <row r="538" spans="1:7" x14ac:dyDescent="0.3">
      <c r="A538" s="1">
        <v>46188</v>
      </c>
      <c r="B538" t="s">
        <v>1307</v>
      </c>
      <c r="C538" t="s">
        <v>1308</v>
      </c>
      <c r="D538" t="s">
        <v>1309</v>
      </c>
      <c r="E538" t="s">
        <v>6377</v>
      </c>
      <c r="F538">
        <v>973</v>
      </c>
      <c r="G538" t="s">
        <v>14215</v>
      </c>
    </row>
    <row r="539" spans="1:7" x14ac:dyDescent="0.3">
      <c r="A539" s="1">
        <v>46188</v>
      </c>
      <c r="B539" t="s">
        <v>1310</v>
      </c>
      <c r="C539" t="s">
        <v>1311</v>
      </c>
      <c r="D539" t="s">
        <v>1312</v>
      </c>
      <c r="E539" t="s">
        <v>6377</v>
      </c>
    </row>
    <row r="540" spans="1:7" x14ac:dyDescent="0.3">
      <c r="A540" s="1">
        <v>46188</v>
      </c>
      <c r="B540" t="s">
        <v>1319</v>
      </c>
      <c r="C540" t="s">
        <v>1320</v>
      </c>
      <c r="D540" t="s">
        <v>1321</v>
      </c>
      <c r="E540" t="s">
        <v>6377</v>
      </c>
      <c r="F540">
        <v>10</v>
      </c>
      <c r="G540" t="s">
        <v>16867</v>
      </c>
    </row>
    <row r="541" spans="1:7" x14ac:dyDescent="0.3">
      <c r="A541" s="1">
        <v>46188</v>
      </c>
      <c r="B541" t="s">
        <v>1322</v>
      </c>
      <c r="C541" t="s">
        <v>1323</v>
      </c>
      <c r="D541" t="s">
        <v>1324</v>
      </c>
      <c r="E541" t="s">
        <v>6377</v>
      </c>
      <c r="F541">
        <v>271</v>
      </c>
      <c r="G541" t="s">
        <v>14217</v>
      </c>
    </row>
    <row r="542" spans="1:7" x14ac:dyDescent="0.3">
      <c r="A542" s="1">
        <v>46184</v>
      </c>
      <c r="B542" t="s">
        <v>1377</v>
      </c>
      <c r="C542" t="s">
        <v>1378</v>
      </c>
      <c r="D542" t="s">
        <v>1379</v>
      </c>
      <c r="E542" t="s">
        <v>6377</v>
      </c>
      <c r="F542">
        <v>811</v>
      </c>
      <c r="G542" t="s">
        <v>16867</v>
      </c>
    </row>
    <row r="543" spans="1:7" x14ac:dyDescent="0.3">
      <c r="A543" s="1">
        <v>46188</v>
      </c>
      <c r="B543" t="s">
        <v>1331</v>
      </c>
      <c r="C543" t="s">
        <v>1332</v>
      </c>
      <c r="D543" t="s">
        <v>1333</v>
      </c>
      <c r="E543" t="s">
        <v>6377</v>
      </c>
      <c r="F543">
        <v>36</v>
      </c>
      <c r="G543" t="s">
        <v>14394</v>
      </c>
    </row>
    <row r="544" spans="1:7" x14ac:dyDescent="0.3">
      <c r="A544" s="1">
        <v>46188</v>
      </c>
      <c r="B544" t="s">
        <v>1334</v>
      </c>
      <c r="C544" t="s">
        <v>1335</v>
      </c>
      <c r="D544" t="s">
        <v>1336</v>
      </c>
      <c r="E544" t="s">
        <v>6377</v>
      </c>
      <c r="F544">
        <v>39</v>
      </c>
      <c r="G544" t="s">
        <v>16872</v>
      </c>
    </row>
    <row r="545" spans="1:7" x14ac:dyDescent="0.3">
      <c r="A545" s="1">
        <v>46186</v>
      </c>
      <c r="B545" t="s">
        <v>1337</v>
      </c>
      <c r="C545" t="s">
        <v>1338</v>
      </c>
      <c r="D545" t="s">
        <v>1339</v>
      </c>
      <c r="E545" t="s">
        <v>15</v>
      </c>
      <c r="F545">
        <v>119</v>
      </c>
      <c r="G545" t="s">
        <v>14264</v>
      </c>
    </row>
    <row r="546" spans="1:7" x14ac:dyDescent="0.3">
      <c r="A546" s="1">
        <v>46185</v>
      </c>
      <c r="B546" t="s">
        <v>1340</v>
      </c>
      <c r="C546" t="s">
        <v>1341</v>
      </c>
      <c r="D546" t="s">
        <v>1342</v>
      </c>
      <c r="E546" t="s">
        <v>15</v>
      </c>
      <c r="F546">
        <v>0</v>
      </c>
      <c r="G546" t="s">
        <v>16873</v>
      </c>
    </row>
    <row r="547" spans="1:7" x14ac:dyDescent="0.3">
      <c r="A547" s="1">
        <v>46164</v>
      </c>
      <c r="B547" t="s">
        <v>1615</v>
      </c>
      <c r="C547" t="s">
        <v>1616</v>
      </c>
      <c r="D547" t="s">
        <v>1617</v>
      </c>
      <c r="E547" t="s">
        <v>6377</v>
      </c>
      <c r="F547">
        <v>80</v>
      </c>
      <c r="G547" t="s">
        <v>14215</v>
      </c>
    </row>
    <row r="548" spans="1:7" x14ac:dyDescent="0.3">
      <c r="A548" s="1">
        <v>46185</v>
      </c>
      <c r="B548" t="s">
        <v>1346</v>
      </c>
      <c r="C548" t="s">
        <v>1347</v>
      </c>
      <c r="D548" t="s">
        <v>1348</v>
      </c>
      <c r="E548" t="s">
        <v>15</v>
      </c>
      <c r="F548">
        <v>20</v>
      </c>
      <c r="G548" t="s">
        <v>14379</v>
      </c>
    </row>
    <row r="549" spans="1:7" x14ac:dyDescent="0.3">
      <c r="A549" s="1">
        <v>46164</v>
      </c>
      <c r="B549" t="s">
        <v>1625</v>
      </c>
      <c r="C549" t="s">
        <v>1626</v>
      </c>
      <c r="D549" t="s">
        <v>1627</v>
      </c>
      <c r="E549" t="s">
        <v>6377</v>
      </c>
      <c r="F549">
        <v>725</v>
      </c>
      <c r="G549" t="s">
        <v>14215</v>
      </c>
    </row>
    <row r="550" spans="1:7" x14ac:dyDescent="0.3">
      <c r="A550" s="1">
        <v>46184</v>
      </c>
      <c r="B550" t="s">
        <v>1355</v>
      </c>
      <c r="C550" t="s">
        <v>1356</v>
      </c>
      <c r="D550" t="s">
        <v>1357</v>
      </c>
      <c r="E550" t="s">
        <v>15</v>
      </c>
      <c r="F550">
        <v>585</v>
      </c>
      <c r="G550" t="s">
        <v>14296</v>
      </c>
    </row>
    <row r="551" spans="1:7" x14ac:dyDescent="0.3">
      <c r="A551" s="1">
        <v>46184</v>
      </c>
      <c r="B551" t="s">
        <v>1358</v>
      </c>
      <c r="C551" t="s">
        <v>1359</v>
      </c>
      <c r="D551" t="s">
        <v>1360</v>
      </c>
      <c r="E551" t="s">
        <v>15</v>
      </c>
      <c r="F551">
        <v>91</v>
      </c>
      <c r="G551" t="s">
        <v>14324</v>
      </c>
    </row>
    <row r="552" spans="1:7" x14ac:dyDescent="0.3">
      <c r="A552" s="1">
        <v>46154</v>
      </c>
      <c r="B552" t="s">
        <v>272</v>
      </c>
      <c r="C552" t="s">
        <v>273</v>
      </c>
      <c r="D552" t="s">
        <v>274</v>
      </c>
      <c r="E552" t="s">
        <v>6377</v>
      </c>
      <c r="F552">
        <v>831</v>
      </c>
      <c r="G552" t="s">
        <v>14215</v>
      </c>
    </row>
    <row r="553" spans="1:7" x14ac:dyDescent="0.3">
      <c r="A553" s="1">
        <v>46184</v>
      </c>
      <c r="B553" t="s">
        <v>1361</v>
      </c>
      <c r="C553" t="s">
        <v>1362</v>
      </c>
      <c r="D553" t="s">
        <v>1363</v>
      </c>
      <c r="E553" t="s">
        <v>6377</v>
      </c>
      <c r="F553">
        <v>956</v>
      </c>
      <c r="G553" t="s">
        <v>14217</v>
      </c>
    </row>
    <row r="554" spans="1:7" x14ac:dyDescent="0.3">
      <c r="A554" s="1">
        <v>46184</v>
      </c>
      <c r="B554" t="s">
        <v>1364</v>
      </c>
      <c r="C554" t="s">
        <v>1365</v>
      </c>
      <c r="D554" t="s">
        <v>1366</v>
      </c>
      <c r="E554" t="s">
        <v>15</v>
      </c>
      <c r="F554">
        <v>2390</v>
      </c>
      <c r="G554" t="s">
        <v>14379</v>
      </c>
    </row>
    <row r="555" spans="1:7" x14ac:dyDescent="0.3">
      <c r="A555" s="1">
        <v>46153</v>
      </c>
      <c r="B555" t="s">
        <v>1820</v>
      </c>
      <c r="C555" t="s">
        <v>1821</v>
      </c>
      <c r="D555" t="s">
        <v>1822</v>
      </c>
      <c r="E555" t="s">
        <v>6377</v>
      </c>
      <c r="F555">
        <v>398</v>
      </c>
      <c r="G555" t="s">
        <v>14215</v>
      </c>
    </row>
    <row r="556" spans="1:7" x14ac:dyDescent="0.3">
      <c r="A556" s="1">
        <v>46184</v>
      </c>
      <c r="B556" t="s">
        <v>1374</v>
      </c>
      <c r="C556" t="s">
        <v>1375</v>
      </c>
      <c r="D556" t="s">
        <v>1376</v>
      </c>
      <c r="E556" t="s">
        <v>6377</v>
      </c>
      <c r="F556">
        <v>80</v>
      </c>
      <c r="G556" t="s">
        <v>14217</v>
      </c>
    </row>
    <row r="557" spans="1:7" x14ac:dyDescent="0.3">
      <c r="A557" s="1">
        <v>46184</v>
      </c>
      <c r="B557" t="s">
        <v>1380</v>
      </c>
      <c r="C557" t="s">
        <v>1381</v>
      </c>
      <c r="D557" t="s">
        <v>1382</v>
      </c>
      <c r="E557" t="s">
        <v>6377</v>
      </c>
      <c r="F557">
        <v>0</v>
      </c>
      <c r="G557" t="s">
        <v>16874</v>
      </c>
    </row>
    <row r="558" spans="1:7" x14ac:dyDescent="0.3">
      <c r="A558" s="1">
        <v>46184</v>
      </c>
      <c r="B558" t="s">
        <v>1383</v>
      </c>
      <c r="C558" t="s">
        <v>1384</v>
      </c>
      <c r="D558" t="s">
        <v>1385</v>
      </c>
      <c r="E558" t="s">
        <v>6377</v>
      </c>
      <c r="F558">
        <v>1196</v>
      </c>
      <c r="G558" t="s">
        <v>14217</v>
      </c>
    </row>
    <row r="559" spans="1:7" x14ac:dyDescent="0.3">
      <c r="A559" s="1">
        <v>46184</v>
      </c>
      <c r="B559" t="s">
        <v>1386</v>
      </c>
      <c r="C559" t="s">
        <v>1387</v>
      </c>
      <c r="D559" t="s">
        <v>1388</v>
      </c>
      <c r="E559" t="s">
        <v>6377</v>
      </c>
      <c r="F559">
        <v>771</v>
      </c>
      <c r="G559" t="s">
        <v>14217</v>
      </c>
    </row>
    <row r="560" spans="1:7" x14ac:dyDescent="0.3">
      <c r="A560" s="1">
        <v>46150</v>
      </c>
      <c r="B560" t="s">
        <v>1877</v>
      </c>
      <c r="C560" t="s">
        <v>1878</v>
      </c>
      <c r="D560" t="s">
        <v>1879</v>
      </c>
      <c r="E560" t="s">
        <v>6377</v>
      </c>
      <c r="F560">
        <v>1048</v>
      </c>
      <c r="G560" t="s">
        <v>14215</v>
      </c>
    </row>
    <row r="561" spans="1:7" x14ac:dyDescent="0.3">
      <c r="A561" s="1">
        <v>46184</v>
      </c>
      <c r="B561" t="s">
        <v>1392</v>
      </c>
      <c r="C561" t="s">
        <v>1393</v>
      </c>
      <c r="D561" t="s">
        <v>1394</v>
      </c>
      <c r="E561" t="s">
        <v>15</v>
      </c>
      <c r="F561">
        <v>290</v>
      </c>
      <c r="G561" t="s">
        <v>14390</v>
      </c>
    </row>
    <row r="562" spans="1:7" x14ac:dyDescent="0.3">
      <c r="A562" s="1">
        <v>46183</v>
      </c>
      <c r="B562" t="s">
        <v>1395</v>
      </c>
      <c r="C562" t="s">
        <v>1396</v>
      </c>
      <c r="D562" t="s">
        <v>1397</v>
      </c>
      <c r="E562" t="s">
        <v>15</v>
      </c>
      <c r="F562">
        <v>0</v>
      </c>
      <c r="G562" t="s">
        <v>16868</v>
      </c>
    </row>
    <row r="563" spans="1:7" x14ac:dyDescent="0.3">
      <c r="A563" s="1">
        <v>46149</v>
      </c>
      <c r="B563" t="s">
        <v>1938</v>
      </c>
      <c r="C563" t="s">
        <v>1939</v>
      </c>
      <c r="D563" t="s">
        <v>1940</v>
      </c>
      <c r="E563" t="s">
        <v>6377</v>
      </c>
      <c r="F563">
        <v>46</v>
      </c>
      <c r="G563" t="s">
        <v>14215</v>
      </c>
    </row>
    <row r="564" spans="1:7" x14ac:dyDescent="0.3">
      <c r="A564" s="1">
        <v>46183</v>
      </c>
      <c r="B564" t="s">
        <v>1402</v>
      </c>
      <c r="C564" t="s">
        <v>1403</v>
      </c>
      <c r="D564" t="s">
        <v>1404</v>
      </c>
      <c r="E564" t="s">
        <v>15</v>
      </c>
    </row>
    <row r="565" spans="1:7" x14ac:dyDescent="0.3">
      <c r="A565" s="1">
        <v>46182</v>
      </c>
      <c r="B565" t="s">
        <v>1408</v>
      </c>
      <c r="C565" t="s">
        <v>1409</v>
      </c>
      <c r="D565" t="s">
        <v>1410</v>
      </c>
      <c r="E565" t="s">
        <v>15</v>
      </c>
      <c r="F565">
        <v>635</v>
      </c>
    </row>
    <row r="566" spans="1:7" x14ac:dyDescent="0.3">
      <c r="A566" s="1">
        <v>46182</v>
      </c>
      <c r="B566" t="s">
        <v>1412</v>
      </c>
      <c r="C566" t="s">
        <v>1413</v>
      </c>
      <c r="D566" t="s">
        <v>1414</v>
      </c>
      <c r="E566" t="s">
        <v>6377</v>
      </c>
      <c r="F566">
        <v>40</v>
      </c>
      <c r="G566" t="s">
        <v>14222</v>
      </c>
    </row>
    <row r="567" spans="1:7" x14ac:dyDescent="0.3">
      <c r="A567" s="1">
        <v>46182</v>
      </c>
      <c r="B567" t="s">
        <v>1415</v>
      </c>
      <c r="C567" t="s">
        <v>1416</v>
      </c>
      <c r="D567" t="s">
        <v>1417</v>
      </c>
      <c r="E567" t="s">
        <v>15</v>
      </c>
      <c r="F567">
        <v>1599</v>
      </c>
    </row>
    <row r="568" spans="1:7" x14ac:dyDescent="0.3">
      <c r="A568" s="1">
        <v>46146</v>
      </c>
      <c r="B568" t="s">
        <v>2154</v>
      </c>
      <c r="C568" t="s">
        <v>2155</v>
      </c>
      <c r="D568" t="s">
        <v>2156</v>
      </c>
      <c r="E568" t="s">
        <v>6377</v>
      </c>
      <c r="F568">
        <v>66</v>
      </c>
      <c r="G568" t="s">
        <v>14215</v>
      </c>
    </row>
    <row r="569" spans="1:7" x14ac:dyDescent="0.3">
      <c r="A569" s="1">
        <v>46181</v>
      </c>
      <c r="B569" t="s">
        <v>1421</v>
      </c>
      <c r="C569" t="s">
        <v>1422</v>
      </c>
      <c r="D569" t="s">
        <v>1423</v>
      </c>
      <c r="E569" t="s">
        <v>6377</v>
      </c>
      <c r="F569">
        <v>610</v>
      </c>
      <c r="G569" t="s">
        <v>14402</v>
      </c>
    </row>
    <row r="570" spans="1:7" x14ac:dyDescent="0.3">
      <c r="A570" s="1">
        <v>46180</v>
      </c>
      <c r="B570" t="s">
        <v>1427</v>
      </c>
      <c r="C570" t="s">
        <v>1428</v>
      </c>
      <c r="D570" t="s">
        <v>1429</v>
      </c>
      <c r="E570" t="s">
        <v>15</v>
      </c>
      <c r="F570">
        <v>689</v>
      </c>
      <c r="G570" t="s">
        <v>14379</v>
      </c>
    </row>
    <row r="571" spans="1:7" x14ac:dyDescent="0.3">
      <c r="A571" s="1">
        <v>46180</v>
      </c>
      <c r="B571" t="s">
        <v>1430</v>
      </c>
      <c r="C571" t="s">
        <v>1431</v>
      </c>
      <c r="D571" t="s">
        <v>1432</v>
      </c>
      <c r="E571" t="s">
        <v>15</v>
      </c>
      <c r="F571">
        <v>0</v>
      </c>
      <c r="G571" t="s">
        <v>14289</v>
      </c>
    </row>
    <row r="572" spans="1:7" x14ac:dyDescent="0.3">
      <c r="A572" s="1">
        <v>46180</v>
      </c>
      <c r="B572" t="s">
        <v>1433</v>
      </c>
      <c r="C572" t="s">
        <v>1434</v>
      </c>
      <c r="D572" t="s">
        <v>1435</v>
      </c>
      <c r="E572" t="s">
        <v>15</v>
      </c>
      <c r="F572">
        <v>114</v>
      </c>
      <c r="G572" t="s">
        <v>14324</v>
      </c>
    </row>
    <row r="573" spans="1:7" x14ac:dyDescent="0.3">
      <c r="A573" s="1">
        <v>46180</v>
      </c>
      <c r="B573" t="s">
        <v>1436</v>
      </c>
      <c r="C573" t="s">
        <v>1437</v>
      </c>
      <c r="D573" t="s">
        <v>1438</v>
      </c>
      <c r="E573" t="s">
        <v>15</v>
      </c>
      <c r="F573">
        <v>98</v>
      </c>
      <c r="G573" t="s">
        <v>14324</v>
      </c>
    </row>
    <row r="574" spans="1:7" x14ac:dyDescent="0.3">
      <c r="A574" s="1">
        <v>46180</v>
      </c>
      <c r="B574" t="s">
        <v>1439</v>
      </c>
      <c r="C574" t="s">
        <v>1440</v>
      </c>
      <c r="D574" t="s">
        <v>1441</v>
      </c>
      <c r="E574" t="s">
        <v>15</v>
      </c>
      <c r="F574">
        <v>510</v>
      </c>
      <c r="G574" t="s">
        <v>14324</v>
      </c>
    </row>
    <row r="575" spans="1:7" x14ac:dyDescent="0.3">
      <c r="A575" s="1">
        <v>46180</v>
      </c>
      <c r="B575" t="s">
        <v>1442</v>
      </c>
      <c r="C575" t="s">
        <v>1443</v>
      </c>
      <c r="D575" t="s">
        <v>1444</v>
      </c>
      <c r="E575" t="s">
        <v>15</v>
      </c>
      <c r="F575">
        <v>551</v>
      </c>
      <c r="G575" t="s">
        <v>14324</v>
      </c>
    </row>
    <row r="576" spans="1:7" x14ac:dyDescent="0.3">
      <c r="A576" s="1">
        <v>46180</v>
      </c>
      <c r="B576" t="s">
        <v>1445</v>
      </c>
      <c r="C576" t="s">
        <v>1446</v>
      </c>
      <c r="D576" t="s">
        <v>1447</v>
      </c>
      <c r="E576" t="s">
        <v>15</v>
      </c>
      <c r="F576">
        <v>70</v>
      </c>
      <c r="G576" t="s">
        <v>14378</v>
      </c>
    </row>
    <row r="577" spans="1:7" x14ac:dyDescent="0.3">
      <c r="A577" s="1">
        <v>46180</v>
      </c>
      <c r="B577" t="s">
        <v>1448</v>
      </c>
      <c r="C577" t="s">
        <v>1449</v>
      </c>
      <c r="D577" t="s">
        <v>1450</v>
      </c>
      <c r="E577" t="s">
        <v>15</v>
      </c>
      <c r="F577">
        <v>2957</v>
      </c>
      <c r="G577" t="s">
        <v>14324</v>
      </c>
    </row>
    <row r="578" spans="1:7" x14ac:dyDescent="0.3">
      <c r="A578" s="1">
        <v>46178</v>
      </c>
      <c r="B578" t="s">
        <v>1452</v>
      </c>
      <c r="C578" t="s">
        <v>1453</v>
      </c>
      <c r="D578" t="s">
        <v>1454</v>
      </c>
      <c r="E578" t="s">
        <v>15</v>
      </c>
      <c r="F578">
        <v>0</v>
      </c>
    </row>
    <row r="579" spans="1:7" x14ac:dyDescent="0.3">
      <c r="A579" s="1">
        <v>46178</v>
      </c>
      <c r="B579" t="s">
        <v>1455</v>
      </c>
      <c r="C579" t="s">
        <v>1456</v>
      </c>
      <c r="D579" t="s">
        <v>1457</v>
      </c>
      <c r="E579" t="s">
        <v>15</v>
      </c>
    </row>
    <row r="580" spans="1:7" x14ac:dyDescent="0.3">
      <c r="A580" s="1">
        <v>46178</v>
      </c>
      <c r="B580" t="s">
        <v>1458</v>
      </c>
      <c r="C580" t="s">
        <v>1459</v>
      </c>
      <c r="D580" t="s">
        <v>1460</v>
      </c>
      <c r="E580" t="s">
        <v>15</v>
      </c>
    </row>
    <row r="581" spans="1:7" x14ac:dyDescent="0.3">
      <c r="A581" s="1">
        <v>46178</v>
      </c>
      <c r="B581" t="s">
        <v>1461</v>
      </c>
      <c r="C581" t="s">
        <v>1462</v>
      </c>
      <c r="D581" t="s">
        <v>1463</v>
      </c>
      <c r="E581" t="s">
        <v>15</v>
      </c>
      <c r="F581">
        <v>0</v>
      </c>
    </row>
    <row r="582" spans="1:7" x14ac:dyDescent="0.3">
      <c r="A582" s="1">
        <v>46178</v>
      </c>
      <c r="B582" t="s">
        <v>1464</v>
      </c>
      <c r="C582" t="s">
        <v>1465</v>
      </c>
      <c r="D582" t="s">
        <v>1466</v>
      </c>
      <c r="E582" t="s">
        <v>15</v>
      </c>
      <c r="F582">
        <v>0</v>
      </c>
      <c r="G582" t="s">
        <v>14394</v>
      </c>
    </row>
    <row r="583" spans="1:7" x14ac:dyDescent="0.3">
      <c r="A583" s="1">
        <v>46177</v>
      </c>
      <c r="B583" t="s">
        <v>1470</v>
      </c>
      <c r="C583" t="s">
        <v>1471</v>
      </c>
      <c r="D583" t="s">
        <v>1472</v>
      </c>
      <c r="E583" t="s">
        <v>15</v>
      </c>
      <c r="F583">
        <v>0</v>
      </c>
      <c r="G583" t="s">
        <v>14234</v>
      </c>
    </row>
    <row r="584" spans="1:7" x14ac:dyDescent="0.3">
      <c r="A584" s="1">
        <v>46175</v>
      </c>
      <c r="B584" t="s">
        <v>1479</v>
      </c>
      <c r="C584" t="s">
        <v>1480</v>
      </c>
      <c r="D584" t="s">
        <v>1481</v>
      </c>
      <c r="E584" t="s">
        <v>15</v>
      </c>
      <c r="F584">
        <v>295</v>
      </c>
      <c r="G584" t="s">
        <v>14324</v>
      </c>
    </row>
    <row r="585" spans="1:7" x14ac:dyDescent="0.3">
      <c r="A585" s="1">
        <v>46175</v>
      </c>
      <c r="B585" t="s">
        <v>1482</v>
      </c>
      <c r="C585" t="s">
        <v>1483</v>
      </c>
      <c r="D585" t="s">
        <v>1484</v>
      </c>
      <c r="E585" t="s">
        <v>15</v>
      </c>
    </row>
    <row r="586" spans="1:7" x14ac:dyDescent="0.3">
      <c r="A586" s="1">
        <v>46174</v>
      </c>
      <c r="B586" t="s">
        <v>1488</v>
      </c>
      <c r="C586" t="s">
        <v>1489</v>
      </c>
      <c r="D586" t="s">
        <v>1490</v>
      </c>
      <c r="E586" t="s">
        <v>15</v>
      </c>
      <c r="F586">
        <v>0</v>
      </c>
      <c r="G586" t="s">
        <v>14324</v>
      </c>
    </row>
    <row r="587" spans="1:7" x14ac:dyDescent="0.3">
      <c r="A587" s="1">
        <v>46141</v>
      </c>
      <c r="B587" t="s">
        <v>2257</v>
      </c>
      <c r="C587" t="s">
        <v>2258</v>
      </c>
      <c r="D587" t="s">
        <v>2259</v>
      </c>
      <c r="E587" t="s">
        <v>6377</v>
      </c>
      <c r="F587">
        <v>20</v>
      </c>
      <c r="G587" t="s">
        <v>14215</v>
      </c>
    </row>
    <row r="588" spans="1:7" x14ac:dyDescent="0.3">
      <c r="A588" s="1">
        <v>46171</v>
      </c>
      <c r="B588" t="s">
        <v>1501</v>
      </c>
      <c r="C588" t="s">
        <v>1502</v>
      </c>
      <c r="D588" t="s">
        <v>1503</v>
      </c>
      <c r="E588" t="s">
        <v>15</v>
      </c>
      <c r="F588">
        <v>364</v>
      </c>
      <c r="G588" t="s">
        <v>14328</v>
      </c>
    </row>
    <row r="589" spans="1:7" x14ac:dyDescent="0.3">
      <c r="A589" s="1">
        <v>46171</v>
      </c>
      <c r="B589" t="s">
        <v>1504</v>
      </c>
      <c r="C589" t="s">
        <v>1505</v>
      </c>
      <c r="D589" t="s">
        <v>1506</v>
      </c>
      <c r="E589" t="s">
        <v>15</v>
      </c>
      <c r="F589">
        <v>3</v>
      </c>
      <c r="G589" t="s">
        <v>14264</v>
      </c>
    </row>
    <row r="590" spans="1:7" x14ac:dyDescent="0.3">
      <c r="A590" s="1">
        <v>46168</v>
      </c>
      <c r="B590" t="s">
        <v>1510</v>
      </c>
      <c r="C590" t="s">
        <v>1511</v>
      </c>
      <c r="D590" t="s">
        <v>1512</v>
      </c>
      <c r="E590" t="s">
        <v>15</v>
      </c>
      <c r="G590" t="s">
        <v>14383</v>
      </c>
    </row>
    <row r="591" spans="1:7" x14ac:dyDescent="0.3">
      <c r="A591" s="1">
        <v>46168</v>
      </c>
      <c r="B591" t="s">
        <v>1514</v>
      </c>
      <c r="C591" t="s">
        <v>1515</v>
      </c>
      <c r="D591" t="s">
        <v>1516</v>
      </c>
      <c r="E591" t="s">
        <v>15</v>
      </c>
      <c r="F591">
        <v>0</v>
      </c>
      <c r="G591" t="s">
        <v>14344</v>
      </c>
    </row>
    <row r="592" spans="1:7" x14ac:dyDescent="0.3">
      <c r="A592" s="1">
        <v>46168</v>
      </c>
      <c r="B592" t="s">
        <v>1517</v>
      </c>
      <c r="C592" t="s">
        <v>1518</v>
      </c>
      <c r="D592" t="s">
        <v>1519</v>
      </c>
      <c r="E592" t="s">
        <v>15</v>
      </c>
      <c r="F592">
        <v>2</v>
      </c>
      <c r="G592" t="s">
        <v>16875</v>
      </c>
    </row>
    <row r="593" spans="1:7" x14ac:dyDescent="0.3">
      <c r="A593" s="1">
        <v>46168</v>
      </c>
      <c r="B593" t="s">
        <v>1520</v>
      </c>
      <c r="C593" t="s">
        <v>1521</v>
      </c>
      <c r="D593" t="s">
        <v>1522</v>
      </c>
      <c r="E593" t="s">
        <v>15</v>
      </c>
      <c r="F593">
        <v>393</v>
      </c>
      <c r="G593" t="s">
        <v>16875</v>
      </c>
    </row>
    <row r="594" spans="1:7" x14ac:dyDescent="0.3">
      <c r="A594" s="1">
        <v>46168</v>
      </c>
      <c r="B594" t="s">
        <v>1523</v>
      </c>
      <c r="C594" t="s">
        <v>1524</v>
      </c>
      <c r="D594" t="s">
        <v>1525</v>
      </c>
      <c r="E594" t="s">
        <v>15</v>
      </c>
      <c r="F594">
        <v>0</v>
      </c>
      <c r="G594" t="s">
        <v>14379</v>
      </c>
    </row>
    <row r="595" spans="1:7" x14ac:dyDescent="0.3">
      <c r="A595" s="1">
        <v>46140</v>
      </c>
      <c r="B595" t="s">
        <v>2310</v>
      </c>
      <c r="C595" t="s">
        <v>2311</v>
      </c>
      <c r="D595" t="s">
        <v>2312</v>
      </c>
      <c r="E595" t="s">
        <v>6377</v>
      </c>
      <c r="F595">
        <v>1953</v>
      </c>
      <c r="G595" t="s">
        <v>14215</v>
      </c>
    </row>
    <row r="596" spans="1:7" x14ac:dyDescent="0.3">
      <c r="A596" s="1">
        <v>46168</v>
      </c>
      <c r="B596" t="s">
        <v>1529</v>
      </c>
      <c r="C596" t="s">
        <v>1530</v>
      </c>
      <c r="D596" t="s">
        <v>1531</v>
      </c>
      <c r="E596" t="s">
        <v>15</v>
      </c>
      <c r="F596">
        <v>265</v>
      </c>
      <c r="G596" t="s">
        <v>14324</v>
      </c>
    </row>
    <row r="597" spans="1:7" x14ac:dyDescent="0.3">
      <c r="A597" s="1">
        <v>46167</v>
      </c>
      <c r="B597" t="s">
        <v>1538</v>
      </c>
      <c r="C597" t="s">
        <v>1539</v>
      </c>
      <c r="D597" t="s">
        <v>1540</v>
      </c>
      <c r="E597" t="s">
        <v>15</v>
      </c>
      <c r="F597">
        <v>404</v>
      </c>
      <c r="G597" t="s">
        <v>16876</v>
      </c>
    </row>
    <row r="598" spans="1:7" x14ac:dyDescent="0.3">
      <c r="A598" s="1">
        <v>46167</v>
      </c>
      <c r="B598" t="s">
        <v>1541</v>
      </c>
      <c r="C598" t="s">
        <v>1542</v>
      </c>
      <c r="D598" t="s">
        <v>1543</v>
      </c>
      <c r="E598" t="s">
        <v>15</v>
      </c>
      <c r="F598">
        <v>106</v>
      </c>
      <c r="G598" t="s">
        <v>14207</v>
      </c>
    </row>
    <row r="599" spans="1:7" x14ac:dyDescent="0.3">
      <c r="A599" s="1">
        <v>46167</v>
      </c>
      <c r="B599" t="s">
        <v>1544</v>
      </c>
      <c r="C599" t="s">
        <v>1545</v>
      </c>
      <c r="D599" t="s">
        <v>1546</v>
      </c>
      <c r="E599" t="s">
        <v>15</v>
      </c>
      <c r="F599">
        <v>552</v>
      </c>
      <c r="G599" t="s">
        <v>14379</v>
      </c>
    </row>
    <row r="600" spans="1:7" x14ac:dyDescent="0.3">
      <c r="A600" s="1">
        <v>46167</v>
      </c>
      <c r="B600" t="s">
        <v>1547</v>
      </c>
      <c r="C600" t="s">
        <v>1548</v>
      </c>
      <c r="D600" t="s">
        <v>1549</v>
      </c>
      <c r="E600" t="s">
        <v>15</v>
      </c>
      <c r="F600">
        <v>0</v>
      </c>
      <c r="G600" t="s">
        <v>14363</v>
      </c>
    </row>
    <row r="601" spans="1:7" x14ac:dyDescent="0.3">
      <c r="A601" s="1">
        <v>46167</v>
      </c>
      <c r="B601" t="s">
        <v>1550</v>
      </c>
      <c r="C601" t="s">
        <v>1551</v>
      </c>
      <c r="D601" t="s">
        <v>1552</v>
      </c>
      <c r="E601" t="s">
        <v>15</v>
      </c>
      <c r="F601">
        <v>81</v>
      </c>
      <c r="G601" t="s">
        <v>14344</v>
      </c>
    </row>
    <row r="602" spans="1:7" x14ac:dyDescent="0.3">
      <c r="A602" s="1">
        <v>46167</v>
      </c>
      <c r="B602" t="s">
        <v>1553</v>
      </c>
      <c r="C602" t="s">
        <v>1554</v>
      </c>
      <c r="D602" t="s">
        <v>1555</v>
      </c>
      <c r="E602" t="s">
        <v>15</v>
      </c>
      <c r="F602">
        <v>466</v>
      </c>
      <c r="G602" t="s">
        <v>14324</v>
      </c>
    </row>
    <row r="603" spans="1:7" x14ac:dyDescent="0.3">
      <c r="A603" s="1">
        <v>46167</v>
      </c>
      <c r="B603" t="s">
        <v>1556</v>
      </c>
      <c r="C603" t="s">
        <v>1557</v>
      </c>
      <c r="D603" t="s">
        <v>1558</v>
      </c>
      <c r="E603" t="s">
        <v>15</v>
      </c>
      <c r="F603">
        <v>683</v>
      </c>
      <c r="G603" t="s">
        <v>14207</v>
      </c>
    </row>
    <row r="604" spans="1:7" x14ac:dyDescent="0.3">
      <c r="A604" s="1">
        <v>46167</v>
      </c>
      <c r="B604" t="s">
        <v>1053</v>
      </c>
      <c r="C604" t="s">
        <v>1559</v>
      </c>
      <c r="D604" t="s">
        <v>1560</v>
      </c>
      <c r="E604" t="s">
        <v>15</v>
      </c>
      <c r="F604">
        <v>20</v>
      </c>
      <c r="G604" t="s">
        <v>14379</v>
      </c>
    </row>
    <row r="605" spans="1:7" x14ac:dyDescent="0.3">
      <c r="A605" s="1">
        <v>46167</v>
      </c>
      <c r="B605" t="s">
        <v>1561</v>
      </c>
      <c r="C605" t="s">
        <v>1562</v>
      </c>
      <c r="D605" t="s">
        <v>1563</v>
      </c>
      <c r="E605" t="s">
        <v>15</v>
      </c>
      <c r="F605">
        <v>513</v>
      </c>
      <c r="G605" t="s">
        <v>14378</v>
      </c>
    </row>
    <row r="606" spans="1:7" x14ac:dyDescent="0.3">
      <c r="A606" s="1">
        <v>46167</v>
      </c>
      <c r="B606" t="s">
        <v>1564</v>
      </c>
      <c r="C606" t="s">
        <v>1565</v>
      </c>
      <c r="D606" t="s">
        <v>1566</v>
      </c>
      <c r="E606" t="s">
        <v>15</v>
      </c>
      <c r="F606">
        <v>14</v>
      </c>
      <c r="G606" t="s">
        <v>14324</v>
      </c>
    </row>
    <row r="607" spans="1:7" x14ac:dyDescent="0.3">
      <c r="A607" s="1">
        <v>46167</v>
      </c>
      <c r="B607" t="s">
        <v>1567</v>
      </c>
      <c r="C607" t="s">
        <v>1568</v>
      </c>
      <c r="D607" t="s">
        <v>1569</v>
      </c>
      <c r="E607" t="s">
        <v>15</v>
      </c>
      <c r="F607">
        <v>20</v>
      </c>
      <c r="G607" t="s">
        <v>14379</v>
      </c>
    </row>
    <row r="608" spans="1:7" x14ac:dyDescent="0.3">
      <c r="A608" s="1">
        <v>46167</v>
      </c>
      <c r="B608" t="s">
        <v>1570</v>
      </c>
      <c r="C608" t="s">
        <v>1571</v>
      </c>
      <c r="D608" t="s">
        <v>1572</v>
      </c>
      <c r="E608" t="s">
        <v>15</v>
      </c>
      <c r="F608">
        <v>816</v>
      </c>
      <c r="G608" t="s">
        <v>16868</v>
      </c>
    </row>
    <row r="609" spans="1:7" x14ac:dyDescent="0.3">
      <c r="A609" s="1">
        <v>46167</v>
      </c>
      <c r="B609" t="s">
        <v>1576</v>
      </c>
      <c r="C609" t="s">
        <v>1577</v>
      </c>
      <c r="D609" t="s">
        <v>1578</v>
      </c>
      <c r="E609" t="s">
        <v>15</v>
      </c>
      <c r="F609">
        <v>2203</v>
      </c>
      <c r="G609" t="s">
        <v>14378</v>
      </c>
    </row>
    <row r="610" spans="1:7" x14ac:dyDescent="0.3">
      <c r="A610" s="1">
        <v>46167</v>
      </c>
      <c r="B610" t="s">
        <v>1579</v>
      </c>
      <c r="C610" t="s">
        <v>1580</v>
      </c>
      <c r="D610" t="s">
        <v>1581</v>
      </c>
      <c r="E610" t="s">
        <v>15</v>
      </c>
      <c r="F610">
        <v>1894</v>
      </c>
      <c r="G610" t="s">
        <v>14379</v>
      </c>
    </row>
    <row r="611" spans="1:7" x14ac:dyDescent="0.3">
      <c r="A611" s="1">
        <v>46167</v>
      </c>
      <c r="B611" t="s">
        <v>1582</v>
      </c>
      <c r="C611" t="s">
        <v>1583</v>
      </c>
      <c r="D611" t="s">
        <v>1584</v>
      </c>
      <c r="E611" t="s">
        <v>15</v>
      </c>
      <c r="F611">
        <v>1199</v>
      </c>
      <c r="G611" t="s">
        <v>14283</v>
      </c>
    </row>
    <row r="612" spans="1:7" x14ac:dyDescent="0.3">
      <c r="A612" s="1">
        <v>46167</v>
      </c>
      <c r="B612" t="s">
        <v>1585</v>
      </c>
      <c r="C612" t="s">
        <v>1586</v>
      </c>
      <c r="D612" t="s">
        <v>1587</v>
      </c>
      <c r="E612" t="s">
        <v>15</v>
      </c>
      <c r="F612">
        <v>24</v>
      </c>
      <c r="G612" t="s">
        <v>14324</v>
      </c>
    </row>
    <row r="613" spans="1:7" x14ac:dyDescent="0.3">
      <c r="A613" s="1">
        <v>46167</v>
      </c>
      <c r="B613" t="s">
        <v>1591</v>
      </c>
      <c r="C613" t="s">
        <v>1592</v>
      </c>
      <c r="D613" t="s">
        <v>1593</v>
      </c>
      <c r="E613" t="s">
        <v>15</v>
      </c>
      <c r="F613">
        <v>655</v>
      </c>
      <c r="G613" t="s">
        <v>16877</v>
      </c>
    </row>
    <row r="614" spans="1:7" x14ac:dyDescent="0.3">
      <c r="A614" s="1">
        <v>46167</v>
      </c>
      <c r="B614" t="s">
        <v>1594</v>
      </c>
      <c r="C614" t="s">
        <v>1595</v>
      </c>
      <c r="D614" t="s">
        <v>1596</v>
      </c>
      <c r="E614" t="s">
        <v>15</v>
      </c>
      <c r="F614">
        <v>607</v>
      </c>
      <c r="G614" t="s">
        <v>14379</v>
      </c>
    </row>
    <row r="615" spans="1:7" x14ac:dyDescent="0.3">
      <c r="A615" s="1">
        <v>46167</v>
      </c>
      <c r="B615" t="s">
        <v>1597</v>
      </c>
      <c r="C615" t="s">
        <v>1598</v>
      </c>
      <c r="D615" t="s">
        <v>1599</v>
      </c>
      <c r="E615" t="s">
        <v>15</v>
      </c>
      <c r="F615">
        <v>168</v>
      </c>
      <c r="G615" t="s">
        <v>14324</v>
      </c>
    </row>
    <row r="616" spans="1:7" x14ac:dyDescent="0.3">
      <c r="A616" s="1">
        <v>46167</v>
      </c>
      <c r="B616" t="s">
        <v>1600</v>
      </c>
      <c r="C616" t="s">
        <v>1601</v>
      </c>
      <c r="D616" t="s">
        <v>1602</v>
      </c>
      <c r="E616" t="s">
        <v>15</v>
      </c>
      <c r="F616">
        <v>228</v>
      </c>
      <c r="G616" t="s">
        <v>14324</v>
      </c>
    </row>
    <row r="617" spans="1:7" x14ac:dyDescent="0.3">
      <c r="A617" s="1">
        <v>46167</v>
      </c>
      <c r="B617" t="s">
        <v>1606</v>
      </c>
      <c r="C617" t="s">
        <v>1607</v>
      </c>
      <c r="D617" t="s">
        <v>1608</v>
      </c>
      <c r="E617" t="s">
        <v>15</v>
      </c>
      <c r="F617">
        <v>481</v>
      </c>
      <c r="G617" t="s">
        <v>16875</v>
      </c>
    </row>
    <row r="618" spans="1:7" x14ac:dyDescent="0.3">
      <c r="A618" s="1">
        <v>46167</v>
      </c>
      <c r="B618" t="s">
        <v>1609</v>
      </c>
      <c r="C618" t="s">
        <v>1610</v>
      </c>
      <c r="D618" t="s">
        <v>1611</v>
      </c>
      <c r="E618" t="s">
        <v>15</v>
      </c>
      <c r="F618">
        <v>338</v>
      </c>
      <c r="G618" t="s">
        <v>16878</v>
      </c>
    </row>
    <row r="619" spans="1:7" x14ac:dyDescent="0.3">
      <c r="A619" s="1">
        <v>46164</v>
      </c>
      <c r="B619" t="s">
        <v>1612</v>
      </c>
      <c r="C619" t="s">
        <v>1613</v>
      </c>
      <c r="D619" t="s">
        <v>1614</v>
      </c>
      <c r="E619" t="s">
        <v>15</v>
      </c>
      <c r="F619">
        <v>0</v>
      </c>
      <c r="G619" t="s">
        <v>14301</v>
      </c>
    </row>
    <row r="620" spans="1:7" x14ac:dyDescent="0.3">
      <c r="A620" s="1">
        <v>46164</v>
      </c>
      <c r="B620" t="s">
        <v>77</v>
      </c>
      <c r="C620" t="s">
        <v>1618</v>
      </c>
      <c r="D620" t="s">
        <v>79</v>
      </c>
      <c r="E620" t="s">
        <v>15</v>
      </c>
      <c r="F620">
        <v>172</v>
      </c>
      <c r="G620" t="s">
        <v>14392</v>
      </c>
    </row>
    <row r="621" spans="1:7" x14ac:dyDescent="0.3">
      <c r="A621" s="1">
        <v>46164</v>
      </c>
      <c r="B621" t="s">
        <v>1622</v>
      </c>
      <c r="C621" t="s">
        <v>1623</v>
      </c>
      <c r="D621" t="s">
        <v>1624</v>
      </c>
      <c r="E621" t="s">
        <v>15</v>
      </c>
      <c r="F621">
        <v>0</v>
      </c>
      <c r="G621" t="s">
        <v>14400</v>
      </c>
    </row>
    <row r="622" spans="1:7" x14ac:dyDescent="0.3">
      <c r="A622" s="1">
        <v>46162</v>
      </c>
      <c r="B622" t="s">
        <v>1628</v>
      </c>
      <c r="C622" t="s">
        <v>1629</v>
      </c>
      <c r="D622" t="s">
        <v>1630</v>
      </c>
      <c r="E622" t="s">
        <v>15</v>
      </c>
      <c r="F622">
        <v>787</v>
      </c>
      <c r="G622" t="s">
        <v>14324</v>
      </c>
    </row>
    <row r="623" spans="1:7" x14ac:dyDescent="0.3">
      <c r="A623" s="1">
        <v>45871</v>
      </c>
      <c r="B623" t="s">
        <v>6401</v>
      </c>
      <c r="C623" t="s">
        <v>6402</v>
      </c>
      <c r="D623" t="s">
        <v>6403</v>
      </c>
      <c r="E623" t="s">
        <v>15</v>
      </c>
      <c r="F623">
        <v>31</v>
      </c>
      <c r="G623" t="s">
        <v>14242</v>
      </c>
    </row>
    <row r="624" spans="1:7" x14ac:dyDescent="0.3">
      <c r="A624" s="1">
        <v>46161</v>
      </c>
      <c r="B624" t="s">
        <v>1640</v>
      </c>
      <c r="C624" t="s">
        <v>1641</v>
      </c>
      <c r="D624" t="s">
        <v>1642</v>
      </c>
      <c r="E624" t="s">
        <v>15</v>
      </c>
      <c r="F624">
        <v>368</v>
      </c>
      <c r="G624" t="s">
        <v>14324</v>
      </c>
    </row>
    <row r="625" spans="1:7" x14ac:dyDescent="0.3">
      <c r="A625" s="1">
        <v>46161</v>
      </c>
      <c r="B625" t="s">
        <v>1643</v>
      </c>
      <c r="C625" t="s">
        <v>1644</v>
      </c>
      <c r="D625" t="s">
        <v>1645</v>
      </c>
      <c r="E625" t="s">
        <v>15</v>
      </c>
      <c r="F625">
        <v>670</v>
      </c>
      <c r="G625" t="s">
        <v>14224</v>
      </c>
    </row>
    <row r="626" spans="1:7" x14ac:dyDescent="0.3">
      <c r="A626" s="1">
        <v>46161</v>
      </c>
      <c r="B626" t="s">
        <v>1649</v>
      </c>
      <c r="C626" t="s">
        <v>1650</v>
      </c>
      <c r="D626" t="s">
        <v>1651</v>
      </c>
      <c r="E626" t="s">
        <v>15</v>
      </c>
      <c r="G626" t="s">
        <v>14230</v>
      </c>
    </row>
    <row r="627" spans="1:7" x14ac:dyDescent="0.3">
      <c r="A627" s="1">
        <v>46161</v>
      </c>
      <c r="B627" t="s">
        <v>1653</v>
      </c>
      <c r="C627" t="s">
        <v>1654</v>
      </c>
      <c r="D627" t="s">
        <v>1655</v>
      </c>
      <c r="E627" t="s">
        <v>15</v>
      </c>
      <c r="F627">
        <v>290</v>
      </c>
      <c r="G627" t="s">
        <v>14324</v>
      </c>
    </row>
    <row r="628" spans="1:7" x14ac:dyDescent="0.3">
      <c r="A628" s="1">
        <v>46161</v>
      </c>
      <c r="B628" t="s">
        <v>1656</v>
      </c>
      <c r="C628" t="s">
        <v>1657</v>
      </c>
      <c r="D628" t="s">
        <v>1658</v>
      </c>
      <c r="E628" t="s">
        <v>15</v>
      </c>
      <c r="F628">
        <v>21</v>
      </c>
      <c r="G628" t="s">
        <v>14378</v>
      </c>
    </row>
    <row r="629" spans="1:7" x14ac:dyDescent="0.3">
      <c r="A629" s="1">
        <v>46161</v>
      </c>
      <c r="B629" t="s">
        <v>1659</v>
      </c>
      <c r="C629" t="s">
        <v>1660</v>
      </c>
      <c r="D629" t="s">
        <v>1661</v>
      </c>
      <c r="E629" t="s">
        <v>15</v>
      </c>
      <c r="F629">
        <v>0</v>
      </c>
      <c r="G629" t="s">
        <v>14398</v>
      </c>
    </row>
    <row r="630" spans="1:7" x14ac:dyDescent="0.3">
      <c r="A630" s="1">
        <v>46161</v>
      </c>
      <c r="B630" t="s">
        <v>1662</v>
      </c>
      <c r="D630" t="s">
        <v>1664</v>
      </c>
      <c r="E630" t="s">
        <v>15</v>
      </c>
      <c r="F630">
        <v>0</v>
      </c>
      <c r="G630" t="s">
        <v>14379</v>
      </c>
    </row>
    <row r="631" spans="1:7" x14ac:dyDescent="0.3">
      <c r="A631" s="1">
        <v>46161</v>
      </c>
      <c r="B631" t="s">
        <v>1666</v>
      </c>
      <c r="C631" t="s">
        <v>1667</v>
      </c>
      <c r="D631" t="s">
        <v>1668</v>
      </c>
      <c r="E631" t="s">
        <v>15</v>
      </c>
      <c r="F631">
        <v>516</v>
      </c>
      <c r="G631" t="s">
        <v>14378</v>
      </c>
    </row>
    <row r="632" spans="1:7" x14ac:dyDescent="0.3">
      <c r="A632" s="1">
        <v>45783</v>
      </c>
      <c r="B632" t="s">
        <v>4622</v>
      </c>
      <c r="C632" t="s">
        <v>4623</v>
      </c>
      <c r="D632" t="s">
        <v>6404</v>
      </c>
      <c r="E632" t="s">
        <v>15</v>
      </c>
      <c r="F632">
        <v>0</v>
      </c>
      <c r="G632" t="s">
        <v>14242</v>
      </c>
    </row>
    <row r="633" spans="1:7" x14ac:dyDescent="0.3">
      <c r="A633" s="1">
        <v>46188</v>
      </c>
      <c r="B633" t="s">
        <v>1325</v>
      </c>
      <c r="C633" t="s">
        <v>1326</v>
      </c>
      <c r="D633" t="s">
        <v>1327</v>
      </c>
      <c r="E633" t="s">
        <v>6377</v>
      </c>
      <c r="F633">
        <v>375</v>
      </c>
      <c r="G633" t="s">
        <v>16867</v>
      </c>
    </row>
    <row r="634" spans="1:7" x14ac:dyDescent="0.3">
      <c r="A634" s="1">
        <v>46160</v>
      </c>
      <c r="B634" t="s">
        <v>1681</v>
      </c>
      <c r="C634" t="s">
        <v>1682</v>
      </c>
      <c r="D634" t="s">
        <v>1683</v>
      </c>
      <c r="E634" t="s">
        <v>15</v>
      </c>
      <c r="F634">
        <v>1207</v>
      </c>
      <c r="G634" t="s">
        <v>14207</v>
      </c>
    </row>
    <row r="635" spans="1:7" x14ac:dyDescent="0.3">
      <c r="A635" s="1">
        <v>46160</v>
      </c>
      <c r="B635" t="s">
        <v>1684</v>
      </c>
      <c r="C635" t="s">
        <v>1685</v>
      </c>
      <c r="D635" t="s">
        <v>1686</v>
      </c>
      <c r="E635" t="s">
        <v>15</v>
      </c>
      <c r="G635" t="s">
        <v>14383</v>
      </c>
    </row>
    <row r="636" spans="1:7" x14ac:dyDescent="0.3">
      <c r="A636" s="1">
        <v>46160</v>
      </c>
      <c r="B636" t="s">
        <v>1688</v>
      </c>
      <c r="C636" t="s">
        <v>1689</v>
      </c>
      <c r="D636" t="s">
        <v>1690</v>
      </c>
      <c r="E636" t="s">
        <v>15</v>
      </c>
      <c r="F636">
        <v>550</v>
      </c>
      <c r="G636" t="s">
        <v>14185</v>
      </c>
    </row>
    <row r="637" spans="1:7" x14ac:dyDescent="0.3">
      <c r="A637" s="1">
        <v>46160</v>
      </c>
      <c r="B637" t="s">
        <v>1691</v>
      </c>
      <c r="D637" t="s">
        <v>1693</v>
      </c>
      <c r="E637" t="s">
        <v>15</v>
      </c>
      <c r="F637">
        <v>0</v>
      </c>
      <c r="G637" t="s">
        <v>14379</v>
      </c>
    </row>
    <row r="638" spans="1:7" x14ac:dyDescent="0.3">
      <c r="A638" s="1">
        <v>46160</v>
      </c>
      <c r="B638" t="s">
        <v>1694</v>
      </c>
      <c r="D638" t="s">
        <v>1696</v>
      </c>
      <c r="E638" t="s">
        <v>15</v>
      </c>
      <c r="F638">
        <v>2167</v>
      </c>
      <c r="G638" t="s">
        <v>14324</v>
      </c>
    </row>
    <row r="639" spans="1:7" x14ac:dyDescent="0.3">
      <c r="A639" s="1">
        <v>46160</v>
      </c>
      <c r="B639" t="s">
        <v>1700</v>
      </c>
      <c r="C639" t="s">
        <v>1701</v>
      </c>
      <c r="D639" t="s">
        <v>1702</v>
      </c>
      <c r="E639" t="s">
        <v>15</v>
      </c>
      <c r="F639">
        <v>743</v>
      </c>
      <c r="G639" t="s">
        <v>14379</v>
      </c>
    </row>
    <row r="640" spans="1:7" x14ac:dyDescent="0.3">
      <c r="A640" s="1">
        <v>46188</v>
      </c>
      <c r="B640" t="s">
        <v>1328</v>
      </c>
      <c r="C640" t="s">
        <v>1329</v>
      </c>
      <c r="D640" t="s">
        <v>1330</v>
      </c>
      <c r="E640" t="s">
        <v>6377</v>
      </c>
      <c r="F640">
        <v>39</v>
      </c>
      <c r="G640" t="s">
        <v>16867</v>
      </c>
    </row>
    <row r="641" spans="1:7" x14ac:dyDescent="0.3">
      <c r="A641" s="1">
        <v>46160</v>
      </c>
      <c r="B641" t="s">
        <v>1706</v>
      </c>
      <c r="C641" t="s">
        <v>1707</v>
      </c>
      <c r="D641" t="s">
        <v>1708</v>
      </c>
      <c r="E641" t="s">
        <v>15</v>
      </c>
      <c r="F641">
        <v>655</v>
      </c>
    </row>
    <row r="642" spans="1:7" x14ac:dyDescent="0.3">
      <c r="A642" s="1">
        <v>46188</v>
      </c>
      <c r="B642" t="s">
        <v>1083</v>
      </c>
      <c r="C642" t="s">
        <v>1084</v>
      </c>
      <c r="D642" t="s">
        <v>1085</v>
      </c>
      <c r="E642" t="s">
        <v>6377</v>
      </c>
      <c r="F642">
        <v>4</v>
      </c>
      <c r="G642" t="s">
        <v>16867</v>
      </c>
    </row>
    <row r="643" spans="1:7" x14ac:dyDescent="0.3">
      <c r="A643" s="1">
        <v>46185</v>
      </c>
      <c r="B643" t="s">
        <v>1343</v>
      </c>
      <c r="C643" t="s">
        <v>1344</v>
      </c>
      <c r="D643" t="s">
        <v>1345</v>
      </c>
      <c r="E643" t="s">
        <v>15</v>
      </c>
      <c r="F643">
        <v>920</v>
      </c>
      <c r="G643" t="s">
        <v>14239</v>
      </c>
    </row>
    <row r="644" spans="1:7" x14ac:dyDescent="0.3">
      <c r="A644" s="1">
        <v>46185</v>
      </c>
      <c r="B644" t="s">
        <v>1349</v>
      </c>
      <c r="C644" t="s">
        <v>1350</v>
      </c>
      <c r="D644" t="s">
        <v>1351</v>
      </c>
      <c r="E644" t="s">
        <v>15</v>
      </c>
      <c r="F644">
        <v>1442</v>
      </c>
      <c r="G644" t="s">
        <v>14277</v>
      </c>
    </row>
    <row r="645" spans="1:7" x14ac:dyDescent="0.3">
      <c r="A645" s="1">
        <v>46157</v>
      </c>
      <c r="B645" t="s">
        <v>1721</v>
      </c>
      <c r="C645" t="s">
        <v>1722</v>
      </c>
      <c r="D645" t="s">
        <v>1723</v>
      </c>
      <c r="E645" t="s">
        <v>15</v>
      </c>
      <c r="F645">
        <v>169</v>
      </c>
      <c r="G645" t="s">
        <v>14324</v>
      </c>
    </row>
    <row r="646" spans="1:7" x14ac:dyDescent="0.3">
      <c r="A646" s="1">
        <v>46157</v>
      </c>
      <c r="B646" t="s">
        <v>1724</v>
      </c>
      <c r="C646" t="s">
        <v>1725</v>
      </c>
      <c r="D646" t="s">
        <v>1726</v>
      </c>
      <c r="E646" t="s">
        <v>15</v>
      </c>
      <c r="F646">
        <v>880</v>
      </c>
      <c r="G646" t="s">
        <v>14379</v>
      </c>
    </row>
    <row r="647" spans="1:7" x14ac:dyDescent="0.3">
      <c r="A647" s="1">
        <v>46157</v>
      </c>
      <c r="B647" t="s">
        <v>1727</v>
      </c>
      <c r="D647" t="s">
        <v>1729</v>
      </c>
      <c r="E647" t="s">
        <v>15</v>
      </c>
      <c r="F647">
        <v>254</v>
      </c>
      <c r="G647" t="s">
        <v>14379</v>
      </c>
    </row>
    <row r="648" spans="1:7" x14ac:dyDescent="0.3">
      <c r="A648" s="1">
        <v>46157</v>
      </c>
      <c r="B648" t="s">
        <v>1730</v>
      </c>
      <c r="C648" t="s">
        <v>1731</v>
      </c>
      <c r="D648" t="s">
        <v>1732</v>
      </c>
      <c r="E648" t="s">
        <v>15</v>
      </c>
      <c r="F648">
        <v>504</v>
      </c>
      <c r="G648" t="s">
        <v>14378</v>
      </c>
    </row>
    <row r="649" spans="1:7" x14ac:dyDescent="0.3">
      <c r="A649" s="1">
        <v>46157</v>
      </c>
      <c r="B649" t="s">
        <v>1733</v>
      </c>
      <c r="C649" t="s">
        <v>1734</v>
      </c>
      <c r="D649" t="s">
        <v>1735</v>
      </c>
      <c r="E649" t="s">
        <v>15</v>
      </c>
      <c r="F649">
        <v>895</v>
      </c>
      <c r="G649" t="s">
        <v>14379</v>
      </c>
    </row>
    <row r="650" spans="1:7" x14ac:dyDescent="0.3">
      <c r="A650" s="1">
        <v>46157</v>
      </c>
      <c r="B650" t="s">
        <v>1736</v>
      </c>
      <c r="C650" t="s">
        <v>1737</v>
      </c>
      <c r="D650" t="s">
        <v>1738</v>
      </c>
      <c r="E650" t="s">
        <v>15</v>
      </c>
      <c r="F650">
        <v>80</v>
      </c>
      <c r="G650" t="s">
        <v>14331</v>
      </c>
    </row>
    <row r="651" spans="1:7" x14ac:dyDescent="0.3">
      <c r="A651" s="1">
        <v>46157</v>
      </c>
      <c r="B651" t="s">
        <v>1739</v>
      </c>
      <c r="C651" t="s">
        <v>1740</v>
      </c>
      <c r="D651" t="s">
        <v>1741</v>
      </c>
      <c r="E651" t="s">
        <v>15</v>
      </c>
      <c r="F651">
        <v>1405</v>
      </c>
      <c r="G651" t="s">
        <v>14378</v>
      </c>
    </row>
    <row r="652" spans="1:7" x14ac:dyDescent="0.3">
      <c r="A652" s="1">
        <v>46157</v>
      </c>
      <c r="B652" t="s">
        <v>1742</v>
      </c>
      <c r="C652" t="s">
        <v>1743</v>
      </c>
      <c r="D652" t="s">
        <v>1744</v>
      </c>
      <c r="E652" t="s">
        <v>15</v>
      </c>
      <c r="F652">
        <v>0</v>
      </c>
      <c r="G652" t="s">
        <v>14324</v>
      </c>
    </row>
    <row r="653" spans="1:7" x14ac:dyDescent="0.3">
      <c r="A653" s="1">
        <v>46157</v>
      </c>
      <c r="B653" t="s">
        <v>1745</v>
      </c>
      <c r="C653" t="s">
        <v>1746</v>
      </c>
      <c r="D653" t="s">
        <v>1747</v>
      </c>
      <c r="E653" t="s">
        <v>15</v>
      </c>
      <c r="F653">
        <v>870</v>
      </c>
      <c r="G653" t="s">
        <v>14283</v>
      </c>
    </row>
    <row r="654" spans="1:7" x14ac:dyDescent="0.3">
      <c r="A654" s="1">
        <v>46157</v>
      </c>
      <c r="B654" t="s">
        <v>1748</v>
      </c>
      <c r="D654" t="s">
        <v>1750</v>
      </c>
      <c r="E654" t="s">
        <v>15</v>
      </c>
      <c r="F654">
        <v>399</v>
      </c>
      <c r="G654" t="s">
        <v>14283</v>
      </c>
    </row>
    <row r="655" spans="1:7" x14ac:dyDescent="0.3">
      <c r="A655" s="1">
        <v>46157</v>
      </c>
      <c r="B655" t="s">
        <v>1751</v>
      </c>
      <c r="C655" t="s">
        <v>1752</v>
      </c>
      <c r="D655" t="s">
        <v>1753</v>
      </c>
      <c r="E655" t="s">
        <v>15</v>
      </c>
      <c r="F655">
        <v>56</v>
      </c>
      <c r="G655" t="s">
        <v>14338</v>
      </c>
    </row>
    <row r="656" spans="1:7" x14ac:dyDescent="0.3">
      <c r="A656" s="1">
        <v>46156</v>
      </c>
      <c r="B656" t="s">
        <v>1754</v>
      </c>
      <c r="C656" t="s">
        <v>1755</v>
      </c>
      <c r="D656" t="s">
        <v>1756</v>
      </c>
      <c r="E656" t="s">
        <v>15</v>
      </c>
      <c r="F656">
        <v>2861</v>
      </c>
      <c r="G656" t="s">
        <v>14324</v>
      </c>
    </row>
    <row r="657" spans="1:7" x14ac:dyDescent="0.3">
      <c r="A657" s="1">
        <v>46156</v>
      </c>
      <c r="B657" t="s">
        <v>1757</v>
      </c>
      <c r="C657" t="s">
        <v>1758</v>
      </c>
      <c r="D657" t="s">
        <v>1759</v>
      </c>
      <c r="E657" t="s">
        <v>15</v>
      </c>
      <c r="F657">
        <v>6</v>
      </c>
      <c r="G657" t="s">
        <v>14324</v>
      </c>
    </row>
    <row r="658" spans="1:7" x14ac:dyDescent="0.3">
      <c r="A658" s="1">
        <v>46156</v>
      </c>
      <c r="B658" t="s">
        <v>1760</v>
      </c>
      <c r="C658" t="s">
        <v>1761</v>
      </c>
      <c r="D658" t="s">
        <v>1762</v>
      </c>
      <c r="E658" t="s">
        <v>15</v>
      </c>
      <c r="F658">
        <v>11</v>
      </c>
      <c r="G658" t="s">
        <v>14217</v>
      </c>
    </row>
    <row r="659" spans="1:7" x14ac:dyDescent="0.3">
      <c r="A659" s="1">
        <v>46155</v>
      </c>
      <c r="B659" t="s">
        <v>1763</v>
      </c>
      <c r="C659" t="s">
        <v>1764</v>
      </c>
      <c r="D659" t="s">
        <v>1765</v>
      </c>
      <c r="E659" t="s">
        <v>15</v>
      </c>
      <c r="F659">
        <v>1365</v>
      </c>
      <c r="G659" t="s">
        <v>14281</v>
      </c>
    </row>
    <row r="660" spans="1:7" x14ac:dyDescent="0.3">
      <c r="A660" s="1">
        <v>46155</v>
      </c>
      <c r="B660" t="s">
        <v>1766</v>
      </c>
      <c r="C660" t="s">
        <v>1767</v>
      </c>
      <c r="D660" t="s">
        <v>1768</v>
      </c>
      <c r="E660" t="s">
        <v>15</v>
      </c>
      <c r="F660">
        <v>8025</v>
      </c>
      <c r="G660" t="s">
        <v>14335</v>
      </c>
    </row>
    <row r="661" spans="1:7" x14ac:dyDescent="0.3">
      <c r="A661" s="1">
        <v>46154</v>
      </c>
      <c r="B661" t="s">
        <v>1774</v>
      </c>
      <c r="C661" t="s">
        <v>1775</v>
      </c>
      <c r="D661" t="s">
        <v>1776</v>
      </c>
      <c r="E661" t="s">
        <v>15</v>
      </c>
      <c r="F661">
        <v>428</v>
      </c>
      <c r="G661" t="s">
        <v>14222</v>
      </c>
    </row>
    <row r="662" spans="1:7" x14ac:dyDescent="0.3">
      <c r="A662" s="1">
        <v>46154</v>
      </c>
      <c r="B662" t="s">
        <v>1778</v>
      </c>
      <c r="C662" t="s">
        <v>1779</v>
      </c>
      <c r="D662" t="s">
        <v>1780</v>
      </c>
      <c r="E662" t="s">
        <v>15</v>
      </c>
      <c r="F662">
        <v>384</v>
      </c>
      <c r="G662" t="s">
        <v>14222</v>
      </c>
    </row>
    <row r="663" spans="1:7" x14ac:dyDescent="0.3">
      <c r="A663" s="1">
        <v>46154</v>
      </c>
      <c r="B663" t="s">
        <v>1781</v>
      </c>
      <c r="C663" t="s">
        <v>1782</v>
      </c>
      <c r="D663" t="s">
        <v>1783</v>
      </c>
      <c r="E663" t="s">
        <v>15</v>
      </c>
      <c r="F663">
        <v>329</v>
      </c>
      <c r="G663" t="s">
        <v>14363</v>
      </c>
    </row>
    <row r="664" spans="1:7" x14ac:dyDescent="0.3">
      <c r="A664" s="1">
        <v>46154</v>
      </c>
      <c r="B664" t="s">
        <v>1784</v>
      </c>
      <c r="C664" t="s">
        <v>1785</v>
      </c>
      <c r="D664" t="s">
        <v>1786</v>
      </c>
      <c r="E664" t="s">
        <v>15</v>
      </c>
      <c r="F664">
        <v>263</v>
      </c>
      <c r="G664" t="s">
        <v>14243</v>
      </c>
    </row>
    <row r="665" spans="1:7" x14ac:dyDescent="0.3">
      <c r="A665" s="1">
        <v>46154</v>
      </c>
      <c r="B665" t="s">
        <v>1787</v>
      </c>
      <c r="C665" t="s">
        <v>1788</v>
      </c>
      <c r="D665" t="s">
        <v>1789</v>
      </c>
      <c r="E665" t="s">
        <v>15</v>
      </c>
      <c r="F665">
        <v>3</v>
      </c>
      <c r="G665" t="s">
        <v>14331</v>
      </c>
    </row>
    <row r="666" spans="1:7" x14ac:dyDescent="0.3">
      <c r="A666" s="1">
        <v>46184</v>
      </c>
      <c r="B666" t="s">
        <v>885</v>
      </c>
      <c r="C666" t="s">
        <v>886</v>
      </c>
      <c r="D666" t="s">
        <v>887</v>
      </c>
      <c r="E666" t="s">
        <v>6377</v>
      </c>
      <c r="F666">
        <v>18</v>
      </c>
      <c r="G666" t="s">
        <v>16867</v>
      </c>
    </row>
    <row r="667" spans="1:7" x14ac:dyDescent="0.3">
      <c r="A667" s="1">
        <v>46184</v>
      </c>
      <c r="B667" t="s">
        <v>1367</v>
      </c>
      <c r="C667" t="s">
        <v>1368</v>
      </c>
      <c r="D667" t="s">
        <v>1369</v>
      </c>
      <c r="E667" t="s">
        <v>6377</v>
      </c>
      <c r="F667">
        <v>335</v>
      </c>
      <c r="G667" t="s">
        <v>16867</v>
      </c>
    </row>
    <row r="668" spans="1:7" x14ac:dyDescent="0.3">
      <c r="A668" s="1">
        <v>46154</v>
      </c>
      <c r="B668" t="s">
        <v>1796</v>
      </c>
      <c r="C668" t="s">
        <v>3860</v>
      </c>
      <c r="D668" t="s">
        <v>1798</v>
      </c>
      <c r="E668" t="s">
        <v>15</v>
      </c>
      <c r="F668">
        <v>21</v>
      </c>
      <c r="G668" t="s">
        <v>14380</v>
      </c>
    </row>
    <row r="669" spans="1:7" x14ac:dyDescent="0.3">
      <c r="A669" s="1">
        <v>46154</v>
      </c>
      <c r="B669" t="s">
        <v>46</v>
      </c>
      <c r="C669" t="s">
        <v>1800</v>
      </c>
      <c r="D669" t="s">
        <v>1801</v>
      </c>
      <c r="E669" t="s">
        <v>15</v>
      </c>
      <c r="F669">
        <v>521</v>
      </c>
      <c r="G669" t="s">
        <v>14324</v>
      </c>
    </row>
    <row r="670" spans="1:7" x14ac:dyDescent="0.3">
      <c r="A670" s="1">
        <v>46154</v>
      </c>
      <c r="B670" t="s">
        <v>1802</v>
      </c>
      <c r="C670" t="s">
        <v>1803</v>
      </c>
      <c r="D670" t="s">
        <v>1804</v>
      </c>
      <c r="E670" t="s">
        <v>15</v>
      </c>
      <c r="F670">
        <v>433</v>
      </c>
      <c r="G670" t="s">
        <v>14222</v>
      </c>
    </row>
    <row r="671" spans="1:7" x14ac:dyDescent="0.3">
      <c r="A671" s="1">
        <v>46154</v>
      </c>
      <c r="B671" t="s">
        <v>1805</v>
      </c>
      <c r="C671" t="s">
        <v>1806</v>
      </c>
      <c r="D671" t="s">
        <v>1807</v>
      </c>
      <c r="E671" t="s">
        <v>15</v>
      </c>
      <c r="F671">
        <v>337</v>
      </c>
      <c r="G671" t="s">
        <v>14222</v>
      </c>
    </row>
    <row r="672" spans="1:7" x14ac:dyDescent="0.3">
      <c r="A672" s="1">
        <v>46184</v>
      </c>
      <c r="B672" t="s">
        <v>1389</v>
      </c>
      <c r="C672" t="s">
        <v>1390</v>
      </c>
      <c r="D672" t="s">
        <v>1391</v>
      </c>
      <c r="E672" t="s">
        <v>6377</v>
      </c>
      <c r="F672">
        <v>20</v>
      </c>
      <c r="G672" t="s">
        <v>16867</v>
      </c>
    </row>
    <row r="673" spans="1:7" x14ac:dyDescent="0.3">
      <c r="A673" s="1">
        <v>46154</v>
      </c>
      <c r="B673" t="s">
        <v>1808</v>
      </c>
      <c r="C673" t="s">
        <v>1809</v>
      </c>
      <c r="D673" t="s">
        <v>1810</v>
      </c>
      <c r="E673" t="s">
        <v>15</v>
      </c>
      <c r="F673">
        <v>537</v>
      </c>
      <c r="G673" t="s">
        <v>16868</v>
      </c>
    </row>
    <row r="674" spans="1:7" x14ac:dyDescent="0.3">
      <c r="A674" s="1">
        <v>46153</v>
      </c>
      <c r="B674" t="s">
        <v>1811</v>
      </c>
      <c r="C674" t="s">
        <v>1812</v>
      </c>
      <c r="D674" t="s">
        <v>1813</v>
      </c>
      <c r="E674" t="s">
        <v>15</v>
      </c>
      <c r="F674">
        <v>0</v>
      </c>
      <c r="G674" t="s">
        <v>14378</v>
      </c>
    </row>
    <row r="675" spans="1:7" x14ac:dyDescent="0.3">
      <c r="A675" s="1">
        <v>46153</v>
      </c>
      <c r="B675" t="s">
        <v>1814</v>
      </c>
      <c r="C675" t="s">
        <v>1815</v>
      </c>
      <c r="D675" t="s">
        <v>1816</v>
      </c>
      <c r="E675" t="s">
        <v>15</v>
      </c>
      <c r="F675">
        <v>145</v>
      </c>
      <c r="G675" t="s">
        <v>14344</v>
      </c>
    </row>
    <row r="676" spans="1:7" x14ac:dyDescent="0.3">
      <c r="A676" s="1">
        <v>46153</v>
      </c>
      <c r="B676" t="s">
        <v>1817</v>
      </c>
      <c r="C676" t="s">
        <v>1818</v>
      </c>
      <c r="D676" t="s">
        <v>1819</v>
      </c>
      <c r="E676" t="s">
        <v>15</v>
      </c>
      <c r="F676">
        <v>0</v>
      </c>
      <c r="G676" t="s">
        <v>14363</v>
      </c>
    </row>
    <row r="677" spans="1:7" x14ac:dyDescent="0.3">
      <c r="A677" s="1">
        <v>46183</v>
      </c>
      <c r="B677" t="s">
        <v>1399</v>
      </c>
      <c r="C677" t="s">
        <v>1400</v>
      </c>
      <c r="D677" t="s">
        <v>1401</v>
      </c>
      <c r="E677" t="s">
        <v>6377</v>
      </c>
      <c r="F677">
        <v>413</v>
      </c>
      <c r="G677" t="s">
        <v>14215</v>
      </c>
    </row>
    <row r="678" spans="1:7" x14ac:dyDescent="0.3">
      <c r="A678" s="1">
        <v>46181</v>
      </c>
      <c r="B678" t="s">
        <v>1418</v>
      </c>
      <c r="C678" t="s">
        <v>1419</v>
      </c>
      <c r="D678" t="s">
        <v>1420</v>
      </c>
      <c r="E678" t="s">
        <v>6377</v>
      </c>
      <c r="F678">
        <v>485</v>
      </c>
      <c r="G678" t="s">
        <v>14215</v>
      </c>
    </row>
    <row r="679" spans="1:7" x14ac:dyDescent="0.3">
      <c r="A679" s="1">
        <v>46153</v>
      </c>
      <c r="B679" t="s">
        <v>1826</v>
      </c>
      <c r="C679" t="s">
        <v>1827</v>
      </c>
      <c r="D679" t="s">
        <v>1828</v>
      </c>
      <c r="E679" t="s">
        <v>15</v>
      </c>
      <c r="F679">
        <v>64</v>
      </c>
    </row>
    <row r="680" spans="1:7" x14ac:dyDescent="0.3">
      <c r="A680" s="1">
        <v>46153</v>
      </c>
      <c r="B680" t="s">
        <v>1829</v>
      </c>
      <c r="C680" t="s">
        <v>1830</v>
      </c>
      <c r="D680" t="s">
        <v>1831</v>
      </c>
      <c r="E680" t="s">
        <v>15</v>
      </c>
      <c r="F680">
        <v>8</v>
      </c>
      <c r="G680" t="s">
        <v>14379</v>
      </c>
    </row>
    <row r="681" spans="1:7" x14ac:dyDescent="0.3">
      <c r="A681" s="1">
        <v>46153</v>
      </c>
      <c r="B681" t="s">
        <v>1832</v>
      </c>
      <c r="C681" t="s">
        <v>1833</v>
      </c>
      <c r="D681" t="s">
        <v>1834</v>
      </c>
      <c r="E681" t="s">
        <v>15</v>
      </c>
      <c r="F681">
        <v>24</v>
      </c>
      <c r="G681" t="s">
        <v>14341</v>
      </c>
    </row>
    <row r="682" spans="1:7" x14ac:dyDescent="0.3">
      <c r="A682" s="1">
        <v>46153</v>
      </c>
      <c r="B682" t="s">
        <v>1836</v>
      </c>
      <c r="C682" t="s">
        <v>1837</v>
      </c>
      <c r="D682" t="s">
        <v>1838</v>
      </c>
      <c r="E682" t="s">
        <v>15</v>
      </c>
      <c r="F682">
        <v>813</v>
      </c>
      <c r="G682" t="s">
        <v>14202</v>
      </c>
    </row>
    <row r="683" spans="1:7" x14ac:dyDescent="0.3">
      <c r="A683" s="1">
        <v>46153</v>
      </c>
      <c r="B683" t="s">
        <v>1839</v>
      </c>
      <c r="C683" t="s">
        <v>1840</v>
      </c>
      <c r="D683" t="s">
        <v>1841</v>
      </c>
      <c r="E683" t="s">
        <v>15</v>
      </c>
      <c r="F683">
        <v>20</v>
      </c>
      <c r="G683" t="s">
        <v>14344</v>
      </c>
    </row>
    <row r="684" spans="1:7" x14ac:dyDescent="0.3">
      <c r="A684" s="1">
        <v>46153</v>
      </c>
      <c r="B684" t="s">
        <v>702</v>
      </c>
      <c r="C684" t="s">
        <v>703</v>
      </c>
      <c r="D684" t="s">
        <v>704</v>
      </c>
      <c r="E684" t="s">
        <v>15</v>
      </c>
      <c r="F684">
        <v>0</v>
      </c>
      <c r="G684" t="s">
        <v>14273</v>
      </c>
    </row>
    <row r="685" spans="1:7" x14ac:dyDescent="0.3">
      <c r="A685" s="1">
        <v>46153</v>
      </c>
      <c r="B685" t="s">
        <v>1842</v>
      </c>
      <c r="C685" t="s">
        <v>1843</v>
      </c>
      <c r="D685" t="s">
        <v>1844</v>
      </c>
      <c r="E685" t="s">
        <v>15</v>
      </c>
      <c r="F685">
        <v>16</v>
      </c>
      <c r="G685" t="s">
        <v>14324</v>
      </c>
    </row>
    <row r="686" spans="1:7" x14ac:dyDescent="0.3">
      <c r="A686" s="1">
        <v>46153</v>
      </c>
      <c r="B686" t="s">
        <v>1845</v>
      </c>
      <c r="C686" t="s">
        <v>1846</v>
      </c>
      <c r="D686" t="s">
        <v>1847</v>
      </c>
      <c r="E686" t="s">
        <v>15</v>
      </c>
      <c r="F686">
        <v>434</v>
      </c>
      <c r="G686" t="s">
        <v>14207</v>
      </c>
    </row>
    <row r="687" spans="1:7" x14ac:dyDescent="0.3">
      <c r="A687" s="1">
        <v>46153</v>
      </c>
      <c r="B687" t="s">
        <v>1848</v>
      </c>
      <c r="C687" t="s">
        <v>1849</v>
      </c>
      <c r="D687" t="s">
        <v>1850</v>
      </c>
      <c r="E687" t="s">
        <v>15</v>
      </c>
      <c r="F687">
        <v>295</v>
      </c>
      <c r="G687" t="s">
        <v>14379</v>
      </c>
    </row>
    <row r="688" spans="1:7" x14ac:dyDescent="0.3">
      <c r="A688" s="1">
        <v>46153</v>
      </c>
      <c r="B688" t="s">
        <v>1851</v>
      </c>
      <c r="C688" t="s">
        <v>1852</v>
      </c>
      <c r="D688" t="s">
        <v>1853</v>
      </c>
      <c r="E688" t="s">
        <v>15</v>
      </c>
      <c r="F688">
        <v>2</v>
      </c>
      <c r="G688" t="s">
        <v>14328</v>
      </c>
    </row>
    <row r="689" spans="1:7" x14ac:dyDescent="0.3">
      <c r="A689" s="1">
        <v>46153</v>
      </c>
      <c r="B689" t="s">
        <v>1854</v>
      </c>
      <c r="C689" t="s">
        <v>1855</v>
      </c>
      <c r="D689" t="s">
        <v>1856</v>
      </c>
      <c r="E689" t="s">
        <v>15</v>
      </c>
      <c r="F689">
        <v>310</v>
      </c>
      <c r="G689" t="s">
        <v>14238</v>
      </c>
    </row>
    <row r="690" spans="1:7" x14ac:dyDescent="0.3">
      <c r="A690" s="1">
        <v>46153</v>
      </c>
      <c r="B690" t="s">
        <v>1857</v>
      </c>
      <c r="C690" t="s">
        <v>1858</v>
      </c>
      <c r="D690" t="s">
        <v>856</v>
      </c>
      <c r="E690" t="s">
        <v>15</v>
      </c>
      <c r="F690">
        <v>417</v>
      </c>
      <c r="G690" t="s">
        <v>14379</v>
      </c>
    </row>
    <row r="691" spans="1:7" x14ac:dyDescent="0.3">
      <c r="A691" s="1">
        <v>46153</v>
      </c>
      <c r="B691" t="s">
        <v>1859</v>
      </c>
      <c r="D691" t="s">
        <v>1861</v>
      </c>
      <c r="E691" t="s">
        <v>15</v>
      </c>
      <c r="F691">
        <v>1044</v>
      </c>
      <c r="G691" t="s">
        <v>14207</v>
      </c>
    </row>
    <row r="692" spans="1:7" x14ac:dyDescent="0.3">
      <c r="A692" s="1">
        <v>46153</v>
      </c>
      <c r="B692" t="s">
        <v>1862</v>
      </c>
      <c r="C692" t="s">
        <v>1863</v>
      </c>
      <c r="D692" t="s">
        <v>1864</v>
      </c>
      <c r="E692" t="s">
        <v>15</v>
      </c>
      <c r="F692">
        <v>911</v>
      </c>
      <c r="G692" t="s">
        <v>14283</v>
      </c>
    </row>
    <row r="693" spans="1:7" x14ac:dyDescent="0.3">
      <c r="A693" s="1">
        <v>46152</v>
      </c>
      <c r="B693" t="s">
        <v>1865</v>
      </c>
      <c r="C693" t="s">
        <v>1866</v>
      </c>
      <c r="D693" t="s">
        <v>1867</v>
      </c>
      <c r="E693" t="s">
        <v>15</v>
      </c>
      <c r="F693">
        <v>240</v>
      </c>
      <c r="G693" t="s">
        <v>14324</v>
      </c>
    </row>
    <row r="694" spans="1:7" x14ac:dyDescent="0.3">
      <c r="A694" s="1">
        <v>46150</v>
      </c>
      <c r="B694" t="s">
        <v>1868</v>
      </c>
      <c r="C694" t="s">
        <v>1869</v>
      </c>
      <c r="D694" t="s">
        <v>1870</v>
      </c>
      <c r="E694" t="s">
        <v>15</v>
      </c>
      <c r="F694">
        <v>271</v>
      </c>
      <c r="G694" t="s">
        <v>14353</v>
      </c>
    </row>
    <row r="695" spans="1:7" x14ac:dyDescent="0.3">
      <c r="A695" s="1">
        <v>46150</v>
      </c>
      <c r="B695" t="s">
        <v>1871</v>
      </c>
      <c r="C695" t="s">
        <v>1872</v>
      </c>
      <c r="D695" t="s">
        <v>1873</v>
      </c>
      <c r="E695" t="s">
        <v>15</v>
      </c>
      <c r="G695" t="s">
        <v>14379</v>
      </c>
    </row>
    <row r="696" spans="1:7" x14ac:dyDescent="0.3">
      <c r="A696" s="1">
        <v>46181</v>
      </c>
      <c r="B696" t="s">
        <v>1424</v>
      </c>
      <c r="C696" t="s">
        <v>1425</v>
      </c>
      <c r="D696" t="s">
        <v>1426</v>
      </c>
      <c r="E696" t="s">
        <v>6377</v>
      </c>
      <c r="G696" t="s">
        <v>14215</v>
      </c>
    </row>
    <row r="697" spans="1:7" x14ac:dyDescent="0.3">
      <c r="A697" s="1">
        <v>46171</v>
      </c>
      <c r="B697" t="s">
        <v>1494</v>
      </c>
      <c r="C697" t="s">
        <v>1495</v>
      </c>
      <c r="D697" t="s">
        <v>1496</v>
      </c>
      <c r="E697" t="s">
        <v>6377</v>
      </c>
      <c r="F697">
        <v>589</v>
      </c>
      <c r="G697" t="s">
        <v>14215</v>
      </c>
    </row>
    <row r="698" spans="1:7" x14ac:dyDescent="0.3">
      <c r="A698" s="1">
        <v>46171</v>
      </c>
      <c r="B698" t="s">
        <v>1497</v>
      </c>
      <c r="C698" t="s">
        <v>1498</v>
      </c>
      <c r="D698" t="s">
        <v>1499</v>
      </c>
      <c r="E698" t="s">
        <v>6377</v>
      </c>
      <c r="F698">
        <v>1088</v>
      </c>
      <c r="G698" t="s">
        <v>14215</v>
      </c>
    </row>
    <row r="699" spans="1:7" x14ac:dyDescent="0.3">
      <c r="A699" s="1">
        <v>46150</v>
      </c>
      <c r="B699" t="s">
        <v>1883</v>
      </c>
      <c r="C699" t="s">
        <v>1884</v>
      </c>
      <c r="D699" t="s">
        <v>1885</v>
      </c>
      <c r="E699" t="s">
        <v>15</v>
      </c>
      <c r="F699">
        <v>20</v>
      </c>
      <c r="G699" t="s">
        <v>14324</v>
      </c>
    </row>
    <row r="700" spans="1:7" x14ac:dyDescent="0.3">
      <c r="A700" s="1">
        <v>46168</v>
      </c>
      <c r="B700" t="s">
        <v>1526</v>
      </c>
      <c r="C700" t="s">
        <v>1527</v>
      </c>
      <c r="D700" t="s">
        <v>1528</v>
      </c>
      <c r="E700" t="s">
        <v>6377</v>
      </c>
      <c r="F700">
        <v>316</v>
      </c>
      <c r="G700" t="s">
        <v>16879</v>
      </c>
    </row>
    <row r="701" spans="1:7" x14ac:dyDescent="0.3">
      <c r="A701" s="1">
        <v>46150</v>
      </c>
      <c r="B701" t="s">
        <v>1889</v>
      </c>
      <c r="C701" t="s">
        <v>1890</v>
      </c>
      <c r="D701" t="s">
        <v>1891</v>
      </c>
      <c r="E701" t="s">
        <v>15</v>
      </c>
      <c r="F701">
        <v>1095</v>
      </c>
      <c r="G701" t="s">
        <v>14379</v>
      </c>
    </row>
    <row r="702" spans="1:7" x14ac:dyDescent="0.3">
      <c r="A702" s="1">
        <v>46150</v>
      </c>
      <c r="B702" t="s">
        <v>1895</v>
      </c>
      <c r="C702" t="s">
        <v>1896</v>
      </c>
      <c r="D702" t="s">
        <v>1897</v>
      </c>
      <c r="E702" t="s">
        <v>15</v>
      </c>
      <c r="F702">
        <v>139</v>
      </c>
      <c r="G702" t="s">
        <v>14324</v>
      </c>
    </row>
    <row r="703" spans="1:7" x14ac:dyDescent="0.3">
      <c r="A703" s="1">
        <v>46150</v>
      </c>
      <c r="B703" t="s">
        <v>1898</v>
      </c>
      <c r="C703" t="s">
        <v>1899</v>
      </c>
      <c r="D703" t="s">
        <v>1900</v>
      </c>
      <c r="E703" t="s">
        <v>15</v>
      </c>
      <c r="F703">
        <v>1006</v>
      </c>
      <c r="G703" t="s">
        <v>14379</v>
      </c>
    </row>
    <row r="704" spans="1:7" x14ac:dyDescent="0.3">
      <c r="A704" s="1">
        <v>46150</v>
      </c>
      <c r="B704" t="s">
        <v>1901</v>
      </c>
      <c r="C704" t="s">
        <v>1902</v>
      </c>
      <c r="D704" t="s">
        <v>1903</v>
      </c>
      <c r="E704" t="s">
        <v>15</v>
      </c>
      <c r="F704">
        <v>485</v>
      </c>
      <c r="G704" t="s">
        <v>14389</v>
      </c>
    </row>
    <row r="705" spans="1:7" x14ac:dyDescent="0.3">
      <c r="A705" s="1">
        <v>46150</v>
      </c>
      <c r="B705" t="s">
        <v>1904</v>
      </c>
      <c r="C705" t="s">
        <v>1905</v>
      </c>
      <c r="D705" t="s">
        <v>1906</v>
      </c>
      <c r="E705" t="s">
        <v>15</v>
      </c>
      <c r="F705">
        <v>560</v>
      </c>
      <c r="G705" t="s">
        <v>14379</v>
      </c>
    </row>
    <row r="706" spans="1:7" x14ac:dyDescent="0.3">
      <c r="A706" s="1">
        <v>46150</v>
      </c>
      <c r="B706" t="s">
        <v>1907</v>
      </c>
      <c r="C706" t="s">
        <v>1908</v>
      </c>
      <c r="D706" t="s">
        <v>1909</v>
      </c>
      <c r="E706" t="s">
        <v>15</v>
      </c>
      <c r="F706">
        <v>330</v>
      </c>
      <c r="G706" t="s">
        <v>14188</v>
      </c>
    </row>
    <row r="707" spans="1:7" x14ac:dyDescent="0.3">
      <c r="A707" s="1">
        <v>46150</v>
      </c>
      <c r="B707" t="s">
        <v>1910</v>
      </c>
      <c r="C707" t="s">
        <v>1911</v>
      </c>
      <c r="D707" t="s">
        <v>1912</v>
      </c>
      <c r="E707" t="s">
        <v>15</v>
      </c>
      <c r="F707">
        <v>692</v>
      </c>
      <c r="G707" t="s">
        <v>14207</v>
      </c>
    </row>
    <row r="708" spans="1:7" x14ac:dyDescent="0.3">
      <c r="A708" s="1">
        <v>46149</v>
      </c>
      <c r="B708" t="s">
        <v>1913</v>
      </c>
      <c r="C708" t="s">
        <v>1914</v>
      </c>
      <c r="D708" t="s">
        <v>1915</v>
      </c>
      <c r="E708" t="s">
        <v>15</v>
      </c>
      <c r="F708">
        <v>578</v>
      </c>
      <c r="G708" t="s">
        <v>14392</v>
      </c>
    </row>
    <row r="709" spans="1:7" x14ac:dyDescent="0.3">
      <c r="A709" s="1">
        <v>46149</v>
      </c>
      <c r="B709" t="s">
        <v>1916</v>
      </c>
      <c r="C709" t="s">
        <v>1917</v>
      </c>
      <c r="D709" t="s">
        <v>1918</v>
      </c>
      <c r="E709" t="s">
        <v>15</v>
      </c>
    </row>
    <row r="710" spans="1:7" x14ac:dyDescent="0.3">
      <c r="A710" s="1">
        <v>46149</v>
      </c>
      <c r="B710" t="s">
        <v>1920</v>
      </c>
      <c r="C710" t="s">
        <v>1921</v>
      </c>
      <c r="D710" t="s">
        <v>1922</v>
      </c>
      <c r="E710" t="s">
        <v>15</v>
      </c>
      <c r="F710">
        <v>49</v>
      </c>
      <c r="G710" t="s">
        <v>14392</v>
      </c>
    </row>
    <row r="711" spans="1:7" x14ac:dyDescent="0.3">
      <c r="A711" s="1">
        <v>46149</v>
      </c>
      <c r="B711" t="s">
        <v>1926</v>
      </c>
      <c r="C711" t="s">
        <v>1927</v>
      </c>
      <c r="D711" t="s">
        <v>1928</v>
      </c>
      <c r="E711" t="s">
        <v>15</v>
      </c>
      <c r="F711">
        <v>192</v>
      </c>
      <c r="G711" t="s">
        <v>16880</v>
      </c>
    </row>
    <row r="712" spans="1:7" x14ac:dyDescent="0.3">
      <c r="A712" s="1">
        <v>46168</v>
      </c>
      <c r="B712" t="s">
        <v>1532</v>
      </c>
      <c r="C712" t="s">
        <v>1533</v>
      </c>
      <c r="D712" t="s">
        <v>1534</v>
      </c>
      <c r="E712" t="s">
        <v>6377</v>
      </c>
      <c r="F712">
        <v>357</v>
      </c>
      <c r="G712" t="s">
        <v>16879</v>
      </c>
    </row>
    <row r="713" spans="1:7" x14ac:dyDescent="0.3">
      <c r="A713" s="1">
        <v>46168</v>
      </c>
      <c r="B713" t="s">
        <v>1535</v>
      </c>
      <c r="C713" t="s">
        <v>1536</v>
      </c>
      <c r="D713" t="s">
        <v>1537</v>
      </c>
      <c r="E713" t="s">
        <v>6377</v>
      </c>
      <c r="F713">
        <v>280</v>
      </c>
      <c r="G713" t="s">
        <v>16879</v>
      </c>
    </row>
    <row r="714" spans="1:7" x14ac:dyDescent="0.3">
      <c r="A714" s="1">
        <v>46149</v>
      </c>
      <c r="B714" t="s">
        <v>1935</v>
      </c>
      <c r="C714" t="s">
        <v>1936</v>
      </c>
      <c r="D714" t="s">
        <v>1937</v>
      </c>
      <c r="E714" t="s">
        <v>15</v>
      </c>
      <c r="F714">
        <v>547</v>
      </c>
      <c r="G714" t="s">
        <v>14363</v>
      </c>
    </row>
    <row r="715" spans="1:7" x14ac:dyDescent="0.3">
      <c r="A715" s="1">
        <v>46164</v>
      </c>
      <c r="B715" t="s">
        <v>1619</v>
      </c>
      <c r="C715" t="s">
        <v>1620</v>
      </c>
      <c r="D715" t="s">
        <v>1621</v>
      </c>
      <c r="E715" t="s">
        <v>6377</v>
      </c>
      <c r="F715">
        <v>0</v>
      </c>
      <c r="G715" t="s">
        <v>14215</v>
      </c>
    </row>
    <row r="716" spans="1:7" x14ac:dyDescent="0.3">
      <c r="A716" s="1">
        <v>46162</v>
      </c>
      <c r="B716" t="s">
        <v>1631</v>
      </c>
      <c r="C716" t="s">
        <v>1632</v>
      </c>
      <c r="D716" t="s">
        <v>1633</v>
      </c>
      <c r="E716" t="s">
        <v>6377</v>
      </c>
      <c r="F716">
        <v>166</v>
      </c>
      <c r="G716" t="s">
        <v>14215</v>
      </c>
    </row>
    <row r="717" spans="1:7" x14ac:dyDescent="0.3">
      <c r="A717" s="1">
        <v>46149</v>
      </c>
      <c r="B717" t="s">
        <v>1944</v>
      </c>
      <c r="C717" t="s">
        <v>1945</v>
      </c>
      <c r="D717" t="s">
        <v>1946</v>
      </c>
      <c r="E717" t="s">
        <v>15</v>
      </c>
      <c r="F717">
        <v>185</v>
      </c>
      <c r="G717" t="s">
        <v>14379</v>
      </c>
    </row>
    <row r="718" spans="1:7" x14ac:dyDescent="0.3">
      <c r="A718" s="1">
        <v>46149</v>
      </c>
      <c r="B718" t="s">
        <v>1947</v>
      </c>
      <c r="C718" t="s">
        <v>1948</v>
      </c>
      <c r="D718" t="s">
        <v>1949</v>
      </c>
      <c r="E718" t="s">
        <v>15</v>
      </c>
      <c r="F718">
        <v>556</v>
      </c>
      <c r="G718" t="s">
        <v>14324</v>
      </c>
    </row>
    <row r="719" spans="1:7" x14ac:dyDescent="0.3">
      <c r="A719" s="1">
        <v>46149</v>
      </c>
      <c r="B719" t="s">
        <v>6405</v>
      </c>
      <c r="C719" t="s">
        <v>6406</v>
      </c>
      <c r="D719" t="s">
        <v>6407</v>
      </c>
      <c r="E719" t="s">
        <v>15</v>
      </c>
      <c r="F719">
        <v>0</v>
      </c>
      <c r="G719" t="s">
        <v>14324</v>
      </c>
    </row>
    <row r="720" spans="1:7" x14ac:dyDescent="0.3">
      <c r="A720" s="1">
        <v>46149</v>
      </c>
      <c r="B720" t="s">
        <v>1950</v>
      </c>
      <c r="C720" t="s">
        <v>1951</v>
      </c>
      <c r="D720" t="s">
        <v>1952</v>
      </c>
      <c r="E720" t="s">
        <v>15</v>
      </c>
      <c r="F720">
        <v>0</v>
      </c>
      <c r="G720" t="s">
        <v>14324</v>
      </c>
    </row>
    <row r="721" spans="1:7" x14ac:dyDescent="0.3">
      <c r="A721" s="1">
        <v>46149</v>
      </c>
      <c r="B721" t="s">
        <v>1953</v>
      </c>
      <c r="C721" t="s">
        <v>1954</v>
      </c>
      <c r="D721" t="s">
        <v>1955</v>
      </c>
      <c r="E721" t="s">
        <v>15</v>
      </c>
      <c r="F721">
        <v>1070</v>
      </c>
      <c r="G721" t="s">
        <v>14281</v>
      </c>
    </row>
    <row r="722" spans="1:7" x14ac:dyDescent="0.3">
      <c r="A722" s="1">
        <v>46149</v>
      </c>
      <c r="B722" t="s">
        <v>1956</v>
      </c>
      <c r="C722" t="s">
        <v>1957</v>
      </c>
      <c r="D722" t="s">
        <v>1958</v>
      </c>
      <c r="E722" t="s">
        <v>15</v>
      </c>
      <c r="F722">
        <v>1524</v>
      </c>
      <c r="G722" t="s">
        <v>14324</v>
      </c>
    </row>
    <row r="723" spans="1:7" x14ac:dyDescent="0.3">
      <c r="A723" s="1">
        <v>46148</v>
      </c>
      <c r="B723" t="s">
        <v>1960</v>
      </c>
      <c r="C723" t="s">
        <v>1961</v>
      </c>
      <c r="D723" t="s">
        <v>1962</v>
      </c>
      <c r="E723" t="s">
        <v>15</v>
      </c>
      <c r="F723">
        <v>215</v>
      </c>
      <c r="G723" t="s">
        <v>14328</v>
      </c>
    </row>
    <row r="724" spans="1:7" x14ac:dyDescent="0.3">
      <c r="A724" s="1">
        <v>46148</v>
      </c>
      <c r="B724" t="s">
        <v>1966</v>
      </c>
      <c r="C724" t="s">
        <v>1967</v>
      </c>
      <c r="D724" t="s">
        <v>1968</v>
      </c>
      <c r="E724" t="s">
        <v>15</v>
      </c>
      <c r="F724">
        <v>811</v>
      </c>
      <c r="G724" t="s">
        <v>14379</v>
      </c>
    </row>
    <row r="725" spans="1:7" x14ac:dyDescent="0.3">
      <c r="A725" s="1">
        <v>46148</v>
      </c>
      <c r="B725" t="s">
        <v>1969</v>
      </c>
      <c r="C725" t="s">
        <v>1970</v>
      </c>
      <c r="D725" t="s">
        <v>1971</v>
      </c>
      <c r="E725" t="s">
        <v>15</v>
      </c>
      <c r="F725">
        <v>352</v>
      </c>
      <c r="G725" t="s">
        <v>14324</v>
      </c>
    </row>
    <row r="726" spans="1:7" x14ac:dyDescent="0.3">
      <c r="A726" s="1">
        <v>46148</v>
      </c>
      <c r="B726" t="s">
        <v>1972</v>
      </c>
      <c r="C726" t="s">
        <v>1973</v>
      </c>
      <c r="D726" t="s">
        <v>1974</v>
      </c>
      <c r="E726" t="s">
        <v>15</v>
      </c>
      <c r="F726">
        <v>191</v>
      </c>
      <c r="G726" t="s">
        <v>14344</v>
      </c>
    </row>
    <row r="727" spans="1:7" x14ac:dyDescent="0.3">
      <c r="A727" s="1">
        <v>46148</v>
      </c>
      <c r="B727" t="s">
        <v>1975</v>
      </c>
      <c r="C727" t="s">
        <v>1976</v>
      </c>
      <c r="D727" t="s">
        <v>1977</v>
      </c>
      <c r="E727" t="s">
        <v>15</v>
      </c>
      <c r="F727">
        <v>475</v>
      </c>
    </row>
    <row r="728" spans="1:7" x14ac:dyDescent="0.3">
      <c r="A728" s="1">
        <v>46148</v>
      </c>
      <c r="B728" t="s">
        <v>1978</v>
      </c>
      <c r="C728" t="s">
        <v>1979</v>
      </c>
      <c r="D728" t="s">
        <v>1980</v>
      </c>
      <c r="E728" t="s">
        <v>15</v>
      </c>
      <c r="F728">
        <v>25</v>
      </c>
      <c r="G728" t="s">
        <v>14324</v>
      </c>
    </row>
    <row r="729" spans="1:7" x14ac:dyDescent="0.3">
      <c r="A729" s="1">
        <v>46148</v>
      </c>
      <c r="B729" t="s">
        <v>1981</v>
      </c>
      <c r="C729" t="s">
        <v>1982</v>
      </c>
      <c r="D729" t="s">
        <v>1983</v>
      </c>
      <c r="E729" t="s">
        <v>15</v>
      </c>
      <c r="F729">
        <v>497</v>
      </c>
      <c r="G729" t="s">
        <v>14324</v>
      </c>
    </row>
    <row r="730" spans="1:7" x14ac:dyDescent="0.3">
      <c r="A730" s="1">
        <v>46148</v>
      </c>
      <c r="B730" t="s">
        <v>1984</v>
      </c>
      <c r="C730" t="s">
        <v>1985</v>
      </c>
      <c r="D730" t="s">
        <v>1986</v>
      </c>
      <c r="E730" t="s">
        <v>15</v>
      </c>
      <c r="F730">
        <v>221</v>
      </c>
      <c r="G730" t="s">
        <v>14378</v>
      </c>
    </row>
    <row r="731" spans="1:7" x14ac:dyDescent="0.3">
      <c r="A731" s="1">
        <v>46148</v>
      </c>
      <c r="B731" t="s">
        <v>1987</v>
      </c>
      <c r="D731" t="s">
        <v>1989</v>
      </c>
      <c r="E731" t="s">
        <v>15</v>
      </c>
      <c r="F731">
        <v>465</v>
      </c>
      <c r="G731" t="s">
        <v>14281</v>
      </c>
    </row>
    <row r="732" spans="1:7" x14ac:dyDescent="0.3">
      <c r="A732" s="1">
        <v>46148</v>
      </c>
      <c r="B732" t="s">
        <v>1990</v>
      </c>
      <c r="C732" t="s">
        <v>1991</v>
      </c>
      <c r="D732" t="s">
        <v>1992</v>
      </c>
      <c r="E732" t="s">
        <v>15</v>
      </c>
      <c r="F732">
        <v>160</v>
      </c>
      <c r="G732" t="s">
        <v>14353</v>
      </c>
    </row>
    <row r="733" spans="1:7" x14ac:dyDescent="0.3">
      <c r="A733" s="1">
        <v>46148</v>
      </c>
      <c r="B733" t="s">
        <v>1993</v>
      </c>
      <c r="C733" t="s">
        <v>1994</v>
      </c>
      <c r="D733" t="s">
        <v>1995</v>
      </c>
      <c r="E733" t="s">
        <v>15</v>
      </c>
      <c r="F733">
        <v>960</v>
      </c>
      <c r="G733" t="s">
        <v>14379</v>
      </c>
    </row>
    <row r="734" spans="1:7" x14ac:dyDescent="0.3">
      <c r="A734" s="1">
        <v>46148</v>
      </c>
      <c r="B734" t="s">
        <v>1996</v>
      </c>
      <c r="C734" t="s">
        <v>1997</v>
      </c>
      <c r="D734" t="s">
        <v>1998</v>
      </c>
      <c r="E734" t="s">
        <v>15</v>
      </c>
      <c r="F734">
        <v>755</v>
      </c>
      <c r="G734" t="s">
        <v>14379</v>
      </c>
    </row>
    <row r="735" spans="1:7" x14ac:dyDescent="0.3">
      <c r="A735" s="1">
        <v>46147</v>
      </c>
      <c r="B735" t="s">
        <v>1999</v>
      </c>
      <c r="C735" t="s">
        <v>2000</v>
      </c>
      <c r="D735" t="s">
        <v>2001</v>
      </c>
      <c r="E735" t="s">
        <v>15</v>
      </c>
      <c r="F735">
        <v>164</v>
      </c>
      <c r="G735" t="s">
        <v>14379</v>
      </c>
    </row>
    <row r="736" spans="1:7" x14ac:dyDescent="0.3">
      <c r="A736" s="1">
        <v>46147</v>
      </c>
      <c r="B736" t="s">
        <v>2002</v>
      </c>
      <c r="C736" t="s">
        <v>2003</v>
      </c>
      <c r="D736" t="s">
        <v>2004</v>
      </c>
      <c r="E736" t="s">
        <v>15</v>
      </c>
      <c r="F736">
        <v>1272</v>
      </c>
      <c r="G736" t="s">
        <v>14271</v>
      </c>
    </row>
    <row r="737" spans="1:7" x14ac:dyDescent="0.3">
      <c r="A737" s="1">
        <v>46147</v>
      </c>
      <c r="B737" t="s">
        <v>2008</v>
      </c>
      <c r="C737" t="s">
        <v>2009</v>
      </c>
      <c r="D737" t="s">
        <v>2010</v>
      </c>
      <c r="E737" t="s">
        <v>15</v>
      </c>
      <c r="F737">
        <v>54</v>
      </c>
      <c r="G737" t="s">
        <v>14338</v>
      </c>
    </row>
    <row r="738" spans="1:7" x14ac:dyDescent="0.3">
      <c r="A738" s="1">
        <v>46147</v>
      </c>
      <c r="B738" t="s">
        <v>2017</v>
      </c>
      <c r="C738" t="s">
        <v>2018</v>
      </c>
      <c r="D738" t="s">
        <v>2019</v>
      </c>
      <c r="E738" t="s">
        <v>15</v>
      </c>
      <c r="F738">
        <v>943</v>
      </c>
      <c r="G738" t="s">
        <v>14379</v>
      </c>
    </row>
    <row r="739" spans="1:7" x14ac:dyDescent="0.3">
      <c r="A739" s="1">
        <v>46147</v>
      </c>
      <c r="B739" t="s">
        <v>2020</v>
      </c>
      <c r="C739" t="s">
        <v>2021</v>
      </c>
      <c r="D739" t="s">
        <v>2022</v>
      </c>
      <c r="E739" t="s">
        <v>15</v>
      </c>
      <c r="F739">
        <v>48</v>
      </c>
      <c r="G739" t="s">
        <v>14324</v>
      </c>
    </row>
    <row r="740" spans="1:7" x14ac:dyDescent="0.3">
      <c r="A740" s="1">
        <v>46147</v>
      </c>
      <c r="B740" t="s">
        <v>2023</v>
      </c>
      <c r="C740" t="s">
        <v>2024</v>
      </c>
      <c r="D740" t="s">
        <v>2025</v>
      </c>
      <c r="E740" t="s">
        <v>15</v>
      </c>
      <c r="F740">
        <v>39</v>
      </c>
      <c r="G740" t="s">
        <v>14363</v>
      </c>
    </row>
    <row r="741" spans="1:7" x14ac:dyDescent="0.3">
      <c r="A741" s="1">
        <v>46147</v>
      </c>
      <c r="B741" t="s">
        <v>2028</v>
      </c>
      <c r="C741" t="s">
        <v>2029</v>
      </c>
      <c r="D741" t="s">
        <v>2030</v>
      </c>
      <c r="E741" t="s">
        <v>15</v>
      </c>
      <c r="F741">
        <v>533</v>
      </c>
      <c r="G741" t="s">
        <v>14283</v>
      </c>
    </row>
    <row r="742" spans="1:7" x14ac:dyDescent="0.3">
      <c r="A742" s="1">
        <v>46147</v>
      </c>
      <c r="B742" t="s">
        <v>2031</v>
      </c>
      <c r="C742" t="s">
        <v>2032</v>
      </c>
      <c r="D742" t="s">
        <v>2033</v>
      </c>
      <c r="E742" t="s">
        <v>15</v>
      </c>
      <c r="F742">
        <v>34</v>
      </c>
      <c r="G742" t="s">
        <v>14324</v>
      </c>
    </row>
    <row r="743" spans="1:7" x14ac:dyDescent="0.3">
      <c r="A743" s="1">
        <v>46147</v>
      </c>
      <c r="B743" t="s">
        <v>2037</v>
      </c>
      <c r="C743" t="s">
        <v>2038</v>
      </c>
      <c r="D743" t="s">
        <v>2039</v>
      </c>
      <c r="E743" t="s">
        <v>15</v>
      </c>
      <c r="F743">
        <v>910</v>
      </c>
      <c r="G743" t="s">
        <v>14207</v>
      </c>
    </row>
    <row r="744" spans="1:7" x14ac:dyDescent="0.3">
      <c r="A744" s="1">
        <v>46147</v>
      </c>
      <c r="B744" t="s">
        <v>2040</v>
      </c>
      <c r="C744" t="s">
        <v>2041</v>
      </c>
      <c r="D744" t="s">
        <v>2042</v>
      </c>
      <c r="E744" t="s">
        <v>15</v>
      </c>
      <c r="F744">
        <v>0</v>
      </c>
      <c r="G744" t="s">
        <v>14324</v>
      </c>
    </row>
    <row r="745" spans="1:7" x14ac:dyDescent="0.3">
      <c r="A745" s="1">
        <v>46162</v>
      </c>
      <c r="B745" t="s">
        <v>1634</v>
      </c>
      <c r="C745" t="s">
        <v>1635</v>
      </c>
      <c r="D745" t="s">
        <v>1636</v>
      </c>
      <c r="E745" t="s">
        <v>6377</v>
      </c>
      <c r="F745">
        <v>644</v>
      </c>
      <c r="G745" t="s">
        <v>14215</v>
      </c>
    </row>
    <row r="746" spans="1:7" x14ac:dyDescent="0.3">
      <c r="A746" s="1">
        <v>46147</v>
      </c>
      <c r="B746" t="s">
        <v>2046</v>
      </c>
      <c r="C746" t="s">
        <v>2047</v>
      </c>
      <c r="D746" t="s">
        <v>2048</v>
      </c>
      <c r="E746" t="s">
        <v>15</v>
      </c>
      <c r="F746">
        <v>20</v>
      </c>
      <c r="G746" t="s">
        <v>14378</v>
      </c>
    </row>
    <row r="747" spans="1:7" x14ac:dyDescent="0.3">
      <c r="A747" s="1">
        <v>46147</v>
      </c>
      <c r="B747" t="s">
        <v>2049</v>
      </c>
      <c r="C747" t="s">
        <v>2050</v>
      </c>
      <c r="D747" t="s">
        <v>2051</v>
      </c>
      <c r="E747" t="s">
        <v>15</v>
      </c>
      <c r="F747">
        <v>392</v>
      </c>
      <c r="G747" t="s">
        <v>14207</v>
      </c>
    </row>
    <row r="748" spans="1:7" x14ac:dyDescent="0.3">
      <c r="A748" s="1">
        <v>46147</v>
      </c>
      <c r="B748" t="s">
        <v>2052</v>
      </c>
      <c r="C748" t="s">
        <v>2053</v>
      </c>
      <c r="D748" t="s">
        <v>2054</v>
      </c>
      <c r="E748" t="s">
        <v>15</v>
      </c>
      <c r="F748">
        <v>3452</v>
      </c>
      <c r="G748" t="s">
        <v>14324</v>
      </c>
    </row>
    <row r="749" spans="1:7" x14ac:dyDescent="0.3">
      <c r="A749" s="1">
        <v>46147</v>
      </c>
      <c r="B749" t="s">
        <v>2055</v>
      </c>
      <c r="C749" t="s">
        <v>2056</v>
      </c>
      <c r="D749" t="s">
        <v>2057</v>
      </c>
      <c r="E749" t="s">
        <v>15</v>
      </c>
      <c r="F749">
        <v>2070</v>
      </c>
      <c r="G749" t="s">
        <v>14379</v>
      </c>
    </row>
    <row r="750" spans="1:7" x14ac:dyDescent="0.3">
      <c r="A750" s="1">
        <v>46147</v>
      </c>
      <c r="B750" t="s">
        <v>2058</v>
      </c>
      <c r="C750" t="s">
        <v>2059</v>
      </c>
      <c r="D750" t="s">
        <v>2060</v>
      </c>
      <c r="E750" t="s">
        <v>15</v>
      </c>
      <c r="F750">
        <v>479</v>
      </c>
      <c r="G750" t="s">
        <v>14328</v>
      </c>
    </row>
    <row r="751" spans="1:7" x14ac:dyDescent="0.3">
      <c r="A751" s="1">
        <v>46161</v>
      </c>
      <c r="B751" t="s">
        <v>1669</v>
      </c>
      <c r="C751" t="s">
        <v>1670</v>
      </c>
      <c r="D751" t="s">
        <v>1671</v>
      </c>
      <c r="E751" t="s">
        <v>6377</v>
      </c>
      <c r="F751">
        <v>381</v>
      </c>
      <c r="G751" t="s">
        <v>14215</v>
      </c>
    </row>
    <row r="752" spans="1:7" x14ac:dyDescent="0.3">
      <c r="A752" s="1">
        <v>46161</v>
      </c>
      <c r="B752" t="s">
        <v>1672</v>
      </c>
      <c r="D752" t="s">
        <v>1674</v>
      </c>
      <c r="E752" t="s">
        <v>6377</v>
      </c>
      <c r="F752">
        <v>11</v>
      </c>
      <c r="G752" t="s">
        <v>14215</v>
      </c>
    </row>
    <row r="753" spans="1:7" x14ac:dyDescent="0.3">
      <c r="A753" s="1">
        <v>46147</v>
      </c>
      <c r="B753" t="s">
        <v>2067</v>
      </c>
      <c r="C753" t="s">
        <v>2068</v>
      </c>
      <c r="D753" t="s">
        <v>2069</v>
      </c>
      <c r="E753" t="s">
        <v>15</v>
      </c>
      <c r="F753">
        <v>382</v>
      </c>
      <c r="G753" t="s">
        <v>14363</v>
      </c>
    </row>
    <row r="754" spans="1:7" x14ac:dyDescent="0.3">
      <c r="A754" s="1">
        <v>46147</v>
      </c>
      <c r="B754" t="s">
        <v>2070</v>
      </c>
      <c r="C754" t="s">
        <v>2071</v>
      </c>
      <c r="D754" t="s">
        <v>2072</v>
      </c>
      <c r="E754" t="s">
        <v>15</v>
      </c>
      <c r="F754">
        <v>1507</v>
      </c>
      <c r="G754" t="s">
        <v>14378</v>
      </c>
    </row>
    <row r="755" spans="1:7" x14ac:dyDescent="0.3">
      <c r="A755" s="1">
        <v>46147</v>
      </c>
      <c r="B755" t="s">
        <v>2073</v>
      </c>
      <c r="C755" t="s">
        <v>2074</v>
      </c>
      <c r="D755" t="s">
        <v>2075</v>
      </c>
      <c r="E755" t="s">
        <v>15</v>
      </c>
      <c r="F755">
        <v>24</v>
      </c>
      <c r="G755" t="s">
        <v>16869</v>
      </c>
    </row>
    <row r="756" spans="1:7" x14ac:dyDescent="0.3">
      <c r="A756" s="1">
        <v>46147</v>
      </c>
      <c r="B756" t="s">
        <v>2079</v>
      </c>
      <c r="C756" t="s">
        <v>2080</v>
      </c>
      <c r="D756" t="s">
        <v>2081</v>
      </c>
      <c r="E756" t="s">
        <v>15</v>
      </c>
      <c r="F756">
        <v>487</v>
      </c>
      <c r="G756" t="s">
        <v>14344</v>
      </c>
    </row>
    <row r="757" spans="1:7" x14ac:dyDescent="0.3">
      <c r="A757" s="1">
        <v>46160</v>
      </c>
      <c r="B757" t="s">
        <v>1703</v>
      </c>
      <c r="C757" t="s">
        <v>1704</v>
      </c>
      <c r="D757" t="s">
        <v>1705</v>
      </c>
      <c r="E757" t="s">
        <v>6377</v>
      </c>
      <c r="F757">
        <v>4</v>
      </c>
      <c r="G757" t="s">
        <v>14215</v>
      </c>
    </row>
    <row r="758" spans="1:7" x14ac:dyDescent="0.3">
      <c r="A758" s="1">
        <v>46147</v>
      </c>
      <c r="B758" t="s">
        <v>2085</v>
      </c>
      <c r="C758" t="s">
        <v>2086</v>
      </c>
      <c r="D758" t="s">
        <v>2087</v>
      </c>
      <c r="E758" t="s">
        <v>15</v>
      </c>
      <c r="F758">
        <v>1205</v>
      </c>
      <c r="G758" t="s">
        <v>14283</v>
      </c>
    </row>
    <row r="759" spans="1:7" x14ac:dyDescent="0.3">
      <c r="A759" s="1">
        <v>46160</v>
      </c>
      <c r="B759" t="s">
        <v>1709</v>
      </c>
      <c r="C759" t="s">
        <v>1710</v>
      </c>
      <c r="D759" t="s">
        <v>1711</v>
      </c>
      <c r="E759" t="s">
        <v>6377</v>
      </c>
      <c r="F759">
        <v>930</v>
      </c>
      <c r="G759" t="s">
        <v>16881</v>
      </c>
    </row>
    <row r="760" spans="1:7" x14ac:dyDescent="0.3">
      <c r="A760" s="1">
        <v>46147</v>
      </c>
      <c r="B760" t="s">
        <v>2091</v>
      </c>
      <c r="C760" t="s">
        <v>2092</v>
      </c>
      <c r="D760" t="s">
        <v>2093</v>
      </c>
      <c r="E760" t="s">
        <v>15</v>
      </c>
      <c r="F760">
        <v>795</v>
      </c>
      <c r="G760" t="s">
        <v>14379</v>
      </c>
    </row>
    <row r="761" spans="1:7" x14ac:dyDescent="0.3">
      <c r="A761" s="1">
        <v>46147</v>
      </c>
      <c r="B761" t="s">
        <v>2094</v>
      </c>
      <c r="C761" t="s">
        <v>2095</v>
      </c>
      <c r="D761" t="s">
        <v>2096</v>
      </c>
      <c r="E761" t="s">
        <v>15</v>
      </c>
      <c r="F761">
        <v>229</v>
      </c>
      <c r="G761" t="s">
        <v>14378</v>
      </c>
    </row>
    <row r="762" spans="1:7" x14ac:dyDescent="0.3">
      <c r="A762" s="1">
        <v>46147</v>
      </c>
      <c r="B762" t="s">
        <v>2097</v>
      </c>
      <c r="C762" t="s">
        <v>2098</v>
      </c>
      <c r="D762" t="s">
        <v>2099</v>
      </c>
      <c r="E762" t="s">
        <v>15</v>
      </c>
      <c r="F762">
        <v>323</v>
      </c>
      <c r="G762" t="s">
        <v>14269</v>
      </c>
    </row>
    <row r="763" spans="1:7" x14ac:dyDescent="0.3">
      <c r="A763" s="1">
        <v>46160</v>
      </c>
      <c r="B763" t="s">
        <v>1712</v>
      </c>
      <c r="C763" t="s">
        <v>1713</v>
      </c>
      <c r="D763" t="s">
        <v>1714</v>
      </c>
      <c r="E763" t="s">
        <v>6377</v>
      </c>
      <c r="F763">
        <v>132</v>
      </c>
      <c r="G763" t="s">
        <v>14215</v>
      </c>
    </row>
    <row r="764" spans="1:7" x14ac:dyDescent="0.3">
      <c r="A764" s="1">
        <v>46146</v>
      </c>
      <c r="B764" t="s">
        <v>2106</v>
      </c>
      <c r="C764" t="s">
        <v>2107</v>
      </c>
      <c r="D764" t="s">
        <v>2108</v>
      </c>
      <c r="E764" t="s">
        <v>15</v>
      </c>
      <c r="F764">
        <v>464</v>
      </c>
      <c r="G764" t="s">
        <v>14379</v>
      </c>
    </row>
    <row r="765" spans="1:7" x14ac:dyDescent="0.3">
      <c r="A765" s="1">
        <v>46146</v>
      </c>
      <c r="B765" t="s">
        <v>2109</v>
      </c>
      <c r="C765" t="s">
        <v>2110</v>
      </c>
      <c r="D765" t="s">
        <v>2111</v>
      </c>
      <c r="E765" t="s">
        <v>15</v>
      </c>
      <c r="F765">
        <v>941</v>
      </c>
      <c r="G765" t="s">
        <v>14283</v>
      </c>
    </row>
    <row r="766" spans="1:7" x14ac:dyDescent="0.3">
      <c r="A766" s="1">
        <v>46146</v>
      </c>
      <c r="B766" t="s">
        <v>2112</v>
      </c>
      <c r="C766" t="s">
        <v>2113</v>
      </c>
      <c r="D766" t="s">
        <v>2114</v>
      </c>
      <c r="E766" t="s">
        <v>15</v>
      </c>
      <c r="F766">
        <v>696</v>
      </c>
      <c r="G766" t="s">
        <v>14328</v>
      </c>
    </row>
    <row r="767" spans="1:7" x14ac:dyDescent="0.3">
      <c r="A767" s="1">
        <v>46154</v>
      </c>
      <c r="B767" t="s">
        <v>1790</v>
      </c>
      <c r="C767" t="s">
        <v>1791</v>
      </c>
      <c r="D767" t="s">
        <v>1792</v>
      </c>
      <c r="E767" t="s">
        <v>6377</v>
      </c>
      <c r="F767">
        <v>333</v>
      </c>
      <c r="G767" t="s">
        <v>14215</v>
      </c>
    </row>
    <row r="768" spans="1:7" x14ac:dyDescent="0.3">
      <c r="A768" s="1">
        <v>46146</v>
      </c>
      <c r="B768" t="s">
        <v>2118</v>
      </c>
      <c r="C768" t="s">
        <v>2119</v>
      </c>
      <c r="D768" t="s">
        <v>2120</v>
      </c>
      <c r="E768" t="s">
        <v>15</v>
      </c>
      <c r="F768">
        <v>916</v>
      </c>
    </row>
    <row r="769" spans="1:7" x14ac:dyDescent="0.3">
      <c r="A769" s="1">
        <v>46154</v>
      </c>
      <c r="B769" t="s">
        <v>1793</v>
      </c>
      <c r="C769" t="s">
        <v>3860</v>
      </c>
      <c r="D769" t="s">
        <v>1795</v>
      </c>
      <c r="E769" t="s">
        <v>6377</v>
      </c>
      <c r="F769">
        <v>174</v>
      </c>
      <c r="G769" t="s">
        <v>14215</v>
      </c>
    </row>
    <row r="770" spans="1:7" x14ac:dyDescent="0.3">
      <c r="A770" s="1">
        <v>46150</v>
      </c>
      <c r="B770" t="s">
        <v>1874</v>
      </c>
      <c r="C770" t="s">
        <v>1875</v>
      </c>
      <c r="D770" t="s">
        <v>1876</v>
      </c>
      <c r="E770" t="s">
        <v>6377</v>
      </c>
      <c r="F770">
        <v>226</v>
      </c>
      <c r="G770" t="s">
        <v>14215</v>
      </c>
    </row>
    <row r="771" spans="1:7" x14ac:dyDescent="0.3">
      <c r="A771" s="1">
        <v>46146</v>
      </c>
      <c r="B771" t="s">
        <v>2127</v>
      </c>
      <c r="C771" t="s">
        <v>2128</v>
      </c>
      <c r="D771" t="s">
        <v>2129</v>
      </c>
      <c r="E771" t="s">
        <v>15</v>
      </c>
      <c r="F771">
        <v>0</v>
      </c>
      <c r="G771" t="s">
        <v>14379</v>
      </c>
    </row>
    <row r="772" spans="1:7" x14ac:dyDescent="0.3">
      <c r="A772" s="1">
        <v>46146</v>
      </c>
      <c r="B772" t="s">
        <v>2133</v>
      </c>
      <c r="C772" t="s">
        <v>2134</v>
      </c>
      <c r="D772" t="s">
        <v>2135</v>
      </c>
      <c r="E772" t="s">
        <v>15</v>
      </c>
      <c r="F772">
        <v>1249</v>
      </c>
      <c r="G772" t="s">
        <v>14379</v>
      </c>
    </row>
    <row r="773" spans="1:7" x14ac:dyDescent="0.3">
      <c r="A773" s="1">
        <v>46146</v>
      </c>
      <c r="B773" t="s">
        <v>2136</v>
      </c>
      <c r="C773" t="s">
        <v>2137</v>
      </c>
      <c r="D773" t="s">
        <v>2138</v>
      </c>
      <c r="E773" t="s">
        <v>15</v>
      </c>
      <c r="F773">
        <v>757</v>
      </c>
      <c r="G773" t="s">
        <v>14296</v>
      </c>
    </row>
    <row r="774" spans="1:7" x14ac:dyDescent="0.3">
      <c r="A774" s="1">
        <v>46146</v>
      </c>
      <c r="B774" t="s">
        <v>2139</v>
      </c>
      <c r="C774" t="s">
        <v>2140</v>
      </c>
      <c r="D774" t="s">
        <v>2141</v>
      </c>
      <c r="E774" t="s">
        <v>15</v>
      </c>
      <c r="F774">
        <v>179</v>
      </c>
      <c r="G774" t="s">
        <v>14252</v>
      </c>
    </row>
    <row r="775" spans="1:7" x14ac:dyDescent="0.3">
      <c r="A775" s="1">
        <v>46146</v>
      </c>
      <c r="B775" t="s">
        <v>2142</v>
      </c>
      <c r="C775" t="s">
        <v>2143</v>
      </c>
      <c r="D775" t="s">
        <v>2144</v>
      </c>
      <c r="E775" t="s">
        <v>15</v>
      </c>
      <c r="F775">
        <v>1450</v>
      </c>
      <c r="G775" t="s">
        <v>14379</v>
      </c>
    </row>
    <row r="776" spans="1:7" x14ac:dyDescent="0.3">
      <c r="A776" s="1">
        <v>46146</v>
      </c>
      <c r="B776" t="s">
        <v>2145</v>
      </c>
      <c r="C776" t="s">
        <v>2146</v>
      </c>
      <c r="D776" t="s">
        <v>2147</v>
      </c>
      <c r="E776" t="s">
        <v>15</v>
      </c>
      <c r="F776">
        <v>1926</v>
      </c>
      <c r="G776" t="s">
        <v>14324</v>
      </c>
    </row>
    <row r="777" spans="1:7" x14ac:dyDescent="0.3">
      <c r="A777" s="1">
        <v>46146</v>
      </c>
      <c r="B777" t="s">
        <v>2148</v>
      </c>
      <c r="C777" t="s">
        <v>2149</v>
      </c>
      <c r="D777" t="s">
        <v>2150</v>
      </c>
      <c r="E777" t="s">
        <v>15</v>
      </c>
      <c r="F777">
        <v>123</v>
      </c>
      <c r="G777" t="s">
        <v>14281</v>
      </c>
    </row>
    <row r="778" spans="1:7" x14ac:dyDescent="0.3">
      <c r="A778" s="1">
        <v>46146</v>
      </c>
      <c r="B778" t="s">
        <v>2151</v>
      </c>
      <c r="C778" t="s">
        <v>2152</v>
      </c>
      <c r="D778" t="s">
        <v>2153</v>
      </c>
      <c r="E778" t="s">
        <v>15</v>
      </c>
      <c r="F778">
        <v>68</v>
      </c>
      <c r="G778" t="s">
        <v>14202</v>
      </c>
    </row>
    <row r="779" spans="1:7" x14ac:dyDescent="0.3">
      <c r="A779" s="1">
        <v>46150</v>
      </c>
      <c r="B779" t="s">
        <v>1880</v>
      </c>
      <c r="C779" t="s">
        <v>1881</v>
      </c>
      <c r="D779" t="s">
        <v>1882</v>
      </c>
      <c r="E779" t="s">
        <v>6377</v>
      </c>
      <c r="F779">
        <v>392</v>
      </c>
      <c r="G779" t="s">
        <v>14215</v>
      </c>
    </row>
    <row r="780" spans="1:7" x14ac:dyDescent="0.3">
      <c r="A780" s="1">
        <v>46146</v>
      </c>
      <c r="B780" t="s">
        <v>2157</v>
      </c>
      <c r="C780" t="s">
        <v>2158</v>
      </c>
      <c r="D780" t="s">
        <v>2159</v>
      </c>
      <c r="E780" t="s">
        <v>15</v>
      </c>
      <c r="F780">
        <v>0</v>
      </c>
      <c r="G780" t="s">
        <v>14296</v>
      </c>
    </row>
    <row r="781" spans="1:7" x14ac:dyDescent="0.3">
      <c r="A781" s="1">
        <v>46146</v>
      </c>
      <c r="B781" t="s">
        <v>2160</v>
      </c>
      <c r="C781" t="s">
        <v>2161</v>
      </c>
      <c r="D781" t="s">
        <v>2162</v>
      </c>
      <c r="E781" t="s">
        <v>15</v>
      </c>
      <c r="F781">
        <v>206</v>
      </c>
      <c r="G781" t="s">
        <v>14275</v>
      </c>
    </row>
    <row r="782" spans="1:7" x14ac:dyDescent="0.3">
      <c r="A782" s="1">
        <v>46146</v>
      </c>
      <c r="B782" t="s">
        <v>2163</v>
      </c>
      <c r="C782" t="s">
        <v>2164</v>
      </c>
      <c r="D782" t="s">
        <v>2165</v>
      </c>
      <c r="E782" t="s">
        <v>15</v>
      </c>
      <c r="F782">
        <v>2393</v>
      </c>
      <c r="G782" t="s">
        <v>14283</v>
      </c>
    </row>
    <row r="783" spans="1:7" x14ac:dyDescent="0.3">
      <c r="A783" s="1">
        <v>46146</v>
      </c>
      <c r="B783" t="s">
        <v>2167</v>
      </c>
      <c r="C783" t="s">
        <v>2168</v>
      </c>
      <c r="D783" t="s">
        <v>2169</v>
      </c>
      <c r="E783" t="s">
        <v>15</v>
      </c>
      <c r="F783">
        <v>561</v>
      </c>
      <c r="G783" t="s">
        <v>14275</v>
      </c>
    </row>
    <row r="784" spans="1:7" x14ac:dyDescent="0.3">
      <c r="A784" s="1">
        <v>46150</v>
      </c>
      <c r="B784" t="s">
        <v>1886</v>
      </c>
      <c r="C784" t="s">
        <v>1887</v>
      </c>
      <c r="D784" t="s">
        <v>1888</v>
      </c>
      <c r="E784" t="s">
        <v>6377</v>
      </c>
      <c r="F784">
        <v>23</v>
      </c>
      <c r="G784" t="s">
        <v>14215</v>
      </c>
    </row>
    <row r="785" spans="1:7" x14ac:dyDescent="0.3">
      <c r="A785" s="1">
        <v>46149</v>
      </c>
      <c r="B785" t="s">
        <v>1929</v>
      </c>
      <c r="C785" t="s">
        <v>1930</v>
      </c>
      <c r="D785" t="s">
        <v>1931</v>
      </c>
      <c r="E785" t="s">
        <v>6377</v>
      </c>
      <c r="F785">
        <v>782</v>
      </c>
      <c r="G785" t="s">
        <v>14215</v>
      </c>
    </row>
    <row r="786" spans="1:7" x14ac:dyDescent="0.3">
      <c r="A786" s="1">
        <v>46146</v>
      </c>
      <c r="B786" t="s">
        <v>2176</v>
      </c>
      <c r="D786" t="s">
        <v>2178</v>
      </c>
      <c r="E786" t="s">
        <v>15</v>
      </c>
      <c r="F786">
        <v>227</v>
      </c>
      <c r="G786" t="s">
        <v>14324</v>
      </c>
    </row>
    <row r="787" spans="1:7" x14ac:dyDescent="0.3">
      <c r="A787" s="1">
        <v>46146</v>
      </c>
      <c r="B787" t="s">
        <v>2179</v>
      </c>
      <c r="C787" t="s">
        <v>2180</v>
      </c>
      <c r="D787" t="s">
        <v>2181</v>
      </c>
      <c r="E787" t="s">
        <v>15</v>
      </c>
      <c r="F787">
        <v>73</v>
      </c>
      <c r="G787" t="s">
        <v>14324</v>
      </c>
    </row>
    <row r="788" spans="1:7" x14ac:dyDescent="0.3">
      <c r="A788" s="1">
        <v>46149</v>
      </c>
      <c r="B788" t="s">
        <v>1932</v>
      </c>
      <c r="C788" t="s">
        <v>1933</v>
      </c>
      <c r="D788" t="s">
        <v>1934</v>
      </c>
      <c r="E788" t="s">
        <v>6377</v>
      </c>
      <c r="F788">
        <v>144</v>
      </c>
      <c r="G788" t="s">
        <v>14215</v>
      </c>
    </row>
    <row r="789" spans="1:7" x14ac:dyDescent="0.3">
      <c r="A789" s="1">
        <v>46146</v>
      </c>
      <c r="B789" t="s">
        <v>2185</v>
      </c>
      <c r="C789" t="s">
        <v>2186</v>
      </c>
      <c r="D789" t="s">
        <v>2187</v>
      </c>
      <c r="E789" t="s">
        <v>15</v>
      </c>
      <c r="F789">
        <v>266</v>
      </c>
      <c r="G789" t="s">
        <v>14378</v>
      </c>
    </row>
    <row r="790" spans="1:7" x14ac:dyDescent="0.3">
      <c r="A790" s="1">
        <v>46142</v>
      </c>
      <c r="B790" t="s">
        <v>2188</v>
      </c>
      <c r="C790" t="s">
        <v>2189</v>
      </c>
      <c r="D790" t="s">
        <v>2190</v>
      </c>
      <c r="E790" t="s">
        <v>15</v>
      </c>
      <c r="F790">
        <v>19</v>
      </c>
      <c r="G790" t="s">
        <v>14378</v>
      </c>
    </row>
    <row r="791" spans="1:7" x14ac:dyDescent="0.3">
      <c r="A791" s="1">
        <v>46149</v>
      </c>
      <c r="B791" t="s">
        <v>1941</v>
      </c>
      <c r="C791" t="s">
        <v>1942</v>
      </c>
      <c r="D791" t="s">
        <v>1943</v>
      </c>
      <c r="E791" t="s">
        <v>6377</v>
      </c>
      <c r="F791">
        <v>630</v>
      </c>
      <c r="G791" t="s">
        <v>14215</v>
      </c>
    </row>
    <row r="792" spans="1:7" x14ac:dyDescent="0.3">
      <c r="A792" s="1">
        <v>46142</v>
      </c>
      <c r="B792" t="s">
        <v>2197</v>
      </c>
      <c r="C792" t="s">
        <v>2198</v>
      </c>
      <c r="D792" t="s">
        <v>6408</v>
      </c>
      <c r="E792" t="s">
        <v>15</v>
      </c>
      <c r="F792">
        <v>353</v>
      </c>
      <c r="G792" t="s">
        <v>16868</v>
      </c>
    </row>
    <row r="793" spans="1:7" x14ac:dyDescent="0.3">
      <c r="A793" s="1">
        <v>46142</v>
      </c>
      <c r="B793" t="s">
        <v>2200</v>
      </c>
      <c r="C793" t="s">
        <v>2201</v>
      </c>
      <c r="D793" t="s">
        <v>2202</v>
      </c>
      <c r="E793" t="s">
        <v>15</v>
      </c>
      <c r="F793">
        <v>61</v>
      </c>
      <c r="G793" t="s">
        <v>14389</v>
      </c>
    </row>
    <row r="794" spans="1:7" x14ac:dyDescent="0.3">
      <c r="A794" s="1">
        <v>46142</v>
      </c>
      <c r="B794" t="s">
        <v>2203</v>
      </c>
      <c r="C794" t="s">
        <v>2204</v>
      </c>
      <c r="D794" t="s">
        <v>2205</v>
      </c>
      <c r="E794" t="s">
        <v>15</v>
      </c>
      <c r="F794">
        <v>0</v>
      </c>
      <c r="G794" t="s">
        <v>14243</v>
      </c>
    </row>
    <row r="795" spans="1:7" x14ac:dyDescent="0.3">
      <c r="A795" s="1">
        <v>46142</v>
      </c>
      <c r="B795" t="s">
        <v>2206</v>
      </c>
      <c r="C795" t="s">
        <v>2207</v>
      </c>
      <c r="D795" t="s">
        <v>2208</v>
      </c>
      <c r="E795" t="s">
        <v>15</v>
      </c>
      <c r="F795">
        <v>93</v>
      </c>
      <c r="G795" t="s">
        <v>14324</v>
      </c>
    </row>
    <row r="796" spans="1:7" x14ac:dyDescent="0.3">
      <c r="A796" s="1">
        <v>46147</v>
      </c>
      <c r="B796" t="s">
        <v>2043</v>
      </c>
      <c r="C796" t="s">
        <v>2044</v>
      </c>
      <c r="D796" t="s">
        <v>2045</v>
      </c>
      <c r="E796" t="s">
        <v>6377</v>
      </c>
      <c r="F796">
        <v>610</v>
      </c>
      <c r="G796" t="s">
        <v>14215</v>
      </c>
    </row>
    <row r="797" spans="1:7" x14ac:dyDescent="0.3">
      <c r="A797" s="1">
        <v>46142</v>
      </c>
      <c r="B797" t="s">
        <v>2212</v>
      </c>
      <c r="C797" t="s">
        <v>2213</v>
      </c>
      <c r="D797" t="s">
        <v>2214</v>
      </c>
      <c r="E797" t="s">
        <v>15</v>
      </c>
      <c r="F797">
        <v>1253</v>
      </c>
      <c r="G797" t="s">
        <v>16868</v>
      </c>
    </row>
    <row r="798" spans="1:7" x14ac:dyDescent="0.3">
      <c r="A798" s="1">
        <v>46142</v>
      </c>
      <c r="B798" t="s">
        <v>2215</v>
      </c>
      <c r="C798" t="s">
        <v>2216</v>
      </c>
      <c r="D798" t="s">
        <v>2217</v>
      </c>
      <c r="E798" t="s">
        <v>15</v>
      </c>
      <c r="F798">
        <v>771</v>
      </c>
      <c r="G798" t="s">
        <v>14379</v>
      </c>
    </row>
    <row r="799" spans="1:7" x14ac:dyDescent="0.3">
      <c r="A799" s="1">
        <v>46142</v>
      </c>
      <c r="B799" t="s">
        <v>2218</v>
      </c>
      <c r="C799" t="s">
        <v>2219</v>
      </c>
      <c r="D799" t="s">
        <v>2220</v>
      </c>
      <c r="E799" t="s">
        <v>15</v>
      </c>
      <c r="F799">
        <v>604</v>
      </c>
      <c r="G799" t="s">
        <v>14378</v>
      </c>
    </row>
    <row r="800" spans="1:7" x14ac:dyDescent="0.3">
      <c r="A800" s="1">
        <v>46142</v>
      </c>
      <c r="B800" t="s">
        <v>2221</v>
      </c>
      <c r="C800" t="s">
        <v>2222</v>
      </c>
      <c r="D800" t="s">
        <v>2223</v>
      </c>
      <c r="E800" t="s">
        <v>15</v>
      </c>
      <c r="F800">
        <v>1314</v>
      </c>
    </row>
    <row r="801" spans="1:7" x14ac:dyDescent="0.3">
      <c r="A801" s="1">
        <v>46141</v>
      </c>
      <c r="B801" t="s">
        <v>2224</v>
      </c>
      <c r="C801" t="s">
        <v>2225</v>
      </c>
      <c r="D801" t="s">
        <v>2226</v>
      </c>
      <c r="E801" t="s">
        <v>15</v>
      </c>
      <c r="F801">
        <v>583</v>
      </c>
      <c r="G801" t="s">
        <v>14388</v>
      </c>
    </row>
    <row r="802" spans="1:7" x14ac:dyDescent="0.3">
      <c r="A802" s="1">
        <v>46141</v>
      </c>
      <c r="B802" t="s">
        <v>2197</v>
      </c>
      <c r="C802" t="s">
        <v>3860</v>
      </c>
      <c r="D802" t="s">
        <v>6409</v>
      </c>
      <c r="E802" t="s">
        <v>15</v>
      </c>
      <c r="F802">
        <v>353</v>
      </c>
      <c r="G802" t="s">
        <v>16868</v>
      </c>
    </row>
    <row r="803" spans="1:7" x14ac:dyDescent="0.3">
      <c r="A803" s="1">
        <v>46141</v>
      </c>
      <c r="B803" t="s">
        <v>2227</v>
      </c>
      <c r="C803" t="s">
        <v>2228</v>
      </c>
      <c r="D803" t="s">
        <v>2229</v>
      </c>
      <c r="E803" t="s">
        <v>15</v>
      </c>
      <c r="F803">
        <v>236</v>
      </c>
      <c r="G803" t="s">
        <v>14379</v>
      </c>
    </row>
    <row r="804" spans="1:7" x14ac:dyDescent="0.3">
      <c r="A804" s="1">
        <v>46147</v>
      </c>
      <c r="B804" t="s">
        <v>2061</v>
      </c>
      <c r="C804" t="s">
        <v>2062</v>
      </c>
      <c r="D804" t="s">
        <v>2063</v>
      </c>
      <c r="E804" t="s">
        <v>6377</v>
      </c>
      <c r="F804">
        <v>174</v>
      </c>
      <c r="G804" t="s">
        <v>14215</v>
      </c>
    </row>
    <row r="805" spans="1:7" x14ac:dyDescent="0.3">
      <c r="A805" s="1">
        <v>46147</v>
      </c>
      <c r="B805" t="s">
        <v>2064</v>
      </c>
      <c r="C805" t="s">
        <v>2065</v>
      </c>
      <c r="D805" t="s">
        <v>2066</v>
      </c>
      <c r="E805" t="s">
        <v>6377</v>
      </c>
      <c r="F805">
        <v>956</v>
      </c>
      <c r="G805" t="s">
        <v>14215</v>
      </c>
    </row>
    <row r="806" spans="1:7" x14ac:dyDescent="0.3">
      <c r="A806" s="1">
        <v>46141</v>
      </c>
      <c r="B806" t="s">
        <v>2236</v>
      </c>
      <c r="C806" t="s">
        <v>2237</v>
      </c>
      <c r="D806" t="s">
        <v>2238</v>
      </c>
      <c r="E806" t="s">
        <v>15</v>
      </c>
      <c r="F806">
        <v>828</v>
      </c>
      <c r="G806" t="s">
        <v>14379</v>
      </c>
    </row>
    <row r="807" spans="1:7" x14ac:dyDescent="0.3">
      <c r="A807" s="1">
        <v>46141</v>
      </c>
      <c r="B807" t="s">
        <v>2239</v>
      </c>
      <c r="C807" t="s">
        <v>2240</v>
      </c>
      <c r="D807" t="s">
        <v>2241</v>
      </c>
      <c r="E807" t="s">
        <v>15</v>
      </c>
      <c r="F807">
        <v>139</v>
      </c>
      <c r="G807" t="s">
        <v>14324</v>
      </c>
    </row>
    <row r="808" spans="1:7" x14ac:dyDescent="0.3">
      <c r="A808" s="1">
        <v>46141</v>
      </c>
      <c r="B808" t="s">
        <v>2242</v>
      </c>
      <c r="D808" t="s">
        <v>2244</v>
      </c>
      <c r="E808" t="s">
        <v>15</v>
      </c>
      <c r="F808">
        <v>135</v>
      </c>
      <c r="G808" t="s">
        <v>14378</v>
      </c>
    </row>
    <row r="809" spans="1:7" x14ac:dyDescent="0.3">
      <c r="A809" s="1">
        <v>46141</v>
      </c>
      <c r="B809" t="s">
        <v>2245</v>
      </c>
      <c r="C809" t="s">
        <v>2246</v>
      </c>
      <c r="D809" t="s">
        <v>2247</v>
      </c>
      <c r="E809" t="s">
        <v>15</v>
      </c>
      <c r="F809">
        <v>42</v>
      </c>
      <c r="G809" t="s">
        <v>14363</v>
      </c>
    </row>
    <row r="810" spans="1:7" x14ac:dyDescent="0.3">
      <c r="A810" s="1">
        <v>46147</v>
      </c>
      <c r="B810" t="s">
        <v>2082</v>
      </c>
      <c r="C810" t="s">
        <v>2083</v>
      </c>
      <c r="D810" t="s">
        <v>2084</v>
      </c>
      <c r="E810" t="s">
        <v>6377</v>
      </c>
      <c r="F810">
        <v>818</v>
      </c>
      <c r="G810" t="s">
        <v>14215</v>
      </c>
    </row>
    <row r="811" spans="1:7" x14ac:dyDescent="0.3">
      <c r="A811" s="1">
        <v>46147</v>
      </c>
      <c r="B811" t="s">
        <v>2088</v>
      </c>
      <c r="C811" t="s">
        <v>2089</v>
      </c>
      <c r="D811" t="s">
        <v>2090</v>
      </c>
      <c r="E811" t="s">
        <v>6377</v>
      </c>
      <c r="F811">
        <v>971</v>
      </c>
      <c r="G811" t="s">
        <v>14215</v>
      </c>
    </row>
    <row r="812" spans="1:7" x14ac:dyDescent="0.3">
      <c r="A812" s="1">
        <v>46141</v>
      </c>
      <c r="B812" t="s">
        <v>2251</v>
      </c>
      <c r="C812" t="s">
        <v>2252</v>
      </c>
      <c r="D812" t="s">
        <v>2253</v>
      </c>
      <c r="E812" t="s">
        <v>15</v>
      </c>
      <c r="F812">
        <v>112</v>
      </c>
      <c r="G812" t="s">
        <v>16868</v>
      </c>
    </row>
    <row r="813" spans="1:7" x14ac:dyDescent="0.3">
      <c r="A813" s="1">
        <v>46147</v>
      </c>
      <c r="B813" t="s">
        <v>2100</v>
      </c>
      <c r="C813" t="s">
        <v>2101</v>
      </c>
      <c r="D813" t="s">
        <v>2102</v>
      </c>
      <c r="E813" t="s">
        <v>6377</v>
      </c>
      <c r="F813">
        <v>396</v>
      </c>
      <c r="G813" t="s">
        <v>14215</v>
      </c>
    </row>
    <row r="814" spans="1:7" x14ac:dyDescent="0.3">
      <c r="A814" s="1">
        <v>46146</v>
      </c>
      <c r="B814" t="s">
        <v>2115</v>
      </c>
      <c r="C814" t="s">
        <v>2116</v>
      </c>
      <c r="D814" t="s">
        <v>2117</v>
      </c>
      <c r="E814" t="s">
        <v>6377</v>
      </c>
      <c r="F814">
        <v>576</v>
      </c>
      <c r="G814" t="s">
        <v>14215</v>
      </c>
    </row>
    <row r="815" spans="1:7" x14ac:dyDescent="0.3">
      <c r="A815" s="1">
        <v>46141</v>
      </c>
      <c r="B815" t="s">
        <v>2260</v>
      </c>
      <c r="C815" t="s">
        <v>2261</v>
      </c>
      <c r="D815" t="s">
        <v>2262</v>
      </c>
      <c r="E815" t="s">
        <v>15</v>
      </c>
      <c r="F815">
        <v>106</v>
      </c>
      <c r="G815" t="s">
        <v>14328</v>
      </c>
    </row>
    <row r="816" spans="1:7" x14ac:dyDescent="0.3">
      <c r="A816" s="1">
        <v>46141</v>
      </c>
      <c r="B816" t="s">
        <v>636</v>
      </c>
      <c r="C816" t="s">
        <v>2263</v>
      </c>
      <c r="D816" t="s">
        <v>2264</v>
      </c>
      <c r="E816" t="s">
        <v>15</v>
      </c>
      <c r="F816">
        <v>678</v>
      </c>
      <c r="G816" t="s">
        <v>14363</v>
      </c>
    </row>
    <row r="817" spans="1:7" x14ac:dyDescent="0.3">
      <c r="A817" s="1">
        <v>46141</v>
      </c>
      <c r="B817" t="s">
        <v>2265</v>
      </c>
      <c r="C817" t="s">
        <v>2266</v>
      </c>
      <c r="D817" t="s">
        <v>2267</v>
      </c>
      <c r="E817" t="s">
        <v>15</v>
      </c>
      <c r="F817">
        <v>816</v>
      </c>
      <c r="G817" t="s">
        <v>14223</v>
      </c>
    </row>
    <row r="818" spans="1:7" x14ac:dyDescent="0.3">
      <c r="A818" s="1">
        <v>46141</v>
      </c>
      <c r="B818" t="s">
        <v>2268</v>
      </c>
      <c r="C818" t="s">
        <v>2269</v>
      </c>
      <c r="D818" t="s">
        <v>2270</v>
      </c>
      <c r="E818" t="s">
        <v>15</v>
      </c>
      <c r="F818">
        <v>542</v>
      </c>
      <c r="G818" t="s">
        <v>14281</v>
      </c>
    </row>
    <row r="819" spans="1:7" x14ac:dyDescent="0.3">
      <c r="A819" s="1">
        <v>46141</v>
      </c>
      <c r="B819" t="s">
        <v>2271</v>
      </c>
      <c r="C819" t="s">
        <v>2272</v>
      </c>
      <c r="D819" t="s">
        <v>2273</v>
      </c>
      <c r="E819" t="s">
        <v>15</v>
      </c>
      <c r="F819">
        <v>608</v>
      </c>
    </row>
    <row r="820" spans="1:7" x14ac:dyDescent="0.3">
      <c r="A820" s="1">
        <v>46141</v>
      </c>
      <c r="B820" t="s">
        <v>2274</v>
      </c>
      <c r="C820" t="s">
        <v>2275</v>
      </c>
      <c r="D820" t="s">
        <v>2276</v>
      </c>
      <c r="E820" t="s">
        <v>15</v>
      </c>
      <c r="F820">
        <v>274</v>
      </c>
      <c r="G820" t="s">
        <v>14379</v>
      </c>
    </row>
    <row r="821" spans="1:7" x14ac:dyDescent="0.3">
      <c r="A821" s="1">
        <v>46141</v>
      </c>
      <c r="B821" t="s">
        <v>2277</v>
      </c>
      <c r="C821" t="s">
        <v>2278</v>
      </c>
      <c r="D821" t="s">
        <v>2279</v>
      </c>
      <c r="E821" t="s">
        <v>15</v>
      </c>
      <c r="F821">
        <v>519</v>
      </c>
      <c r="G821" t="s">
        <v>14379</v>
      </c>
    </row>
    <row r="822" spans="1:7" x14ac:dyDescent="0.3">
      <c r="A822" s="1">
        <v>46141</v>
      </c>
      <c r="B822" t="s">
        <v>2280</v>
      </c>
      <c r="C822" t="s">
        <v>2281</v>
      </c>
      <c r="D822" t="s">
        <v>2282</v>
      </c>
      <c r="E822" t="s">
        <v>15</v>
      </c>
      <c r="F822">
        <v>370</v>
      </c>
      <c r="G822" t="s">
        <v>14379</v>
      </c>
    </row>
    <row r="823" spans="1:7" x14ac:dyDescent="0.3">
      <c r="A823" s="1">
        <v>46141</v>
      </c>
      <c r="B823" t="s">
        <v>2283</v>
      </c>
      <c r="C823" t="s">
        <v>2284</v>
      </c>
      <c r="D823" t="s">
        <v>2285</v>
      </c>
      <c r="E823" t="s">
        <v>15</v>
      </c>
    </row>
    <row r="824" spans="1:7" x14ac:dyDescent="0.3">
      <c r="A824" s="1">
        <v>46141</v>
      </c>
      <c r="B824" t="s">
        <v>2286</v>
      </c>
      <c r="C824" t="s">
        <v>2287</v>
      </c>
      <c r="D824" t="s">
        <v>2288</v>
      </c>
      <c r="E824" t="s">
        <v>15</v>
      </c>
      <c r="F824">
        <v>97</v>
      </c>
      <c r="G824" t="s">
        <v>14378</v>
      </c>
    </row>
    <row r="825" spans="1:7" x14ac:dyDescent="0.3">
      <c r="A825" s="1">
        <v>46141</v>
      </c>
      <c r="B825" t="s">
        <v>2289</v>
      </c>
      <c r="C825" t="s">
        <v>2290</v>
      </c>
      <c r="D825" t="s">
        <v>2291</v>
      </c>
      <c r="E825" t="s">
        <v>15</v>
      </c>
      <c r="F825">
        <v>1334</v>
      </c>
      <c r="G825" t="s">
        <v>14324</v>
      </c>
    </row>
    <row r="826" spans="1:7" x14ac:dyDescent="0.3">
      <c r="A826" s="1">
        <v>46141</v>
      </c>
      <c r="B826" t="s">
        <v>2292</v>
      </c>
      <c r="C826" t="s">
        <v>2293</v>
      </c>
      <c r="D826" t="s">
        <v>2294</v>
      </c>
      <c r="E826" t="s">
        <v>15</v>
      </c>
      <c r="F826">
        <v>732</v>
      </c>
      <c r="G826" t="s">
        <v>14188</v>
      </c>
    </row>
    <row r="827" spans="1:7" x14ac:dyDescent="0.3">
      <c r="A827" s="1">
        <v>46141</v>
      </c>
      <c r="B827" t="s">
        <v>2295</v>
      </c>
      <c r="C827" t="s">
        <v>2296</v>
      </c>
      <c r="D827" t="s">
        <v>2297</v>
      </c>
      <c r="E827" t="s">
        <v>15</v>
      </c>
      <c r="F827">
        <v>1033</v>
      </c>
      <c r="G827" t="s">
        <v>16868</v>
      </c>
    </row>
    <row r="828" spans="1:7" x14ac:dyDescent="0.3">
      <c r="A828" s="1">
        <v>46141</v>
      </c>
      <c r="B828" t="s">
        <v>2298</v>
      </c>
      <c r="D828" t="s">
        <v>2300</v>
      </c>
      <c r="E828" t="s">
        <v>15</v>
      </c>
      <c r="F828">
        <v>1601</v>
      </c>
      <c r="G828" t="s">
        <v>14207</v>
      </c>
    </row>
    <row r="829" spans="1:7" x14ac:dyDescent="0.3">
      <c r="A829" s="1">
        <v>46141</v>
      </c>
      <c r="B829" t="s">
        <v>2301</v>
      </c>
      <c r="C829" t="s">
        <v>2302</v>
      </c>
      <c r="D829" t="s">
        <v>2303</v>
      </c>
      <c r="E829" t="s">
        <v>15</v>
      </c>
      <c r="F829">
        <v>33</v>
      </c>
      <c r="G829" t="s">
        <v>14379</v>
      </c>
    </row>
    <row r="830" spans="1:7" x14ac:dyDescent="0.3">
      <c r="A830" s="1">
        <v>46140</v>
      </c>
      <c r="B830" t="s">
        <v>2304</v>
      </c>
      <c r="C830" t="s">
        <v>2305</v>
      </c>
      <c r="D830" t="s">
        <v>2306</v>
      </c>
      <c r="E830" t="s">
        <v>15</v>
      </c>
    </row>
    <row r="831" spans="1:7" x14ac:dyDescent="0.3">
      <c r="A831" s="1">
        <v>46140</v>
      </c>
      <c r="B831" t="s">
        <v>2307</v>
      </c>
      <c r="C831" t="s">
        <v>2308</v>
      </c>
      <c r="D831" t="s">
        <v>2309</v>
      </c>
      <c r="E831" t="s">
        <v>15</v>
      </c>
      <c r="F831">
        <v>0</v>
      </c>
      <c r="G831" t="s">
        <v>14378</v>
      </c>
    </row>
    <row r="832" spans="1:7" x14ac:dyDescent="0.3">
      <c r="A832" s="1">
        <v>46146</v>
      </c>
      <c r="B832" t="s">
        <v>2121</v>
      </c>
      <c r="C832" t="s">
        <v>2122</v>
      </c>
      <c r="D832" t="s">
        <v>2123</v>
      </c>
      <c r="E832" t="s">
        <v>6377</v>
      </c>
      <c r="F832">
        <v>301</v>
      </c>
      <c r="G832" t="s">
        <v>14215</v>
      </c>
    </row>
    <row r="833" spans="1:7" x14ac:dyDescent="0.3">
      <c r="A833" s="1">
        <v>46140</v>
      </c>
      <c r="B833" t="s">
        <v>2313</v>
      </c>
      <c r="C833" t="s">
        <v>2314</v>
      </c>
      <c r="D833" t="s">
        <v>2315</v>
      </c>
      <c r="E833" t="s">
        <v>15</v>
      </c>
      <c r="F833">
        <v>253</v>
      </c>
      <c r="G833" t="s">
        <v>14392</v>
      </c>
    </row>
    <row r="834" spans="1:7" x14ac:dyDescent="0.3">
      <c r="A834" s="1">
        <v>46140</v>
      </c>
      <c r="B834" t="s">
        <v>256</v>
      </c>
      <c r="C834" t="s">
        <v>257</v>
      </c>
      <c r="D834" t="s">
        <v>258</v>
      </c>
      <c r="E834" t="s">
        <v>15</v>
      </c>
      <c r="F834">
        <v>386</v>
      </c>
      <c r="G834" t="s">
        <v>14281</v>
      </c>
    </row>
    <row r="835" spans="1:7" x14ac:dyDescent="0.3">
      <c r="A835" s="1">
        <v>46146</v>
      </c>
      <c r="B835" t="s">
        <v>2124</v>
      </c>
      <c r="C835" t="s">
        <v>2125</v>
      </c>
      <c r="D835" t="s">
        <v>2126</v>
      </c>
      <c r="E835" t="s">
        <v>6377</v>
      </c>
      <c r="F835">
        <v>20</v>
      </c>
      <c r="G835" t="s">
        <v>14215</v>
      </c>
    </row>
    <row r="836" spans="1:7" x14ac:dyDescent="0.3">
      <c r="A836" s="1">
        <v>46140</v>
      </c>
      <c r="B836" t="s">
        <v>2319</v>
      </c>
      <c r="C836" t="s">
        <v>2320</v>
      </c>
      <c r="D836" t="s">
        <v>2321</v>
      </c>
      <c r="E836" t="s">
        <v>15</v>
      </c>
      <c r="F836">
        <v>10</v>
      </c>
      <c r="G836" t="s">
        <v>14324</v>
      </c>
    </row>
    <row r="837" spans="1:7" x14ac:dyDescent="0.3">
      <c r="A837" s="1">
        <v>46140</v>
      </c>
      <c r="B837" t="s">
        <v>2322</v>
      </c>
      <c r="C837" t="s">
        <v>2323</v>
      </c>
      <c r="D837" t="s">
        <v>2324</v>
      </c>
      <c r="E837" t="s">
        <v>15</v>
      </c>
      <c r="F837">
        <v>501</v>
      </c>
      <c r="G837" t="s">
        <v>14324</v>
      </c>
    </row>
    <row r="838" spans="1:7" x14ac:dyDescent="0.3">
      <c r="A838" s="1">
        <v>46140</v>
      </c>
      <c r="B838" t="s">
        <v>2325</v>
      </c>
      <c r="C838" t="s">
        <v>2326</v>
      </c>
      <c r="D838" t="s">
        <v>2327</v>
      </c>
      <c r="E838" t="s">
        <v>15</v>
      </c>
      <c r="F838">
        <v>0</v>
      </c>
      <c r="G838" t="s">
        <v>14344</v>
      </c>
    </row>
    <row r="839" spans="1:7" x14ac:dyDescent="0.3">
      <c r="A839" s="1">
        <v>46140</v>
      </c>
      <c r="B839" t="s">
        <v>2331</v>
      </c>
      <c r="C839" t="s">
        <v>2332</v>
      </c>
      <c r="D839" t="s">
        <v>2333</v>
      </c>
      <c r="E839" t="s">
        <v>15</v>
      </c>
      <c r="F839">
        <v>0</v>
      </c>
      <c r="G839" t="s">
        <v>14378</v>
      </c>
    </row>
    <row r="840" spans="1:7" x14ac:dyDescent="0.3">
      <c r="A840" s="1">
        <v>46140</v>
      </c>
      <c r="B840" t="s">
        <v>2334</v>
      </c>
      <c r="C840" t="s">
        <v>2335</v>
      </c>
      <c r="D840" t="s">
        <v>2336</v>
      </c>
      <c r="E840" t="s">
        <v>15</v>
      </c>
      <c r="F840">
        <v>625</v>
      </c>
      <c r="G840" t="s">
        <v>14207</v>
      </c>
    </row>
    <row r="841" spans="1:7" x14ac:dyDescent="0.3">
      <c r="A841" s="1">
        <v>46140</v>
      </c>
      <c r="B841" t="s">
        <v>2337</v>
      </c>
      <c r="D841" t="s">
        <v>2339</v>
      </c>
      <c r="E841" t="s">
        <v>15</v>
      </c>
      <c r="F841">
        <v>283</v>
      </c>
      <c r="G841" t="s">
        <v>14324</v>
      </c>
    </row>
    <row r="842" spans="1:7" x14ac:dyDescent="0.3">
      <c r="A842" s="1">
        <v>46140</v>
      </c>
      <c r="B842" t="s">
        <v>2340</v>
      </c>
      <c r="D842" t="s">
        <v>2342</v>
      </c>
      <c r="E842" t="s">
        <v>15</v>
      </c>
      <c r="F842">
        <v>2297</v>
      </c>
      <c r="G842" t="s">
        <v>14338</v>
      </c>
    </row>
    <row r="843" spans="1:7" x14ac:dyDescent="0.3">
      <c r="A843" s="1">
        <v>46140</v>
      </c>
      <c r="B843" t="s">
        <v>2343</v>
      </c>
      <c r="C843" t="s">
        <v>2344</v>
      </c>
      <c r="D843" t="s">
        <v>2345</v>
      </c>
      <c r="E843" t="s">
        <v>15</v>
      </c>
      <c r="F843">
        <v>314</v>
      </c>
    </row>
    <row r="844" spans="1:7" x14ac:dyDescent="0.3">
      <c r="A844" s="1">
        <v>46140</v>
      </c>
      <c r="B844" t="s">
        <v>2346</v>
      </c>
      <c r="C844" t="s">
        <v>2347</v>
      </c>
      <c r="D844" t="s">
        <v>2348</v>
      </c>
      <c r="E844" t="s">
        <v>15</v>
      </c>
      <c r="F844">
        <v>590</v>
      </c>
      <c r="G844" t="s">
        <v>14324</v>
      </c>
    </row>
    <row r="845" spans="1:7" x14ac:dyDescent="0.3">
      <c r="A845" s="1">
        <v>46140</v>
      </c>
      <c r="B845" t="s">
        <v>2349</v>
      </c>
      <c r="C845" t="s">
        <v>2350</v>
      </c>
      <c r="D845" t="s">
        <v>2351</v>
      </c>
      <c r="E845" t="s">
        <v>15</v>
      </c>
      <c r="F845">
        <v>164</v>
      </c>
      <c r="G845" t="s">
        <v>14243</v>
      </c>
    </row>
    <row r="846" spans="1:7" x14ac:dyDescent="0.3">
      <c r="A846" s="1">
        <v>46140</v>
      </c>
      <c r="B846" t="s">
        <v>2352</v>
      </c>
      <c r="C846" t="s">
        <v>2353</v>
      </c>
      <c r="D846" t="s">
        <v>2354</v>
      </c>
      <c r="E846" t="s">
        <v>15</v>
      </c>
      <c r="F846">
        <v>107</v>
      </c>
      <c r="G846" t="s">
        <v>14324</v>
      </c>
    </row>
    <row r="847" spans="1:7" x14ac:dyDescent="0.3">
      <c r="A847" s="1">
        <v>46140</v>
      </c>
      <c r="B847" t="s">
        <v>2355</v>
      </c>
      <c r="C847" t="s">
        <v>2356</v>
      </c>
      <c r="D847" t="s">
        <v>2357</v>
      </c>
      <c r="E847" t="s">
        <v>15</v>
      </c>
      <c r="F847">
        <v>97</v>
      </c>
      <c r="G847" t="s">
        <v>14379</v>
      </c>
    </row>
    <row r="848" spans="1:7" x14ac:dyDescent="0.3">
      <c r="A848" s="1">
        <v>46140</v>
      </c>
      <c r="B848" t="s">
        <v>2358</v>
      </c>
      <c r="C848" t="s">
        <v>2359</v>
      </c>
      <c r="D848" t="s">
        <v>2360</v>
      </c>
      <c r="E848" t="s">
        <v>15</v>
      </c>
      <c r="F848">
        <v>600</v>
      </c>
      <c r="G848" t="s">
        <v>14207</v>
      </c>
    </row>
    <row r="849" spans="1:7" x14ac:dyDescent="0.3">
      <c r="A849" s="1">
        <v>46140</v>
      </c>
      <c r="B849" t="s">
        <v>2361</v>
      </c>
      <c r="C849" t="s">
        <v>2362</v>
      </c>
      <c r="D849" t="s">
        <v>2363</v>
      </c>
      <c r="E849" t="s">
        <v>15</v>
      </c>
      <c r="F849">
        <v>10</v>
      </c>
      <c r="G849" t="s">
        <v>14324</v>
      </c>
    </row>
    <row r="850" spans="1:7" x14ac:dyDescent="0.3">
      <c r="A850" s="1">
        <v>46140</v>
      </c>
      <c r="B850" t="s">
        <v>2364</v>
      </c>
      <c r="C850" t="s">
        <v>2365</v>
      </c>
      <c r="D850" t="s">
        <v>2366</v>
      </c>
      <c r="E850" t="s">
        <v>15</v>
      </c>
      <c r="F850">
        <v>199</v>
      </c>
      <c r="G850" t="s">
        <v>14363</v>
      </c>
    </row>
    <row r="851" spans="1:7" x14ac:dyDescent="0.3">
      <c r="A851" s="1">
        <v>46140</v>
      </c>
      <c r="B851" t="s">
        <v>2367</v>
      </c>
      <c r="C851" t="s">
        <v>2368</v>
      </c>
      <c r="D851" t="s">
        <v>2369</v>
      </c>
      <c r="E851" t="s">
        <v>15</v>
      </c>
      <c r="F851">
        <v>22</v>
      </c>
      <c r="G851" t="s">
        <v>14379</v>
      </c>
    </row>
    <row r="852" spans="1:7" x14ac:dyDescent="0.3">
      <c r="A852" s="1">
        <v>46140</v>
      </c>
      <c r="B852" t="s">
        <v>2370</v>
      </c>
      <c r="C852" t="s">
        <v>2371</v>
      </c>
      <c r="D852" t="s">
        <v>2372</v>
      </c>
      <c r="E852" t="s">
        <v>15</v>
      </c>
      <c r="F852">
        <v>1104</v>
      </c>
      <c r="G852" t="s">
        <v>14379</v>
      </c>
    </row>
    <row r="853" spans="1:7" x14ac:dyDescent="0.3">
      <c r="A853" s="1">
        <v>46140</v>
      </c>
      <c r="B853" t="s">
        <v>2373</v>
      </c>
      <c r="C853" t="s">
        <v>2374</v>
      </c>
      <c r="D853" t="s">
        <v>2375</v>
      </c>
      <c r="E853" t="s">
        <v>15</v>
      </c>
      <c r="F853">
        <v>649</v>
      </c>
      <c r="G853" t="s">
        <v>14392</v>
      </c>
    </row>
    <row r="854" spans="1:7" x14ac:dyDescent="0.3">
      <c r="A854" s="1">
        <v>46139</v>
      </c>
      <c r="B854" t="s">
        <v>2376</v>
      </c>
      <c r="C854" t="s">
        <v>2377</v>
      </c>
      <c r="D854" t="s">
        <v>2378</v>
      </c>
      <c r="E854" t="s">
        <v>15</v>
      </c>
      <c r="F854">
        <v>725</v>
      </c>
      <c r="G854" t="s">
        <v>14363</v>
      </c>
    </row>
    <row r="855" spans="1:7" x14ac:dyDescent="0.3">
      <c r="A855" s="1">
        <v>46139</v>
      </c>
      <c r="B855" t="s">
        <v>2379</v>
      </c>
      <c r="D855" t="s">
        <v>2381</v>
      </c>
      <c r="E855" t="s">
        <v>15</v>
      </c>
      <c r="F855">
        <v>569</v>
      </c>
      <c r="G855" t="s">
        <v>14283</v>
      </c>
    </row>
    <row r="856" spans="1:7" x14ac:dyDescent="0.3">
      <c r="A856" s="1">
        <v>46139</v>
      </c>
      <c r="B856" t="s">
        <v>2382</v>
      </c>
      <c r="C856" t="s">
        <v>2383</v>
      </c>
      <c r="D856" t="s">
        <v>2384</v>
      </c>
      <c r="E856" t="s">
        <v>15</v>
      </c>
      <c r="F856">
        <v>680</v>
      </c>
      <c r="G856" t="s">
        <v>14389</v>
      </c>
    </row>
    <row r="857" spans="1:7" x14ac:dyDescent="0.3">
      <c r="A857" s="1">
        <v>46139</v>
      </c>
      <c r="B857" t="s">
        <v>2385</v>
      </c>
      <c r="D857" t="s">
        <v>2387</v>
      </c>
      <c r="E857" t="s">
        <v>15</v>
      </c>
      <c r="F857">
        <v>399</v>
      </c>
      <c r="G857" t="s">
        <v>14281</v>
      </c>
    </row>
    <row r="858" spans="1:7" x14ac:dyDescent="0.3">
      <c r="A858" s="1">
        <v>46146</v>
      </c>
      <c r="B858" t="s">
        <v>2182</v>
      </c>
      <c r="C858" t="s">
        <v>2183</v>
      </c>
      <c r="D858" t="s">
        <v>2184</v>
      </c>
      <c r="E858" t="s">
        <v>6377</v>
      </c>
      <c r="F858">
        <v>122</v>
      </c>
      <c r="G858" t="s">
        <v>14215</v>
      </c>
    </row>
    <row r="859" spans="1:7" x14ac:dyDescent="0.3">
      <c r="A859" s="1">
        <v>46139</v>
      </c>
      <c r="B859" t="s">
        <v>2391</v>
      </c>
      <c r="C859" t="s">
        <v>2392</v>
      </c>
      <c r="D859" t="s">
        <v>2393</v>
      </c>
      <c r="E859" t="s">
        <v>15</v>
      </c>
      <c r="F859">
        <v>284</v>
      </c>
      <c r="G859" t="s">
        <v>14379</v>
      </c>
    </row>
    <row r="860" spans="1:7" x14ac:dyDescent="0.3">
      <c r="A860" s="1">
        <v>46139</v>
      </c>
      <c r="B860" t="s">
        <v>2394</v>
      </c>
      <c r="C860" t="s">
        <v>2395</v>
      </c>
      <c r="D860" t="s">
        <v>2396</v>
      </c>
      <c r="E860" t="s">
        <v>15</v>
      </c>
      <c r="F860">
        <v>291</v>
      </c>
      <c r="G860" t="s">
        <v>16868</v>
      </c>
    </row>
    <row r="861" spans="1:7" x14ac:dyDescent="0.3">
      <c r="A861" s="1">
        <v>46139</v>
      </c>
      <c r="B861" t="s">
        <v>2397</v>
      </c>
      <c r="C861" t="s">
        <v>2398</v>
      </c>
      <c r="D861" t="s">
        <v>2399</v>
      </c>
      <c r="E861" t="s">
        <v>15</v>
      </c>
      <c r="F861">
        <v>0</v>
      </c>
      <c r="G861" t="s">
        <v>14324</v>
      </c>
    </row>
    <row r="862" spans="1:7" x14ac:dyDescent="0.3">
      <c r="A862" s="1">
        <v>46139</v>
      </c>
      <c r="B862" t="s">
        <v>2400</v>
      </c>
      <c r="C862" t="s">
        <v>2401</v>
      </c>
      <c r="D862" t="s">
        <v>2402</v>
      </c>
      <c r="E862" t="s">
        <v>15</v>
      </c>
      <c r="F862">
        <v>854</v>
      </c>
      <c r="G862" t="s">
        <v>14379</v>
      </c>
    </row>
    <row r="863" spans="1:7" x14ac:dyDescent="0.3">
      <c r="A863" s="1">
        <v>46142</v>
      </c>
      <c r="B863" t="s">
        <v>2194</v>
      </c>
      <c r="C863" t="s">
        <v>2195</v>
      </c>
      <c r="D863" t="s">
        <v>2196</v>
      </c>
      <c r="E863" t="s">
        <v>6377</v>
      </c>
      <c r="F863">
        <v>461</v>
      </c>
      <c r="G863" t="s">
        <v>14215</v>
      </c>
    </row>
    <row r="864" spans="1:7" x14ac:dyDescent="0.3">
      <c r="A864" s="1">
        <v>46139</v>
      </c>
      <c r="B864" t="s">
        <v>2403</v>
      </c>
      <c r="C864" t="s">
        <v>2404</v>
      </c>
      <c r="D864" t="s">
        <v>2405</v>
      </c>
      <c r="E864" t="s">
        <v>15</v>
      </c>
      <c r="F864">
        <v>750</v>
      </c>
      <c r="G864" t="s">
        <v>14379</v>
      </c>
    </row>
    <row r="865" spans="1:7" x14ac:dyDescent="0.3">
      <c r="A865" s="1">
        <v>46139</v>
      </c>
      <c r="B865" t="s">
        <v>2406</v>
      </c>
      <c r="C865" t="s">
        <v>2407</v>
      </c>
      <c r="D865" t="s">
        <v>2408</v>
      </c>
      <c r="E865" t="s">
        <v>15</v>
      </c>
      <c r="F865">
        <v>479</v>
      </c>
      <c r="G865" t="s">
        <v>14202</v>
      </c>
    </row>
    <row r="866" spans="1:7" x14ac:dyDescent="0.3">
      <c r="A866" s="1">
        <v>46139</v>
      </c>
      <c r="B866" t="s">
        <v>126</v>
      </c>
      <c r="C866" t="s">
        <v>127</v>
      </c>
      <c r="D866" t="s">
        <v>2409</v>
      </c>
      <c r="E866" t="s">
        <v>15</v>
      </c>
      <c r="F866">
        <v>790</v>
      </c>
      <c r="G866" t="s">
        <v>14207</v>
      </c>
    </row>
    <row r="867" spans="1:7" x14ac:dyDescent="0.3">
      <c r="A867" s="1">
        <v>46139</v>
      </c>
      <c r="B867" t="s">
        <v>27</v>
      </c>
      <c r="C867" t="s">
        <v>28</v>
      </c>
      <c r="D867" t="s">
        <v>29</v>
      </c>
      <c r="E867" t="s">
        <v>15</v>
      </c>
      <c r="F867">
        <v>0</v>
      </c>
      <c r="G867" t="s">
        <v>14344</v>
      </c>
    </row>
    <row r="868" spans="1:7" x14ac:dyDescent="0.3">
      <c r="A868" s="1">
        <v>46139</v>
      </c>
      <c r="B868" t="s">
        <v>2410</v>
      </c>
      <c r="C868" t="s">
        <v>2411</v>
      </c>
      <c r="D868" t="s">
        <v>2412</v>
      </c>
      <c r="E868" t="s">
        <v>15</v>
      </c>
      <c r="F868">
        <v>511</v>
      </c>
      <c r="G868" t="s">
        <v>14392</v>
      </c>
    </row>
    <row r="869" spans="1:7" x14ac:dyDescent="0.3">
      <c r="A869" s="1">
        <v>46139</v>
      </c>
      <c r="B869" t="s">
        <v>2413</v>
      </c>
      <c r="C869" t="s">
        <v>2414</v>
      </c>
      <c r="D869" t="s">
        <v>2415</v>
      </c>
      <c r="E869" t="s">
        <v>15</v>
      </c>
      <c r="F869">
        <v>2824</v>
      </c>
      <c r="G869" t="s">
        <v>14378</v>
      </c>
    </row>
    <row r="870" spans="1:7" x14ac:dyDescent="0.3">
      <c r="A870" s="1">
        <v>46142</v>
      </c>
      <c r="B870" t="s">
        <v>2209</v>
      </c>
      <c r="C870" t="s">
        <v>2210</v>
      </c>
      <c r="D870" t="s">
        <v>2211</v>
      </c>
      <c r="E870" t="s">
        <v>6377</v>
      </c>
      <c r="F870">
        <v>859</v>
      </c>
      <c r="G870" t="s">
        <v>14215</v>
      </c>
    </row>
    <row r="871" spans="1:7" x14ac:dyDescent="0.3">
      <c r="A871" s="1">
        <v>46139</v>
      </c>
      <c r="B871" t="s">
        <v>2419</v>
      </c>
      <c r="C871" t="s">
        <v>2420</v>
      </c>
      <c r="D871" t="s">
        <v>2421</v>
      </c>
      <c r="E871" t="s">
        <v>15</v>
      </c>
      <c r="F871">
        <v>928</v>
      </c>
      <c r="G871" t="s">
        <v>14324</v>
      </c>
    </row>
    <row r="872" spans="1:7" x14ac:dyDescent="0.3">
      <c r="A872" s="1">
        <v>46139</v>
      </c>
      <c r="B872" t="s">
        <v>2425</v>
      </c>
      <c r="C872" t="s">
        <v>2426</v>
      </c>
      <c r="D872" t="s">
        <v>2427</v>
      </c>
      <c r="E872" t="s">
        <v>15</v>
      </c>
      <c r="F872">
        <v>1070</v>
      </c>
      <c r="G872" t="s">
        <v>14237</v>
      </c>
    </row>
    <row r="873" spans="1:7" x14ac:dyDescent="0.3">
      <c r="A873" s="1">
        <v>46139</v>
      </c>
      <c r="B873" t="s">
        <v>2431</v>
      </c>
      <c r="C873" t="s">
        <v>2432</v>
      </c>
      <c r="D873" t="s">
        <v>2433</v>
      </c>
      <c r="E873" t="s">
        <v>15</v>
      </c>
      <c r="F873">
        <v>647</v>
      </c>
      <c r="G873" t="s">
        <v>16878</v>
      </c>
    </row>
    <row r="874" spans="1:7" x14ac:dyDescent="0.3">
      <c r="A874" s="1">
        <v>46139</v>
      </c>
      <c r="B874" t="s">
        <v>2437</v>
      </c>
      <c r="C874" t="s">
        <v>2438</v>
      </c>
      <c r="D874" t="s">
        <v>2439</v>
      </c>
      <c r="E874" t="s">
        <v>15</v>
      </c>
      <c r="F874">
        <v>0</v>
      </c>
      <c r="G874" t="s">
        <v>14379</v>
      </c>
    </row>
    <row r="875" spans="1:7" x14ac:dyDescent="0.3">
      <c r="A875" s="1">
        <v>46137</v>
      </c>
      <c r="B875" t="s">
        <v>2440</v>
      </c>
      <c r="C875" t="s">
        <v>2441</v>
      </c>
      <c r="D875" t="s">
        <v>2442</v>
      </c>
      <c r="E875" t="s">
        <v>15</v>
      </c>
      <c r="G875" t="s">
        <v>14379</v>
      </c>
    </row>
    <row r="876" spans="1:7" x14ac:dyDescent="0.3">
      <c r="A876" s="1">
        <v>46136</v>
      </c>
      <c r="B876" t="s">
        <v>2443</v>
      </c>
      <c r="C876" t="s">
        <v>2444</v>
      </c>
      <c r="D876" t="s">
        <v>2445</v>
      </c>
      <c r="E876" t="s">
        <v>15</v>
      </c>
      <c r="F876">
        <v>1554</v>
      </c>
      <c r="G876" t="s">
        <v>14281</v>
      </c>
    </row>
    <row r="877" spans="1:7" x14ac:dyDescent="0.3">
      <c r="A877" s="1">
        <v>46136</v>
      </c>
      <c r="B877" t="s">
        <v>2446</v>
      </c>
      <c r="C877" t="s">
        <v>2447</v>
      </c>
      <c r="D877" t="s">
        <v>2448</v>
      </c>
      <c r="E877" t="s">
        <v>15</v>
      </c>
      <c r="F877">
        <v>900</v>
      </c>
      <c r="G877" t="s">
        <v>14324</v>
      </c>
    </row>
    <row r="878" spans="1:7" x14ac:dyDescent="0.3">
      <c r="A878" s="1">
        <v>46136</v>
      </c>
      <c r="B878" t="s">
        <v>321</v>
      </c>
      <c r="C878" t="s">
        <v>322</v>
      </c>
      <c r="D878" t="s">
        <v>323</v>
      </c>
      <c r="E878" t="s">
        <v>15</v>
      </c>
      <c r="F878">
        <v>400</v>
      </c>
      <c r="G878" t="s">
        <v>14207</v>
      </c>
    </row>
    <row r="879" spans="1:7" x14ac:dyDescent="0.3">
      <c r="A879" s="1">
        <v>46136</v>
      </c>
      <c r="B879" t="s">
        <v>2449</v>
      </c>
      <c r="C879" t="s">
        <v>2450</v>
      </c>
      <c r="D879" t="s">
        <v>2451</v>
      </c>
      <c r="E879" t="s">
        <v>15</v>
      </c>
      <c r="F879">
        <v>242</v>
      </c>
      <c r="G879" t="s">
        <v>14324</v>
      </c>
    </row>
    <row r="880" spans="1:7" x14ac:dyDescent="0.3">
      <c r="A880" s="1">
        <v>46141</v>
      </c>
      <c r="B880" t="s">
        <v>2230</v>
      </c>
      <c r="C880" t="s">
        <v>2231</v>
      </c>
      <c r="D880" t="s">
        <v>2232</v>
      </c>
      <c r="E880" t="s">
        <v>6377</v>
      </c>
      <c r="F880">
        <v>798</v>
      </c>
      <c r="G880" t="s">
        <v>14215</v>
      </c>
    </row>
    <row r="881" spans="1:7" x14ac:dyDescent="0.3">
      <c r="A881" s="1">
        <v>46141</v>
      </c>
      <c r="B881" t="s">
        <v>2233</v>
      </c>
      <c r="C881" t="s">
        <v>2234</v>
      </c>
      <c r="D881" t="s">
        <v>2235</v>
      </c>
      <c r="E881" t="s">
        <v>6377</v>
      </c>
      <c r="F881">
        <v>271</v>
      </c>
      <c r="G881" t="s">
        <v>14215</v>
      </c>
    </row>
    <row r="882" spans="1:7" x14ac:dyDescent="0.3">
      <c r="A882" s="1">
        <v>46136</v>
      </c>
      <c r="B882" t="s">
        <v>2458</v>
      </c>
      <c r="C882" t="s">
        <v>2459</v>
      </c>
      <c r="D882" t="s">
        <v>2460</v>
      </c>
      <c r="E882" t="s">
        <v>15</v>
      </c>
      <c r="F882">
        <v>143</v>
      </c>
      <c r="G882" t="s">
        <v>14243</v>
      </c>
    </row>
    <row r="883" spans="1:7" x14ac:dyDescent="0.3">
      <c r="A883" s="1">
        <v>46136</v>
      </c>
      <c r="B883" t="s">
        <v>2461</v>
      </c>
      <c r="C883" t="s">
        <v>2462</v>
      </c>
      <c r="D883" t="s">
        <v>2463</v>
      </c>
      <c r="E883" t="s">
        <v>15</v>
      </c>
      <c r="F883">
        <v>242</v>
      </c>
      <c r="G883" t="s">
        <v>14324</v>
      </c>
    </row>
    <row r="884" spans="1:7" x14ac:dyDescent="0.3">
      <c r="A884" s="1">
        <v>46136</v>
      </c>
      <c r="B884" t="s">
        <v>2464</v>
      </c>
      <c r="C884" t="s">
        <v>2465</v>
      </c>
      <c r="D884" t="s">
        <v>2466</v>
      </c>
      <c r="E884" t="s">
        <v>15</v>
      </c>
      <c r="F884">
        <v>978</v>
      </c>
      <c r="G884" t="s">
        <v>14281</v>
      </c>
    </row>
    <row r="885" spans="1:7" x14ac:dyDescent="0.3">
      <c r="A885" s="1">
        <v>46136</v>
      </c>
      <c r="B885" t="s">
        <v>2467</v>
      </c>
      <c r="C885" t="s">
        <v>2468</v>
      </c>
      <c r="D885" t="s">
        <v>2469</v>
      </c>
      <c r="E885" t="s">
        <v>15</v>
      </c>
      <c r="F885">
        <v>492</v>
      </c>
      <c r="G885" t="s">
        <v>14269</v>
      </c>
    </row>
    <row r="886" spans="1:7" x14ac:dyDescent="0.3">
      <c r="A886" s="1">
        <v>46141</v>
      </c>
      <c r="B886" t="s">
        <v>2248</v>
      </c>
      <c r="C886" t="s">
        <v>2249</v>
      </c>
      <c r="D886" t="s">
        <v>2250</v>
      </c>
      <c r="E886" t="s">
        <v>6377</v>
      </c>
      <c r="F886">
        <v>520</v>
      </c>
      <c r="G886" t="s">
        <v>14215</v>
      </c>
    </row>
    <row r="887" spans="1:7" x14ac:dyDescent="0.3">
      <c r="A887" s="1">
        <v>46136</v>
      </c>
      <c r="B887" t="s">
        <v>2473</v>
      </c>
      <c r="C887" t="s">
        <v>2474</v>
      </c>
      <c r="D887" t="s">
        <v>2475</v>
      </c>
      <c r="E887" t="s">
        <v>15</v>
      </c>
      <c r="F887">
        <v>243</v>
      </c>
      <c r="G887" t="s">
        <v>14344</v>
      </c>
    </row>
    <row r="888" spans="1:7" x14ac:dyDescent="0.3">
      <c r="A888" s="1">
        <v>46141</v>
      </c>
      <c r="B888" t="s">
        <v>2254</v>
      </c>
      <c r="C888" t="s">
        <v>2255</v>
      </c>
      <c r="D888" t="s">
        <v>2256</v>
      </c>
      <c r="E888" t="s">
        <v>6377</v>
      </c>
      <c r="F888">
        <v>939</v>
      </c>
      <c r="G888" t="s">
        <v>14215</v>
      </c>
    </row>
    <row r="889" spans="1:7" x14ac:dyDescent="0.3">
      <c r="A889" s="1">
        <v>46136</v>
      </c>
      <c r="B889" t="s">
        <v>2479</v>
      </c>
      <c r="D889" t="s">
        <v>2481</v>
      </c>
      <c r="E889" t="s">
        <v>15</v>
      </c>
      <c r="F889">
        <v>359</v>
      </c>
      <c r="G889" t="s">
        <v>14379</v>
      </c>
    </row>
    <row r="890" spans="1:7" x14ac:dyDescent="0.3">
      <c r="A890" s="1">
        <v>46136</v>
      </c>
      <c r="B890" t="s">
        <v>2482</v>
      </c>
      <c r="C890" t="s">
        <v>2483</v>
      </c>
      <c r="D890" t="s">
        <v>2484</v>
      </c>
      <c r="E890" t="s">
        <v>15</v>
      </c>
      <c r="F890">
        <v>0</v>
      </c>
      <c r="G890" t="s">
        <v>14324</v>
      </c>
    </row>
    <row r="891" spans="1:7" x14ac:dyDescent="0.3">
      <c r="A891" s="1">
        <v>46140</v>
      </c>
      <c r="B891" t="s">
        <v>2316</v>
      </c>
      <c r="C891" t="s">
        <v>2317</v>
      </c>
      <c r="D891" t="s">
        <v>2318</v>
      </c>
      <c r="E891" t="s">
        <v>6377</v>
      </c>
      <c r="F891">
        <v>1496</v>
      </c>
      <c r="G891" t="s">
        <v>14215</v>
      </c>
    </row>
    <row r="892" spans="1:7" x14ac:dyDescent="0.3">
      <c r="A892" s="1">
        <v>46136</v>
      </c>
      <c r="B892" t="s">
        <v>2488</v>
      </c>
      <c r="C892" t="s">
        <v>2489</v>
      </c>
      <c r="D892" t="s">
        <v>2490</v>
      </c>
      <c r="E892" t="s">
        <v>15</v>
      </c>
      <c r="F892">
        <v>896</v>
      </c>
      <c r="G892" t="s">
        <v>14324</v>
      </c>
    </row>
    <row r="893" spans="1:7" x14ac:dyDescent="0.3">
      <c r="A893" s="1">
        <v>46136</v>
      </c>
      <c r="B893" t="s">
        <v>2491</v>
      </c>
      <c r="C893" t="s">
        <v>2492</v>
      </c>
      <c r="D893" t="s">
        <v>2493</v>
      </c>
      <c r="E893" t="s">
        <v>15</v>
      </c>
      <c r="F893">
        <v>693</v>
      </c>
      <c r="G893" t="s">
        <v>14363</v>
      </c>
    </row>
    <row r="894" spans="1:7" x14ac:dyDescent="0.3">
      <c r="A894" s="1">
        <v>46136</v>
      </c>
      <c r="B894" t="s">
        <v>2494</v>
      </c>
      <c r="D894" t="s">
        <v>2496</v>
      </c>
      <c r="E894" t="s">
        <v>15</v>
      </c>
      <c r="F894">
        <v>43</v>
      </c>
      <c r="G894" t="s">
        <v>14269</v>
      </c>
    </row>
    <row r="895" spans="1:7" x14ac:dyDescent="0.3">
      <c r="A895" s="1">
        <v>46139</v>
      </c>
      <c r="B895" t="s">
        <v>2416</v>
      </c>
      <c r="C895" t="s">
        <v>2417</v>
      </c>
      <c r="D895" t="s">
        <v>2418</v>
      </c>
      <c r="E895" t="s">
        <v>6377</v>
      </c>
      <c r="F895">
        <v>52</v>
      </c>
      <c r="G895" t="s">
        <v>14215</v>
      </c>
    </row>
    <row r="896" spans="1:7" x14ac:dyDescent="0.3">
      <c r="A896" s="1">
        <v>46136</v>
      </c>
      <c r="B896" t="s">
        <v>2500</v>
      </c>
      <c r="C896" t="s">
        <v>2501</v>
      </c>
      <c r="D896" t="s">
        <v>2502</v>
      </c>
      <c r="E896" t="s">
        <v>15</v>
      </c>
      <c r="F896">
        <v>1801</v>
      </c>
      <c r="G896" t="s">
        <v>14207</v>
      </c>
    </row>
    <row r="897" spans="1:7" x14ac:dyDescent="0.3">
      <c r="A897" s="1">
        <v>46136</v>
      </c>
      <c r="B897" t="s">
        <v>2503</v>
      </c>
      <c r="C897" t="s">
        <v>2504</v>
      </c>
      <c r="D897" t="s">
        <v>2505</v>
      </c>
      <c r="E897" t="s">
        <v>15</v>
      </c>
      <c r="F897">
        <v>4</v>
      </c>
      <c r="G897" t="s">
        <v>14392</v>
      </c>
    </row>
    <row r="898" spans="1:7" x14ac:dyDescent="0.3">
      <c r="A898" s="1">
        <v>46136</v>
      </c>
      <c r="B898" t="s">
        <v>2506</v>
      </c>
      <c r="C898" t="s">
        <v>2507</v>
      </c>
      <c r="D898" t="s">
        <v>2508</v>
      </c>
      <c r="E898" t="s">
        <v>15</v>
      </c>
      <c r="F898">
        <v>790</v>
      </c>
      <c r="G898" t="s">
        <v>14378</v>
      </c>
    </row>
    <row r="899" spans="1:7" x14ac:dyDescent="0.3">
      <c r="A899" s="1">
        <v>46136</v>
      </c>
      <c r="B899" t="s">
        <v>2452</v>
      </c>
      <c r="C899" t="s">
        <v>2453</v>
      </c>
      <c r="D899" t="s">
        <v>2454</v>
      </c>
      <c r="E899" t="s">
        <v>6377</v>
      </c>
      <c r="F899">
        <v>78</v>
      </c>
      <c r="G899" t="s">
        <v>14215</v>
      </c>
    </row>
    <row r="900" spans="1:7" x14ac:dyDescent="0.3">
      <c r="A900" s="1">
        <v>46136</v>
      </c>
      <c r="B900" t="s">
        <v>2512</v>
      </c>
      <c r="C900" t="s">
        <v>2513</v>
      </c>
      <c r="D900" t="s">
        <v>2514</v>
      </c>
      <c r="E900" t="s">
        <v>15</v>
      </c>
      <c r="F900">
        <v>292</v>
      </c>
      <c r="G900" t="s">
        <v>14379</v>
      </c>
    </row>
    <row r="901" spans="1:7" x14ac:dyDescent="0.3">
      <c r="A901" s="1">
        <v>46135</v>
      </c>
      <c r="B901" t="s">
        <v>2533</v>
      </c>
      <c r="C901" t="s">
        <v>2534</v>
      </c>
      <c r="D901" t="s">
        <v>2535</v>
      </c>
      <c r="E901" t="s">
        <v>15</v>
      </c>
      <c r="F901">
        <v>34</v>
      </c>
      <c r="G901" t="s">
        <v>14328</v>
      </c>
    </row>
    <row r="902" spans="1:7" x14ac:dyDescent="0.3">
      <c r="A902" s="1">
        <v>46134</v>
      </c>
      <c r="B902" t="s">
        <v>2549</v>
      </c>
      <c r="C902" t="s">
        <v>2550</v>
      </c>
      <c r="D902" t="s">
        <v>2551</v>
      </c>
      <c r="E902" t="s">
        <v>15</v>
      </c>
      <c r="G902" t="s">
        <v>16878</v>
      </c>
    </row>
    <row r="903" spans="1:7" x14ac:dyDescent="0.3">
      <c r="A903" s="1">
        <v>46134</v>
      </c>
      <c r="B903" t="s">
        <v>2552</v>
      </c>
      <c r="D903" t="s">
        <v>2554</v>
      </c>
      <c r="E903" t="s">
        <v>15</v>
      </c>
      <c r="G903" t="s">
        <v>14281</v>
      </c>
    </row>
    <row r="904" spans="1:7" x14ac:dyDescent="0.3">
      <c r="A904" s="1">
        <v>46134</v>
      </c>
      <c r="B904" t="s">
        <v>2555</v>
      </c>
      <c r="C904" t="s">
        <v>2556</v>
      </c>
      <c r="D904" t="s">
        <v>2557</v>
      </c>
      <c r="E904" t="s">
        <v>15</v>
      </c>
      <c r="G904" t="s">
        <v>14378</v>
      </c>
    </row>
    <row r="905" spans="1:7" x14ac:dyDescent="0.3">
      <c r="A905" s="1">
        <v>46134</v>
      </c>
      <c r="B905" t="s">
        <v>2558</v>
      </c>
      <c r="C905" t="s">
        <v>2559</v>
      </c>
      <c r="D905" t="s">
        <v>2560</v>
      </c>
      <c r="E905" t="s">
        <v>15</v>
      </c>
      <c r="G905" t="s">
        <v>14341</v>
      </c>
    </row>
    <row r="906" spans="1:7" x14ac:dyDescent="0.3">
      <c r="A906" s="1">
        <v>46134</v>
      </c>
      <c r="B906" t="s">
        <v>2561</v>
      </c>
      <c r="C906" t="s">
        <v>3860</v>
      </c>
      <c r="D906" t="s">
        <v>6410</v>
      </c>
      <c r="E906" t="s">
        <v>15</v>
      </c>
      <c r="G906" t="s">
        <v>16868</v>
      </c>
    </row>
    <row r="907" spans="1:7" x14ac:dyDescent="0.3">
      <c r="A907" s="1">
        <v>46134</v>
      </c>
      <c r="B907" t="s">
        <v>2564</v>
      </c>
      <c r="C907" t="s">
        <v>2565</v>
      </c>
      <c r="D907" t="s">
        <v>2566</v>
      </c>
      <c r="E907" t="s">
        <v>15</v>
      </c>
      <c r="G907" t="s">
        <v>16869</v>
      </c>
    </row>
    <row r="908" spans="1:7" x14ac:dyDescent="0.3">
      <c r="A908" s="1">
        <v>46134</v>
      </c>
      <c r="B908" t="s">
        <v>2567</v>
      </c>
      <c r="C908" t="s">
        <v>2568</v>
      </c>
      <c r="D908" t="s">
        <v>2569</v>
      </c>
      <c r="E908" t="s">
        <v>15</v>
      </c>
      <c r="G908" t="s">
        <v>14324</v>
      </c>
    </row>
    <row r="909" spans="1:7" x14ac:dyDescent="0.3">
      <c r="A909" s="1">
        <v>46134</v>
      </c>
      <c r="B909" t="s">
        <v>2570</v>
      </c>
      <c r="C909" t="s">
        <v>2571</v>
      </c>
      <c r="D909" t="s">
        <v>2572</v>
      </c>
      <c r="E909" t="s">
        <v>15</v>
      </c>
      <c r="G909" t="s">
        <v>14275</v>
      </c>
    </row>
    <row r="910" spans="1:7" x14ac:dyDescent="0.3">
      <c r="A910" s="1">
        <v>46134</v>
      </c>
      <c r="B910" t="s">
        <v>2573</v>
      </c>
      <c r="C910" t="s">
        <v>2574</v>
      </c>
      <c r="D910" t="s">
        <v>2575</v>
      </c>
      <c r="E910" t="s">
        <v>15</v>
      </c>
      <c r="G910" t="s">
        <v>14237</v>
      </c>
    </row>
    <row r="911" spans="1:7" x14ac:dyDescent="0.3">
      <c r="A911" s="1">
        <v>46133</v>
      </c>
      <c r="B911" t="s">
        <v>2576</v>
      </c>
      <c r="C911" t="s">
        <v>2577</v>
      </c>
      <c r="D911" t="s">
        <v>2578</v>
      </c>
      <c r="E911" t="s">
        <v>15</v>
      </c>
      <c r="G911" t="s">
        <v>14363</v>
      </c>
    </row>
    <row r="912" spans="1:7" x14ac:dyDescent="0.3">
      <c r="A912" s="1">
        <v>46133</v>
      </c>
      <c r="B912" t="s">
        <v>2579</v>
      </c>
      <c r="C912" t="s">
        <v>2580</v>
      </c>
      <c r="D912" t="s">
        <v>2581</v>
      </c>
      <c r="E912" t="s">
        <v>15</v>
      </c>
      <c r="G912" t="s">
        <v>14379</v>
      </c>
    </row>
    <row r="913" spans="1:7" x14ac:dyDescent="0.3">
      <c r="A913" s="1">
        <v>46133</v>
      </c>
      <c r="B913" t="s">
        <v>2582</v>
      </c>
      <c r="C913" t="s">
        <v>2583</v>
      </c>
      <c r="D913" t="s">
        <v>2584</v>
      </c>
      <c r="E913" t="s">
        <v>15</v>
      </c>
      <c r="G913" t="s">
        <v>14324</v>
      </c>
    </row>
    <row r="914" spans="1:7" x14ac:dyDescent="0.3">
      <c r="A914" s="1">
        <v>46133</v>
      </c>
      <c r="B914" t="s">
        <v>2585</v>
      </c>
      <c r="C914" t="s">
        <v>2586</v>
      </c>
      <c r="D914" t="s">
        <v>2587</v>
      </c>
      <c r="E914" t="s">
        <v>15</v>
      </c>
      <c r="G914" t="s">
        <v>14379</v>
      </c>
    </row>
    <row r="915" spans="1:7" x14ac:dyDescent="0.3">
      <c r="A915" s="1">
        <v>46133</v>
      </c>
      <c r="B915" t="s">
        <v>2588</v>
      </c>
      <c r="D915" t="s">
        <v>2590</v>
      </c>
      <c r="E915" t="s">
        <v>15</v>
      </c>
      <c r="G915" t="s">
        <v>14392</v>
      </c>
    </row>
    <row r="916" spans="1:7" x14ac:dyDescent="0.3">
      <c r="A916" s="1">
        <v>46133</v>
      </c>
      <c r="B916" t="s">
        <v>2591</v>
      </c>
      <c r="C916" t="s">
        <v>2592</v>
      </c>
      <c r="D916" t="s">
        <v>2593</v>
      </c>
      <c r="E916" t="s">
        <v>15</v>
      </c>
      <c r="G916" t="s">
        <v>14379</v>
      </c>
    </row>
    <row r="917" spans="1:7" x14ac:dyDescent="0.3">
      <c r="A917" s="1">
        <v>46133</v>
      </c>
      <c r="B917" t="s">
        <v>2594</v>
      </c>
      <c r="C917" t="s">
        <v>2595</v>
      </c>
      <c r="D917" t="s">
        <v>2596</v>
      </c>
      <c r="E917" t="s">
        <v>15</v>
      </c>
      <c r="G917" t="s">
        <v>14378</v>
      </c>
    </row>
    <row r="918" spans="1:7" x14ac:dyDescent="0.3">
      <c r="A918" s="1">
        <v>46133</v>
      </c>
      <c r="B918" t="s">
        <v>2597</v>
      </c>
      <c r="C918" t="s">
        <v>2598</v>
      </c>
      <c r="D918" t="s">
        <v>2599</v>
      </c>
      <c r="E918" t="s">
        <v>15</v>
      </c>
      <c r="G918" t="s">
        <v>14324</v>
      </c>
    </row>
    <row r="919" spans="1:7" x14ac:dyDescent="0.3">
      <c r="A919" s="1">
        <v>46132</v>
      </c>
      <c r="B919" t="s">
        <v>2636</v>
      </c>
      <c r="C919" t="s">
        <v>2637</v>
      </c>
      <c r="D919" t="s">
        <v>2638</v>
      </c>
      <c r="E919" t="s">
        <v>15</v>
      </c>
      <c r="F919">
        <v>100</v>
      </c>
      <c r="G919" t="s">
        <v>14237</v>
      </c>
    </row>
    <row r="920" spans="1:7" x14ac:dyDescent="0.3">
      <c r="A920" s="1">
        <v>46132</v>
      </c>
      <c r="B920" t="s">
        <v>2639</v>
      </c>
      <c r="C920" t="s">
        <v>2640</v>
      </c>
      <c r="D920" t="s">
        <v>2641</v>
      </c>
      <c r="E920" t="s">
        <v>15</v>
      </c>
      <c r="F920">
        <v>662</v>
      </c>
      <c r="G920" t="s">
        <v>14379</v>
      </c>
    </row>
    <row r="921" spans="1:7" x14ac:dyDescent="0.3">
      <c r="A921" s="1">
        <v>46132</v>
      </c>
      <c r="B921" t="s">
        <v>2642</v>
      </c>
      <c r="D921" t="s">
        <v>2644</v>
      </c>
      <c r="E921" t="s">
        <v>15</v>
      </c>
      <c r="F921">
        <v>851</v>
      </c>
      <c r="G921" t="s">
        <v>14379</v>
      </c>
    </row>
    <row r="922" spans="1:7" x14ac:dyDescent="0.3">
      <c r="A922" s="1">
        <v>46132</v>
      </c>
      <c r="B922" t="s">
        <v>2646</v>
      </c>
      <c r="C922" t="s">
        <v>2647</v>
      </c>
      <c r="D922" t="s">
        <v>2648</v>
      </c>
      <c r="E922" t="s">
        <v>15</v>
      </c>
      <c r="F922">
        <v>0</v>
      </c>
      <c r="G922" t="s">
        <v>14378</v>
      </c>
    </row>
    <row r="923" spans="1:7" x14ac:dyDescent="0.3">
      <c r="A923" s="1">
        <v>46132</v>
      </c>
      <c r="B923" t="s">
        <v>2649</v>
      </c>
      <c r="C923" t="s">
        <v>2650</v>
      </c>
      <c r="D923" t="s">
        <v>2651</v>
      </c>
      <c r="E923" t="s">
        <v>15</v>
      </c>
      <c r="F923">
        <v>0</v>
      </c>
      <c r="G923" t="s">
        <v>14324</v>
      </c>
    </row>
    <row r="924" spans="1:7" x14ac:dyDescent="0.3">
      <c r="A924" s="1">
        <v>46132</v>
      </c>
      <c r="B924" t="s">
        <v>2652</v>
      </c>
      <c r="C924" t="s">
        <v>2653</v>
      </c>
      <c r="D924" t="s">
        <v>2654</v>
      </c>
      <c r="E924" t="s">
        <v>15</v>
      </c>
      <c r="F924">
        <v>0</v>
      </c>
      <c r="G924" t="s">
        <v>14324</v>
      </c>
    </row>
    <row r="925" spans="1:7" x14ac:dyDescent="0.3">
      <c r="A925" s="1">
        <v>46132</v>
      </c>
      <c r="B925" t="s">
        <v>2655</v>
      </c>
      <c r="C925" t="s">
        <v>2656</v>
      </c>
      <c r="D925" t="s">
        <v>2657</v>
      </c>
      <c r="E925" t="s">
        <v>15</v>
      </c>
      <c r="F925">
        <v>1332</v>
      </c>
      <c r="G925" t="s">
        <v>14379</v>
      </c>
    </row>
    <row r="926" spans="1:7" x14ac:dyDescent="0.3">
      <c r="A926" s="1">
        <v>46130</v>
      </c>
      <c r="B926" t="s">
        <v>191</v>
      </c>
      <c r="C926" t="s">
        <v>192</v>
      </c>
      <c r="D926" t="s">
        <v>2665</v>
      </c>
      <c r="E926" t="s">
        <v>15</v>
      </c>
      <c r="F926">
        <v>35</v>
      </c>
      <c r="G926" t="s">
        <v>14392</v>
      </c>
    </row>
    <row r="927" spans="1:7" x14ac:dyDescent="0.3">
      <c r="A927" s="1">
        <v>46129</v>
      </c>
      <c r="B927" t="s">
        <v>2666</v>
      </c>
      <c r="C927" t="s">
        <v>2667</v>
      </c>
      <c r="D927" t="s">
        <v>2668</v>
      </c>
      <c r="E927" t="s">
        <v>15</v>
      </c>
      <c r="F927">
        <v>1466</v>
      </c>
      <c r="G927" t="s">
        <v>14324</v>
      </c>
    </row>
    <row r="928" spans="1:7" x14ac:dyDescent="0.3">
      <c r="A928" s="1">
        <v>46129</v>
      </c>
      <c r="B928" t="s">
        <v>2669</v>
      </c>
      <c r="C928" t="s">
        <v>2670</v>
      </c>
      <c r="D928" t="s">
        <v>2671</v>
      </c>
      <c r="E928" t="s">
        <v>15</v>
      </c>
      <c r="F928">
        <v>339</v>
      </c>
      <c r="G928" t="s">
        <v>14296</v>
      </c>
    </row>
    <row r="929" spans="1:7" x14ac:dyDescent="0.3">
      <c r="A929" s="1">
        <v>46129</v>
      </c>
      <c r="B929" t="s">
        <v>2672</v>
      </c>
      <c r="C929" t="s">
        <v>2673</v>
      </c>
      <c r="D929" t="s">
        <v>2674</v>
      </c>
      <c r="E929" t="s">
        <v>15</v>
      </c>
      <c r="F929">
        <v>1069</v>
      </c>
      <c r="G929" t="s">
        <v>14324</v>
      </c>
    </row>
    <row r="930" spans="1:7" x14ac:dyDescent="0.3">
      <c r="A930" s="1">
        <v>46136</v>
      </c>
      <c r="B930" t="s">
        <v>2455</v>
      </c>
      <c r="C930" t="s">
        <v>2456</v>
      </c>
      <c r="D930" t="s">
        <v>2457</v>
      </c>
      <c r="E930" t="s">
        <v>6377</v>
      </c>
      <c r="F930">
        <v>718</v>
      </c>
      <c r="G930" t="s">
        <v>14215</v>
      </c>
    </row>
    <row r="931" spans="1:7" x14ac:dyDescent="0.3">
      <c r="A931" s="1">
        <v>46129</v>
      </c>
      <c r="B931" t="s">
        <v>2678</v>
      </c>
      <c r="C931" t="s">
        <v>2679</v>
      </c>
      <c r="D931" t="s">
        <v>2680</v>
      </c>
      <c r="E931" t="s">
        <v>15</v>
      </c>
      <c r="F931">
        <v>306</v>
      </c>
      <c r="G931" t="s">
        <v>14379</v>
      </c>
    </row>
    <row r="932" spans="1:7" x14ac:dyDescent="0.3">
      <c r="A932" s="1">
        <v>46136</v>
      </c>
      <c r="B932" t="s">
        <v>2470</v>
      </c>
      <c r="C932" t="s">
        <v>2471</v>
      </c>
      <c r="D932" t="s">
        <v>2472</v>
      </c>
      <c r="E932" t="s">
        <v>6377</v>
      </c>
      <c r="F932">
        <v>149</v>
      </c>
      <c r="G932" t="s">
        <v>14215</v>
      </c>
    </row>
    <row r="933" spans="1:7" x14ac:dyDescent="0.3">
      <c r="A933" s="1">
        <v>46129</v>
      </c>
      <c r="B933" t="s">
        <v>2684</v>
      </c>
      <c r="C933" t="s">
        <v>2685</v>
      </c>
      <c r="D933" t="s">
        <v>2686</v>
      </c>
      <c r="E933" t="s">
        <v>15</v>
      </c>
      <c r="F933">
        <v>4</v>
      </c>
      <c r="G933" t="s">
        <v>14324</v>
      </c>
    </row>
    <row r="934" spans="1:7" x14ac:dyDescent="0.3">
      <c r="A934" s="1">
        <v>46129</v>
      </c>
      <c r="B934" t="s">
        <v>2687</v>
      </c>
      <c r="C934" t="s">
        <v>2688</v>
      </c>
      <c r="D934" t="s">
        <v>2689</v>
      </c>
      <c r="E934" t="s">
        <v>15</v>
      </c>
      <c r="F934">
        <v>0</v>
      </c>
      <c r="G934" t="s">
        <v>14392</v>
      </c>
    </row>
    <row r="935" spans="1:7" x14ac:dyDescent="0.3">
      <c r="A935" s="1">
        <v>46129</v>
      </c>
      <c r="B935" t="s">
        <v>2693</v>
      </c>
      <c r="C935" t="s">
        <v>2694</v>
      </c>
      <c r="D935" t="s">
        <v>2695</v>
      </c>
      <c r="E935" t="s">
        <v>15</v>
      </c>
      <c r="F935">
        <v>475</v>
      </c>
      <c r="G935" t="s">
        <v>14339</v>
      </c>
    </row>
    <row r="936" spans="1:7" x14ac:dyDescent="0.3">
      <c r="A936" s="1">
        <v>46129</v>
      </c>
      <c r="B936" t="s">
        <v>2696</v>
      </c>
      <c r="C936" t="s">
        <v>2697</v>
      </c>
      <c r="D936" t="s">
        <v>2698</v>
      </c>
      <c r="E936" t="s">
        <v>15</v>
      </c>
      <c r="F936">
        <v>0</v>
      </c>
      <c r="G936" t="s">
        <v>14366</v>
      </c>
    </row>
    <row r="937" spans="1:7" x14ac:dyDescent="0.3">
      <c r="A937" s="1">
        <v>46129</v>
      </c>
      <c r="B937" t="s">
        <v>2699</v>
      </c>
      <c r="C937" t="s">
        <v>2700</v>
      </c>
      <c r="D937" t="s">
        <v>2701</v>
      </c>
      <c r="E937" t="s">
        <v>15</v>
      </c>
      <c r="F937">
        <v>0</v>
      </c>
      <c r="G937" t="s">
        <v>14379</v>
      </c>
    </row>
    <row r="938" spans="1:7" x14ac:dyDescent="0.3">
      <c r="A938" s="1">
        <v>46129</v>
      </c>
      <c r="B938" t="s">
        <v>2702</v>
      </c>
      <c r="C938" t="s">
        <v>2703</v>
      </c>
      <c r="D938" t="s">
        <v>2704</v>
      </c>
      <c r="E938" t="s">
        <v>15</v>
      </c>
      <c r="F938">
        <v>445</v>
      </c>
      <c r="G938" t="s">
        <v>14378</v>
      </c>
    </row>
    <row r="939" spans="1:7" x14ac:dyDescent="0.3">
      <c r="A939" s="1">
        <v>46128</v>
      </c>
      <c r="B939" t="s">
        <v>2705</v>
      </c>
      <c r="C939" t="s">
        <v>2706</v>
      </c>
      <c r="D939" t="s">
        <v>2707</v>
      </c>
      <c r="E939" t="s">
        <v>15</v>
      </c>
      <c r="F939">
        <v>48</v>
      </c>
      <c r="G939" t="s">
        <v>14207</v>
      </c>
    </row>
    <row r="940" spans="1:7" x14ac:dyDescent="0.3">
      <c r="A940" s="1">
        <v>46128</v>
      </c>
      <c r="B940" t="s">
        <v>2708</v>
      </c>
      <c r="C940" t="s">
        <v>2709</v>
      </c>
      <c r="D940" t="s">
        <v>2710</v>
      </c>
      <c r="E940" t="s">
        <v>15</v>
      </c>
      <c r="F940">
        <v>522</v>
      </c>
      <c r="G940" t="s">
        <v>14363</v>
      </c>
    </row>
    <row r="941" spans="1:7" x14ac:dyDescent="0.3">
      <c r="A941" s="1">
        <v>46128</v>
      </c>
      <c r="B941" t="s">
        <v>2711</v>
      </c>
      <c r="C941" t="s">
        <v>2712</v>
      </c>
      <c r="D941" t="s">
        <v>2713</v>
      </c>
      <c r="E941" t="s">
        <v>15</v>
      </c>
      <c r="F941">
        <v>0</v>
      </c>
      <c r="G941" t="s">
        <v>14283</v>
      </c>
    </row>
    <row r="942" spans="1:7" x14ac:dyDescent="0.3">
      <c r="A942" s="1">
        <v>46128</v>
      </c>
      <c r="B942" t="s">
        <v>2714</v>
      </c>
      <c r="C942" t="s">
        <v>2715</v>
      </c>
      <c r="D942" t="s">
        <v>2716</v>
      </c>
      <c r="E942" t="s">
        <v>15</v>
      </c>
      <c r="F942">
        <v>729</v>
      </c>
      <c r="G942" t="s">
        <v>14324</v>
      </c>
    </row>
    <row r="943" spans="1:7" x14ac:dyDescent="0.3">
      <c r="A943" s="1">
        <v>46128</v>
      </c>
      <c r="B943" t="s">
        <v>633</v>
      </c>
      <c r="C943" t="s">
        <v>2717</v>
      </c>
      <c r="D943" t="s">
        <v>2718</v>
      </c>
      <c r="E943" t="s">
        <v>15</v>
      </c>
      <c r="F943">
        <v>1288</v>
      </c>
      <c r="G943" t="s">
        <v>14281</v>
      </c>
    </row>
    <row r="944" spans="1:7" x14ac:dyDescent="0.3">
      <c r="A944" s="1">
        <v>46128</v>
      </c>
      <c r="B944" t="s">
        <v>2719</v>
      </c>
      <c r="C944" t="s">
        <v>2720</v>
      </c>
      <c r="D944" t="s">
        <v>2721</v>
      </c>
      <c r="E944" t="s">
        <v>15</v>
      </c>
      <c r="F944">
        <v>0</v>
      </c>
      <c r="G944" t="s">
        <v>14284</v>
      </c>
    </row>
    <row r="945" spans="1:7" x14ac:dyDescent="0.3">
      <c r="A945" s="1">
        <v>46128</v>
      </c>
      <c r="B945" t="s">
        <v>2722</v>
      </c>
      <c r="C945" t="s">
        <v>2723</v>
      </c>
      <c r="D945" t="s">
        <v>2724</v>
      </c>
      <c r="E945" t="s">
        <v>15</v>
      </c>
      <c r="F945">
        <v>917</v>
      </c>
      <c r="G945" t="s">
        <v>14269</v>
      </c>
    </row>
    <row r="946" spans="1:7" x14ac:dyDescent="0.3">
      <c r="A946" s="1">
        <v>46128</v>
      </c>
      <c r="B946" t="s">
        <v>2725</v>
      </c>
      <c r="C946" t="s">
        <v>2726</v>
      </c>
      <c r="D946" t="s">
        <v>2727</v>
      </c>
      <c r="E946" t="s">
        <v>15</v>
      </c>
      <c r="F946">
        <v>276</v>
      </c>
      <c r="G946" t="s">
        <v>14378</v>
      </c>
    </row>
    <row r="947" spans="1:7" x14ac:dyDescent="0.3">
      <c r="A947" s="1">
        <v>46136</v>
      </c>
      <c r="B947" t="s">
        <v>2485</v>
      </c>
      <c r="C947" t="s">
        <v>2486</v>
      </c>
      <c r="D947" t="s">
        <v>2487</v>
      </c>
      <c r="E947" t="s">
        <v>6377</v>
      </c>
      <c r="F947">
        <v>7</v>
      </c>
      <c r="G947" t="s">
        <v>14215</v>
      </c>
    </row>
    <row r="948" spans="1:7" x14ac:dyDescent="0.3">
      <c r="A948" s="1">
        <v>46123</v>
      </c>
      <c r="B948" t="s">
        <v>2821</v>
      </c>
      <c r="C948" t="s">
        <v>2822</v>
      </c>
      <c r="D948" t="s">
        <v>2823</v>
      </c>
      <c r="E948" t="s">
        <v>6377</v>
      </c>
      <c r="F948">
        <v>72</v>
      </c>
      <c r="G948" t="s">
        <v>14328</v>
      </c>
    </row>
    <row r="949" spans="1:7" x14ac:dyDescent="0.3">
      <c r="A949" s="1">
        <v>46122</v>
      </c>
      <c r="B949" t="s">
        <v>2611</v>
      </c>
      <c r="C949" t="s">
        <v>2612</v>
      </c>
      <c r="D949" t="s">
        <v>2613</v>
      </c>
      <c r="E949" t="s">
        <v>15</v>
      </c>
      <c r="F949">
        <v>164</v>
      </c>
      <c r="G949" t="s">
        <v>14378</v>
      </c>
    </row>
    <row r="950" spans="1:7" x14ac:dyDescent="0.3">
      <c r="A950" s="1">
        <v>46136</v>
      </c>
      <c r="B950" t="s">
        <v>2497</v>
      </c>
      <c r="C950" t="s">
        <v>2498</v>
      </c>
      <c r="D950" t="s">
        <v>2499</v>
      </c>
      <c r="E950" t="s">
        <v>6377</v>
      </c>
      <c r="F950">
        <v>269</v>
      </c>
      <c r="G950" t="s">
        <v>14215</v>
      </c>
    </row>
    <row r="951" spans="1:7" x14ac:dyDescent="0.3">
      <c r="A951" s="1">
        <v>46122</v>
      </c>
      <c r="B951" t="s">
        <v>6411</v>
      </c>
      <c r="C951" t="s">
        <v>3860</v>
      </c>
      <c r="D951" t="s">
        <v>6412</v>
      </c>
      <c r="E951" t="s">
        <v>6377</v>
      </c>
      <c r="F951">
        <v>0</v>
      </c>
      <c r="G951" t="s">
        <v>14203</v>
      </c>
    </row>
    <row r="952" spans="1:7" x14ac:dyDescent="0.3">
      <c r="A952" s="1">
        <v>46120</v>
      </c>
      <c r="B952" t="s">
        <v>2870</v>
      </c>
      <c r="C952" t="s">
        <v>2871</v>
      </c>
      <c r="D952" t="s">
        <v>2872</v>
      </c>
      <c r="E952" t="s">
        <v>15</v>
      </c>
      <c r="F952">
        <v>100</v>
      </c>
      <c r="G952" t="s">
        <v>14188</v>
      </c>
    </row>
    <row r="953" spans="1:7" x14ac:dyDescent="0.3">
      <c r="A953" s="1">
        <v>46119</v>
      </c>
      <c r="B953" t="s">
        <v>2877</v>
      </c>
      <c r="C953" t="s">
        <v>2878</v>
      </c>
      <c r="D953" t="s">
        <v>2879</v>
      </c>
      <c r="E953" t="s">
        <v>6377</v>
      </c>
      <c r="F953">
        <v>2181</v>
      </c>
      <c r="G953" t="s">
        <v>14241</v>
      </c>
    </row>
    <row r="954" spans="1:7" x14ac:dyDescent="0.3">
      <c r="A954" s="1">
        <v>46115</v>
      </c>
      <c r="B954" t="s">
        <v>2561</v>
      </c>
      <c r="D954" t="s">
        <v>2563</v>
      </c>
      <c r="E954" t="s">
        <v>15</v>
      </c>
      <c r="F954">
        <v>17</v>
      </c>
      <c r="G954" t="s">
        <v>16868</v>
      </c>
    </row>
    <row r="955" spans="1:7" x14ac:dyDescent="0.3">
      <c r="A955" s="1">
        <v>46115</v>
      </c>
      <c r="B955" t="s">
        <v>2779</v>
      </c>
      <c r="C955" t="s">
        <v>2780</v>
      </c>
      <c r="D955" t="s">
        <v>2895</v>
      </c>
      <c r="E955" t="s">
        <v>15</v>
      </c>
      <c r="F955">
        <v>1029</v>
      </c>
      <c r="G955" t="s">
        <v>14281</v>
      </c>
    </row>
    <row r="956" spans="1:7" x14ac:dyDescent="0.3">
      <c r="A956" s="1">
        <v>46114</v>
      </c>
      <c r="B956" t="s">
        <v>2896</v>
      </c>
      <c r="C956" t="s">
        <v>2897</v>
      </c>
      <c r="D956" t="s">
        <v>2898</v>
      </c>
      <c r="E956" t="s">
        <v>15</v>
      </c>
      <c r="F956">
        <v>0</v>
      </c>
      <c r="G956" t="s">
        <v>14250</v>
      </c>
    </row>
    <row r="957" spans="1:7" x14ac:dyDescent="0.3">
      <c r="A957" s="1">
        <v>46114</v>
      </c>
      <c r="B957" t="s">
        <v>2899</v>
      </c>
      <c r="C957" t="s">
        <v>2900</v>
      </c>
      <c r="D957" t="s">
        <v>2901</v>
      </c>
      <c r="E957" t="s">
        <v>15</v>
      </c>
      <c r="F957">
        <v>439</v>
      </c>
      <c r="G957" t="s">
        <v>14281</v>
      </c>
    </row>
    <row r="958" spans="1:7" x14ac:dyDescent="0.3">
      <c r="A958" s="1">
        <v>46112</v>
      </c>
      <c r="B958" t="s">
        <v>2905</v>
      </c>
      <c r="C958" t="s">
        <v>2906</v>
      </c>
      <c r="D958" t="s">
        <v>2907</v>
      </c>
      <c r="E958" t="s">
        <v>15</v>
      </c>
      <c r="G958" t="s">
        <v>14324</v>
      </c>
    </row>
    <row r="959" spans="1:7" x14ac:dyDescent="0.3">
      <c r="A959" s="1">
        <v>46111</v>
      </c>
      <c r="B959" t="s">
        <v>2908</v>
      </c>
      <c r="C959" t="s">
        <v>2909</v>
      </c>
      <c r="D959" t="s">
        <v>2910</v>
      </c>
      <c r="E959" t="s">
        <v>15</v>
      </c>
      <c r="G959" t="s">
        <v>14188</v>
      </c>
    </row>
    <row r="960" spans="1:7" x14ac:dyDescent="0.3">
      <c r="A960" s="1">
        <v>46108</v>
      </c>
      <c r="B960" t="s">
        <v>2257</v>
      </c>
      <c r="C960" t="s">
        <v>2918</v>
      </c>
      <c r="D960" t="s">
        <v>2919</v>
      </c>
      <c r="E960" t="s">
        <v>15</v>
      </c>
      <c r="G960" t="s">
        <v>14324</v>
      </c>
    </row>
    <row r="961" spans="1:7" x14ac:dyDescent="0.3">
      <c r="A961" s="1">
        <v>46108</v>
      </c>
      <c r="B961" t="s">
        <v>2938</v>
      </c>
      <c r="C961" t="s">
        <v>2939</v>
      </c>
      <c r="D961" t="s">
        <v>2940</v>
      </c>
      <c r="E961" t="s">
        <v>15</v>
      </c>
      <c r="G961" t="s">
        <v>14324</v>
      </c>
    </row>
    <row r="962" spans="1:7" x14ac:dyDescent="0.3">
      <c r="A962" s="1">
        <v>46108</v>
      </c>
      <c r="B962" t="s">
        <v>2830</v>
      </c>
      <c r="C962" t="s">
        <v>3860</v>
      </c>
      <c r="D962" t="s">
        <v>6413</v>
      </c>
      <c r="E962" t="s">
        <v>15</v>
      </c>
      <c r="G962" t="s">
        <v>14243</v>
      </c>
    </row>
    <row r="963" spans="1:7" x14ac:dyDescent="0.3">
      <c r="A963" s="1">
        <v>46108</v>
      </c>
      <c r="B963" t="s">
        <v>2950</v>
      </c>
      <c r="C963" t="s">
        <v>2951</v>
      </c>
      <c r="D963" t="s">
        <v>2952</v>
      </c>
      <c r="E963" t="s">
        <v>15</v>
      </c>
      <c r="F963">
        <v>148</v>
      </c>
      <c r="G963" t="s">
        <v>14324</v>
      </c>
    </row>
    <row r="964" spans="1:7" x14ac:dyDescent="0.3">
      <c r="A964" s="1">
        <v>46108</v>
      </c>
      <c r="B964" t="s">
        <v>2915</v>
      </c>
      <c r="C964" t="s">
        <v>2916</v>
      </c>
      <c r="D964" t="s">
        <v>2917</v>
      </c>
      <c r="E964" t="s">
        <v>15</v>
      </c>
      <c r="G964" t="s">
        <v>14366</v>
      </c>
    </row>
    <row r="965" spans="1:7" x14ac:dyDescent="0.3">
      <c r="A965" s="1">
        <v>46108</v>
      </c>
      <c r="B965" t="s">
        <v>2923</v>
      </c>
      <c r="C965" t="s">
        <v>2924</v>
      </c>
      <c r="D965" t="s">
        <v>2925</v>
      </c>
      <c r="E965" t="s">
        <v>15</v>
      </c>
      <c r="G965" t="s">
        <v>14324</v>
      </c>
    </row>
    <row r="966" spans="1:7" x14ac:dyDescent="0.3">
      <c r="A966" s="1">
        <v>46091</v>
      </c>
      <c r="B966" t="s">
        <v>2961</v>
      </c>
      <c r="C966" t="s">
        <v>2962</v>
      </c>
      <c r="D966" t="s">
        <v>2963</v>
      </c>
      <c r="E966" t="s">
        <v>15</v>
      </c>
      <c r="F966">
        <v>170</v>
      </c>
      <c r="G966" t="s">
        <v>14324</v>
      </c>
    </row>
    <row r="967" spans="1:7" x14ac:dyDescent="0.3">
      <c r="A967" s="1">
        <v>46091</v>
      </c>
      <c r="B967" t="s">
        <v>2958</v>
      </c>
      <c r="C967" t="s">
        <v>2959</v>
      </c>
      <c r="D967" t="s">
        <v>2960</v>
      </c>
      <c r="E967" t="s">
        <v>15</v>
      </c>
      <c r="F967">
        <v>393</v>
      </c>
      <c r="G967" t="s">
        <v>14207</v>
      </c>
    </row>
    <row r="968" spans="1:7" x14ac:dyDescent="0.3">
      <c r="A968" s="1">
        <v>46136</v>
      </c>
      <c r="B968" t="s">
        <v>2509</v>
      </c>
      <c r="C968" t="s">
        <v>2510</v>
      </c>
      <c r="D968" t="s">
        <v>2511</v>
      </c>
      <c r="E968" t="s">
        <v>6377</v>
      </c>
      <c r="F968">
        <v>633</v>
      </c>
      <c r="G968" t="s">
        <v>14215</v>
      </c>
    </row>
    <row r="969" spans="1:7" x14ac:dyDescent="0.3">
      <c r="A969" s="1">
        <v>46091</v>
      </c>
      <c r="B969" t="s">
        <v>2964</v>
      </c>
      <c r="C969" t="s">
        <v>2965</v>
      </c>
      <c r="D969" t="s">
        <v>2966</v>
      </c>
      <c r="E969" t="s">
        <v>15</v>
      </c>
      <c r="F969">
        <v>127</v>
      </c>
      <c r="G969" t="s">
        <v>14324</v>
      </c>
    </row>
    <row r="970" spans="1:7" x14ac:dyDescent="0.3">
      <c r="A970" s="1">
        <v>46091</v>
      </c>
      <c r="B970" t="s">
        <v>2979</v>
      </c>
      <c r="C970" t="s">
        <v>2980</v>
      </c>
      <c r="D970" t="s">
        <v>2981</v>
      </c>
      <c r="E970" t="s">
        <v>15</v>
      </c>
      <c r="F970">
        <v>1111</v>
      </c>
      <c r="G970" t="s">
        <v>14237</v>
      </c>
    </row>
    <row r="971" spans="1:7" x14ac:dyDescent="0.3">
      <c r="A971" s="1">
        <v>46091</v>
      </c>
      <c r="B971" t="s">
        <v>2976</v>
      </c>
      <c r="C971" t="s">
        <v>2977</v>
      </c>
      <c r="D971" t="s">
        <v>2978</v>
      </c>
      <c r="E971" t="s">
        <v>15</v>
      </c>
      <c r="F971">
        <v>39</v>
      </c>
      <c r="G971" t="s">
        <v>14237</v>
      </c>
    </row>
    <row r="972" spans="1:7" x14ac:dyDescent="0.3">
      <c r="A972" s="1">
        <v>46091</v>
      </c>
      <c r="B972" t="s">
        <v>2970</v>
      </c>
      <c r="C972" t="s">
        <v>2971</v>
      </c>
      <c r="D972" t="s">
        <v>2972</v>
      </c>
      <c r="E972" t="s">
        <v>15</v>
      </c>
      <c r="G972" t="s">
        <v>14324</v>
      </c>
    </row>
    <row r="973" spans="1:7" x14ac:dyDescent="0.3">
      <c r="A973" s="1">
        <v>46091</v>
      </c>
      <c r="B973" t="s">
        <v>2988</v>
      </c>
      <c r="C973" t="s">
        <v>3860</v>
      </c>
      <c r="D973" t="s">
        <v>6414</v>
      </c>
      <c r="E973" t="s">
        <v>6377</v>
      </c>
      <c r="G973" t="s">
        <v>14402</v>
      </c>
    </row>
    <row r="974" spans="1:7" x14ac:dyDescent="0.3">
      <c r="A974" s="1">
        <v>46091</v>
      </c>
      <c r="B974" t="s">
        <v>2985</v>
      </c>
      <c r="C974" t="s">
        <v>2986</v>
      </c>
      <c r="D974" t="s">
        <v>2987</v>
      </c>
      <c r="E974" t="s">
        <v>15</v>
      </c>
      <c r="F974">
        <v>189</v>
      </c>
      <c r="G974" t="s">
        <v>14269</v>
      </c>
    </row>
    <row r="975" spans="1:7" x14ac:dyDescent="0.3">
      <c r="A975" s="1">
        <v>46129</v>
      </c>
      <c r="B975" t="s">
        <v>2681</v>
      </c>
      <c r="C975" t="s">
        <v>2682</v>
      </c>
      <c r="D975" t="s">
        <v>2683</v>
      </c>
      <c r="E975" t="s">
        <v>6377</v>
      </c>
      <c r="F975">
        <v>308</v>
      </c>
      <c r="G975" t="s">
        <v>14215</v>
      </c>
    </row>
    <row r="976" spans="1:7" x14ac:dyDescent="0.3">
      <c r="A976" s="1">
        <v>46125</v>
      </c>
      <c r="B976" t="s">
        <v>2815</v>
      </c>
      <c r="C976" t="s">
        <v>2816</v>
      </c>
      <c r="D976" t="s">
        <v>2817</v>
      </c>
      <c r="E976" t="s">
        <v>15</v>
      </c>
      <c r="F976">
        <v>0</v>
      </c>
      <c r="G976" t="s">
        <v>14378</v>
      </c>
    </row>
    <row r="977" spans="1:7" x14ac:dyDescent="0.3">
      <c r="A977" s="1">
        <v>46125</v>
      </c>
      <c r="B977" t="s">
        <v>2812</v>
      </c>
      <c r="C977" t="s">
        <v>2813</v>
      </c>
      <c r="D977" t="s">
        <v>2814</v>
      </c>
      <c r="E977" t="s">
        <v>15</v>
      </c>
      <c r="F977">
        <v>234</v>
      </c>
      <c r="G977" t="s">
        <v>14379</v>
      </c>
    </row>
    <row r="978" spans="1:7" x14ac:dyDescent="0.3">
      <c r="A978" s="1">
        <v>46125</v>
      </c>
      <c r="B978" t="s">
        <v>2809</v>
      </c>
      <c r="C978" t="s">
        <v>2810</v>
      </c>
      <c r="D978" t="s">
        <v>2811</v>
      </c>
      <c r="E978" t="s">
        <v>15</v>
      </c>
      <c r="F978">
        <v>773</v>
      </c>
      <c r="G978" t="s">
        <v>14378</v>
      </c>
    </row>
    <row r="979" spans="1:7" x14ac:dyDescent="0.3">
      <c r="A979" s="1">
        <v>46125</v>
      </c>
      <c r="B979" t="s">
        <v>2806</v>
      </c>
      <c r="C979" t="s">
        <v>2807</v>
      </c>
      <c r="D979" t="s">
        <v>2808</v>
      </c>
      <c r="E979" t="s">
        <v>15</v>
      </c>
      <c r="F979">
        <v>261</v>
      </c>
      <c r="G979" t="s">
        <v>14379</v>
      </c>
    </row>
    <row r="980" spans="1:7" x14ac:dyDescent="0.3">
      <c r="A980" s="1">
        <v>46125</v>
      </c>
      <c r="B980" t="s">
        <v>2803</v>
      </c>
      <c r="C980" t="s">
        <v>2804</v>
      </c>
      <c r="D980" t="s">
        <v>2805</v>
      </c>
      <c r="E980" t="s">
        <v>15</v>
      </c>
      <c r="F980">
        <v>1526</v>
      </c>
      <c r="G980" t="s">
        <v>14283</v>
      </c>
    </row>
    <row r="981" spans="1:7" x14ac:dyDescent="0.3">
      <c r="A981" s="1">
        <v>46126</v>
      </c>
      <c r="B981" t="s">
        <v>2797</v>
      </c>
      <c r="C981" t="s">
        <v>2798</v>
      </c>
      <c r="D981" t="s">
        <v>2799</v>
      </c>
      <c r="E981" t="s">
        <v>15</v>
      </c>
      <c r="F981">
        <v>306</v>
      </c>
      <c r="G981" t="s">
        <v>14324</v>
      </c>
    </row>
    <row r="982" spans="1:7" x14ac:dyDescent="0.3">
      <c r="A982" s="1">
        <v>46126</v>
      </c>
      <c r="B982" t="s">
        <v>2794</v>
      </c>
      <c r="C982" t="s">
        <v>2795</v>
      </c>
      <c r="D982" t="s">
        <v>2796</v>
      </c>
      <c r="E982" t="s">
        <v>15</v>
      </c>
      <c r="F982">
        <v>0</v>
      </c>
      <c r="G982" t="s">
        <v>14379</v>
      </c>
    </row>
    <row r="983" spans="1:7" x14ac:dyDescent="0.3">
      <c r="A983" s="1">
        <v>46126</v>
      </c>
      <c r="B983" t="s">
        <v>2791</v>
      </c>
      <c r="C983" t="s">
        <v>2792</v>
      </c>
      <c r="D983" t="s">
        <v>2793</v>
      </c>
      <c r="E983" t="s">
        <v>15</v>
      </c>
      <c r="F983">
        <v>117</v>
      </c>
      <c r="G983" t="s">
        <v>14207</v>
      </c>
    </row>
    <row r="984" spans="1:7" x14ac:dyDescent="0.3">
      <c r="A984" s="1">
        <v>46126</v>
      </c>
      <c r="B984" t="s">
        <v>2788</v>
      </c>
      <c r="C984" t="s">
        <v>2789</v>
      </c>
      <c r="D984" t="s">
        <v>2790</v>
      </c>
      <c r="E984" t="s">
        <v>15</v>
      </c>
      <c r="F984">
        <v>1177</v>
      </c>
      <c r="G984" t="s">
        <v>14237</v>
      </c>
    </row>
    <row r="985" spans="1:7" x14ac:dyDescent="0.3">
      <c r="A985" s="1">
        <v>46126</v>
      </c>
      <c r="B985" t="s">
        <v>2785</v>
      </c>
      <c r="C985" t="s">
        <v>2786</v>
      </c>
      <c r="D985" t="s">
        <v>2787</v>
      </c>
      <c r="E985" t="s">
        <v>15</v>
      </c>
      <c r="F985">
        <v>206</v>
      </c>
      <c r="G985" t="s">
        <v>14324</v>
      </c>
    </row>
    <row r="986" spans="1:7" x14ac:dyDescent="0.3">
      <c r="A986" s="1">
        <v>46126</v>
      </c>
      <c r="B986" t="s">
        <v>2782</v>
      </c>
      <c r="C986" t="s">
        <v>2783</v>
      </c>
      <c r="D986" t="s">
        <v>2784</v>
      </c>
      <c r="E986" t="s">
        <v>15</v>
      </c>
      <c r="F986">
        <v>165</v>
      </c>
      <c r="G986" t="s">
        <v>14378</v>
      </c>
    </row>
    <row r="987" spans="1:7" x14ac:dyDescent="0.3">
      <c r="A987" s="1">
        <v>46127</v>
      </c>
      <c r="B987" t="s">
        <v>2779</v>
      </c>
      <c r="C987" t="s">
        <v>2780</v>
      </c>
      <c r="D987" t="s">
        <v>2781</v>
      </c>
      <c r="E987" t="s">
        <v>15</v>
      </c>
      <c r="F987">
        <v>1067</v>
      </c>
      <c r="G987" t="s">
        <v>14281</v>
      </c>
    </row>
    <row r="988" spans="1:7" x14ac:dyDescent="0.3">
      <c r="A988" s="1">
        <v>46127</v>
      </c>
      <c r="B988" t="s">
        <v>2773</v>
      </c>
      <c r="C988" t="s">
        <v>2774</v>
      </c>
      <c r="D988" t="s">
        <v>2775</v>
      </c>
      <c r="E988" t="s">
        <v>15</v>
      </c>
      <c r="F988">
        <v>431</v>
      </c>
      <c r="G988" t="s">
        <v>14379</v>
      </c>
    </row>
    <row r="989" spans="1:7" x14ac:dyDescent="0.3">
      <c r="A989" s="1">
        <v>46127</v>
      </c>
      <c r="B989" t="s">
        <v>2776</v>
      </c>
      <c r="C989" t="s">
        <v>2777</v>
      </c>
      <c r="D989" t="s">
        <v>2778</v>
      </c>
      <c r="E989" t="s">
        <v>15</v>
      </c>
      <c r="F989">
        <v>0</v>
      </c>
      <c r="G989" t="s">
        <v>16882</v>
      </c>
    </row>
    <row r="990" spans="1:7" x14ac:dyDescent="0.3">
      <c r="A990" s="1">
        <v>46127</v>
      </c>
      <c r="B990" t="s">
        <v>2770</v>
      </c>
      <c r="C990" t="s">
        <v>2771</v>
      </c>
      <c r="D990" t="s">
        <v>2772</v>
      </c>
      <c r="E990" t="s">
        <v>15</v>
      </c>
      <c r="F990">
        <v>47</v>
      </c>
      <c r="G990" t="s">
        <v>14324</v>
      </c>
    </row>
    <row r="991" spans="1:7" x14ac:dyDescent="0.3">
      <c r="A991" s="1">
        <v>46127</v>
      </c>
      <c r="B991" t="s">
        <v>2764</v>
      </c>
      <c r="C991" t="s">
        <v>2765</v>
      </c>
      <c r="D991" t="s">
        <v>2766</v>
      </c>
      <c r="E991" t="s">
        <v>15</v>
      </c>
      <c r="F991">
        <v>600</v>
      </c>
      <c r="G991" t="s">
        <v>14283</v>
      </c>
    </row>
    <row r="992" spans="1:7" x14ac:dyDescent="0.3">
      <c r="A992" s="1">
        <v>46127</v>
      </c>
      <c r="B992" t="s">
        <v>2761</v>
      </c>
      <c r="C992" t="s">
        <v>2762</v>
      </c>
      <c r="D992" t="s">
        <v>2763</v>
      </c>
      <c r="E992" t="s">
        <v>15</v>
      </c>
      <c r="F992">
        <v>132</v>
      </c>
      <c r="G992" t="s">
        <v>14324</v>
      </c>
    </row>
    <row r="993" spans="1:7" x14ac:dyDescent="0.3">
      <c r="A993" s="1">
        <v>46127</v>
      </c>
      <c r="B993" t="s">
        <v>2756</v>
      </c>
      <c r="C993" t="s">
        <v>2757</v>
      </c>
      <c r="D993" t="s">
        <v>2758</v>
      </c>
      <c r="E993" t="s">
        <v>15</v>
      </c>
      <c r="F993">
        <v>332</v>
      </c>
      <c r="G993" t="s">
        <v>14378</v>
      </c>
    </row>
    <row r="994" spans="1:7" x14ac:dyDescent="0.3">
      <c r="A994" s="1">
        <v>46127</v>
      </c>
      <c r="B994" t="s">
        <v>2752</v>
      </c>
      <c r="C994" t="s">
        <v>2753</v>
      </c>
      <c r="D994" t="s">
        <v>2754</v>
      </c>
      <c r="E994" t="s">
        <v>15</v>
      </c>
      <c r="F994">
        <v>28</v>
      </c>
      <c r="G994" t="s">
        <v>14283</v>
      </c>
    </row>
    <row r="995" spans="1:7" x14ac:dyDescent="0.3">
      <c r="A995" s="1">
        <v>46127</v>
      </c>
      <c r="B995" t="s">
        <v>2749</v>
      </c>
      <c r="C995" t="s">
        <v>2750</v>
      </c>
      <c r="D995" t="s">
        <v>2751</v>
      </c>
      <c r="E995" t="s">
        <v>15</v>
      </c>
      <c r="F995">
        <v>1105</v>
      </c>
      <c r="G995" t="s">
        <v>14324</v>
      </c>
    </row>
    <row r="996" spans="1:7" x14ac:dyDescent="0.3">
      <c r="A996" s="1">
        <v>46127</v>
      </c>
      <c r="B996" t="s">
        <v>282</v>
      </c>
      <c r="C996" t="s">
        <v>283</v>
      </c>
      <c r="D996" t="s">
        <v>284</v>
      </c>
      <c r="E996" t="s">
        <v>15</v>
      </c>
      <c r="F996">
        <v>4</v>
      </c>
      <c r="G996" t="s">
        <v>14237</v>
      </c>
    </row>
    <row r="997" spans="1:7" x14ac:dyDescent="0.3">
      <c r="A997" s="1">
        <v>46093</v>
      </c>
      <c r="B997" t="s">
        <v>6415</v>
      </c>
      <c r="C997" t="s">
        <v>2951</v>
      </c>
      <c r="D997" t="s">
        <v>2954</v>
      </c>
      <c r="E997" t="s">
        <v>15</v>
      </c>
      <c r="G997" t="s">
        <v>14324</v>
      </c>
    </row>
    <row r="998" spans="1:7" x14ac:dyDescent="0.3">
      <c r="A998" s="1">
        <v>46094</v>
      </c>
      <c r="B998" t="s">
        <v>6416</v>
      </c>
      <c r="C998" t="s">
        <v>2924</v>
      </c>
      <c r="D998" t="s">
        <v>2925</v>
      </c>
      <c r="E998" t="s">
        <v>15</v>
      </c>
      <c r="G998" t="s">
        <v>14324</v>
      </c>
    </row>
    <row r="999" spans="1:7" x14ac:dyDescent="0.3">
      <c r="A999" s="1">
        <v>46093</v>
      </c>
      <c r="B999" t="s">
        <v>6417</v>
      </c>
      <c r="C999" t="s">
        <v>2831</v>
      </c>
      <c r="D999" t="s">
        <v>2832</v>
      </c>
      <c r="E999" t="s">
        <v>15</v>
      </c>
      <c r="G999" t="s">
        <v>14324</v>
      </c>
    </row>
    <row r="1000" spans="1:7" x14ac:dyDescent="0.3">
      <c r="A1000" s="1">
        <v>46093</v>
      </c>
      <c r="B1000" t="s">
        <v>6418</v>
      </c>
      <c r="C1000" t="s">
        <v>6419</v>
      </c>
      <c r="D1000" t="s">
        <v>6420</v>
      </c>
      <c r="E1000" t="s">
        <v>15</v>
      </c>
      <c r="G1000" t="s">
        <v>14324</v>
      </c>
    </row>
    <row r="1001" spans="1:7" x14ac:dyDescent="0.3">
      <c r="A1001" s="1">
        <v>46097</v>
      </c>
      <c r="B1001" t="s">
        <v>6421</v>
      </c>
      <c r="C1001" t="s">
        <v>6422</v>
      </c>
      <c r="D1001" t="s">
        <v>6423</v>
      </c>
      <c r="E1001" t="s">
        <v>15</v>
      </c>
      <c r="G1001" t="s">
        <v>14324</v>
      </c>
    </row>
    <row r="1002" spans="1:7" x14ac:dyDescent="0.3">
      <c r="A1002" s="1">
        <v>46093</v>
      </c>
      <c r="B1002" t="s">
        <v>6424</v>
      </c>
      <c r="C1002" t="s">
        <v>6425</v>
      </c>
      <c r="D1002" t="s">
        <v>6426</v>
      </c>
      <c r="E1002" t="s">
        <v>15</v>
      </c>
      <c r="G1002" t="s">
        <v>14324</v>
      </c>
    </row>
    <row r="1003" spans="1:7" x14ac:dyDescent="0.3">
      <c r="A1003" s="1">
        <v>46093</v>
      </c>
      <c r="B1003" t="s">
        <v>6427</v>
      </c>
      <c r="C1003" t="s">
        <v>2939</v>
      </c>
      <c r="D1003" t="s">
        <v>2940</v>
      </c>
      <c r="E1003" t="s">
        <v>15</v>
      </c>
      <c r="G1003" t="s">
        <v>14324</v>
      </c>
    </row>
    <row r="1004" spans="1:7" x14ac:dyDescent="0.3">
      <c r="A1004" s="1">
        <v>46093</v>
      </c>
      <c r="B1004" t="s">
        <v>6428</v>
      </c>
      <c r="C1004" t="s">
        <v>6429</v>
      </c>
      <c r="D1004" t="s">
        <v>6430</v>
      </c>
      <c r="E1004" t="s">
        <v>15</v>
      </c>
      <c r="G1004" t="s">
        <v>14324</v>
      </c>
    </row>
    <row r="1005" spans="1:7" x14ac:dyDescent="0.3">
      <c r="A1005" s="1">
        <v>46097</v>
      </c>
      <c r="B1005" t="s">
        <v>6431</v>
      </c>
      <c r="C1005" t="s">
        <v>6432</v>
      </c>
      <c r="D1005" t="s">
        <v>6433</v>
      </c>
      <c r="E1005" t="s">
        <v>15</v>
      </c>
      <c r="G1005" t="s">
        <v>14324</v>
      </c>
    </row>
    <row r="1006" spans="1:7" x14ac:dyDescent="0.3">
      <c r="A1006" s="1">
        <v>46098</v>
      </c>
      <c r="B1006" t="s">
        <v>6434</v>
      </c>
      <c r="D1006" t="s">
        <v>6435</v>
      </c>
      <c r="E1006" t="s">
        <v>15</v>
      </c>
      <c r="G1006" t="s">
        <v>14324</v>
      </c>
    </row>
    <row r="1007" spans="1:7" x14ac:dyDescent="0.3">
      <c r="A1007" s="1">
        <v>46091</v>
      </c>
      <c r="B1007" t="s">
        <v>6436</v>
      </c>
      <c r="C1007" t="s">
        <v>6437</v>
      </c>
      <c r="D1007" t="s">
        <v>6438</v>
      </c>
      <c r="E1007" t="s">
        <v>30</v>
      </c>
      <c r="F1007">
        <v>0</v>
      </c>
      <c r="G1007" t="s">
        <v>14379</v>
      </c>
    </row>
    <row r="1008" spans="1:7" x14ac:dyDescent="0.3">
      <c r="A1008" s="1">
        <v>46128</v>
      </c>
      <c r="B1008" t="s">
        <v>2743</v>
      </c>
      <c r="C1008" t="s">
        <v>2744</v>
      </c>
      <c r="D1008" t="s">
        <v>2745</v>
      </c>
      <c r="E1008" t="s">
        <v>6377</v>
      </c>
      <c r="F1008">
        <v>301</v>
      </c>
      <c r="G1008" t="s">
        <v>14215</v>
      </c>
    </row>
    <row r="1009" spans="1:7" x14ac:dyDescent="0.3">
      <c r="A1009" s="1">
        <v>46091</v>
      </c>
      <c r="B1009" t="s">
        <v>2979</v>
      </c>
      <c r="C1009" t="s">
        <v>2980</v>
      </c>
      <c r="D1009" t="s">
        <v>6439</v>
      </c>
      <c r="E1009" t="s">
        <v>15</v>
      </c>
      <c r="F1009">
        <v>1111</v>
      </c>
      <c r="G1009" t="s">
        <v>14237</v>
      </c>
    </row>
    <row r="1010" spans="1:7" x14ac:dyDescent="0.3">
      <c r="A1010" s="1">
        <v>46090</v>
      </c>
      <c r="B1010" t="s">
        <v>2997</v>
      </c>
      <c r="C1010" t="s">
        <v>2998</v>
      </c>
      <c r="D1010" t="s">
        <v>2999</v>
      </c>
      <c r="E1010" t="s">
        <v>15</v>
      </c>
      <c r="F1010">
        <v>15</v>
      </c>
      <c r="G1010" t="s">
        <v>14380</v>
      </c>
    </row>
    <row r="1011" spans="1:7" x14ac:dyDescent="0.3">
      <c r="A1011" s="1">
        <v>46090</v>
      </c>
      <c r="B1011" t="s">
        <v>3000</v>
      </c>
      <c r="C1011" t="s">
        <v>3001</v>
      </c>
      <c r="D1011" t="s">
        <v>3002</v>
      </c>
      <c r="E1011" t="s">
        <v>15</v>
      </c>
      <c r="F1011">
        <v>809</v>
      </c>
      <c r="G1011" t="s">
        <v>14378</v>
      </c>
    </row>
    <row r="1012" spans="1:7" x14ac:dyDescent="0.3">
      <c r="A1012" s="1">
        <v>46090</v>
      </c>
      <c r="B1012" t="s">
        <v>6440</v>
      </c>
      <c r="C1012" t="s">
        <v>6441</v>
      </c>
      <c r="D1012" t="s">
        <v>6442</v>
      </c>
      <c r="E1012" t="s">
        <v>30</v>
      </c>
      <c r="F1012">
        <v>31</v>
      </c>
      <c r="G1012" t="s">
        <v>14243</v>
      </c>
    </row>
    <row r="1013" spans="1:7" x14ac:dyDescent="0.3">
      <c r="A1013" s="1">
        <v>46089</v>
      </c>
      <c r="B1013" t="s">
        <v>6443</v>
      </c>
      <c r="C1013" t="s">
        <v>6419</v>
      </c>
      <c r="D1013" t="s">
        <v>6444</v>
      </c>
      <c r="E1013" t="s">
        <v>15</v>
      </c>
      <c r="F1013">
        <v>20</v>
      </c>
      <c r="G1013" t="s">
        <v>14324</v>
      </c>
    </row>
    <row r="1014" spans="1:7" x14ac:dyDescent="0.3">
      <c r="A1014" s="1">
        <v>46089</v>
      </c>
      <c r="B1014" t="s">
        <v>3030</v>
      </c>
      <c r="C1014" t="s">
        <v>3031</v>
      </c>
      <c r="D1014" t="s">
        <v>3032</v>
      </c>
      <c r="E1014" t="s">
        <v>15</v>
      </c>
      <c r="F1014">
        <v>802</v>
      </c>
      <c r="G1014" t="s">
        <v>14296</v>
      </c>
    </row>
    <row r="1015" spans="1:7" x14ac:dyDescent="0.3">
      <c r="A1015" s="1">
        <v>46089</v>
      </c>
      <c r="B1015" t="s">
        <v>3033</v>
      </c>
      <c r="C1015" t="s">
        <v>3034</v>
      </c>
      <c r="D1015" t="s">
        <v>3035</v>
      </c>
      <c r="E1015" t="s">
        <v>15</v>
      </c>
      <c r="F1015">
        <v>227</v>
      </c>
      <c r="G1015" t="s">
        <v>14281</v>
      </c>
    </row>
    <row r="1016" spans="1:7" x14ac:dyDescent="0.3">
      <c r="A1016" s="1">
        <v>46089</v>
      </c>
      <c r="B1016" t="s">
        <v>3027</v>
      </c>
      <c r="C1016" t="s">
        <v>3028</v>
      </c>
      <c r="D1016" t="s">
        <v>3029</v>
      </c>
      <c r="E1016" t="s">
        <v>15</v>
      </c>
      <c r="F1016">
        <v>534</v>
      </c>
      <c r="G1016" t="s">
        <v>14324</v>
      </c>
    </row>
    <row r="1017" spans="1:7" x14ac:dyDescent="0.3">
      <c r="A1017" s="1">
        <v>46089</v>
      </c>
      <c r="B1017" t="s">
        <v>3021</v>
      </c>
      <c r="C1017" t="s">
        <v>3022</v>
      </c>
      <c r="D1017" t="s">
        <v>3023</v>
      </c>
      <c r="E1017" t="s">
        <v>15</v>
      </c>
      <c r="F1017">
        <v>147</v>
      </c>
      <c r="G1017" t="s">
        <v>16868</v>
      </c>
    </row>
    <row r="1018" spans="1:7" x14ac:dyDescent="0.3">
      <c r="A1018" s="1">
        <v>46089</v>
      </c>
      <c r="B1018" t="s">
        <v>3018</v>
      </c>
      <c r="C1018" t="s">
        <v>3019</v>
      </c>
      <c r="D1018" t="s">
        <v>3020</v>
      </c>
      <c r="E1018" t="s">
        <v>15</v>
      </c>
      <c r="F1018">
        <v>22</v>
      </c>
      <c r="G1018" t="s">
        <v>14207</v>
      </c>
    </row>
    <row r="1019" spans="1:7" x14ac:dyDescent="0.3">
      <c r="A1019" s="1">
        <v>46088</v>
      </c>
      <c r="B1019" t="s">
        <v>3039</v>
      </c>
      <c r="C1019" t="s">
        <v>3040</v>
      </c>
      <c r="D1019" t="s">
        <v>3041</v>
      </c>
      <c r="E1019" t="s">
        <v>15</v>
      </c>
      <c r="F1019">
        <v>547</v>
      </c>
      <c r="G1019" t="s">
        <v>14324</v>
      </c>
    </row>
    <row r="1020" spans="1:7" x14ac:dyDescent="0.3">
      <c r="A1020" s="1">
        <v>46088</v>
      </c>
      <c r="B1020" t="s">
        <v>3063</v>
      </c>
      <c r="C1020" t="s">
        <v>3064</v>
      </c>
      <c r="D1020" t="s">
        <v>3065</v>
      </c>
      <c r="E1020" t="s">
        <v>15</v>
      </c>
      <c r="F1020">
        <v>146</v>
      </c>
      <c r="G1020" t="s">
        <v>14207</v>
      </c>
    </row>
    <row r="1021" spans="1:7" x14ac:dyDescent="0.3">
      <c r="A1021" s="1">
        <v>46088</v>
      </c>
      <c r="B1021" t="s">
        <v>3637</v>
      </c>
      <c r="C1021" t="s">
        <v>3638</v>
      </c>
      <c r="D1021" t="s">
        <v>3639</v>
      </c>
      <c r="E1021" t="s">
        <v>30</v>
      </c>
      <c r="F1021">
        <v>21</v>
      </c>
      <c r="G1021" t="s">
        <v>14232</v>
      </c>
    </row>
    <row r="1022" spans="1:7" x14ac:dyDescent="0.3">
      <c r="A1022" s="1">
        <v>46088</v>
      </c>
      <c r="B1022" t="s">
        <v>6445</v>
      </c>
      <c r="C1022" t="s">
        <v>6446</v>
      </c>
      <c r="D1022" t="s">
        <v>6447</v>
      </c>
      <c r="E1022" t="s">
        <v>30</v>
      </c>
      <c r="F1022">
        <v>4</v>
      </c>
      <c r="G1022" t="s">
        <v>16883</v>
      </c>
    </row>
    <row r="1023" spans="1:7" x14ac:dyDescent="0.3">
      <c r="A1023" s="1">
        <v>46088</v>
      </c>
      <c r="B1023" t="s">
        <v>3066</v>
      </c>
      <c r="C1023" t="s">
        <v>3067</v>
      </c>
      <c r="D1023" t="s">
        <v>3068</v>
      </c>
      <c r="E1023" t="s">
        <v>15</v>
      </c>
      <c r="F1023">
        <v>20</v>
      </c>
      <c r="G1023" t="s">
        <v>14324</v>
      </c>
    </row>
    <row r="1024" spans="1:7" x14ac:dyDescent="0.3">
      <c r="A1024" s="1">
        <v>46088</v>
      </c>
      <c r="B1024" t="s">
        <v>3069</v>
      </c>
      <c r="C1024" t="s">
        <v>3070</v>
      </c>
      <c r="D1024" t="s">
        <v>3071</v>
      </c>
      <c r="E1024" t="s">
        <v>15</v>
      </c>
      <c r="F1024">
        <v>0</v>
      </c>
      <c r="G1024" t="s">
        <v>14207</v>
      </c>
    </row>
    <row r="1025" spans="1:7" x14ac:dyDescent="0.3">
      <c r="A1025" s="1">
        <v>46088</v>
      </c>
      <c r="B1025" t="s">
        <v>3072</v>
      </c>
      <c r="C1025" t="s">
        <v>3073</v>
      </c>
      <c r="D1025" t="s">
        <v>3074</v>
      </c>
      <c r="E1025" t="s">
        <v>15</v>
      </c>
      <c r="F1025">
        <v>5</v>
      </c>
      <c r="G1025" t="s">
        <v>14378</v>
      </c>
    </row>
    <row r="1026" spans="1:7" x14ac:dyDescent="0.3">
      <c r="A1026" s="1">
        <v>46091</v>
      </c>
      <c r="B1026" t="s">
        <v>2967</v>
      </c>
      <c r="C1026" t="s">
        <v>2968</v>
      </c>
      <c r="D1026" t="s">
        <v>2969</v>
      </c>
      <c r="E1026" t="s">
        <v>15</v>
      </c>
      <c r="G1026" t="s">
        <v>14294</v>
      </c>
    </row>
    <row r="1027" spans="1:7" x14ac:dyDescent="0.3">
      <c r="A1027" s="1">
        <v>46087</v>
      </c>
      <c r="B1027" t="s">
        <v>6448</v>
      </c>
      <c r="C1027" t="s">
        <v>6449</v>
      </c>
      <c r="D1027" t="s">
        <v>6450</v>
      </c>
      <c r="E1027" t="s">
        <v>30</v>
      </c>
      <c r="F1027">
        <v>10</v>
      </c>
      <c r="G1027" t="s">
        <v>14341</v>
      </c>
    </row>
    <row r="1028" spans="1:7" x14ac:dyDescent="0.3">
      <c r="A1028" s="1">
        <v>46087</v>
      </c>
      <c r="B1028" t="s">
        <v>3075</v>
      </c>
      <c r="C1028" t="s">
        <v>3076</v>
      </c>
      <c r="D1028" t="s">
        <v>3077</v>
      </c>
      <c r="E1028" t="s">
        <v>15</v>
      </c>
      <c r="F1028">
        <v>1107</v>
      </c>
      <c r="G1028" t="s">
        <v>14296</v>
      </c>
    </row>
    <row r="1029" spans="1:7" x14ac:dyDescent="0.3">
      <c r="A1029" s="1">
        <v>46087</v>
      </c>
      <c r="B1029" t="s">
        <v>6451</v>
      </c>
      <c r="C1029" t="s">
        <v>6452</v>
      </c>
      <c r="D1029" t="s">
        <v>6453</v>
      </c>
      <c r="E1029" t="s">
        <v>30</v>
      </c>
      <c r="F1029">
        <v>143</v>
      </c>
      <c r="G1029" t="s">
        <v>14341</v>
      </c>
    </row>
    <row r="1030" spans="1:7" x14ac:dyDescent="0.3">
      <c r="A1030" s="1">
        <v>46087</v>
      </c>
      <c r="B1030" t="s">
        <v>6454</v>
      </c>
      <c r="C1030" t="s">
        <v>6455</v>
      </c>
      <c r="D1030" t="s">
        <v>6456</v>
      </c>
      <c r="E1030" t="s">
        <v>30</v>
      </c>
      <c r="F1030">
        <v>0</v>
      </c>
      <c r="G1030" t="s">
        <v>14341</v>
      </c>
    </row>
    <row r="1031" spans="1:7" x14ac:dyDescent="0.3">
      <c r="A1031" s="1">
        <v>46087</v>
      </c>
      <c r="B1031" t="s">
        <v>1053</v>
      </c>
      <c r="C1031" t="s">
        <v>3090</v>
      </c>
      <c r="D1031" t="s">
        <v>3091</v>
      </c>
      <c r="E1031" t="s">
        <v>15</v>
      </c>
      <c r="F1031">
        <v>1150</v>
      </c>
      <c r="G1031" t="s">
        <v>14378</v>
      </c>
    </row>
    <row r="1032" spans="1:7" x14ac:dyDescent="0.3">
      <c r="A1032" s="1">
        <v>46087</v>
      </c>
      <c r="B1032" t="s">
        <v>3092</v>
      </c>
      <c r="C1032" t="s">
        <v>3093</v>
      </c>
      <c r="D1032" t="s">
        <v>3094</v>
      </c>
      <c r="E1032" t="s">
        <v>15</v>
      </c>
      <c r="F1032">
        <v>0</v>
      </c>
      <c r="G1032" t="s">
        <v>16868</v>
      </c>
    </row>
    <row r="1033" spans="1:7" x14ac:dyDescent="0.3">
      <c r="A1033" s="1">
        <v>46086</v>
      </c>
      <c r="B1033" t="s">
        <v>1268</v>
      </c>
      <c r="C1033" t="s">
        <v>3123</v>
      </c>
      <c r="D1033" t="s">
        <v>3124</v>
      </c>
      <c r="E1033" t="s">
        <v>15</v>
      </c>
      <c r="F1033">
        <v>1484</v>
      </c>
      <c r="G1033" t="s">
        <v>14378</v>
      </c>
    </row>
    <row r="1034" spans="1:7" x14ac:dyDescent="0.3">
      <c r="A1034" s="1">
        <v>46086</v>
      </c>
      <c r="B1034" t="s">
        <v>3125</v>
      </c>
      <c r="C1034" t="s">
        <v>3126</v>
      </c>
      <c r="D1034" t="s">
        <v>3127</v>
      </c>
      <c r="E1034" t="s">
        <v>15</v>
      </c>
      <c r="F1034">
        <v>317</v>
      </c>
      <c r="G1034" t="s">
        <v>14324</v>
      </c>
    </row>
    <row r="1035" spans="1:7" x14ac:dyDescent="0.3">
      <c r="A1035" s="1">
        <v>46086</v>
      </c>
      <c r="B1035" t="s">
        <v>3140</v>
      </c>
      <c r="C1035" t="s">
        <v>3141</v>
      </c>
      <c r="D1035" t="s">
        <v>3142</v>
      </c>
      <c r="E1035" t="s">
        <v>15</v>
      </c>
      <c r="F1035">
        <v>251</v>
      </c>
      <c r="G1035" t="s">
        <v>14378</v>
      </c>
    </row>
    <row r="1036" spans="1:7" x14ac:dyDescent="0.3">
      <c r="A1036" s="1">
        <v>46086</v>
      </c>
      <c r="B1036" t="s">
        <v>3146</v>
      </c>
      <c r="C1036" t="s">
        <v>3147</v>
      </c>
      <c r="D1036" t="s">
        <v>3148</v>
      </c>
      <c r="E1036" t="s">
        <v>15</v>
      </c>
      <c r="F1036">
        <v>422</v>
      </c>
      <c r="G1036" t="s">
        <v>14324</v>
      </c>
    </row>
    <row r="1037" spans="1:7" x14ac:dyDescent="0.3">
      <c r="A1037" s="1">
        <v>46086</v>
      </c>
      <c r="B1037" t="s">
        <v>6134</v>
      </c>
      <c r="C1037" t="s">
        <v>6135</v>
      </c>
      <c r="D1037" t="s">
        <v>6457</v>
      </c>
      <c r="E1037" t="s">
        <v>15</v>
      </c>
      <c r="F1037">
        <v>54</v>
      </c>
      <c r="G1037" t="s">
        <v>14273</v>
      </c>
    </row>
    <row r="1038" spans="1:7" x14ac:dyDescent="0.3">
      <c r="A1038" s="1">
        <v>46086</v>
      </c>
      <c r="B1038" t="s">
        <v>3150</v>
      </c>
      <c r="C1038" t="s">
        <v>3151</v>
      </c>
      <c r="D1038" t="s">
        <v>3152</v>
      </c>
      <c r="E1038" t="s">
        <v>15</v>
      </c>
      <c r="F1038">
        <v>0</v>
      </c>
      <c r="G1038" t="s">
        <v>14379</v>
      </c>
    </row>
    <row r="1039" spans="1:7" x14ac:dyDescent="0.3">
      <c r="A1039" s="1">
        <v>46085</v>
      </c>
      <c r="B1039" t="s">
        <v>6458</v>
      </c>
      <c r="C1039" t="s">
        <v>6459</v>
      </c>
      <c r="D1039" t="s">
        <v>6460</v>
      </c>
      <c r="E1039" t="s">
        <v>30</v>
      </c>
      <c r="F1039">
        <v>37</v>
      </c>
      <c r="G1039" t="s">
        <v>14281</v>
      </c>
    </row>
    <row r="1040" spans="1:7" x14ac:dyDescent="0.3">
      <c r="A1040" s="1">
        <v>46085</v>
      </c>
      <c r="B1040" t="s">
        <v>3160</v>
      </c>
      <c r="C1040" t="s">
        <v>3161</v>
      </c>
      <c r="D1040" t="s">
        <v>3162</v>
      </c>
      <c r="E1040" t="s">
        <v>15</v>
      </c>
      <c r="F1040">
        <v>70</v>
      </c>
      <c r="G1040" t="s">
        <v>14378</v>
      </c>
    </row>
    <row r="1041" spans="1:7" x14ac:dyDescent="0.3">
      <c r="A1041" s="1">
        <v>46085</v>
      </c>
      <c r="B1041" t="s">
        <v>2503</v>
      </c>
      <c r="C1041" t="s">
        <v>2504</v>
      </c>
      <c r="D1041" t="s">
        <v>6461</v>
      </c>
      <c r="E1041" t="s">
        <v>15</v>
      </c>
      <c r="F1041">
        <v>20</v>
      </c>
      <c r="G1041" t="s">
        <v>14258</v>
      </c>
    </row>
    <row r="1042" spans="1:7" x14ac:dyDescent="0.3">
      <c r="A1042" s="1">
        <v>46085</v>
      </c>
      <c r="B1042" t="s">
        <v>3156</v>
      </c>
      <c r="C1042" t="s">
        <v>3157</v>
      </c>
      <c r="D1042" t="s">
        <v>3158</v>
      </c>
      <c r="E1042" t="s">
        <v>15</v>
      </c>
      <c r="F1042">
        <v>10</v>
      </c>
      <c r="G1042" t="s">
        <v>14281</v>
      </c>
    </row>
    <row r="1043" spans="1:7" x14ac:dyDescent="0.3">
      <c r="A1043" s="1">
        <v>46085</v>
      </c>
      <c r="B1043" t="s">
        <v>1259</v>
      </c>
      <c r="C1043" t="s">
        <v>3166</v>
      </c>
      <c r="D1043" t="s">
        <v>3167</v>
      </c>
      <c r="E1043" t="s">
        <v>15</v>
      </c>
      <c r="F1043">
        <v>178</v>
      </c>
      <c r="G1043" t="s">
        <v>14379</v>
      </c>
    </row>
    <row r="1044" spans="1:7" x14ac:dyDescent="0.3">
      <c r="A1044" s="1">
        <v>46085</v>
      </c>
      <c r="B1044" t="s">
        <v>3171</v>
      </c>
      <c r="C1044" t="s">
        <v>3172</v>
      </c>
      <c r="D1044" t="s">
        <v>6462</v>
      </c>
      <c r="E1044" t="s">
        <v>15</v>
      </c>
      <c r="F1044">
        <v>71</v>
      </c>
      <c r="G1044" t="s">
        <v>14283</v>
      </c>
    </row>
    <row r="1045" spans="1:7" x14ac:dyDescent="0.3">
      <c r="A1045" s="1">
        <v>46085</v>
      </c>
      <c r="B1045" t="s">
        <v>3174</v>
      </c>
      <c r="C1045" t="s">
        <v>3175</v>
      </c>
      <c r="D1045" t="s">
        <v>3176</v>
      </c>
      <c r="E1045" t="s">
        <v>15</v>
      </c>
      <c r="F1045">
        <v>510</v>
      </c>
      <c r="G1045" t="s">
        <v>14379</v>
      </c>
    </row>
    <row r="1046" spans="1:7" x14ac:dyDescent="0.3">
      <c r="A1046" s="1">
        <v>46085</v>
      </c>
      <c r="B1046" t="s">
        <v>6463</v>
      </c>
      <c r="C1046" t="s">
        <v>6464</v>
      </c>
      <c r="D1046" t="s">
        <v>988</v>
      </c>
      <c r="E1046" t="s">
        <v>30</v>
      </c>
      <c r="F1046">
        <v>208</v>
      </c>
      <c r="G1046" t="s">
        <v>14243</v>
      </c>
    </row>
    <row r="1047" spans="1:7" x14ac:dyDescent="0.3">
      <c r="A1047" s="1">
        <v>46085</v>
      </c>
      <c r="B1047" t="s">
        <v>3195</v>
      </c>
      <c r="C1047" t="s">
        <v>3196</v>
      </c>
      <c r="D1047" t="s">
        <v>3197</v>
      </c>
      <c r="E1047" t="s">
        <v>15</v>
      </c>
      <c r="F1047">
        <v>9</v>
      </c>
      <c r="G1047" t="s">
        <v>14283</v>
      </c>
    </row>
    <row r="1048" spans="1:7" x14ac:dyDescent="0.3">
      <c r="A1048" s="1">
        <v>46085</v>
      </c>
      <c r="B1048" t="s">
        <v>197</v>
      </c>
      <c r="C1048" t="s">
        <v>3198</v>
      </c>
      <c r="D1048" t="s">
        <v>6465</v>
      </c>
      <c r="E1048" t="s">
        <v>15</v>
      </c>
      <c r="F1048">
        <v>1451</v>
      </c>
      <c r="G1048" t="s">
        <v>14283</v>
      </c>
    </row>
    <row r="1049" spans="1:7" x14ac:dyDescent="0.3">
      <c r="A1049" s="1">
        <v>46085</v>
      </c>
      <c r="B1049" t="s">
        <v>3189</v>
      </c>
      <c r="C1049" t="s">
        <v>3190</v>
      </c>
      <c r="D1049" t="s">
        <v>3191</v>
      </c>
      <c r="E1049" t="s">
        <v>15</v>
      </c>
      <c r="F1049">
        <v>20</v>
      </c>
      <c r="G1049" t="s">
        <v>14268</v>
      </c>
    </row>
    <row r="1050" spans="1:7" x14ac:dyDescent="0.3">
      <c r="A1050" s="1">
        <v>46085</v>
      </c>
      <c r="B1050" t="s">
        <v>3192</v>
      </c>
      <c r="C1050" t="s">
        <v>3193</v>
      </c>
      <c r="D1050" t="s">
        <v>3194</v>
      </c>
      <c r="E1050" t="s">
        <v>15</v>
      </c>
      <c r="F1050">
        <v>641</v>
      </c>
      <c r="G1050" t="s">
        <v>14237</v>
      </c>
    </row>
    <row r="1051" spans="1:7" x14ac:dyDescent="0.3">
      <c r="A1051" s="1">
        <v>46084</v>
      </c>
      <c r="B1051" t="s">
        <v>3200</v>
      </c>
      <c r="C1051" t="s">
        <v>3201</v>
      </c>
      <c r="D1051" t="s">
        <v>3202</v>
      </c>
      <c r="E1051" t="s">
        <v>15</v>
      </c>
      <c r="F1051">
        <v>471</v>
      </c>
      <c r="G1051" t="s">
        <v>14379</v>
      </c>
    </row>
    <row r="1052" spans="1:7" x14ac:dyDescent="0.3">
      <c r="A1052" s="1">
        <v>46084</v>
      </c>
      <c r="B1052" t="s">
        <v>3209</v>
      </c>
      <c r="C1052" t="s">
        <v>3210</v>
      </c>
      <c r="D1052" t="s">
        <v>3211</v>
      </c>
      <c r="E1052" t="s">
        <v>15</v>
      </c>
      <c r="F1052">
        <v>460</v>
      </c>
      <c r="G1052" t="s">
        <v>14379</v>
      </c>
    </row>
    <row r="1053" spans="1:7" x14ac:dyDescent="0.3">
      <c r="A1053" s="1">
        <v>46084</v>
      </c>
      <c r="B1053" t="s">
        <v>3223</v>
      </c>
      <c r="C1053" t="s">
        <v>3224</v>
      </c>
      <c r="D1053" t="s">
        <v>3225</v>
      </c>
      <c r="E1053" t="s">
        <v>15</v>
      </c>
      <c r="F1053">
        <v>428</v>
      </c>
      <c r="G1053" t="s">
        <v>14296</v>
      </c>
    </row>
    <row r="1054" spans="1:7" x14ac:dyDescent="0.3">
      <c r="A1054" s="1">
        <v>46084</v>
      </c>
      <c r="B1054" t="s">
        <v>3241</v>
      </c>
      <c r="C1054" t="s">
        <v>3242</v>
      </c>
      <c r="D1054" t="s">
        <v>3243</v>
      </c>
      <c r="E1054" t="s">
        <v>15</v>
      </c>
      <c r="F1054">
        <v>318</v>
      </c>
      <c r="G1054" t="s">
        <v>14324</v>
      </c>
    </row>
    <row r="1055" spans="1:7" x14ac:dyDescent="0.3">
      <c r="A1055" s="1">
        <v>46084</v>
      </c>
      <c r="B1055" t="s">
        <v>3248</v>
      </c>
      <c r="C1055" t="s">
        <v>3249</v>
      </c>
      <c r="D1055" t="s">
        <v>3250</v>
      </c>
      <c r="E1055" t="s">
        <v>15</v>
      </c>
      <c r="F1055">
        <v>120</v>
      </c>
      <c r="G1055" t="s">
        <v>14324</v>
      </c>
    </row>
    <row r="1056" spans="1:7" x14ac:dyDescent="0.3">
      <c r="A1056" s="1">
        <v>46083</v>
      </c>
      <c r="B1056" t="s">
        <v>3258</v>
      </c>
      <c r="C1056" t="s">
        <v>3259</v>
      </c>
      <c r="D1056" t="s">
        <v>3260</v>
      </c>
      <c r="E1056" t="s">
        <v>15</v>
      </c>
      <c r="F1056">
        <v>324</v>
      </c>
      <c r="G1056" t="s">
        <v>14324</v>
      </c>
    </row>
    <row r="1057" spans="1:7" x14ac:dyDescent="0.3">
      <c r="A1057" s="1">
        <v>46083</v>
      </c>
      <c r="B1057" t="s">
        <v>3270</v>
      </c>
      <c r="C1057" t="s">
        <v>3271</v>
      </c>
      <c r="D1057" t="s">
        <v>6466</v>
      </c>
      <c r="E1057" t="s">
        <v>15</v>
      </c>
      <c r="F1057">
        <v>22</v>
      </c>
      <c r="G1057" t="s">
        <v>14341</v>
      </c>
    </row>
    <row r="1058" spans="1:7" x14ac:dyDescent="0.3">
      <c r="A1058" s="1">
        <v>46083</v>
      </c>
      <c r="B1058" t="s">
        <v>3264</v>
      </c>
      <c r="C1058" t="s">
        <v>3265</v>
      </c>
      <c r="D1058" t="s">
        <v>3266</v>
      </c>
      <c r="E1058" t="s">
        <v>15</v>
      </c>
      <c r="F1058">
        <v>163</v>
      </c>
      <c r="G1058" t="s">
        <v>14281</v>
      </c>
    </row>
    <row r="1059" spans="1:7" x14ac:dyDescent="0.3">
      <c r="A1059" s="1">
        <v>46083</v>
      </c>
      <c r="B1059" t="s">
        <v>3286</v>
      </c>
      <c r="C1059" t="s">
        <v>3287</v>
      </c>
      <c r="D1059" t="s">
        <v>3288</v>
      </c>
      <c r="E1059" t="s">
        <v>30</v>
      </c>
      <c r="F1059">
        <v>17</v>
      </c>
      <c r="G1059" t="s">
        <v>16883</v>
      </c>
    </row>
    <row r="1060" spans="1:7" x14ac:dyDescent="0.3">
      <c r="A1060" s="1">
        <v>46083</v>
      </c>
      <c r="B1060" t="s">
        <v>1990</v>
      </c>
      <c r="C1060" t="s">
        <v>6096</v>
      </c>
      <c r="D1060" t="s">
        <v>6467</v>
      </c>
      <c r="E1060" t="s">
        <v>30</v>
      </c>
      <c r="F1060">
        <v>13</v>
      </c>
      <c r="G1060" t="s">
        <v>14283</v>
      </c>
    </row>
    <row r="1061" spans="1:7" x14ac:dyDescent="0.3">
      <c r="A1061" s="1">
        <v>46082</v>
      </c>
      <c r="B1061" t="s">
        <v>6468</v>
      </c>
      <c r="C1061" t="s">
        <v>6469</v>
      </c>
      <c r="D1061" t="s">
        <v>6470</v>
      </c>
      <c r="E1061" t="s">
        <v>30</v>
      </c>
      <c r="F1061">
        <v>53</v>
      </c>
      <c r="G1061" t="s">
        <v>14341</v>
      </c>
    </row>
    <row r="1062" spans="1:7" x14ac:dyDescent="0.3">
      <c r="A1062" s="1">
        <v>46082</v>
      </c>
      <c r="B1062" t="s">
        <v>3298</v>
      </c>
      <c r="C1062" t="s">
        <v>3299</v>
      </c>
      <c r="D1062" t="s">
        <v>6471</v>
      </c>
      <c r="E1062" t="s">
        <v>15</v>
      </c>
      <c r="F1062">
        <v>53</v>
      </c>
      <c r="G1062" t="s">
        <v>14324</v>
      </c>
    </row>
    <row r="1063" spans="1:7" x14ac:dyDescent="0.3">
      <c r="A1063" s="1">
        <v>46082</v>
      </c>
      <c r="B1063" t="s">
        <v>6472</v>
      </c>
      <c r="C1063" t="s">
        <v>6473</v>
      </c>
      <c r="D1063" t="s">
        <v>6474</v>
      </c>
      <c r="E1063" t="s">
        <v>15</v>
      </c>
      <c r="F1063">
        <v>119</v>
      </c>
      <c r="G1063" t="s">
        <v>14194</v>
      </c>
    </row>
    <row r="1064" spans="1:7" x14ac:dyDescent="0.3">
      <c r="A1064" s="1">
        <v>46082</v>
      </c>
      <c r="B1064" t="s">
        <v>3301</v>
      </c>
      <c r="C1064" t="s">
        <v>3302</v>
      </c>
      <c r="D1064" t="s">
        <v>3303</v>
      </c>
      <c r="E1064" t="s">
        <v>15</v>
      </c>
      <c r="F1064">
        <v>228</v>
      </c>
      <c r="G1064" t="s">
        <v>14324</v>
      </c>
    </row>
    <row r="1065" spans="1:7" x14ac:dyDescent="0.3">
      <c r="A1065" s="1">
        <v>46082</v>
      </c>
      <c r="B1065" t="s">
        <v>3304</v>
      </c>
      <c r="C1065" t="s">
        <v>3305</v>
      </c>
      <c r="D1065" t="s">
        <v>3306</v>
      </c>
      <c r="E1065" t="s">
        <v>15</v>
      </c>
      <c r="F1065">
        <v>3</v>
      </c>
      <c r="G1065" t="s">
        <v>14379</v>
      </c>
    </row>
    <row r="1066" spans="1:7" x14ac:dyDescent="0.3">
      <c r="A1066" s="1">
        <v>46082</v>
      </c>
      <c r="B1066" t="s">
        <v>3313</v>
      </c>
      <c r="C1066" t="s">
        <v>3314</v>
      </c>
      <c r="D1066" t="s">
        <v>6475</v>
      </c>
      <c r="E1066" t="s">
        <v>15</v>
      </c>
      <c r="F1066">
        <v>1843</v>
      </c>
      <c r="G1066" t="s">
        <v>14283</v>
      </c>
    </row>
    <row r="1067" spans="1:7" x14ac:dyDescent="0.3">
      <c r="A1067" s="1">
        <v>46081</v>
      </c>
      <c r="B1067" t="s">
        <v>6476</v>
      </c>
      <c r="C1067" t="s">
        <v>6477</v>
      </c>
      <c r="D1067" t="s">
        <v>6478</v>
      </c>
      <c r="E1067" t="s">
        <v>30</v>
      </c>
      <c r="F1067">
        <v>0</v>
      </c>
      <c r="G1067" t="s">
        <v>14341</v>
      </c>
    </row>
    <row r="1068" spans="1:7" x14ac:dyDescent="0.3">
      <c r="A1068" s="1">
        <v>46081</v>
      </c>
      <c r="B1068" t="s">
        <v>6479</v>
      </c>
      <c r="C1068" t="s">
        <v>6480</v>
      </c>
      <c r="D1068" t="s">
        <v>6481</v>
      </c>
      <c r="E1068" t="s">
        <v>30</v>
      </c>
      <c r="F1068">
        <v>0</v>
      </c>
      <c r="G1068" t="s">
        <v>14341</v>
      </c>
    </row>
    <row r="1069" spans="1:7" x14ac:dyDescent="0.3">
      <c r="A1069" s="1">
        <v>46081</v>
      </c>
      <c r="B1069" t="s">
        <v>3333</v>
      </c>
      <c r="C1069" t="s">
        <v>3334</v>
      </c>
      <c r="D1069" t="s">
        <v>3335</v>
      </c>
      <c r="E1069" t="s">
        <v>15</v>
      </c>
      <c r="F1069">
        <v>19</v>
      </c>
      <c r="G1069" t="s">
        <v>14375</v>
      </c>
    </row>
    <row r="1070" spans="1:7" x14ac:dyDescent="0.3">
      <c r="A1070" s="1">
        <v>46081</v>
      </c>
      <c r="B1070" t="s">
        <v>3336</v>
      </c>
      <c r="C1070" t="s">
        <v>3337</v>
      </c>
      <c r="D1070" t="s">
        <v>3338</v>
      </c>
      <c r="E1070" t="s">
        <v>15</v>
      </c>
      <c r="F1070">
        <v>28</v>
      </c>
      <c r="G1070" t="s">
        <v>14379</v>
      </c>
    </row>
    <row r="1071" spans="1:7" x14ac:dyDescent="0.3">
      <c r="A1071" s="1">
        <v>46081</v>
      </c>
      <c r="B1071" t="s">
        <v>3327</v>
      </c>
      <c r="C1071" t="s">
        <v>3328</v>
      </c>
      <c r="D1071" t="s">
        <v>3329</v>
      </c>
      <c r="E1071" t="s">
        <v>15</v>
      </c>
      <c r="F1071">
        <v>0</v>
      </c>
      <c r="G1071" t="s">
        <v>14281</v>
      </c>
    </row>
    <row r="1072" spans="1:7" x14ac:dyDescent="0.3">
      <c r="A1072" s="1">
        <v>46081</v>
      </c>
      <c r="B1072" t="s">
        <v>3339</v>
      </c>
      <c r="C1072" t="s">
        <v>3340</v>
      </c>
      <c r="D1072" t="s">
        <v>3341</v>
      </c>
      <c r="E1072" t="s">
        <v>15</v>
      </c>
      <c r="F1072">
        <v>130</v>
      </c>
      <c r="G1072" t="s">
        <v>14379</v>
      </c>
    </row>
    <row r="1073" spans="1:7" x14ac:dyDescent="0.3">
      <c r="A1073" s="1">
        <v>46081</v>
      </c>
      <c r="B1073" t="s">
        <v>980</v>
      </c>
      <c r="C1073" t="s">
        <v>981</v>
      </c>
      <c r="D1073" t="s">
        <v>6482</v>
      </c>
      <c r="E1073" t="s">
        <v>15</v>
      </c>
      <c r="F1073">
        <v>69</v>
      </c>
      <c r="G1073" t="s">
        <v>14324</v>
      </c>
    </row>
    <row r="1074" spans="1:7" x14ac:dyDescent="0.3">
      <c r="A1074" s="1">
        <v>46081</v>
      </c>
      <c r="B1074" t="s">
        <v>3343</v>
      </c>
      <c r="C1074" t="s">
        <v>3344</v>
      </c>
      <c r="D1074" t="s">
        <v>3345</v>
      </c>
      <c r="E1074" t="s">
        <v>15</v>
      </c>
      <c r="F1074">
        <v>551</v>
      </c>
      <c r="G1074" t="s">
        <v>14281</v>
      </c>
    </row>
    <row r="1075" spans="1:7" x14ac:dyDescent="0.3">
      <c r="A1075" s="1">
        <v>46080</v>
      </c>
      <c r="B1075" t="s">
        <v>6483</v>
      </c>
      <c r="C1075" t="s">
        <v>6484</v>
      </c>
      <c r="D1075" t="s">
        <v>6485</v>
      </c>
      <c r="E1075" t="s">
        <v>30</v>
      </c>
      <c r="F1075">
        <v>0</v>
      </c>
      <c r="G1075" t="s">
        <v>14286</v>
      </c>
    </row>
    <row r="1076" spans="1:7" x14ac:dyDescent="0.3">
      <c r="A1076" s="1">
        <v>46080</v>
      </c>
      <c r="B1076" t="s">
        <v>3221</v>
      </c>
      <c r="C1076" t="s">
        <v>3222</v>
      </c>
      <c r="D1076" t="s">
        <v>3353</v>
      </c>
      <c r="E1076" t="s">
        <v>15</v>
      </c>
      <c r="F1076">
        <v>190</v>
      </c>
      <c r="G1076" t="s">
        <v>16868</v>
      </c>
    </row>
    <row r="1077" spans="1:7" x14ac:dyDescent="0.3">
      <c r="A1077" s="1">
        <v>46080</v>
      </c>
      <c r="B1077" t="s">
        <v>5040</v>
      </c>
      <c r="C1077" t="s">
        <v>5041</v>
      </c>
      <c r="D1077" t="s">
        <v>6042</v>
      </c>
      <c r="E1077" t="s">
        <v>30</v>
      </c>
      <c r="F1077">
        <v>4</v>
      </c>
      <c r="G1077" t="s">
        <v>14324</v>
      </c>
    </row>
    <row r="1078" spans="1:7" x14ac:dyDescent="0.3">
      <c r="A1078" s="1">
        <v>46080</v>
      </c>
      <c r="B1078" t="s">
        <v>5163</v>
      </c>
      <c r="C1078" t="s">
        <v>5164</v>
      </c>
      <c r="D1078" t="s">
        <v>5165</v>
      </c>
      <c r="E1078" t="s">
        <v>30</v>
      </c>
      <c r="F1078">
        <v>20</v>
      </c>
      <c r="G1078" t="s">
        <v>16884</v>
      </c>
    </row>
    <row r="1079" spans="1:7" x14ac:dyDescent="0.3">
      <c r="A1079" s="1">
        <v>46080</v>
      </c>
      <c r="B1079" t="s">
        <v>3363</v>
      </c>
      <c r="C1079" t="s">
        <v>3364</v>
      </c>
      <c r="D1079" t="s">
        <v>3365</v>
      </c>
      <c r="E1079" t="s">
        <v>15</v>
      </c>
      <c r="F1079">
        <v>768</v>
      </c>
      <c r="G1079" t="s">
        <v>14328</v>
      </c>
    </row>
    <row r="1080" spans="1:7" x14ac:dyDescent="0.3">
      <c r="A1080" s="1">
        <v>46080</v>
      </c>
      <c r="B1080" t="s">
        <v>3360</v>
      </c>
      <c r="C1080" t="s">
        <v>3361</v>
      </c>
      <c r="D1080" t="s">
        <v>3362</v>
      </c>
      <c r="E1080" t="s">
        <v>15</v>
      </c>
      <c r="F1080">
        <v>297</v>
      </c>
      <c r="G1080" t="s">
        <v>14281</v>
      </c>
    </row>
    <row r="1081" spans="1:7" x14ac:dyDescent="0.3">
      <c r="A1081" s="1">
        <v>46080</v>
      </c>
      <c r="B1081" t="s">
        <v>3357</v>
      </c>
      <c r="C1081" t="s">
        <v>3358</v>
      </c>
      <c r="D1081" t="s">
        <v>3359</v>
      </c>
      <c r="E1081" t="s">
        <v>15</v>
      </c>
      <c r="F1081">
        <v>241</v>
      </c>
      <c r="G1081" t="s">
        <v>14338</v>
      </c>
    </row>
    <row r="1082" spans="1:7" x14ac:dyDescent="0.3">
      <c r="A1082" s="1">
        <v>46080</v>
      </c>
      <c r="B1082" t="s">
        <v>6486</v>
      </c>
      <c r="C1082" t="s">
        <v>6487</v>
      </c>
      <c r="D1082" t="s">
        <v>6488</v>
      </c>
      <c r="E1082" t="s">
        <v>30</v>
      </c>
      <c r="F1082">
        <v>0</v>
      </c>
      <c r="G1082" t="s">
        <v>14341</v>
      </c>
    </row>
    <row r="1083" spans="1:7" x14ac:dyDescent="0.3">
      <c r="A1083" s="1">
        <v>46079</v>
      </c>
      <c r="B1083" t="s">
        <v>3372</v>
      </c>
      <c r="C1083" t="s">
        <v>3373</v>
      </c>
      <c r="D1083" t="s">
        <v>6489</v>
      </c>
      <c r="E1083" t="s">
        <v>15</v>
      </c>
      <c r="F1083">
        <v>605</v>
      </c>
      <c r="G1083" t="s">
        <v>14341</v>
      </c>
    </row>
    <row r="1084" spans="1:7" x14ac:dyDescent="0.3">
      <c r="A1084" s="1">
        <v>46079</v>
      </c>
      <c r="B1084" t="s">
        <v>6490</v>
      </c>
      <c r="C1084" t="s">
        <v>6491</v>
      </c>
      <c r="D1084" t="s">
        <v>6492</v>
      </c>
      <c r="E1084" t="s">
        <v>15</v>
      </c>
      <c r="F1084">
        <v>0</v>
      </c>
      <c r="G1084" t="s">
        <v>14379</v>
      </c>
    </row>
    <row r="1085" spans="1:7" x14ac:dyDescent="0.3">
      <c r="A1085" s="1">
        <v>46079</v>
      </c>
      <c r="B1085" t="s">
        <v>3375</v>
      </c>
      <c r="C1085" t="s">
        <v>3376</v>
      </c>
      <c r="D1085" t="s">
        <v>3377</v>
      </c>
      <c r="E1085" t="s">
        <v>15</v>
      </c>
      <c r="F1085">
        <v>125</v>
      </c>
      <c r="G1085" t="s">
        <v>14275</v>
      </c>
    </row>
    <row r="1086" spans="1:7" x14ac:dyDescent="0.3">
      <c r="A1086" s="1">
        <v>46079</v>
      </c>
      <c r="B1086" t="s">
        <v>3378</v>
      </c>
      <c r="C1086" t="s">
        <v>3379</v>
      </c>
      <c r="D1086" t="s">
        <v>6493</v>
      </c>
      <c r="E1086" t="s">
        <v>15</v>
      </c>
      <c r="F1086">
        <v>368</v>
      </c>
      <c r="G1086" t="s">
        <v>14341</v>
      </c>
    </row>
    <row r="1087" spans="1:7" x14ac:dyDescent="0.3">
      <c r="A1087" s="1">
        <v>46079</v>
      </c>
      <c r="B1087" t="s">
        <v>5139</v>
      </c>
      <c r="C1087" t="s">
        <v>5140</v>
      </c>
      <c r="D1087" t="s">
        <v>5141</v>
      </c>
      <c r="E1087" t="s">
        <v>30</v>
      </c>
      <c r="F1087">
        <v>53</v>
      </c>
      <c r="G1087" t="s">
        <v>14192</v>
      </c>
    </row>
    <row r="1088" spans="1:7" x14ac:dyDescent="0.3">
      <c r="A1088" s="1">
        <v>46079</v>
      </c>
      <c r="B1088" t="s">
        <v>6494</v>
      </c>
      <c r="C1088" t="s">
        <v>6495</v>
      </c>
      <c r="D1088" t="s">
        <v>6496</v>
      </c>
      <c r="E1088" t="s">
        <v>30</v>
      </c>
      <c r="F1088">
        <v>62</v>
      </c>
      <c r="G1088" t="s">
        <v>14363</v>
      </c>
    </row>
    <row r="1089" spans="1:7" x14ac:dyDescent="0.3">
      <c r="A1089" s="1">
        <v>46079</v>
      </c>
      <c r="B1089" t="s">
        <v>6497</v>
      </c>
      <c r="C1089" t="s">
        <v>6498</v>
      </c>
      <c r="D1089" t="s">
        <v>6499</v>
      </c>
      <c r="E1089" t="s">
        <v>30</v>
      </c>
      <c r="F1089">
        <v>0</v>
      </c>
      <c r="G1089" t="s">
        <v>14200</v>
      </c>
    </row>
    <row r="1090" spans="1:7" x14ac:dyDescent="0.3">
      <c r="A1090" s="1">
        <v>46077</v>
      </c>
      <c r="B1090" t="s">
        <v>6500</v>
      </c>
      <c r="C1090" t="s">
        <v>6501</v>
      </c>
      <c r="D1090" t="s">
        <v>6502</v>
      </c>
      <c r="E1090" t="s">
        <v>30</v>
      </c>
      <c r="F1090">
        <v>50</v>
      </c>
      <c r="G1090" t="s">
        <v>14341</v>
      </c>
    </row>
    <row r="1091" spans="1:7" x14ac:dyDescent="0.3">
      <c r="A1091" s="1">
        <v>46076</v>
      </c>
      <c r="B1091" t="s">
        <v>5309</v>
      </c>
      <c r="C1091" t="s">
        <v>5310</v>
      </c>
      <c r="D1091" t="s">
        <v>5311</v>
      </c>
      <c r="E1091" t="s">
        <v>30</v>
      </c>
      <c r="F1091">
        <v>21</v>
      </c>
      <c r="G1091" t="s">
        <v>14378</v>
      </c>
    </row>
    <row r="1092" spans="1:7" x14ac:dyDescent="0.3">
      <c r="A1092" s="1">
        <v>46076</v>
      </c>
      <c r="B1092" t="s">
        <v>6503</v>
      </c>
      <c r="C1092" t="s">
        <v>6504</v>
      </c>
      <c r="D1092" t="s">
        <v>6505</v>
      </c>
      <c r="E1092" t="s">
        <v>30</v>
      </c>
      <c r="F1092">
        <v>0</v>
      </c>
      <c r="G1092" t="s">
        <v>14341</v>
      </c>
    </row>
    <row r="1093" spans="1:7" x14ac:dyDescent="0.3">
      <c r="A1093" s="1">
        <v>46076</v>
      </c>
      <c r="B1093" t="s">
        <v>6506</v>
      </c>
      <c r="C1093" t="s">
        <v>6507</v>
      </c>
      <c r="D1093" t="s">
        <v>6508</v>
      </c>
      <c r="E1093" t="s">
        <v>30</v>
      </c>
      <c r="F1093">
        <v>197</v>
      </c>
      <c r="G1093" t="s">
        <v>14273</v>
      </c>
    </row>
    <row r="1094" spans="1:7" x14ac:dyDescent="0.3">
      <c r="A1094" s="1">
        <v>46076</v>
      </c>
      <c r="B1094" t="s">
        <v>6509</v>
      </c>
      <c r="C1094" t="s">
        <v>6510</v>
      </c>
      <c r="D1094" t="s">
        <v>6511</v>
      </c>
      <c r="E1094" t="s">
        <v>30</v>
      </c>
      <c r="F1094">
        <v>15</v>
      </c>
      <c r="G1094" t="s">
        <v>16883</v>
      </c>
    </row>
    <row r="1095" spans="1:7" x14ac:dyDescent="0.3">
      <c r="A1095" s="1">
        <v>46076</v>
      </c>
      <c r="B1095" t="s">
        <v>6512</v>
      </c>
      <c r="C1095" t="s">
        <v>6513</v>
      </c>
      <c r="D1095" t="s">
        <v>6514</v>
      </c>
      <c r="E1095" t="s">
        <v>30</v>
      </c>
      <c r="F1095">
        <v>0</v>
      </c>
      <c r="G1095" t="s">
        <v>14273</v>
      </c>
    </row>
    <row r="1096" spans="1:7" x14ac:dyDescent="0.3">
      <c r="A1096" s="1">
        <v>46075</v>
      </c>
      <c r="B1096" t="s">
        <v>6149</v>
      </c>
      <c r="C1096" t="s">
        <v>6150</v>
      </c>
      <c r="D1096" t="s">
        <v>6151</v>
      </c>
      <c r="E1096" t="s">
        <v>30</v>
      </c>
      <c r="F1096">
        <v>15</v>
      </c>
      <c r="G1096" t="s">
        <v>14264</v>
      </c>
    </row>
    <row r="1097" spans="1:7" x14ac:dyDescent="0.3">
      <c r="A1097" s="1">
        <v>46075</v>
      </c>
      <c r="B1097" t="s">
        <v>6515</v>
      </c>
      <c r="C1097" t="s">
        <v>6516</v>
      </c>
      <c r="D1097" t="s">
        <v>6517</v>
      </c>
      <c r="E1097" t="s">
        <v>30</v>
      </c>
      <c r="F1097">
        <v>1</v>
      </c>
      <c r="G1097" t="s">
        <v>14264</v>
      </c>
    </row>
    <row r="1098" spans="1:7" x14ac:dyDescent="0.3">
      <c r="A1098" s="1">
        <v>46075</v>
      </c>
      <c r="B1098" t="s">
        <v>6518</v>
      </c>
      <c r="C1098" t="s">
        <v>6519</v>
      </c>
      <c r="D1098" t="s">
        <v>6520</v>
      </c>
      <c r="E1098" t="s">
        <v>30</v>
      </c>
      <c r="F1098">
        <v>70</v>
      </c>
      <c r="G1098" t="s">
        <v>14341</v>
      </c>
    </row>
    <row r="1099" spans="1:7" x14ac:dyDescent="0.3">
      <c r="A1099" s="1">
        <v>46074</v>
      </c>
      <c r="B1099" t="s">
        <v>3578</v>
      </c>
      <c r="C1099" t="s">
        <v>3579</v>
      </c>
      <c r="D1099" t="s">
        <v>3580</v>
      </c>
      <c r="E1099" t="s">
        <v>15</v>
      </c>
      <c r="F1099">
        <v>286</v>
      </c>
      <c r="G1099" t="s">
        <v>14378</v>
      </c>
    </row>
    <row r="1100" spans="1:7" x14ac:dyDescent="0.3">
      <c r="A1100" s="1">
        <v>46073</v>
      </c>
      <c r="B1100" t="s">
        <v>6521</v>
      </c>
      <c r="C1100" t="s">
        <v>6522</v>
      </c>
      <c r="D1100" t="s">
        <v>6523</v>
      </c>
      <c r="E1100" t="s">
        <v>30</v>
      </c>
      <c r="F1100">
        <v>91</v>
      </c>
      <c r="G1100" t="s">
        <v>14229</v>
      </c>
    </row>
    <row r="1101" spans="1:7" x14ac:dyDescent="0.3">
      <c r="A1101" s="1">
        <v>46073</v>
      </c>
      <c r="B1101" t="s">
        <v>4791</v>
      </c>
      <c r="C1101" t="s">
        <v>4792</v>
      </c>
      <c r="D1101" t="s">
        <v>4793</v>
      </c>
      <c r="E1101" t="s">
        <v>30</v>
      </c>
      <c r="F1101">
        <v>32</v>
      </c>
      <c r="G1101" t="s">
        <v>14243</v>
      </c>
    </row>
    <row r="1102" spans="1:7" x14ac:dyDescent="0.3">
      <c r="A1102" s="1">
        <v>46073</v>
      </c>
      <c r="B1102" t="s">
        <v>3643</v>
      </c>
      <c r="C1102" t="s">
        <v>3644</v>
      </c>
      <c r="D1102" t="s">
        <v>3645</v>
      </c>
      <c r="E1102" t="s">
        <v>15</v>
      </c>
      <c r="F1102">
        <v>46</v>
      </c>
      <c r="G1102" t="s">
        <v>14273</v>
      </c>
    </row>
    <row r="1103" spans="1:7" x14ac:dyDescent="0.3">
      <c r="A1103" s="1">
        <v>46073</v>
      </c>
      <c r="B1103" t="s">
        <v>1125</v>
      </c>
      <c r="C1103" t="s">
        <v>3635</v>
      </c>
      <c r="D1103" t="s">
        <v>3636</v>
      </c>
      <c r="E1103" t="s">
        <v>15</v>
      </c>
      <c r="F1103">
        <v>436</v>
      </c>
      <c r="G1103" t="s">
        <v>14324</v>
      </c>
    </row>
    <row r="1104" spans="1:7" x14ac:dyDescent="0.3">
      <c r="A1104" s="1">
        <v>46073</v>
      </c>
      <c r="B1104" t="s">
        <v>3632</v>
      </c>
      <c r="C1104" t="s">
        <v>3633</v>
      </c>
      <c r="D1104" t="s">
        <v>3634</v>
      </c>
      <c r="E1104" t="s">
        <v>15</v>
      </c>
      <c r="F1104">
        <v>775</v>
      </c>
      <c r="G1104" t="s">
        <v>14324</v>
      </c>
    </row>
    <row r="1105" spans="1:7" x14ac:dyDescent="0.3">
      <c r="A1105" s="1">
        <v>46073</v>
      </c>
      <c r="B1105" t="s">
        <v>6524</v>
      </c>
      <c r="C1105" t="s">
        <v>6525</v>
      </c>
      <c r="D1105" t="s">
        <v>6526</v>
      </c>
      <c r="E1105" t="s">
        <v>30</v>
      </c>
      <c r="F1105">
        <v>45</v>
      </c>
      <c r="G1105" t="s">
        <v>14264</v>
      </c>
    </row>
    <row r="1106" spans="1:7" x14ac:dyDescent="0.3">
      <c r="A1106" s="1">
        <v>46072</v>
      </c>
      <c r="B1106" t="s">
        <v>3652</v>
      </c>
      <c r="C1106" t="s">
        <v>3653</v>
      </c>
      <c r="D1106" t="s">
        <v>3654</v>
      </c>
      <c r="E1106" t="s">
        <v>15</v>
      </c>
      <c r="F1106">
        <v>143</v>
      </c>
      <c r="G1106" t="s">
        <v>14379</v>
      </c>
    </row>
    <row r="1107" spans="1:7" x14ac:dyDescent="0.3">
      <c r="A1107" s="1">
        <v>46072</v>
      </c>
      <c r="B1107" t="s">
        <v>3661</v>
      </c>
      <c r="C1107" t="s">
        <v>3662</v>
      </c>
      <c r="D1107" t="s">
        <v>3663</v>
      </c>
      <c r="E1107" t="s">
        <v>15</v>
      </c>
      <c r="F1107">
        <v>42</v>
      </c>
      <c r="G1107" t="s">
        <v>14264</v>
      </c>
    </row>
    <row r="1108" spans="1:7" x14ac:dyDescent="0.3">
      <c r="A1108" s="1">
        <v>46072</v>
      </c>
      <c r="B1108" t="s">
        <v>5879</v>
      </c>
      <c r="C1108" t="s">
        <v>5880</v>
      </c>
      <c r="D1108" t="s">
        <v>5881</v>
      </c>
      <c r="E1108" t="s">
        <v>30</v>
      </c>
      <c r="F1108">
        <v>4</v>
      </c>
      <c r="G1108" t="s">
        <v>14243</v>
      </c>
    </row>
    <row r="1109" spans="1:7" x14ac:dyDescent="0.3">
      <c r="A1109" s="1">
        <v>46072</v>
      </c>
      <c r="B1109" t="s">
        <v>3670</v>
      </c>
      <c r="C1109" t="s">
        <v>3671</v>
      </c>
      <c r="D1109" t="s">
        <v>3672</v>
      </c>
      <c r="E1109" t="s">
        <v>15</v>
      </c>
      <c r="F1109">
        <v>219</v>
      </c>
      <c r="G1109" t="s">
        <v>14379</v>
      </c>
    </row>
    <row r="1110" spans="1:7" x14ac:dyDescent="0.3">
      <c r="A1110" s="1">
        <v>46072</v>
      </c>
      <c r="B1110" t="s">
        <v>3676</v>
      </c>
      <c r="C1110" t="s">
        <v>3677</v>
      </c>
      <c r="D1110" t="s">
        <v>3678</v>
      </c>
      <c r="E1110" t="s">
        <v>15</v>
      </c>
      <c r="F1110">
        <v>449</v>
      </c>
      <c r="G1110" t="s">
        <v>14324</v>
      </c>
    </row>
    <row r="1111" spans="1:7" x14ac:dyDescent="0.3">
      <c r="A1111" s="1">
        <v>46072</v>
      </c>
      <c r="B1111" t="s">
        <v>3673</v>
      </c>
      <c r="C1111" t="s">
        <v>3674</v>
      </c>
      <c r="D1111" t="s">
        <v>3675</v>
      </c>
      <c r="E1111" t="s">
        <v>15</v>
      </c>
      <c r="F1111">
        <v>15</v>
      </c>
      <c r="G1111" t="s">
        <v>14378</v>
      </c>
    </row>
    <row r="1112" spans="1:7" x14ac:dyDescent="0.3">
      <c r="A1112" s="1">
        <v>46072</v>
      </c>
      <c r="B1112" t="s">
        <v>3679</v>
      </c>
      <c r="C1112" t="s">
        <v>3680</v>
      </c>
      <c r="D1112" t="s">
        <v>3681</v>
      </c>
      <c r="E1112" t="s">
        <v>15</v>
      </c>
      <c r="F1112">
        <v>295</v>
      </c>
      <c r="G1112" t="s">
        <v>14237</v>
      </c>
    </row>
    <row r="1113" spans="1:7" x14ac:dyDescent="0.3">
      <c r="A1113" s="1">
        <v>46071</v>
      </c>
      <c r="B1113" t="s">
        <v>3694</v>
      </c>
      <c r="C1113" t="s">
        <v>3695</v>
      </c>
      <c r="D1113" t="s">
        <v>3696</v>
      </c>
      <c r="E1113" t="s">
        <v>15</v>
      </c>
      <c r="F1113">
        <v>272</v>
      </c>
      <c r="G1113" t="s">
        <v>14207</v>
      </c>
    </row>
    <row r="1114" spans="1:7" x14ac:dyDescent="0.3">
      <c r="A1114" s="1">
        <v>46071</v>
      </c>
      <c r="B1114" t="s">
        <v>3700</v>
      </c>
      <c r="C1114" t="s">
        <v>3701</v>
      </c>
      <c r="D1114" t="s">
        <v>6527</v>
      </c>
      <c r="E1114" t="s">
        <v>15</v>
      </c>
      <c r="F1114">
        <v>1729</v>
      </c>
      <c r="G1114" t="s">
        <v>14324</v>
      </c>
    </row>
    <row r="1115" spans="1:7" x14ac:dyDescent="0.3">
      <c r="A1115" s="1">
        <v>46071</v>
      </c>
      <c r="B1115" t="s">
        <v>3691</v>
      </c>
      <c r="C1115" t="s">
        <v>3692</v>
      </c>
      <c r="D1115" t="s">
        <v>3693</v>
      </c>
      <c r="E1115" t="s">
        <v>15</v>
      </c>
      <c r="F1115">
        <v>1092</v>
      </c>
      <c r="G1115" t="s">
        <v>14281</v>
      </c>
    </row>
    <row r="1116" spans="1:7" x14ac:dyDescent="0.3">
      <c r="A1116" s="1">
        <v>46071</v>
      </c>
      <c r="B1116" t="s">
        <v>3703</v>
      </c>
      <c r="C1116" t="s">
        <v>3704</v>
      </c>
      <c r="D1116" t="s">
        <v>3705</v>
      </c>
      <c r="E1116" t="s">
        <v>15</v>
      </c>
      <c r="F1116">
        <v>674</v>
      </c>
      <c r="G1116" t="s">
        <v>14324</v>
      </c>
    </row>
    <row r="1117" spans="1:7" x14ac:dyDescent="0.3">
      <c r="A1117" s="1">
        <v>46071</v>
      </c>
      <c r="B1117" t="s">
        <v>3718</v>
      </c>
      <c r="C1117" t="s">
        <v>3719</v>
      </c>
      <c r="D1117" t="s">
        <v>3720</v>
      </c>
      <c r="E1117" t="s">
        <v>15</v>
      </c>
      <c r="F1117">
        <v>384</v>
      </c>
      <c r="G1117" t="s">
        <v>14378</v>
      </c>
    </row>
    <row r="1118" spans="1:7" x14ac:dyDescent="0.3">
      <c r="A1118" s="1">
        <v>46071</v>
      </c>
      <c r="B1118" t="s">
        <v>3712</v>
      </c>
      <c r="C1118" t="s">
        <v>3713</v>
      </c>
      <c r="D1118" t="s">
        <v>3714</v>
      </c>
      <c r="E1118" t="s">
        <v>15</v>
      </c>
      <c r="F1118">
        <v>488</v>
      </c>
      <c r="G1118" t="s">
        <v>14378</v>
      </c>
    </row>
    <row r="1119" spans="1:7" x14ac:dyDescent="0.3">
      <c r="A1119" s="1">
        <v>46071</v>
      </c>
      <c r="B1119" t="s">
        <v>6528</v>
      </c>
      <c r="C1119" t="s">
        <v>6529</v>
      </c>
      <c r="D1119" t="s">
        <v>6530</v>
      </c>
      <c r="E1119" t="s">
        <v>30</v>
      </c>
      <c r="F1119">
        <v>0</v>
      </c>
      <c r="G1119" t="s">
        <v>14233</v>
      </c>
    </row>
    <row r="1120" spans="1:7" x14ac:dyDescent="0.3">
      <c r="A1120" s="1">
        <v>46071</v>
      </c>
      <c r="B1120" t="s">
        <v>3727</v>
      </c>
      <c r="C1120" t="s">
        <v>3728</v>
      </c>
      <c r="D1120" t="s">
        <v>3729</v>
      </c>
      <c r="E1120" t="s">
        <v>15</v>
      </c>
      <c r="F1120">
        <v>26</v>
      </c>
      <c r="G1120" t="s">
        <v>14341</v>
      </c>
    </row>
    <row r="1121" spans="1:7" x14ac:dyDescent="0.3">
      <c r="A1121" s="1">
        <v>46071</v>
      </c>
      <c r="B1121" t="s">
        <v>6531</v>
      </c>
      <c r="C1121" t="s">
        <v>6532</v>
      </c>
      <c r="D1121" t="s">
        <v>6533</v>
      </c>
      <c r="E1121" t="s">
        <v>15</v>
      </c>
      <c r="F1121">
        <v>317</v>
      </c>
      <c r="G1121" t="s">
        <v>14369</v>
      </c>
    </row>
    <row r="1122" spans="1:7" x14ac:dyDescent="0.3">
      <c r="A1122" s="1">
        <v>46071</v>
      </c>
      <c r="B1122" t="s">
        <v>3739</v>
      </c>
      <c r="C1122" t="s">
        <v>3740</v>
      </c>
      <c r="D1122" t="s">
        <v>3741</v>
      </c>
      <c r="E1122" t="s">
        <v>15</v>
      </c>
      <c r="F1122">
        <v>211</v>
      </c>
      <c r="G1122" t="s">
        <v>14379</v>
      </c>
    </row>
    <row r="1123" spans="1:7" x14ac:dyDescent="0.3">
      <c r="A1123" s="1">
        <v>46070</v>
      </c>
      <c r="B1123" t="s">
        <v>3748</v>
      </c>
      <c r="C1123" t="s">
        <v>3749</v>
      </c>
      <c r="D1123" t="s">
        <v>3750</v>
      </c>
      <c r="E1123" t="s">
        <v>15</v>
      </c>
      <c r="F1123">
        <v>325</v>
      </c>
      <c r="G1123" t="s">
        <v>14324</v>
      </c>
    </row>
    <row r="1124" spans="1:7" x14ac:dyDescent="0.3">
      <c r="A1124" s="1">
        <v>46070</v>
      </c>
      <c r="B1124" t="s">
        <v>6534</v>
      </c>
      <c r="C1124" t="s">
        <v>6535</v>
      </c>
      <c r="D1124" t="s">
        <v>6536</v>
      </c>
      <c r="E1124" t="s">
        <v>15</v>
      </c>
      <c r="F1124">
        <v>172</v>
      </c>
      <c r="G1124" t="s">
        <v>16868</v>
      </c>
    </row>
    <row r="1125" spans="1:7" x14ac:dyDescent="0.3">
      <c r="A1125" s="1">
        <v>46070</v>
      </c>
      <c r="B1125" t="s">
        <v>6537</v>
      </c>
      <c r="C1125" t="s">
        <v>6538</v>
      </c>
      <c r="D1125" t="s">
        <v>6539</v>
      </c>
      <c r="E1125" t="s">
        <v>30</v>
      </c>
      <c r="F1125">
        <v>0</v>
      </c>
      <c r="G1125" t="s">
        <v>16883</v>
      </c>
    </row>
    <row r="1126" spans="1:7" x14ac:dyDescent="0.3">
      <c r="A1126" s="1">
        <v>46070</v>
      </c>
      <c r="B1126" t="s">
        <v>6540</v>
      </c>
      <c r="C1126" t="s">
        <v>6541</v>
      </c>
      <c r="D1126" t="s">
        <v>6542</v>
      </c>
      <c r="E1126" t="s">
        <v>30</v>
      </c>
      <c r="F1126">
        <v>19</v>
      </c>
      <c r="G1126" t="s">
        <v>14288</v>
      </c>
    </row>
    <row r="1127" spans="1:7" x14ac:dyDescent="0.3">
      <c r="A1127" s="1">
        <v>46070</v>
      </c>
      <c r="B1127" t="s">
        <v>6543</v>
      </c>
      <c r="C1127" t="s">
        <v>6544</v>
      </c>
      <c r="D1127" t="s">
        <v>6545</v>
      </c>
      <c r="E1127" t="s">
        <v>30</v>
      </c>
      <c r="F1127">
        <v>4</v>
      </c>
      <c r="G1127" t="s">
        <v>14324</v>
      </c>
    </row>
    <row r="1128" spans="1:7" x14ac:dyDescent="0.3">
      <c r="A1128" s="1">
        <v>46070</v>
      </c>
      <c r="B1128" t="s">
        <v>6546</v>
      </c>
      <c r="C1128" t="s">
        <v>6547</v>
      </c>
      <c r="D1128" t="s">
        <v>6548</v>
      </c>
      <c r="E1128" t="s">
        <v>30</v>
      </c>
      <c r="F1128">
        <v>29</v>
      </c>
      <c r="G1128" t="s">
        <v>14281</v>
      </c>
    </row>
    <row r="1129" spans="1:7" x14ac:dyDescent="0.3">
      <c r="A1129" s="1">
        <v>46070</v>
      </c>
      <c r="B1129" t="s">
        <v>6549</v>
      </c>
      <c r="C1129" t="s">
        <v>6550</v>
      </c>
      <c r="D1129" t="s">
        <v>6551</v>
      </c>
      <c r="E1129" t="s">
        <v>30</v>
      </c>
      <c r="F1129">
        <v>133</v>
      </c>
      <c r="G1129" t="s">
        <v>14341</v>
      </c>
    </row>
    <row r="1130" spans="1:7" x14ac:dyDescent="0.3">
      <c r="A1130" s="1">
        <v>46070</v>
      </c>
      <c r="B1130" t="s">
        <v>6552</v>
      </c>
      <c r="C1130" t="s">
        <v>6553</v>
      </c>
      <c r="D1130" t="s">
        <v>6554</v>
      </c>
      <c r="E1130" t="s">
        <v>30</v>
      </c>
      <c r="F1130">
        <v>0</v>
      </c>
      <c r="G1130" t="s">
        <v>14354</v>
      </c>
    </row>
    <row r="1131" spans="1:7" x14ac:dyDescent="0.3">
      <c r="A1131" s="1">
        <v>46070</v>
      </c>
      <c r="B1131" t="s">
        <v>6555</v>
      </c>
      <c r="C1131" t="s">
        <v>6556</v>
      </c>
      <c r="D1131" t="s">
        <v>6557</v>
      </c>
      <c r="E1131" t="s">
        <v>30</v>
      </c>
      <c r="F1131">
        <v>31</v>
      </c>
      <c r="G1131" t="s">
        <v>14341</v>
      </c>
    </row>
    <row r="1132" spans="1:7" x14ac:dyDescent="0.3">
      <c r="A1132" s="1">
        <v>46070</v>
      </c>
      <c r="B1132" t="s">
        <v>6558</v>
      </c>
      <c r="C1132" t="s">
        <v>6559</v>
      </c>
      <c r="D1132" t="s">
        <v>6560</v>
      </c>
      <c r="E1132" t="s">
        <v>30</v>
      </c>
      <c r="F1132">
        <v>109</v>
      </c>
      <c r="G1132" t="s">
        <v>14288</v>
      </c>
    </row>
    <row r="1133" spans="1:7" x14ac:dyDescent="0.3">
      <c r="A1133" s="1">
        <v>46070</v>
      </c>
      <c r="B1133" t="s">
        <v>6561</v>
      </c>
      <c r="C1133" t="s">
        <v>6562</v>
      </c>
      <c r="D1133" t="s">
        <v>6563</v>
      </c>
      <c r="E1133" t="s">
        <v>30</v>
      </c>
      <c r="F1133">
        <v>27</v>
      </c>
      <c r="G1133" t="s">
        <v>14366</v>
      </c>
    </row>
    <row r="1134" spans="1:7" x14ac:dyDescent="0.3">
      <c r="A1134" s="1">
        <v>46070</v>
      </c>
      <c r="B1134" t="s">
        <v>6564</v>
      </c>
      <c r="C1134" t="s">
        <v>6565</v>
      </c>
      <c r="D1134" t="s">
        <v>6566</v>
      </c>
      <c r="E1134" t="s">
        <v>30</v>
      </c>
      <c r="F1134">
        <v>15</v>
      </c>
      <c r="G1134" t="s">
        <v>14229</v>
      </c>
    </row>
    <row r="1135" spans="1:7" x14ac:dyDescent="0.3">
      <c r="A1135" s="1">
        <v>46070</v>
      </c>
      <c r="B1135" t="s">
        <v>5879</v>
      </c>
      <c r="C1135" t="s">
        <v>5880</v>
      </c>
      <c r="D1135" t="s">
        <v>4054</v>
      </c>
      <c r="E1135" t="s">
        <v>30</v>
      </c>
      <c r="F1135">
        <v>116</v>
      </c>
      <c r="G1135" t="s">
        <v>14243</v>
      </c>
    </row>
    <row r="1136" spans="1:7" x14ac:dyDescent="0.3">
      <c r="A1136" s="1">
        <v>46070</v>
      </c>
      <c r="B1136" t="s">
        <v>6567</v>
      </c>
      <c r="C1136" t="s">
        <v>6568</v>
      </c>
      <c r="D1136" t="s">
        <v>6569</v>
      </c>
      <c r="E1136" t="s">
        <v>30</v>
      </c>
      <c r="F1136">
        <v>25</v>
      </c>
      <c r="G1136" t="s">
        <v>14341</v>
      </c>
    </row>
    <row r="1137" spans="1:7" x14ac:dyDescent="0.3">
      <c r="A1137" s="1">
        <v>46070</v>
      </c>
      <c r="B1137" t="s">
        <v>6570</v>
      </c>
      <c r="C1137" t="s">
        <v>6571</v>
      </c>
      <c r="D1137" t="s">
        <v>6572</v>
      </c>
      <c r="E1137" t="s">
        <v>30</v>
      </c>
      <c r="F1137">
        <v>2</v>
      </c>
      <c r="G1137" t="s">
        <v>14264</v>
      </c>
    </row>
    <row r="1138" spans="1:7" x14ac:dyDescent="0.3">
      <c r="A1138" s="1">
        <v>46070</v>
      </c>
      <c r="B1138" t="s">
        <v>6573</v>
      </c>
      <c r="C1138" t="s">
        <v>6574</v>
      </c>
      <c r="D1138" t="s">
        <v>6575</v>
      </c>
      <c r="E1138" t="s">
        <v>30</v>
      </c>
      <c r="F1138">
        <v>39</v>
      </c>
      <c r="G1138" t="s">
        <v>14366</v>
      </c>
    </row>
    <row r="1139" spans="1:7" x14ac:dyDescent="0.3">
      <c r="A1139" s="1">
        <v>46070</v>
      </c>
      <c r="B1139" t="s">
        <v>6576</v>
      </c>
      <c r="C1139" t="s">
        <v>6577</v>
      </c>
      <c r="D1139" t="s">
        <v>6578</v>
      </c>
      <c r="E1139" t="s">
        <v>30</v>
      </c>
      <c r="F1139">
        <v>14</v>
      </c>
      <c r="G1139" t="s">
        <v>14341</v>
      </c>
    </row>
    <row r="1140" spans="1:7" x14ac:dyDescent="0.3">
      <c r="A1140" s="1">
        <v>46070</v>
      </c>
      <c r="B1140" t="s">
        <v>6579</v>
      </c>
      <c r="C1140" t="s">
        <v>6580</v>
      </c>
      <c r="D1140" t="s">
        <v>6581</v>
      </c>
      <c r="E1140" t="s">
        <v>30</v>
      </c>
      <c r="F1140">
        <v>18</v>
      </c>
      <c r="G1140" t="s">
        <v>14324</v>
      </c>
    </row>
    <row r="1141" spans="1:7" x14ac:dyDescent="0.3">
      <c r="A1141" s="1">
        <v>46070</v>
      </c>
      <c r="B1141" t="s">
        <v>6582</v>
      </c>
      <c r="C1141" t="s">
        <v>6583</v>
      </c>
      <c r="D1141" t="s">
        <v>6584</v>
      </c>
      <c r="E1141" t="s">
        <v>30</v>
      </c>
      <c r="F1141">
        <v>0</v>
      </c>
      <c r="G1141" t="s">
        <v>14201</v>
      </c>
    </row>
    <row r="1142" spans="1:7" x14ac:dyDescent="0.3">
      <c r="A1142" s="1">
        <v>46070</v>
      </c>
      <c r="B1142" t="s">
        <v>6585</v>
      </c>
      <c r="C1142" t="s">
        <v>6586</v>
      </c>
      <c r="D1142" t="s">
        <v>6587</v>
      </c>
      <c r="E1142" t="s">
        <v>30</v>
      </c>
      <c r="F1142">
        <v>16</v>
      </c>
      <c r="G1142" t="s">
        <v>14264</v>
      </c>
    </row>
    <row r="1143" spans="1:7" x14ac:dyDescent="0.3">
      <c r="A1143" s="1">
        <v>46070</v>
      </c>
      <c r="B1143" t="s">
        <v>6588</v>
      </c>
      <c r="C1143" t="s">
        <v>6589</v>
      </c>
      <c r="D1143" t="s">
        <v>6590</v>
      </c>
      <c r="E1143" t="s">
        <v>30</v>
      </c>
      <c r="F1143">
        <v>11</v>
      </c>
      <c r="G1143" t="s">
        <v>16885</v>
      </c>
    </row>
    <row r="1144" spans="1:7" x14ac:dyDescent="0.3">
      <c r="A1144" s="1">
        <v>46070</v>
      </c>
      <c r="B1144" t="s">
        <v>6591</v>
      </c>
      <c r="C1144" t="s">
        <v>6592</v>
      </c>
      <c r="D1144" t="s">
        <v>6593</v>
      </c>
      <c r="E1144" t="s">
        <v>30</v>
      </c>
      <c r="F1144">
        <v>150</v>
      </c>
      <c r="G1144" t="s">
        <v>14341</v>
      </c>
    </row>
    <row r="1145" spans="1:7" x14ac:dyDescent="0.3">
      <c r="A1145" s="1">
        <v>46070</v>
      </c>
      <c r="B1145" t="s">
        <v>6594</v>
      </c>
      <c r="C1145" t="s">
        <v>6595</v>
      </c>
      <c r="D1145" t="s">
        <v>6596</v>
      </c>
      <c r="E1145" t="s">
        <v>30</v>
      </c>
      <c r="F1145">
        <v>45</v>
      </c>
      <c r="G1145" t="s">
        <v>14341</v>
      </c>
    </row>
    <row r="1146" spans="1:7" x14ac:dyDescent="0.3">
      <c r="A1146" s="1">
        <v>46070</v>
      </c>
      <c r="B1146" t="s">
        <v>6597</v>
      </c>
      <c r="C1146" t="s">
        <v>6598</v>
      </c>
      <c r="D1146" t="s">
        <v>6599</v>
      </c>
      <c r="E1146" t="s">
        <v>30</v>
      </c>
      <c r="F1146">
        <v>133</v>
      </c>
      <c r="G1146" t="s">
        <v>14341</v>
      </c>
    </row>
    <row r="1147" spans="1:7" x14ac:dyDescent="0.3">
      <c r="A1147" s="1">
        <v>46070</v>
      </c>
      <c r="B1147" t="s">
        <v>6600</v>
      </c>
      <c r="C1147" t="s">
        <v>6601</v>
      </c>
      <c r="D1147" t="s">
        <v>6602</v>
      </c>
      <c r="E1147" t="s">
        <v>30</v>
      </c>
      <c r="F1147">
        <v>12</v>
      </c>
      <c r="G1147" t="s">
        <v>14288</v>
      </c>
    </row>
    <row r="1148" spans="1:7" x14ac:dyDescent="0.3">
      <c r="A1148" s="1">
        <v>46070</v>
      </c>
      <c r="B1148" t="s">
        <v>3769</v>
      </c>
      <c r="C1148" t="s">
        <v>3770</v>
      </c>
      <c r="D1148" t="s">
        <v>3771</v>
      </c>
      <c r="E1148" t="s">
        <v>15</v>
      </c>
      <c r="F1148">
        <v>267</v>
      </c>
      <c r="G1148" t="s">
        <v>14394</v>
      </c>
    </row>
    <row r="1149" spans="1:7" x14ac:dyDescent="0.3">
      <c r="A1149" s="1">
        <v>46069</v>
      </c>
      <c r="B1149" t="s">
        <v>3781</v>
      </c>
      <c r="C1149" t="s">
        <v>3782</v>
      </c>
      <c r="D1149" t="s">
        <v>3783</v>
      </c>
      <c r="E1149" t="s">
        <v>15</v>
      </c>
      <c r="F1149">
        <v>641</v>
      </c>
      <c r="G1149" t="s">
        <v>14379</v>
      </c>
    </row>
    <row r="1150" spans="1:7" x14ac:dyDescent="0.3">
      <c r="A1150" s="1">
        <v>46069</v>
      </c>
      <c r="B1150" t="s">
        <v>6603</v>
      </c>
      <c r="C1150" t="s">
        <v>6604</v>
      </c>
      <c r="D1150" t="s">
        <v>6605</v>
      </c>
      <c r="E1150" t="s">
        <v>15</v>
      </c>
      <c r="F1150">
        <v>143</v>
      </c>
      <c r="G1150" t="s">
        <v>14264</v>
      </c>
    </row>
    <row r="1151" spans="1:7" x14ac:dyDescent="0.3">
      <c r="A1151" s="1">
        <v>46069</v>
      </c>
      <c r="B1151" t="s">
        <v>6606</v>
      </c>
      <c r="C1151" t="s">
        <v>6607</v>
      </c>
      <c r="D1151" t="s">
        <v>6608</v>
      </c>
      <c r="E1151" t="s">
        <v>15</v>
      </c>
      <c r="F1151">
        <v>178</v>
      </c>
      <c r="G1151" t="s">
        <v>14399</v>
      </c>
    </row>
    <row r="1152" spans="1:7" x14ac:dyDescent="0.3">
      <c r="A1152" s="1">
        <v>46069</v>
      </c>
      <c r="B1152" t="s">
        <v>6609</v>
      </c>
      <c r="C1152" t="s">
        <v>6610</v>
      </c>
      <c r="D1152" t="s">
        <v>6611</v>
      </c>
      <c r="E1152" t="s">
        <v>30</v>
      </c>
      <c r="F1152">
        <v>0</v>
      </c>
      <c r="G1152" t="s">
        <v>14380</v>
      </c>
    </row>
    <row r="1153" spans="1:7" x14ac:dyDescent="0.3">
      <c r="A1153" s="1">
        <v>46069</v>
      </c>
      <c r="B1153" t="s">
        <v>3787</v>
      </c>
      <c r="C1153" t="s">
        <v>3788</v>
      </c>
      <c r="D1153" t="s">
        <v>3789</v>
      </c>
      <c r="E1153" t="s">
        <v>15</v>
      </c>
      <c r="F1153">
        <v>327</v>
      </c>
      <c r="G1153" t="s">
        <v>16868</v>
      </c>
    </row>
    <row r="1154" spans="1:7" x14ac:dyDescent="0.3">
      <c r="A1154" s="1">
        <v>46069</v>
      </c>
      <c r="B1154" t="s">
        <v>3790</v>
      </c>
      <c r="C1154" t="s">
        <v>3791</v>
      </c>
      <c r="D1154" t="s">
        <v>3792</v>
      </c>
      <c r="E1154" t="s">
        <v>15</v>
      </c>
      <c r="F1154">
        <v>106</v>
      </c>
      <c r="G1154" t="s">
        <v>14379</v>
      </c>
    </row>
    <row r="1155" spans="1:7" x14ac:dyDescent="0.3">
      <c r="A1155" s="1">
        <v>46069</v>
      </c>
      <c r="B1155" t="s">
        <v>3793</v>
      </c>
      <c r="C1155" t="s">
        <v>3794</v>
      </c>
      <c r="D1155" t="s">
        <v>3795</v>
      </c>
      <c r="E1155" t="s">
        <v>15</v>
      </c>
      <c r="F1155">
        <v>96</v>
      </c>
      <c r="G1155" t="s">
        <v>14378</v>
      </c>
    </row>
    <row r="1156" spans="1:7" x14ac:dyDescent="0.3">
      <c r="A1156" s="1">
        <v>46069</v>
      </c>
      <c r="B1156" t="s">
        <v>6612</v>
      </c>
      <c r="C1156" t="s">
        <v>6613</v>
      </c>
      <c r="D1156" t="s">
        <v>6614</v>
      </c>
      <c r="E1156" t="s">
        <v>15</v>
      </c>
      <c r="F1156">
        <v>549</v>
      </c>
      <c r="G1156" t="s">
        <v>14324</v>
      </c>
    </row>
    <row r="1157" spans="1:7" x14ac:dyDescent="0.3">
      <c r="A1157" s="1">
        <v>46069</v>
      </c>
      <c r="B1157" t="s">
        <v>3784</v>
      </c>
      <c r="C1157" t="s">
        <v>3785</v>
      </c>
      <c r="D1157" t="s">
        <v>3786</v>
      </c>
      <c r="E1157" t="s">
        <v>15</v>
      </c>
      <c r="F1157">
        <v>64</v>
      </c>
      <c r="G1157" t="s">
        <v>14324</v>
      </c>
    </row>
    <row r="1158" spans="1:7" x14ac:dyDescent="0.3">
      <c r="A1158" s="1">
        <v>46069</v>
      </c>
      <c r="B1158" t="s">
        <v>3796</v>
      </c>
      <c r="C1158" t="s">
        <v>3797</v>
      </c>
      <c r="D1158" t="s">
        <v>6615</v>
      </c>
      <c r="E1158" t="s">
        <v>15</v>
      </c>
      <c r="F1158">
        <v>187</v>
      </c>
      <c r="G1158" t="s">
        <v>14281</v>
      </c>
    </row>
    <row r="1159" spans="1:7" x14ac:dyDescent="0.3">
      <c r="A1159" s="1">
        <v>46069</v>
      </c>
      <c r="B1159" t="s">
        <v>3799</v>
      </c>
      <c r="C1159" t="s">
        <v>3800</v>
      </c>
      <c r="D1159" t="s">
        <v>3801</v>
      </c>
      <c r="E1159" t="s">
        <v>15</v>
      </c>
      <c r="F1159">
        <v>663</v>
      </c>
      <c r="G1159" t="s">
        <v>14379</v>
      </c>
    </row>
    <row r="1160" spans="1:7" x14ac:dyDescent="0.3">
      <c r="A1160" s="1">
        <v>46069</v>
      </c>
      <c r="B1160" t="s">
        <v>3802</v>
      </c>
      <c r="C1160" t="s">
        <v>3803</v>
      </c>
      <c r="D1160" t="s">
        <v>3804</v>
      </c>
      <c r="E1160" t="s">
        <v>15</v>
      </c>
      <c r="F1160">
        <v>23</v>
      </c>
      <c r="G1160" t="s">
        <v>14344</v>
      </c>
    </row>
    <row r="1161" spans="1:7" x14ac:dyDescent="0.3">
      <c r="A1161" s="1">
        <v>46069</v>
      </c>
      <c r="B1161" t="s">
        <v>3805</v>
      </c>
      <c r="C1161" t="s">
        <v>3806</v>
      </c>
      <c r="D1161" t="s">
        <v>3807</v>
      </c>
      <c r="E1161" t="s">
        <v>15</v>
      </c>
      <c r="F1161">
        <v>557</v>
      </c>
      <c r="G1161" t="s">
        <v>14378</v>
      </c>
    </row>
    <row r="1162" spans="1:7" x14ac:dyDescent="0.3">
      <c r="A1162" s="1">
        <v>46069</v>
      </c>
      <c r="B1162" t="s">
        <v>6616</v>
      </c>
      <c r="C1162" t="s">
        <v>6617</v>
      </c>
      <c r="D1162" t="s">
        <v>6618</v>
      </c>
      <c r="E1162" t="s">
        <v>15</v>
      </c>
      <c r="F1162">
        <v>740</v>
      </c>
      <c r="G1162" t="s">
        <v>16868</v>
      </c>
    </row>
    <row r="1163" spans="1:7" x14ac:dyDescent="0.3">
      <c r="A1163" s="1">
        <v>46069</v>
      </c>
      <c r="B1163" t="s">
        <v>6619</v>
      </c>
      <c r="C1163" t="s">
        <v>6620</v>
      </c>
      <c r="D1163" t="s">
        <v>6621</v>
      </c>
      <c r="E1163" t="s">
        <v>30</v>
      </c>
      <c r="F1163">
        <v>43</v>
      </c>
      <c r="G1163" t="s">
        <v>14232</v>
      </c>
    </row>
    <row r="1164" spans="1:7" x14ac:dyDescent="0.3">
      <c r="A1164" s="1">
        <v>46069</v>
      </c>
      <c r="B1164" t="s">
        <v>3811</v>
      </c>
      <c r="C1164" t="s">
        <v>3812</v>
      </c>
      <c r="D1164" t="s">
        <v>3813</v>
      </c>
      <c r="E1164" t="s">
        <v>15</v>
      </c>
      <c r="F1164">
        <v>230</v>
      </c>
      <c r="G1164" t="s">
        <v>14324</v>
      </c>
    </row>
    <row r="1165" spans="1:7" x14ac:dyDescent="0.3">
      <c r="A1165" s="1">
        <v>46069</v>
      </c>
      <c r="B1165" t="s">
        <v>3814</v>
      </c>
      <c r="C1165" t="s">
        <v>3815</v>
      </c>
      <c r="D1165" t="s">
        <v>3816</v>
      </c>
      <c r="E1165" t="s">
        <v>15</v>
      </c>
      <c r="F1165">
        <v>119</v>
      </c>
      <c r="G1165" t="s">
        <v>14379</v>
      </c>
    </row>
    <row r="1166" spans="1:7" x14ac:dyDescent="0.3">
      <c r="A1166" s="1">
        <v>46069</v>
      </c>
      <c r="B1166" t="s">
        <v>3817</v>
      </c>
      <c r="C1166" t="s">
        <v>3818</v>
      </c>
      <c r="D1166" t="s">
        <v>3819</v>
      </c>
      <c r="E1166" t="s">
        <v>15</v>
      </c>
      <c r="F1166">
        <v>840</v>
      </c>
      <c r="G1166" t="s">
        <v>14379</v>
      </c>
    </row>
    <row r="1167" spans="1:7" x14ac:dyDescent="0.3">
      <c r="A1167" s="1">
        <v>46069</v>
      </c>
      <c r="B1167" t="s">
        <v>6622</v>
      </c>
      <c r="C1167" t="s">
        <v>6623</v>
      </c>
      <c r="D1167" t="s">
        <v>6624</v>
      </c>
      <c r="E1167" t="s">
        <v>30</v>
      </c>
      <c r="F1167">
        <v>20</v>
      </c>
      <c r="G1167" t="s">
        <v>14281</v>
      </c>
    </row>
    <row r="1168" spans="1:7" x14ac:dyDescent="0.3">
      <c r="A1168" s="1">
        <v>46068</v>
      </c>
      <c r="B1168" t="s">
        <v>3841</v>
      </c>
      <c r="C1168" t="s">
        <v>3842</v>
      </c>
      <c r="D1168" t="s">
        <v>3843</v>
      </c>
      <c r="E1168" t="s">
        <v>15</v>
      </c>
      <c r="F1168">
        <v>16</v>
      </c>
      <c r="G1168" t="s">
        <v>16868</v>
      </c>
    </row>
    <row r="1169" spans="1:7" x14ac:dyDescent="0.3">
      <c r="A1169" s="1">
        <v>46068</v>
      </c>
      <c r="B1169" t="s">
        <v>3838</v>
      </c>
      <c r="C1169" t="s">
        <v>3839</v>
      </c>
      <c r="D1169" t="s">
        <v>3840</v>
      </c>
      <c r="E1169" t="s">
        <v>15</v>
      </c>
      <c r="F1169">
        <v>419</v>
      </c>
      <c r="G1169" t="s">
        <v>14378</v>
      </c>
    </row>
    <row r="1170" spans="1:7" x14ac:dyDescent="0.3">
      <c r="A1170" s="1">
        <v>46068</v>
      </c>
      <c r="B1170" t="s">
        <v>3853</v>
      </c>
      <c r="C1170" t="s">
        <v>3854</v>
      </c>
      <c r="D1170" t="s">
        <v>3855</v>
      </c>
      <c r="E1170" t="s">
        <v>15</v>
      </c>
      <c r="F1170">
        <v>797</v>
      </c>
      <c r="G1170" t="s">
        <v>14379</v>
      </c>
    </row>
    <row r="1171" spans="1:7" x14ac:dyDescent="0.3">
      <c r="A1171" s="1">
        <v>46068</v>
      </c>
      <c r="B1171" t="s">
        <v>3850</v>
      </c>
      <c r="C1171" t="s">
        <v>3851</v>
      </c>
      <c r="D1171" t="s">
        <v>3852</v>
      </c>
      <c r="E1171" t="s">
        <v>15</v>
      </c>
      <c r="F1171">
        <v>148</v>
      </c>
      <c r="G1171" t="s">
        <v>14379</v>
      </c>
    </row>
    <row r="1172" spans="1:7" x14ac:dyDescent="0.3">
      <c r="A1172" s="1">
        <v>46068</v>
      </c>
      <c r="B1172" t="s">
        <v>3847</v>
      </c>
      <c r="C1172" t="s">
        <v>3848</v>
      </c>
      <c r="D1172" t="s">
        <v>3849</v>
      </c>
      <c r="E1172" t="s">
        <v>15</v>
      </c>
      <c r="F1172">
        <v>299</v>
      </c>
      <c r="G1172" t="s">
        <v>14365</v>
      </c>
    </row>
    <row r="1173" spans="1:7" x14ac:dyDescent="0.3">
      <c r="A1173" s="1">
        <v>46067</v>
      </c>
      <c r="B1173" t="s">
        <v>2034</v>
      </c>
      <c r="C1173" t="s">
        <v>2035</v>
      </c>
      <c r="D1173" t="s">
        <v>3857</v>
      </c>
      <c r="E1173" t="s">
        <v>15</v>
      </c>
      <c r="F1173">
        <v>34</v>
      </c>
      <c r="G1173" t="s">
        <v>14324</v>
      </c>
    </row>
    <row r="1174" spans="1:7" x14ac:dyDescent="0.3">
      <c r="A1174" s="1">
        <v>46067</v>
      </c>
      <c r="B1174" t="s">
        <v>3882</v>
      </c>
      <c r="C1174" t="s">
        <v>3883</v>
      </c>
      <c r="D1174" t="s">
        <v>3884</v>
      </c>
      <c r="E1174" t="s">
        <v>15</v>
      </c>
      <c r="F1174">
        <v>10</v>
      </c>
      <c r="G1174" t="s">
        <v>14324</v>
      </c>
    </row>
    <row r="1175" spans="1:7" x14ac:dyDescent="0.3">
      <c r="A1175" s="1">
        <v>46067</v>
      </c>
      <c r="B1175" t="s">
        <v>3879</v>
      </c>
      <c r="C1175" t="s">
        <v>3880</v>
      </c>
      <c r="D1175" t="s">
        <v>6625</v>
      </c>
      <c r="E1175" t="s">
        <v>15</v>
      </c>
      <c r="F1175">
        <v>72</v>
      </c>
      <c r="G1175" t="s">
        <v>14324</v>
      </c>
    </row>
    <row r="1176" spans="1:7" x14ac:dyDescent="0.3">
      <c r="A1176" s="1">
        <v>46067</v>
      </c>
      <c r="B1176" t="s">
        <v>1319</v>
      </c>
      <c r="C1176" t="s">
        <v>1320</v>
      </c>
      <c r="D1176" t="s">
        <v>3872</v>
      </c>
      <c r="E1176" t="s">
        <v>15</v>
      </c>
      <c r="F1176">
        <v>20</v>
      </c>
      <c r="G1176" t="s">
        <v>16868</v>
      </c>
    </row>
    <row r="1177" spans="1:7" x14ac:dyDescent="0.3">
      <c r="A1177" s="1">
        <v>46066</v>
      </c>
      <c r="B1177" t="s">
        <v>3894</v>
      </c>
      <c r="C1177" t="s">
        <v>3895</v>
      </c>
      <c r="D1177" t="s">
        <v>3896</v>
      </c>
      <c r="E1177" t="s">
        <v>15</v>
      </c>
      <c r="F1177">
        <v>1330</v>
      </c>
      <c r="G1177" t="s">
        <v>14251</v>
      </c>
    </row>
    <row r="1178" spans="1:7" x14ac:dyDescent="0.3">
      <c r="A1178" s="1">
        <v>46066</v>
      </c>
      <c r="B1178" t="s">
        <v>6626</v>
      </c>
      <c r="C1178" t="s">
        <v>6627</v>
      </c>
      <c r="D1178" t="s">
        <v>6628</v>
      </c>
      <c r="E1178" t="s">
        <v>30</v>
      </c>
      <c r="F1178">
        <v>18</v>
      </c>
      <c r="G1178" t="s">
        <v>14392</v>
      </c>
    </row>
    <row r="1179" spans="1:7" x14ac:dyDescent="0.3">
      <c r="A1179" s="1">
        <v>46066</v>
      </c>
      <c r="B1179" t="s">
        <v>815</v>
      </c>
      <c r="C1179" t="s">
        <v>816</v>
      </c>
      <c r="D1179" t="s">
        <v>817</v>
      </c>
      <c r="E1179" t="s">
        <v>15</v>
      </c>
      <c r="F1179">
        <v>392</v>
      </c>
      <c r="G1179" t="s">
        <v>14379</v>
      </c>
    </row>
    <row r="1180" spans="1:7" x14ac:dyDescent="0.3">
      <c r="A1180" s="1">
        <v>46066</v>
      </c>
      <c r="B1180" t="s">
        <v>3897</v>
      </c>
      <c r="C1180" t="s">
        <v>3898</v>
      </c>
      <c r="D1180" t="s">
        <v>6629</v>
      </c>
      <c r="E1180" t="s">
        <v>15</v>
      </c>
      <c r="F1180">
        <v>269</v>
      </c>
      <c r="G1180" t="s">
        <v>14281</v>
      </c>
    </row>
    <row r="1181" spans="1:7" x14ac:dyDescent="0.3">
      <c r="A1181" s="1">
        <v>46066</v>
      </c>
      <c r="B1181" t="s">
        <v>3900</v>
      </c>
      <c r="C1181" t="s">
        <v>3901</v>
      </c>
      <c r="D1181" t="s">
        <v>3902</v>
      </c>
      <c r="E1181" t="s">
        <v>15</v>
      </c>
      <c r="F1181">
        <v>5</v>
      </c>
      <c r="G1181" t="s">
        <v>14392</v>
      </c>
    </row>
    <row r="1182" spans="1:7" x14ac:dyDescent="0.3">
      <c r="A1182" s="1">
        <v>46066</v>
      </c>
      <c r="B1182" t="s">
        <v>5686</v>
      </c>
      <c r="C1182" t="s">
        <v>5687</v>
      </c>
      <c r="D1182" t="s">
        <v>6630</v>
      </c>
      <c r="E1182" t="s">
        <v>30</v>
      </c>
      <c r="F1182">
        <v>0</v>
      </c>
      <c r="G1182" t="s">
        <v>14232</v>
      </c>
    </row>
    <row r="1183" spans="1:7" x14ac:dyDescent="0.3">
      <c r="A1183" s="1">
        <v>46066</v>
      </c>
      <c r="B1183" t="s">
        <v>6631</v>
      </c>
      <c r="C1183" t="s">
        <v>6632</v>
      </c>
      <c r="D1183" t="s">
        <v>6633</v>
      </c>
      <c r="E1183" t="s">
        <v>30</v>
      </c>
      <c r="F1183">
        <v>142</v>
      </c>
      <c r="G1183" t="s">
        <v>14237</v>
      </c>
    </row>
    <row r="1184" spans="1:7" x14ac:dyDescent="0.3">
      <c r="A1184" s="1">
        <v>46066</v>
      </c>
      <c r="B1184" t="s">
        <v>3906</v>
      </c>
      <c r="C1184" t="s">
        <v>3907</v>
      </c>
      <c r="D1184" t="s">
        <v>3908</v>
      </c>
      <c r="E1184" t="s">
        <v>15</v>
      </c>
      <c r="F1184">
        <v>34</v>
      </c>
      <c r="G1184" t="s">
        <v>14352</v>
      </c>
    </row>
    <row r="1185" spans="1:7" x14ac:dyDescent="0.3">
      <c r="A1185" s="1">
        <v>46066</v>
      </c>
      <c r="B1185" t="s">
        <v>3909</v>
      </c>
      <c r="C1185" t="s">
        <v>3910</v>
      </c>
      <c r="D1185" t="s">
        <v>6634</v>
      </c>
      <c r="E1185" t="s">
        <v>15</v>
      </c>
      <c r="F1185">
        <v>650</v>
      </c>
      <c r="G1185" t="s">
        <v>14378</v>
      </c>
    </row>
    <row r="1186" spans="1:7" x14ac:dyDescent="0.3">
      <c r="A1186" s="1">
        <v>46066</v>
      </c>
      <c r="B1186" t="s">
        <v>3915</v>
      </c>
      <c r="C1186" t="s">
        <v>3916</v>
      </c>
      <c r="D1186" t="s">
        <v>3917</v>
      </c>
      <c r="E1186" t="s">
        <v>15</v>
      </c>
      <c r="F1186">
        <v>17</v>
      </c>
      <c r="G1186" t="s">
        <v>14379</v>
      </c>
    </row>
    <row r="1187" spans="1:7" x14ac:dyDescent="0.3">
      <c r="A1187" s="1">
        <v>46065</v>
      </c>
      <c r="B1187" t="s">
        <v>3927</v>
      </c>
      <c r="C1187" t="s">
        <v>3928</v>
      </c>
      <c r="D1187" t="s">
        <v>3756</v>
      </c>
      <c r="E1187" t="s">
        <v>15</v>
      </c>
      <c r="F1187">
        <v>320</v>
      </c>
      <c r="G1187" t="s">
        <v>14237</v>
      </c>
    </row>
    <row r="1188" spans="1:7" x14ac:dyDescent="0.3">
      <c r="A1188" s="1">
        <v>46065</v>
      </c>
      <c r="B1188" t="s">
        <v>6635</v>
      </c>
      <c r="C1188" t="s">
        <v>6636</v>
      </c>
      <c r="D1188" t="s">
        <v>6637</v>
      </c>
      <c r="E1188" t="s">
        <v>30</v>
      </c>
      <c r="F1188">
        <v>0</v>
      </c>
      <c r="G1188" t="s">
        <v>14324</v>
      </c>
    </row>
    <row r="1189" spans="1:7" x14ac:dyDescent="0.3">
      <c r="A1189" s="1">
        <v>46065</v>
      </c>
      <c r="B1189" t="s">
        <v>6638</v>
      </c>
      <c r="C1189" t="s">
        <v>6639</v>
      </c>
      <c r="D1189" t="s">
        <v>6640</v>
      </c>
      <c r="E1189" t="s">
        <v>30</v>
      </c>
      <c r="F1189">
        <v>36</v>
      </c>
      <c r="G1189" t="s">
        <v>14354</v>
      </c>
    </row>
    <row r="1190" spans="1:7" x14ac:dyDescent="0.3">
      <c r="A1190" s="1">
        <v>46065</v>
      </c>
      <c r="B1190" t="s">
        <v>3933</v>
      </c>
      <c r="C1190" t="s">
        <v>3934</v>
      </c>
      <c r="D1190" t="s">
        <v>6641</v>
      </c>
      <c r="E1190" t="s">
        <v>15</v>
      </c>
      <c r="F1190">
        <v>396</v>
      </c>
      <c r="G1190" t="s">
        <v>14394</v>
      </c>
    </row>
    <row r="1191" spans="1:7" x14ac:dyDescent="0.3">
      <c r="A1191" s="1">
        <v>46065</v>
      </c>
      <c r="B1191" t="s">
        <v>3930</v>
      </c>
      <c r="C1191" t="s">
        <v>3931</v>
      </c>
      <c r="D1191" t="s">
        <v>3932</v>
      </c>
      <c r="E1191" t="s">
        <v>15</v>
      </c>
      <c r="F1191">
        <v>10</v>
      </c>
      <c r="G1191" t="s">
        <v>14281</v>
      </c>
    </row>
    <row r="1192" spans="1:7" x14ac:dyDescent="0.3">
      <c r="A1192" s="1">
        <v>46065</v>
      </c>
      <c r="B1192" t="s">
        <v>3939</v>
      </c>
      <c r="C1192" t="s">
        <v>3940</v>
      </c>
      <c r="D1192" t="s">
        <v>3941</v>
      </c>
      <c r="E1192" t="s">
        <v>15</v>
      </c>
      <c r="F1192">
        <v>291</v>
      </c>
      <c r="G1192" t="s">
        <v>14379</v>
      </c>
    </row>
    <row r="1193" spans="1:7" x14ac:dyDescent="0.3">
      <c r="A1193" s="1">
        <v>46065</v>
      </c>
      <c r="B1193" t="s">
        <v>4497</v>
      </c>
      <c r="C1193" t="s">
        <v>4498</v>
      </c>
      <c r="D1193" t="s">
        <v>6642</v>
      </c>
      <c r="E1193" t="s">
        <v>30</v>
      </c>
      <c r="F1193">
        <v>0</v>
      </c>
      <c r="G1193" t="s">
        <v>14232</v>
      </c>
    </row>
    <row r="1194" spans="1:7" x14ac:dyDescent="0.3">
      <c r="A1194" s="1">
        <v>46064</v>
      </c>
      <c r="B1194" t="s">
        <v>3948</v>
      </c>
      <c r="C1194" t="s">
        <v>3949</v>
      </c>
      <c r="D1194" t="s">
        <v>6643</v>
      </c>
      <c r="E1194" t="s">
        <v>15</v>
      </c>
      <c r="F1194">
        <v>328</v>
      </c>
      <c r="G1194" t="s">
        <v>14237</v>
      </c>
    </row>
    <row r="1195" spans="1:7" x14ac:dyDescent="0.3">
      <c r="A1195" s="1">
        <v>46064</v>
      </c>
      <c r="B1195" t="s">
        <v>3958</v>
      </c>
      <c r="C1195" t="s">
        <v>3959</v>
      </c>
      <c r="D1195" t="s">
        <v>6644</v>
      </c>
      <c r="E1195" t="s">
        <v>15</v>
      </c>
      <c r="F1195">
        <v>303</v>
      </c>
      <c r="G1195" t="s">
        <v>14281</v>
      </c>
    </row>
    <row r="1196" spans="1:7" x14ac:dyDescent="0.3">
      <c r="A1196" s="1">
        <v>46064</v>
      </c>
      <c r="B1196" t="s">
        <v>3961</v>
      </c>
      <c r="C1196" t="s">
        <v>3962</v>
      </c>
      <c r="D1196" t="s">
        <v>6645</v>
      </c>
      <c r="E1196" t="s">
        <v>15</v>
      </c>
      <c r="F1196">
        <v>375</v>
      </c>
      <c r="G1196" t="s">
        <v>14281</v>
      </c>
    </row>
    <row r="1197" spans="1:7" x14ac:dyDescent="0.3">
      <c r="A1197" s="1">
        <v>46064</v>
      </c>
      <c r="B1197" t="s">
        <v>3964</v>
      </c>
      <c r="C1197" t="s">
        <v>3965</v>
      </c>
      <c r="D1197" t="s">
        <v>6646</v>
      </c>
      <c r="E1197" t="s">
        <v>15</v>
      </c>
      <c r="F1197">
        <v>853</v>
      </c>
      <c r="G1197" t="s">
        <v>14275</v>
      </c>
    </row>
    <row r="1198" spans="1:7" x14ac:dyDescent="0.3">
      <c r="A1198" s="1">
        <v>46064</v>
      </c>
      <c r="B1198" t="s">
        <v>3967</v>
      </c>
      <c r="C1198" t="s">
        <v>3968</v>
      </c>
      <c r="D1198" t="s">
        <v>3969</v>
      </c>
      <c r="E1198" t="s">
        <v>15</v>
      </c>
      <c r="F1198">
        <v>48</v>
      </c>
      <c r="G1198" t="s">
        <v>14366</v>
      </c>
    </row>
    <row r="1199" spans="1:7" x14ac:dyDescent="0.3">
      <c r="A1199" s="1">
        <v>46064</v>
      </c>
      <c r="B1199" t="s">
        <v>3973</v>
      </c>
      <c r="C1199" t="s">
        <v>3974</v>
      </c>
      <c r="D1199" t="s">
        <v>6647</v>
      </c>
      <c r="E1199" t="s">
        <v>15</v>
      </c>
      <c r="F1199">
        <v>78</v>
      </c>
      <c r="G1199" t="s">
        <v>14379</v>
      </c>
    </row>
    <row r="1200" spans="1:7" x14ac:dyDescent="0.3">
      <c r="A1200" s="1">
        <v>46064</v>
      </c>
      <c r="B1200" t="s">
        <v>3985</v>
      </c>
      <c r="C1200" t="s">
        <v>3986</v>
      </c>
      <c r="D1200" t="s">
        <v>3987</v>
      </c>
      <c r="E1200" t="s">
        <v>15</v>
      </c>
      <c r="F1200">
        <v>606</v>
      </c>
      <c r="G1200" t="s">
        <v>14379</v>
      </c>
    </row>
    <row r="1201" spans="1:7" x14ac:dyDescent="0.3">
      <c r="A1201" s="1">
        <v>46064</v>
      </c>
      <c r="B1201" t="s">
        <v>6648</v>
      </c>
      <c r="C1201" t="s">
        <v>6649</v>
      </c>
      <c r="D1201" t="s">
        <v>6650</v>
      </c>
      <c r="E1201" t="s">
        <v>15</v>
      </c>
      <c r="F1201">
        <v>61</v>
      </c>
      <c r="G1201" t="s">
        <v>14379</v>
      </c>
    </row>
    <row r="1202" spans="1:7" x14ac:dyDescent="0.3">
      <c r="A1202" s="1">
        <v>46063</v>
      </c>
      <c r="B1202" t="s">
        <v>3994</v>
      </c>
      <c r="C1202" t="s">
        <v>3995</v>
      </c>
      <c r="D1202" t="s">
        <v>3996</v>
      </c>
      <c r="E1202" t="s">
        <v>15</v>
      </c>
      <c r="F1202">
        <v>216</v>
      </c>
      <c r="G1202" t="s">
        <v>14379</v>
      </c>
    </row>
    <row r="1203" spans="1:7" x14ac:dyDescent="0.3">
      <c r="A1203" s="1">
        <v>46063</v>
      </c>
      <c r="B1203" t="s">
        <v>3991</v>
      </c>
      <c r="C1203" t="s">
        <v>3992</v>
      </c>
      <c r="D1203" t="s">
        <v>3993</v>
      </c>
      <c r="E1203" t="s">
        <v>15</v>
      </c>
      <c r="F1203">
        <v>210</v>
      </c>
      <c r="G1203" t="s">
        <v>14379</v>
      </c>
    </row>
    <row r="1204" spans="1:7" x14ac:dyDescent="0.3">
      <c r="A1204" s="1">
        <v>46063</v>
      </c>
      <c r="B1204" t="s">
        <v>3988</v>
      </c>
      <c r="C1204" t="s">
        <v>3989</v>
      </c>
      <c r="D1204" t="s">
        <v>3990</v>
      </c>
      <c r="E1204" t="s">
        <v>15</v>
      </c>
      <c r="F1204">
        <v>22</v>
      </c>
      <c r="G1204" t="s">
        <v>14273</v>
      </c>
    </row>
    <row r="1205" spans="1:7" x14ac:dyDescent="0.3">
      <c r="A1205" s="1">
        <v>46063</v>
      </c>
      <c r="B1205" t="s">
        <v>3997</v>
      </c>
      <c r="C1205" t="s">
        <v>3998</v>
      </c>
      <c r="D1205" t="s">
        <v>3999</v>
      </c>
      <c r="E1205" t="s">
        <v>15</v>
      </c>
      <c r="F1205">
        <v>10</v>
      </c>
      <c r="G1205" t="s">
        <v>14281</v>
      </c>
    </row>
    <row r="1206" spans="1:7" x14ac:dyDescent="0.3">
      <c r="A1206" s="1">
        <v>46063</v>
      </c>
      <c r="B1206" t="s">
        <v>6651</v>
      </c>
      <c r="C1206" t="s">
        <v>6652</v>
      </c>
      <c r="D1206" t="s">
        <v>6653</v>
      </c>
      <c r="E1206" t="s">
        <v>30</v>
      </c>
      <c r="F1206">
        <v>232</v>
      </c>
      <c r="G1206" t="s">
        <v>14379</v>
      </c>
    </row>
    <row r="1207" spans="1:7" x14ac:dyDescent="0.3">
      <c r="A1207" s="1">
        <v>46063</v>
      </c>
      <c r="B1207" t="s">
        <v>4012</v>
      </c>
      <c r="C1207" t="s">
        <v>4013</v>
      </c>
      <c r="D1207" t="s">
        <v>4014</v>
      </c>
      <c r="E1207" t="s">
        <v>15</v>
      </c>
      <c r="F1207">
        <v>316</v>
      </c>
      <c r="G1207" t="s">
        <v>14324</v>
      </c>
    </row>
    <row r="1208" spans="1:7" x14ac:dyDescent="0.3">
      <c r="A1208" s="1">
        <v>46063</v>
      </c>
      <c r="B1208" t="s">
        <v>4009</v>
      </c>
      <c r="C1208" t="s">
        <v>4010</v>
      </c>
      <c r="D1208" t="s">
        <v>4011</v>
      </c>
      <c r="E1208" t="s">
        <v>15</v>
      </c>
      <c r="F1208">
        <v>817</v>
      </c>
      <c r="G1208" t="s">
        <v>14281</v>
      </c>
    </row>
    <row r="1209" spans="1:7" x14ac:dyDescent="0.3">
      <c r="A1209" s="1">
        <v>46063</v>
      </c>
      <c r="B1209" t="s">
        <v>4003</v>
      </c>
      <c r="C1209" t="s">
        <v>4004</v>
      </c>
      <c r="D1209" t="s">
        <v>4005</v>
      </c>
      <c r="E1209" t="s">
        <v>15</v>
      </c>
      <c r="F1209">
        <v>341</v>
      </c>
      <c r="G1209" t="s">
        <v>14283</v>
      </c>
    </row>
    <row r="1210" spans="1:7" x14ac:dyDescent="0.3">
      <c r="A1210" s="1">
        <v>46063</v>
      </c>
      <c r="B1210" t="s">
        <v>6654</v>
      </c>
      <c r="C1210" t="s">
        <v>6655</v>
      </c>
      <c r="D1210" t="s">
        <v>6656</v>
      </c>
      <c r="E1210" t="s">
        <v>30</v>
      </c>
      <c r="F1210">
        <v>10</v>
      </c>
      <c r="G1210" t="s">
        <v>14366</v>
      </c>
    </row>
    <row r="1211" spans="1:7" x14ac:dyDescent="0.3">
      <c r="A1211" s="1">
        <v>46063</v>
      </c>
      <c r="B1211" t="s">
        <v>4021</v>
      </c>
      <c r="C1211" t="s">
        <v>4022</v>
      </c>
      <c r="D1211" t="s">
        <v>6657</v>
      </c>
      <c r="E1211" t="s">
        <v>15</v>
      </c>
      <c r="F1211">
        <v>6</v>
      </c>
      <c r="G1211" t="s">
        <v>14324</v>
      </c>
    </row>
    <row r="1212" spans="1:7" x14ac:dyDescent="0.3">
      <c r="A1212" s="1">
        <v>46063</v>
      </c>
      <c r="B1212" t="s">
        <v>4027</v>
      </c>
      <c r="C1212" t="s">
        <v>4028</v>
      </c>
      <c r="D1212" t="s">
        <v>4029</v>
      </c>
      <c r="E1212" t="s">
        <v>15</v>
      </c>
      <c r="F1212">
        <v>191</v>
      </c>
      <c r="G1212" t="s">
        <v>14399</v>
      </c>
    </row>
    <row r="1213" spans="1:7" x14ac:dyDescent="0.3">
      <c r="A1213" s="1">
        <v>46062</v>
      </c>
      <c r="B1213" t="s">
        <v>6658</v>
      </c>
      <c r="C1213" t="s">
        <v>6659</v>
      </c>
      <c r="D1213" t="s">
        <v>6660</v>
      </c>
      <c r="E1213" t="s">
        <v>30</v>
      </c>
      <c r="F1213">
        <v>112</v>
      </c>
      <c r="G1213" t="s">
        <v>14379</v>
      </c>
    </row>
    <row r="1214" spans="1:7" x14ac:dyDescent="0.3">
      <c r="A1214" s="1">
        <v>46062</v>
      </c>
      <c r="B1214" t="s">
        <v>4033</v>
      </c>
      <c r="C1214" t="s">
        <v>4034</v>
      </c>
      <c r="D1214" t="s">
        <v>4035</v>
      </c>
      <c r="E1214" t="s">
        <v>15</v>
      </c>
      <c r="F1214">
        <v>125</v>
      </c>
      <c r="G1214" t="s">
        <v>14379</v>
      </c>
    </row>
    <row r="1215" spans="1:7" x14ac:dyDescent="0.3">
      <c r="A1215" s="1">
        <v>46062</v>
      </c>
      <c r="B1215" t="s">
        <v>4039</v>
      </c>
      <c r="C1215" t="s">
        <v>4040</v>
      </c>
      <c r="D1215" t="s">
        <v>6661</v>
      </c>
      <c r="E1215" t="s">
        <v>15</v>
      </c>
      <c r="F1215">
        <v>61</v>
      </c>
      <c r="G1215" t="s">
        <v>14207</v>
      </c>
    </row>
    <row r="1216" spans="1:7" x14ac:dyDescent="0.3">
      <c r="A1216" s="1">
        <v>46062</v>
      </c>
      <c r="B1216" t="s">
        <v>6662</v>
      </c>
      <c r="C1216" t="s">
        <v>6663</v>
      </c>
      <c r="D1216" t="s">
        <v>6664</v>
      </c>
      <c r="E1216" t="s">
        <v>30</v>
      </c>
      <c r="F1216">
        <v>0</v>
      </c>
      <c r="G1216" t="s">
        <v>14394</v>
      </c>
    </row>
    <row r="1217" spans="1:7" x14ac:dyDescent="0.3">
      <c r="A1217" s="1">
        <v>46062</v>
      </c>
      <c r="B1217" t="s">
        <v>1829</v>
      </c>
      <c r="C1217" t="s">
        <v>1830</v>
      </c>
      <c r="D1217" t="s">
        <v>4045</v>
      </c>
      <c r="E1217" t="s">
        <v>15</v>
      </c>
      <c r="F1217">
        <v>228</v>
      </c>
      <c r="G1217" t="s">
        <v>14379</v>
      </c>
    </row>
    <row r="1218" spans="1:7" x14ac:dyDescent="0.3">
      <c r="A1218" s="1">
        <v>46062</v>
      </c>
      <c r="B1218" t="s">
        <v>6665</v>
      </c>
      <c r="C1218" t="s">
        <v>6666</v>
      </c>
      <c r="D1218" t="s">
        <v>6667</v>
      </c>
      <c r="E1218" t="s">
        <v>30</v>
      </c>
      <c r="F1218">
        <v>13</v>
      </c>
      <c r="G1218" t="s">
        <v>14392</v>
      </c>
    </row>
    <row r="1219" spans="1:7" x14ac:dyDescent="0.3">
      <c r="A1219" s="1">
        <v>46062</v>
      </c>
      <c r="B1219" t="s">
        <v>4049</v>
      </c>
      <c r="C1219" t="s">
        <v>4050</v>
      </c>
      <c r="D1219" t="s">
        <v>4051</v>
      </c>
      <c r="E1219" t="s">
        <v>15</v>
      </c>
      <c r="F1219">
        <v>318</v>
      </c>
      <c r="G1219" t="s">
        <v>14379</v>
      </c>
    </row>
    <row r="1220" spans="1:7" x14ac:dyDescent="0.3">
      <c r="A1220" s="1">
        <v>46062</v>
      </c>
      <c r="B1220" t="s">
        <v>4788</v>
      </c>
      <c r="C1220" t="s">
        <v>4789</v>
      </c>
      <c r="D1220" t="s">
        <v>4790</v>
      </c>
      <c r="E1220" t="s">
        <v>30</v>
      </c>
      <c r="F1220">
        <v>28</v>
      </c>
      <c r="G1220" t="s">
        <v>14264</v>
      </c>
    </row>
    <row r="1221" spans="1:7" x14ac:dyDescent="0.3">
      <c r="A1221" s="1">
        <v>46062</v>
      </c>
      <c r="B1221" t="s">
        <v>4059</v>
      </c>
      <c r="C1221" t="s">
        <v>4060</v>
      </c>
      <c r="D1221" t="s">
        <v>4061</v>
      </c>
      <c r="E1221" t="s">
        <v>15</v>
      </c>
      <c r="F1221">
        <v>230</v>
      </c>
      <c r="G1221" t="s">
        <v>14379</v>
      </c>
    </row>
    <row r="1222" spans="1:7" x14ac:dyDescent="0.3">
      <c r="A1222" s="1">
        <v>46062</v>
      </c>
      <c r="B1222" t="s">
        <v>4062</v>
      </c>
      <c r="C1222" t="s">
        <v>4063</v>
      </c>
      <c r="D1222" t="s">
        <v>6668</v>
      </c>
      <c r="E1222" t="s">
        <v>15</v>
      </c>
      <c r="G1222" t="s">
        <v>16868</v>
      </c>
    </row>
    <row r="1223" spans="1:7" x14ac:dyDescent="0.3">
      <c r="A1223" s="1">
        <v>46062</v>
      </c>
      <c r="B1223" t="s">
        <v>4074</v>
      </c>
      <c r="C1223" t="s">
        <v>4075</v>
      </c>
      <c r="D1223" t="s">
        <v>4076</v>
      </c>
      <c r="E1223" t="s">
        <v>15</v>
      </c>
      <c r="F1223">
        <v>15</v>
      </c>
      <c r="G1223" t="s">
        <v>16868</v>
      </c>
    </row>
    <row r="1224" spans="1:7" x14ac:dyDescent="0.3">
      <c r="A1224" s="1">
        <v>46061</v>
      </c>
      <c r="B1224" t="s">
        <v>6669</v>
      </c>
      <c r="C1224" t="s">
        <v>6670</v>
      </c>
      <c r="D1224" t="s">
        <v>6671</v>
      </c>
      <c r="E1224" t="s">
        <v>30</v>
      </c>
      <c r="F1224">
        <v>70</v>
      </c>
      <c r="G1224" t="s">
        <v>14324</v>
      </c>
    </row>
    <row r="1225" spans="1:7" x14ac:dyDescent="0.3">
      <c r="A1225" s="1">
        <v>46061</v>
      </c>
      <c r="B1225" t="s">
        <v>6672</v>
      </c>
      <c r="C1225" t="s">
        <v>6673</v>
      </c>
      <c r="D1225" t="s">
        <v>6674</v>
      </c>
      <c r="E1225" t="s">
        <v>30</v>
      </c>
      <c r="F1225">
        <v>21</v>
      </c>
      <c r="G1225" t="s">
        <v>14341</v>
      </c>
    </row>
    <row r="1226" spans="1:7" x14ac:dyDescent="0.3">
      <c r="A1226" s="1">
        <v>46061</v>
      </c>
      <c r="B1226" t="s">
        <v>6675</v>
      </c>
      <c r="C1226" t="s">
        <v>6676</v>
      </c>
      <c r="D1226" t="s">
        <v>6677</v>
      </c>
      <c r="E1226" t="s">
        <v>15</v>
      </c>
      <c r="G1226" t="s">
        <v>14379</v>
      </c>
    </row>
    <row r="1227" spans="1:7" x14ac:dyDescent="0.3">
      <c r="A1227" s="1">
        <v>46061</v>
      </c>
      <c r="B1227" t="s">
        <v>4077</v>
      </c>
      <c r="C1227" t="s">
        <v>4078</v>
      </c>
      <c r="D1227" t="s">
        <v>4079</v>
      </c>
      <c r="E1227" t="s">
        <v>15</v>
      </c>
      <c r="F1227">
        <v>20</v>
      </c>
      <c r="G1227" t="s">
        <v>14201</v>
      </c>
    </row>
    <row r="1228" spans="1:7" x14ac:dyDescent="0.3">
      <c r="A1228" s="1">
        <v>46061</v>
      </c>
      <c r="B1228" t="s">
        <v>2008</v>
      </c>
      <c r="C1228" t="s">
        <v>2009</v>
      </c>
      <c r="D1228" t="s">
        <v>4104</v>
      </c>
      <c r="E1228" t="s">
        <v>15</v>
      </c>
      <c r="F1228">
        <v>2</v>
      </c>
      <c r="G1228" t="s">
        <v>14324</v>
      </c>
    </row>
    <row r="1229" spans="1:7" x14ac:dyDescent="0.3">
      <c r="A1229" s="1">
        <v>46061</v>
      </c>
      <c r="B1229" t="s">
        <v>4095</v>
      </c>
      <c r="C1229" t="s">
        <v>4096</v>
      </c>
      <c r="D1229" t="s">
        <v>4097</v>
      </c>
      <c r="E1229" t="s">
        <v>15</v>
      </c>
      <c r="F1229">
        <v>568</v>
      </c>
      <c r="G1229" t="s">
        <v>14208</v>
      </c>
    </row>
    <row r="1230" spans="1:7" x14ac:dyDescent="0.3">
      <c r="A1230" s="1">
        <v>46061</v>
      </c>
      <c r="B1230" t="s">
        <v>4101</v>
      </c>
      <c r="C1230" t="s">
        <v>4102</v>
      </c>
      <c r="D1230" t="s">
        <v>4103</v>
      </c>
      <c r="E1230" t="s">
        <v>15</v>
      </c>
      <c r="F1230">
        <v>61</v>
      </c>
      <c r="G1230" t="s">
        <v>14379</v>
      </c>
    </row>
    <row r="1231" spans="1:7" x14ac:dyDescent="0.3">
      <c r="A1231" s="1">
        <v>46061</v>
      </c>
      <c r="B1231" t="s">
        <v>4105</v>
      </c>
      <c r="C1231" t="s">
        <v>4106</v>
      </c>
      <c r="D1231" t="s">
        <v>4107</v>
      </c>
      <c r="E1231" t="s">
        <v>15</v>
      </c>
      <c r="F1231">
        <v>393</v>
      </c>
      <c r="G1231" t="s">
        <v>14379</v>
      </c>
    </row>
    <row r="1232" spans="1:7" x14ac:dyDescent="0.3">
      <c r="A1232" s="1">
        <v>46061</v>
      </c>
      <c r="B1232" t="s">
        <v>4092</v>
      </c>
      <c r="C1232" t="s">
        <v>4093</v>
      </c>
      <c r="D1232" t="s">
        <v>4094</v>
      </c>
      <c r="E1232" t="s">
        <v>15</v>
      </c>
      <c r="F1232">
        <v>316</v>
      </c>
      <c r="G1232" t="s">
        <v>14379</v>
      </c>
    </row>
    <row r="1233" spans="1:7" x14ac:dyDescent="0.3">
      <c r="A1233" s="1">
        <v>46060</v>
      </c>
      <c r="B1233" t="s">
        <v>6678</v>
      </c>
      <c r="C1233" t="s">
        <v>6679</v>
      </c>
      <c r="D1233" t="s">
        <v>6680</v>
      </c>
      <c r="E1233" t="s">
        <v>30</v>
      </c>
      <c r="F1233">
        <v>56</v>
      </c>
      <c r="G1233" t="s">
        <v>14341</v>
      </c>
    </row>
    <row r="1234" spans="1:7" x14ac:dyDescent="0.3">
      <c r="A1234" s="1">
        <v>46060</v>
      </c>
      <c r="B1234" t="s">
        <v>4112</v>
      </c>
      <c r="C1234" t="s">
        <v>4113</v>
      </c>
      <c r="D1234" t="s">
        <v>4114</v>
      </c>
      <c r="E1234" t="s">
        <v>15</v>
      </c>
      <c r="F1234">
        <v>383</v>
      </c>
      <c r="G1234" t="s">
        <v>14363</v>
      </c>
    </row>
    <row r="1235" spans="1:7" x14ac:dyDescent="0.3">
      <c r="A1235" s="1">
        <v>46060</v>
      </c>
      <c r="B1235" t="s">
        <v>888</v>
      </c>
      <c r="C1235" t="s">
        <v>889</v>
      </c>
      <c r="D1235" t="s">
        <v>6681</v>
      </c>
      <c r="E1235" t="s">
        <v>15</v>
      </c>
      <c r="F1235">
        <v>130</v>
      </c>
      <c r="G1235" t="s">
        <v>14324</v>
      </c>
    </row>
    <row r="1236" spans="1:7" x14ac:dyDescent="0.3">
      <c r="A1236" s="1">
        <v>46060</v>
      </c>
      <c r="B1236" t="s">
        <v>6682</v>
      </c>
      <c r="C1236" t="s">
        <v>6683</v>
      </c>
      <c r="D1236" t="s">
        <v>6684</v>
      </c>
      <c r="E1236" t="s">
        <v>15</v>
      </c>
      <c r="F1236">
        <v>6</v>
      </c>
      <c r="G1236" t="s">
        <v>14245</v>
      </c>
    </row>
    <row r="1237" spans="1:7" x14ac:dyDescent="0.3">
      <c r="A1237" s="1">
        <v>46060</v>
      </c>
      <c r="B1237" t="s">
        <v>6685</v>
      </c>
      <c r="C1237" t="s">
        <v>6686</v>
      </c>
      <c r="D1237" t="s">
        <v>6687</v>
      </c>
      <c r="E1237" t="s">
        <v>15</v>
      </c>
      <c r="F1237">
        <v>155</v>
      </c>
      <c r="G1237" t="s">
        <v>14324</v>
      </c>
    </row>
    <row r="1238" spans="1:7" x14ac:dyDescent="0.3">
      <c r="A1238" s="1">
        <v>46060</v>
      </c>
      <c r="B1238" t="s">
        <v>6688</v>
      </c>
      <c r="C1238" t="s">
        <v>6689</v>
      </c>
      <c r="D1238" t="s">
        <v>6690</v>
      </c>
      <c r="E1238" t="s">
        <v>15</v>
      </c>
      <c r="F1238">
        <v>8</v>
      </c>
      <c r="G1238" t="s">
        <v>14344</v>
      </c>
    </row>
    <row r="1239" spans="1:7" x14ac:dyDescent="0.3">
      <c r="A1239" s="1">
        <v>46060</v>
      </c>
      <c r="B1239" t="s">
        <v>4135</v>
      </c>
      <c r="C1239" t="s">
        <v>4136</v>
      </c>
      <c r="D1239" t="s">
        <v>4137</v>
      </c>
      <c r="E1239" t="s">
        <v>15</v>
      </c>
      <c r="F1239">
        <v>57</v>
      </c>
      <c r="G1239" t="s">
        <v>14379</v>
      </c>
    </row>
    <row r="1240" spans="1:7" x14ac:dyDescent="0.3">
      <c r="A1240" s="1">
        <v>46060</v>
      </c>
      <c r="B1240" t="s">
        <v>4129</v>
      </c>
      <c r="C1240" t="s">
        <v>4130</v>
      </c>
      <c r="D1240" t="s">
        <v>4131</v>
      </c>
      <c r="E1240" t="s">
        <v>15</v>
      </c>
      <c r="F1240">
        <v>58</v>
      </c>
      <c r="G1240" t="s">
        <v>14264</v>
      </c>
    </row>
    <row r="1241" spans="1:7" x14ac:dyDescent="0.3">
      <c r="A1241" s="1">
        <v>46059</v>
      </c>
      <c r="B1241" t="s">
        <v>6691</v>
      </c>
      <c r="C1241" t="s">
        <v>6692</v>
      </c>
      <c r="D1241" t="s">
        <v>6693</v>
      </c>
      <c r="E1241" t="s">
        <v>30</v>
      </c>
      <c r="F1241">
        <v>12</v>
      </c>
      <c r="G1241" t="s">
        <v>16886</v>
      </c>
    </row>
    <row r="1242" spans="1:7" x14ac:dyDescent="0.3">
      <c r="A1242" s="1">
        <v>46059</v>
      </c>
      <c r="B1242" t="s">
        <v>6285</v>
      </c>
      <c r="C1242" t="s">
        <v>6286</v>
      </c>
      <c r="D1242" t="s">
        <v>6694</v>
      </c>
      <c r="E1242" t="s">
        <v>30</v>
      </c>
      <c r="F1242">
        <v>10</v>
      </c>
      <c r="G1242" t="s">
        <v>14308</v>
      </c>
    </row>
    <row r="1243" spans="1:7" x14ac:dyDescent="0.3">
      <c r="A1243" s="1">
        <v>46059</v>
      </c>
      <c r="B1243" t="s">
        <v>6695</v>
      </c>
      <c r="C1243" t="s">
        <v>6696</v>
      </c>
      <c r="D1243" t="s">
        <v>6697</v>
      </c>
      <c r="E1243" t="s">
        <v>30</v>
      </c>
      <c r="F1243">
        <v>10</v>
      </c>
      <c r="G1243" t="s">
        <v>14201</v>
      </c>
    </row>
    <row r="1244" spans="1:7" x14ac:dyDescent="0.3">
      <c r="A1244" s="1">
        <v>46059</v>
      </c>
      <c r="B1244" t="s">
        <v>6698</v>
      </c>
      <c r="C1244" t="s">
        <v>6699</v>
      </c>
      <c r="D1244" t="s">
        <v>6700</v>
      </c>
      <c r="E1244" t="s">
        <v>15</v>
      </c>
      <c r="F1244">
        <v>12</v>
      </c>
      <c r="G1244" t="s">
        <v>14233</v>
      </c>
    </row>
    <row r="1245" spans="1:7" x14ac:dyDescent="0.3">
      <c r="A1245" s="1">
        <v>46059</v>
      </c>
      <c r="B1245" t="s">
        <v>4172</v>
      </c>
      <c r="C1245" t="s">
        <v>4173</v>
      </c>
      <c r="D1245" t="s">
        <v>4174</v>
      </c>
      <c r="E1245" t="s">
        <v>15</v>
      </c>
      <c r="F1245">
        <v>303</v>
      </c>
      <c r="G1245" t="s">
        <v>14324</v>
      </c>
    </row>
    <row r="1246" spans="1:7" x14ac:dyDescent="0.3">
      <c r="A1246" s="1">
        <v>46059</v>
      </c>
      <c r="B1246" t="s">
        <v>4175</v>
      </c>
      <c r="C1246" t="s">
        <v>4176</v>
      </c>
      <c r="D1246" t="s">
        <v>4177</v>
      </c>
      <c r="E1246" t="s">
        <v>15</v>
      </c>
      <c r="F1246">
        <v>10</v>
      </c>
      <c r="G1246" t="s">
        <v>14379</v>
      </c>
    </row>
    <row r="1247" spans="1:7" x14ac:dyDescent="0.3">
      <c r="A1247" s="1">
        <v>46059</v>
      </c>
      <c r="B1247" t="s">
        <v>5160</v>
      </c>
      <c r="C1247" t="s">
        <v>5161</v>
      </c>
      <c r="D1247" t="s">
        <v>6701</v>
      </c>
      <c r="E1247" t="s">
        <v>30</v>
      </c>
      <c r="F1247">
        <v>0</v>
      </c>
      <c r="G1247" t="s">
        <v>14286</v>
      </c>
    </row>
    <row r="1248" spans="1:7" x14ac:dyDescent="0.3">
      <c r="A1248" s="1">
        <v>46058</v>
      </c>
      <c r="B1248" t="s">
        <v>4190</v>
      </c>
      <c r="C1248" t="s">
        <v>4191</v>
      </c>
      <c r="D1248" t="s">
        <v>4192</v>
      </c>
      <c r="E1248" t="s">
        <v>15</v>
      </c>
      <c r="F1248">
        <v>445</v>
      </c>
      <c r="G1248" t="s">
        <v>14192</v>
      </c>
    </row>
    <row r="1249" spans="1:7" x14ac:dyDescent="0.3">
      <c r="A1249" s="1">
        <v>46058</v>
      </c>
      <c r="B1249" t="s">
        <v>4181</v>
      </c>
      <c r="C1249" t="s">
        <v>4182</v>
      </c>
      <c r="D1249" t="s">
        <v>4183</v>
      </c>
      <c r="E1249" t="s">
        <v>15</v>
      </c>
      <c r="F1249">
        <v>33</v>
      </c>
      <c r="G1249" t="s">
        <v>14359</v>
      </c>
    </row>
    <row r="1250" spans="1:7" x14ac:dyDescent="0.3">
      <c r="A1250" s="1">
        <v>46058</v>
      </c>
      <c r="B1250" t="s">
        <v>6702</v>
      </c>
      <c r="C1250" t="s">
        <v>6703</v>
      </c>
      <c r="D1250" t="s">
        <v>6704</v>
      </c>
      <c r="E1250" t="s">
        <v>30</v>
      </c>
      <c r="F1250">
        <v>47</v>
      </c>
      <c r="G1250" t="s">
        <v>14207</v>
      </c>
    </row>
    <row r="1251" spans="1:7" x14ac:dyDescent="0.3">
      <c r="A1251" s="1">
        <v>46058</v>
      </c>
      <c r="B1251" t="s">
        <v>4193</v>
      </c>
      <c r="C1251" t="s">
        <v>4194</v>
      </c>
      <c r="D1251" t="s">
        <v>4195</v>
      </c>
      <c r="E1251" t="s">
        <v>15</v>
      </c>
      <c r="F1251">
        <v>217</v>
      </c>
      <c r="G1251" t="s">
        <v>14324</v>
      </c>
    </row>
    <row r="1252" spans="1:7" x14ac:dyDescent="0.3">
      <c r="A1252" s="1">
        <v>46058</v>
      </c>
      <c r="B1252" t="s">
        <v>4196</v>
      </c>
      <c r="C1252" t="s">
        <v>4197</v>
      </c>
      <c r="D1252" t="s">
        <v>4198</v>
      </c>
      <c r="E1252" t="s">
        <v>15</v>
      </c>
      <c r="F1252">
        <v>122</v>
      </c>
      <c r="G1252" t="s">
        <v>14264</v>
      </c>
    </row>
    <row r="1253" spans="1:7" x14ac:dyDescent="0.3">
      <c r="A1253" s="1">
        <v>46058</v>
      </c>
      <c r="B1253" t="s">
        <v>5016</v>
      </c>
      <c r="C1253" t="s">
        <v>5017</v>
      </c>
      <c r="D1253" t="s">
        <v>6705</v>
      </c>
      <c r="E1253" t="s">
        <v>30</v>
      </c>
      <c r="G1253" t="s">
        <v>14264</v>
      </c>
    </row>
    <row r="1254" spans="1:7" x14ac:dyDescent="0.3">
      <c r="A1254" s="1">
        <v>46058</v>
      </c>
      <c r="B1254" t="s">
        <v>6706</v>
      </c>
      <c r="C1254" t="s">
        <v>6707</v>
      </c>
      <c r="D1254" t="s">
        <v>6708</v>
      </c>
      <c r="E1254" t="s">
        <v>30</v>
      </c>
      <c r="F1254">
        <v>107</v>
      </c>
      <c r="G1254" t="s">
        <v>14338</v>
      </c>
    </row>
    <row r="1255" spans="1:7" x14ac:dyDescent="0.3">
      <c r="A1255" s="1">
        <v>46058</v>
      </c>
      <c r="B1255" t="s">
        <v>6709</v>
      </c>
      <c r="C1255" t="s">
        <v>6710</v>
      </c>
      <c r="D1255" t="s">
        <v>6711</v>
      </c>
      <c r="E1255" t="s">
        <v>30</v>
      </c>
      <c r="F1255">
        <v>0</v>
      </c>
      <c r="G1255" t="s">
        <v>16883</v>
      </c>
    </row>
    <row r="1256" spans="1:7" x14ac:dyDescent="0.3">
      <c r="A1256" s="1">
        <v>46058</v>
      </c>
      <c r="B1256" t="s">
        <v>6712</v>
      </c>
      <c r="C1256" t="s">
        <v>6713</v>
      </c>
      <c r="D1256" t="s">
        <v>6714</v>
      </c>
      <c r="E1256" t="s">
        <v>30</v>
      </c>
      <c r="F1256">
        <v>325</v>
      </c>
      <c r="G1256" t="s">
        <v>14207</v>
      </c>
    </row>
    <row r="1257" spans="1:7" x14ac:dyDescent="0.3">
      <c r="A1257" s="1">
        <v>46058</v>
      </c>
      <c r="B1257" t="s">
        <v>6715</v>
      </c>
      <c r="C1257" t="s">
        <v>6716</v>
      </c>
      <c r="D1257" t="s">
        <v>6717</v>
      </c>
      <c r="E1257" t="s">
        <v>15</v>
      </c>
      <c r="F1257">
        <v>20</v>
      </c>
      <c r="G1257" t="s">
        <v>14264</v>
      </c>
    </row>
    <row r="1258" spans="1:7" x14ac:dyDescent="0.3">
      <c r="A1258" s="1">
        <v>46057</v>
      </c>
      <c r="B1258" t="s">
        <v>6718</v>
      </c>
      <c r="C1258" t="s">
        <v>6719</v>
      </c>
      <c r="D1258" t="s">
        <v>6720</v>
      </c>
      <c r="E1258" t="s">
        <v>30</v>
      </c>
      <c r="F1258">
        <v>31</v>
      </c>
      <c r="G1258" t="s">
        <v>14333</v>
      </c>
    </row>
    <row r="1259" spans="1:7" x14ac:dyDescent="0.3">
      <c r="A1259" s="1">
        <v>46057</v>
      </c>
      <c r="B1259" t="s">
        <v>4217</v>
      </c>
      <c r="C1259" t="s">
        <v>4218</v>
      </c>
      <c r="D1259" t="s">
        <v>4219</v>
      </c>
      <c r="E1259" t="s">
        <v>15</v>
      </c>
      <c r="F1259">
        <v>132</v>
      </c>
      <c r="G1259" t="s">
        <v>14237</v>
      </c>
    </row>
    <row r="1260" spans="1:7" x14ac:dyDescent="0.3">
      <c r="A1260" s="1">
        <v>46057</v>
      </c>
      <c r="B1260" t="s">
        <v>4220</v>
      </c>
      <c r="C1260" t="s">
        <v>4221</v>
      </c>
      <c r="D1260" t="s">
        <v>4222</v>
      </c>
      <c r="E1260" t="s">
        <v>30</v>
      </c>
      <c r="F1260">
        <v>24</v>
      </c>
      <c r="G1260" t="s">
        <v>14392</v>
      </c>
    </row>
    <row r="1261" spans="1:7" x14ac:dyDescent="0.3">
      <c r="A1261" s="1">
        <v>46057</v>
      </c>
      <c r="B1261" t="s">
        <v>6721</v>
      </c>
      <c r="C1261" t="s">
        <v>6722</v>
      </c>
      <c r="D1261" t="s">
        <v>6723</v>
      </c>
      <c r="E1261" t="s">
        <v>15</v>
      </c>
      <c r="F1261">
        <v>23</v>
      </c>
      <c r="G1261" t="s">
        <v>14273</v>
      </c>
    </row>
    <row r="1262" spans="1:7" x14ac:dyDescent="0.3">
      <c r="A1262" s="1">
        <v>46057</v>
      </c>
      <c r="B1262" t="s">
        <v>6724</v>
      </c>
      <c r="C1262" t="s">
        <v>6725</v>
      </c>
      <c r="D1262" t="s">
        <v>6726</v>
      </c>
      <c r="E1262" t="s">
        <v>15</v>
      </c>
      <c r="F1262">
        <v>77</v>
      </c>
      <c r="G1262" t="s">
        <v>14379</v>
      </c>
    </row>
    <row r="1263" spans="1:7" x14ac:dyDescent="0.3">
      <c r="A1263" s="1">
        <v>46057</v>
      </c>
      <c r="B1263" t="s">
        <v>6727</v>
      </c>
      <c r="C1263" t="s">
        <v>6728</v>
      </c>
      <c r="D1263" t="s">
        <v>6729</v>
      </c>
      <c r="E1263" t="s">
        <v>15</v>
      </c>
      <c r="F1263">
        <v>20</v>
      </c>
      <c r="G1263" t="s">
        <v>14264</v>
      </c>
    </row>
    <row r="1264" spans="1:7" x14ac:dyDescent="0.3">
      <c r="A1264" s="1">
        <v>46057</v>
      </c>
      <c r="B1264" t="s">
        <v>6730</v>
      </c>
      <c r="C1264" t="s">
        <v>6731</v>
      </c>
      <c r="D1264" t="s">
        <v>6732</v>
      </c>
      <c r="E1264" t="s">
        <v>30</v>
      </c>
      <c r="G1264" t="s">
        <v>14341</v>
      </c>
    </row>
    <row r="1265" spans="1:7" x14ac:dyDescent="0.3">
      <c r="A1265" s="1">
        <v>46057</v>
      </c>
      <c r="B1265" t="s">
        <v>6733</v>
      </c>
      <c r="C1265" t="s">
        <v>6734</v>
      </c>
      <c r="D1265" t="s">
        <v>6735</v>
      </c>
      <c r="E1265" t="s">
        <v>15</v>
      </c>
      <c r="F1265">
        <v>135</v>
      </c>
      <c r="G1265" t="s">
        <v>14316</v>
      </c>
    </row>
    <row r="1266" spans="1:7" x14ac:dyDescent="0.3">
      <c r="A1266" s="1">
        <v>46057</v>
      </c>
      <c r="B1266" t="s">
        <v>6736</v>
      </c>
      <c r="C1266" t="s">
        <v>6737</v>
      </c>
      <c r="D1266" t="s">
        <v>6738</v>
      </c>
      <c r="E1266" t="s">
        <v>15</v>
      </c>
      <c r="F1266">
        <v>15</v>
      </c>
      <c r="G1266" t="s">
        <v>14338</v>
      </c>
    </row>
    <row r="1267" spans="1:7" x14ac:dyDescent="0.3">
      <c r="A1267" s="1">
        <v>46057</v>
      </c>
      <c r="B1267" t="s">
        <v>6739</v>
      </c>
      <c r="C1267" t="s">
        <v>6740</v>
      </c>
      <c r="D1267" t="s">
        <v>6741</v>
      </c>
      <c r="E1267" t="s">
        <v>30</v>
      </c>
      <c r="F1267">
        <v>87</v>
      </c>
      <c r="G1267" t="s">
        <v>14363</v>
      </c>
    </row>
    <row r="1268" spans="1:7" x14ac:dyDescent="0.3">
      <c r="A1268" s="1">
        <v>46057</v>
      </c>
      <c r="B1268" t="s">
        <v>6742</v>
      </c>
      <c r="C1268" t="s">
        <v>6743</v>
      </c>
      <c r="D1268" t="s">
        <v>6744</v>
      </c>
      <c r="E1268" t="s">
        <v>30</v>
      </c>
      <c r="F1268">
        <v>72</v>
      </c>
      <c r="G1268" t="s">
        <v>14288</v>
      </c>
    </row>
    <row r="1269" spans="1:7" x14ac:dyDescent="0.3">
      <c r="A1269" s="1">
        <v>46057</v>
      </c>
      <c r="B1269" t="s">
        <v>5270</v>
      </c>
      <c r="C1269" t="s">
        <v>5271</v>
      </c>
      <c r="D1269" t="s">
        <v>5272</v>
      </c>
      <c r="E1269" t="s">
        <v>30</v>
      </c>
      <c r="F1269">
        <v>20</v>
      </c>
      <c r="G1269" t="s">
        <v>16886</v>
      </c>
    </row>
    <row r="1270" spans="1:7" x14ac:dyDescent="0.3">
      <c r="A1270" s="1">
        <v>46057</v>
      </c>
      <c r="B1270" t="s">
        <v>4223</v>
      </c>
      <c r="C1270" t="s">
        <v>4224</v>
      </c>
      <c r="D1270" t="s">
        <v>4225</v>
      </c>
      <c r="E1270" t="s">
        <v>15</v>
      </c>
      <c r="F1270">
        <v>649</v>
      </c>
      <c r="G1270" t="s">
        <v>14379</v>
      </c>
    </row>
    <row r="1271" spans="1:7" x14ac:dyDescent="0.3">
      <c r="A1271" s="1">
        <v>46057</v>
      </c>
      <c r="B1271" t="s">
        <v>4229</v>
      </c>
      <c r="C1271" t="s">
        <v>4230</v>
      </c>
      <c r="D1271" t="s">
        <v>4231</v>
      </c>
      <c r="E1271" t="s">
        <v>15</v>
      </c>
      <c r="F1271">
        <v>174</v>
      </c>
      <c r="G1271" t="s">
        <v>14341</v>
      </c>
    </row>
    <row r="1272" spans="1:7" x14ac:dyDescent="0.3">
      <c r="A1272" s="1">
        <v>46057</v>
      </c>
      <c r="B1272" t="s">
        <v>6745</v>
      </c>
      <c r="C1272" t="s">
        <v>6746</v>
      </c>
      <c r="D1272" t="s">
        <v>6747</v>
      </c>
      <c r="E1272" t="s">
        <v>15</v>
      </c>
      <c r="F1272">
        <v>83</v>
      </c>
      <c r="G1272" t="s">
        <v>14296</v>
      </c>
    </row>
    <row r="1273" spans="1:7" x14ac:dyDescent="0.3">
      <c r="A1273" s="1">
        <v>46056</v>
      </c>
      <c r="B1273" t="s">
        <v>5580</v>
      </c>
      <c r="C1273" t="s">
        <v>5581</v>
      </c>
      <c r="D1273" t="s">
        <v>5582</v>
      </c>
      <c r="E1273" t="s">
        <v>15</v>
      </c>
      <c r="F1273">
        <v>0</v>
      </c>
      <c r="G1273" t="s">
        <v>14399</v>
      </c>
    </row>
    <row r="1274" spans="1:7" x14ac:dyDescent="0.3">
      <c r="A1274" s="1">
        <v>46056</v>
      </c>
      <c r="B1274" t="s">
        <v>4238</v>
      </c>
      <c r="C1274" t="s">
        <v>4239</v>
      </c>
      <c r="D1274" t="s">
        <v>4240</v>
      </c>
      <c r="E1274" t="s">
        <v>30</v>
      </c>
      <c r="G1274" t="s">
        <v>16886</v>
      </c>
    </row>
    <row r="1275" spans="1:7" x14ac:dyDescent="0.3">
      <c r="A1275" s="1">
        <v>46056</v>
      </c>
      <c r="B1275" t="s">
        <v>4241</v>
      </c>
      <c r="C1275" t="s">
        <v>4242</v>
      </c>
      <c r="D1275" t="s">
        <v>4243</v>
      </c>
      <c r="E1275" t="s">
        <v>30</v>
      </c>
      <c r="F1275">
        <v>1</v>
      </c>
      <c r="G1275" t="s">
        <v>16886</v>
      </c>
    </row>
    <row r="1276" spans="1:7" x14ac:dyDescent="0.3">
      <c r="A1276" s="1">
        <v>46056</v>
      </c>
      <c r="B1276" t="s">
        <v>4247</v>
      </c>
      <c r="C1276" t="s">
        <v>4248</v>
      </c>
      <c r="D1276" t="s">
        <v>4249</v>
      </c>
      <c r="E1276" t="s">
        <v>30</v>
      </c>
      <c r="F1276">
        <v>40</v>
      </c>
      <c r="G1276" t="s">
        <v>14264</v>
      </c>
    </row>
    <row r="1277" spans="1:7" x14ac:dyDescent="0.3">
      <c r="A1277" s="1">
        <v>46056</v>
      </c>
      <c r="B1277" t="s">
        <v>6748</v>
      </c>
      <c r="C1277" t="s">
        <v>6749</v>
      </c>
      <c r="D1277" t="s">
        <v>6750</v>
      </c>
      <c r="E1277" t="s">
        <v>15</v>
      </c>
      <c r="F1277">
        <v>569</v>
      </c>
      <c r="G1277" t="s">
        <v>14341</v>
      </c>
    </row>
    <row r="1278" spans="1:7" x14ac:dyDescent="0.3">
      <c r="A1278" s="1">
        <v>46056</v>
      </c>
      <c r="B1278" t="s">
        <v>6751</v>
      </c>
      <c r="C1278" t="s">
        <v>6752</v>
      </c>
      <c r="D1278" t="s">
        <v>6753</v>
      </c>
      <c r="E1278" t="s">
        <v>15</v>
      </c>
      <c r="F1278">
        <v>488</v>
      </c>
      <c r="G1278" t="s">
        <v>14379</v>
      </c>
    </row>
    <row r="1279" spans="1:7" x14ac:dyDescent="0.3">
      <c r="A1279" s="1">
        <v>46056</v>
      </c>
      <c r="B1279" t="s">
        <v>6754</v>
      </c>
      <c r="C1279" t="s">
        <v>6755</v>
      </c>
      <c r="D1279" t="s">
        <v>6756</v>
      </c>
      <c r="E1279" t="s">
        <v>30</v>
      </c>
      <c r="F1279">
        <v>43</v>
      </c>
      <c r="G1279" t="s">
        <v>14378</v>
      </c>
    </row>
    <row r="1280" spans="1:7" x14ac:dyDescent="0.3">
      <c r="A1280" s="1">
        <v>46056</v>
      </c>
      <c r="B1280" t="s">
        <v>6757</v>
      </c>
      <c r="C1280" t="s">
        <v>6758</v>
      </c>
      <c r="D1280" t="s">
        <v>6759</v>
      </c>
      <c r="E1280" t="s">
        <v>30</v>
      </c>
      <c r="F1280">
        <v>24</v>
      </c>
      <c r="G1280" t="s">
        <v>14338</v>
      </c>
    </row>
    <row r="1281" spans="1:7" x14ac:dyDescent="0.3">
      <c r="A1281" s="1">
        <v>46056</v>
      </c>
      <c r="B1281" t="s">
        <v>4265</v>
      </c>
      <c r="C1281" t="s">
        <v>4266</v>
      </c>
      <c r="D1281" t="s">
        <v>4267</v>
      </c>
      <c r="E1281" t="s">
        <v>15</v>
      </c>
      <c r="F1281">
        <v>22</v>
      </c>
      <c r="G1281" t="s">
        <v>14379</v>
      </c>
    </row>
    <row r="1282" spans="1:7" x14ac:dyDescent="0.3">
      <c r="A1282" s="1">
        <v>46056</v>
      </c>
      <c r="B1282" t="s">
        <v>4256</v>
      </c>
      <c r="C1282" t="s">
        <v>4257</v>
      </c>
      <c r="D1282" t="s">
        <v>4258</v>
      </c>
      <c r="E1282" t="s">
        <v>15</v>
      </c>
      <c r="F1282">
        <v>270</v>
      </c>
      <c r="G1282" t="s">
        <v>14352</v>
      </c>
    </row>
    <row r="1283" spans="1:7" x14ac:dyDescent="0.3">
      <c r="A1283" s="1">
        <v>46056</v>
      </c>
      <c r="B1283" t="s">
        <v>4268</v>
      </c>
      <c r="C1283" t="s">
        <v>4269</v>
      </c>
      <c r="D1283" t="s">
        <v>3349</v>
      </c>
      <c r="E1283" t="s">
        <v>15</v>
      </c>
      <c r="F1283">
        <v>15</v>
      </c>
      <c r="G1283" t="s">
        <v>16868</v>
      </c>
    </row>
    <row r="1284" spans="1:7" x14ac:dyDescent="0.3">
      <c r="A1284" s="1">
        <v>46056</v>
      </c>
      <c r="B1284" t="s">
        <v>4276</v>
      </c>
      <c r="C1284" t="s">
        <v>4277</v>
      </c>
      <c r="D1284" t="s">
        <v>4278</v>
      </c>
      <c r="E1284" t="s">
        <v>15</v>
      </c>
      <c r="F1284">
        <v>570</v>
      </c>
      <c r="G1284" t="s">
        <v>14324</v>
      </c>
    </row>
    <row r="1285" spans="1:7" x14ac:dyDescent="0.3">
      <c r="A1285" s="1">
        <v>46056</v>
      </c>
      <c r="B1285" t="s">
        <v>4273</v>
      </c>
      <c r="C1285" t="s">
        <v>4274</v>
      </c>
      <c r="D1285" t="s">
        <v>4275</v>
      </c>
      <c r="E1285" t="s">
        <v>15</v>
      </c>
      <c r="F1285">
        <v>942</v>
      </c>
      <c r="G1285" t="s">
        <v>14207</v>
      </c>
    </row>
    <row r="1286" spans="1:7" x14ac:dyDescent="0.3">
      <c r="A1286" s="1">
        <v>46056</v>
      </c>
      <c r="B1286" t="s">
        <v>4270</v>
      </c>
      <c r="C1286" t="s">
        <v>4271</v>
      </c>
      <c r="D1286" t="s">
        <v>4272</v>
      </c>
      <c r="E1286" t="s">
        <v>15</v>
      </c>
      <c r="F1286">
        <v>344</v>
      </c>
      <c r="G1286" t="s">
        <v>14378</v>
      </c>
    </row>
    <row r="1287" spans="1:7" x14ac:dyDescent="0.3">
      <c r="A1287" s="1">
        <v>46056</v>
      </c>
      <c r="B1287" t="s">
        <v>4285</v>
      </c>
      <c r="C1287" t="s">
        <v>4286</v>
      </c>
      <c r="D1287" t="s">
        <v>4287</v>
      </c>
      <c r="E1287" t="s">
        <v>15</v>
      </c>
      <c r="F1287">
        <v>373</v>
      </c>
      <c r="G1287" t="s">
        <v>14379</v>
      </c>
    </row>
    <row r="1288" spans="1:7" x14ac:dyDescent="0.3">
      <c r="A1288" s="1">
        <v>46056</v>
      </c>
      <c r="B1288" t="s">
        <v>6760</v>
      </c>
      <c r="C1288" t="s">
        <v>6761</v>
      </c>
      <c r="D1288" t="s">
        <v>6762</v>
      </c>
      <c r="E1288" t="s">
        <v>15</v>
      </c>
      <c r="F1288">
        <v>310</v>
      </c>
      <c r="G1288" t="s">
        <v>14237</v>
      </c>
    </row>
    <row r="1289" spans="1:7" x14ac:dyDescent="0.3">
      <c r="A1289" s="1">
        <v>46056</v>
      </c>
      <c r="B1289" t="s">
        <v>6763</v>
      </c>
      <c r="C1289" t="s">
        <v>6764</v>
      </c>
      <c r="D1289" t="s">
        <v>6765</v>
      </c>
      <c r="E1289" t="s">
        <v>15</v>
      </c>
      <c r="F1289">
        <v>106</v>
      </c>
      <c r="G1289" t="s">
        <v>14341</v>
      </c>
    </row>
    <row r="1290" spans="1:7" x14ac:dyDescent="0.3">
      <c r="A1290" s="1">
        <v>46055</v>
      </c>
      <c r="B1290" t="s">
        <v>6766</v>
      </c>
      <c r="C1290" t="s">
        <v>6767</v>
      </c>
      <c r="D1290" t="s">
        <v>6768</v>
      </c>
      <c r="E1290" t="s">
        <v>30</v>
      </c>
      <c r="F1290">
        <v>21</v>
      </c>
      <c r="G1290" t="s">
        <v>14392</v>
      </c>
    </row>
    <row r="1291" spans="1:7" x14ac:dyDescent="0.3">
      <c r="A1291" s="1">
        <v>46055</v>
      </c>
      <c r="B1291" t="s">
        <v>6769</v>
      </c>
      <c r="C1291" t="s">
        <v>6770</v>
      </c>
      <c r="D1291" t="s">
        <v>6771</v>
      </c>
      <c r="E1291" t="s">
        <v>15</v>
      </c>
      <c r="F1291">
        <v>49</v>
      </c>
      <c r="G1291" t="s">
        <v>14246</v>
      </c>
    </row>
    <row r="1292" spans="1:7" x14ac:dyDescent="0.3">
      <c r="A1292" s="1">
        <v>46055</v>
      </c>
      <c r="B1292" t="s">
        <v>4297</v>
      </c>
      <c r="C1292" t="s">
        <v>4298</v>
      </c>
      <c r="D1292" t="s">
        <v>4299</v>
      </c>
      <c r="E1292" t="s">
        <v>30</v>
      </c>
      <c r="F1292">
        <v>192</v>
      </c>
      <c r="G1292" t="s">
        <v>14264</v>
      </c>
    </row>
    <row r="1293" spans="1:7" x14ac:dyDescent="0.3">
      <c r="A1293" s="1">
        <v>46055</v>
      </c>
      <c r="B1293" t="s">
        <v>4306</v>
      </c>
      <c r="C1293" t="s">
        <v>4307</v>
      </c>
      <c r="D1293" t="s">
        <v>4308</v>
      </c>
      <c r="E1293" t="s">
        <v>15</v>
      </c>
      <c r="F1293">
        <v>28</v>
      </c>
      <c r="G1293" t="s">
        <v>14264</v>
      </c>
    </row>
    <row r="1294" spans="1:7" x14ac:dyDescent="0.3">
      <c r="A1294" s="1">
        <v>46055</v>
      </c>
      <c r="B1294" t="s">
        <v>6772</v>
      </c>
      <c r="C1294" t="s">
        <v>6773</v>
      </c>
      <c r="D1294" t="s">
        <v>6774</v>
      </c>
      <c r="E1294" t="s">
        <v>30</v>
      </c>
      <c r="F1294">
        <v>20</v>
      </c>
      <c r="G1294" t="s">
        <v>14392</v>
      </c>
    </row>
    <row r="1295" spans="1:7" x14ac:dyDescent="0.3">
      <c r="A1295" s="1">
        <v>46055</v>
      </c>
      <c r="B1295" t="s">
        <v>6775</v>
      </c>
      <c r="C1295" t="s">
        <v>6776</v>
      </c>
      <c r="D1295" t="s">
        <v>6777</v>
      </c>
      <c r="E1295" t="s">
        <v>15</v>
      </c>
      <c r="F1295">
        <v>50</v>
      </c>
      <c r="G1295" t="s">
        <v>14354</v>
      </c>
    </row>
    <row r="1296" spans="1:7" x14ac:dyDescent="0.3">
      <c r="A1296" s="1">
        <v>46055</v>
      </c>
      <c r="B1296" t="s">
        <v>6778</v>
      </c>
      <c r="C1296" t="s">
        <v>6779</v>
      </c>
      <c r="D1296" t="s">
        <v>6780</v>
      </c>
      <c r="E1296" t="s">
        <v>30</v>
      </c>
      <c r="F1296">
        <v>105</v>
      </c>
      <c r="G1296" t="s">
        <v>14333</v>
      </c>
    </row>
    <row r="1297" spans="1:7" x14ac:dyDescent="0.3">
      <c r="A1297" s="1">
        <v>46055</v>
      </c>
      <c r="B1297" t="s">
        <v>6781</v>
      </c>
      <c r="C1297" t="s">
        <v>6782</v>
      </c>
      <c r="D1297" t="s">
        <v>6783</v>
      </c>
      <c r="E1297" t="s">
        <v>30</v>
      </c>
      <c r="F1297">
        <v>10</v>
      </c>
      <c r="G1297" t="s">
        <v>14333</v>
      </c>
    </row>
    <row r="1298" spans="1:7" x14ac:dyDescent="0.3">
      <c r="A1298" s="1">
        <v>46055</v>
      </c>
      <c r="B1298" t="s">
        <v>4318</v>
      </c>
      <c r="C1298" t="s">
        <v>4319</v>
      </c>
      <c r="D1298" t="s">
        <v>4320</v>
      </c>
      <c r="E1298" t="s">
        <v>30</v>
      </c>
      <c r="F1298">
        <v>20</v>
      </c>
      <c r="G1298" t="s">
        <v>14210</v>
      </c>
    </row>
    <row r="1299" spans="1:7" x14ac:dyDescent="0.3">
      <c r="A1299" s="1">
        <v>46055</v>
      </c>
      <c r="B1299" t="s">
        <v>4321</v>
      </c>
      <c r="C1299" t="s">
        <v>4322</v>
      </c>
      <c r="D1299" t="s">
        <v>4323</v>
      </c>
      <c r="E1299" t="s">
        <v>30</v>
      </c>
      <c r="F1299">
        <v>25</v>
      </c>
      <c r="G1299" t="s">
        <v>14210</v>
      </c>
    </row>
    <row r="1300" spans="1:7" x14ac:dyDescent="0.3">
      <c r="A1300" s="1">
        <v>46055</v>
      </c>
      <c r="B1300" t="s">
        <v>4333</v>
      </c>
      <c r="C1300" t="s">
        <v>4334</v>
      </c>
      <c r="D1300" t="s">
        <v>4335</v>
      </c>
      <c r="E1300" t="s">
        <v>30</v>
      </c>
      <c r="F1300">
        <v>20</v>
      </c>
      <c r="G1300" t="s">
        <v>14347</v>
      </c>
    </row>
    <row r="1301" spans="1:7" x14ac:dyDescent="0.3">
      <c r="A1301" s="1">
        <v>46055</v>
      </c>
      <c r="B1301" t="s">
        <v>6784</v>
      </c>
      <c r="C1301" t="s">
        <v>6785</v>
      </c>
      <c r="D1301" t="s">
        <v>6786</v>
      </c>
      <c r="E1301" t="s">
        <v>30</v>
      </c>
      <c r="F1301">
        <v>20</v>
      </c>
      <c r="G1301" t="s">
        <v>14201</v>
      </c>
    </row>
    <row r="1302" spans="1:7" x14ac:dyDescent="0.3">
      <c r="A1302" s="1">
        <v>46055</v>
      </c>
      <c r="B1302" t="s">
        <v>6784</v>
      </c>
      <c r="C1302" t="s">
        <v>6785</v>
      </c>
      <c r="D1302" t="s">
        <v>6787</v>
      </c>
      <c r="E1302" t="s">
        <v>30</v>
      </c>
      <c r="F1302">
        <v>198</v>
      </c>
      <c r="G1302" t="s">
        <v>14354</v>
      </c>
    </row>
    <row r="1303" spans="1:7" x14ac:dyDescent="0.3">
      <c r="A1303" s="1">
        <v>46054</v>
      </c>
      <c r="B1303" t="s">
        <v>4354</v>
      </c>
      <c r="C1303" t="s">
        <v>4355</v>
      </c>
      <c r="D1303" t="s">
        <v>4356</v>
      </c>
      <c r="E1303" t="s">
        <v>15</v>
      </c>
      <c r="F1303">
        <v>546</v>
      </c>
      <c r="G1303" t="s">
        <v>14281</v>
      </c>
    </row>
    <row r="1304" spans="1:7" x14ac:dyDescent="0.3">
      <c r="A1304" s="1">
        <v>46054</v>
      </c>
      <c r="B1304" t="s">
        <v>4351</v>
      </c>
      <c r="C1304" t="s">
        <v>4352</v>
      </c>
      <c r="D1304" t="s">
        <v>4353</v>
      </c>
      <c r="E1304" t="s">
        <v>15</v>
      </c>
      <c r="F1304">
        <v>0</v>
      </c>
      <c r="G1304" t="s">
        <v>14379</v>
      </c>
    </row>
    <row r="1305" spans="1:7" x14ac:dyDescent="0.3">
      <c r="A1305" s="1">
        <v>46054</v>
      </c>
      <c r="B1305" t="s">
        <v>4373</v>
      </c>
      <c r="C1305" t="s">
        <v>4374</v>
      </c>
      <c r="D1305" t="s">
        <v>4375</v>
      </c>
      <c r="E1305" t="s">
        <v>15</v>
      </c>
      <c r="F1305">
        <v>758</v>
      </c>
      <c r="G1305" t="s">
        <v>14378</v>
      </c>
    </row>
    <row r="1306" spans="1:7" x14ac:dyDescent="0.3">
      <c r="A1306" s="1">
        <v>46054</v>
      </c>
      <c r="B1306" t="s">
        <v>4370</v>
      </c>
      <c r="C1306" t="s">
        <v>4371</v>
      </c>
      <c r="D1306" t="s">
        <v>4372</v>
      </c>
      <c r="E1306" t="s">
        <v>15</v>
      </c>
      <c r="F1306">
        <v>591</v>
      </c>
      <c r="G1306" t="s">
        <v>14378</v>
      </c>
    </row>
    <row r="1307" spans="1:7" x14ac:dyDescent="0.3">
      <c r="A1307" s="1">
        <v>46054</v>
      </c>
      <c r="B1307" t="s">
        <v>312</v>
      </c>
      <c r="C1307" t="s">
        <v>313</v>
      </c>
      <c r="D1307" t="s">
        <v>4369</v>
      </c>
      <c r="E1307" t="s">
        <v>15</v>
      </c>
      <c r="F1307">
        <v>269</v>
      </c>
      <c r="G1307" t="s">
        <v>14338</v>
      </c>
    </row>
    <row r="1308" spans="1:7" x14ac:dyDescent="0.3">
      <c r="A1308" s="1">
        <v>46054</v>
      </c>
      <c r="B1308" t="s">
        <v>6788</v>
      </c>
      <c r="C1308" t="s">
        <v>6789</v>
      </c>
      <c r="D1308" t="s">
        <v>6790</v>
      </c>
      <c r="E1308" t="s">
        <v>15</v>
      </c>
      <c r="F1308">
        <v>0</v>
      </c>
      <c r="G1308" t="s">
        <v>14399</v>
      </c>
    </row>
    <row r="1309" spans="1:7" x14ac:dyDescent="0.3">
      <c r="A1309" s="1">
        <v>46054</v>
      </c>
      <c r="B1309" t="s">
        <v>4357</v>
      </c>
      <c r="C1309" t="s">
        <v>4358</v>
      </c>
      <c r="D1309" t="s">
        <v>4359</v>
      </c>
      <c r="E1309" t="s">
        <v>15</v>
      </c>
      <c r="F1309">
        <v>44</v>
      </c>
      <c r="G1309" t="s">
        <v>14344</v>
      </c>
    </row>
    <row r="1310" spans="1:7" x14ac:dyDescent="0.3">
      <c r="A1310" s="1">
        <v>46053</v>
      </c>
      <c r="B1310" t="s">
        <v>4376</v>
      </c>
      <c r="C1310" t="s">
        <v>4377</v>
      </c>
      <c r="D1310" t="s">
        <v>4378</v>
      </c>
      <c r="E1310" t="s">
        <v>15</v>
      </c>
      <c r="F1310">
        <v>129</v>
      </c>
      <c r="G1310" t="s">
        <v>14296</v>
      </c>
    </row>
    <row r="1311" spans="1:7" x14ac:dyDescent="0.3">
      <c r="A1311" s="1">
        <v>46053</v>
      </c>
      <c r="B1311" t="s">
        <v>4379</v>
      </c>
      <c r="C1311" t="s">
        <v>4380</v>
      </c>
      <c r="D1311" t="s">
        <v>4381</v>
      </c>
      <c r="E1311" t="s">
        <v>30</v>
      </c>
      <c r="F1311">
        <v>43</v>
      </c>
      <c r="G1311" t="s">
        <v>14333</v>
      </c>
    </row>
    <row r="1312" spans="1:7" x14ac:dyDescent="0.3">
      <c r="A1312" s="1">
        <v>46053</v>
      </c>
      <c r="B1312" t="s">
        <v>6791</v>
      </c>
      <c r="C1312" t="s">
        <v>6792</v>
      </c>
      <c r="D1312" t="s">
        <v>6793</v>
      </c>
      <c r="E1312" t="s">
        <v>30</v>
      </c>
      <c r="F1312">
        <v>0</v>
      </c>
      <c r="G1312" t="s">
        <v>14376</v>
      </c>
    </row>
    <row r="1313" spans="1:7" x14ac:dyDescent="0.3">
      <c r="A1313" s="1">
        <v>46053</v>
      </c>
      <c r="B1313" t="s">
        <v>4385</v>
      </c>
      <c r="C1313" t="s">
        <v>4386</v>
      </c>
      <c r="D1313" t="s">
        <v>4387</v>
      </c>
      <c r="E1313" t="s">
        <v>30</v>
      </c>
      <c r="F1313">
        <v>20</v>
      </c>
      <c r="G1313" t="s">
        <v>14264</v>
      </c>
    </row>
    <row r="1314" spans="1:7" x14ac:dyDescent="0.3">
      <c r="A1314" s="1">
        <v>46053</v>
      </c>
      <c r="B1314" t="s">
        <v>4391</v>
      </c>
      <c r="C1314" t="s">
        <v>4392</v>
      </c>
      <c r="D1314" t="s">
        <v>6794</v>
      </c>
      <c r="E1314" t="s">
        <v>15</v>
      </c>
      <c r="G1314" t="s">
        <v>14354</v>
      </c>
    </row>
    <row r="1315" spans="1:7" x14ac:dyDescent="0.3">
      <c r="A1315" s="1">
        <v>46053</v>
      </c>
      <c r="B1315" t="s">
        <v>4397</v>
      </c>
      <c r="C1315" t="s">
        <v>4398</v>
      </c>
      <c r="D1315" t="s">
        <v>4399</v>
      </c>
      <c r="E1315" t="s">
        <v>30</v>
      </c>
      <c r="F1315">
        <v>15</v>
      </c>
      <c r="G1315" t="s">
        <v>14201</v>
      </c>
    </row>
    <row r="1316" spans="1:7" x14ac:dyDescent="0.3">
      <c r="A1316" s="1">
        <v>46053</v>
      </c>
      <c r="B1316" t="s">
        <v>4403</v>
      </c>
      <c r="C1316" t="s">
        <v>4404</v>
      </c>
      <c r="D1316" t="s">
        <v>4405</v>
      </c>
      <c r="E1316" t="s">
        <v>15</v>
      </c>
      <c r="F1316">
        <v>572</v>
      </c>
      <c r="G1316" t="s">
        <v>14379</v>
      </c>
    </row>
    <row r="1317" spans="1:7" x14ac:dyDescent="0.3">
      <c r="A1317" s="1">
        <v>46053</v>
      </c>
      <c r="B1317" t="s">
        <v>4406</v>
      </c>
      <c r="C1317" t="s">
        <v>4407</v>
      </c>
      <c r="D1317" t="s">
        <v>4408</v>
      </c>
      <c r="E1317" t="s">
        <v>15</v>
      </c>
      <c r="F1317">
        <v>122</v>
      </c>
      <c r="G1317" t="s">
        <v>16868</v>
      </c>
    </row>
    <row r="1318" spans="1:7" x14ac:dyDescent="0.3">
      <c r="A1318" s="1">
        <v>46053</v>
      </c>
      <c r="B1318" t="s">
        <v>6795</v>
      </c>
      <c r="C1318" t="s">
        <v>6796</v>
      </c>
      <c r="D1318" t="s">
        <v>6797</v>
      </c>
      <c r="E1318" t="s">
        <v>15</v>
      </c>
      <c r="F1318">
        <v>1</v>
      </c>
      <c r="G1318" t="s">
        <v>14379</v>
      </c>
    </row>
    <row r="1319" spans="1:7" x14ac:dyDescent="0.3">
      <c r="A1319" s="1">
        <v>46053</v>
      </c>
      <c r="B1319" t="s">
        <v>4412</v>
      </c>
      <c r="C1319" t="s">
        <v>4413</v>
      </c>
      <c r="D1319" t="s">
        <v>4414</v>
      </c>
      <c r="E1319" t="s">
        <v>30</v>
      </c>
      <c r="F1319">
        <v>15</v>
      </c>
      <c r="G1319" t="s">
        <v>14324</v>
      </c>
    </row>
    <row r="1320" spans="1:7" x14ac:dyDescent="0.3">
      <c r="A1320" s="1">
        <v>46052</v>
      </c>
      <c r="B1320" t="s">
        <v>4415</v>
      </c>
      <c r="C1320" t="s">
        <v>4416</v>
      </c>
      <c r="D1320" t="s">
        <v>4417</v>
      </c>
      <c r="E1320" t="s">
        <v>15</v>
      </c>
      <c r="F1320">
        <v>678</v>
      </c>
      <c r="G1320" t="s">
        <v>14379</v>
      </c>
    </row>
    <row r="1321" spans="1:7" x14ac:dyDescent="0.3">
      <c r="A1321" s="1">
        <v>46052</v>
      </c>
      <c r="B1321" t="s">
        <v>4424</v>
      </c>
      <c r="C1321" t="s">
        <v>4425</v>
      </c>
      <c r="D1321" t="s">
        <v>4426</v>
      </c>
      <c r="E1321" t="s">
        <v>15</v>
      </c>
      <c r="F1321">
        <v>76</v>
      </c>
      <c r="G1321" t="s">
        <v>14273</v>
      </c>
    </row>
    <row r="1322" spans="1:7" x14ac:dyDescent="0.3">
      <c r="A1322" s="1">
        <v>46052</v>
      </c>
      <c r="B1322" t="s">
        <v>1488</v>
      </c>
      <c r="C1322" t="s">
        <v>4427</v>
      </c>
      <c r="D1322" t="s">
        <v>4428</v>
      </c>
      <c r="E1322" t="s">
        <v>15</v>
      </c>
      <c r="F1322">
        <v>649</v>
      </c>
      <c r="G1322" t="s">
        <v>14363</v>
      </c>
    </row>
    <row r="1323" spans="1:7" x14ac:dyDescent="0.3">
      <c r="A1323" s="1">
        <v>46052</v>
      </c>
      <c r="B1323" t="s">
        <v>4429</v>
      </c>
      <c r="C1323" t="s">
        <v>4430</v>
      </c>
      <c r="D1323" t="s">
        <v>4431</v>
      </c>
      <c r="E1323" t="s">
        <v>15</v>
      </c>
      <c r="F1323">
        <v>574</v>
      </c>
      <c r="G1323" t="s">
        <v>14283</v>
      </c>
    </row>
    <row r="1324" spans="1:7" x14ac:dyDescent="0.3">
      <c r="A1324" s="1">
        <v>46052</v>
      </c>
      <c r="B1324" t="s">
        <v>4437</v>
      </c>
      <c r="C1324" t="s">
        <v>4438</v>
      </c>
      <c r="D1324" t="s">
        <v>4439</v>
      </c>
      <c r="E1324" t="s">
        <v>15</v>
      </c>
      <c r="F1324">
        <v>1320</v>
      </c>
      <c r="G1324" t="s">
        <v>14379</v>
      </c>
    </row>
    <row r="1325" spans="1:7" x14ac:dyDescent="0.3">
      <c r="A1325" s="1">
        <v>46052</v>
      </c>
      <c r="B1325" t="s">
        <v>4443</v>
      </c>
      <c r="C1325" t="s">
        <v>4444</v>
      </c>
      <c r="D1325" t="s">
        <v>4445</v>
      </c>
      <c r="E1325" t="s">
        <v>15</v>
      </c>
      <c r="F1325">
        <v>671</v>
      </c>
      <c r="G1325" t="s">
        <v>16868</v>
      </c>
    </row>
    <row r="1326" spans="1:7" x14ac:dyDescent="0.3">
      <c r="A1326" s="1">
        <v>46052</v>
      </c>
      <c r="B1326" t="s">
        <v>4446</v>
      </c>
      <c r="C1326" t="s">
        <v>4447</v>
      </c>
      <c r="D1326" t="s">
        <v>4448</v>
      </c>
      <c r="E1326" t="s">
        <v>15</v>
      </c>
      <c r="F1326">
        <v>665</v>
      </c>
      <c r="G1326" t="s">
        <v>14281</v>
      </c>
    </row>
    <row r="1327" spans="1:7" x14ac:dyDescent="0.3">
      <c r="A1327" s="1">
        <v>46052</v>
      </c>
      <c r="B1327" t="s">
        <v>4440</v>
      </c>
      <c r="C1327" t="s">
        <v>4441</v>
      </c>
      <c r="D1327" t="s">
        <v>4442</v>
      </c>
      <c r="E1327" t="s">
        <v>15</v>
      </c>
      <c r="G1327" t="s">
        <v>14296</v>
      </c>
    </row>
    <row r="1328" spans="1:7" x14ac:dyDescent="0.3">
      <c r="A1328" s="1">
        <v>46052</v>
      </c>
      <c r="B1328" t="s">
        <v>6798</v>
      </c>
      <c r="C1328" t="s">
        <v>6799</v>
      </c>
      <c r="D1328" t="s">
        <v>6800</v>
      </c>
      <c r="E1328" t="s">
        <v>30</v>
      </c>
      <c r="F1328">
        <v>92</v>
      </c>
      <c r="G1328" t="s">
        <v>14324</v>
      </c>
    </row>
    <row r="1329" spans="1:7" x14ac:dyDescent="0.3">
      <c r="A1329" s="1">
        <v>46052</v>
      </c>
      <c r="B1329" t="s">
        <v>4456</v>
      </c>
      <c r="C1329" t="s">
        <v>4457</v>
      </c>
      <c r="D1329" t="s">
        <v>4458</v>
      </c>
      <c r="E1329" t="s">
        <v>15</v>
      </c>
      <c r="F1329">
        <v>108</v>
      </c>
      <c r="G1329" t="s">
        <v>14264</v>
      </c>
    </row>
    <row r="1330" spans="1:7" x14ac:dyDescent="0.3">
      <c r="A1330" s="1">
        <v>46052</v>
      </c>
      <c r="B1330" t="s">
        <v>4462</v>
      </c>
      <c r="C1330" t="s">
        <v>4463</v>
      </c>
      <c r="D1330" t="s">
        <v>6801</v>
      </c>
      <c r="E1330" t="s">
        <v>30</v>
      </c>
      <c r="F1330">
        <v>20</v>
      </c>
      <c r="G1330" t="s">
        <v>14333</v>
      </c>
    </row>
    <row r="1331" spans="1:7" x14ac:dyDescent="0.3">
      <c r="A1331" s="1">
        <v>46052</v>
      </c>
      <c r="B1331" t="s">
        <v>4471</v>
      </c>
      <c r="C1331" t="s">
        <v>4472</v>
      </c>
      <c r="D1331" t="s">
        <v>4473</v>
      </c>
      <c r="E1331" t="s">
        <v>15</v>
      </c>
      <c r="F1331">
        <v>1893</v>
      </c>
      <c r="G1331" t="s">
        <v>14379</v>
      </c>
    </row>
    <row r="1332" spans="1:7" x14ac:dyDescent="0.3">
      <c r="A1332" s="1">
        <v>46052</v>
      </c>
      <c r="B1332" t="s">
        <v>6802</v>
      </c>
      <c r="C1332" t="s">
        <v>6803</v>
      </c>
      <c r="D1332" t="s">
        <v>6804</v>
      </c>
      <c r="E1332" t="s">
        <v>30</v>
      </c>
      <c r="F1332">
        <v>12</v>
      </c>
      <c r="G1332" t="s">
        <v>14293</v>
      </c>
    </row>
    <row r="1333" spans="1:7" x14ac:dyDescent="0.3">
      <c r="A1333" s="1">
        <v>46051</v>
      </c>
      <c r="B1333" t="s">
        <v>4477</v>
      </c>
      <c r="C1333" t="s">
        <v>4478</v>
      </c>
      <c r="D1333" t="s">
        <v>4479</v>
      </c>
      <c r="E1333" t="s">
        <v>30</v>
      </c>
      <c r="F1333">
        <v>15</v>
      </c>
      <c r="G1333" t="s">
        <v>14246</v>
      </c>
    </row>
    <row r="1334" spans="1:7" x14ac:dyDescent="0.3">
      <c r="A1334" s="1">
        <v>46051</v>
      </c>
      <c r="B1334" t="s">
        <v>4483</v>
      </c>
      <c r="C1334" t="s">
        <v>4484</v>
      </c>
      <c r="D1334" t="s">
        <v>4485</v>
      </c>
      <c r="E1334" t="s">
        <v>15</v>
      </c>
      <c r="F1334">
        <v>549</v>
      </c>
      <c r="G1334" t="s">
        <v>14379</v>
      </c>
    </row>
    <row r="1335" spans="1:7" x14ac:dyDescent="0.3">
      <c r="A1335" s="1">
        <v>46051</v>
      </c>
      <c r="B1335" t="s">
        <v>4489</v>
      </c>
      <c r="C1335" t="s">
        <v>4490</v>
      </c>
      <c r="D1335" t="s">
        <v>4491</v>
      </c>
      <c r="E1335" t="s">
        <v>15</v>
      </c>
      <c r="F1335">
        <v>88</v>
      </c>
      <c r="G1335" t="s">
        <v>14264</v>
      </c>
    </row>
    <row r="1336" spans="1:7" x14ac:dyDescent="0.3">
      <c r="A1336" s="1">
        <v>46051</v>
      </c>
      <c r="B1336" t="s">
        <v>4477</v>
      </c>
      <c r="C1336" t="s">
        <v>4492</v>
      </c>
      <c r="D1336" t="s">
        <v>4493</v>
      </c>
      <c r="E1336" t="s">
        <v>15</v>
      </c>
      <c r="F1336">
        <v>33</v>
      </c>
      <c r="G1336" t="s">
        <v>14399</v>
      </c>
    </row>
    <row r="1337" spans="1:7" x14ac:dyDescent="0.3">
      <c r="A1337" s="1">
        <v>46051</v>
      </c>
      <c r="B1337" t="s">
        <v>4480</v>
      </c>
      <c r="C1337" t="s">
        <v>4481</v>
      </c>
      <c r="D1337" t="s">
        <v>4482</v>
      </c>
      <c r="E1337" t="s">
        <v>15</v>
      </c>
      <c r="F1337">
        <v>20</v>
      </c>
      <c r="G1337" t="s">
        <v>14379</v>
      </c>
    </row>
    <row r="1338" spans="1:7" x14ac:dyDescent="0.3">
      <c r="A1338" s="1">
        <v>46051</v>
      </c>
      <c r="B1338" t="s">
        <v>6805</v>
      </c>
      <c r="C1338" t="s">
        <v>6806</v>
      </c>
      <c r="D1338" t="s">
        <v>6807</v>
      </c>
      <c r="E1338" t="s">
        <v>30</v>
      </c>
      <c r="F1338">
        <v>773</v>
      </c>
      <c r="G1338" t="s">
        <v>14324</v>
      </c>
    </row>
    <row r="1339" spans="1:7" x14ac:dyDescent="0.3">
      <c r="A1339" s="1">
        <v>46051</v>
      </c>
      <c r="B1339" t="s">
        <v>4497</v>
      </c>
      <c r="C1339" t="s">
        <v>4498</v>
      </c>
      <c r="D1339" t="s">
        <v>6808</v>
      </c>
      <c r="E1339" t="s">
        <v>15</v>
      </c>
      <c r="G1339" t="s">
        <v>14324</v>
      </c>
    </row>
    <row r="1340" spans="1:7" x14ac:dyDescent="0.3">
      <c r="A1340" s="1">
        <v>46051</v>
      </c>
      <c r="B1340" t="s">
        <v>4500</v>
      </c>
      <c r="C1340" t="s">
        <v>4501</v>
      </c>
      <c r="D1340" t="s">
        <v>4502</v>
      </c>
      <c r="E1340" t="s">
        <v>15</v>
      </c>
      <c r="F1340">
        <v>12</v>
      </c>
      <c r="G1340" t="s">
        <v>14324</v>
      </c>
    </row>
    <row r="1341" spans="1:7" x14ac:dyDescent="0.3">
      <c r="A1341" s="1">
        <v>46051</v>
      </c>
      <c r="B1341" t="s">
        <v>2154</v>
      </c>
      <c r="C1341" t="s">
        <v>2155</v>
      </c>
      <c r="D1341" t="s">
        <v>4503</v>
      </c>
      <c r="E1341" t="s">
        <v>15</v>
      </c>
      <c r="G1341" t="s">
        <v>16868</v>
      </c>
    </row>
    <row r="1342" spans="1:7" x14ac:dyDescent="0.3">
      <c r="A1342" s="1">
        <v>46051</v>
      </c>
      <c r="B1342" t="s">
        <v>6809</v>
      </c>
      <c r="C1342" t="s">
        <v>6810</v>
      </c>
      <c r="D1342" t="s">
        <v>6811</v>
      </c>
      <c r="E1342" t="s">
        <v>30</v>
      </c>
      <c r="F1342">
        <v>20</v>
      </c>
      <c r="G1342" t="s">
        <v>14264</v>
      </c>
    </row>
    <row r="1343" spans="1:7" x14ac:dyDescent="0.3">
      <c r="A1343" s="1">
        <v>46051</v>
      </c>
      <c r="B1343" t="s">
        <v>4507</v>
      </c>
      <c r="C1343" t="s">
        <v>4508</v>
      </c>
      <c r="D1343" t="s">
        <v>4509</v>
      </c>
      <c r="E1343" t="s">
        <v>15</v>
      </c>
      <c r="F1343">
        <v>292</v>
      </c>
      <c r="G1343" t="s">
        <v>14324</v>
      </c>
    </row>
    <row r="1344" spans="1:7" x14ac:dyDescent="0.3">
      <c r="A1344" s="1">
        <v>46051</v>
      </c>
      <c r="B1344" t="s">
        <v>4510</v>
      </c>
      <c r="C1344" t="s">
        <v>4511</v>
      </c>
      <c r="D1344" t="s">
        <v>4512</v>
      </c>
      <c r="E1344" t="s">
        <v>15</v>
      </c>
      <c r="F1344">
        <v>750</v>
      </c>
      <c r="G1344" t="s">
        <v>16868</v>
      </c>
    </row>
    <row r="1345" spans="1:7" x14ac:dyDescent="0.3">
      <c r="A1345" s="1">
        <v>46051</v>
      </c>
      <c r="B1345" t="s">
        <v>6812</v>
      </c>
      <c r="C1345" t="s">
        <v>6813</v>
      </c>
      <c r="D1345" t="s">
        <v>6814</v>
      </c>
      <c r="E1345" t="s">
        <v>15</v>
      </c>
      <c r="F1345">
        <v>0</v>
      </c>
      <c r="G1345" t="s">
        <v>14312</v>
      </c>
    </row>
    <row r="1346" spans="1:7" x14ac:dyDescent="0.3">
      <c r="A1346" s="1">
        <v>46051</v>
      </c>
      <c r="B1346" t="s">
        <v>4526</v>
      </c>
      <c r="C1346" t="s">
        <v>4527</v>
      </c>
      <c r="D1346" t="s">
        <v>6815</v>
      </c>
      <c r="E1346" t="s">
        <v>15</v>
      </c>
      <c r="F1346">
        <v>44</v>
      </c>
      <c r="G1346" t="s">
        <v>14379</v>
      </c>
    </row>
    <row r="1347" spans="1:7" x14ac:dyDescent="0.3">
      <c r="A1347" s="1">
        <v>46051</v>
      </c>
      <c r="B1347" t="s">
        <v>630</v>
      </c>
      <c r="C1347" t="s">
        <v>6816</v>
      </c>
      <c r="D1347" t="s">
        <v>6817</v>
      </c>
      <c r="E1347" t="s">
        <v>15</v>
      </c>
      <c r="F1347">
        <v>193</v>
      </c>
      <c r="G1347" t="s">
        <v>14283</v>
      </c>
    </row>
    <row r="1348" spans="1:7" x14ac:dyDescent="0.3">
      <c r="A1348" s="1">
        <v>46051</v>
      </c>
      <c r="B1348" t="s">
        <v>4535</v>
      </c>
      <c r="C1348" t="s">
        <v>4536</v>
      </c>
      <c r="D1348" t="s">
        <v>4537</v>
      </c>
      <c r="E1348" t="s">
        <v>15</v>
      </c>
      <c r="F1348">
        <v>76</v>
      </c>
      <c r="G1348" t="s">
        <v>14237</v>
      </c>
    </row>
    <row r="1349" spans="1:7" x14ac:dyDescent="0.3">
      <c r="A1349" s="1">
        <v>46051</v>
      </c>
      <c r="B1349" t="s">
        <v>4538</v>
      </c>
      <c r="C1349" t="s">
        <v>4539</v>
      </c>
      <c r="D1349" t="s">
        <v>4540</v>
      </c>
      <c r="E1349" t="s">
        <v>15</v>
      </c>
      <c r="F1349">
        <v>9</v>
      </c>
      <c r="G1349" t="s">
        <v>14201</v>
      </c>
    </row>
    <row r="1350" spans="1:7" x14ac:dyDescent="0.3">
      <c r="A1350" s="1">
        <v>46051</v>
      </c>
      <c r="B1350" t="s">
        <v>4544</v>
      </c>
      <c r="C1350" t="s">
        <v>4545</v>
      </c>
      <c r="D1350" t="s">
        <v>4546</v>
      </c>
      <c r="E1350" t="s">
        <v>15</v>
      </c>
      <c r="F1350">
        <v>307</v>
      </c>
      <c r="G1350" t="s">
        <v>14379</v>
      </c>
    </row>
    <row r="1351" spans="1:7" x14ac:dyDescent="0.3">
      <c r="A1351" s="1">
        <v>46051</v>
      </c>
      <c r="B1351" t="s">
        <v>6818</v>
      </c>
      <c r="C1351" t="s">
        <v>6819</v>
      </c>
      <c r="D1351" t="s">
        <v>6820</v>
      </c>
      <c r="E1351" t="s">
        <v>15</v>
      </c>
      <c r="F1351">
        <v>62</v>
      </c>
      <c r="G1351" t="s">
        <v>14233</v>
      </c>
    </row>
    <row r="1352" spans="1:7" x14ac:dyDescent="0.3">
      <c r="A1352" s="1">
        <v>46051</v>
      </c>
      <c r="B1352" t="s">
        <v>4526</v>
      </c>
      <c r="C1352" t="s">
        <v>4527</v>
      </c>
      <c r="D1352" t="s">
        <v>4528</v>
      </c>
      <c r="E1352" t="s">
        <v>15</v>
      </c>
      <c r="F1352">
        <v>0</v>
      </c>
      <c r="G1352" t="s">
        <v>14378</v>
      </c>
    </row>
    <row r="1353" spans="1:7" x14ac:dyDescent="0.3">
      <c r="A1353" s="1">
        <v>46050</v>
      </c>
      <c r="B1353" t="s">
        <v>6821</v>
      </c>
      <c r="C1353" t="s">
        <v>6822</v>
      </c>
      <c r="D1353" t="s">
        <v>6823</v>
      </c>
      <c r="E1353" t="s">
        <v>30</v>
      </c>
      <c r="F1353">
        <v>30</v>
      </c>
      <c r="G1353" t="s">
        <v>14298</v>
      </c>
    </row>
    <row r="1354" spans="1:7" x14ac:dyDescent="0.3">
      <c r="A1354" s="1">
        <v>46050</v>
      </c>
      <c r="B1354" t="s">
        <v>6824</v>
      </c>
      <c r="C1354" t="s">
        <v>6825</v>
      </c>
      <c r="D1354" t="s">
        <v>6826</v>
      </c>
      <c r="E1354" t="s">
        <v>15</v>
      </c>
      <c r="F1354">
        <v>54</v>
      </c>
      <c r="G1354" t="s">
        <v>14211</v>
      </c>
    </row>
    <row r="1355" spans="1:7" x14ac:dyDescent="0.3">
      <c r="A1355" s="1">
        <v>46050</v>
      </c>
      <c r="B1355" t="s">
        <v>6827</v>
      </c>
      <c r="C1355" t="s">
        <v>6828</v>
      </c>
      <c r="D1355" t="s">
        <v>6829</v>
      </c>
      <c r="E1355" t="s">
        <v>15</v>
      </c>
      <c r="F1355">
        <v>267</v>
      </c>
      <c r="G1355" t="s">
        <v>14207</v>
      </c>
    </row>
    <row r="1356" spans="1:7" x14ac:dyDescent="0.3">
      <c r="A1356" s="1">
        <v>46050</v>
      </c>
      <c r="B1356" t="s">
        <v>6830</v>
      </c>
      <c r="C1356" t="s">
        <v>6831</v>
      </c>
      <c r="D1356" t="s">
        <v>6832</v>
      </c>
      <c r="E1356" t="s">
        <v>15</v>
      </c>
      <c r="F1356">
        <v>129</v>
      </c>
      <c r="G1356" t="s">
        <v>14316</v>
      </c>
    </row>
    <row r="1357" spans="1:7" x14ac:dyDescent="0.3">
      <c r="A1357" s="1">
        <v>46050</v>
      </c>
      <c r="B1357" t="s">
        <v>4559</v>
      </c>
      <c r="C1357" t="s">
        <v>4560</v>
      </c>
      <c r="D1357" t="s">
        <v>4561</v>
      </c>
      <c r="E1357" t="s">
        <v>15</v>
      </c>
      <c r="F1357">
        <v>592</v>
      </c>
      <c r="G1357" t="s">
        <v>14324</v>
      </c>
    </row>
    <row r="1358" spans="1:7" x14ac:dyDescent="0.3">
      <c r="A1358" s="1">
        <v>46050</v>
      </c>
      <c r="B1358" t="s">
        <v>6833</v>
      </c>
      <c r="C1358" t="s">
        <v>6834</v>
      </c>
      <c r="D1358" t="s">
        <v>6835</v>
      </c>
      <c r="E1358" t="s">
        <v>30</v>
      </c>
      <c r="F1358">
        <v>133</v>
      </c>
      <c r="G1358" t="s">
        <v>14333</v>
      </c>
    </row>
    <row r="1359" spans="1:7" x14ac:dyDescent="0.3">
      <c r="A1359" s="1">
        <v>46091</v>
      </c>
      <c r="B1359" t="s">
        <v>6836</v>
      </c>
      <c r="C1359" t="s">
        <v>6837</v>
      </c>
      <c r="D1359" t="s">
        <v>6838</v>
      </c>
      <c r="E1359" t="s">
        <v>30</v>
      </c>
      <c r="F1359">
        <v>106</v>
      </c>
      <c r="G1359" t="s">
        <v>14242</v>
      </c>
    </row>
    <row r="1360" spans="1:7" x14ac:dyDescent="0.3">
      <c r="A1360" s="1">
        <v>46050</v>
      </c>
      <c r="B1360" t="s">
        <v>6839</v>
      </c>
      <c r="C1360" t="s">
        <v>6840</v>
      </c>
      <c r="D1360" t="s">
        <v>6841</v>
      </c>
      <c r="E1360" t="s">
        <v>15</v>
      </c>
      <c r="F1360">
        <v>33</v>
      </c>
      <c r="G1360" t="s">
        <v>14237</v>
      </c>
    </row>
    <row r="1361" spans="1:7" x14ac:dyDescent="0.3">
      <c r="A1361" s="1">
        <v>46050</v>
      </c>
      <c r="B1361" t="s">
        <v>6842</v>
      </c>
      <c r="C1361" t="s">
        <v>6843</v>
      </c>
      <c r="D1361" t="s">
        <v>6844</v>
      </c>
      <c r="E1361" t="s">
        <v>15</v>
      </c>
      <c r="F1361">
        <v>73</v>
      </c>
      <c r="G1361" t="s">
        <v>14379</v>
      </c>
    </row>
    <row r="1362" spans="1:7" x14ac:dyDescent="0.3">
      <c r="A1362" s="1">
        <v>46050</v>
      </c>
      <c r="B1362" t="s">
        <v>6845</v>
      </c>
      <c r="C1362" t="s">
        <v>6846</v>
      </c>
      <c r="D1362" t="s">
        <v>6847</v>
      </c>
      <c r="E1362" t="s">
        <v>30</v>
      </c>
      <c r="F1362">
        <v>5</v>
      </c>
      <c r="G1362" t="s">
        <v>14243</v>
      </c>
    </row>
    <row r="1363" spans="1:7" x14ac:dyDescent="0.3">
      <c r="A1363" s="1">
        <v>46050</v>
      </c>
      <c r="B1363" t="s">
        <v>6848</v>
      </c>
      <c r="C1363" t="s">
        <v>6849</v>
      </c>
      <c r="D1363" t="s">
        <v>6850</v>
      </c>
      <c r="E1363" t="s">
        <v>30</v>
      </c>
      <c r="F1363">
        <v>3</v>
      </c>
      <c r="G1363" t="s">
        <v>14324</v>
      </c>
    </row>
    <row r="1364" spans="1:7" x14ac:dyDescent="0.3">
      <c r="A1364" s="1">
        <v>46050</v>
      </c>
      <c r="B1364" t="s">
        <v>6851</v>
      </c>
      <c r="C1364" t="s">
        <v>6852</v>
      </c>
      <c r="D1364" t="s">
        <v>6853</v>
      </c>
      <c r="E1364" t="s">
        <v>30</v>
      </c>
      <c r="F1364">
        <v>12</v>
      </c>
      <c r="G1364" t="s">
        <v>14344</v>
      </c>
    </row>
    <row r="1365" spans="1:7" x14ac:dyDescent="0.3">
      <c r="A1365" s="1">
        <v>46050</v>
      </c>
      <c r="B1365" t="s">
        <v>6854</v>
      </c>
      <c r="C1365" t="s">
        <v>6855</v>
      </c>
      <c r="D1365" t="s">
        <v>6856</v>
      </c>
      <c r="E1365" t="s">
        <v>30</v>
      </c>
      <c r="F1365">
        <v>20</v>
      </c>
      <c r="G1365" t="s">
        <v>14229</v>
      </c>
    </row>
    <row r="1366" spans="1:7" x14ac:dyDescent="0.3">
      <c r="A1366" s="1">
        <v>46049</v>
      </c>
      <c r="B1366" t="s">
        <v>4592</v>
      </c>
      <c r="C1366" t="s">
        <v>4593</v>
      </c>
      <c r="D1366" t="s">
        <v>6857</v>
      </c>
      <c r="E1366" t="s">
        <v>15</v>
      </c>
      <c r="F1366">
        <v>0</v>
      </c>
      <c r="G1366" t="s">
        <v>14224</v>
      </c>
    </row>
    <row r="1367" spans="1:7" x14ac:dyDescent="0.3">
      <c r="A1367" s="1">
        <v>46049</v>
      </c>
      <c r="B1367" t="s">
        <v>6858</v>
      </c>
      <c r="C1367" t="s">
        <v>6859</v>
      </c>
      <c r="D1367" t="s">
        <v>6860</v>
      </c>
      <c r="E1367" t="s">
        <v>15</v>
      </c>
      <c r="F1367">
        <v>20</v>
      </c>
      <c r="G1367" t="s">
        <v>14264</v>
      </c>
    </row>
    <row r="1368" spans="1:7" x14ac:dyDescent="0.3">
      <c r="A1368" s="1">
        <v>46049</v>
      </c>
      <c r="B1368" t="s">
        <v>6861</v>
      </c>
      <c r="C1368" t="s">
        <v>6862</v>
      </c>
      <c r="D1368" t="s">
        <v>6863</v>
      </c>
      <c r="E1368" t="s">
        <v>30</v>
      </c>
      <c r="F1368">
        <v>295</v>
      </c>
      <c r="G1368" t="s">
        <v>14324</v>
      </c>
    </row>
    <row r="1369" spans="1:7" x14ac:dyDescent="0.3">
      <c r="A1369" s="1">
        <v>46049</v>
      </c>
      <c r="B1369" t="s">
        <v>6864</v>
      </c>
      <c r="C1369" t="s">
        <v>6865</v>
      </c>
      <c r="D1369" t="s">
        <v>6866</v>
      </c>
      <c r="E1369" t="s">
        <v>15</v>
      </c>
      <c r="F1369">
        <v>13</v>
      </c>
      <c r="G1369" t="s">
        <v>14392</v>
      </c>
    </row>
    <row r="1370" spans="1:7" x14ac:dyDescent="0.3">
      <c r="A1370" s="1">
        <v>46049</v>
      </c>
      <c r="B1370" t="s">
        <v>6867</v>
      </c>
      <c r="C1370" t="s">
        <v>6868</v>
      </c>
      <c r="D1370" t="s">
        <v>6869</v>
      </c>
      <c r="E1370" t="s">
        <v>15</v>
      </c>
      <c r="F1370">
        <v>145</v>
      </c>
      <c r="G1370" t="s">
        <v>14379</v>
      </c>
    </row>
    <row r="1371" spans="1:7" x14ac:dyDescent="0.3">
      <c r="A1371" s="1">
        <v>46049</v>
      </c>
      <c r="B1371" t="s">
        <v>6870</v>
      </c>
      <c r="C1371" t="s">
        <v>6871</v>
      </c>
      <c r="D1371" t="s">
        <v>6872</v>
      </c>
      <c r="E1371" t="s">
        <v>30</v>
      </c>
      <c r="F1371">
        <v>20</v>
      </c>
      <c r="G1371" t="s">
        <v>16883</v>
      </c>
    </row>
    <row r="1372" spans="1:7" x14ac:dyDescent="0.3">
      <c r="A1372" s="1">
        <v>46049</v>
      </c>
      <c r="B1372" t="s">
        <v>4619</v>
      </c>
      <c r="C1372" t="s">
        <v>4620</v>
      </c>
      <c r="D1372" t="s">
        <v>6873</v>
      </c>
      <c r="E1372" t="s">
        <v>15</v>
      </c>
      <c r="F1372">
        <v>3</v>
      </c>
      <c r="G1372" t="s">
        <v>14344</v>
      </c>
    </row>
    <row r="1373" spans="1:7" x14ac:dyDescent="0.3">
      <c r="A1373" s="1">
        <v>46049</v>
      </c>
      <c r="B1373" t="s">
        <v>5070</v>
      </c>
      <c r="C1373" t="s">
        <v>5071</v>
      </c>
      <c r="D1373" t="s">
        <v>5072</v>
      </c>
      <c r="E1373" t="s">
        <v>15</v>
      </c>
      <c r="F1373">
        <v>176</v>
      </c>
      <c r="G1373" t="s">
        <v>14338</v>
      </c>
    </row>
    <row r="1374" spans="1:7" x14ac:dyDescent="0.3">
      <c r="A1374" s="1">
        <v>46049</v>
      </c>
      <c r="B1374" t="s">
        <v>4622</v>
      </c>
      <c r="C1374" t="s">
        <v>4623</v>
      </c>
      <c r="D1374" t="s">
        <v>4624</v>
      </c>
      <c r="E1374" t="s">
        <v>15</v>
      </c>
      <c r="F1374">
        <v>0</v>
      </c>
      <c r="G1374" t="s">
        <v>14379</v>
      </c>
    </row>
    <row r="1375" spans="1:7" x14ac:dyDescent="0.3">
      <c r="A1375" s="1">
        <v>46049</v>
      </c>
      <c r="B1375" t="s">
        <v>4628</v>
      </c>
      <c r="C1375" t="s">
        <v>4629</v>
      </c>
      <c r="D1375" t="s">
        <v>4630</v>
      </c>
      <c r="E1375" t="s">
        <v>15</v>
      </c>
      <c r="F1375">
        <v>5</v>
      </c>
      <c r="G1375" t="s">
        <v>14283</v>
      </c>
    </row>
    <row r="1376" spans="1:7" x14ac:dyDescent="0.3">
      <c r="A1376" s="1">
        <v>46049</v>
      </c>
      <c r="B1376" t="s">
        <v>6068</v>
      </c>
      <c r="C1376" t="s">
        <v>6069</v>
      </c>
      <c r="D1376" t="s">
        <v>6070</v>
      </c>
      <c r="E1376" t="s">
        <v>30</v>
      </c>
      <c r="F1376">
        <v>96</v>
      </c>
      <c r="G1376" t="s">
        <v>14264</v>
      </c>
    </row>
    <row r="1377" spans="1:7" x14ac:dyDescent="0.3">
      <c r="A1377" s="1">
        <v>46048</v>
      </c>
      <c r="B1377" t="s">
        <v>6874</v>
      </c>
      <c r="C1377" t="s">
        <v>6875</v>
      </c>
      <c r="D1377" t="s">
        <v>6876</v>
      </c>
      <c r="E1377" t="s">
        <v>30</v>
      </c>
      <c r="F1377">
        <v>50</v>
      </c>
      <c r="G1377" t="s">
        <v>14243</v>
      </c>
    </row>
    <row r="1378" spans="1:7" x14ac:dyDescent="0.3">
      <c r="A1378" s="1">
        <v>46048</v>
      </c>
      <c r="B1378" t="s">
        <v>6877</v>
      </c>
      <c r="C1378" t="s">
        <v>6878</v>
      </c>
      <c r="D1378" t="s">
        <v>6879</v>
      </c>
      <c r="E1378" t="s">
        <v>30</v>
      </c>
      <c r="F1378">
        <v>43</v>
      </c>
      <c r="G1378" t="s">
        <v>16883</v>
      </c>
    </row>
    <row r="1379" spans="1:7" x14ac:dyDescent="0.3">
      <c r="A1379" s="1">
        <v>46048</v>
      </c>
      <c r="B1379" t="s">
        <v>4640</v>
      </c>
      <c r="C1379" t="s">
        <v>4641</v>
      </c>
      <c r="D1379" t="s">
        <v>4642</v>
      </c>
      <c r="E1379" t="s">
        <v>15</v>
      </c>
      <c r="F1379">
        <v>302</v>
      </c>
      <c r="G1379" t="s">
        <v>14324</v>
      </c>
    </row>
    <row r="1380" spans="1:7" x14ac:dyDescent="0.3">
      <c r="A1380" s="1">
        <v>46048</v>
      </c>
      <c r="B1380" t="s">
        <v>4649</v>
      </c>
      <c r="C1380" t="s">
        <v>4650</v>
      </c>
      <c r="D1380" t="s">
        <v>4651</v>
      </c>
      <c r="E1380" t="s">
        <v>15</v>
      </c>
      <c r="F1380">
        <v>423</v>
      </c>
      <c r="G1380" t="s">
        <v>14379</v>
      </c>
    </row>
    <row r="1381" spans="1:7" x14ac:dyDescent="0.3">
      <c r="A1381" s="1">
        <v>46048</v>
      </c>
      <c r="B1381" t="s">
        <v>6880</v>
      </c>
      <c r="C1381" t="s">
        <v>6881</v>
      </c>
      <c r="D1381" t="s">
        <v>6882</v>
      </c>
      <c r="E1381" t="s">
        <v>30</v>
      </c>
      <c r="F1381">
        <v>50</v>
      </c>
      <c r="G1381" t="s">
        <v>16886</v>
      </c>
    </row>
    <row r="1382" spans="1:7" x14ac:dyDescent="0.3">
      <c r="A1382" s="1">
        <v>46048</v>
      </c>
      <c r="B1382" t="s">
        <v>6883</v>
      </c>
      <c r="C1382" t="s">
        <v>6884</v>
      </c>
      <c r="D1382" t="s">
        <v>6885</v>
      </c>
      <c r="E1382" t="s">
        <v>30</v>
      </c>
      <c r="F1382">
        <v>25</v>
      </c>
      <c r="G1382" t="s">
        <v>14264</v>
      </c>
    </row>
    <row r="1383" spans="1:7" x14ac:dyDescent="0.3">
      <c r="A1383" s="1">
        <v>46048</v>
      </c>
      <c r="B1383" t="s">
        <v>4655</v>
      </c>
      <c r="C1383" t="s">
        <v>4656</v>
      </c>
      <c r="D1383" t="s">
        <v>6886</v>
      </c>
      <c r="E1383" t="s">
        <v>15</v>
      </c>
      <c r="F1383">
        <v>46</v>
      </c>
      <c r="G1383" t="s">
        <v>16868</v>
      </c>
    </row>
    <row r="1384" spans="1:7" x14ac:dyDescent="0.3">
      <c r="A1384" s="1">
        <v>46048</v>
      </c>
      <c r="B1384" t="s">
        <v>401</v>
      </c>
      <c r="C1384" t="s">
        <v>6887</v>
      </c>
      <c r="D1384" t="s">
        <v>6888</v>
      </c>
      <c r="E1384" t="s">
        <v>15</v>
      </c>
      <c r="F1384">
        <v>173</v>
      </c>
      <c r="G1384" t="s">
        <v>14379</v>
      </c>
    </row>
    <row r="1385" spans="1:7" x14ac:dyDescent="0.3">
      <c r="A1385" s="1">
        <v>46048</v>
      </c>
      <c r="B1385" t="s">
        <v>6889</v>
      </c>
      <c r="C1385" t="s">
        <v>6890</v>
      </c>
      <c r="D1385" t="s">
        <v>6891</v>
      </c>
      <c r="E1385" t="s">
        <v>30</v>
      </c>
      <c r="F1385">
        <v>87</v>
      </c>
      <c r="G1385" t="s">
        <v>16887</v>
      </c>
    </row>
    <row r="1386" spans="1:7" x14ac:dyDescent="0.3">
      <c r="A1386" s="1">
        <v>46048</v>
      </c>
      <c r="B1386" t="s">
        <v>6892</v>
      </c>
      <c r="C1386" t="s">
        <v>6893</v>
      </c>
      <c r="D1386" t="s">
        <v>6894</v>
      </c>
      <c r="E1386" t="s">
        <v>15</v>
      </c>
      <c r="F1386">
        <v>372</v>
      </c>
      <c r="G1386" t="s">
        <v>14324</v>
      </c>
    </row>
    <row r="1387" spans="1:7" x14ac:dyDescent="0.3">
      <c r="A1387" s="1">
        <v>46047</v>
      </c>
      <c r="B1387" t="s">
        <v>6895</v>
      </c>
      <c r="C1387" t="s">
        <v>6896</v>
      </c>
      <c r="D1387" t="s">
        <v>6897</v>
      </c>
      <c r="E1387" t="s">
        <v>30</v>
      </c>
      <c r="F1387">
        <v>2</v>
      </c>
      <c r="G1387" t="s">
        <v>14379</v>
      </c>
    </row>
    <row r="1388" spans="1:7" x14ac:dyDescent="0.3">
      <c r="A1388" s="1">
        <v>46047</v>
      </c>
      <c r="B1388" t="s">
        <v>6898</v>
      </c>
      <c r="C1388" t="s">
        <v>6899</v>
      </c>
      <c r="D1388" t="s">
        <v>6900</v>
      </c>
      <c r="E1388" t="s">
        <v>15</v>
      </c>
      <c r="F1388">
        <v>1469</v>
      </c>
      <c r="G1388" t="s">
        <v>14341</v>
      </c>
    </row>
    <row r="1389" spans="1:7" x14ac:dyDescent="0.3">
      <c r="A1389" s="1">
        <v>46047</v>
      </c>
      <c r="B1389" t="s">
        <v>4688</v>
      </c>
      <c r="C1389" t="s">
        <v>4689</v>
      </c>
      <c r="D1389" t="s">
        <v>4690</v>
      </c>
      <c r="E1389" t="s">
        <v>15</v>
      </c>
      <c r="F1389">
        <v>20</v>
      </c>
      <c r="G1389" t="s">
        <v>14379</v>
      </c>
    </row>
    <row r="1390" spans="1:7" x14ac:dyDescent="0.3">
      <c r="A1390" s="1">
        <v>46047</v>
      </c>
      <c r="B1390" t="s">
        <v>4700</v>
      </c>
      <c r="C1390" t="s">
        <v>4701</v>
      </c>
      <c r="D1390" t="s">
        <v>4702</v>
      </c>
      <c r="E1390" t="s">
        <v>15</v>
      </c>
      <c r="F1390">
        <v>431</v>
      </c>
      <c r="G1390" t="s">
        <v>14283</v>
      </c>
    </row>
    <row r="1391" spans="1:7" x14ac:dyDescent="0.3">
      <c r="A1391" s="1">
        <v>46047</v>
      </c>
      <c r="B1391" t="s">
        <v>6901</v>
      </c>
      <c r="C1391" t="s">
        <v>6902</v>
      </c>
      <c r="D1391" t="s">
        <v>6903</v>
      </c>
      <c r="E1391" t="s">
        <v>30</v>
      </c>
      <c r="F1391">
        <v>20</v>
      </c>
      <c r="G1391" t="s">
        <v>14333</v>
      </c>
    </row>
    <row r="1392" spans="1:7" x14ac:dyDescent="0.3">
      <c r="A1392" s="1">
        <v>46047</v>
      </c>
      <c r="B1392" t="s">
        <v>6904</v>
      </c>
      <c r="C1392" t="s">
        <v>6905</v>
      </c>
      <c r="D1392" t="s">
        <v>6906</v>
      </c>
      <c r="E1392" t="s">
        <v>30</v>
      </c>
      <c r="F1392">
        <v>58</v>
      </c>
      <c r="G1392" t="s">
        <v>14376</v>
      </c>
    </row>
    <row r="1393" spans="1:7" x14ac:dyDescent="0.3">
      <c r="A1393" s="1">
        <v>46047</v>
      </c>
      <c r="B1393" t="s">
        <v>6907</v>
      </c>
      <c r="C1393" t="s">
        <v>6908</v>
      </c>
      <c r="D1393" t="s">
        <v>6909</v>
      </c>
      <c r="E1393" t="s">
        <v>30</v>
      </c>
      <c r="F1393">
        <v>1602</v>
      </c>
      <c r="G1393" t="s">
        <v>14379</v>
      </c>
    </row>
    <row r="1394" spans="1:7" x14ac:dyDescent="0.3">
      <c r="A1394" s="1">
        <v>46047</v>
      </c>
      <c r="B1394" t="s">
        <v>4703</v>
      </c>
      <c r="C1394" t="s">
        <v>4704</v>
      </c>
      <c r="D1394" t="s">
        <v>4705</v>
      </c>
      <c r="E1394" t="s">
        <v>15</v>
      </c>
      <c r="F1394">
        <v>167</v>
      </c>
      <c r="G1394" t="s">
        <v>14324</v>
      </c>
    </row>
    <row r="1395" spans="1:7" x14ac:dyDescent="0.3">
      <c r="A1395" s="1">
        <v>46047</v>
      </c>
      <c r="B1395" t="s">
        <v>4715</v>
      </c>
      <c r="C1395" t="s">
        <v>4716</v>
      </c>
      <c r="D1395" t="s">
        <v>4717</v>
      </c>
      <c r="E1395" t="s">
        <v>15</v>
      </c>
      <c r="F1395">
        <v>158</v>
      </c>
      <c r="G1395" t="s">
        <v>14344</v>
      </c>
    </row>
    <row r="1396" spans="1:7" x14ac:dyDescent="0.3">
      <c r="A1396" s="1">
        <v>46047</v>
      </c>
      <c r="B1396" t="s">
        <v>6910</v>
      </c>
      <c r="C1396" t="s">
        <v>6911</v>
      </c>
      <c r="D1396" t="s">
        <v>6912</v>
      </c>
      <c r="E1396" t="s">
        <v>15</v>
      </c>
      <c r="F1396">
        <v>215</v>
      </c>
      <c r="G1396" t="s">
        <v>14394</v>
      </c>
    </row>
    <row r="1397" spans="1:7" x14ac:dyDescent="0.3">
      <c r="A1397" s="1">
        <v>46046</v>
      </c>
      <c r="B1397" t="s">
        <v>6913</v>
      </c>
      <c r="C1397" t="s">
        <v>6914</v>
      </c>
      <c r="D1397" t="s">
        <v>6915</v>
      </c>
      <c r="E1397" t="s">
        <v>30</v>
      </c>
      <c r="F1397">
        <v>50</v>
      </c>
      <c r="G1397" t="s">
        <v>14341</v>
      </c>
    </row>
    <row r="1398" spans="1:7" x14ac:dyDescent="0.3">
      <c r="A1398" s="1">
        <v>46046</v>
      </c>
      <c r="B1398" t="s">
        <v>4730</v>
      </c>
      <c r="C1398" t="s">
        <v>4731</v>
      </c>
      <c r="D1398" t="s">
        <v>4732</v>
      </c>
      <c r="E1398" t="s">
        <v>15</v>
      </c>
      <c r="F1398">
        <v>185</v>
      </c>
      <c r="G1398" t="s">
        <v>14379</v>
      </c>
    </row>
    <row r="1399" spans="1:7" x14ac:dyDescent="0.3">
      <c r="A1399" s="1">
        <v>46046</v>
      </c>
      <c r="B1399" t="s">
        <v>4724</v>
      </c>
      <c r="C1399" t="s">
        <v>4725</v>
      </c>
      <c r="D1399" t="s">
        <v>4726</v>
      </c>
      <c r="E1399" t="s">
        <v>15</v>
      </c>
      <c r="F1399">
        <v>161</v>
      </c>
      <c r="G1399" t="s">
        <v>14296</v>
      </c>
    </row>
    <row r="1400" spans="1:7" x14ac:dyDescent="0.3">
      <c r="A1400" s="1">
        <v>46046</v>
      </c>
      <c r="B1400" t="s">
        <v>6916</v>
      </c>
      <c r="C1400" t="s">
        <v>6917</v>
      </c>
      <c r="D1400" t="s">
        <v>6918</v>
      </c>
      <c r="E1400" t="s">
        <v>15</v>
      </c>
      <c r="F1400">
        <v>92</v>
      </c>
      <c r="G1400" t="s">
        <v>14324</v>
      </c>
    </row>
    <row r="1401" spans="1:7" x14ac:dyDescent="0.3">
      <c r="A1401" s="1">
        <v>46046</v>
      </c>
      <c r="B1401" t="s">
        <v>4733</v>
      </c>
      <c r="C1401" t="s">
        <v>4734</v>
      </c>
      <c r="D1401" t="s">
        <v>4735</v>
      </c>
      <c r="E1401" t="s">
        <v>15</v>
      </c>
      <c r="F1401">
        <v>182</v>
      </c>
      <c r="G1401" t="s">
        <v>14324</v>
      </c>
    </row>
    <row r="1402" spans="1:7" x14ac:dyDescent="0.3">
      <c r="A1402" s="1">
        <v>46046</v>
      </c>
      <c r="B1402" t="s">
        <v>5597</v>
      </c>
      <c r="C1402" t="s">
        <v>5598</v>
      </c>
      <c r="D1402" t="s">
        <v>5599</v>
      </c>
      <c r="E1402" t="s">
        <v>15</v>
      </c>
      <c r="F1402">
        <v>265</v>
      </c>
      <c r="G1402" t="s">
        <v>14328</v>
      </c>
    </row>
    <row r="1403" spans="1:7" x14ac:dyDescent="0.3">
      <c r="A1403" s="1">
        <v>46046</v>
      </c>
      <c r="B1403" t="s">
        <v>6919</v>
      </c>
      <c r="C1403" t="s">
        <v>6920</v>
      </c>
      <c r="D1403" t="s">
        <v>6921</v>
      </c>
      <c r="E1403" t="s">
        <v>30</v>
      </c>
      <c r="F1403">
        <v>20</v>
      </c>
      <c r="G1403" t="s">
        <v>14354</v>
      </c>
    </row>
    <row r="1404" spans="1:7" x14ac:dyDescent="0.3">
      <c r="A1404" s="1">
        <v>46045</v>
      </c>
      <c r="B1404" t="s">
        <v>4751</v>
      </c>
      <c r="C1404" t="s">
        <v>4752</v>
      </c>
      <c r="D1404" t="s">
        <v>4753</v>
      </c>
      <c r="E1404" t="s">
        <v>15</v>
      </c>
      <c r="F1404">
        <v>329</v>
      </c>
      <c r="G1404" t="s">
        <v>14344</v>
      </c>
    </row>
    <row r="1405" spans="1:7" x14ac:dyDescent="0.3">
      <c r="A1405" s="1">
        <v>46045</v>
      </c>
      <c r="B1405" t="s">
        <v>3593</v>
      </c>
      <c r="C1405" t="s">
        <v>3594</v>
      </c>
      <c r="D1405" t="s">
        <v>4754</v>
      </c>
      <c r="E1405" t="s">
        <v>15</v>
      </c>
      <c r="F1405">
        <v>914</v>
      </c>
      <c r="G1405" t="s">
        <v>14283</v>
      </c>
    </row>
    <row r="1406" spans="1:7" x14ac:dyDescent="0.3">
      <c r="A1406" s="1">
        <v>46045</v>
      </c>
      <c r="B1406" t="s">
        <v>4755</v>
      </c>
      <c r="C1406" t="s">
        <v>4756</v>
      </c>
      <c r="D1406" t="s">
        <v>4757</v>
      </c>
      <c r="E1406" t="s">
        <v>15</v>
      </c>
      <c r="F1406">
        <v>349</v>
      </c>
      <c r="G1406" t="s">
        <v>14283</v>
      </c>
    </row>
    <row r="1407" spans="1:7" x14ac:dyDescent="0.3">
      <c r="A1407" s="1">
        <v>46045</v>
      </c>
      <c r="B1407" t="s">
        <v>6922</v>
      </c>
      <c r="C1407" t="s">
        <v>6923</v>
      </c>
      <c r="D1407" t="s">
        <v>6924</v>
      </c>
      <c r="E1407" t="s">
        <v>30</v>
      </c>
      <c r="F1407">
        <v>174</v>
      </c>
      <c r="G1407" t="s">
        <v>14246</v>
      </c>
    </row>
    <row r="1408" spans="1:7" x14ac:dyDescent="0.3">
      <c r="A1408" s="1">
        <v>46045</v>
      </c>
      <c r="B1408" t="s">
        <v>4762</v>
      </c>
      <c r="C1408" t="s">
        <v>4763</v>
      </c>
      <c r="D1408" t="s">
        <v>4764</v>
      </c>
      <c r="E1408" t="s">
        <v>15</v>
      </c>
      <c r="F1408">
        <v>237</v>
      </c>
      <c r="G1408" t="s">
        <v>14273</v>
      </c>
    </row>
    <row r="1409" spans="1:7" x14ac:dyDescent="0.3">
      <c r="A1409" s="1">
        <v>46045</v>
      </c>
      <c r="B1409" t="s">
        <v>3727</v>
      </c>
      <c r="C1409" t="s">
        <v>4768</v>
      </c>
      <c r="D1409" t="s">
        <v>4769</v>
      </c>
      <c r="E1409" t="s">
        <v>15</v>
      </c>
      <c r="F1409">
        <v>189</v>
      </c>
      <c r="G1409" t="s">
        <v>14324</v>
      </c>
    </row>
    <row r="1410" spans="1:7" x14ac:dyDescent="0.3">
      <c r="A1410" s="1">
        <v>46045</v>
      </c>
      <c r="B1410" t="s">
        <v>6925</v>
      </c>
      <c r="C1410" t="s">
        <v>6926</v>
      </c>
      <c r="D1410" t="s">
        <v>6927</v>
      </c>
      <c r="E1410" t="s">
        <v>30</v>
      </c>
      <c r="F1410">
        <v>1</v>
      </c>
      <c r="G1410" t="s">
        <v>14379</v>
      </c>
    </row>
    <row r="1411" spans="1:7" x14ac:dyDescent="0.3">
      <c r="A1411" s="1">
        <v>46044</v>
      </c>
      <c r="B1411" t="s">
        <v>6928</v>
      </c>
      <c r="C1411" t="s">
        <v>6929</v>
      </c>
      <c r="D1411" t="s">
        <v>6930</v>
      </c>
      <c r="E1411" t="s">
        <v>30</v>
      </c>
      <c r="F1411">
        <v>64</v>
      </c>
      <c r="G1411" t="s">
        <v>14354</v>
      </c>
    </row>
    <row r="1412" spans="1:7" x14ac:dyDescent="0.3">
      <c r="A1412" s="1">
        <v>46044</v>
      </c>
      <c r="B1412" t="s">
        <v>6931</v>
      </c>
      <c r="C1412" t="s">
        <v>6932</v>
      </c>
      <c r="D1412" t="s">
        <v>6933</v>
      </c>
      <c r="E1412" t="s">
        <v>30</v>
      </c>
      <c r="F1412">
        <v>75</v>
      </c>
      <c r="G1412" t="s">
        <v>14264</v>
      </c>
    </row>
    <row r="1413" spans="1:7" x14ac:dyDescent="0.3">
      <c r="A1413" s="1">
        <v>46044</v>
      </c>
      <c r="B1413" t="s">
        <v>6934</v>
      </c>
      <c r="C1413" t="s">
        <v>6935</v>
      </c>
      <c r="D1413" t="s">
        <v>6936</v>
      </c>
      <c r="E1413" t="s">
        <v>30</v>
      </c>
      <c r="F1413">
        <v>13</v>
      </c>
      <c r="G1413" t="s">
        <v>14243</v>
      </c>
    </row>
    <row r="1414" spans="1:7" x14ac:dyDescent="0.3">
      <c r="A1414" s="1">
        <v>46044</v>
      </c>
      <c r="B1414" t="s">
        <v>6937</v>
      </c>
      <c r="C1414" t="s">
        <v>6938</v>
      </c>
      <c r="D1414" t="s">
        <v>6939</v>
      </c>
      <c r="E1414" t="s">
        <v>30</v>
      </c>
      <c r="F1414">
        <v>15</v>
      </c>
      <c r="G1414" t="s">
        <v>14249</v>
      </c>
    </row>
    <row r="1415" spans="1:7" x14ac:dyDescent="0.3">
      <c r="A1415" s="1">
        <v>46044</v>
      </c>
      <c r="B1415" t="s">
        <v>6940</v>
      </c>
      <c r="C1415" t="s">
        <v>6941</v>
      </c>
      <c r="D1415" t="s">
        <v>6942</v>
      </c>
      <c r="E1415" t="s">
        <v>30</v>
      </c>
      <c r="F1415">
        <v>93</v>
      </c>
      <c r="G1415" t="s">
        <v>14214</v>
      </c>
    </row>
    <row r="1416" spans="1:7" x14ac:dyDescent="0.3">
      <c r="A1416" s="1">
        <v>46044</v>
      </c>
      <c r="B1416" t="s">
        <v>6943</v>
      </c>
      <c r="C1416" t="s">
        <v>6944</v>
      </c>
      <c r="D1416" t="s">
        <v>6945</v>
      </c>
      <c r="E1416" t="s">
        <v>30</v>
      </c>
      <c r="F1416">
        <v>60</v>
      </c>
      <c r="G1416" t="s">
        <v>14354</v>
      </c>
    </row>
    <row r="1417" spans="1:7" x14ac:dyDescent="0.3">
      <c r="A1417" s="1">
        <v>46044</v>
      </c>
      <c r="B1417" t="s">
        <v>6946</v>
      </c>
      <c r="C1417" t="s">
        <v>6947</v>
      </c>
      <c r="D1417" t="s">
        <v>6948</v>
      </c>
      <c r="E1417" t="s">
        <v>30</v>
      </c>
      <c r="F1417">
        <v>223</v>
      </c>
      <c r="G1417" t="s">
        <v>14341</v>
      </c>
    </row>
    <row r="1418" spans="1:7" x14ac:dyDescent="0.3">
      <c r="A1418" s="1">
        <v>46044</v>
      </c>
      <c r="B1418" t="s">
        <v>6949</v>
      </c>
      <c r="C1418" t="s">
        <v>6950</v>
      </c>
      <c r="D1418" t="s">
        <v>6951</v>
      </c>
      <c r="E1418" t="s">
        <v>15</v>
      </c>
      <c r="F1418">
        <v>13</v>
      </c>
      <c r="G1418" t="s">
        <v>14194</v>
      </c>
    </row>
    <row r="1419" spans="1:7" x14ac:dyDescent="0.3">
      <c r="A1419" s="1">
        <v>46044</v>
      </c>
      <c r="B1419" t="s">
        <v>4794</v>
      </c>
      <c r="C1419" t="s">
        <v>4795</v>
      </c>
      <c r="D1419" t="s">
        <v>6952</v>
      </c>
      <c r="E1419" t="s">
        <v>15</v>
      </c>
      <c r="F1419">
        <v>0</v>
      </c>
      <c r="G1419" t="s">
        <v>14281</v>
      </c>
    </row>
    <row r="1420" spans="1:7" x14ac:dyDescent="0.3">
      <c r="A1420" s="1">
        <v>46044</v>
      </c>
      <c r="B1420" t="s">
        <v>4797</v>
      </c>
      <c r="C1420" t="s">
        <v>4798</v>
      </c>
      <c r="D1420" t="s">
        <v>4799</v>
      </c>
      <c r="E1420" t="s">
        <v>15</v>
      </c>
      <c r="F1420">
        <v>50</v>
      </c>
      <c r="G1420" t="s">
        <v>14201</v>
      </c>
    </row>
    <row r="1421" spans="1:7" x14ac:dyDescent="0.3">
      <c r="A1421" s="1">
        <v>46044</v>
      </c>
      <c r="B1421" t="s">
        <v>6953</v>
      </c>
      <c r="C1421" t="s">
        <v>6954</v>
      </c>
      <c r="D1421" t="s">
        <v>6955</v>
      </c>
      <c r="E1421" t="s">
        <v>30</v>
      </c>
      <c r="F1421">
        <v>20</v>
      </c>
      <c r="G1421" t="s">
        <v>14344</v>
      </c>
    </row>
    <row r="1422" spans="1:7" x14ac:dyDescent="0.3">
      <c r="A1422" s="1">
        <v>46044</v>
      </c>
      <c r="B1422" t="s">
        <v>4808</v>
      </c>
      <c r="C1422" t="s">
        <v>4809</v>
      </c>
      <c r="D1422" t="s">
        <v>4810</v>
      </c>
      <c r="E1422" t="s">
        <v>15</v>
      </c>
      <c r="F1422">
        <v>334</v>
      </c>
      <c r="G1422" t="s">
        <v>14379</v>
      </c>
    </row>
    <row r="1423" spans="1:7" x14ac:dyDescent="0.3">
      <c r="A1423" s="1">
        <v>46043</v>
      </c>
      <c r="B1423" t="s">
        <v>4823</v>
      </c>
      <c r="C1423" t="s">
        <v>4824</v>
      </c>
      <c r="D1423" t="s">
        <v>4825</v>
      </c>
      <c r="E1423" t="s">
        <v>15</v>
      </c>
      <c r="F1423">
        <v>192</v>
      </c>
      <c r="G1423" t="s">
        <v>14281</v>
      </c>
    </row>
    <row r="1424" spans="1:7" x14ac:dyDescent="0.3">
      <c r="A1424" s="1">
        <v>46043</v>
      </c>
      <c r="B1424" t="s">
        <v>590</v>
      </c>
      <c r="C1424" t="s">
        <v>6956</v>
      </c>
      <c r="D1424" t="s">
        <v>6957</v>
      </c>
      <c r="E1424" t="s">
        <v>15</v>
      </c>
      <c r="F1424">
        <v>0</v>
      </c>
      <c r="G1424" t="s">
        <v>14341</v>
      </c>
    </row>
    <row r="1425" spans="1:7" x14ac:dyDescent="0.3">
      <c r="A1425" s="1">
        <v>46043</v>
      </c>
      <c r="B1425" t="s">
        <v>4817</v>
      </c>
      <c r="C1425" t="s">
        <v>4818</v>
      </c>
      <c r="D1425" t="s">
        <v>4819</v>
      </c>
      <c r="E1425" t="s">
        <v>15</v>
      </c>
      <c r="F1425">
        <v>224</v>
      </c>
      <c r="G1425" t="s">
        <v>14344</v>
      </c>
    </row>
    <row r="1426" spans="1:7" x14ac:dyDescent="0.3">
      <c r="A1426" s="1">
        <v>46043</v>
      </c>
      <c r="B1426" t="s">
        <v>4820</v>
      </c>
      <c r="C1426" t="s">
        <v>4821</v>
      </c>
      <c r="D1426" t="s">
        <v>4822</v>
      </c>
      <c r="E1426" t="s">
        <v>15</v>
      </c>
      <c r="F1426">
        <v>95</v>
      </c>
      <c r="G1426" t="s">
        <v>16868</v>
      </c>
    </row>
    <row r="1427" spans="1:7" x14ac:dyDescent="0.3">
      <c r="A1427" s="1">
        <v>46043</v>
      </c>
      <c r="B1427" t="s">
        <v>6958</v>
      </c>
      <c r="C1427" t="s">
        <v>6959</v>
      </c>
      <c r="D1427" t="s">
        <v>6960</v>
      </c>
      <c r="E1427" t="s">
        <v>15</v>
      </c>
      <c r="F1427">
        <v>1051</v>
      </c>
      <c r="G1427" t="s">
        <v>14324</v>
      </c>
    </row>
    <row r="1428" spans="1:7" x14ac:dyDescent="0.3">
      <c r="A1428" s="1">
        <v>46043</v>
      </c>
      <c r="B1428" t="s">
        <v>3399</v>
      </c>
      <c r="C1428" t="s">
        <v>3400</v>
      </c>
      <c r="D1428" t="s">
        <v>4844</v>
      </c>
      <c r="E1428" t="s">
        <v>15</v>
      </c>
      <c r="F1428">
        <v>1133</v>
      </c>
      <c r="G1428" t="s">
        <v>14324</v>
      </c>
    </row>
    <row r="1429" spans="1:7" x14ac:dyDescent="0.3">
      <c r="A1429" s="1">
        <v>46043</v>
      </c>
      <c r="B1429" t="s">
        <v>4841</v>
      </c>
      <c r="C1429" t="s">
        <v>4842</v>
      </c>
      <c r="D1429" t="s">
        <v>4843</v>
      </c>
      <c r="E1429" t="s">
        <v>15</v>
      </c>
      <c r="F1429">
        <v>675</v>
      </c>
      <c r="G1429" t="s">
        <v>14379</v>
      </c>
    </row>
    <row r="1430" spans="1:7" x14ac:dyDescent="0.3">
      <c r="A1430" s="1">
        <v>46043</v>
      </c>
      <c r="B1430" t="s">
        <v>4838</v>
      </c>
      <c r="C1430" t="s">
        <v>4839</v>
      </c>
      <c r="D1430" t="s">
        <v>4840</v>
      </c>
      <c r="E1430" t="s">
        <v>15</v>
      </c>
      <c r="F1430">
        <v>5</v>
      </c>
      <c r="G1430" t="s">
        <v>14379</v>
      </c>
    </row>
    <row r="1431" spans="1:7" x14ac:dyDescent="0.3">
      <c r="A1431" s="1">
        <v>46043</v>
      </c>
      <c r="B1431" t="s">
        <v>4835</v>
      </c>
      <c r="C1431" t="s">
        <v>4836</v>
      </c>
      <c r="D1431" t="s">
        <v>4837</v>
      </c>
      <c r="E1431" t="s">
        <v>15</v>
      </c>
      <c r="F1431">
        <v>1208</v>
      </c>
      <c r="G1431" t="s">
        <v>14379</v>
      </c>
    </row>
    <row r="1432" spans="1:7" x14ac:dyDescent="0.3">
      <c r="A1432" s="1">
        <v>46043</v>
      </c>
      <c r="B1432" t="s">
        <v>4832</v>
      </c>
      <c r="C1432" t="s">
        <v>4833</v>
      </c>
      <c r="D1432" t="s">
        <v>4834</v>
      </c>
      <c r="E1432" t="s">
        <v>15</v>
      </c>
      <c r="F1432">
        <v>89</v>
      </c>
      <c r="G1432" t="s">
        <v>14324</v>
      </c>
    </row>
    <row r="1433" spans="1:7" x14ac:dyDescent="0.3">
      <c r="A1433" s="1">
        <v>46043</v>
      </c>
      <c r="B1433" t="s">
        <v>376</v>
      </c>
      <c r="C1433" t="s">
        <v>4869</v>
      </c>
      <c r="D1433" t="s">
        <v>4870</v>
      </c>
      <c r="E1433" t="s">
        <v>15</v>
      </c>
      <c r="F1433">
        <v>1166</v>
      </c>
      <c r="G1433" t="s">
        <v>14379</v>
      </c>
    </row>
    <row r="1434" spans="1:7" x14ac:dyDescent="0.3">
      <c r="A1434" s="1">
        <v>46043</v>
      </c>
      <c r="B1434" t="s">
        <v>4863</v>
      </c>
      <c r="C1434" t="s">
        <v>4864</v>
      </c>
      <c r="D1434" t="s">
        <v>4865</v>
      </c>
      <c r="E1434" t="s">
        <v>15</v>
      </c>
      <c r="F1434">
        <v>117</v>
      </c>
      <c r="G1434" t="s">
        <v>14281</v>
      </c>
    </row>
    <row r="1435" spans="1:7" x14ac:dyDescent="0.3">
      <c r="A1435" s="1">
        <v>46043</v>
      </c>
      <c r="B1435" t="s">
        <v>4860</v>
      </c>
      <c r="C1435" t="s">
        <v>4861</v>
      </c>
      <c r="D1435" t="s">
        <v>6961</v>
      </c>
      <c r="E1435" t="s">
        <v>15</v>
      </c>
      <c r="F1435">
        <v>677</v>
      </c>
      <c r="G1435" t="s">
        <v>14296</v>
      </c>
    </row>
    <row r="1436" spans="1:7" x14ac:dyDescent="0.3">
      <c r="A1436" s="1">
        <v>46043</v>
      </c>
      <c r="B1436" t="s">
        <v>4854</v>
      </c>
      <c r="C1436" t="s">
        <v>4855</v>
      </c>
      <c r="D1436" t="s">
        <v>4856</v>
      </c>
      <c r="E1436" t="s">
        <v>15</v>
      </c>
      <c r="F1436">
        <v>30</v>
      </c>
      <c r="G1436" t="s">
        <v>16868</v>
      </c>
    </row>
    <row r="1437" spans="1:7" x14ac:dyDescent="0.3">
      <c r="A1437" s="1">
        <v>46043</v>
      </c>
      <c r="B1437" t="s">
        <v>4851</v>
      </c>
      <c r="C1437" t="s">
        <v>4852</v>
      </c>
      <c r="D1437" t="s">
        <v>4853</v>
      </c>
      <c r="E1437" t="s">
        <v>15</v>
      </c>
      <c r="F1437">
        <v>93</v>
      </c>
      <c r="G1437" t="s">
        <v>14324</v>
      </c>
    </row>
    <row r="1438" spans="1:7" x14ac:dyDescent="0.3">
      <c r="A1438" s="1">
        <v>46043</v>
      </c>
      <c r="B1438" t="s">
        <v>6962</v>
      </c>
      <c r="C1438" t="s">
        <v>6963</v>
      </c>
      <c r="D1438" t="s">
        <v>6964</v>
      </c>
      <c r="E1438" t="s">
        <v>15</v>
      </c>
      <c r="F1438">
        <v>31</v>
      </c>
      <c r="G1438" t="s">
        <v>14324</v>
      </c>
    </row>
    <row r="1439" spans="1:7" x14ac:dyDescent="0.3">
      <c r="A1439" s="1">
        <v>46043</v>
      </c>
      <c r="B1439" t="s">
        <v>4877</v>
      </c>
      <c r="C1439" t="s">
        <v>4878</v>
      </c>
      <c r="D1439" t="s">
        <v>4879</v>
      </c>
      <c r="E1439" t="s">
        <v>15</v>
      </c>
      <c r="F1439">
        <v>11</v>
      </c>
      <c r="G1439" t="s">
        <v>14379</v>
      </c>
    </row>
    <row r="1440" spans="1:7" x14ac:dyDescent="0.3">
      <c r="A1440" s="1">
        <v>46043</v>
      </c>
      <c r="B1440" t="s">
        <v>6965</v>
      </c>
      <c r="C1440" t="s">
        <v>6966</v>
      </c>
      <c r="D1440" t="s">
        <v>6967</v>
      </c>
      <c r="E1440" t="s">
        <v>30</v>
      </c>
      <c r="F1440">
        <v>18</v>
      </c>
      <c r="G1440" t="s">
        <v>14354</v>
      </c>
    </row>
    <row r="1441" spans="1:7" x14ac:dyDescent="0.3">
      <c r="A1441" s="1">
        <v>46043</v>
      </c>
      <c r="B1441" t="s">
        <v>6968</v>
      </c>
      <c r="C1441" t="s">
        <v>6969</v>
      </c>
      <c r="D1441" t="s">
        <v>6970</v>
      </c>
      <c r="E1441" t="s">
        <v>30</v>
      </c>
      <c r="F1441">
        <v>60</v>
      </c>
      <c r="G1441" t="s">
        <v>14283</v>
      </c>
    </row>
    <row r="1442" spans="1:7" x14ac:dyDescent="0.3">
      <c r="A1442" s="1">
        <v>46043</v>
      </c>
      <c r="B1442" t="s">
        <v>4880</v>
      </c>
      <c r="C1442" t="s">
        <v>4881</v>
      </c>
      <c r="D1442" t="s">
        <v>4882</v>
      </c>
      <c r="E1442" t="s">
        <v>15</v>
      </c>
      <c r="F1442">
        <v>20</v>
      </c>
      <c r="G1442" t="s">
        <v>14324</v>
      </c>
    </row>
    <row r="1443" spans="1:7" x14ac:dyDescent="0.3">
      <c r="A1443" s="1">
        <v>46042</v>
      </c>
      <c r="B1443" t="s">
        <v>6971</v>
      </c>
      <c r="C1443" t="s">
        <v>6972</v>
      </c>
      <c r="D1443" t="s">
        <v>6973</v>
      </c>
      <c r="E1443" t="s">
        <v>30</v>
      </c>
      <c r="F1443">
        <v>26</v>
      </c>
      <c r="G1443" t="s">
        <v>14214</v>
      </c>
    </row>
    <row r="1444" spans="1:7" x14ac:dyDescent="0.3">
      <c r="A1444" s="1">
        <v>46042</v>
      </c>
      <c r="B1444" t="s">
        <v>6974</v>
      </c>
      <c r="C1444" t="s">
        <v>6975</v>
      </c>
      <c r="D1444" t="s">
        <v>6976</v>
      </c>
      <c r="E1444" t="s">
        <v>30</v>
      </c>
      <c r="F1444">
        <v>19</v>
      </c>
      <c r="G1444" t="s">
        <v>14214</v>
      </c>
    </row>
    <row r="1445" spans="1:7" x14ac:dyDescent="0.3">
      <c r="A1445" s="1">
        <v>46042</v>
      </c>
      <c r="B1445" t="s">
        <v>6977</v>
      </c>
      <c r="C1445" t="s">
        <v>6978</v>
      </c>
      <c r="D1445" t="s">
        <v>6979</v>
      </c>
      <c r="E1445" t="s">
        <v>30</v>
      </c>
      <c r="F1445">
        <v>0</v>
      </c>
      <c r="G1445" t="s">
        <v>14324</v>
      </c>
    </row>
    <row r="1446" spans="1:7" x14ac:dyDescent="0.3">
      <c r="A1446" s="1">
        <v>46042</v>
      </c>
      <c r="B1446" t="s">
        <v>6980</v>
      </c>
      <c r="C1446" t="s">
        <v>6981</v>
      </c>
      <c r="D1446" t="s">
        <v>6982</v>
      </c>
      <c r="E1446" t="s">
        <v>30</v>
      </c>
      <c r="F1446">
        <v>12</v>
      </c>
      <c r="G1446" t="s">
        <v>14288</v>
      </c>
    </row>
    <row r="1447" spans="1:7" x14ac:dyDescent="0.3">
      <c r="A1447" s="1">
        <v>46042</v>
      </c>
      <c r="B1447" t="s">
        <v>3555</v>
      </c>
      <c r="C1447" t="s">
        <v>3556</v>
      </c>
      <c r="D1447" t="s">
        <v>6983</v>
      </c>
      <c r="E1447" t="s">
        <v>15</v>
      </c>
      <c r="F1447">
        <v>20</v>
      </c>
      <c r="G1447" t="s">
        <v>14283</v>
      </c>
    </row>
    <row r="1448" spans="1:7" x14ac:dyDescent="0.3">
      <c r="A1448" s="1">
        <v>46042</v>
      </c>
      <c r="B1448" t="s">
        <v>6984</v>
      </c>
      <c r="C1448" t="s">
        <v>6985</v>
      </c>
      <c r="D1448" t="s">
        <v>6986</v>
      </c>
      <c r="E1448" t="s">
        <v>15</v>
      </c>
      <c r="F1448">
        <v>195</v>
      </c>
      <c r="G1448" t="s">
        <v>14379</v>
      </c>
    </row>
    <row r="1449" spans="1:7" x14ac:dyDescent="0.3">
      <c r="A1449" s="1">
        <v>46042</v>
      </c>
      <c r="B1449" t="s">
        <v>6987</v>
      </c>
      <c r="C1449" t="s">
        <v>6988</v>
      </c>
      <c r="D1449" t="s">
        <v>6989</v>
      </c>
      <c r="E1449" t="s">
        <v>30</v>
      </c>
      <c r="F1449">
        <v>28</v>
      </c>
      <c r="G1449" t="s">
        <v>14214</v>
      </c>
    </row>
    <row r="1450" spans="1:7" x14ac:dyDescent="0.3">
      <c r="A1450" s="1">
        <v>46042</v>
      </c>
      <c r="B1450" t="s">
        <v>6990</v>
      </c>
      <c r="C1450" t="s">
        <v>6991</v>
      </c>
      <c r="D1450" t="s">
        <v>6992</v>
      </c>
      <c r="E1450" t="s">
        <v>30</v>
      </c>
      <c r="F1450">
        <v>31</v>
      </c>
      <c r="G1450" t="s">
        <v>14324</v>
      </c>
    </row>
    <row r="1451" spans="1:7" x14ac:dyDescent="0.3">
      <c r="A1451" s="1">
        <v>46042</v>
      </c>
      <c r="B1451" t="s">
        <v>6993</v>
      </c>
      <c r="C1451" t="s">
        <v>6994</v>
      </c>
      <c r="D1451" t="s">
        <v>6995</v>
      </c>
      <c r="E1451" t="s">
        <v>30</v>
      </c>
      <c r="F1451">
        <v>51</v>
      </c>
      <c r="G1451" t="s">
        <v>14249</v>
      </c>
    </row>
    <row r="1452" spans="1:7" x14ac:dyDescent="0.3">
      <c r="A1452" s="1">
        <v>46042</v>
      </c>
      <c r="B1452" t="s">
        <v>6996</v>
      </c>
      <c r="C1452" t="s">
        <v>6997</v>
      </c>
      <c r="D1452" t="s">
        <v>6998</v>
      </c>
      <c r="E1452" t="s">
        <v>30</v>
      </c>
      <c r="F1452">
        <v>64</v>
      </c>
      <c r="G1452" t="s">
        <v>14354</v>
      </c>
    </row>
    <row r="1453" spans="1:7" x14ac:dyDescent="0.3">
      <c r="A1453" s="1">
        <v>46042</v>
      </c>
      <c r="B1453" t="s">
        <v>6999</v>
      </c>
      <c r="C1453" t="s">
        <v>7000</v>
      </c>
      <c r="D1453" t="s">
        <v>7001</v>
      </c>
      <c r="E1453" t="s">
        <v>30</v>
      </c>
      <c r="F1453">
        <v>25</v>
      </c>
      <c r="G1453" t="s">
        <v>14229</v>
      </c>
    </row>
    <row r="1454" spans="1:7" x14ac:dyDescent="0.3">
      <c r="A1454" s="1">
        <v>46042</v>
      </c>
      <c r="B1454" t="s">
        <v>7002</v>
      </c>
      <c r="C1454" t="s">
        <v>7003</v>
      </c>
      <c r="D1454" t="s">
        <v>7004</v>
      </c>
      <c r="E1454" t="s">
        <v>30</v>
      </c>
      <c r="F1454">
        <v>175</v>
      </c>
      <c r="G1454" t="s">
        <v>14288</v>
      </c>
    </row>
    <row r="1455" spans="1:7" x14ac:dyDescent="0.3">
      <c r="A1455" s="1">
        <v>46041</v>
      </c>
      <c r="B1455" t="s">
        <v>7005</v>
      </c>
      <c r="C1455" t="s">
        <v>7006</v>
      </c>
      <c r="D1455" t="s">
        <v>7007</v>
      </c>
      <c r="E1455" t="s">
        <v>30</v>
      </c>
      <c r="F1455">
        <v>36</v>
      </c>
      <c r="G1455" t="s">
        <v>14214</v>
      </c>
    </row>
    <row r="1456" spans="1:7" x14ac:dyDescent="0.3">
      <c r="A1456" s="1">
        <v>46041</v>
      </c>
      <c r="B1456" t="s">
        <v>6769</v>
      </c>
      <c r="C1456" t="s">
        <v>6770</v>
      </c>
      <c r="D1456" t="s">
        <v>7008</v>
      </c>
      <c r="E1456" t="s">
        <v>15</v>
      </c>
      <c r="F1456">
        <v>28</v>
      </c>
      <c r="G1456" t="s">
        <v>14324</v>
      </c>
    </row>
    <row r="1457" spans="1:7" x14ac:dyDescent="0.3">
      <c r="A1457" s="1">
        <v>46041</v>
      </c>
      <c r="B1457" t="s">
        <v>4910</v>
      </c>
      <c r="C1457" t="s">
        <v>4911</v>
      </c>
      <c r="D1457" t="s">
        <v>4912</v>
      </c>
      <c r="E1457" t="s">
        <v>15</v>
      </c>
      <c r="F1457">
        <v>193</v>
      </c>
      <c r="G1457" t="s">
        <v>14341</v>
      </c>
    </row>
    <row r="1458" spans="1:7" x14ac:dyDescent="0.3">
      <c r="A1458" s="1">
        <v>46041</v>
      </c>
      <c r="B1458" t="s">
        <v>7009</v>
      </c>
      <c r="C1458" t="s">
        <v>7010</v>
      </c>
      <c r="D1458" t="s">
        <v>7011</v>
      </c>
      <c r="E1458" t="s">
        <v>30</v>
      </c>
      <c r="F1458">
        <v>66</v>
      </c>
      <c r="G1458" t="s">
        <v>14341</v>
      </c>
    </row>
    <row r="1459" spans="1:7" x14ac:dyDescent="0.3">
      <c r="A1459" s="1">
        <v>46041</v>
      </c>
      <c r="B1459" t="s">
        <v>7012</v>
      </c>
      <c r="C1459" t="s">
        <v>7013</v>
      </c>
      <c r="D1459" t="s">
        <v>7014</v>
      </c>
      <c r="E1459" t="s">
        <v>30</v>
      </c>
      <c r="F1459">
        <v>2</v>
      </c>
      <c r="G1459" t="s">
        <v>14214</v>
      </c>
    </row>
    <row r="1460" spans="1:7" x14ac:dyDescent="0.3">
      <c r="A1460" s="1">
        <v>46041</v>
      </c>
      <c r="B1460" t="s">
        <v>7015</v>
      </c>
      <c r="C1460" t="s">
        <v>7016</v>
      </c>
      <c r="D1460" t="s">
        <v>7017</v>
      </c>
      <c r="E1460" t="s">
        <v>30</v>
      </c>
      <c r="F1460">
        <v>0</v>
      </c>
      <c r="G1460" t="s">
        <v>14344</v>
      </c>
    </row>
    <row r="1461" spans="1:7" x14ac:dyDescent="0.3">
      <c r="A1461" s="1">
        <v>46041</v>
      </c>
      <c r="B1461" t="s">
        <v>7018</v>
      </c>
      <c r="C1461" t="s">
        <v>7019</v>
      </c>
      <c r="D1461" t="s">
        <v>7020</v>
      </c>
      <c r="E1461" t="s">
        <v>30</v>
      </c>
      <c r="F1461">
        <v>12</v>
      </c>
      <c r="G1461" t="s">
        <v>14264</v>
      </c>
    </row>
    <row r="1462" spans="1:7" x14ac:dyDescent="0.3">
      <c r="A1462" s="1">
        <v>46040</v>
      </c>
      <c r="B1462" t="s">
        <v>7021</v>
      </c>
      <c r="C1462" t="s">
        <v>7022</v>
      </c>
      <c r="D1462" t="s">
        <v>3272</v>
      </c>
      <c r="E1462" t="s">
        <v>30</v>
      </c>
      <c r="F1462">
        <v>11</v>
      </c>
      <c r="G1462" t="s">
        <v>14264</v>
      </c>
    </row>
    <row r="1463" spans="1:7" x14ac:dyDescent="0.3">
      <c r="A1463" s="1">
        <v>46040</v>
      </c>
      <c r="B1463" t="s">
        <v>7023</v>
      </c>
      <c r="C1463" t="s">
        <v>7024</v>
      </c>
      <c r="D1463" t="s">
        <v>7025</v>
      </c>
      <c r="E1463" t="s">
        <v>30</v>
      </c>
      <c r="F1463">
        <v>75</v>
      </c>
      <c r="G1463" t="s">
        <v>14366</v>
      </c>
    </row>
    <row r="1464" spans="1:7" x14ac:dyDescent="0.3">
      <c r="A1464" s="1">
        <v>46040</v>
      </c>
      <c r="B1464" t="s">
        <v>6463</v>
      </c>
      <c r="C1464" t="s">
        <v>6464</v>
      </c>
      <c r="D1464" t="s">
        <v>7026</v>
      </c>
      <c r="E1464" t="s">
        <v>15</v>
      </c>
      <c r="F1464">
        <v>42</v>
      </c>
      <c r="G1464" t="s">
        <v>14341</v>
      </c>
    </row>
    <row r="1465" spans="1:7" x14ac:dyDescent="0.3">
      <c r="A1465" s="1">
        <v>46040</v>
      </c>
      <c r="B1465" t="s">
        <v>4940</v>
      </c>
      <c r="C1465" t="s">
        <v>4941</v>
      </c>
      <c r="D1465" t="s">
        <v>4942</v>
      </c>
      <c r="E1465" t="s">
        <v>15</v>
      </c>
      <c r="F1465">
        <v>701</v>
      </c>
      <c r="G1465" t="s">
        <v>14341</v>
      </c>
    </row>
    <row r="1466" spans="1:7" x14ac:dyDescent="0.3">
      <c r="A1466" s="1">
        <v>46040</v>
      </c>
      <c r="B1466" t="s">
        <v>7027</v>
      </c>
      <c r="C1466" t="s">
        <v>7028</v>
      </c>
      <c r="D1466" t="s">
        <v>7029</v>
      </c>
      <c r="E1466" t="s">
        <v>15</v>
      </c>
      <c r="F1466">
        <v>15</v>
      </c>
      <c r="G1466" t="s">
        <v>14379</v>
      </c>
    </row>
    <row r="1467" spans="1:7" x14ac:dyDescent="0.3">
      <c r="A1467" s="1">
        <v>46040</v>
      </c>
      <c r="B1467" t="s">
        <v>4946</v>
      </c>
      <c r="C1467" t="s">
        <v>4947</v>
      </c>
      <c r="D1467" t="s">
        <v>4948</v>
      </c>
      <c r="E1467" t="s">
        <v>15</v>
      </c>
      <c r="F1467">
        <v>17</v>
      </c>
      <c r="G1467" t="s">
        <v>14207</v>
      </c>
    </row>
    <row r="1468" spans="1:7" x14ac:dyDescent="0.3">
      <c r="A1468" s="1">
        <v>46040</v>
      </c>
      <c r="B1468" t="s">
        <v>4943</v>
      </c>
      <c r="C1468" t="s">
        <v>4944</v>
      </c>
      <c r="D1468" t="s">
        <v>4945</v>
      </c>
      <c r="E1468" t="s">
        <v>15</v>
      </c>
      <c r="F1468">
        <v>701</v>
      </c>
      <c r="G1468" t="s">
        <v>14366</v>
      </c>
    </row>
    <row r="1469" spans="1:7" x14ac:dyDescent="0.3">
      <c r="A1469" s="1">
        <v>46040</v>
      </c>
      <c r="B1469" t="s">
        <v>7030</v>
      </c>
      <c r="C1469" t="s">
        <v>7031</v>
      </c>
      <c r="D1469" t="s">
        <v>7032</v>
      </c>
      <c r="E1469" t="s">
        <v>30</v>
      </c>
      <c r="F1469">
        <v>20</v>
      </c>
      <c r="G1469" t="s">
        <v>14207</v>
      </c>
    </row>
    <row r="1470" spans="1:7" x14ac:dyDescent="0.3">
      <c r="A1470" s="1">
        <v>46040</v>
      </c>
      <c r="B1470" t="s">
        <v>7033</v>
      </c>
      <c r="C1470" t="s">
        <v>7034</v>
      </c>
      <c r="D1470" t="s">
        <v>7035</v>
      </c>
      <c r="E1470" t="s">
        <v>30</v>
      </c>
      <c r="F1470">
        <v>20</v>
      </c>
      <c r="G1470" t="s">
        <v>14264</v>
      </c>
    </row>
    <row r="1471" spans="1:7" x14ac:dyDescent="0.3">
      <c r="A1471" s="1">
        <v>46039</v>
      </c>
      <c r="B1471" t="s">
        <v>7036</v>
      </c>
      <c r="C1471" t="s">
        <v>7037</v>
      </c>
      <c r="D1471" t="s">
        <v>7038</v>
      </c>
      <c r="E1471" t="s">
        <v>15</v>
      </c>
      <c r="F1471">
        <v>2</v>
      </c>
      <c r="G1471" t="s">
        <v>14352</v>
      </c>
    </row>
    <row r="1472" spans="1:7" x14ac:dyDescent="0.3">
      <c r="A1472" s="1">
        <v>46039</v>
      </c>
      <c r="B1472" t="s">
        <v>4957</v>
      </c>
      <c r="C1472" t="s">
        <v>4958</v>
      </c>
      <c r="D1472" t="s">
        <v>7039</v>
      </c>
      <c r="E1472" t="s">
        <v>15</v>
      </c>
      <c r="F1472">
        <v>0</v>
      </c>
      <c r="G1472" t="s">
        <v>14324</v>
      </c>
    </row>
    <row r="1473" spans="1:7" x14ac:dyDescent="0.3">
      <c r="A1473" s="1">
        <v>46039</v>
      </c>
      <c r="B1473" t="s">
        <v>4966</v>
      </c>
      <c r="C1473" t="s">
        <v>4967</v>
      </c>
      <c r="D1473" t="s">
        <v>4968</v>
      </c>
      <c r="E1473" t="s">
        <v>15</v>
      </c>
      <c r="F1473">
        <v>324</v>
      </c>
      <c r="G1473" t="s">
        <v>16868</v>
      </c>
    </row>
    <row r="1474" spans="1:7" x14ac:dyDescent="0.3">
      <c r="A1474" s="1">
        <v>46039</v>
      </c>
      <c r="B1474" t="s">
        <v>4978</v>
      </c>
      <c r="C1474" t="s">
        <v>4979</v>
      </c>
      <c r="D1474" t="s">
        <v>4980</v>
      </c>
      <c r="E1474" t="s">
        <v>15</v>
      </c>
      <c r="F1474">
        <v>676</v>
      </c>
      <c r="G1474" t="s">
        <v>14324</v>
      </c>
    </row>
    <row r="1475" spans="1:7" x14ac:dyDescent="0.3">
      <c r="A1475" s="1">
        <v>46039</v>
      </c>
      <c r="B1475" t="s">
        <v>6365</v>
      </c>
      <c r="C1475" t="s">
        <v>6366</v>
      </c>
      <c r="D1475" t="s">
        <v>6367</v>
      </c>
      <c r="E1475" t="s">
        <v>15</v>
      </c>
      <c r="F1475">
        <v>14</v>
      </c>
      <c r="G1475" t="s">
        <v>14341</v>
      </c>
    </row>
    <row r="1476" spans="1:7" x14ac:dyDescent="0.3">
      <c r="A1476" s="1">
        <v>46039</v>
      </c>
      <c r="B1476" t="s">
        <v>4972</v>
      </c>
      <c r="C1476" t="s">
        <v>4973</v>
      </c>
      <c r="D1476" t="s">
        <v>4974</v>
      </c>
      <c r="E1476" t="s">
        <v>15</v>
      </c>
      <c r="F1476">
        <v>18</v>
      </c>
      <c r="G1476" t="s">
        <v>14283</v>
      </c>
    </row>
    <row r="1477" spans="1:7" x14ac:dyDescent="0.3">
      <c r="A1477" s="1">
        <v>46039</v>
      </c>
      <c r="B1477" t="s">
        <v>4975</v>
      </c>
      <c r="C1477" t="s">
        <v>4976</v>
      </c>
      <c r="D1477" t="s">
        <v>4977</v>
      </c>
      <c r="E1477" t="s">
        <v>15</v>
      </c>
      <c r="F1477">
        <v>377</v>
      </c>
      <c r="G1477" t="s">
        <v>14378</v>
      </c>
    </row>
    <row r="1478" spans="1:7" x14ac:dyDescent="0.3">
      <c r="A1478" s="1">
        <v>46039</v>
      </c>
      <c r="B1478" t="s">
        <v>7040</v>
      </c>
      <c r="C1478" t="s">
        <v>7041</v>
      </c>
      <c r="D1478" t="s">
        <v>7042</v>
      </c>
      <c r="E1478" t="s">
        <v>30</v>
      </c>
      <c r="F1478">
        <v>351</v>
      </c>
      <c r="G1478" t="s">
        <v>14233</v>
      </c>
    </row>
    <row r="1479" spans="1:7" x14ac:dyDescent="0.3">
      <c r="A1479" s="1">
        <v>46039</v>
      </c>
      <c r="B1479" t="s">
        <v>648</v>
      </c>
      <c r="C1479" t="s">
        <v>7043</v>
      </c>
      <c r="D1479" t="s">
        <v>7044</v>
      </c>
      <c r="E1479" t="s">
        <v>15</v>
      </c>
      <c r="F1479">
        <v>636</v>
      </c>
      <c r="G1479" t="s">
        <v>14378</v>
      </c>
    </row>
    <row r="1480" spans="1:7" x14ac:dyDescent="0.3">
      <c r="A1480" s="1">
        <v>46039</v>
      </c>
      <c r="B1480" t="s">
        <v>7045</v>
      </c>
      <c r="C1480" t="s">
        <v>7046</v>
      </c>
      <c r="D1480" t="s">
        <v>7047</v>
      </c>
      <c r="E1480" t="s">
        <v>15</v>
      </c>
      <c r="F1480">
        <v>76</v>
      </c>
      <c r="G1480" t="s">
        <v>14379</v>
      </c>
    </row>
    <row r="1481" spans="1:7" x14ac:dyDescent="0.3">
      <c r="A1481" s="1">
        <v>46038</v>
      </c>
      <c r="B1481" t="s">
        <v>7048</v>
      </c>
      <c r="C1481" t="s">
        <v>7049</v>
      </c>
      <c r="D1481" t="s">
        <v>7050</v>
      </c>
      <c r="E1481" t="s">
        <v>30</v>
      </c>
      <c r="F1481">
        <v>0</v>
      </c>
      <c r="G1481" t="s">
        <v>14229</v>
      </c>
    </row>
    <row r="1482" spans="1:7" x14ac:dyDescent="0.3">
      <c r="A1482" s="1">
        <v>46038</v>
      </c>
      <c r="B1482" t="s">
        <v>481</v>
      </c>
      <c r="C1482" t="s">
        <v>4996</v>
      </c>
      <c r="D1482" t="s">
        <v>4997</v>
      </c>
      <c r="E1482" t="s">
        <v>15</v>
      </c>
      <c r="F1482">
        <v>20</v>
      </c>
      <c r="G1482" t="s">
        <v>14192</v>
      </c>
    </row>
    <row r="1483" spans="1:7" x14ac:dyDescent="0.3">
      <c r="A1483" s="1">
        <v>46038</v>
      </c>
      <c r="B1483" t="s">
        <v>5010</v>
      </c>
      <c r="C1483" t="s">
        <v>5011</v>
      </c>
      <c r="D1483" t="s">
        <v>5012</v>
      </c>
      <c r="E1483" t="s">
        <v>15</v>
      </c>
      <c r="F1483">
        <v>284</v>
      </c>
      <c r="G1483" t="s">
        <v>14379</v>
      </c>
    </row>
    <row r="1484" spans="1:7" x14ac:dyDescent="0.3">
      <c r="A1484" s="1">
        <v>46038</v>
      </c>
      <c r="B1484" t="s">
        <v>7051</v>
      </c>
      <c r="C1484" t="s">
        <v>7052</v>
      </c>
      <c r="D1484" t="s">
        <v>7053</v>
      </c>
      <c r="E1484" t="s">
        <v>30</v>
      </c>
      <c r="F1484">
        <v>33</v>
      </c>
      <c r="G1484" t="s">
        <v>14354</v>
      </c>
    </row>
    <row r="1485" spans="1:7" x14ac:dyDescent="0.3">
      <c r="A1485" s="1">
        <v>46038</v>
      </c>
      <c r="B1485" t="s">
        <v>7054</v>
      </c>
      <c r="C1485" t="s">
        <v>7055</v>
      </c>
      <c r="D1485" t="s">
        <v>7056</v>
      </c>
      <c r="E1485" t="s">
        <v>30</v>
      </c>
      <c r="F1485">
        <v>3</v>
      </c>
      <c r="G1485" t="s">
        <v>16886</v>
      </c>
    </row>
    <row r="1486" spans="1:7" x14ac:dyDescent="0.3">
      <c r="A1486" s="1">
        <v>46038</v>
      </c>
      <c r="B1486" t="s">
        <v>7057</v>
      </c>
      <c r="C1486" t="s">
        <v>7058</v>
      </c>
      <c r="D1486" t="s">
        <v>7059</v>
      </c>
      <c r="E1486" t="s">
        <v>30</v>
      </c>
      <c r="F1486">
        <v>3</v>
      </c>
      <c r="G1486" t="s">
        <v>14214</v>
      </c>
    </row>
    <row r="1487" spans="1:7" x14ac:dyDescent="0.3">
      <c r="A1487" s="1">
        <v>46038</v>
      </c>
      <c r="B1487" t="s">
        <v>7060</v>
      </c>
      <c r="C1487" t="s">
        <v>7061</v>
      </c>
      <c r="D1487" t="s">
        <v>7062</v>
      </c>
      <c r="E1487" t="s">
        <v>30</v>
      </c>
      <c r="F1487">
        <v>99</v>
      </c>
      <c r="G1487" t="s">
        <v>14269</v>
      </c>
    </row>
    <row r="1488" spans="1:7" x14ac:dyDescent="0.3">
      <c r="A1488" s="1">
        <v>46038</v>
      </c>
      <c r="B1488" t="s">
        <v>5027</v>
      </c>
      <c r="C1488" t="s">
        <v>5028</v>
      </c>
      <c r="D1488" t="s">
        <v>5029</v>
      </c>
      <c r="E1488" t="s">
        <v>15</v>
      </c>
      <c r="F1488">
        <v>30</v>
      </c>
      <c r="G1488" t="s">
        <v>14283</v>
      </c>
    </row>
    <row r="1489" spans="1:7" x14ac:dyDescent="0.3">
      <c r="A1489" s="1">
        <v>46038</v>
      </c>
      <c r="B1489" t="s">
        <v>7063</v>
      </c>
      <c r="C1489" t="s">
        <v>7064</v>
      </c>
      <c r="D1489" t="s">
        <v>7065</v>
      </c>
      <c r="E1489" t="s">
        <v>15</v>
      </c>
      <c r="F1489">
        <v>25</v>
      </c>
      <c r="G1489" t="s">
        <v>16868</v>
      </c>
    </row>
    <row r="1490" spans="1:7" x14ac:dyDescent="0.3">
      <c r="A1490" s="1">
        <v>46037</v>
      </c>
      <c r="B1490" t="s">
        <v>5972</v>
      </c>
      <c r="C1490" t="s">
        <v>5973</v>
      </c>
      <c r="D1490" t="s">
        <v>5974</v>
      </c>
      <c r="E1490" t="s">
        <v>30</v>
      </c>
      <c r="F1490">
        <v>36</v>
      </c>
      <c r="G1490" t="s">
        <v>14214</v>
      </c>
    </row>
    <row r="1491" spans="1:7" x14ac:dyDescent="0.3">
      <c r="A1491" s="1">
        <v>46037</v>
      </c>
      <c r="B1491" t="s">
        <v>5031</v>
      </c>
      <c r="C1491" t="s">
        <v>5032</v>
      </c>
      <c r="D1491" t="s">
        <v>5033</v>
      </c>
      <c r="E1491" t="s">
        <v>15</v>
      </c>
      <c r="F1491">
        <v>161</v>
      </c>
      <c r="G1491" t="s">
        <v>14324</v>
      </c>
    </row>
    <row r="1492" spans="1:7" x14ac:dyDescent="0.3">
      <c r="A1492" s="1">
        <v>46037</v>
      </c>
      <c r="B1492" t="s">
        <v>7066</v>
      </c>
      <c r="C1492" t="s">
        <v>7067</v>
      </c>
      <c r="D1492" t="s">
        <v>7068</v>
      </c>
      <c r="E1492" t="s">
        <v>30</v>
      </c>
      <c r="F1492">
        <v>17</v>
      </c>
      <c r="G1492" t="s">
        <v>14316</v>
      </c>
    </row>
    <row r="1493" spans="1:7" x14ac:dyDescent="0.3">
      <c r="A1493" s="1">
        <v>46037</v>
      </c>
      <c r="B1493" t="s">
        <v>7069</v>
      </c>
      <c r="C1493" t="s">
        <v>7070</v>
      </c>
      <c r="D1493" t="s">
        <v>7071</v>
      </c>
      <c r="E1493" t="s">
        <v>30</v>
      </c>
      <c r="F1493">
        <v>38</v>
      </c>
      <c r="G1493" t="s">
        <v>14387</v>
      </c>
    </row>
    <row r="1494" spans="1:7" x14ac:dyDescent="0.3">
      <c r="A1494" s="1">
        <v>46037</v>
      </c>
      <c r="B1494" t="s">
        <v>7072</v>
      </c>
      <c r="C1494" t="s">
        <v>7073</v>
      </c>
      <c r="D1494" t="s">
        <v>7074</v>
      </c>
      <c r="E1494" t="s">
        <v>15</v>
      </c>
      <c r="F1494">
        <v>669</v>
      </c>
      <c r="G1494" t="s">
        <v>14341</v>
      </c>
    </row>
    <row r="1495" spans="1:7" x14ac:dyDescent="0.3">
      <c r="A1495" s="1">
        <v>46037</v>
      </c>
      <c r="B1495" t="s">
        <v>7075</v>
      </c>
      <c r="C1495" t="s">
        <v>7076</v>
      </c>
      <c r="D1495" t="s">
        <v>7077</v>
      </c>
      <c r="E1495" t="s">
        <v>30</v>
      </c>
      <c r="F1495">
        <v>29</v>
      </c>
      <c r="G1495" t="s">
        <v>14214</v>
      </c>
    </row>
    <row r="1496" spans="1:7" x14ac:dyDescent="0.3">
      <c r="A1496" s="1">
        <v>46036</v>
      </c>
      <c r="B1496" t="s">
        <v>5043</v>
      </c>
      <c r="C1496" t="s">
        <v>5044</v>
      </c>
      <c r="D1496" t="s">
        <v>5045</v>
      </c>
      <c r="E1496" t="s">
        <v>15</v>
      </c>
      <c r="F1496">
        <v>796</v>
      </c>
      <c r="G1496" t="s">
        <v>14281</v>
      </c>
    </row>
    <row r="1497" spans="1:7" x14ac:dyDescent="0.3">
      <c r="A1497" s="1">
        <v>46036</v>
      </c>
      <c r="B1497" t="s">
        <v>5040</v>
      </c>
      <c r="C1497" t="s">
        <v>5041</v>
      </c>
      <c r="D1497" t="s">
        <v>5042</v>
      </c>
      <c r="E1497" t="s">
        <v>15</v>
      </c>
      <c r="F1497">
        <v>16</v>
      </c>
      <c r="G1497" t="s">
        <v>14338</v>
      </c>
    </row>
    <row r="1498" spans="1:7" x14ac:dyDescent="0.3">
      <c r="A1498" s="1">
        <v>46036</v>
      </c>
      <c r="B1498" t="s">
        <v>5058</v>
      </c>
      <c r="C1498" t="s">
        <v>5059</v>
      </c>
      <c r="D1498" t="s">
        <v>7078</v>
      </c>
      <c r="E1498" t="s">
        <v>15</v>
      </c>
      <c r="F1498">
        <v>352</v>
      </c>
      <c r="G1498" t="s">
        <v>14201</v>
      </c>
    </row>
    <row r="1499" spans="1:7" x14ac:dyDescent="0.3">
      <c r="A1499" s="1">
        <v>46036</v>
      </c>
      <c r="B1499" t="s">
        <v>5061</v>
      </c>
      <c r="C1499" t="s">
        <v>5062</v>
      </c>
      <c r="D1499" t="s">
        <v>5063</v>
      </c>
      <c r="E1499" t="s">
        <v>15</v>
      </c>
      <c r="F1499">
        <v>0</v>
      </c>
      <c r="G1499" t="s">
        <v>14224</v>
      </c>
    </row>
    <row r="1500" spans="1:7" x14ac:dyDescent="0.3">
      <c r="A1500" s="1">
        <v>46036</v>
      </c>
      <c r="B1500" t="s">
        <v>5064</v>
      </c>
      <c r="C1500" t="s">
        <v>5065</v>
      </c>
      <c r="D1500" t="s">
        <v>5066</v>
      </c>
      <c r="E1500" t="s">
        <v>15</v>
      </c>
      <c r="F1500">
        <v>279</v>
      </c>
      <c r="G1500" t="s">
        <v>14379</v>
      </c>
    </row>
    <row r="1501" spans="1:7" x14ac:dyDescent="0.3">
      <c r="A1501" s="1">
        <v>46036</v>
      </c>
      <c r="B1501" t="s">
        <v>7079</v>
      </c>
      <c r="C1501" t="s">
        <v>7080</v>
      </c>
      <c r="D1501" t="s">
        <v>7081</v>
      </c>
      <c r="E1501" t="s">
        <v>15</v>
      </c>
      <c r="F1501">
        <v>4</v>
      </c>
      <c r="G1501" t="s">
        <v>14283</v>
      </c>
    </row>
    <row r="1502" spans="1:7" x14ac:dyDescent="0.3">
      <c r="A1502" s="1">
        <v>46036</v>
      </c>
      <c r="B1502" t="s">
        <v>7082</v>
      </c>
      <c r="C1502" t="s">
        <v>7083</v>
      </c>
      <c r="D1502" t="s">
        <v>7084</v>
      </c>
      <c r="E1502" t="s">
        <v>30</v>
      </c>
      <c r="F1502">
        <v>12</v>
      </c>
      <c r="G1502" t="s">
        <v>14316</v>
      </c>
    </row>
    <row r="1503" spans="1:7" x14ac:dyDescent="0.3">
      <c r="A1503" s="1">
        <v>46036</v>
      </c>
      <c r="B1503" t="s">
        <v>7085</v>
      </c>
      <c r="C1503" t="s">
        <v>7086</v>
      </c>
      <c r="D1503" t="s">
        <v>7087</v>
      </c>
      <c r="E1503" t="s">
        <v>30</v>
      </c>
      <c r="F1503">
        <v>60</v>
      </c>
      <c r="G1503" t="s">
        <v>14324</v>
      </c>
    </row>
    <row r="1504" spans="1:7" x14ac:dyDescent="0.3">
      <c r="A1504" s="1">
        <v>46036</v>
      </c>
      <c r="B1504" t="s">
        <v>7088</v>
      </c>
      <c r="C1504" t="s">
        <v>7089</v>
      </c>
      <c r="D1504" t="s">
        <v>7090</v>
      </c>
      <c r="E1504" t="s">
        <v>30</v>
      </c>
      <c r="F1504">
        <v>0</v>
      </c>
      <c r="G1504" t="s">
        <v>14354</v>
      </c>
    </row>
    <row r="1505" spans="1:7" x14ac:dyDescent="0.3">
      <c r="A1505" s="1">
        <v>46035</v>
      </c>
      <c r="B1505" t="s">
        <v>7091</v>
      </c>
      <c r="C1505" t="s">
        <v>7092</v>
      </c>
      <c r="D1505" t="s">
        <v>7093</v>
      </c>
      <c r="E1505" t="s">
        <v>30</v>
      </c>
      <c r="F1505">
        <v>6</v>
      </c>
      <c r="G1505" t="s">
        <v>14243</v>
      </c>
    </row>
    <row r="1506" spans="1:7" x14ac:dyDescent="0.3">
      <c r="A1506" s="1">
        <v>46035</v>
      </c>
      <c r="B1506" t="s">
        <v>7094</v>
      </c>
      <c r="C1506" t="s">
        <v>7095</v>
      </c>
      <c r="D1506" t="s">
        <v>7096</v>
      </c>
      <c r="E1506" t="s">
        <v>30</v>
      </c>
      <c r="F1506">
        <v>19</v>
      </c>
      <c r="G1506" t="s">
        <v>14354</v>
      </c>
    </row>
    <row r="1507" spans="1:7" x14ac:dyDescent="0.3">
      <c r="A1507" s="1">
        <v>46035</v>
      </c>
      <c r="B1507" t="s">
        <v>5076</v>
      </c>
      <c r="C1507" t="s">
        <v>5077</v>
      </c>
      <c r="D1507" t="s">
        <v>5078</v>
      </c>
      <c r="E1507" t="s">
        <v>15</v>
      </c>
      <c r="F1507">
        <v>813</v>
      </c>
      <c r="G1507" t="s">
        <v>14324</v>
      </c>
    </row>
    <row r="1508" spans="1:7" x14ac:dyDescent="0.3">
      <c r="A1508" s="1">
        <v>46035</v>
      </c>
      <c r="B1508" t="s">
        <v>7097</v>
      </c>
      <c r="C1508" t="s">
        <v>7098</v>
      </c>
      <c r="D1508" t="s">
        <v>7099</v>
      </c>
      <c r="E1508" t="s">
        <v>15</v>
      </c>
      <c r="F1508">
        <v>16</v>
      </c>
      <c r="G1508" t="s">
        <v>14324</v>
      </c>
    </row>
    <row r="1509" spans="1:7" x14ac:dyDescent="0.3">
      <c r="A1509" s="1">
        <v>46035</v>
      </c>
      <c r="B1509" t="s">
        <v>7100</v>
      </c>
      <c r="C1509" t="s">
        <v>7101</v>
      </c>
      <c r="D1509" t="s">
        <v>7102</v>
      </c>
      <c r="E1509" t="s">
        <v>15</v>
      </c>
      <c r="F1509">
        <v>176</v>
      </c>
      <c r="G1509" t="s">
        <v>14233</v>
      </c>
    </row>
    <row r="1510" spans="1:7" x14ac:dyDescent="0.3">
      <c r="A1510" s="1">
        <v>46035</v>
      </c>
      <c r="B1510" t="s">
        <v>5084</v>
      </c>
      <c r="C1510" t="s">
        <v>5085</v>
      </c>
      <c r="D1510" t="s">
        <v>5086</v>
      </c>
      <c r="E1510" t="s">
        <v>15</v>
      </c>
      <c r="F1510">
        <v>1039</v>
      </c>
      <c r="G1510" t="s">
        <v>14378</v>
      </c>
    </row>
    <row r="1511" spans="1:7" x14ac:dyDescent="0.3">
      <c r="A1511" s="1">
        <v>46035</v>
      </c>
      <c r="B1511" t="s">
        <v>7103</v>
      </c>
      <c r="C1511" t="s">
        <v>7104</v>
      </c>
      <c r="D1511" t="s">
        <v>7105</v>
      </c>
      <c r="E1511" t="s">
        <v>15</v>
      </c>
      <c r="F1511">
        <v>3128</v>
      </c>
      <c r="G1511" t="s">
        <v>14243</v>
      </c>
    </row>
    <row r="1512" spans="1:7" x14ac:dyDescent="0.3">
      <c r="A1512" s="1">
        <v>46035</v>
      </c>
      <c r="B1512" t="s">
        <v>7106</v>
      </c>
      <c r="C1512" t="s">
        <v>7107</v>
      </c>
      <c r="D1512" t="s">
        <v>7108</v>
      </c>
      <c r="E1512" t="s">
        <v>15</v>
      </c>
      <c r="F1512">
        <v>260</v>
      </c>
      <c r="G1512" t="s">
        <v>14324</v>
      </c>
    </row>
    <row r="1513" spans="1:7" x14ac:dyDescent="0.3">
      <c r="A1513" s="1">
        <v>46035</v>
      </c>
      <c r="B1513" t="s">
        <v>5777</v>
      </c>
      <c r="C1513" t="s">
        <v>5778</v>
      </c>
      <c r="D1513" t="s">
        <v>5779</v>
      </c>
      <c r="E1513" t="s">
        <v>30</v>
      </c>
      <c r="F1513">
        <v>25</v>
      </c>
      <c r="G1513" t="s">
        <v>14214</v>
      </c>
    </row>
    <row r="1514" spans="1:7" x14ac:dyDescent="0.3">
      <c r="A1514" s="1">
        <v>46034</v>
      </c>
      <c r="B1514" t="s">
        <v>7109</v>
      </c>
      <c r="C1514" t="s">
        <v>7110</v>
      </c>
      <c r="D1514" t="s">
        <v>7111</v>
      </c>
      <c r="E1514" t="s">
        <v>15</v>
      </c>
      <c r="F1514">
        <v>58</v>
      </c>
      <c r="G1514" t="s">
        <v>14341</v>
      </c>
    </row>
    <row r="1515" spans="1:7" x14ac:dyDescent="0.3">
      <c r="A1515" s="1">
        <v>46034</v>
      </c>
      <c r="B1515" t="s">
        <v>7112</v>
      </c>
      <c r="C1515" t="s">
        <v>7113</v>
      </c>
      <c r="D1515" t="s">
        <v>7114</v>
      </c>
      <c r="E1515" t="s">
        <v>15</v>
      </c>
      <c r="F1515">
        <v>114</v>
      </c>
      <c r="G1515" t="s">
        <v>14295</v>
      </c>
    </row>
    <row r="1516" spans="1:7" x14ac:dyDescent="0.3">
      <c r="A1516" s="1">
        <v>46034</v>
      </c>
      <c r="B1516" t="s">
        <v>6436</v>
      </c>
      <c r="C1516" t="s">
        <v>6437</v>
      </c>
      <c r="D1516" t="s">
        <v>7115</v>
      </c>
      <c r="E1516" t="s">
        <v>15</v>
      </c>
      <c r="F1516">
        <v>1</v>
      </c>
      <c r="G1516" t="s">
        <v>14366</v>
      </c>
    </row>
    <row r="1517" spans="1:7" x14ac:dyDescent="0.3">
      <c r="A1517" s="1">
        <v>46034</v>
      </c>
      <c r="B1517" t="s">
        <v>7116</v>
      </c>
      <c r="C1517" t="s">
        <v>7117</v>
      </c>
      <c r="D1517" t="s">
        <v>7118</v>
      </c>
      <c r="E1517" t="s">
        <v>15</v>
      </c>
      <c r="F1517">
        <v>16</v>
      </c>
      <c r="G1517" t="s">
        <v>14379</v>
      </c>
    </row>
    <row r="1518" spans="1:7" x14ac:dyDescent="0.3">
      <c r="A1518" s="1">
        <v>46034</v>
      </c>
      <c r="B1518" t="s">
        <v>7119</v>
      </c>
      <c r="C1518" t="s">
        <v>7120</v>
      </c>
      <c r="D1518" t="s">
        <v>7121</v>
      </c>
      <c r="E1518" t="s">
        <v>15</v>
      </c>
      <c r="F1518">
        <v>96</v>
      </c>
      <c r="G1518" t="s">
        <v>14264</v>
      </c>
    </row>
    <row r="1519" spans="1:7" x14ac:dyDescent="0.3">
      <c r="A1519" s="1">
        <v>46034</v>
      </c>
      <c r="B1519" t="s">
        <v>7122</v>
      </c>
      <c r="C1519" t="s">
        <v>7123</v>
      </c>
      <c r="D1519" t="s">
        <v>7124</v>
      </c>
      <c r="E1519" t="s">
        <v>30</v>
      </c>
      <c r="F1519">
        <v>11</v>
      </c>
      <c r="G1519" t="s">
        <v>14328</v>
      </c>
    </row>
    <row r="1520" spans="1:7" x14ac:dyDescent="0.3">
      <c r="A1520" s="1">
        <v>46034</v>
      </c>
      <c r="B1520" t="s">
        <v>7125</v>
      </c>
      <c r="C1520" t="s">
        <v>7126</v>
      </c>
      <c r="D1520" t="s">
        <v>7127</v>
      </c>
      <c r="E1520" t="s">
        <v>30</v>
      </c>
      <c r="F1520">
        <v>75</v>
      </c>
      <c r="G1520" t="s">
        <v>14341</v>
      </c>
    </row>
    <row r="1521" spans="1:7" x14ac:dyDescent="0.3">
      <c r="A1521" s="1">
        <v>46034</v>
      </c>
      <c r="B1521" t="s">
        <v>5102</v>
      </c>
      <c r="C1521" t="s">
        <v>5103</v>
      </c>
      <c r="D1521" t="s">
        <v>7128</v>
      </c>
      <c r="E1521" t="s">
        <v>15</v>
      </c>
      <c r="F1521">
        <v>172</v>
      </c>
      <c r="G1521" t="s">
        <v>14324</v>
      </c>
    </row>
    <row r="1522" spans="1:7" x14ac:dyDescent="0.3">
      <c r="A1522" s="1">
        <v>46034</v>
      </c>
      <c r="B1522" t="s">
        <v>7129</v>
      </c>
      <c r="C1522" t="s">
        <v>7130</v>
      </c>
      <c r="D1522" t="s">
        <v>7131</v>
      </c>
      <c r="E1522" t="s">
        <v>30</v>
      </c>
      <c r="F1522">
        <v>43</v>
      </c>
      <c r="G1522" t="s">
        <v>14354</v>
      </c>
    </row>
    <row r="1523" spans="1:7" x14ac:dyDescent="0.3">
      <c r="A1523" s="1">
        <v>46034</v>
      </c>
      <c r="B1523" t="s">
        <v>7132</v>
      </c>
      <c r="C1523" t="s">
        <v>7133</v>
      </c>
      <c r="D1523" t="s">
        <v>7134</v>
      </c>
      <c r="E1523" t="s">
        <v>15</v>
      </c>
      <c r="F1523">
        <v>2</v>
      </c>
      <c r="G1523" t="s">
        <v>14214</v>
      </c>
    </row>
    <row r="1524" spans="1:7" x14ac:dyDescent="0.3">
      <c r="A1524" s="1">
        <v>46034</v>
      </c>
      <c r="B1524" t="s">
        <v>5108</v>
      </c>
      <c r="C1524" t="s">
        <v>5109</v>
      </c>
      <c r="D1524" t="s">
        <v>5110</v>
      </c>
      <c r="E1524" t="s">
        <v>15</v>
      </c>
      <c r="F1524">
        <v>30</v>
      </c>
      <c r="G1524" t="s">
        <v>14283</v>
      </c>
    </row>
    <row r="1525" spans="1:7" x14ac:dyDescent="0.3">
      <c r="A1525" s="1">
        <v>46034</v>
      </c>
      <c r="B1525" t="s">
        <v>7135</v>
      </c>
      <c r="C1525" t="s">
        <v>7136</v>
      </c>
      <c r="D1525" t="s">
        <v>7137</v>
      </c>
      <c r="E1525" t="s">
        <v>30</v>
      </c>
      <c r="F1525">
        <v>32</v>
      </c>
      <c r="G1525" t="s">
        <v>14354</v>
      </c>
    </row>
    <row r="1526" spans="1:7" x14ac:dyDescent="0.3">
      <c r="A1526" s="1">
        <v>46033</v>
      </c>
      <c r="B1526" t="s">
        <v>7138</v>
      </c>
      <c r="C1526" t="s">
        <v>7139</v>
      </c>
      <c r="D1526" t="s">
        <v>7140</v>
      </c>
      <c r="E1526" t="s">
        <v>15</v>
      </c>
      <c r="F1526">
        <v>7</v>
      </c>
      <c r="G1526" t="s">
        <v>14379</v>
      </c>
    </row>
    <row r="1527" spans="1:7" x14ac:dyDescent="0.3">
      <c r="A1527" s="1">
        <v>46033</v>
      </c>
      <c r="B1527" t="s">
        <v>5111</v>
      </c>
      <c r="C1527" t="s">
        <v>5112</v>
      </c>
      <c r="D1527" t="s">
        <v>7141</v>
      </c>
      <c r="E1527" t="s">
        <v>15</v>
      </c>
      <c r="F1527">
        <v>0</v>
      </c>
      <c r="G1527" t="s">
        <v>14344</v>
      </c>
    </row>
    <row r="1528" spans="1:7" x14ac:dyDescent="0.3">
      <c r="A1528" s="1">
        <v>46033</v>
      </c>
      <c r="B1528" t="s">
        <v>7142</v>
      </c>
      <c r="C1528" t="s">
        <v>7143</v>
      </c>
      <c r="D1528" t="s">
        <v>7144</v>
      </c>
      <c r="E1528" t="s">
        <v>30</v>
      </c>
      <c r="F1528">
        <v>0</v>
      </c>
      <c r="G1528" t="s">
        <v>14243</v>
      </c>
    </row>
    <row r="1529" spans="1:7" x14ac:dyDescent="0.3">
      <c r="A1529" s="1">
        <v>46033</v>
      </c>
      <c r="B1529" t="s">
        <v>5133</v>
      </c>
      <c r="C1529" t="s">
        <v>5134</v>
      </c>
      <c r="D1529" t="s">
        <v>5135</v>
      </c>
      <c r="E1529" t="s">
        <v>15</v>
      </c>
      <c r="F1529">
        <v>2</v>
      </c>
      <c r="G1529" t="s">
        <v>14379</v>
      </c>
    </row>
    <row r="1530" spans="1:7" x14ac:dyDescent="0.3">
      <c r="A1530" s="1">
        <v>46033</v>
      </c>
      <c r="B1530" t="s">
        <v>5142</v>
      </c>
      <c r="C1530" t="s">
        <v>5143</v>
      </c>
      <c r="D1530" t="s">
        <v>5144</v>
      </c>
      <c r="E1530" t="s">
        <v>15</v>
      </c>
      <c r="F1530">
        <v>140</v>
      </c>
      <c r="G1530" t="s">
        <v>14324</v>
      </c>
    </row>
    <row r="1531" spans="1:7" x14ac:dyDescent="0.3">
      <c r="A1531" s="1">
        <v>46033</v>
      </c>
      <c r="B1531" t="s">
        <v>5145</v>
      </c>
      <c r="C1531" t="s">
        <v>5146</v>
      </c>
      <c r="D1531" t="s">
        <v>5147</v>
      </c>
      <c r="E1531" t="s">
        <v>15</v>
      </c>
      <c r="F1531">
        <v>174</v>
      </c>
      <c r="G1531" t="s">
        <v>14324</v>
      </c>
    </row>
    <row r="1532" spans="1:7" x14ac:dyDescent="0.3">
      <c r="A1532" s="1">
        <v>46033</v>
      </c>
      <c r="B1532" t="s">
        <v>7145</v>
      </c>
      <c r="C1532" t="s">
        <v>7146</v>
      </c>
      <c r="D1532" t="s">
        <v>7147</v>
      </c>
      <c r="E1532" t="s">
        <v>15</v>
      </c>
      <c r="F1532">
        <v>1061</v>
      </c>
      <c r="G1532" t="s">
        <v>14341</v>
      </c>
    </row>
    <row r="1533" spans="1:7" x14ac:dyDescent="0.3">
      <c r="A1533" s="1">
        <v>46033</v>
      </c>
      <c r="B1533" t="s">
        <v>5130</v>
      </c>
      <c r="C1533" t="s">
        <v>5131</v>
      </c>
      <c r="D1533" t="s">
        <v>5132</v>
      </c>
      <c r="E1533" t="s">
        <v>15</v>
      </c>
      <c r="F1533">
        <v>0</v>
      </c>
      <c r="G1533" t="s">
        <v>14379</v>
      </c>
    </row>
    <row r="1534" spans="1:7" x14ac:dyDescent="0.3">
      <c r="A1534" s="1">
        <v>46033</v>
      </c>
      <c r="B1534" t="s">
        <v>7148</v>
      </c>
      <c r="C1534" t="s">
        <v>7149</v>
      </c>
      <c r="D1534" t="s">
        <v>7150</v>
      </c>
      <c r="E1534" t="s">
        <v>30</v>
      </c>
      <c r="F1534">
        <v>24</v>
      </c>
      <c r="G1534" t="s">
        <v>14379</v>
      </c>
    </row>
    <row r="1535" spans="1:7" x14ac:dyDescent="0.3">
      <c r="A1535" s="1">
        <v>46033</v>
      </c>
      <c r="B1535" t="s">
        <v>7151</v>
      </c>
      <c r="C1535" t="s">
        <v>7152</v>
      </c>
      <c r="D1535" t="s">
        <v>7153</v>
      </c>
      <c r="E1535" t="s">
        <v>30</v>
      </c>
      <c r="F1535">
        <v>20</v>
      </c>
      <c r="G1535" t="s">
        <v>14338</v>
      </c>
    </row>
    <row r="1536" spans="1:7" x14ac:dyDescent="0.3">
      <c r="A1536" s="1">
        <v>46033</v>
      </c>
      <c r="B1536" t="s">
        <v>7154</v>
      </c>
      <c r="C1536" t="s">
        <v>7155</v>
      </c>
      <c r="D1536" t="s">
        <v>7156</v>
      </c>
      <c r="E1536" t="s">
        <v>30</v>
      </c>
      <c r="F1536">
        <v>9</v>
      </c>
      <c r="G1536" t="s">
        <v>14354</v>
      </c>
    </row>
    <row r="1537" spans="1:7" x14ac:dyDescent="0.3">
      <c r="A1537" s="1">
        <v>46032</v>
      </c>
      <c r="B1537" t="s">
        <v>7157</v>
      </c>
      <c r="C1537" t="s">
        <v>7158</v>
      </c>
      <c r="D1537" t="s">
        <v>7159</v>
      </c>
      <c r="E1537" t="s">
        <v>15</v>
      </c>
      <c r="F1537">
        <v>72</v>
      </c>
      <c r="G1537" t="s">
        <v>14237</v>
      </c>
    </row>
    <row r="1538" spans="1:7" x14ac:dyDescent="0.3">
      <c r="A1538" s="1">
        <v>46032</v>
      </c>
      <c r="B1538" t="s">
        <v>5151</v>
      </c>
      <c r="C1538" t="s">
        <v>5152</v>
      </c>
      <c r="D1538" t="s">
        <v>5153</v>
      </c>
      <c r="E1538" t="s">
        <v>15</v>
      </c>
      <c r="F1538">
        <v>1263</v>
      </c>
      <c r="G1538" t="s">
        <v>14338</v>
      </c>
    </row>
    <row r="1539" spans="1:7" x14ac:dyDescent="0.3">
      <c r="A1539" s="1">
        <v>46032</v>
      </c>
      <c r="B1539" t="s">
        <v>5154</v>
      </c>
      <c r="C1539" t="s">
        <v>5155</v>
      </c>
      <c r="D1539" t="s">
        <v>5156</v>
      </c>
      <c r="E1539" t="s">
        <v>15</v>
      </c>
      <c r="F1539">
        <v>274</v>
      </c>
      <c r="G1539" t="s">
        <v>14379</v>
      </c>
    </row>
    <row r="1540" spans="1:7" x14ac:dyDescent="0.3">
      <c r="A1540" s="1">
        <v>46032</v>
      </c>
      <c r="B1540" t="s">
        <v>5157</v>
      </c>
      <c r="C1540" t="s">
        <v>5158</v>
      </c>
      <c r="D1540" t="s">
        <v>7160</v>
      </c>
      <c r="E1540" t="s">
        <v>15</v>
      </c>
      <c r="F1540">
        <v>0</v>
      </c>
      <c r="G1540" t="s">
        <v>14281</v>
      </c>
    </row>
    <row r="1541" spans="1:7" x14ac:dyDescent="0.3">
      <c r="A1541" s="1">
        <v>46032</v>
      </c>
      <c r="B1541" t="s">
        <v>5160</v>
      </c>
      <c r="C1541" t="s">
        <v>5161</v>
      </c>
      <c r="D1541" t="s">
        <v>5162</v>
      </c>
      <c r="E1541" t="s">
        <v>15</v>
      </c>
      <c r="F1541">
        <v>20</v>
      </c>
      <c r="G1541" t="s">
        <v>14379</v>
      </c>
    </row>
    <row r="1542" spans="1:7" x14ac:dyDescent="0.3">
      <c r="A1542" s="1">
        <v>46032</v>
      </c>
      <c r="B1542" t="s">
        <v>5169</v>
      </c>
      <c r="C1542" t="s">
        <v>5170</v>
      </c>
      <c r="D1542" t="s">
        <v>5171</v>
      </c>
      <c r="E1542" t="s">
        <v>15</v>
      </c>
      <c r="F1542">
        <v>58</v>
      </c>
      <c r="G1542" t="s">
        <v>14379</v>
      </c>
    </row>
    <row r="1543" spans="1:7" x14ac:dyDescent="0.3">
      <c r="A1543" s="1">
        <v>46032</v>
      </c>
      <c r="B1543" t="s">
        <v>7161</v>
      </c>
      <c r="C1543" t="s">
        <v>7162</v>
      </c>
      <c r="D1543" t="s">
        <v>7163</v>
      </c>
      <c r="E1543" t="s">
        <v>30</v>
      </c>
      <c r="F1543">
        <v>90</v>
      </c>
      <c r="G1543" t="s">
        <v>14214</v>
      </c>
    </row>
    <row r="1544" spans="1:7" x14ac:dyDescent="0.3">
      <c r="A1544" s="1">
        <v>46031</v>
      </c>
      <c r="B1544" t="s">
        <v>5178</v>
      </c>
      <c r="C1544" t="s">
        <v>5179</v>
      </c>
      <c r="D1544" t="s">
        <v>7164</v>
      </c>
      <c r="E1544" t="s">
        <v>15</v>
      </c>
      <c r="F1544">
        <v>0</v>
      </c>
      <c r="G1544" t="s">
        <v>14324</v>
      </c>
    </row>
    <row r="1545" spans="1:7" x14ac:dyDescent="0.3">
      <c r="A1545" s="1">
        <v>46031</v>
      </c>
      <c r="B1545" t="s">
        <v>5175</v>
      </c>
      <c r="C1545" t="s">
        <v>5176</v>
      </c>
      <c r="D1545" t="s">
        <v>5177</v>
      </c>
      <c r="E1545" t="s">
        <v>15</v>
      </c>
      <c r="F1545">
        <v>557</v>
      </c>
      <c r="G1545" t="s">
        <v>14324</v>
      </c>
    </row>
    <row r="1546" spans="1:7" x14ac:dyDescent="0.3">
      <c r="A1546" s="1">
        <v>46088</v>
      </c>
      <c r="B1546" t="s">
        <v>7165</v>
      </c>
      <c r="C1546" t="s">
        <v>7166</v>
      </c>
      <c r="D1546" t="s">
        <v>7167</v>
      </c>
      <c r="E1546" t="s">
        <v>30</v>
      </c>
      <c r="F1546">
        <v>96</v>
      </c>
      <c r="G1546" t="s">
        <v>14242</v>
      </c>
    </row>
    <row r="1547" spans="1:7" x14ac:dyDescent="0.3">
      <c r="A1547" s="1">
        <v>46031</v>
      </c>
      <c r="B1547" t="s">
        <v>5184</v>
      </c>
      <c r="C1547" t="s">
        <v>5185</v>
      </c>
      <c r="D1547" t="s">
        <v>5186</v>
      </c>
      <c r="E1547" t="s">
        <v>15</v>
      </c>
      <c r="F1547">
        <v>64</v>
      </c>
      <c r="G1547" t="s">
        <v>14324</v>
      </c>
    </row>
    <row r="1548" spans="1:7" x14ac:dyDescent="0.3">
      <c r="A1548" s="1">
        <v>46031</v>
      </c>
      <c r="B1548" t="s">
        <v>5187</v>
      </c>
      <c r="C1548" t="s">
        <v>5188</v>
      </c>
      <c r="D1548" t="s">
        <v>5189</v>
      </c>
      <c r="E1548" t="s">
        <v>15</v>
      </c>
      <c r="F1548">
        <v>15</v>
      </c>
      <c r="G1548" t="s">
        <v>14188</v>
      </c>
    </row>
    <row r="1549" spans="1:7" x14ac:dyDescent="0.3">
      <c r="A1549" s="1">
        <v>46031</v>
      </c>
      <c r="B1549" t="s">
        <v>5196</v>
      </c>
      <c r="C1549" t="s">
        <v>5197</v>
      </c>
      <c r="D1549" t="s">
        <v>5198</v>
      </c>
      <c r="E1549" t="s">
        <v>15</v>
      </c>
      <c r="F1549">
        <v>19</v>
      </c>
      <c r="G1549" t="s">
        <v>14324</v>
      </c>
    </row>
    <row r="1550" spans="1:7" x14ac:dyDescent="0.3">
      <c r="A1550" s="1">
        <v>46031</v>
      </c>
      <c r="B1550" t="s">
        <v>5193</v>
      </c>
      <c r="C1550" t="s">
        <v>5194</v>
      </c>
      <c r="D1550" t="s">
        <v>5195</v>
      </c>
      <c r="E1550" t="s">
        <v>15</v>
      </c>
      <c r="F1550">
        <v>485</v>
      </c>
      <c r="G1550" t="s">
        <v>14338</v>
      </c>
    </row>
    <row r="1551" spans="1:7" x14ac:dyDescent="0.3">
      <c r="A1551" s="1">
        <v>46031</v>
      </c>
      <c r="B1551" t="s">
        <v>7168</v>
      </c>
      <c r="C1551" t="s">
        <v>7169</v>
      </c>
      <c r="D1551" t="s">
        <v>7170</v>
      </c>
      <c r="E1551" t="s">
        <v>30</v>
      </c>
      <c r="F1551">
        <v>31</v>
      </c>
      <c r="G1551" t="s">
        <v>14354</v>
      </c>
    </row>
    <row r="1552" spans="1:7" x14ac:dyDescent="0.3">
      <c r="A1552" s="1">
        <v>46030</v>
      </c>
      <c r="B1552" t="s">
        <v>7171</v>
      </c>
      <c r="C1552" t="s">
        <v>7172</v>
      </c>
      <c r="D1552" t="s">
        <v>7173</v>
      </c>
      <c r="E1552" t="s">
        <v>30</v>
      </c>
      <c r="F1552">
        <v>20</v>
      </c>
      <c r="G1552" t="s">
        <v>14243</v>
      </c>
    </row>
    <row r="1553" spans="1:7" x14ac:dyDescent="0.3">
      <c r="A1553" s="1">
        <v>46030</v>
      </c>
      <c r="B1553" t="s">
        <v>5226</v>
      </c>
      <c r="C1553" t="s">
        <v>5227</v>
      </c>
      <c r="D1553" t="s">
        <v>5228</v>
      </c>
      <c r="E1553" t="s">
        <v>15</v>
      </c>
      <c r="F1553">
        <v>309</v>
      </c>
      <c r="G1553" t="s">
        <v>14379</v>
      </c>
    </row>
    <row r="1554" spans="1:7" x14ac:dyDescent="0.3">
      <c r="A1554" s="1">
        <v>46030</v>
      </c>
      <c r="B1554" t="s">
        <v>5214</v>
      </c>
      <c r="C1554" t="s">
        <v>5215</v>
      </c>
      <c r="D1554" t="s">
        <v>5216</v>
      </c>
      <c r="E1554" t="s">
        <v>15</v>
      </c>
      <c r="F1554">
        <v>7</v>
      </c>
      <c r="G1554" t="s">
        <v>14379</v>
      </c>
    </row>
    <row r="1555" spans="1:7" x14ac:dyDescent="0.3">
      <c r="A1555" s="1">
        <v>46030</v>
      </c>
      <c r="B1555" t="s">
        <v>5217</v>
      </c>
      <c r="C1555" t="s">
        <v>5218</v>
      </c>
      <c r="D1555" t="s">
        <v>5219</v>
      </c>
      <c r="E1555" t="s">
        <v>15</v>
      </c>
      <c r="F1555">
        <v>60</v>
      </c>
      <c r="G1555" t="s">
        <v>14344</v>
      </c>
    </row>
    <row r="1556" spans="1:7" x14ac:dyDescent="0.3">
      <c r="A1556" s="1">
        <v>46030</v>
      </c>
      <c r="B1556" t="s">
        <v>3537</v>
      </c>
      <c r="C1556" t="s">
        <v>3538</v>
      </c>
      <c r="D1556" t="s">
        <v>3539</v>
      </c>
      <c r="E1556" t="s">
        <v>15</v>
      </c>
      <c r="F1556">
        <v>24</v>
      </c>
      <c r="G1556" t="s">
        <v>16868</v>
      </c>
    </row>
    <row r="1557" spans="1:7" x14ac:dyDescent="0.3">
      <c r="A1557" s="1">
        <v>46030</v>
      </c>
      <c r="B1557" t="s">
        <v>7174</v>
      </c>
      <c r="C1557" t="s">
        <v>7175</v>
      </c>
      <c r="D1557" t="s">
        <v>7176</v>
      </c>
      <c r="E1557" t="s">
        <v>15</v>
      </c>
      <c r="F1557">
        <v>483</v>
      </c>
      <c r="G1557" t="s">
        <v>14363</v>
      </c>
    </row>
    <row r="1558" spans="1:7" x14ac:dyDescent="0.3">
      <c r="A1558" s="1">
        <v>46030</v>
      </c>
      <c r="B1558" t="s">
        <v>7177</v>
      </c>
      <c r="C1558" t="s">
        <v>7178</v>
      </c>
      <c r="D1558" t="s">
        <v>7179</v>
      </c>
      <c r="E1558" t="s">
        <v>30</v>
      </c>
      <c r="F1558">
        <v>21</v>
      </c>
      <c r="G1558" t="s">
        <v>14201</v>
      </c>
    </row>
    <row r="1559" spans="1:7" x14ac:dyDescent="0.3">
      <c r="A1559" s="1">
        <v>46030</v>
      </c>
      <c r="B1559" t="s">
        <v>5229</v>
      </c>
      <c r="C1559" t="s">
        <v>5230</v>
      </c>
      <c r="D1559" t="s">
        <v>5231</v>
      </c>
      <c r="E1559" t="s">
        <v>15</v>
      </c>
      <c r="F1559">
        <v>54</v>
      </c>
      <c r="G1559" t="s">
        <v>14379</v>
      </c>
    </row>
    <row r="1560" spans="1:7" x14ac:dyDescent="0.3">
      <c r="A1560" s="1">
        <v>46030</v>
      </c>
      <c r="B1560" t="s">
        <v>5240</v>
      </c>
      <c r="C1560" t="s">
        <v>5241</v>
      </c>
      <c r="D1560" t="s">
        <v>5242</v>
      </c>
      <c r="E1560" t="s">
        <v>15</v>
      </c>
      <c r="F1560">
        <v>15</v>
      </c>
      <c r="G1560" t="s">
        <v>14379</v>
      </c>
    </row>
    <row r="1561" spans="1:7" x14ac:dyDescent="0.3">
      <c r="A1561" s="1">
        <v>46030</v>
      </c>
      <c r="B1561" t="s">
        <v>1585</v>
      </c>
      <c r="C1561" t="s">
        <v>5243</v>
      </c>
      <c r="D1561" t="s">
        <v>7180</v>
      </c>
      <c r="E1561" t="s">
        <v>15</v>
      </c>
      <c r="F1561">
        <v>333</v>
      </c>
      <c r="G1561" t="s">
        <v>14379</v>
      </c>
    </row>
    <row r="1562" spans="1:7" x14ac:dyDescent="0.3">
      <c r="A1562" s="1">
        <v>46030</v>
      </c>
      <c r="B1562" t="s">
        <v>7181</v>
      </c>
      <c r="C1562" t="s">
        <v>7182</v>
      </c>
      <c r="D1562" t="s">
        <v>7183</v>
      </c>
      <c r="E1562" t="s">
        <v>30</v>
      </c>
      <c r="F1562">
        <v>228</v>
      </c>
      <c r="G1562" t="s">
        <v>14379</v>
      </c>
    </row>
    <row r="1563" spans="1:7" x14ac:dyDescent="0.3">
      <c r="A1563" s="1">
        <v>46030</v>
      </c>
      <c r="B1563" t="s">
        <v>7184</v>
      </c>
      <c r="C1563" t="s">
        <v>7185</v>
      </c>
      <c r="D1563" t="s">
        <v>7186</v>
      </c>
      <c r="E1563" t="s">
        <v>30</v>
      </c>
      <c r="F1563">
        <v>13</v>
      </c>
      <c r="G1563" t="s">
        <v>14207</v>
      </c>
    </row>
    <row r="1564" spans="1:7" x14ac:dyDescent="0.3">
      <c r="A1564" s="1">
        <v>46030</v>
      </c>
      <c r="B1564" t="s">
        <v>7187</v>
      </c>
      <c r="C1564" t="s">
        <v>7188</v>
      </c>
      <c r="D1564" t="s">
        <v>7189</v>
      </c>
      <c r="E1564" t="s">
        <v>30</v>
      </c>
      <c r="F1564">
        <v>381</v>
      </c>
      <c r="G1564" t="s">
        <v>14269</v>
      </c>
    </row>
    <row r="1565" spans="1:7" x14ac:dyDescent="0.3">
      <c r="A1565" s="1">
        <v>46029</v>
      </c>
      <c r="B1565" t="s">
        <v>5244</v>
      </c>
      <c r="C1565" t="s">
        <v>5245</v>
      </c>
      <c r="D1565" t="s">
        <v>5246</v>
      </c>
      <c r="E1565" t="s">
        <v>15</v>
      </c>
      <c r="F1565">
        <v>1016</v>
      </c>
      <c r="G1565" t="s">
        <v>14324</v>
      </c>
    </row>
    <row r="1566" spans="1:7" x14ac:dyDescent="0.3">
      <c r="A1566" s="1">
        <v>46029</v>
      </c>
      <c r="B1566" t="s">
        <v>7190</v>
      </c>
      <c r="C1566" t="s">
        <v>7191</v>
      </c>
      <c r="D1566" t="s">
        <v>7192</v>
      </c>
      <c r="E1566" t="s">
        <v>15</v>
      </c>
      <c r="F1566">
        <v>0</v>
      </c>
      <c r="G1566" t="s">
        <v>14379</v>
      </c>
    </row>
    <row r="1567" spans="1:7" x14ac:dyDescent="0.3">
      <c r="A1567" s="1">
        <v>46029</v>
      </c>
      <c r="B1567" t="s">
        <v>5259</v>
      </c>
      <c r="C1567" t="s">
        <v>5260</v>
      </c>
      <c r="D1567" t="s">
        <v>5261</v>
      </c>
      <c r="E1567" t="s">
        <v>15</v>
      </c>
      <c r="F1567">
        <v>465</v>
      </c>
      <c r="G1567" t="s">
        <v>14379</v>
      </c>
    </row>
    <row r="1568" spans="1:7" x14ac:dyDescent="0.3">
      <c r="A1568" s="1">
        <v>46029</v>
      </c>
      <c r="B1568" t="s">
        <v>5264</v>
      </c>
      <c r="C1568" t="s">
        <v>5265</v>
      </c>
      <c r="D1568" t="s">
        <v>5266</v>
      </c>
      <c r="E1568" t="s">
        <v>15</v>
      </c>
      <c r="F1568">
        <v>25</v>
      </c>
      <c r="G1568" t="s">
        <v>14281</v>
      </c>
    </row>
    <row r="1569" spans="1:7" x14ac:dyDescent="0.3">
      <c r="A1569" s="1">
        <v>46029</v>
      </c>
      <c r="B1569" t="s">
        <v>7193</v>
      </c>
      <c r="C1569" t="s">
        <v>7194</v>
      </c>
      <c r="D1569" t="s">
        <v>7195</v>
      </c>
      <c r="E1569" t="s">
        <v>15</v>
      </c>
      <c r="F1569">
        <v>1362</v>
      </c>
      <c r="G1569" t="s">
        <v>14379</v>
      </c>
    </row>
    <row r="1570" spans="1:7" x14ac:dyDescent="0.3">
      <c r="A1570" s="1">
        <v>46029</v>
      </c>
      <c r="B1570" t="s">
        <v>5285</v>
      </c>
      <c r="C1570" t="s">
        <v>5286</v>
      </c>
      <c r="D1570" t="s">
        <v>5287</v>
      </c>
      <c r="E1570" t="s">
        <v>15</v>
      </c>
      <c r="F1570">
        <v>708</v>
      </c>
      <c r="G1570" t="s">
        <v>14379</v>
      </c>
    </row>
    <row r="1571" spans="1:7" x14ac:dyDescent="0.3">
      <c r="A1571" s="1">
        <v>46029</v>
      </c>
      <c r="B1571" t="s">
        <v>7196</v>
      </c>
      <c r="C1571" t="s">
        <v>7197</v>
      </c>
      <c r="D1571" t="s">
        <v>7198</v>
      </c>
      <c r="E1571" t="s">
        <v>15</v>
      </c>
      <c r="F1571">
        <v>332</v>
      </c>
      <c r="G1571" t="s">
        <v>14366</v>
      </c>
    </row>
    <row r="1572" spans="1:7" x14ac:dyDescent="0.3">
      <c r="A1572" s="1">
        <v>46029</v>
      </c>
      <c r="B1572" t="s">
        <v>5288</v>
      </c>
      <c r="C1572" t="s">
        <v>5289</v>
      </c>
      <c r="D1572" t="s">
        <v>5290</v>
      </c>
      <c r="E1572" t="s">
        <v>15</v>
      </c>
      <c r="F1572">
        <v>149</v>
      </c>
      <c r="G1572" t="s">
        <v>14296</v>
      </c>
    </row>
    <row r="1573" spans="1:7" x14ac:dyDescent="0.3">
      <c r="A1573" s="1">
        <v>46028</v>
      </c>
      <c r="B1573" t="s">
        <v>7199</v>
      </c>
      <c r="C1573" t="s">
        <v>7200</v>
      </c>
      <c r="D1573" t="s">
        <v>7201</v>
      </c>
      <c r="E1573" t="s">
        <v>15</v>
      </c>
      <c r="F1573">
        <v>243</v>
      </c>
      <c r="G1573" t="s">
        <v>14324</v>
      </c>
    </row>
    <row r="1574" spans="1:7" x14ac:dyDescent="0.3">
      <c r="A1574" s="1">
        <v>46028</v>
      </c>
      <c r="B1574" t="s">
        <v>5291</v>
      </c>
      <c r="C1574" t="s">
        <v>5292</v>
      </c>
      <c r="D1574" t="s">
        <v>5293</v>
      </c>
      <c r="E1574" t="s">
        <v>15</v>
      </c>
      <c r="F1574">
        <v>20</v>
      </c>
      <c r="G1574" t="s">
        <v>14224</v>
      </c>
    </row>
    <row r="1575" spans="1:7" x14ac:dyDescent="0.3">
      <c r="A1575" s="1">
        <v>46028</v>
      </c>
      <c r="B1575" t="s">
        <v>5303</v>
      </c>
      <c r="C1575" t="s">
        <v>5304</v>
      </c>
      <c r="D1575" t="s">
        <v>5305</v>
      </c>
      <c r="E1575" t="s">
        <v>15</v>
      </c>
      <c r="F1575">
        <v>642</v>
      </c>
      <c r="G1575" t="s">
        <v>14324</v>
      </c>
    </row>
    <row r="1576" spans="1:7" x14ac:dyDescent="0.3">
      <c r="A1576" s="1">
        <v>46028</v>
      </c>
      <c r="B1576" t="s">
        <v>7202</v>
      </c>
      <c r="C1576" t="s">
        <v>7203</v>
      </c>
      <c r="D1576" t="s">
        <v>7204</v>
      </c>
      <c r="E1576" t="s">
        <v>15</v>
      </c>
      <c r="F1576">
        <v>56</v>
      </c>
      <c r="G1576" t="s">
        <v>14269</v>
      </c>
    </row>
    <row r="1577" spans="1:7" x14ac:dyDescent="0.3">
      <c r="A1577" s="1">
        <v>46028</v>
      </c>
      <c r="B1577" t="s">
        <v>7205</v>
      </c>
      <c r="C1577" t="s">
        <v>7206</v>
      </c>
      <c r="D1577" t="s">
        <v>7207</v>
      </c>
      <c r="E1577" t="s">
        <v>30</v>
      </c>
      <c r="F1577">
        <v>90</v>
      </c>
      <c r="G1577" t="s">
        <v>14264</v>
      </c>
    </row>
    <row r="1578" spans="1:7" x14ac:dyDescent="0.3">
      <c r="A1578" s="1">
        <v>46028</v>
      </c>
      <c r="B1578" t="s">
        <v>7208</v>
      </c>
      <c r="C1578" t="s">
        <v>7209</v>
      </c>
      <c r="D1578" t="s">
        <v>7210</v>
      </c>
      <c r="E1578" t="s">
        <v>30</v>
      </c>
      <c r="F1578">
        <v>19</v>
      </c>
      <c r="G1578" t="s">
        <v>14376</v>
      </c>
    </row>
    <row r="1579" spans="1:7" x14ac:dyDescent="0.3">
      <c r="A1579" s="1">
        <v>46028</v>
      </c>
      <c r="B1579" t="s">
        <v>7211</v>
      </c>
      <c r="C1579" t="s">
        <v>7212</v>
      </c>
      <c r="D1579" t="s">
        <v>7213</v>
      </c>
      <c r="E1579" t="s">
        <v>30</v>
      </c>
      <c r="F1579">
        <v>15</v>
      </c>
      <c r="G1579" t="s">
        <v>14214</v>
      </c>
    </row>
    <row r="1580" spans="1:7" x14ac:dyDescent="0.3">
      <c r="A1580" s="1">
        <v>46028</v>
      </c>
      <c r="B1580" t="s">
        <v>7214</v>
      </c>
      <c r="C1580" t="s">
        <v>7215</v>
      </c>
      <c r="D1580" t="s">
        <v>7216</v>
      </c>
      <c r="E1580" t="s">
        <v>30</v>
      </c>
      <c r="F1580">
        <v>14</v>
      </c>
      <c r="G1580" t="s">
        <v>14264</v>
      </c>
    </row>
    <row r="1581" spans="1:7" x14ac:dyDescent="0.3">
      <c r="A1581" s="1">
        <v>46027</v>
      </c>
      <c r="B1581" t="s">
        <v>7217</v>
      </c>
      <c r="C1581" t="s">
        <v>7218</v>
      </c>
      <c r="D1581" t="s">
        <v>7219</v>
      </c>
      <c r="E1581" t="s">
        <v>15</v>
      </c>
      <c r="F1581">
        <v>19</v>
      </c>
      <c r="G1581" t="s">
        <v>14269</v>
      </c>
    </row>
    <row r="1582" spans="1:7" x14ac:dyDescent="0.3">
      <c r="A1582" s="1">
        <v>46027</v>
      </c>
      <c r="B1582" t="s">
        <v>5315</v>
      </c>
      <c r="C1582" t="s">
        <v>5316</v>
      </c>
      <c r="D1582" t="s">
        <v>5317</v>
      </c>
      <c r="E1582" t="s">
        <v>15</v>
      </c>
      <c r="F1582">
        <v>25</v>
      </c>
      <c r="G1582" t="s">
        <v>14324</v>
      </c>
    </row>
    <row r="1583" spans="1:7" x14ac:dyDescent="0.3">
      <c r="A1583" s="1">
        <v>46027</v>
      </c>
      <c r="B1583" t="s">
        <v>5323</v>
      </c>
      <c r="C1583" t="s">
        <v>5324</v>
      </c>
      <c r="D1583" t="s">
        <v>5325</v>
      </c>
      <c r="E1583" t="s">
        <v>15</v>
      </c>
      <c r="F1583">
        <v>20</v>
      </c>
      <c r="G1583" t="s">
        <v>14324</v>
      </c>
    </row>
    <row r="1584" spans="1:7" x14ac:dyDescent="0.3">
      <c r="A1584" s="1">
        <v>46027</v>
      </c>
      <c r="B1584" t="s">
        <v>7220</v>
      </c>
      <c r="C1584" t="s">
        <v>7221</v>
      </c>
      <c r="D1584" t="s">
        <v>7222</v>
      </c>
      <c r="E1584" t="s">
        <v>15</v>
      </c>
      <c r="F1584">
        <v>14</v>
      </c>
      <c r="G1584" t="s">
        <v>14264</v>
      </c>
    </row>
    <row r="1585" spans="1:7" x14ac:dyDescent="0.3">
      <c r="A1585" s="1">
        <v>46027</v>
      </c>
      <c r="B1585" t="s">
        <v>5720</v>
      </c>
      <c r="C1585" t="s">
        <v>5721</v>
      </c>
      <c r="D1585" t="s">
        <v>5722</v>
      </c>
      <c r="E1585" t="s">
        <v>30</v>
      </c>
      <c r="F1585">
        <v>0</v>
      </c>
      <c r="G1585" t="s">
        <v>14229</v>
      </c>
    </row>
    <row r="1586" spans="1:7" x14ac:dyDescent="0.3">
      <c r="A1586" s="1">
        <v>46027</v>
      </c>
      <c r="B1586" t="s">
        <v>7223</v>
      </c>
      <c r="C1586" t="s">
        <v>7224</v>
      </c>
      <c r="D1586" t="s">
        <v>7225</v>
      </c>
      <c r="E1586" t="s">
        <v>30</v>
      </c>
      <c r="F1586">
        <v>36</v>
      </c>
      <c r="G1586" t="s">
        <v>14264</v>
      </c>
    </row>
    <row r="1587" spans="1:7" x14ac:dyDescent="0.3">
      <c r="A1587" s="1">
        <v>46027</v>
      </c>
      <c r="B1587" t="s">
        <v>7226</v>
      </c>
      <c r="C1587" t="s">
        <v>7227</v>
      </c>
      <c r="D1587" t="s">
        <v>7228</v>
      </c>
      <c r="E1587" t="s">
        <v>30</v>
      </c>
      <c r="F1587">
        <v>161</v>
      </c>
      <c r="G1587" t="s">
        <v>14379</v>
      </c>
    </row>
    <row r="1588" spans="1:7" x14ac:dyDescent="0.3">
      <c r="A1588" s="1">
        <v>46027</v>
      </c>
      <c r="B1588" t="s">
        <v>7229</v>
      </c>
      <c r="C1588" t="s">
        <v>7230</v>
      </c>
      <c r="D1588" t="s">
        <v>7231</v>
      </c>
      <c r="E1588" t="s">
        <v>15</v>
      </c>
      <c r="F1588">
        <v>0</v>
      </c>
      <c r="G1588" t="s">
        <v>14214</v>
      </c>
    </row>
    <row r="1589" spans="1:7" x14ac:dyDescent="0.3">
      <c r="A1589" s="1">
        <v>46027</v>
      </c>
      <c r="B1589" t="s">
        <v>7232</v>
      </c>
      <c r="C1589" t="s">
        <v>7233</v>
      </c>
      <c r="D1589" t="s">
        <v>7234</v>
      </c>
      <c r="E1589" t="s">
        <v>30</v>
      </c>
      <c r="F1589">
        <v>10</v>
      </c>
      <c r="G1589" t="s">
        <v>14214</v>
      </c>
    </row>
    <row r="1590" spans="1:7" x14ac:dyDescent="0.3">
      <c r="A1590" s="1">
        <v>46027</v>
      </c>
      <c r="B1590" t="s">
        <v>5327</v>
      </c>
      <c r="C1590" t="s">
        <v>5328</v>
      </c>
      <c r="D1590" t="s">
        <v>5329</v>
      </c>
      <c r="E1590" t="s">
        <v>15</v>
      </c>
      <c r="F1590">
        <v>3</v>
      </c>
      <c r="G1590" t="s">
        <v>14379</v>
      </c>
    </row>
    <row r="1591" spans="1:7" x14ac:dyDescent="0.3">
      <c r="A1591" s="1">
        <v>46026</v>
      </c>
      <c r="B1591" t="s">
        <v>5345</v>
      </c>
      <c r="C1591" t="s">
        <v>5346</v>
      </c>
      <c r="D1591" t="s">
        <v>5347</v>
      </c>
      <c r="E1591" t="s">
        <v>15</v>
      </c>
      <c r="F1591">
        <v>236</v>
      </c>
      <c r="G1591" t="s">
        <v>14207</v>
      </c>
    </row>
    <row r="1592" spans="1:7" x14ac:dyDescent="0.3">
      <c r="A1592" s="1">
        <v>46026</v>
      </c>
      <c r="B1592" t="s">
        <v>5339</v>
      </c>
      <c r="C1592" t="s">
        <v>5340</v>
      </c>
      <c r="D1592" t="s">
        <v>7235</v>
      </c>
      <c r="E1592" t="s">
        <v>15</v>
      </c>
      <c r="F1592">
        <v>0</v>
      </c>
      <c r="G1592" t="s">
        <v>14378</v>
      </c>
    </row>
    <row r="1593" spans="1:7" x14ac:dyDescent="0.3">
      <c r="A1593" s="1">
        <v>46026</v>
      </c>
      <c r="B1593" t="s">
        <v>6027</v>
      </c>
      <c r="C1593" t="s">
        <v>6028</v>
      </c>
      <c r="D1593" t="s">
        <v>7236</v>
      </c>
      <c r="E1593" t="s">
        <v>15</v>
      </c>
      <c r="F1593">
        <v>1</v>
      </c>
      <c r="G1593" t="s">
        <v>14366</v>
      </c>
    </row>
    <row r="1594" spans="1:7" x14ac:dyDescent="0.3">
      <c r="A1594" s="1">
        <v>46026</v>
      </c>
      <c r="B1594" t="s">
        <v>5336</v>
      </c>
      <c r="C1594" t="s">
        <v>5337</v>
      </c>
      <c r="D1594" t="s">
        <v>5338</v>
      </c>
      <c r="E1594" t="s">
        <v>15</v>
      </c>
      <c r="F1594">
        <v>387</v>
      </c>
      <c r="G1594" t="s">
        <v>14379</v>
      </c>
    </row>
    <row r="1595" spans="1:7" x14ac:dyDescent="0.3">
      <c r="A1595" s="1">
        <v>46026</v>
      </c>
      <c r="B1595" t="s">
        <v>5351</v>
      </c>
      <c r="C1595" t="s">
        <v>5352</v>
      </c>
      <c r="D1595" t="s">
        <v>5353</v>
      </c>
      <c r="E1595" t="s">
        <v>15</v>
      </c>
      <c r="F1595">
        <v>63</v>
      </c>
      <c r="G1595" t="s">
        <v>14341</v>
      </c>
    </row>
    <row r="1596" spans="1:7" x14ac:dyDescent="0.3">
      <c r="A1596" s="1">
        <v>46026</v>
      </c>
      <c r="B1596" t="s">
        <v>7237</v>
      </c>
      <c r="C1596" t="s">
        <v>7238</v>
      </c>
      <c r="D1596" t="s">
        <v>7239</v>
      </c>
      <c r="E1596" t="s">
        <v>30</v>
      </c>
      <c r="F1596">
        <v>11</v>
      </c>
      <c r="G1596" t="s">
        <v>14281</v>
      </c>
    </row>
    <row r="1597" spans="1:7" x14ac:dyDescent="0.3">
      <c r="A1597" s="1">
        <v>46026</v>
      </c>
      <c r="B1597" t="s">
        <v>5367</v>
      </c>
      <c r="C1597" t="s">
        <v>5368</v>
      </c>
      <c r="D1597" t="s">
        <v>5369</v>
      </c>
      <c r="E1597" t="s">
        <v>15</v>
      </c>
      <c r="F1597">
        <v>27</v>
      </c>
      <c r="G1597" t="s">
        <v>14324</v>
      </c>
    </row>
    <row r="1598" spans="1:7" x14ac:dyDescent="0.3">
      <c r="A1598" s="1">
        <v>46026</v>
      </c>
      <c r="B1598" t="s">
        <v>354</v>
      </c>
      <c r="C1598" t="s">
        <v>5370</v>
      </c>
      <c r="D1598" t="s">
        <v>5371</v>
      </c>
      <c r="E1598" t="s">
        <v>15</v>
      </c>
      <c r="F1598">
        <v>83</v>
      </c>
      <c r="G1598" t="s">
        <v>14379</v>
      </c>
    </row>
    <row r="1599" spans="1:7" x14ac:dyDescent="0.3">
      <c r="A1599" s="1">
        <v>46026</v>
      </c>
      <c r="B1599" t="s">
        <v>7240</v>
      </c>
      <c r="C1599" t="s">
        <v>7241</v>
      </c>
      <c r="D1599" t="s">
        <v>7242</v>
      </c>
      <c r="E1599" t="s">
        <v>30</v>
      </c>
      <c r="F1599">
        <v>9</v>
      </c>
      <c r="G1599" t="s">
        <v>14264</v>
      </c>
    </row>
    <row r="1600" spans="1:7" x14ac:dyDescent="0.3">
      <c r="A1600" s="1">
        <v>46025</v>
      </c>
      <c r="B1600" t="s">
        <v>7243</v>
      </c>
      <c r="C1600" t="s">
        <v>7244</v>
      </c>
      <c r="D1600" t="s">
        <v>7245</v>
      </c>
      <c r="E1600" t="s">
        <v>30</v>
      </c>
      <c r="F1600">
        <v>8</v>
      </c>
      <c r="G1600" t="s">
        <v>14379</v>
      </c>
    </row>
    <row r="1601" spans="1:7" x14ac:dyDescent="0.3">
      <c r="A1601" s="1">
        <v>46025</v>
      </c>
      <c r="B1601" t="s">
        <v>7246</v>
      </c>
      <c r="C1601" t="s">
        <v>7247</v>
      </c>
      <c r="D1601" t="s">
        <v>7248</v>
      </c>
      <c r="E1601" t="s">
        <v>30</v>
      </c>
      <c r="F1601">
        <v>40</v>
      </c>
      <c r="G1601" t="s">
        <v>14316</v>
      </c>
    </row>
    <row r="1602" spans="1:7" x14ac:dyDescent="0.3">
      <c r="A1602" s="1">
        <v>46025</v>
      </c>
      <c r="B1602" t="s">
        <v>5376</v>
      </c>
      <c r="C1602" t="s">
        <v>5377</v>
      </c>
      <c r="D1602" t="s">
        <v>5378</v>
      </c>
      <c r="E1602" t="s">
        <v>15</v>
      </c>
      <c r="F1602">
        <v>20</v>
      </c>
      <c r="G1602" t="s">
        <v>14324</v>
      </c>
    </row>
    <row r="1603" spans="1:7" x14ac:dyDescent="0.3">
      <c r="A1603" s="1">
        <v>46025</v>
      </c>
      <c r="B1603" t="s">
        <v>7249</v>
      </c>
      <c r="C1603" t="s">
        <v>7250</v>
      </c>
      <c r="D1603" t="s">
        <v>7251</v>
      </c>
      <c r="E1603" t="s">
        <v>15</v>
      </c>
      <c r="F1603">
        <v>10</v>
      </c>
      <c r="G1603" t="s">
        <v>14207</v>
      </c>
    </row>
    <row r="1604" spans="1:7" x14ac:dyDescent="0.3">
      <c r="A1604" s="1">
        <v>46025</v>
      </c>
      <c r="B1604" t="s">
        <v>7252</v>
      </c>
      <c r="C1604" t="s">
        <v>7253</v>
      </c>
      <c r="D1604" t="s">
        <v>7254</v>
      </c>
      <c r="E1604" t="s">
        <v>15</v>
      </c>
      <c r="F1604">
        <v>6</v>
      </c>
      <c r="G1604" t="s">
        <v>14324</v>
      </c>
    </row>
    <row r="1605" spans="1:7" x14ac:dyDescent="0.3">
      <c r="A1605" s="1">
        <v>46025</v>
      </c>
      <c r="B1605" t="s">
        <v>7255</v>
      </c>
      <c r="C1605" t="s">
        <v>7256</v>
      </c>
      <c r="D1605" t="s">
        <v>7257</v>
      </c>
      <c r="E1605" t="s">
        <v>30</v>
      </c>
      <c r="F1605">
        <v>66</v>
      </c>
      <c r="G1605" t="s">
        <v>14399</v>
      </c>
    </row>
    <row r="1606" spans="1:7" x14ac:dyDescent="0.3">
      <c r="A1606" s="1">
        <v>46025</v>
      </c>
      <c r="B1606" t="s">
        <v>7258</v>
      </c>
      <c r="C1606" t="s">
        <v>7259</v>
      </c>
      <c r="D1606" t="s">
        <v>7260</v>
      </c>
      <c r="E1606" t="s">
        <v>30</v>
      </c>
      <c r="F1606">
        <v>17</v>
      </c>
      <c r="G1606" t="s">
        <v>14214</v>
      </c>
    </row>
    <row r="1607" spans="1:7" x14ac:dyDescent="0.3">
      <c r="A1607" s="1">
        <v>46024</v>
      </c>
      <c r="B1607" t="s">
        <v>5388</v>
      </c>
      <c r="C1607" t="s">
        <v>5389</v>
      </c>
      <c r="D1607" t="s">
        <v>5390</v>
      </c>
      <c r="E1607" t="s">
        <v>15</v>
      </c>
      <c r="F1607">
        <v>4</v>
      </c>
      <c r="G1607" t="s">
        <v>14338</v>
      </c>
    </row>
    <row r="1608" spans="1:7" x14ac:dyDescent="0.3">
      <c r="A1608" s="1">
        <v>46024</v>
      </c>
      <c r="B1608" t="s">
        <v>7261</v>
      </c>
      <c r="C1608" t="s">
        <v>7262</v>
      </c>
      <c r="D1608" t="s">
        <v>7263</v>
      </c>
      <c r="E1608" t="s">
        <v>15</v>
      </c>
      <c r="F1608">
        <v>1</v>
      </c>
      <c r="G1608" t="s">
        <v>14214</v>
      </c>
    </row>
    <row r="1609" spans="1:7" x14ac:dyDescent="0.3">
      <c r="A1609" s="1">
        <v>46024</v>
      </c>
      <c r="B1609" t="s">
        <v>6638</v>
      </c>
      <c r="C1609" t="s">
        <v>6639</v>
      </c>
      <c r="D1609" t="s">
        <v>7264</v>
      </c>
      <c r="E1609" t="s">
        <v>15</v>
      </c>
      <c r="F1609">
        <v>0</v>
      </c>
      <c r="G1609" t="s">
        <v>14341</v>
      </c>
    </row>
    <row r="1610" spans="1:7" x14ac:dyDescent="0.3">
      <c r="A1610" s="1">
        <v>46024</v>
      </c>
      <c r="B1610" t="s">
        <v>7265</v>
      </c>
      <c r="C1610" t="s">
        <v>7266</v>
      </c>
      <c r="D1610" t="s">
        <v>7267</v>
      </c>
      <c r="E1610" t="s">
        <v>30</v>
      </c>
      <c r="F1610">
        <v>11</v>
      </c>
      <c r="G1610" t="s">
        <v>14214</v>
      </c>
    </row>
    <row r="1611" spans="1:7" x14ac:dyDescent="0.3">
      <c r="A1611" s="1">
        <v>46024</v>
      </c>
      <c r="B1611" t="s">
        <v>7268</v>
      </c>
      <c r="C1611" t="s">
        <v>7269</v>
      </c>
      <c r="D1611" t="s">
        <v>7270</v>
      </c>
      <c r="E1611" t="s">
        <v>30</v>
      </c>
      <c r="F1611">
        <v>146</v>
      </c>
      <c r="G1611" t="s">
        <v>14354</v>
      </c>
    </row>
    <row r="1612" spans="1:7" x14ac:dyDescent="0.3">
      <c r="A1612" s="1">
        <v>46024</v>
      </c>
      <c r="B1612" t="s">
        <v>6304</v>
      </c>
      <c r="C1612" t="s">
        <v>6305</v>
      </c>
      <c r="D1612" t="s">
        <v>6306</v>
      </c>
      <c r="E1612" t="s">
        <v>30</v>
      </c>
      <c r="F1612">
        <v>96</v>
      </c>
      <c r="G1612" t="s">
        <v>14264</v>
      </c>
    </row>
    <row r="1613" spans="1:7" x14ac:dyDescent="0.3">
      <c r="A1613" s="1">
        <v>46024</v>
      </c>
      <c r="B1613" t="s">
        <v>5411</v>
      </c>
      <c r="C1613" t="s">
        <v>5412</v>
      </c>
      <c r="D1613" t="s">
        <v>5413</v>
      </c>
      <c r="E1613" t="s">
        <v>15</v>
      </c>
      <c r="F1613">
        <v>14</v>
      </c>
      <c r="G1613" t="s">
        <v>14324</v>
      </c>
    </row>
    <row r="1614" spans="1:7" x14ac:dyDescent="0.3">
      <c r="A1614" s="1">
        <v>46024</v>
      </c>
      <c r="B1614" t="s">
        <v>5408</v>
      </c>
      <c r="C1614" t="s">
        <v>5409</v>
      </c>
      <c r="D1614" t="s">
        <v>5410</v>
      </c>
      <c r="E1614" t="s">
        <v>15</v>
      </c>
      <c r="F1614">
        <v>25</v>
      </c>
      <c r="G1614" t="s">
        <v>16868</v>
      </c>
    </row>
    <row r="1615" spans="1:7" x14ac:dyDescent="0.3">
      <c r="A1615" s="1">
        <v>46023</v>
      </c>
      <c r="B1615" t="s">
        <v>5425</v>
      </c>
      <c r="C1615" t="s">
        <v>5426</v>
      </c>
      <c r="D1615" t="s">
        <v>5427</v>
      </c>
      <c r="E1615" t="s">
        <v>15</v>
      </c>
      <c r="F1615">
        <v>20</v>
      </c>
      <c r="G1615" t="s">
        <v>14344</v>
      </c>
    </row>
    <row r="1616" spans="1:7" x14ac:dyDescent="0.3">
      <c r="A1616" s="1">
        <v>46023</v>
      </c>
      <c r="B1616" t="s">
        <v>5419</v>
      </c>
      <c r="C1616" t="s">
        <v>5420</v>
      </c>
      <c r="D1616" t="s">
        <v>5421</v>
      </c>
      <c r="E1616" t="s">
        <v>15</v>
      </c>
      <c r="F1616">
        <v>16</v>
      </c>
      <c r="G1616" t="s">
        <v>14338</v>
      </c>
    </row>
    <row r="1617" spans="1:7" x14ac:dyDescent="0.3">
      <c r="A1617" s="1">
        <v>46023</v>
      </c>
      <c r="B1617" t="s">
        <v>2188</v>
      </c>
      <c r="C1617" t="s">
        <v>2189</v>
      </c>
      <c r="D1617" t="s">
        <v>5418</v>
      </c>
      <c r="E1617" t="s">
        <v>15</v>
      </c>
      <c r="F1617">
        <v>1</v>
      </c>
      <c r="G1617" t="s">
        <v>14338</v>
      </c>
    </row>
    <row r="1618" spans="1:7" x14ac:dyDescent="0.3">
      <c r="A1618" s="1">
        <v>46023</v>
      </c>
      <c r="B1618" t="s">
        <v>7271</v>
      </c>
      <c r="C1618" t="s">
        <v>7272</v>
      </c>
      <c r="D1618" t="s">
        <v>7273</v>
      </c>
      <c r="E1618" t="s">
        <v>15</v>
      </c>
      <c r="F1618">
        <v>5</v>
      </c>
      <c r="G1618" t="s">
        <v>14243</v>
      </c>
    </row>
    <row r="1619" spans="1:7" x14ac:dyDescent="0.3">
      <c r="A1619" s="1">
        <v>46023</v>
      </c>
      <c r="B1619" t="s">
        <v>7274</v>
      </c>
      <c r="C1619" t="s">
        <v>7275</v>
      </c>
      <c r="D1619" t="s">
        <v>3459</v>
      </c>
      <c r="E1619" t="s">
        <v>30</v>
      </c>
      <c r="F1619">
        <v>538</v>
      </c>
      <c r="G1619" t="s">
        <v>14214</v>
      </c>
    </row>
    <row r="1620" spans="1:7" x14ac:dyDescent="0.3">
      <c r="A1620" s="1">
        <v>46023</v>
      </c>
      <c r="B1620" t="s">
        <v>1185</v>
      </c>
      <c r="C1620" t="s">
        <v>7276</v>
      </c>
      <c r="D1620" t="s">
        <v>7277</v>
      </c>
      <c r="E1620" t="s">
        <v>15</v>
      </c>
      <c r="F1620">
        <v>20</v>
      </c>
      <c r="G1620" t="s">
        <v>14392</v>
      </c>
    </row>
    <row r="1621" spans="1:7" x14ac:dyDescent="0.3">
      <c r="A1621" s="1">
        <v>46023</v>
      </c>
      <c r="B1621" t="s">
        <v>7278</v>
      </c>
      <c r="C1621" t="s">
        <v>7279</v>
      </c>
      <c r="D1621" t="s">
        <v>7280</v>
      </c>
      <c r="E1621" t="s">
        <v>15</v>
      </c>
      <c r="F1621">
        <v>0</v>
      </c>
      <c r="G1621" t="s">
        <v>14359</v>
      </c>
    </row>
    <row r="1622" spans="1:7" x14ac:dyDescent="0.3">
      <c r="A1622" s="1">
        <v>46023</v>
      </c>
      <c r="B1622" t="s">
        <v>7281</v>
      </c>
      <c r="C1622" t="s">
        <v>7282</v>
      </c>
      <c r="D1622" t="s">
        <v>7283</v>
      </c>
      <c r="E1622" t="s">
        <v>30</v>
      </c>
      <c r="F1622">
        <v>30</v>
      </c>
      <c r="G1622" t="s">
        <v>14249</v>
      </c>
    </row>
    <row r="1623" spans="1:7" x14ac:dyDescent="0.3">
      <c r="A1623" s="1">
        <v>46023</v>
      </c>
      <c r="B1623" t="s">
        <v>7284</v>
      </c>
      <c r="C1623" t="s">
        <v>7285</v>
      </c>
      <c r="D1623" t="s">
        <v>7286</v>
      </c>
      <c r="E1623" t="s">
        <v>15</v>
      </c>
      <c r="F1623">
        <v>40</v>
      </c>
      <c r="G1623" t="s">
        <v>14214</v>
      </c>
    </row>
    <row r="1624" spans="1:7" x14ac:dyDescent="0.3">
      <c r="A1624" s="1">
        <v>46023</v>
      </c>
      <c r="B1624" t="s">
        <v>7287</v>
      </c>
      <c r="C1624" t="s">
        <v>7288</v>
      </c>
      <c r="D1624" t="s">
        <v>7289</v>
      </c>
      <c r="E1624" t="s">
        <v>30</v>
      </c>
      <c r="F1624">
        <v>31</v>
      </c>
      <c r="G1624" t="s">
        <v>14379</v>
      </c>
    </row>
    <row r="1625" spans="1:7" x14ac:dyDescent="0.3">
      <c r="A1625" s="1">
        <v>46022</v>
      </c>
      <c r="B1625" t="s">
        <v>7290</v>
      </c>
      <c r="C1625" t="s">
        <v>7291</v>
      </c>
      <c r="D1625" t="s">
        <v>7292</v>
      </c>
      <c r="E1625" t="s">
        <v>15</v>
      </c>
      <c r="F1625">
        <v>15</v>
      </c>
      <c r="G1625" t="s">
        <v>14237</v>
      </c>
    </row>
    <row r="1626" spans="1:7" x14ac:dyDescent="0.3">
      <c r="A1626" s="1">
        <v>46022</v>
      </c>
      <c r="B1626" t="s">
        <v>7293</v>
      </c>
      <c r="C1626" t="s">
        <v>7294</v>
      </c>
      <c r="D1626" t="s">
        <v>7295</v>
      </c>
      <c r="E1626" t="s">
        <v>30</v>
      </c>
      <c r="F1626">
        <v>12</v>
      </c>
      <c r="G1626" t="s">
        <v>14295</v>
      </c>
    </row>
    <row r="1627" spans="1:7" x14ac:dyDescent="0.3">
      <c r="A1627" s="1">
        <v>46022</v>
      </c>
      <c r="B1627" t="s">
        <v>7296</v>
      </c>
      <c r="C1627" t="s">
        <v>7297</v>
      </c>
      <c r="D1627" t="s">
        <v>7298</v>
      </c>
      <c r="E1627" t="s">
        <v>30</v>
      </c>
      <c r="F1627">
        <v>2</v>
      </c>
      <c r="G1627" t="s">
        <v>14233</v>
      </c>
    </row>
    <row r="1628" spans="1:7" x14ac:dyDescent="0.3">
      <c r="A1628" s="1">
        <v>46022</v>
      </c>
      <c r="B1628" t="s">
        <v>7299</v>
      </c>
      <c r="C1628" t="s">
        <v>7300</v>
      </c>
      <c r="D1628" t="s">
        <v>7301</v>
      </c>
      <c r="E1628" t="s">
        <v>30</v>
      </c>
      <c r="F1628">
        <v>1391</v>
      </c>
      <c r="G1628" t="s">
        <v>14243</v>
      </c>
    </row>
    <row r="1629" spans="1:7" x14ac:dyDescent="0.3">
      <c r="A1629" s="1">
        <v>46022</v>
      </c>
      <c r="B1629" t="s">
        <v>7302</v>
      </c>
      <c r="C1629" t="s">
        <v>7303</v>
      </c>
      <c r="D1629" t="s">
        <v>7304</v>
      </c>
      <c r="E1629" t="s">
        <v>30</v>
      </c>
      <c r="F1629">
        <v>20</v>
      </c>
      <c r="G1629" t="s">
        <v>16868</v>
      </c>
    </row>
    <row r="1630" spans="1:7" x14ac:dyDescent="0.3">
      <c r="A1630" s="1">
        <v>46022</v>
      </c>
      <c r="B1630" t="s">
        <v>7305</v>
      </c>
      <c r="C1630" t="s">
        <v>7306</v>
      </c>
      <c r="D1630" t="s">
        <v>7307</v>
      </c>
      <c r="E1630" t="s">
        <v>30</v>
      </c>
      <c r="F1630">
        <v>10</v>
      </c>
      <c r="G1630" t="s">
        <v>14264</v>
      </c>
    </row>
    <row r="1631" spans="1:7" x14ac:dyDescent="0.3">
      <c r="A1631" s="1">
        <v>46022</v>
      </c>
      <c r="B1631" t="s">
        <v>7308</v>
      </c>
      <c r="C1631" t="s">
        <v>7309</v>
      </c>
      <c r="D1631" t="s">
        <v>7310</v>
      </c>
      <c r="E1631" t="s">
        <v>30</v>
      </c>
      <c r="F1631">
        <v>65</v>
      </c>
      <c r="G1631" t="s">
        <v>14354</v>
      </c>
    </row>
    <row r="1632" spans="1:7" x14ac:dyDescent="0.3">
      <c r="A1632" s="1">
        <v>46021</v>
      </c>
      <c r="B1632" t="s">
        <v>5447</v>
      </c>
      <c r="C1632" t="s">
        <v>5448</v>
      </c>
      <c r="D1632" t="s">
        <v>5449</v>
      </c>
      <c r="E1632" t="s">
        <v>15</v>
      </c>
      <c r="F1632">
        <v>47</v>
      </c>
      <c r="G1632" t="s">
        <v>14281</v>
      </c>
    </row>
    <row r="1633" spans="1:7" x14ac:dyDescent="0.3">
      <c r="A1633" s="1">
        <v>46021</v>
      </c>
      <c r="B1633" t="s">
        <v>7311</v>
      </c>
      <c r="C1633" t="s">
        <v>7312</v>
      </c>
      <c r="D1633" t="s">
        <v>7313</v>
      </c>
      <c r="E1633" t="s">
        <v>15</v>
      </c>
      <c r="F1633">
        <v>4</v>
      </c>
      <c r="G1633" t="s">
        <v>14214</v>
      </c>
    </row>
    <row r="1634" spans="1:7" x14ac:dyDescent="0.3">
      <c r="A1634" s="1">
        <v>46021</v>
      </c>
      <c r="B1634" t="s">
        <v>5399</v>
      </c>
      <c r="C1634" t="s">
        <v>5400</v>
      </c>
      <c r="D1634" t="s">
        <v>5401</v>
      </c>
      <c r="E1634" t="s">
        <v>15</v>
      </c>
      <c r="F1634">
        <v>17</v>
      </c>
      <c r="G1634" t="s">
        <v>14281</v>
      </c>
    </row>
    <row r="1635" spans="1:7" x14ac:dyDescent="0.3">
      <c r="A1635" s="1">
        <v>46021</v>
      </c>
      <c r="B1635" t="s">
        <v>5450</v>
      </c>
      <c r="C1635" t="s">
        <v>5451</v>
      </c>
      <c r="D1635" t="s">
        <v>5452</v>
      </c>
      <c r="E1635" t="s">
        <v>15</v>
      </c>
      <c r="F1635">
        <v>15</v>
      </c>
      <c r="G1635" t="s">
        <v>14324</v>
      </c>
    </row>
    <row r="1636" spans="1:7" x14ac:dyDescent="0.3">
      <c r="A1636" s="1">
        <v>46021</v>
      </c>
      <c r="B1636" t="s">
        <v>5459</v>
      </c>
      <c r="C1636" t="s">
        <v>5460</v>
      </c>
      <c r="D1636" t="s">
        <v>5461</v>
      </c>
      <c r="E1636" t="s">
        <v>15</v>
      </c>
      <c r="F1636">
        <v>67</v>
      </c>
      <c r="G1636" t="s">
        <v>14281</v>
      </c>
    </row>
    <row r="1637" spans="1:7" x14ac:dyDescent="0.3">
      <c r="A1637" s="1">
        <v>46021</v>
      </c>
      <c r="B1637" t="s">
        <v>7314</v>
      </c>
      <c r="C1637" t="s">
        <v>7315</v>
      </c>
      <c r="D1637" t="s">
        <v>7316</v>
      </c>
      <c r="E1637" t="s">
        <v>15</v>
      </c>
      <c r="F1637">
        <v>5</v>
      </c>
      <c r="G1637" t="s">
        <v>14264</v>
      </c>
    </row>
    <row r="1638" spans="1:7" x14ac:dyDescent="0.3">
      <c r="A1638" s="1">
        <v>46021</v>
      </c>
      <c r="B1638" t="s">
        <v>7317</v>
      </c>
      <c r="C1638" t="s">
        <v>7318</v>
      </c>
      <c r="D1638" t="s">
        <v>7319</v>
      </c>
      <c r="E1638" t="s">
        <v>15</v>
      </c>
      <c r="F1638">
        <v>15</v>
      </c>
      <c r="G1638" t="s">
        <v>14281</v>
      </c>
    </row>
    <row r="1639" spans="1:7" x14ac:dyDescent="0.3">
      <c r="A1639" s="1">
        <v>46021</v>
      </c>
      <c r="B1639" t="s">
        <v>5465</v>
      </c>
      <c r="C1639" t="s">
        <v>5466</v>
      </c>
      <c r="D1639" t="s">
        <v>5467</v>
      </c>
      <c r="E1639" t="s">
        <v>15</v>
      </c>
      <c r="F1639">
        <v>3</v>
      </c>
      <c r="G1639" t="s">
        <v>14379</v>
      </c>
    </row>
    <row r="1640" spans="1:7" x14ac:dyDescent="0.3">
      <c r="A1640" s="1">
        <v>46021</v>
      </c>
      <c r="B1640" t="s">
        <v>7320</v>
      </c>
      <c r="C1640" t="s">
        <v>7321</v>
      </c>
      <c r="D1640" t="s">
        <v>7322</v>
      </c>
      <c r="E1640" t="s">
        <v>30</v>
      </c>
      <c r="F1640">
        <v>26</v>
      </c>
      <c r="G1640" t="s">
        <v>14201</v>
      </c>
    </row>
    <row r="1641" spans="1:7" x14ac:dyDescent="0.3">
      <c r="A1641" s="1">
        <v>46021</v>
      </c>
      <c r="B1641" t="s">
        <v>7323</v>
      </c>
      <c r="C1641" t="s">
        <v>7324</v>
      </c>
      <c r="D1641" t="s">
        <v>7325</v>
      </c>
      <c r="E1641" t="s">
        <v>15</v>
      </c>
      <c r="F1641">
        <v>53</v>
      </c>
      <c r="G1641" t="s">
        <v>14269</v>
      </c>
    </row>
    <row r="1642" spans="1:7" x14ac:dyDescent="0.3">
      <c r="A1642" s="1">
        <v>46021</v>
      </c>
      <c r="B1642" t="s">
        <v>5476</v>
      </c>
      <c r="C1642" t="s">
        <v>5477</v>
      </c>
      <c r="D1642" t="s">
        <v>5478</v>
      </c>
      <c r="E1642" t="s">
        <v>15</v>
      </c>
      <c r="F1642">
        <v>14</v>
      </c>
      <c r="G1642" t="s">
        <v>14338</v>
      </c>
    </row>
    <row r="1643" spans="1:7" x14ac:dyDescent="0.3">
      <c r="A1643" s="1">
        <v>46021</v>
      </c>
      <c r="B1643" t="s">
        <v>523</v>
      </c>
      <c r="C1643" t="s">
        <v>5472</v>
      </c>
      <c r="D1643" t="s">
        <v>5473</v>
      </c>
      <c r="E1643" t="s">
        <v>15</v>
      </c>
      <c r="F1643">
        <v>10</v>
      </c>
      <c r="G1643" t="s">
        <v>14379</v>
      </c>
    </row>
    <row r="1644" spans="1:7" x14ac:dyDescent="0.3">
      <c r="A1644" s="1">
        <v>46021</v>
      </c>
      <c r="B1644" t="s">
        <v>5469</v>
      </c>
      <c r="C1644" t="s">
        <v>5470</v>
      </c>
      <c r="D1644" t="s">
        <v>5471</v>
      </c>
      <c r="E1644" t="s">
        <v>15</v>
      </c>
      <c r="F1644">
        <v>2</v>
      </c>
      <c r="G1644" t="s">
        <v>14324</v>
      </c>
    </row>
    <row r="1645" spans="1:7" x14ac:dyDescent="0.3">
      <c r="A1645" s="1">
        <v>46021</v>
      </c>
      <c r="B1645" t="s">
        <v>3189</v>
      </c>
      <c r="C1645" t="s">
        <v>3190</v>
      </c>
      <c r="D1645" t="s">
        <v>5468</v>
      </c>
      <c r="E1645" t="s">
        <v>15</v>
      </c>
      <c r="F1645">
        <v>176</v>
      </c>
      <c r="G1645" t="s">
        <v>14379</v>
      </c>
    </row>
    <row r="1646" spans="1:7" x14ac:dyDescent="0.3">
      <c r="A1646" s="1">
        <v>46021</v>
      </c>
      <c r="B1646" t="s">
        <v>7326</v>
      </c>
      <c r="C1646" t="s">
        <v>7327</v>
      </c>
      <c r="D1646" t="s">
        <v>7328</v>
      </c>
      <c r="E1646" t="s">
        <v>30</v>
      </c>
      <c r="F1646">
        <v>18</v>
      </c>
      <c r="G1646" t="s">
        <v>14354</v>
      </c>
    </row>
    <row r="1647" spans="1:7" x14ac:dyDescent="0.3">
      <c r="A1647" s="1">
        <v>46020</v>
      </c>
      <c r="B1647" t="s">
        <v>7329</v>
      </c>
      <c r="C1647" t="s">
        <v>7330</v>
      </c>
      <c r="D1647" t="s">
        <v>7331</v>
      </c>
      <c r="E1647" t="s">
        <v>30</v>
      </c>
      <c r="F1647">
        <v>1</v>
      </c>
      <c r="G1647" t="s">
        <v>14264</v>
      </c>
    </row>
    <row r="1648" spans="1:7" x14ac:dyDescent="0.3">
      <c r="A1648" s="1">
        <v>46020</v>
      </c>
      <c r="B1648" t="s">
        <v>7332</v>
      </c>
      <c r="C1648" t="s">
        <v>7333</v>
      </c>
      <c r="D1648" t="s">
        <v>7334</v>
      </c>
      <c r="E1648" t="s">
        <v>30</v>
      </c>
      <c r="F1648">
        <v>8</v>
      </c>
      <c r="G1648" t="s">
        <v>16868</v>
      </c>
    </row>
    <row r="1649" spans="1:7" x14ac:dyDescent="0.3">
      <c r="A1649" s="1">
        <v>46020</v>
      </c>
      <c r="B1649" t="s">
        <v>5485</v>
      </c>
      <c r="C1649" t="s">
        <v>5486</v>
      </c>
      <c r="D1649" t="s">
        <v>5487</v>
      </c>
      <c r="E1649" t="s">
        <v>15</v>
      </c>
      <c r="F1649">
        <v>0</v>
      </c>
      <c r="G1649" t="s">
        <v>14324</v>
      </c>
    </row>
    <row r="1650" spans="1:7" x14ac:dyDescent="0.3">
      <c r="A1650" s="1">
        <v>46020</v>
      </c>
      <c r="B1650" t="s">
        <v>7335</v>
      </c>
      <c r="C1650" t="s">
        <v>7336</v>
      </c>
      <c r="D1650" t="s">
        <v>7337</v>
      </c>
      <c r="E1650" t="s">
        <v>15</v>
      </c>
      <c r="F1650">
        <v>188</v>
      </c>
      <c r="G1650" t="s">
        <v>14233</v>
      </c>
    </row>
    <row r="1651" spans="1:7" x14ac:dyDescent="0.3">
      <c r="A1651" s="1">
        <v>46050</v>
      </c>
      <c r="B1651" t="s">
        <v>7338</v>
      </c>
      <c r="C1651" t="s">
        <v>7339</v>
      </c>
      <c r="D1651" t="s">
        <v>7340</v>
      </c>
      <c r="E1651" t="s">
        <v>30</v>
      </c>
      <c r="F1651">
        <v>11</v>
      </c>
      <c r="G1651" t="s">
        <v>14242</v>
      </c>
    </row>
    <row r="1652" spans="1:7" x14ac:dyDescent="0.3">
      <c r="A1652" s="1">
        <v>46020</v>
      </c>
      <c r="B1652" t="s">
        <v>6335</v>
      </c>
      <c r="C1652" t="s">
        <v>7341</v>
      </c>
      <c r="D1652" t="s">
        <v>7342</v>
      </c>
      <c r="E1652" t="s">
        <v>30</v>
      </c>
      <c r="F1652">
        <v>61</v>
      </c>
      <c r="G1652" t="s">
        <v>14354</v>
      </c>
    </row>
    <row r="1653" spans="1:7" x14ac:dyDescent="0.3">
      <c r="A1653" s="1">
        <v>46020</v>
      </c>
      <c r="B1653" t="s">
        <v>5494</v>
      </c>
      <c r="C1653" t="s">
        <v>5495</v>
      </c>
      <c r="D1653" t="s">
        <v>5496</v>
      </c>
      <c r="E1653" t="s">
        <v>15</v>
      </c>
      <c r="F1653">
        <v>14</v>
      </c>
      <c r="G1653" t="s">
        <v>14379</v>
      </c>
    </row>
    <row r="1654" spans="1:7" x14ac:dyDescent="0.3">
      <c r="A1654" s="1">
        <v>46020</v>
      </c>
      <c r="B1654" t="s">
        <v>7343</v>
      </c>
      <c r="C1654" t="s">
        <v>7344</v>
      </c>
      <c r="D1654" t="s">
        <v>7345</v>
      </c>
      <c r="E1654" t="s">
        <v>30</v>
      </c>
      <c r="F1654">
        <v>20</v>
      </c>
      <c r="G1654" t="s">
        <v>14333</v>
      </c>
    </row>
    <row r="1655" spans="1:7" x14ac:dyDescent="0.3">
      <c r="A1655" s="1">
        <v>46020</v>
      </c>
      <c r="B1655" t="s">
        <v>7346</v>
      </c>
      <c r="C1655" t="s">
        <v>7347</v>
      </c>
      <c r="D1655" t="s">
        <v>7348</v>
      </c>
      <c r="E1655" t="s">
        <v>30</v>
      </c>
      <c r="F1655">
        <v>6</v>
      </c>
      <c r="G1655" t="s">
        <v>14214</v>
      </c>
    </row>
    <row r="1656" spans="1:7" x14ac:dyDescent="0.3">
      <c r="A1656" s="1">
        <v>46019</v>
      </c>
      <c r="B1656" t="s">
        <v>7349</v>
      </c>
      <c r="C1656" t="s">
        <v>7350</v>
      </c>
      <c r="D1656" t="s">
        <v>168</v>
      </c>
      <c r="E1656" t="s">
        <v>15</v>
      </c>
      <c r="F1656">
        <v>46</v>
      </c>
      <c r="G1656" t="s">
        <v>14264</v>
      </c>
    </row>
    <row r="1657" spans="1:7" x14ac:dyDescent="0.3">
      <c r="A1657" s="1">
        <v>46019</v>
      </c>
      <c r="B1657" t="s">
        <v>7351</v>
      </c>
      <c r="C1657" t="s">
        <v>7352</v>
      </c>
      <c r="D1657" t="s">
        <v>7353</v>
      </c>
      <c r="E1657" t="s">
        <v>15</v>
      </c>
      <c r="F1657">
        <v>0</v>
      </c>
      <c r="G1657" t="s">
        <v>14214</v>
      </c>
    </row>
    <row r="1658" spans="1:7" x14ac:dyDescent="0.3">
      <c r="A1658" s="1">
        <v>46019</v>
      </c>
      <c r="B1658" t="s">
        <v>7354</v>
      </c>
      <c r="C1658" t="s">
        <v>7355</v>
      </c>
      <c r="D1658" t="s">
        <v>7356</v>
      </c>
      <c r="E1658" t="s">
        <v>15</v>
      </c>
      <c r="F1658">
        <v>24</v>
      </c>
      <c r="G1658" t="s">
        <v>14341</v>
      </c>
    </row>
    <row r="1659" spans="1:7" x14ac:dyDescent="0.3">
      <c r="A1659" s="1">
        <v>46019</v>
      </c>
      <c r="B1659" t="s">
        <v>7357</v>
      </c>
      <c r="C1659" t="s">
        <v>7358</v>
      </c>
      <c r="D1659" t="s">
        <v>7359</v>
      </c>
      <c r="E1659" t="s">
        <v>30</v>
      </c>
      <c r="F1659">
        <v>75</v>
      </c>
      <c r="G1659" t="s">
        <v>14379</v>
      </c>
    </row>
    <row r="1660" spans="1:7" x14ac:dyDescent="0.3">
      <c r="A1660" s="1">
        <v>46019</v>
      </c>
      <c r="B1660" t="s">
        <v>7360</v>
      </c>
      <c r="C1660" t="s">
        <v>7361</v>
      </c>
      <c r="D1660" t="s">
        <v>7362</v>
      </c>
      <c r="E1660" t="s">
        <v>30</v>
      </c>
      <c r="F1660">
        <v>3</v>
      </c>
      <c r="G1660" t="s">
        <v>14264</v>
      </c>
    </row>
    <row r="1661" spans="1:7" x14ac:dyDescent="0.3">
      <c r="A1661" s="1">
        <v>46019</v>
      </c>
      <c r="B1661" t="s">
        <v>5520</v>
      </c>
      <c r="C1661" t="s">
        <v>5521</v>
      </c>
      <c r="D1661" t="s">
        <v>5522</v>
      </c>
      <c r="E1661" t="s">
        <v>15</v>
      </c>
      <c r="F1661">
        <v>60</v>
      </c>
      <c r="G1661" t="s">
        <v>14281</v>
      </c>
    </row>
    <row r="1662" spans="1:7" x14ac:dyDescent="0.3">
      <c r="A1662" s="1">
        <v>46019</v>
      </c>
      <c r="B1662" t="s">
        <v>5525</v>
      </c>
      <c r="C1662" t="s">
        <v>5526</v>
      </c>
      <c r="D1662" t="s">
        <v>5527</v>
      </c>
      <c r="E1662" t="s">
        <v>15</v>
      </c>
      <c r="F1662">
        <v>112</v>
      </c>
      <c r="G1662" t="s">
        <v>14324</v>
      </c>
    </row>
    <row r="1663" spans="1:7" x14ac:dyDescent="0.3">
      <c r="A1663" s="1">
        <v>46019</v>
      </c>
      <c r="B1663" t="s">
        <v>7363</v>
      </c>
      <c r="C1663" t="s">
        <v>7364</v>
      </c>
      <c r="D1663" t="s">
        <v>7365</v>
      </c>
      <c r="E1663" t="s">
        <v>15</v>
      </c>
      <c r="F1663">
        <v>12</v>
      </c>
      <c r="G1663" t="s">
        <v>14341</v>
      </c>
    </row>
    <row r="1664" spans="1:7" x14ac:dyDescent="0.3">
      <c r="A1664" s="1">
        <v>46018</v>
      </c>
      <c r="B1664" t="s">
        <v>7366</v>
      </c>
      <c r="C1664" t="s">
        <v>7367</v>
      </c>
      <c r="D1664" t="s">
        <v>7368</v>
      </c>
      <c r="E1664" t="s">
        <v>30</v>
      </c>
      <c r="F1664">
        <v>39</v>
      </c>
      <c r="G1664" t="s">
        <v>14379</v>
      </c>
    </row>
    <row r="1665" spans="1:7" x14ac:dyDescent="0.3">
      <c r="A1665" s="1">
        <v>46018</v>
      </c>
      <c r="B1665" t="s">
        <v>7369</v>
      </c>
      <c r="C1665" t="s">
        <v>7370</v>
      </c>
      <c r="D1665" t="s">
        <v>7371</v>
      </c>
      <c r="E1665" t="s">
        <v>30</v>
      </c>
      <c r="F1665">
        <v>20</v>
      </c>
      <c r="G1665" t="s">
        <v>14214</v>
      </c>
    </row>
    <row r="1666" spans="1:7" x14ac:dyDescent="0.3">
      <c r="A1666" s="1">
        <v>46018</v>
      </c>
      <c r="B1666" t="s">
        <v>5540</v>
      </c>
      <c r="C1666" t="s">
        <v>5541</v>
      </c>
      <c r="D1666" t="s">
        <v>5542</v>
      </c>
      <c r="E1666" t="s">
        <v>15</v>
      </c>
      <c r="F1666">
        <v>71</v>
      </c>
      <c r="G1666" t="s">
        <v>14312</v>
      </c>
    </row>
    <row r="1667" spans="1:7" x14ac:dyDescent="0.3">
      <c r="A1667" s="1">
        <v>46018</v>
      </c>
      <c r="B1667" t="s">
        <v>5534</v>
      </c>
      <c r="C1667" t="s">
        <v>5535</v>
      </c>
      <c r="D1667" t="s">
        <v>7372</v>
      </c>
      <c r="E1667" t="s">
        <v>15</v>
      </c>
      <c r="F1667">
        <v>0</v>
      </c>
      <c r="G1667" t="s">
        <v>14324</v>
      </c>
    </row>
    <row r="1668" spans="1:7" x14ac:dyDescent="0.3">
      <c r="A1668" s="1">
        <v>46018</v>
      </c>
      <c r="B1668" t="s">
        <v>5547</v>
      </c>
      <c r="C1668" t="s">
        <v>5548</v>
      </c>
      <c r="D1668" t="s">
        <v>5549</v>
      </c>
      <c r="E1668" t="s">
        <v>15</v>
      </c>
      <c r="F1668">
        <v>49</v>
      </c>
      <c r="G1668" t="s">
        <v>14281</v>
      </c>
    </row>
    <row r="1669" spans="1:7" x14ac:dyDescent="0.3">
      <c r="A1669" s="1">
        <v>46018</v>
      </c>
      <c r="B1669" t="s">
        <v>2997</v>
      </c>
      <c r="C1669" t="s">
        <v>2998</v>
      </c>
      <c r="D1669" t="s">
        <v>7373</v>
      </c>
      <c r="E1669" t="s">
        <v>15</v>
      </c>
      <c r="F1669">
        <v>12</v>
      </c>
      <c r="G1669" t="s">
        <v>14281</v>
      </c>
    </row>
    <row r="1670" spans="1:7" x14ac:dyDescent="0.3">
      <c r="A1670" s="1">
        <v>46017</v>
      </c>
      <c r="B1670" t="s">
        <v>7374</v>
      </c>
      <c r="C1670" t="s">
        <v>7375</v>
      </c>
      <c r="D1670" t="s">
        <v>7376</v>
      </c>
      <c r="E1670" t="s">
        <v>15</v>
      </c>
      <c r="F1670">
        <v>17</v>
      </c>
      <c r="G1670" t="s">
        <v>14341</v>
      </c>
    </row>
    <row r="1671" spans="1:7" x14ac:dyDescent="0.3">
      <c r="A1671" s="1">
        <v>46017</v>
      </c>
      <c r="B1671" t="s">
        <v>5550</v>
      </c>
      <c r="C1671" t="s">
        <v>5551</v>
      </c>
      <c r="D1671" t="s">
        <v>5552</v>
      </c>
      <c r="E1671" t="s">
        <v>15</v>
      </c>
      <c r="F1671">
        <v>16</v>
      </c>
      <c r="G1671" t="s">
        <v>14379</v>
      </c>
    </row>
    <row r="1672" spans="1:7" x14ac:dyDescent="0.3">
      <c r="A1672" s="1">
        <v>46017</v>
      </c>
      <c r="B1672" t="s">
        <v>7377</v>
      </c>
      <c r="C1672" t="s">
        <v>7378</v>
      </c>
      <c r="D1672" t="s">
        <v>7379</v>
      </c>
      <c r="E1672" t="s">
        <v>15</v>
      </c>
      <c r="F1672">
        <v>17</v>
      </c>
      <c r="G1672" t="s">
        <v>14275</v>
      </c>
    </row>
    <row r="1673" spans="1:7" x14ac:dyDescent="0.3">
      <c r="A1673" s="1">
        <v>46017</v>
      </c>
      <c r="B1673" t="s">
        <v>5556</v>
      </c>
      <c r="C1673" t="s">
        <v>5557</v>
      </c>
      <c r="D1673" t="s">
        <v>5558</v>
      </c>
      <c r="E1673" t="s">
        <v>15</v>
      </c>
      <c r="F1673">
        <v>104</v>
      </c>
      <c r="G1673" t="s">
        <v>14379</v>
      </c>
    </row>
    <row r="1674" spans="1:7" x14ac:dyDescent="0.3">
      <c r="A1674" s="1">
        <v>46017</v>
      </c>
      <c r="B1674" t="s">
        <v>7380</v>
      </c>
      <c r="C1674" t="s">
        <v>7381</v>
      </c>
      <c r="D1674" t="s">
        <v>7382</v>
      </c>
      <c r="E1674" t="s">
        <v>30</v>
      </c>
      <c r="F1674">
        <v>4</v>
      </c>
      <c r="G1674" t="s">
        <v>14214</v>
      </c>
    </row>
    <row r="1675" spans="1:7" x14ac:dyDescent="0.3">
      <c r="A1675" s="1">
        <v>46017</v>
      </c>
      <c r="B1675" t="s">
        <v>7383</v>
      </c>
      <c r="C1675" t="s">
        <v>7384</v>
      </c>
      <c r="D1675" t="s">
        <v>7385</v>
      </c>
      <c r="E1675" t="s">
        <v>30</v>
      </c>
      <c r="F1675">
        <v>15</v>
      </c>
      <c r="G1675" t="s">
        <v>14333</v>
      </c>
    </row>
    <row r="1676" spans="1:7" x14ac:dyDescent="0.3">
      <c r="A1676" s="1">
        <v>46017</v>
      </c>
      <c r="B1676" t="s">
        <v>7386</v>
      </c>
      <c r="C1676" t="s">
        <v>7387</v>
      </c>
      <c r="D1676" t="s">
        <v>7388</v>
      </c>
      <c r="E1676" t="s">
        <v>30</v>
      </c>
      <c r="F1676">
        <v>240</v>
      </c>
      <c r="G1676" t="s">
        <v>14354</v>
      </c>
    </row>
    <row r="1677" spans="1:7" x14ac:dyDescent="0.3">
      <c r="A1677" s="1">
        <v>46017</v>
      </c>
      <c r="B1677" t="s">
        <v>7389</v>
      </c>
      <c r="C1677" t="s">
        <v>7390</v>
      </c>
      <c r="D1677" t="s">
        <v>7391</v>
      </c>
      <c r="E1677" t="s">
        <v>15</v>
      </c>
      <c r="F1677">
        <v>12</v>
      </c>
      <c r="G1677" t="s">
        <v>14378</v>
      </c>
    </row>
    <row r="1678" spans="1:7" x14ac:dyDescent="0.3">
      <c r="A1678" s="1">
        <v>46017</v>
      </c>
      <c r="B1678" t="s">
        <v>7392</v>
      </c>
      <c r="C1678" t="s">
        <v>7393</v>
      </c>
      <c r="D1678" t="s">
        <v>7394</v>
      </c>
      <c r="E1678" t="s">
        <v>30</v>
      </c>
      <c r="F1678">
        <v>6</v>
      </c>
      <c r="G1678" t="s">
        <v>14334</v>
      </c>
    </row>
    <row r="1679" spans="1:7" x14ac:dyDescent="0.3">
      <c r="A1679" s="1">
        <v>46017</v>
      </c>
      <c r="B1679" t="s">
        <v>7395</v>
      </c>
      <c r="C1679" t="s">
        <v>7396</v>
      </c>
      <c r="D1679" t="s">
        <v>7397</v>
      </c>
      <c r="E1679" t="s">
        <v>30</v>
      </c>
      <c r="F1679">
        <v>38</v>
      </c>
      <c r="G1679" t="s">
        <v>14207</v>
      </c>
    </row>
    <row r="1680" spans="1:7" x14ac:dyDescent="0.3">
      <c r="A1680" s="1">
        <v>46017</v>
      </c>
      <c r="B1680" t="s">
        <v>2555</v>
      </c>
      <c r="C1680" t="s">
        <v>2556</v>
      </c>
      <c r="D1680" t="s">
        <v>5571</v>
      </c>
      <c r="E1680" t="s">
        <v>15</v>
      </c>
      <c r="F1680">
        <v>94</v>
      </c>
      <c r="G1680" t="s">
        <v>14324</v>
      </c>
    </row>
    <row r="1681" spans="1:7" x14ac:dyDescent="0.3">
      <c r="A1681" s="1">
        <v>46017</v>
      </c>
      <c r="B1681" t="s">
        <v>4776</v>
      </c>
      <c r="C1681" t="s">
        <v>4777</v>
      </c>
      <c r="D1681" t="s">
        <v>5576</v>
      </c>
      <c r="E1681" t="s">
        <v>15</v>
      </c>
      <c r="F1681">
        <v>57</v>
      </c>
      <c r="G1681" t="s">
        <v>14324</v>
      </c>
    </row>
    <row r="1682" spans="1:7" x14ac:dyDescent="0.3">
      <c r="A1682" s="1">
        <v>46016</v>
      </c>
      <c r="B1682" t="s">
        <v>7398</v>
      </c>
      <c r="C1682" t="s">
        <v>7399</v>
      </c>
      <c r="D1682" t="s">
        <v>7400</v>
      </c>
      <c r="E1682" t="s">
        <v>15</v>
      </c>
      <c r="F1682">
        <v>0</v>
      </c>
      <c r="G1682" t="s">
        <v>14399</v>
      </c>
    </row>
    <row r="1683" spans="1:7" x14ac:dyDescent="0.3">
      <c r="A1683" s="1">
        <v>46016</v>
      </c>
      <c r="B1683" t="s">
        <v>7401</v>
      </c>
      <c r="C1683" t="s">
        <v>7402</v>
      </c>
      <c r="D1683" t="s">
        <v>7403</v>
      </c>
      <c r="E1683" t="s">
        <v>30</v>
      </c>
      <c r="F1683">
        <v>22</v>
      </c>
      <c r="G1683" t="s">
        <v>14324</v>
      </c>
    </row>
    <row r="1684" spans="1:7" x14ac:dyDescent="0.3">
      <c r="A1684" s="1">
        <v>46016</v>
      </c>
      <c r="B1684" t="s">
        <v>7404</v>
      </c>
      <c r="C1684" t="s">
        <v>7405</v>
      </c>
      <c r="D1684" t="s">
        <v>7406</v>
      </c>
      <c r="E1684" t="s">
        <v>30</v>
      </c>
      <c r="F1684">
        <v>309</v>
      </c>
      <c r="G1684" t="s">
        <v>14379</v>
      </c>
    </row>
    <row r="1685" spans="1:7" x14ac:dyDescent="0.3">
      <c r="A1685" s="1">
        <v>46016</v>
      </c>
      <c r="B1685" t="s">
        <v>5585</v>
      </c>
      <c r="C1685" t="s">
        <v>5586</v>
      </c>
      <c r="D1685" t="s">
        <v>5587</v>
      </c>
      <c r="E1685" t="s">
        <v>15</v>
      </c>
      <c r="F1685">
        <v>8</v>
      </c>
      <c r="G1685" t="s">
        <v>14379</v>
      </c>
    </row>
    <row r="1686" spans="1:7" x14ac:dyDescent="0.3">
      <c r="A1686" s="1">
        <v>46016</v>
      </c>
      <c r="B1686" t="s">
        <v>5588</v>
      </c>
      <c r="C1686" t="s">
        <v>5589</v>
      </c>
      <c r="D1686" t="s">
        <v>5590</v>
      </c>
      <c r="E1686" t="s">
        <v>15</v>
      </c>
      <c r="F1686">
        <v>20</v>
      </c>
      <c r="G1686" t="s">
        <v>14344</v>
      </c>
    </row>
    <row r="1687" spans="1:7" x14ac:dyDescent="0.3">
      <c r="A1687" s="1">
        <v>46016</v>
      </c>
      <c r="B1687" t="s">
        <v>7407</v>
      </c>
      <c r="C1687" t="s">
        <v>7408</v>
      </c>
      <c r="D1687" t="s">
        <v>7409</v>
      </c>
      <c r="E1687" t="s">
        <v>30</v>
      </c>
      <c r="F1687">
        <v>6</v>
      </c>
      <c r="G1687" t="s">
        <v>14379</v>
      </c>
    </row>
    <row r="1688" spans="1:7" x14ac:dyDescent="0.3">
      <c r="A1688" s="1">
        <v>46015</v>
      </c>
      <c r="B1688" t="s">
        <v>5603</v>
      </c>
      <c r="C1688" t="s">
        <v>5604</v>
      </c>
      <c r="D1688" t="s">
        <v>5605</v>
      </c>
      <c r="E1688" t="s">
        <v>15</v>
      </c>
      <c r="F1688">
        <v>21</v>
      </c>
      <c r="G1688" t="s">
        <v>14296</v>
      </c>
    </row>
    <row r="1689" spans="1:7" x14ac:dyDescent="0.3">
      <c r="A1689" s="1">
        <v>46015</v>
      </c>
      <c r="B1689" t="s">
        <v>5517</v>
      </c>
      <c r="C1689" t="s">
        <v>5518</v>
      </c>
      <c r="D1689" t="s">
        <v>5519</v>
      </c>
      <c r="E1689" t="s">
        <v>15</v>
      </c>
      <c r="F1689">
        <v>4</v>
      </c>
      <c r="G1689" t="s">
        <v>14324</v>
      </c>
    </row>
    <row r="1690" spans="1:7" x14ac:dyDescent="0.3">
      <c r="A1690" s="1">
        <v>46015</v>
      </c>
      <c r="B1690" t="s">
        <v>5606</v>
      </c>
      <c r="C1690" t="s">
        <v>5607</v>
      </c>
      <c r="D1690" t="s">
        <v>5608</v>
      </c>
      <c r="E1690" t="s">
        <v>15</v>
      </c>
      <c r="F1690">
        <v>10</v>
      </c>
      <c r="G1690" t="s">
        <v>14192</v>
      </c>
    </row>
    <row r="1691" spans="1:7" x14ac:dyDescent="0.3">
      <c r="A1691" s="1">
        <v>46015</v>
      </c>
      <c r="B1691" t="s">
        <v>5615</v>
      </c>
      <c r="C1691" t="s">
        <v>5616</v>
      </c>
      <c r="D1691" t="s">
        <v>5617</v>
      </c>
      <c r="E1691" t="s">
        <v>15</v>
      </c>
      <c r="F1691">
        <v>2</v>
      </c>
      <c r="G1691" t="s">
        <v>14324</v>
      </c>
    </row>
    <row r="1692" spans="1:7" x14ac:dyDescent="0.3">
      <c r="A1692" s="1">
        <v>46015</v>
      </c>
      <c r="B1692" t="s">
        <v>7410</v>
      </c>
      <c r="C1692" t="s">
        <v>7411</v>
      </c>
      <c r="D1692" t="s">
        <v>7412</v>
      </c>
      <c r="E1692" t="s">
        <v>30</v>
      </c>
      <c r="F1692">
        <v>602</v>
      </c>
      <c r="G1692" t="s">
        <v>14379</v>
      </c>
    </row>
    <row r="1693" spans="1:7" x14ac:dyDescent="0.3">
      <c r="A1693" s="1">
        <v>46015</v>
      </c>
      <c r="B1693" t="s">
        <v>7413</v>
      </c>
      <c r="C1693" t="s">
        <v>7414</v>
      </c>
      <c r="D1693" t="s">
        <v>7415</v>
      </c>
      <c r="E1693" t="s">
        <v>15</v>
      </c>
      <c r="F1693">
        <v>15</v>
      </c>
      <c r="G1693" t="s">
        <v>14281</v>
      </c>
    </row>
    <row r="1694" spans="1:7" x14ac:dyDescent="0.3">
      <c r="A1694" s="1">
        <v>46014</v>
      </c>
      <c r="B1694" t="s">
        <v>7416</v>
      </c>
      <c r="C1694" t="s">
        <v>7417</v>
      </c>
      <c r="D1694" t="s">
        <v>7418</v>
      </c>
      <c r="E1694" t="s">
        <v>30</v>
      </c>
      <c r="F1694">
        <v>0</v>
      </c>
      <c r="G1694" t="s">
        <v>14214</v>
      </c>
    </row>
    <row r="1695" spans="1:7" x14ac:dyDescent="0.3">
      <c r="A1695" s="1">
        <v>46014</v>
      </c>
      <c r="B1695" t="s">
        <v>5630</v>
      </c>
      <c r="C1695" t="s">
        <v>5631</v>
      </c>
      <c r="D1695" t="s">
        <v>5632</v>
      </c>
      <c r="E1695" t="s">
        <v>15</v>
      </c>
      <c r="F1695">
        <v>15</v>
      </c>
      <c r="G1695" t="s">
        <v>14379</v>
      </c>
    </row>
    <row r="1696" spans="1:7" x14ac:dyDescent="0.3">
      <c r="A1696" s="1">
        <v>46014</v>
      </c>
      <c r="B1696" t="s">
        <v>5638</v>
      </c>
      <c r="C1696" t="s">
        <v>5639</v>
      </c>
      <c r="D1696" t="s">
        <v>5640</v>
      </c>
      <c r="E1696" t="s">
        <v>15</v>
      </c>
      <c r="F1696">
        <v>39</v>
      </c>
      <c r="G1696" t="s">
        <v>14296</v>
      </c>
    </row>
    <row r="1697" spans="1:7" x14ac:dyDescent="0.3">
      <c r="A1697" s="1">
        <v>46014</v>
      </c>
      <c r="B1697" t="s">
        <v>7419</v>
      </c>
      <c r="C1697" t="s">
        <v>7420</v>
      </c>
      <c r="D1697" t="s">
        <v>7421</v>
      </c>
      <c r="E1697" t="s">
        <v>30</v>
      </c>
      <c r="F1697">
        <v>19</v>
      </c>
      <c r="G1697" t="s">
        <v>14249</v>
      </c>
    </row>
    <row r="1698" spans="1:7" x14ac:dyDescent="0.3">
      <c r="A1698" s="1">
        <v>46014</v>
      </c>
      <c r="B1698" t="s">
        <v>5661</v>
      </c>
      <c r="C1698" t="s">
        <v>5662</v>
      </c>
      <c r="D1698" t="s">
        <v>5663</v>
      </c>
      <c r="E1698" t="s">
        <v>15</v>
      </c>
      <c r="F1698">
        <v>336</v>
      </c>
      <c r="G1698" t="s">
        <v>14283</v>
      </c>
    </row>
    <row r="1699" spans="1:7" x14ac:dyDescent="0.3">
      <c r="A1699" s="1">
        <v>46014</v>
      </c>
      <c r="B1699" t="s">
        <v>5667</v>
      </c>
      <c r="C1699" t="s">
        <v>5668</v>
      </c>
      <c r="D1699" t="s">
        <v>7422</v>
      </c>
      <c r="E1699" t="s">
        <v>15</v>
      </c>
      <c r="F1699">
        <v>97</v>
      </c>
      <c r="G1699" t="s">
        <v>14379</v>
      </c>
    </row>
    <row r="1700" spans="1:7" x14ac:dyDescent="0.3">
      <c r="A1700" s="1">
        <v>46014</v>
      </c>
      <c r="B1700" t="s">
        <v>5670</v>
      </c>
      <c r="C1700" t="s">
        <v>5671</v>
      </c>
      <c r="D1700" t="s">
        <v>5672</v>
      </c>
      <c r="E1700" t="s">
        <v>15</v>
      </c>
      <c r="F1700">
        <v>13</v>
      </c>
      <c r="G1700" t="s">
        <v>14281</v>
      </c>
    </row>
    <row r="1701" spans="1:7" x14ac:dyDescent="0.3">
      <c r="A1701" s="1">
        <v>46014</v>
      </c>
      <c r="B1701" t="s">
        <v>5673</v>
      </c>
      <c r="C1701" t="s">
        <v>5674</v>
      </c>
      <c r="D1701" t="s">
        <v>5675</v>
      </c>
      <c r="E1701" t="s">
        <v>15</v>
      </c>
      <c r="F1701">
        <v>253</v>
      </c>
      <c r="G1701" t="s">
        <v>14281</v>
      </c>
    </row>
    <row r="1702" spans="1:7" x14ac:dyDescent="0.3">
      <c r="A1702" s="1">
        <v>46013</v>
      </c>
      <c r="B1702" t="s">
        <v>7423</v>
      </c>
      <c r="C1702" t="s">
        <v>7424</v>
      </c>
      <c r="D1702" t="s">
        <v>7425</v>
      </c>
      <c r="E1702" t="s">
        <v>30</v>
      </c>
      <c r="F1702">
        <v>15</v>
      </c>
      <c r="G1702" t="s">
        <v>14376</v>
      </c>
    </row>
    <row r="1703" spans="1:7" x14ac:dyDescent="0.3">
      <c r="A1703" s="1">
        <v>46013</v>
      </c>
      <c r="B1703" t="s">
        <v>7426</v>
      </c>
      <c r="C1703" t="s">
        <v>7427</v>
      </c>
      <c r="D1703" t="s">
        <v>7428</v>
      </c>
      <c r="E1703" t="s">
        <v>30</v>
      </c>
      <c r="F1703">
        <v>24</v>
      </c>
      <c r="G1703" t="s">
        <v>14316</v>
      </c>
    </row>
    <row r="1704" spans="1:7" x14ac:dyDescent="0.3">
      <c r="A1704" s="1">
        <v>46013</v>
      </c>
      <c r="B1704" t="s">
        <v>7429</v>
      </c>
      <c r="C1704" t="s">
        <v>7430</v>
      </c>
      <c r="D1704" t="s">
        <v>7431</v>
      </c>
      <c r="E1704" t="s">
        <v>15</v>
      </c>
      <c r="F1704">
        <v>2</v>
      </c>
      <c r="G1704" t="s">
        <v>14214</v>
      </c>
    </row>
    <row r="1705" spans="1:7" x14ac:dyDescent="0.3">
      <c r="A1705" s="1">
        <v>46013</v>
      </c>
      <c r="B1705" t="s">
        <v>5683</v>
      </c>
      <c r="C1705" t="s">
        <v>5684</v>
      </c>
      <c r="D1705" t="s">
        <v>5685</v>
      </c>
      <c r="E1705" t="s">
        <v>15</v>
      </c>
      <c r="F1705">
        <v>14</v>
      </c>
      <c r="G1705" t="s">
        <v>14341</v>
      </c>
    </row>
    <row r="1706" spans="1:7" x14ac:dyDescent="0.3">
      <c r="A1706" s="1">
        <v>46013</v>
      </c>
      <c r="B1706" t="s">
        <v>5686</v>
      </c>
      <c r="C1706" t="s">
        <v>5687</v>
      </c>
      <c r="D1706" t="s">
        <v>5688</v>
      </c>
      <c r="E1706" t="s">
        <v>15</v>
      </c>
      <c r="F1706">
        <v>13</v>
      </c>
      <c r="G1706" t="s">
        <v>14281</v>
      </c>
    </row>
    <row r="1707" spans="1:7" x14ac:dyDescent="0.3">
      <c r="A1707" s="1">
        <v>46013</v>
      </c>
      <c r="B1707" t="s">
        <v>7432</v>
      </c>
      <c r="C1707" t="s">
        <v>7433</v>
      </c>
      <c r="D1707" t="s">
        <v>7434</v>
      </c>
      <c r="E1707" t="s">
        <v>15</v>
      </c>
      <c r="F1707">
        <v>34</v>
      </c>
      <c r="G1707" t="s">
        <v>14214</v>
      </c>
    </row>
    <row r="1708" spans="1:7" x14ac:dyDescent="0.3">
      <c r="A1708" s="1">
        <v>46013</v>
      </c>
      <c r="B1708" t="s">
        <v>7435</v>
      </c>
      <c r="C1708" t="s">
        <v>7436</v>
      </c>
      <c r="D1708" t="s">
        <v>7437</v>
      </c>
      <c r="E1708" t="s">
        <v>15</v>
      </c>
      <c r="F1708">
        <v>0</v>
      </c>
      <c r="G1708" t="s">
        <v>14378</v>
      </c>
    </row>
    <row r="1709" spans="1:7" x14ac:dyDescent="0.3">
      <c r="A1709" s="1">
        <v>46013</v>
      </c>
      <c r="B1709" t="s">
        <v>5689</v>
      </c>
      <c r="C1709" t="s">
        <v>5690</v>
      </c>
      <c r="D1709" t="s">
        <v>5691</v>
      </c>
      <c r="E1709" t="s">
        <v>15</v>
      </c>
      <c r="F1709">
        <v>0</v>
      </c>
      <c r="G1709" t="s">
        <v>14283</v>
      </c>
    </row>
    <row r="1710" spans="1:7" x14ac:dyDescent="0.3">
      <c r="A1710" s="1">
        <v>46013</v>
      </c>
      <c r="B1710" t="s">
        <v>5692</v>
      </c>
      <c r="C1710" t="s">
        <v>5693</v>
      </c>
      <c r="D1710" t="s">
        <v>5694</v>
      </c>
      <c r="E1710" t="s">
        <v>15</v>
      </c>
      <c r="F1710">
        <v>10</v>
      </c>
      <c r="G1710" t="s">
        <v>14344</v>
      </c>
    </row>
    <row r="1711" spans="1:7" x14ac:dyDescent="0.3">
      <c r="A1711" s="1">
        <v>46013</v>
      </c>
      <c r="B1711" t="s">
        <v>7438</v>
      </c>
      <c r="C1711" t="s">
        <v>7439</v>
      </c>
      <c r="D1711" t="s">
        <v>7440</v>
      </c>
      <c r="E1711" t="s">
        <v>30</v>
      </c>
      <c r="F1711">
        <v>20</v>
      </c>
      <c r="G1711" t="s">
        <v>14237</v>
      </c>
    </row>
    <row r="1712" spans="1:7" x14ac:dyDescent="0.3">
      <c r="A1712" s="1">
        <v>46013</v>
      </c>
      <c r="B1712" t="s">
        <v>5695</v>
      </c>
      <c r="C1712" t="s">
        <v>5696</v>
      </c>
      <c r="D1712" t="s">
        <v>5697</v>
      </c>
      <c r="E1712" t="s">
        <v>15</v>
      </c>
      <c r="F1712">
        <v>26</v>
      </c>
      <c r="G1712" t="s">
        <v>16868</v>
      </c>
    </row>
    <row r="1713" spans="1:7" x14ac:dyDescent="0.3">
      <c r="A1713" s="1">
        <v>46013</v>
      </c>
      <c r="B1713" t="s">
        <v>7441</v>
      </c>
      <c r="C1713" t="s">
        <v>7442</v>
      </c>
      <c r="D1713" t="s">
        <v>7443</v>
      </c>
      <c r="E1713" t="s">
        <v>30</v>
      </c>
      <c r="F1713">
        <v>38</v>
      </c>
      <c r="G1713" t="s">
        <v>14214</v>
      </c>
    </row>
    <row r="1714" spans="1:7" x14ac:dyDescent="0.3">
      <c r="A1714" s="1">
        <v>46012</v>
      </c>
      <c r="B1714" t="s">
        <v>2020</v>
      </c>
      <c r="C1714" t="s">
        <v>2021</v>
      </c>
      <c r="D1714" t="s">
        <v>7444</v>
      </c>
      <c r="E1714" t="s">
        <v>15</v>
      </c>
      <c r="F1714">
        <v>53</v>
      </c>
      <c r="G1714" t="s">
        <v>14281</v>
      </c>
    </row>
    <row r="1715" spans="1:7" x14ac:dyDescent="0.3">
      <c r="A1715" s="1">
        <v>46012</v>
      </c>
      <c r="B1715" t="s">
        <v>5713</v>
      </c>
      <c r="C1715" t="s">
        <v>5714</v>
      </c>
      <c r="D1715" t="s">
        <v>5715</v>
      </c>
      <c r="E1715" t="s">
        <v>15</v>
      </c>
      <c r="F1715">
        <v>19</v>
      </c>
      <c r="G1715" t="s">
        <v>14324</v>
      </c>
    </row>
    <row r="1716" spans="1:7" x14ac:dyDescent="0.3">
      <c r="A1716" s="1">
        <v>46012</v>
      </c>
      <c r="B1716" t="s">
        <v>5710</v>
      </c>
      <c r="C1716" t="s">
        <v>5711</v>
      </c>
      <c r="D1716" t="s">
        <v>5712</v>
      </c>
      <c r="E1716" t="s">
        <v>15</v>
      </c>
      <c r="F1716">
        <v>7</v>
      </c>
      <c r="G1716" t="s">
        <v>14324</v>
      </c>
    </row>
    <row r="1717" spans="1:7" x14ac:dyDescent="0.3">
      <c r="A1717" s="1">
        <v>46012</v>
      </c>
      <c r="B1717" t="s">
        <v>5704</v>
      </c>
      <c r="C1717" t="s">
        <v>5705</v>
      </c>
      <c r="D1717" t="s">
        <v>7445</v>
      </c>
      <c r="E1717" t="s">
        <v>15</v>
      </c>
      <c r="F1717">
        <v>176</v>
      </c>
      <c r="G1717" t="s">
        <v>14281</v>
      </c>
    </row>
    <row r="1718" spans="1:7" x14ac:dyDescent="0.3">
      <c r="A1718" s="1">
        <v>46011</v>
      </c>
      <c r="B1718" t="s">
        <v>7446</v>
      </c>
      <c r="C1718" t="s">
        <v>7447</v>
      </c>
      <c r="D1718" t="s">
        <v>7448</v>
      </c>
      <c r="E1718" t="s">
        <v>30</v>
      </c>
      <c r="F1718">
        <v>5</v>
      </c>
      <c r="G1718" t="s">
        <v>14192</v>
      </c>
    </row>
    <row r="1719" spans="1:7" x14ac:dyDescent="0.3">
      <c r="A1719" s="1">
        <v>46011</v>
      </c>
      <c r="B1719" t="s">
        <v>7449</v>
      </c>
      <c r="C1719" t="s">
        <v>7450</v>
      </c>
      <c r="D1719" t="s">
        <v>7451</v>
      </c>
      <c r="E1719" t="s">
        <v>30</v>
      </c>
      <c r="F1719">
        <v>0</v>
      </c>
      <c r="G1719" t="s">
        <v>14201</v>
      </c>
    </row>
    <row r="1720" spans="1:7" x14ac:dyDescent="0.3">
      <c r="A1720" s="1">
        <v>46031</v>
      </c>
      <c r="B1720" t="s">
        <v>7452</v>
      </c>
      <c r="C1720" t="s">
        <v>7453</v>
      </c>
      <c r="D1720" t="s">
        <v>7454</v>
      </c>
      <c r="E1720" t="s">
        <v>15</v>
      </c>
      <c r="F1720">
        <v>128</v>
      </c>
      <c r="G1720" t="s">
        <v>14242</v>
      </c>
    </row>
    <row r="1721" spans="1:7" x14ac:dyDescent="0.3">
      <c r="A1721" s="1">
        <v>46011</v>
      </c>
      <c r="B1721" t="s">
        <v>4196</v>
      </c>
      <c r="C1721" t="s">
        <v>5754</v>
      </c>
      <c r="D1721" t="s">
        <v>5755</v>
      </c>
      <c r="E1721" t="s">
        <v>15</v>
      </c>
      <c r="F1721">
        <v>97</v>
      </c>
      <c r="G1721" t="s">
        <v>14341</v>
      </c>
    </row>
    <row r="1722" spans="1:7" x14ac:dyDescent="0.3">
      <c r="A1722" s="1">
        <v>46011</v>
      </c>
      <c r="B1722" t="s">
        <v>5751</v>
      </c>
      <c r="C1722" t="s">
        <v>5752</v>
      </c>
      <c r="D1722" t="s">
        <v>5753</v>
      </c>
      <c r="E1722" t="s">
        <v>15</v>
      </c>
      <c r="F1722">
        <v>12</v>
      </c>
      <c r="G1722" t="s">
        <v>14324</v>
      </c>
    </row>
    <row r="1723" spans="1:7" x14ac:dyDescent="0.3">
      <c r="A1723" s="1">
        <v>46011</v>
      </c>
      <c r="B1723" t="s">
        <v>5748</v>
      </c>
      <c r="C1723" t="s">
        <v>5749</v>
      </c>
      <c r="D1723" t="s">
        <v>5750</v>
      </c>
      <c r="E1723" t="s">
        <v>15</v>
      </c>
      <c r="F1723">
        <v>0</v>
      </c>
      <c r="G1723" t="s">
        <v>14324</v>
      </c>
    </row>
    <row r="1724" spans="1:7" x14ac:dyDescent="0.3">
      <c r="A1724" s="1">
        <v>46011</v>
      </c>
      <c r="B1724" t="s">
        <v>5739</v>
      </c>
      <c r="C1724" t="s">
        <v>5740</v>
      </c>
      <c r="D1724" t="s">
        <v>5741</v>
      </c>
      <c r="E1724" t="s">
        <v>15</v>
      </c>
      <c r="F1724">
        <v>13</v>
      </c>
      <c r="G1724" t="s">
        <v>14281</v>
      </c>
    </row>
    <row r="1725" spans="1:7" x14ac:dyDescent="0.3">
      <c r="A1725" s="1">
        <v>46011</v>
      </c>
      <c r="B1725" t="s">
        <v>5733</v>
      </c>
      <c r="C1725" t="s">
        <v>5734</v>
      </c>
      <c r="D1725" t="s">
        <v>5735</v>
      </c>
      <c r="E1725" t="s">
        <v>15</v>
      </c>
      <c r="F1725">
        <v>8</v>
      </c>
      <c r="G1725" t="s">
        <v>14344</v>
      </c>
    </row>
    <row r="1726" spans="1:7" x14ac:dyDescent="0.3">
      <c r="A1726" s="1">
        <v>46011</v>
      </c>
      <c r="B1726" t="s">
        <v>5745</v>
      </c>
      <c r="C1726" t="s">
        <v>5746</v>
      </c>
      <c r="D1726" t="s">
        <v>5747</v>
      </c>
      <c r="E1726" t="s">
        <v>15</v>
      </c>
      <c r="F1726">
        <v>20</v>
      </c>
      <c r="G1726" t="s">
        <v>14341</v>
      </c>
    </row>
    <row r="1727" spans="1:7" x14ac:dyDescent="0.3">
      <c r="A1727" s="1">
        <v>46011</v>
      </c>
      <c r="B1727" t="s">
        <v>5756</v>
      </c>
      <c r="C1727" t="s">
        <v>5757</v>
      </c>
      <c r="D1727" t="s">
        <v>7455</v>
      </c>
      <c r="E1727" t="s">
        <v>15</v>
      </c>
      <c r="F1727">
        <v>0</v>
      </c>
      <c r="G1727" t="s">
        <v>14378</v>
      </c>
    </row>
    <row r="1728" spans="1:7" x14ac:dyDescent="0.3">
      <c r="A1728" s="1">
        <v>46010</v>
      </c>
      <c r="B1728" t="s">
        <v>5768</v>
      </c>
      <c r="C1728" t="s">
        <v>5769</v>
      </c>
      <c r="D1728" t="s">
        <v>5770</v>
      </c>
      <c r="E1728" t="s">
        <v>15</v>
      </c>
      <c r="F1728">
        <v>8</v>
      </c>
      <c r="G1728" t="s">
        <v>14379</v>
      </c>
    </row>
    <row r="1729" spans="1:7" x14ac:dyDescent="0.3">
      <c r="A1729" s="1">
        <v>46010</v>
      </c>
      <c r="B1729" t="s">
        <v>5774</v>
      </c>
      <c r="C1729" t="s">
        <v>5775</v>
      </c>
      <c r="D1729" t="s">
        <v>5776</v>
      </c>
      <c r="E1729" t="s">
        <v>15</v>
      </c>
      <c r="F1729">
        <v>18</v>
      </c>
      <c r="G1729" t="s">
        <v>14281</v>
      </c>
    </row>
    <row r="1730" spans="1:7" x14ac:dyDescent="0.3">
      <c r="A1730" s="1">
        <v>46010</v>
      </c>
      <c r="B1730" t="s">
        <v>5771</v>
      </c>
      <c r="C1730" t="s">
        <v>5772</v>
      </c>
      <c r="D1730" t="s">
        <v>5773</v>
      </c>
      <c r="E1730" t="s">
        <v>15</v>
      </c>
      <c r="F1730">
        <v>24</v>
      </c>
      <c r="G1730" t="s">
        <v>14281</v>
      </c>
    </row>
    <row r="1731" spans="1:7" x14ac:dyDescent="0.3">
      <c r="A1731" s="1">
        <v>46010</v>
      </c>
      <c r="B1731" t="s">
        <v>7456</v>
      </c>
      <c r="C1731" t="s">
        <v>7457</v>
      </c>
      <c r="D1731" t="s">
        <v>7458</v>
      </c>
      <c r="E1731" t="s">
        <v>15</v>
      </c>
      <c r="F1731">
        <v>17</v>
      </c>
      <c r="G1731" t="s">
        <v>14338</v>
      </c>
    </row>
    <row r="1732" spans="1:7" x14ac:dyDescent="0.3">
      <c r="A1732" s="1">
        <v>46009</v>
      </c>
      <c r="B1732" t="s">
        <v>3970</v>
      </c>
      <c r="C1732" t="s">
        <v>3971</v>
      </c>
      <c r="D1732" t="s">
        <v>5780</v>
      </c>
      <c r="E1732" t="s">
        <v>15</v>
      </c>
      <c r="F1732">
        <v>85</v>
      </c>
      <c r="G1732" t="s">
        <v>14324</v>
      </c>
    </row>
    <row r="1733" spans="1:7" x14ac:dyDescent="0.3">
      <c r="A1733" s="1">
        <v>46009</v>
      </c>
      <c r="B1733" t="s">
        <v>5787</v>
      </c>
      <c r="C1733" t="s">
        <v>5788</v>
      </c>
      <c r="D1733" t="s">
        <v>5789</v>
      </c>
      <c r="E1733" t="s">
        <v>15</v>
      </c>
      <c r="F1733">
        <v>5</v>
      </c>
      <c r="G1733" t="s">
        <v>14281</v>
      </c>
    </row>
    <row r="1734" spans="1:7" x14ac:dyDescent="0.3">
      <c r="A1734" s="1">
        <v>46009</v>
      </c>
      <c r="B1734" t="s">
        <v>2630</v>
      </c>
      <c r="C1734" t="s">
        <v>2631</v>
      </c>
      <c r="D1734" t="s">
        <v>5790</v>
      </c>
      <c r="E1734" t="s">
        <v>15</v>
      </c>
      <c r="F1734">
        <v>33</v>
      </c>
      <c r="G1734" t="s">
        <v>14281</v>
      </c>
    </row>
    <row r="1735" spans="1:7" x14ac:dyDescent="0.3">
      <c r="A1735" s="1">
        <v>46009</v>
      </c>
      <c r="B1735" t="s">
        <v>5791</v>
      </c>
      <c r="C1735" t="s">
        <v>5792</v>
      </c>
      <c r="D1735" t="s">
        <v>5793</v>
      </c>
      <c r="E1735" t="s">
        <v>15</v>
      </c>
      <c r="F1735">
        <v>116</v>
      </c>
      <c r="G1735" t="s">
        <v>14324</v>
      </c>
    </row>
    <row r="1736" spans="1:7" x14ac:dyDescent="0.3">
      <c r="A1736" s="1">
        <v>46009</v>
      </c>
      <c r="B1736" t="s">
        <v>5794</v>
      </c>
      <c r="C1736" t="s">
        <v>5795</v>
      </c>
      <c r="D1736" t="s">
        <v>5796</v>
      </c>
      <c r="E1736" t="s">
        <v>15</v>
      </c>
      <c r="F1736">
        <v>12</v>
      </c>
      <c r="G1736" t="s">
        <v>14324</v>
      </c>
    </row>
    <row r="1737" spans="1:7" x14ac:dyDescent="0.3">
      <c r="A1737" s="1">
        <v>46009</v>
      </c>
      <c r="B1737" t="s">
        <v>7459</v>
      </c>
      <c r="C1737" t="s">
        <v>7460</v>
      </c>
      <c r="D1737" t="s">
        <v>7461</v>
      </c>
      <c r="E1737" t="s">
        <v>30</v>
      </c>
      <c r="F1737">
        <v>16</v>
      </c>
      <c r="G1737" t="s">
        <v>14205</v>
      </c>
    </row>
    <row r="1738" spans="1:7" x14ac:dyDescent="0.3">
      <c r="A1738" s="1">
        <v>46009</v>
      </c>
      <c r="B1738" t="s">
        <v>7462</v>
      </c>
      <c r="C1738" t="s">
        <v>7463</v>
      </c>
      <c r="D1738" t="s">
        <v>7464</v>
      </c>
      <c r="E1738" t="s">
        <v>30</v>
      </c>
      <c r="F1738">
        <v>20</v>
      </c>
      <c r="G1738" t="s">
        <v>14243</v>
      </c>
    </row>
    <row r="1739" spans="1:7" x14ac:dyDescent="0.3">
      <c r="A1739" s="1">
        <v>46009</v>
      </c>
      <c r="B1739" t="s">
        <v>7465</v>
      </c>
      <c r="C1739" t="s">
        <v>7466</v>
      </c>
      <c r="D1739" t="s">
        <v>7467</v>
      </c>
      <c r="E1739" t="s">
        <v>30</v>
      </c>
      <c r="F1739">
        <v>16</v>
      </c>
      <c r="G1739" t="s">
        <v>14214</v>
      </c>
    </row>
    <row r="1740" spans="1:7" x14ac:dyDescent="0.3">
      <c r="A1740" s="1">
        <v>46009</v>
      </c>
      <c r="B1740" t="s">
        <v>7468</v>
      </c>
      <c r="C1740" t="s">
        <v>7469</v>
      </c>
      <c r="D1740" t="s">
        <v>7470</v>
      </c>
      <c r="E1740" t="s">
        <v>30</v>
      </c>
      <c r="F1740">
        <v>396</v>
      </c>
      <c r="G1740" t="s">
        <v>14214</v>
      </c>
    </row>
    <row r="1741" spans="1:7" x14ac:dyDescent="0.3">
      <c r="A1741" s="1">
        <v>46009</v>
      </c>
      <c r="B1741" t="s">
        <v>7471</v>
      </c>
      <c r="C1741" t="s">
        <v>7472</v>
      </c>
      <c r="D1741" t="s">
        <v>7473</v>
      </c>
      <c r="E1741" t="s">
        <v>30</v>
      </c>
      <c r="F1741">
        <v>1</v>
      </c>
      <c r="G1741" t="s">
        <v>14214</v>
      </c>
    </row>
    <row r="1742" spans="1:7" x14ac:dyDescent="0.3">
      <c r="A1742" s="1">
        <v>46009</v>
      </c>
      <c r="B1742" t="s">
        <v>7474</v>
      </c>
      <c r="C1742" t="s">
        <v>7475</v>
      </c>
      <c r="D1742" t="s">
        <v>7476</v>
      </c>
      <c r="E1742" t="s">
        <v>30</v>
      </c>
      <c r="F1742">
        <v>5</v>
      </c>
      <c r="G1742" t="s">
        <v>14264</v>
      </c>
    </row>
    <row r="1743" spans="1:7" x14ac:dyDescent="0.3">
      <c r="A1743" s="1">
        <v>46009</v>
      </c>
      <c r="B1743" t="s">
        <v>7477</v>
      </c>
      <c r="C1743" t="s">
        <v>7478</v>
      </c>
      <c r="D1743" t="s">
        <v>7479</v>
      </c>
      <c r="E1743" t="s">
        <v>30</v>
      </c>
      <c r="F1743">
        <v>0</v>
      </c>
      <c r="G1743" t="s">
        <v>14243</v>
      </c>
    </row>
    <row r="1744" spans="1:7" x14ac:dyDescent="0.3">
      <c r="A1744" s="1">
        <v>46008</v>
      </c>
      <c r="B1744" t="s">
        <v>5800</v>
      </c>
      <c r="C1744" t="s">
        <v>5801</v>
      </c>
      <c r="D1744" t="s">
        <v>5802</v>
      </c>
      <c r="E1744" t="s">
        <v>15</v>
      </c>
      <c r="F1744">
        <v>102</v>
      </c>
      <c r="G1744" t="s">
        <v>14380</v>
      </c>
    </row>
    <row r="1745" spans="1:7" x14ac:dyDescent="0.3">
      <c r="A1745" s="1">
        <v>46008</v>
      </c>
      <c r="B1745" t="s">
        <v>5812</v>
      </c>
      <c r="C1745" t="s">
        <v>5813</v>
      </c>
      <c r="D1745" t="s">
        <v>5814</v>
      </c>
      <c r="E1745" t="s">
        <v>15</v>
      </c>
      <c r="F1745">
        <v>13</v>
      </c>
      <c r="G1745" t="s">
        <v>14297</v>
      </c>
    </row>
    <row r="1746" spans="1:7" x14ac:dyDescent="0.3">
      <c r="A1746" s="1">
        <v>46008</v>
      </c>
      <c r="B1746" t="s">
        <v>5821</v>
      </c>
      <c r="C1746" t="s">
        <v>5822</v>
      </c>
      <c r="D1746" t="s">
        <v>5823</v>
      </c>
      <c r="E1746" t="s">
        <v>15</v>
      </c>
      <c r="F1746">
        <v>21</v>
      </c>
      <c r="G1746" t="s">
        <v>14379</v>
      </c>
    </row>
    <row r="1747" spans="1:7" x14ac:dyDescent="0.3">
      <c r="A1747" s="1">
        <v>46008</v>
      </c>
      <c r="B1747" t="s">
        <v>5830</v>
      </c>
      <c r="C1747" t="s">
        <v>5831</v>
      </c>
      <c r="D1747" t="s">
        <v>7480</v>
      </c>
      <c r="E1747" t="s">
        <v>15</v>
      </c>
      <c r="F1747">
        <v>5</v>
      </c>
      <c r="G1747" t="s">
        <v>14363</v>
      </c>
    </row>
    <row r="1748" spans="1:7" x14ac:dyDescent="0.3">
      <c r="A1748" s="1">
        <v>46008</v>
      </c>
      <c r="B1748" t="s">
        <v>7481</v>
      </c>
      <c r="C1748" t="s">
        <v>7482</v>
      </c>
      <c r="D1748" t="s">
        <v>7483</v>
      </c>
      <c r="E1748" t="s">
        <v>30</v>
      </c>
      <c r="F1748">
        <v>69</v>
      </c>
      <c r="G1748" t="s">
        <v>14354</v>
      </c>
    </row>
    <row r="1749" spans="1:7" x14ac:dyDescent="0.3">
      <c r="A1749" s="1">
        <v>46008</v>
      </c>
      <c r="B1749" t="s">
        <v>7484</v>
      </c>
      <c r="C1749" t="s">
        <v>7485</v>
      </c>
      <c r="D1749" t="s">
        <v>7486</v>
      </c>
      <c r="E1749" t="s">
        <v>30</v>
      </c>
      <c r="F1749">
        <v>7</v>
      </c>
      <c r="G1749" t="s">
        <v>14324</v>
      </c>
    </row>
    <row r="1750" spans="1:7" x14ac:dyDescent="0.3">
      <c r="A1750" s="1">
        <v>46008</v>
      </c>
      <c r="B1750" t="s">
        <v>7487</v>
      </c>
      <c r="C1750" t="s">
        <v>7488</v>
      </c>
      <c r="D1750" t="s">
        <v>7489</v>
      </c>
      <c r="E1750" t="s">
        <v>30</v>
      </c>
      <c r="F1750">
        <v>144</v>
      </c>
      <c r="G1750" t="s">
        <v>14214</v>
      </c>
    </row>
    <row r="1751" spans="1:7" x14ac:dyDescent="0.3">
      <c r="A1751" s="1">
        <v>46008</v>
      </c>
      <c r="B1751" t="s">
        <v>7490</v>
      </c>
      <c r="C1751" t="s">
        <v>7491</v>
      </c>
      <c r="D1751" t="s">
        <v>7492</v>
      </c>
      <c r="E1751" t="s">
        <v>30</v>
      </c>
      <c r="F1751">
        <v>0</v>
      </c>
      <c r="G1751" t="s">
        <v>14333</v>
      </c>
    </row>
    <row r="1752" spans="1:7" x14ac:dyDescent="0.3">
      <c r="A1752" s="1">
        <v>46008</v>
      </c>
      <c r="B1752" t="s">
        <v>7493</v>
      </c>
      <c r="C1752" t="s">
        <v>7494</v>
      </c>
      <c r="D1752" t="s">
        <v>7495</v>
      </c>
      <c r="E1752" t="s">
        <v>15</v>
      </c>
      <c r="F1752">
        <v>20</v>
      </c>
      <c r="G1752" t="s">
        <v>14214</v>
      </c>
    </row>
    <row r="1753" spans="1:7" x14ac:dyDescent="0.3">
      <c r="A1753" s="1">
        <v>46008</v>
      </c>
      <c r="B1753" t="s">
        <v>5853</v>
      </c>
      <c r="C1753" t="s">
        <v>5854</v>
      </c>
      <c r="D1753" t="s">
        <v>5855</v>
      </c>
      <c r="E1753" t="s">
        <v>15</v>
      </c>
      <c r="F1753">
        <v>0</v>
      </c>
      <c r="G1753" t="s">
        <v>16868</v>
      </c>
    </row>
    <row r="1754" spans="1:7" x14ac:dyDescent="0.3">
      <c r="A1754" s="1">
        <v>46008</v>
      </c>
      <c r="B1754" t="s">
        <v>5850</v>
      </c>
      <c r="C1754" t="s">
        <v>5851</v>
      </c>
      <c r="D1754" t="s">
        <v>7496</v>
      </c>
      <c r="E1754" t="s">
        <v>15</v>
      </c>
      <c r="F1754">
        <v>277</v>
      </c>
      <c r="G1754" t="s">
        <v>14341</v>
      </c>
    </row>
    <row r="1755" spans="1:7" x14ac:dyDescent="0.3">
      <c r="A1755" s="1">
        <v>46008</v>
      </c>
      <c r="B1755" t="s">
        <v>5853</v>
      </c>
      <c r="C1755" t="s">
        <v>5854</v>
      </c>
      <c r="D1755" t="s">
        <v>7497</v>
      </c>
      <c r="E1755" t="s">
        <v>15</v>
      </c>
      <c r="F1755">
        <v>0</v>
      </c>
      <c r="G1755" t="s">
        <v>16868</v>
      </c>
    </row>
    <row r="1756" spans="1:7" x14ac:dyDescent="0.3">
      <c r="A1756" s="1">
        <v>46008</v>
      </c>
      <c r="B1756" t="s">
        <v>2494</v>
      </c>
      <c r="C1756" t="s">
        <v>5848</v>
      </c>
      <c r="D1756" t="s">
        <v>5849</v>
      </c>
      <c r="E1756" t="s">
        <v>15</v>
      </c>
      <c r="F1756">
        <v>18</v>
      </c>
      <c r="G1756" t="s">
        <v>14324</v>
      </c>
    </row>
    <row r="1757" spans="1:7" x14ac:dyDescent="0.3">
      <c r="A1757" s="1">
        <v>46008</v>
      </c>
      <c r="B1757" t="s">
        <v>5842</v>
      </c>
      <c r="C1757" t="s">
        <v>5843</v>
      </c>
      <c r="D1757" t="s">
        <v>7498</v>
      </c>
      <c r="E1757" t="s">
        <v>15</v>
      </c>
      <c r="F1757">
        <v>547</v>
      </c>
      <c r="G1757" t="s">
        <v>14296</v>
      </c>
    </row>
    <row r="1758" spans="1:7" x14ac:dyDescent="0.3">
      <c r="A1758" s="1">
        <v>46007</v>
      </c>
      <c r="B1758" t="s">
        <v>5856</v>
      </c>
      <c r="C1758" t="s">
        <v>5857</v>
      </c>
      <c r="D1758" t="s">
        <v>5858</v>
      </c>
      <c r="E1758" t="s">
        <v>15</v>
      </c>
      <c r="F1758">
        <v>168</v>
      </c>
      <c r="G1758" t="s">
        <v>14207</v>
      </c>
    </row>
    <row r="1759" spans="1:7" x14ac:dyDescent="0.3">
      <c r="A1759" s="1">
        <v>46007</v>
      </c>
      <c r="B1759" t="s">
        <v>62</v>
      </c>
      <c r="C1759" t="s">
        <v>5865</v>
      </c>
      <c r="D1759" t="s">
        <v>5866</v>
      </c>
      <c r="E1759" t="s">
        <v>15</v>
      </c>
      <c r="F1759">
        <v>20</v>
      </c>
      <c r="G1759" t="s">
        <v>14283</v>
      </c>
    </row>
    <row r="1760" spans="1:7" x14ac:dyDescent="0.3">
      <c r="A1760" s="1">
        <v>46007</v>
      </c>
      <c r="B1760" t="s">
        <v>7499</v>
      </c>
      <c r="C1760" t="s">
        <v>7500</v>
      </c>
      <c r="D1760" t="s">
        <v>7501</v>
      </c>
      <c r="E1760" t="s">
        <v>30</v>
      </c>
      <c r="F1760">
        <v>8</v>
      </c>
      <c r="G1760" t="s">
        <v>14338</v>
      </c>
    </row>
    <row r="1761" spans="1:7" x14ac:dyDescent="0.3">
      <c r="A1761" s="1">
        <v>46007</v>
      </c>
      <c r="B1761" t="s">
        <v>5870</v>
      </c>
      <c r="C1761" t="s">
        <v>5871</v>
      </c>
      <c r="D1761" t="s">
        <v>5872</v>
      </c>
      <c r="E1761" t="s">
        <v>15</v>
      </c>
      <c r="F1761">
        <v>32</v>
      </c>
      <c r="G1761" t="s">
        <v>14296</v>
      </c>
    </row>
    <row r="1762" spans="1:7" x14ac:dyDescent="0.3">
      <c r="A1762" s="1">
        <v>46007</v>
      </c>
      <c r="B1762" t="s">
        <v>7502</v>
      </c>
      <c r="C1762" t="s">
        <v>7503</v>
      </c>
      <c r="D1762" t="s">
        <v>7504</v>
      </c>
      <c r="E1762" t="s">
        <v>30</v>
      </c>
      <c r="F1762">
        <v>15</v>
      </c>
      <c r="G1762" t="s">
        <v>14214</v>
      </c>
    </row>
    <row r="1763" spans="1:7" x14ac:dyDescent="0.3">
      <c r="A1763" s="1">
        <v>46006</v>
      </c>
      <c r="B1763" t="s">
        <v>5900</v>
      </c>
      <c r="C1763" t="s">
        <v>5901</v>
      </c>
      <c r="D1763" t="s">
        <v>5902</v>
      </c>
      <c r="E1763" t="s">
        <v>15</v>
      </c>
      <c r="F1763">
        <v>44</v>
      </c>
      <c r="G1763" t="s">
        <v>14324</v>
      </c>
    </row>
    <row r="1764" spans="1:7" x14ac:dyDescent="0.3">
      <c r="A1764" s="1">
        <v>46006</v>
      </c>
      <c r="B1764" t="s">
        <v>5061</v>
      </c>
      <c r="C1764" t="s">
        <v>5062</v>
      </c>
      <c r="D1764" t="s">
        <v>5894</v>
      </c>
      <c r="E1764" t="s">
        <v>15</v>
      </c>
      <c r="F1764">
        <v>12</v>
      </c>
      <c r="G1764" t="s">
        <v>16868</v>
      </c>
    </row>
    <row r="1765" spans="1:7" x14ac:dyDescent="0.3">
      <c r="A1765" s="1">
        <v>46006</v>
      </c>
      <c r="B1765" t="s">
        <v>7505</v>
      </c>
      <c r="C1765" t="s">
        <v>7506</v>
      </c>
      <c r="D1765" t="s">
        <v>7507</v>
      </c>
      <c r="E1765" t="s">
        <v>15</v>
      </c>
      <c r="F1765">
        <v>20</v>
      </c>
      <c r="G1765" t="s">
        <v>14214</v>
      </c>
    </row>
    <row r="1766" spans="1:7" x14ac:dyDescent="0.3">
      <c r="A1766" s="1">
        <v>46006</v>
      </c>
      <c r="B1766" t="s">
        <v>5897</v>
      </c>
      <c r="C1766" t="s">
        <v>5898</v>
      </c>
      <c r="D1766" t="s">
        <v>5899</v>
      </c>
      <c r="E1766" t="s">
        <v>15</v>
      </c>
      <c r="F1766">
        <v>13</v>
      </c>
      <c r="G1766" t="s">
        <v>14281</v>
      </c>
    </row>
    <row r="1767" spans="1:7" x14ac:dyDescent="0.3">
      <c r="A1767" s="1">
        <v>46006</v>
      </c>
      <c r="B1767" t="s">
        <v>7508</v>
      </c>
      <c r="C1767" t="s">
        <v>7509</v>
      </c>
      <c r="D1767" t="s">
        <v>7510</v>
      </c>
      <c r="E1767" t="s">
        <v>30</v>
      </c>
      <c r="F1767">
        <v>103</v>
      </c>
      <c r="G1767" t="s">
        <v>14229</v>
      </c>
    </row>
    <row r="1768" spans="1:7" x14ac:dyDescent="0.3">
      <c r="A1768" s="1">
        <v>46006</v>
      </c>
      <c r="B1768" t="s">
        <v>5906</v>
      </c>
      <c r="C1768" t="s">
        <v>5907</v>
      </c>
      <c r="D1768" t="s">
        <v>7511</v>
      </c>
      <c r="E1768" t="s">
        <v>15</v>
      </c>
      <c r="F1768">
        <v>0</v>
      </c>
      <c r="G1768" t="s">
        <v>14297</v>
      </c>
    </row>
    <row r="1769" spans="1:7" x14ac:dyDescent="0.3">
      <c r="A1769" s="1">
        <v>46006</v>
      </c>
      <c r="B1769" t="s">
        <v>5903</v>
      </c>
      <c r="C1769" t="s">
        <v>5904</v>
      </c>
      <c r="D1769" t="s">
        <v>5905</v>
      </c>
      <c r="E1769" t="s">
        <v>15</v>
      </c>
      <c r="F1769">
        <v>38</v>
      </c>
      <c r="G1769" t="s">
        <v>14341</v>
      </c>
    </row>
    <row r="1770" spans="1:7" x14ac:dyDescent="0.3">
      <c r="A1770" s="1">
        <v>46006</v>
      </c>
      <c r="B1770" t="s">
        <v>7512</v>
      </c>
      <c r="C1770" t="s">
        <v>7513</v>
      </c>
      <c r="D1770" t="s">
        <v>7514</v>
      </c>
      <c r="E1770" t="s">
        <v>30</v>
      </c>
      <c r="F1770">
        <v>5</v>
      </c>
      <c r="G1770" t="s">
        <v>14205</v>
      </c>
    </row>
    <row r="1771" spans="1:7" x14ac:dyDescent="0.3">
      <c r="A1771" s="1">
        <v>46006</v>
      </c>
      <c r="B1771" t="s">
        <v>7515</v>
      </c>
      <c r="C1771" t="s">
        <v>7516</v>
      </c>
      <c r="D1771" t="s">
        <v>7517</v>
      </c>
      <c r="E1771" t="s">
        <v>30</v>
      </c>
      <c r="F1771">
        <v>20</v>
      </c>
      <c r="G1771" t="s">
        <v>14333</v>
      </c>
    </row>
    <row r="1772" spans="1:7" x14ac:dyDescent="0.3">
      <c r="A1772" s="1">
        <v>46006</v>
      </c>
      <c r="B1772" t="s">
        <v>2277</v>
      </c>
      <c r="C1772" t="s">
        <v>7518</v>
      </c>
      <c r="D1772" t="s">
        <v>7519</v>
      </c>
      <c r="E1772" t="s">
        <v>30</v>
      </c>
      <c r="F1772">
        <v>44</v>
      </c>
      <c r="G1772" t="s">
        <v>14341</v>
      </c>
    </row>
    <row r="1773" spans="1:7" x14ac:dyDescent="0.3">
      <c r="A1773" s="1">
        <v>46006</v>
      </c>
      <c r="B1773" t="s">
        <v>5923</v>
      </c>
      <c r="C1773" t="s">
        <v>5924</v>
      </c>
      <c r="D1773" t="s">
        <v>5925</v>
      </c>
      <c r="E1773" t="s">
        <v>15</v>
      </c>
      <c r="F1773">
        <v>56</v>
      </c>
      <c r="G1773" t="s">
        <v>14379</v>
      </c>
    </row>
    <row r="1774" spans="1:7" x14ac:dyDescent="0.3">
      <c r="A1774" s="1">
        <v>46006</v>
      </c>
      <c r="B1774" t="s">
        <v>5888</v>
      </c>
      <c r="C1774" t="s">
        <v>5889</v>
      </c>
      <c r="D1774" t="s">
        <v>5890</v>
      </c>
      <c r="E1774" t="s">
        <v>15</v>
      </c>
      <c r="F1774">
        <v>148</v>
      </c>
      <c r="G1774" t="s">
        <v>14296</v>
      </c>
    </row>
    <row r="1775" spans="1:7" x14ac:dyDescent="0.3">
      <c r="A1775" s="1">
        <v>46006</v>
      </c>
      <c r="B1775" t="s">
        <v>2503</v>
      </c>
      <c r="C1775" t="s">
        <v>7520</v>
      </c>
      <c r="D1775" t="s">
        <v>7521</v>
      </c>
      <c r="E1775" t="s">
        <v>15</v>
      </c>
      <c r="F1775">
        <v>512</v>
      </c>
      <c r="G1775" t="s">
        <v>14273</v>
      </c>
    </row>
    <row r="1776" spans="1:7" x14ac:dyDescent="0.3">
      <c r="A1776" s="1">
        <v>46006</v>
      </c>
      <c r="B1776" t="s">
        <v>5897</v>
      </c>
      <c r="C1776" t="s">
        <v>5898</v>
      </c>
      <c r="D1776" t="s">
        <v>7522</v>
      </c>
      <c r="E1776" t="s">
        <v>15</v>
      </c>
      <c r="F1776">
        <v>216</v>
      </c>
      <c r="G1776" t="s">
        <v>14281</v>
      </c>
    </row>
    <row r="1777" spans="1:7" x14ac:dyDescent="0.3">
      <c r="A1777" s="1">
        <v>46006</v>
      </c>
      <c r="B1777" t="s">
        <v>5912</v>
      </c>
      <c r="C1777" t="s">
        <v>5913</v>
      </c>
      <c r="D1777" t="s">
        <v>5914</v>
      </c>
      <c r="E1777" t="s">
        <v>15</v>
      </c>
      <c r="F1777">
        <v>12</v>
      </c>
      <c r="G1777" t="s">
        <v>14324</v>
      </c>
    </row>
    <row r="1778" spans="1:7" x14ac:dyDescent="0.3">
      <c r="A1778" s="1">
        <v>46006</v>
      </c>
      <c r="B1778" t="s">
        <v>3527</v>
      </c>
      <c r="C1778" t="s">
        <v>3528</v>
      </c>
      <c r="D1778" t="s">
        <v>5915</v>
      </c>
      <c r="E1778" t="s">
        <v>15</v>
      </c>
      <c r="F1778">
        <v>16</v>
      </c>
      <c r="G1778" t="s">
        <v>14281</v>
      </c>
    </row>
    <row r="1779" spans="1:7" x14ac:dyDescent="0.3">
      <c r="A1779" s="1">
        <v>46006</v>
      </c>
      <c r="B1779" t="s">
        <v>5916</v>
      </c>
      <c r="C1779" t="s">
        <v>5917</v>
      </c>
      <c r="D1779" t="s">
        <v>5918</v>
      </c>
      <c r="E1779" t="s">
        <v>15</v>
      </c>
      <c r="F1779">
        <v>20</v>
      </c>
      <c r="G1779" t="s">
        <v>14324</v>
      </c>
    </row>
    <row r="1780" spans="1:7" x14ac:dyDescent="0.3">
      <c r="A1780" s="1">
        <v>46006</v>
      </c>
      <c r="B1780" t="s">
        <v>5919</v>
      </c>
      <c r="C1780" t="s">
        <v>5920</v>
      </c>
      <c r="D1780" t="s">
        <v>5921</v>
      </c>
      <c r="E1780" t="s">
        <v>15</v>
      </c>
      <c r="F1780">
        <v>34</v>
      </c>
      <c r="G1780" t="s">
        <v>14379</v>
      </c>
    </row>
    <row r="1781" spans="1:7" x14ac:dyDescent="0.3">
      <c r="A1781" s="1">
        <v>46006</v>
      </c>
      <c r="B1781" t="s">
        <v>1334</v>
      </c>
      <c r="C1781" t="s">
        <v>1335</v>
      </c>
      <c r="D1781" t="s">
        <v>5922</v>
      </c>
      <c r="E1781" t="s">
        <v>15</v>
      </c>
      <c r="F1781">
        <v>17</v>
      </c>
      <c r="G1781" t="s">
        <v>16868</v>
      </c>
    </row>
    <row r="1782" spans="1:7" x14ac:dyDescent="0.3">
      <c r="A1782" s="1">
        <v>46005</v>
      </c>
      <c r="B1782" t="s">
        <v>3527</v>
      </c>
      <c r="C1782" t="s">
        <v>3528</v>
      </c>
      <c r="D1782" t="s">
        <v>7523</v>
      </c>
      <c r="E1782" t="s">
        <v>15</v>
      </c>
      <c r="F1782">
        <v>0</v>
      </c>
      <c r="G1782" t="s">
        <v>14281</v>
      </c>
    </row>
    <row r="1783" spans="1:7" x14ac:dyDescent="0.3">
      <c r="A1783" s="1">
        <v>46005</v>
      </c>
      <c r="B1783" t="s">
        <v>5909</v>
      </c>
      <c r="C1783" t="s">
        <v>5910</v>
      </c>
      <c r="D1783" t="s">
        <v>5911</v>
      </c>
      <c r="E1783" t="s">
        <v>15</v>
      </c>
      <c r="F1783">
        <v>3</v>
      </c>
      <c r="G1783" t="s">
        <v>14355</v>
      </c>
    </row>
    <row r="1784" spans="1:7" x14ac:dyDescent="0.3">
      <c r="A1784" s="1">
        <v>46005</v>
      </c>
      <c r="B1784" t="s">
        <v>5932</v>
      </c>
      <c r="C1784" t="s">
        <v>5933</v>
      </c>
      <c r="D1784" t="s">
        <v>5934</v>
      </c>
      <c r="E1784" t="s">
        <v>15</v>
      </c>
      <c r="F1784">
        <v>58</v>
      </c>
      <c r="G1784" t="s">
        <v>14283</v>
      </c>
    </row>
    <row r="1785" spans="1:7" x14ac:dyDescent="0.3">
      <c r="A1785" s="1">
        <v>46005</v>
      </c>
      <c r="B1785" t="s">
        <v>7524</v>
      </c>
      <c r="C1785" t="s">
        <v>7525</v>
      </c>
      <c r="D1785" t="s">
        <v>5937</v>
      </c>
      <c r="E1785" t="s">
        <v>15</v>
      </c>
      <c r="F1785">
        <v>6</v>
      </c>
      <c r="G1785" t="s">
        <v>14341</v>
      </c>
    </row>
    <row r="1786" spans="1:7" x14ac:dyDescent="0.3">
      <c r="A1786" s="1">
        <v>46005</v>
      </c>
      <c r="B1786" t="s">
        <v>5935</v>
      </c>
      <c r="C1786" t="s">
        <v>5936</v>
      </c>
      <c r="D1786" t="s">
        <v>7526</v>
      </c>
      <c r="E1786" t="s">
        <v>15</v>
      </c>
      <c r="F1786">
        <v>1</v>
      </c>
      <c r="G1786" t="s">
        <v>14324</v>
      </c>
    </row>
    <row r="1787" spans="1:7" x14ac:dyDescent="0.3">
      <c r="A1787" s="1">
        <v>46005</v>
      </c>
      <c r="B1787" t="s">
        <v>5941</v>
      </c>
      <c r="C1787" t="s">
        <v>5942</v>
      </c>
      <c r="D1787" t="s">
        <v>5943</v>
      </c>
      <c r="E1787" t="s">
        <v>15</v>
      </c>
      <c r="F1787">
        <v>8</v>
      </c>
      <c r="G1787" t="s">
        <v>14207</v>
      </c>
    </row>
    <row r="1788" spans="1:7" x14ac:dyDescent="0.3">
      <c r="A1788" s="1">
        <v>46005</v>
      </c>
      <c r="B1788" t="s">
        <v>5947</v>
      </c>
      <c r="C1788" t="s">
        <v>5948</v>
      </c>
      <c r="D1788" t="s">
        <v>5949</v>
      </c>
      <c r="E1788" t="s">
        <v>15</v>
      </c>
      <c r="F1788">
        <v>13</v>
      </c>
      <c r="G1788" t="s">
        <v>14324</v>
      </c>
    </row>
    <row r="1789" spans="1:7" x14ac:dyDescent="0.3">
      <c r="A1789" s="1">
        <v>46005</v>
      </c>
      <c r="B1789" t="s">
        <v>5950</v>
      </c>
      <c r="C1789" t="s">
        <v>5951</v>
      </c>
      <c r="D1789" t="s">
        <v>5952</v>
      </c>
      <c r="E1789" t="s">
        <v>15</v>
      </c>
      <c r="F1789">
        <v>1</v>
      </c>
      <c r="G1789" t="s">
        <v>14379</v>
      </c>
    </row>
    <row r="1790" spans="1:7" x14ac:dyDescent="0.3">
      <c r="A1790" s="1">
        <v>46005</v>
      </c>
      <c r="B1790" t="s">
        <v>5944</v>
      </c>
      <c r="C1790" t="s">
        <v>5945</v>
      </c>
      <c r="D1790" t="s">
        <v>5946</v>
      </c>
      <c r="E1790" t="s">
        <v>15</v>
      </c>
      <c r="F1790">
        <v>15</v>
      </c>
      <c r="G1790" t="s">
        <v>14324</v>
      </c>
    </row>
    <row r="1791" spans="1:7" x14ac:dyDescent="0.3">
      <c r="A1791" s="1">
        <v>46004</v>
      </c>
      <c r="B1791" t="s">
        <v>7527</v>
      </c>
      <c r="C1791" t="s">
        <v>7528</v>
      </c>
      <c r="D1791" t="s">
        <v>7529</v>
      </c>
      <c r="E1791" t="s">
        <v>30</v>
      </c>
      <c r="F1791">
        <v>20</v>
      </c>
      <c r="G1791" t="s">
        <v>14229</v>
      </c>
    </row>
    <row r="1792" spans="1:7" x14ac:dyDescent="0.3">
      <c r="A1792" s="1">
        <v>46004</v>
      </c>
      <c r="B1792" t="s">
        <v>4969</v>
      </c>
      <c r="C1792" t="s">
        <v>4970</v>
      </c>
      <c r="D1792" t="s">
        <v>5959</v>
      </c>
      <c r="E1792" t="s">
        <v>15</v>
      </c>
      <c r="F1792">
        <v>18</v>
      </c>
      <c r="G1792" t="s">
        <v>14324</v>
      </c>
    </row>
    <row r="1793" spans="1:7" x14ac:dyDescent="0.3">
      <c r="A1793" s="1">
        <v>46004</v>
      </c>
      <c r="B1793" t="s">
        <v>5956</v>
      </c>
      <c r="C1793" t="s">
        <v>5957</v>
      </c>
      <c r="D1793" t="s">
        <v>5958</v>
      </c>
      <c r="E1793" t="s">
        <v>15</v>
      </c>
      <c r="F1793">
        <v>19</v>
      </c>
      <c r="G1793" t="s">
        <v>14363</v>
      </c>
    </row>
    <row r="1794" spans="1:7" x14ac:dyDescent="0.3">
      <c r="A1794" s="1">
        <v>46004</v>
      </c>
      <c r="B1794" t="s">
        <v>5944</v>
      </c>
      <c r="C1794" t="s">
        <v>5945</v>
      </c>
      <c r="D1794" t="s">
        <v>7530</v>
      </c>
      <c r="E1794" t="s">
        <v>15</v>
      </c>
      <c r="F1794">
        <v>91</v>
      </c>
      <c r="G1794" t="s">
        <v>14324</v>
      </c>
    </row>
    <row r="1795" spans="1:7" x14ac:dyDescent="0.3">
      <c r="A1795" s="1">
        <v>46004</v>
      </c>
      <c r="B1795" t="s">
        <v>7515</v>
      </c>
      <c r="C1795" t="s">
        <v>7531</v>
      </c>
      <c r="D1795" t="s">
        <v>7532</v>
      </c>
      <c r="E1795" t="s">
        <v>30</v>
      </c>
      <c r="F1795">
        <v>240</v>
      </c>
      <c r="G1795" t="s">
        <v>14249</v>
      </c>
    </row>
    <row r="1796" spans="1:7" x14ac:dyDescent="0.3">
      <c r="A1796" s="1">
        <v>46004</v>
      </c>
      <c r="B1796" t="s">
        <v>7533</v>
      </c>
      <c r="C1796" t="s">
        <v>7534</v>
      </c>
      <c r="D1796" t="s">
        <v>7535</v>
      </c>
      <c r="E1796" t="s">
        <v>30</v>
      </c>
      <c r="F1796">
        <v>38</v>
      </c>
      <c r="G1796" t="s">
        <v>14214</v>
      </c>
    </row>
    <row r="1797" spans="1:7" x14ac:dyDescent="0.3">
      <c r="A1797" s="1">
        <v>46004</v>
      </c>
      <c r="B1797" t="s">
        <v>7536</v>
      </c>
      <c r="C1797" t="s">
        <v>7537</v>
      </c>
      <c r="D1797" t="s">
        <v>7538</v>
      </c>
      <c r="E1797" t="s">
        <v>30</v>
      </c>
      <c r="F1797">
        <v>12</v>
      </c>
      <c r="G1797" t="s">
        <v>14214</v>
      </c>
    </row>
    <row r="1798" spans="1:7" x14ac:dyDescent="0.3">
      <c r="A1798" s="1">
        <v>46004</v>
      </c>
      <c r="B1798" t="s">
        <v>7539</v>
      </c>
      <c r="C1798" t="s">
        <v>7540</v>
      </c>
      <c r="D1798" t="s">
        <v>7541</v>
      </c>
      <c r="E1798" t="s">
        <v>15</v>
      </c>
      <c r="F1798">
        <v>121</v>
      </c>
      <c r="G1798" t="s">
        <v>14268</v>
      </c>
    </row>
    <row r="1799" spans="1:7" x14ac:dyDescent="0.3">
      <c r="A1799" s="1">
        <v>46004</v>
      </c>
      <c r="B1799" t="s">
        <v>5984</v>
      </c>
      <c r="C1799" t="s">
        <v>5985</v>
      </c>
      <c r="D1799" t="s">
        <v>5986</v>
      </c>
      <c r="E1799" t="s">
        <v>15</v>
      </c>
      <c r="F1799">
        <v>24</v>
      </c>
      <c r="G1799" t="s">
        <v>14378</v>
      </c>
    </row>
    <row r="1800" spans="1:7" x14ac:dyDescent="0.3">
      <c r="A1800" s="1">
        <v>46004</v>
      </c>
      <c r="B1800" t="s">
        <v>5975</v>
      </c>
      <c r="C1800" t="s">
        <v>5976</v>
      </c>
      <c r="D1800" t="s">
        <v>7542</v>
      </c>
      <c r="E1800" t="s">
        <v>15</v>
      </c>
      <c r="F1800">
        <v>28</v>
      </c>
      <c r="G1800" t="s">
        <v>14379</v>
      </c>
    </row>
    <row r="1801" spans="1:7" x14ac:dyDescent="0.3">
      <c r="A1801" s="1">
        <v>46003</v>
      </c>
      <c r="B1801" t="s">
        <v>5990</v>
      </c>
      <c r="C1801" t="s">
        <v>5991</v>
      </c>
      <c r="D1801" t="s">
        <v>5992</v>
      </c>
      <c r="E1801" t="s">
        <v>15</v>
      </c>
      <c r="F1801">
        <v>20</v>
      </c>
      <c r="G1801" t="s">
        <v>14296</v>
      </c>
    </row>
    <row r="1802" spans="1:7" x14ac:dyDescent="0.3">
      <c r="A1802" s="1">
        <v>46003</v>
      </c>
      <c r="B1802" t="s">
        <v>5996</v>
      </c>
      <c r="C1802" t="s">
        <v>5997</v>
      </c>
      <c r="D1802" t="s">
        <v>5998</v>
      </c>
      <c r="E1802" t="s">
        <v>15</v>
      </c>
      <c r="F1802">
        <v>18</v>
      </c>
      <c r="G1802" t="s">
        <v>14379</v>
      </c>
    </row>
    <row r="1803" spans="1:7" x14ac:dyDescent="0.3">
      <c r="A1803" s="1">
        <v>46003</v>
      </c>
      <c r="B1803" t="s">
        <v>6011</v>
      </c>
      <c r="C1803" t="s">
        <v>6012</v>
      </c>
      <c r="D1803" t="s">
        <v>6013</v>
      </c>
      <c r="E1803" t="s">
        <v>15</v>
      </c>
      <c r="F1803">
        <v>53</v>
      </c>
      <c r="G1803" t="s">
        <v>14281</v>
      </c>
    </row>
    <row r="1804" spans="1:7" x14ac:dyDescent="0.3">
      <c r="A1804" s="1">
        <v>46003</v>
      </c>
      <c r="B1804" t="s">
        <v>6008</v>
      </c>
      <c r="C1804" t="s">
        <v>6009</v>
      </c>
      <c r="D1804" t="s">
        <v>6010</v>
      </c>
      <c r="E1804" t="s">
        <v>15</v>
      </c>
      <c r="F1804">
        <v>5</v>
      </c>
      <c r="G1804" t="s">
        <v>14324</v>
      </c>
    </row>
    <row r="1805" spans="1:7" x14ac:dyDescent="0.3">
      <c r="A1805" s="1">
        <v>46003</v>
      </c>
      <c r="B1805" t="s">
        <v>445</v>
      </c>
      <c r="C1805" t="s">
        <v>6014</v>
      </c>
      <c r="D1805" t="s">
        <v>6015</v>
      </c>
      <c r="E1805" t="s">
        <v>15</v>
      </c>
      <c r="F1805">
        <v>18</v>
      </c>
      <c r="G1805" t="s">
        <v>14379</v>
      </c>
    </row>
    <row r="1806" spans="1:7" x14ac:dyDescent="0.3">
      <c r="A1806" s="1">
        <v>46003</v>
      </c>
      <c r="B1806" t="s">
        <v>7543</v>
      </c>
      <c r="C1806" t="s">
        <v>7544</v>
      </c>
      <c r="D1806" t="s">
        <v>7545</v>
      </c>
      <c r="E1806" t="s">
        <v>30</v>
      </c>
      <c r="F1806">
        <v>7</v>
      </c>
      <c r="G1806" t="s">
        <v>14229</v>
      </c>
    </row>
    <row r="1807" spans="1:7" x14ac:dyDescent="0.3">
      <c r="A1807" s="1">
        <v>46003</v>
      </c>
      <c r="B1807" t="s">
        <v>6022</v>
      </c>
      <c r="C1807" t="s">
        <v>6023</v>
      </c>
      <c r="D1807" t="s">
        <v>6024</v>
      </c>
      <c r="E1807" t="s">
        <v>15</v>
      </c>
      <c r="F1807">
        <v>46</v>
      </c>
      <c r="G1807" t="s">
        <v>14283</v>
      </c>
    </row>
    <row r="1808" spans="1:7" x14ac:dyDescent="0.3">
      <c r="A1808" s="1">
        <v>46003</v>
      </c>
      <c r="B1808" t="s">
        <v>6016</v>
      </c>
      <c r="C1808" t="s">
        <v>6017</v>
      </c>
      <c r="D1808" t="s">
        <v>6018</v>
      </c>
      <c r="E1808" t="s">
        <v>15</v>
      </c>
      <c r="F1808">
        <v>24</v>
      </c>
      <c r="G1808" t="s">
        <v>16868</v>
      </c>
    </row>
    <row r="1809" spans="1:7" x14ac:dyDescent="0.3">
      <c r="A1809" s="1">
        <v>46003</v>
      </c>
      <c r="B1809" t="s">
        <v>6019</v>
      </c>
      <c r="C1809" t="s">
        <v>6020</v>
      </c>
      <c r="D1809" t="s">
        <v>6021</v>
      </c>
      <c r="E1809" t="s">
        <v>15</v>
      </c>
      <c r="F1809">
        <v>24</v>
      </c>
      <c r="G1809" t="s">
        <v>14281</v>
      </c>
    </row>
    <row r="1810" spans="1:7" x14ac:dyDescent="0.3">
      <c r="A1810" s="1">
        <v>46002</v>
      </c>
      <c r="B1810" t="s">
        <v>7546</v>
      </c>
      <c r="C1810" t="s">
        <v>7547</v>
      </c>
      <c r="D1810" t="s">
        <v>7548</v>
      </c>
      <c r="E1810" t="s">
        <v>30</v>
      </c>
      <c r="F1810">
        <v>30</v>
      </c>
      <c r="G1810" t="s">
        <v>14354</v>
      </c>
    </row>
    <row r="1811" spans="1:7" x14ac:dyDescent="0.3">
      <c r="A1811" s="1">
        <v>46002</v>
      </c>
      <c r="B1811" t="s">
        <v>6027</v>
      </c>
      <c r="C1811" t="s">
        <v>6028</v>
      </c>
      <c r="D1811" t="s">
        <v>6029</v>
      </c>
      <c r="E1811" t="s">
        <v>15</v>
      </c>
      <c r="F1811">
        <v>1</v>
      </c>
      <c r="G1811" t="s">
        <v>14324</v>
      </c>
    </row>
    <row r="1812" spans="1:7" x14ac:dyDescent="0.3">
      <c r="A1812" s="1">
        <v>46002</v>
      </c>
      <c r="B1812" t="s">
        <v>6033</v>
      </c>
      <c r="C1812" t="s">
        <v>6034</v>
      </c>
      <c r="D1812" t="s">
        <v>6035</v>
      </c>
      <c r="E1812" t="s">
        <v>15</v>
      </c>
      <c r="F1812">
        <v>1</v>
      </c>
      <c r="G1812" t="s">
        <v>14352</v>
      </c>
    </row>
    <row r="1813" spans="1:7" x14ac:dyDescent="0.3">
      <c r="A1813" s="1">
        <v>46002</v>
      </c>
      <c r="B1813" t="s">
        <v>6036</v>
      </c>
      <c r="C1813" t="s">
        <v>6037</v>
      </c>
      <c r="D1813" t="s">
        <v>6038</v>
      </c>
      <c r="E1813" t="s">
        <v>15</v>
      </c>
      <c r="F1813">
        <v>41</v>
      </c>
      <c r="G1813" t="s">
        <v>14379</v>
      </c>
    </row>
    <row r="1814" spans="1:7" x14ac:dyDescent="0.3">
      <c r="A1814" s="1">
        <v>46002</v>
      </c>
      <c r="B1814" t="s">
        <v>6043</v>
      </c>
      <c r="C1814" t="s">
        <v>6044</v>
      </c>
      <c r="D1814" t="s">
        <v>6045</v>
      </c>
      <c r="E1814" t="s">
        <v>15</v>
      </c>
      <c r="F1814">
        <v>0</v>
      </c>
      <c r="G1814" t="s">
        <v>14324</v>
      </c>
    </row>
    <row r="1815" spans="1:7" x14ac:dyDescent="0.3">
      <c r="A1815" s="1">
        <v>46002</v>
      </c>
      <c r="B1815" t="s">
        <v>6046</v>
      </c>
      <c r="C1815" t="s">
        <v>6047</v>
      </c>
      <c r="D1815" t="s">
        <v>6048</v>
      </c>
      <c r="E1815" t="s">
        <v>15</v>
      </c>
      <c r="F1815">
        <v>42</v>
      </c>
      <c r="G1815" t="s">
        <v>14281</v>
      </c>
    </row>
    <row r="1816" spans="1:7" x14ac:dyDescent="0.3">
      <c r="A1816" s="1">
        <v>46002</v>
      </c>
      <c r="B1816" t="s">
        <v>2257</v>
      </c>
      <c r="C1816" t="s">
        <v>2918</v>
      </c>
      <c r="D1816" t="s">
        <v>6049</v>
      </c>
      <c r="E1816" t="s">
        <v>15</v>
      </c>
      <c r="F1816">
        <v>18</v>
      </c>
      <c r="G1816" t="s">
        <v>14281</v>
      </c>
    </row>
    <row r="1817" spans="1:7" x14ac:dyDescent="0.3">
      <c r="A1817" s="1">
        <v>46002</v>
      </c>
      <c r="B1817" t="s">
        <v>7549</v>
      </c>
      <c r="C1817" t="s">
        <v>7550</v>
      </c>
      <c r="D1817" t="s">
        <v>7551</v>
      </c>
      <c r="E1817" t="s">
        <v>15</v>
      </c>
      <c r="F1817">
        <v>12</v>
      </c>
      <c r="G1817" t="s">
        <v>14264</v>
      </c>
    </row>
    <row r="1818" spans="1:7" x14ac:dyDescent="0.3">
      <c r="A1818" s="1">
        <v>46002</v>
      </c>
      <c r="B1818" t="s">
        <v>7552</v>
      </c>
      <c r="C1818" t="s">
        <v>7553</v>
      </c>
      <c r="D1818" t="s">
        <v>7554</v>
      </c>
      <c r="E1818" t="s">
        <v>30</v>
      </c>
      <c r="F1818">
        <v>163</v>
      </c>
      <c r="G1818" t="s">
        <v>14288</v>
      </c>
    </row>
    <row r="1819" spans="1:7" x14ac:dyDescent="0.3">
      <c r="A1819" s="1">
        <v>46020</v>
      </c>
      <c r="B1819" t="s">
        <v>7555</v>
      </c>
      <c r="C1819" t="s">
        <v>7556</v>
      </c>
      <c r="D1819" t="s">
        <v>3430</v>
      </c>
      <c r="E1819" t="s">
        <v>30</v>
      </c>
      <c r="F1819">
        <v>18</v>
      </c>
      <c r="G1819" t="s">
        <v>14242</v>
      </c>
    </row>
    <row r="1820" spans="1:7" x14ac:dyDescent="0.3">
      <c r="A1820" s="1">
        <v>46002</v>
      </c>
      <c r="B1820" t="s">
        <v>6056</v>
      </c>
      <c r="C1820" t="s">
        <v>6057</v>
      </c>
      <c r="D1820" t="s">
        <v>6058</v>
      </c>
      <c r="E1820" t="s">
        <v>15</v>
      </c>
      <c r="F1820">
        <v>19</v>
      </c>
      <c r="G1820" t="s">
        <v>14324</v>
      </c>
    </row>
    <row r="1821" spans="1:7" x14ac:dyDescent="0.3">
      <c r="A1821" s="1">
        <v>46002</v>
      </c>
      <c r="B1821" t="s">
        <v>7557</v>
      </c>
      <c r="C1821" t="s">
        <v>7558</v>
      </c>
      <c r="D1821" t="s">
        <v>7559</v>
      </c>
      <c r="E1821" t="s">
        <v>30</v>
      </c>
      <c r="F1821">
        <v>188</v>
      </c>
      <c r="G1821" t="s">
        <v>14341</v>
      </c>
    </row>
    <row r="1822" spans="1:7" x14ac:dyDescent="0.3">
      <c r="A1822" s="1">
        <v>46002</v>
      </c>
      <c r="B1822" t="s">
        <v>6062</v>
      </c>
      <c r="C1822" t="s">
        <v>6063</v>
      </c>
      <c r="D1822" t="s">
        <v>6064</v>
      </c>
      <c r="E1822" t="s">
        <v>15</v>
      </c>
      <c r="F1822">
        <v>13</v>
      </c>
      <c r="G1822" t="s">
        <v>14224</v>
      </c>
    </row>
    <row r="1823" spans="1:7" x14ac:dyDescent="0.3">
      <c r="A1823" s="1">
        <v>46002</v>
      </c>
      <c r="B1823" t="s">
        <v>7560</v>
      </c>
      <c r="C1823" t="s">
        <v>7561</v>
      </c>
      <c r="D1823" t="s">
        <v>7562</v>
      </c>
      <c r="E1823" t="s">
        <v>30</v>
      </c>
      <c r="F1823">
        <v>25</v>
      </c>
      <c r="G1823" t="s">
        <v>14249</v>
      </c>
    </row>
    <row r="1824" spans="1:7" x14ac:dyDescent="0.3">
      <c r="A1824" s="1">
        <v>46002</v>
      </c>
      <c r="B1824" t="s">
        <v>6081</v>
      </c>
      <c r="C1824" t="s">
        <v>6082</v>
      </c>
      <c r="D1824" t="s">
        <v>7563</v>
      </c>
      <c r="E1824" t="s">
        <v>15</v>
      </c>
      <c r="F1824">
        <v>0</v>
      </c>
      <c r="G1824" t="s">
        <v>14281</v>
      </c>
    </row>
    <row r="1825" spans="1:7" x14ac:dyDescent="0.3">
      <c r="A1825" s="1">
        <v>46001</v>
      </c>
      <c r="B1825" t="s">
        <v>6074</v>
      </c>
      <c r="C1825" t="s">
        <v>6075</v>
      </c>
      <c r="D1825" t="s">
        <v>6076</v>
      </c>
      <c r="E1825" t="s">
        <v>15</v>
      </c>
      <c r="F1825">
        <v>4</v>
      </c>
      <c r="G1825" t="s">
        <v>14264</v>
      </c>
    </row>
    <row r="1826" spans="1:7" x14ac:dyDescent="0.3">
      <c r="A1826" s="1">
        <v>46001</v>
      </c>
      <c r="B1826" t="s">
        <v>7564</v>
      </c>
      <c r="C1826" t="s">
        <v>7565</v>
      </c>
      <c r="D1826" t="s">
        <v>7566</v>
      </c>
      <c r="E1826" t="s">
        <v>15</v>
      </c>
      <c r="F1826">
        <v>12</v>
      </c>
      <c r="G1826" t="s">
        <v>16868</v>
      </c>
    </row>
    <row r="1827" spans="1:7" x14ac:dyDescent="0.3">
      <c r="A1827" s="1">
        <v>46001</v>
      </c>
      <c r="B1827" t="s">
        <v>6084</v>
      </c>
      <c r="C1827" t="s">
        <v>6085</v>
      </c>
      <c r="D1827" t="s">
        <v>6086</v>
      </c>
      <c r="E1827" t="s">
        <v>15</v>
      </c>
      <c r="F1827">
        <v>12</v>
      </c>
      <c r="G1827" t="s">
        <v>14324</v>
      </c>
    </row>
    <row r="1828" spans="1:7" x14ac:dyDescent="0.3">
      <c r="A1828" s="1">
        <v>46001</v>
      </c>
      <c r="B1828" t="s">
        <v>7567</v>
      </c>
      <c r="C1828" t="s">
        <v>7568</v>
      </c>
      <c r="D1828" t="s">
        <v>7569</v>
      </c>
      <c r="E1828" t="s">
        <v>15</v>
      </c>
      <c r="F1828">
        <v>21</v>
      </c>
      <c r="G1828" t="s">
        <v>14233</v>
      </c>
    </row>
    <row r="1829" spans="1:7" x14ac:dyDescent="0.3">
      <c r="A1829" s="1">
        <v>46001</v>
      </c>
      <c r="B1829" t="s">
        <v>6093</v>
      </c>
      <c r="C1829" t="s">
        <v>6094</v>
      </c>
      <c r="D1829" t="s">
        <v>6095</v>
      </c>
      <c r="E1829" t="s">
        <v>15</v>
      </c>
      <c r="F1829">
        <v>0</v>
      </c>
      <c r="G1829" t="s">
        <v>14324</v>
      </c>
    </row>
    <row r="1830" spans="1:7" x14ac:dyDescent="0.3">
      <c r="A1830" s="1">
        <v>46001</v>
      </c>
      <c r="B1830" t="s">
        <v>1990</v>
      </c>
      <c r="C1830" t="s">
        <v>6096</v>
      </c>
      <c r="D1830" t="s">
        <v>6097</v>
      </c>
      <c r="E1830" t="s">
        <v>15</v>
      </c>
      <c r="F1830">
        <v>31</v>
      </c>
      <c r="G1830" t="s">
        <v>14281</v>
      </c>
    </row>
    <row r="1831" spans="1:7" x14ac:dyDescent="0.3">
      <c r="A1831" s="1">
        <v>46001</v>
      </c>
      <c r="B1831" t="s">
        <v>7570</v>
      </c>
      <c r="C1831" t="s">
        <v>7571</v>
      </c>
      <c r="D1831" t="s">
        <v>7572</v>
      </c>
      <c r="E1831" t="s">
        <v>15</v>
      </c>
      <c r="F1831">
        <v>124</v>
      </c>
      <c r="G1831" t="s">
        <v>14295</v>
      </c>
    </row>
    <row r="1832" spans="1:7" x14ac:dyDescent="0.3">
      <c r="A1832" s="1">
        <v>46001</v>
      </c>
      <c r="B1832" t="s">
        <v>282</v>
      </c>
      <c r="C1832" t="s">
        <v>283</v>
      </c>
      <c r="D1832" t="s">
        <v>7573</v>
      </c>
      <c r="E1832" t="s">
        <v>15</v>
      </c>
      <c r="F1832">
        <v>10</v>
      </c>
      <c r="G1832" t="s">
        <v>14281</v>
      </c>
    </row>
    <row r="1833" spans="1:7" x14ac:dyDescent="0.3">
      <c r="A1833" s="1">
        <v>46001</v>
      </c>
      <c r="B1833" t="s">
        <v>7574</v>
      </c>
      <c r="C1833" t="s">
        <v>7575</v>
      </c>
      <c r="D1833" t="s">
        <v>7576</v>
      </c>
      <c r="E1833" t="s">
        <v>30</v>
      </c>
      <c r="F1833">
        <v>46</v>
      </c>
      <c r="G1833" t="s">
        <v>14249</v>
      </c>
    </row>
    <row r="1834" spans="1:7" x14ac:dyDescent="0.3">
      <c r="A1834" s="1">
        <v>46001</v>
      </c>
      <c r="B1834" t="s">
        <v>7577</v>
      </c>
      <c r="C1834" t="s">
        <v>7578</v>
      </c>
      <c r="D1834" t="s">
        <v>7579</v>
      </c>
      <c r="E1834" t="s">
        <v>30</v>
      </c>
      <c r="F1834">
        <v>187</v>
      </c>
      <c r="G1834" t="s">
        <v>14347</v>
      </c>
    </row>
    <row r="1835" spans="1:7" x14ac:dyDescent="0.3">
      <c r="A1835" s="1">
        <v>46001</v>
      </c>
      <c r="B1835" t="s">
        <v>293</v>
      </c>
      <c r="C1835" t="s">
        <v>294</v>
      </c>
      <c r="D1835" t="s">
        <v>7580</v>
      </c>
      <c r="E1835" t="s">
        <v>15</v>
      </c>
      <c r="F1835">
        <v>66</v>
      </c>
      <c r="G1835" t="s">
        <v>14341</v>
      </c>
    </row>
    <row r="1836" spans="1:7" x14ac:dyDescent="0.3">
      <c r="A1836" s="1">
        <v>46001</v>
      </c>
      <c r="B1836" t="s">
        <v>6101</v>
      </c>
      <c r="C1836" t="s">
        <v>6102</v>
      </c>
      <c r="D1836" t="s">
        <v>6103</v>
      </c>
      <c r="E1836" t="s">
        <v>15</v>
      </c>
      <c r="F1836">
        <v>20</v>
      </c>
      <c r="G1836" t="s">
        <v>14324</v>
      </c>
    </row>
    <row r="1837" spans="1:7" x14ac:dyDescent="0.3">
      <c r="A1837" s="1">
        <v>46001</v>
      </c>
      <c r="B1837" t="s">
        <v>5076</v>
      </c>
      <c r="C1837" t="s">
        <v>6104</v>
      </c>
      <c r="D1837" t="s">
        <v>7581</v>
      </c>
      <c r="E1837" t="s">
        <v>15</v>
      </c>
      <c r="F1837">
        <v>398</v>
      </c>
      <c r="G1837" t="s">
        <v>14324</v>
      </c>
    </row>
    <row r="1838" spans="1:7" x14ac:dyDescent="0.3">
      <c r="A1838" s="1">
        <v>46001</v>
      </c>
      <c r="B1838" t="s">
        <v>6115</v>
      </c>
      <c r="D1838" t="s">
        <v>6117</v>
      </c>
      <c r="E1838" t="s">
        <v>15</v>
      </c>
      <c r="F1838">
        <v>0</v>
      </c>
      <c r="G1838" t="s">
        <v>14324</v>
      </c>
    </row>
    <row r="1839" spans="1:7" x14ac:dyDescent="0.3">
      <c r="A1839" s="1">
        <v>46000</v>
      </c>
      <c r="B1839" t="s">
        <v>7582</v>
      </c>
      <c r="C1839" t="s">
        <v>7583</v>
      </c>
      <c r="D1839" t="s">
        <v>7584</v>
      </c>
      <c r="E1839" t="s">
        <v>30</v>
      </c>
      <c r="F1839">
        <v>0</v>
      </c>
      <c r="G1839" t="s">
        <v>14214</v>
      </c>
    </row>
    <row r="1840" spans="1:7" x14ac:dyDescent="0.3">
      <c r="A1840" s="1">
        <v>46000</v>
      </c>
      <c r="B1840" t="s">
        <v>7585</v>
      </c>
      <c r="C1840" t="s">
        <v>7586</v>
      </c>
      <c r="D1840" t="s">
        <v>7587</v>
      </c>
      <c r="E1840" t="s">
        <v>15</v>
      </c>
      <c r="F1840">
        <v>11</v>
      </c>
      <c r="G1840" t="s">
        <v>14392</v>
      </c>
    </row>
    <row r="1841" spans="1:7" x14ac:dyDescent="0.3">
      <c r="A1841" s="1">
        <v>46000</v>
      </c>
      <c r="B1841" t="s">
        <v>7588</v>
      </c>
      <c r="C1841" t="s">
        <v>7589</v>
      </c>
      <c r="D1841" t="s">
        <v>7590</v>
      </c>
      <c r="E1841" t="s">
        <v>15</v>
      </c>
      <c r="F1841">
        <v>6</v>
      </c>
      <c r="G1841" t="s">
        <v>14281</v>
      </c>
    </row>
    <row r="1842" spans="1:7" x14ac:dyDescent="0.3">
      <c r="A1842" s="1">
        <v>46000</v>
      </c>
      <c r="B1842" t="s">
        <v>7591</v>
      </c>
      <c r="C1842" t="s">
        <v>7592</v>
      </c>
      <c r="D1842" t="s">
        <v>7593</v>
      </c>
      <c r="E1842" t="s">
        <v>30</v>
      </c>
      <c r="F1842">
        <v>12</v>
      </c>
      <c r="G1842" t="s">
        <v>14229</v>
      </c>
    </row>
    <row r="1843" spans="1:7" x14ac:dyDescent="0.3">
      <c r="A1843" s="1">
        <v>46000</v>
      </c>
      <c r="B1843" t="s">
        <v>7594</v>
      </c>
      <c r="C1843" t="s">
        <v>7595</v>
      </c>
      <c r="D1843" t="s">
        <v>7596</v>
      </c>
      <c r="E1843" t="s">
        <v>15</v>
      </c>
      <c r="F1843">
        <v>12</v>
      </c>
      <c r="G1843" t="s">
        <v>14214</v>
      </c>
    </row>
    <row r="1844" spans="1:7" x14ac:dyDescent="0.3">
      <c r="A1844" s="1">
        <v>46000</v>
      </c>
      <c r="B1844" t="s">
        <v>6121</v>
      </c>
      <c r="C1844" t="s">
        <v>6122</v>
      </c>
      <c r="D1844" t="s">
        <v>6123</v>
      </c>
      <c r="E1844" t="s">
        <v>15</v>
      </c>
      <c r="F1844">
        <v>182</v>
      </c>
      <c r="G1844" t="s">
        <v>14378</v>
      </c>
    </row>
    <row r="1845" spans="1:7" x14ac:dyDescent="0.3">
      <c r="A1845" s="1">
        <v>46000</v>
      </c>
      <c r="B1845" t="s">
        <v>7597</v>
      </c>
      <c r="C1845" t="s">
        <v>7598</v>
      </c>
      <c r="D1845" t="s">
        <v>7599</v>
      </c>
      <c r="E1845" t="s">
        <v>30</v>
      </c>
      <c r="F1845">
        <v>4</v>
      </c>
      <c r="G1845" t="s">
        <v>14214</v>
      </c>
    </row>
    <row r="1846" spans="1:7" x14ac:dyDescent="0.3">
      <c r="A1846" s="1">
        <v>46000</v>
      </c>
      <c r="B1846" t="s">
        <v>6124</v>
      </c>
      <c r="C1846" t="s">
        <v>6125</v>
      </c>
      <c r="D1846" t="s">
        <v>6126</v>
      </c>
      <c r="E1846" t="s">
        <v>15</v>
      </c>
      <c r="F1846">
        <v>13</v>
      </c>
      <c r="G1846" t="s">
        <v>14281</v>
      </c>
    </row>
    <row r="1847" spans="1:7" x14ac:dyDescent="0.3">
      <c r="A1847" s="1">
        <v>46000</v>
      </c>
      <c r="B1847" t="s">
        <v>7600</v>
      </c>
      <c r="C1847" t="s">
        <v>7601</v>
      </c>
      <c r="D1847" t="s">
        <v>7602</v>
      </c>
      <c r="E1847" t="s">
        <v>30</v>
      </c>
      <c r="F1847">
        <v>12</v>
      </c>
      <c r="G1847" t="s">
        <v>14214</v>
      </c>
    </row>
    <row r="1848" spans="1:7" x14ac:dyDescent="0.3">
      <c r="A1848" s="1">
        <v>46000</v>
      </c>
      <c r="B1848" t="s">
        <v>6127</v>
      </c>
      <c r="C1848" t="s">
        <v>6128</v>
      </c>
      <c r="D1848" t="s">
        <v>6129</v>
      </c>
      <c r="E1848" t="s">
        <v>15</v>
      </c>
      <c r="F1848">
        <v>3</v>
      </c>
      <c r="G1848" t="s">
        <v>14379</v>
      </c>
    </row>
    <row r="1849" spans="1:7" x14ac:dyDescent="0.3">
      <c r="A1849" s="1">
        <v>46000</v>
      </c>
      <c r="B1849" t="s">
        <v>6143</v>
      </c>
      <c r="C1849" t="s">
        <v>6144</v>
      </c>
      <c r="D1849" t="s">
        <v>7603</v>
      </c>
      <c r="E1849" t="s">
        <v>15</v>
      </c>
      <c r="F1849">
        <v>89</v>
      </c>
      <c r="G1849" t="s">
        <v>14378</v>
      </c>
    </row>
    <row r="1850" spans="1:7" x14ac:dyDescent="0.3">
      <c r="A1850" s="1">
        <v>46000</v>
      </c>
      <c r="B1850" t="s">
        <v>6134</v>
      </c>
      <c r="C1850" t="s">
        <v>6135</v>
      </c>
      <c r="D1850" t="s">
        <v>6136</v>
      </c>
      <c r="E1850" t="s">
        <v>15</v>
      </c>
      <c r="F1850">
        <v>142</v>
      </c>
      <c r="G1850" t="s">
        <v>14273</v>
      </c>
    </row>
    <row r="1851" spans="1:7" x14ac:dyDescent="0.3">
      <c r="A1851" s="1">
        <v>46000</v>
      </c>
      <c r="B1851" t="s">
        <v>7604</v>
      </c>
      <c r="C1851" t="s">
        <v>7605</v>
      </c>
      <c r="D1851" t="s">
        <v>7606</v>
      </c>
      <c r="E1851" t="s">
        <v>15</v>
      </c>
      <c r="F1851">
        <v>6</v>
      </c>
      <c r="G1851" t="s">
        <v>14275</v>
      </c>
    </row>
    <row r="1852" spans="1:7" x14ac:dyDescent="0.3">
      <c r="A1852" s="1">
        <v>46000</v>
      </c>
      <c r="B1852" t="s">
        <v>6140</v>
      </c>
      <c r="C1852" t="s">
        <v>6141</v>
      </c>
      <c r="D1852" t="s">
        <v>6142</v>
      </c>
      <c r="E1852" t="s">
        <v>15</v>
      </c>
      <c r="F1852">
        <v>209</v>
      </c>
      <c r="G1852" t="s">
        <v>14380</v>
      </c>
    </row>
    <row r="1853" spans="1:7" x14ac:dyDescent="0.3">
      <c r="A1853" s="1">
        <v>46000</v>
      </c>
      <c r="B1853" t="s">
        <v>6137</v>
      </c>
      <c r="C1853" t="s">
        <v>6138</v>
      </c>
      <c r="D1853" t="s">
        <v>6139</v>
      </c>
      <c r="E1853" t="s">
        <v>15</v>
      </c>
      <c r="F1853">
        <v>6</v>
      </c>
      <c r="G1853" t="s">
        <v>14319</v>
      </c>
    </row>
    <row r="1854" spans="1:7" x14ac:dyDescent="0.3">
      <c r="A1854" s="1">
        <v>45999</v>
      </c>
      <c r="B1854" t="s">
        <v>7607</v>
      </c>
      <c r="C1854" t="s">
        <v>7608</v>
      </c>
      <c r="D1854" t="s">
        <v>7609</v>
      </c>
      <c r="E1854" t="s">
        <v>30</v>
      </c>
      <c r="F1854">
        <v>90</v>
      </c>
      <c r="G1854" t="s">
        <v>14249</v>
      </c>
    </row>
    <row r="1855" spans="1:7" x14ac:dyDescent="0.3">
      <c r="A1855" s="1">
        <v>45999</v>
      </c>
      <c r="B1855" t="s">
        <v>7610</v>
      </c>
      <c r="C1855" t="s">
        <v>7611</v>
      </c>
      <c r="D1855" t="s">
        <v>7612</v>
      </c>
      <c r="E1855" t="s">
        <v>15</v>
      </c>
      <c r="F1855">
        <v>32</v>
      </c>
      <c r="G1855" t="s">
        <v>14273</v>
      </c>
    </row>
    <row r="1856" spans="1:7" x14ac:dyDescent="0.3">
      <c r="A1856" s="1">
        <v>45999</v>
      </c>
      <c r="B1856" t="s">
        <v>6143</v>
      </c>
      <c r="C1856" t="s">
        <v>6144</v>
      </c>
      <c r="D1856" t="s">
        <v>6145</v>
      </c>
      <c r="E1856" t="s">
        <v>15</v>
      </c>
      <c r="F1856">
        <v>5</v>
      </c>
      <c r="G1856" t="s">
        <v>14378</v>
      </c>
    </row>
    <row r="1857" spans="1:7" x14ac:dyDescent="0.3">
      <c r="A1857" s="1">
        <v>45999</v>
      </c>
      <c r="B1857" t="s">
        <v>7613</v>
      </c>
      <c r="C1857" t="s">
        <v>7614</v>
      </c>
      <c r="D1857" t="s">
        <v>7615</v>
      </c>
      <c r="E1857" t="s">
        <v>30</v>
      </c>
      <c r="F1857">
        <v>13</v>
      </c>
      <c r="G1857" t="s">
        <v>14363</v>
      </c>
    </row>
    <row r="1858" spans="1:7" x14ac:dyDescent="0.3">
      <c r="A1858" s="1">
        <v>45999</v>
      </c>
      <c r="B1858" t="s">
        <v>7616</v>
      </c>
      <c r="C1858" t="s">
        <v>7617</v>
      </c>
      <c r="D1858" t="s">
        <v>7618</v>
      </c>
      <c r="E1858" t="s">
        <v>30</v>
      </c>
      <c r="F1858">
        <v>30</v>
      </c>
      <c r="G1858" t="s">
        <v>14344</v>
      </c>
    </row>
    <row r="1859" spans="1:7" x14ac:dyDescent="0.3">
      <c r="A1859" s="1">
        <v>45999</v>
      </c>
      <c r="B1859" t="s">
        <v>6146</v>
      </c>
      <c r="C1859" t="s">
        <v>6147</v>
      </c>
      <c r="D1859" t="s">
        <v>6148</v>
      </c>
      <c r="E1859" t="s">
        <v>15</v>
      </c>
      <c r="F1859">
        <v>5</v>
      </c>
      <c r="G1859" t="s">
        <v>14379</v>
      </c>
    </row>
    <row r="1860" spans="1:7" x14ac:dyDescent="0.3">
      <c r="A1860" s="1">
        <v>45999</v>
      </c>
      <c r="B1860" t="s">
        <v>7619</v>
      </c>
      <c r="C1860" t="s">
        <v>7620</v>
      </c>
      <c r="D1860" t="s">
        <v>7621</v>
      </c>
      <c r="E1860" t="s">
        <v>30</v>
      </c>
      <c r="F1860">
        <v>13</v>
      </c>
      <c r="G1860" t="s">
        <v>14378</v>
      </c>
    </row>
    <row r="1861" spans="1:7" x14ac:dyDescent="0.3">
      <c r="A1861" s="1">
        <v>45999</v>
      </c>
      <c r="B1861" t="s">
        <v>7622</v>
      </c>
      <c r="C1861" t="s">
        <v>7623</v>
      </c>
      <c r="D1861" t="s">
        <v>7624</v>
      </c>
      <c r="E1861" t="s">
        <v>30</v>
      </c>
      <c r="F1861">
        <v>2</v>
      </c>
      <c r="G1861" t="s">
        <v>14341</v>
      </c>
    </row>
    <row r="1862" spans="1:7" x14ac:dyDescent="0.3">
      <c r="A1862" s="1">
        <v>45999</v>
      </c>
      <c r="B1862" t="s">
        <v>7625</v>
      </c>
      <c r="C1862" t="s">
        <v>7626</v>
      </c>
      <c r="D1862" t="s">
        <v>7627</v>
      </c>
      <c r="E1862" t="s">
        <v>15</v>
      </c>
      <c r="F1862">
        <v>9</v>
      </c>
      <c r="G1862" t="s">
        <v>14344</v>
      </c>
    </row>
    <row r="1863" spans="1:7" x14ac:dyDescent="0.3">
      <c r="A1863" s="1">
        <v>45999</v>
      </c>
      <c r="B1863" t="s">
        <v>6161</v>
      </c>
      <c r="C1863" t="s">
        <v>6162</v>
      </c>
      <c r="D1863" t="s">
        <v>6163</v>
      </c>
      <c r="E1863" t="s">
        <v>15</v>
      </c>
      <c r="F1863">
        <v>15</v>
      </c>
      <c r="G1863" t="s">
        <v>14341</v>
      </c>
    </row>
    <row r="1864" spans="1:7" x14ac:dyDescent="0.3">
      <c r="A1864" s="1">
        <v>45999</v>
      </c>
      <c r="B1864" t="s">
        <v>7628</v>
      </c>
      <c r="C1864" t="s">
        <v>7629</v>
      </c>
      <c r="D1864" t="s">
        <v>7630</v>
      </c>
      <c r="E1864" t="s">
        <v>15</v>
      </c>
      <c r="F1864">
        <v>3</v>
      </c>
      <c r="G1864" t="s">
        <v>14324</v>
      </c>
    </row>
    <row r="1865" spans="1:7" x14ac:dyDescent="0.3">
      <c r="A1865" s="1">
        <v>45999</v>
      </c>
      <c r="B1865" t="s">
        <v>6170</v>
      </c>
      <c r="C1865" t="s">
        <v>6171</v>
      </c>
      <c r="D1865" t="s">
        <v>6172</v>
      </c>
      <c r="E1865" t="s">
        <v>15</v>
      </c>
      <c r="F1865">
        <v>56</v>
      </c>
      <c r="G1865" t="s">
        <v>14324</v>
      </c>
    </row>
    <row r="1866" spans="1:7" x14ac:dyDescent="0.3">
      <c r="A1866" s="1">
        <v>45998</v>
      </c>
      <c r="B1866" t="s">
        <v>7631</v>
      </c>
      <c r="C1866" t="s">
        <v>7632</v>
      </c>
      <c r="D1866" t="s">
        <v>7633</v>
      </c>
      <c r="E1866" t="s">
        <v>15</v>
      </c>
      <c r="F1866">
        <v>21</v>
      </c>
      <c r="G1866" t="s">
        <v>14344</v>
      </c>
    </row>
    <row r="1867" spans="1:7" x14ac:dyDescent="0.3">
      <c r="A1867" s="1">
        <v>45998</v>
      </c>
      <c r="B1867" t="s">
        <v>7634</v>
      </c>
      <c r="C1867" t="s">
        <v>7635</v>
      </c>
      <c r="D1867" t="s">
        <v>7636</v>
      </c>
      <c r="E1867" t="s">
        <v>30</v>
      </c>
      <c r="F1867">
        <v>18</v>
      </c>
      <c r="G1867" t="s">
        <v>16868</v>
      </c>
    </row>
    <row r="1868" spans="1:7" x14ac:dyDescent="0.3">
      <c r="A1868" s="1">
        <v>45998</v>
      </c>
      <c r="B1868" t="s">
        <v>7637</v>
      </c>
      <c r="C1868" t="s">
        <v>7638</v>
      </c>
      <c r="D1868" t="s">
        <v>7639</v>
      </c>
      <c r="E1868" t="s">
        <v>30</v>
      </c>
      <c r="F1868">
        <v>68</v>
      </c>
      <c r="G1868" t="s">
        <v>14379</v>
      </c>
    </row>
    <row r="1869" spans="1:7" x14ac:dyDescent="0.3">
      <c r="A1869" s="1">
        <v>45998</v>
      </c>
      <c r="B1869" t="s">
        <v>6194</v>
      </c>
      <c r="C1869" t="s">
        <v>6195</v>
      </c>
      <c r="D1869" t="s">
        <v>6196</v>
      </c>
      <c r="E1869" t="s">
        <v>15</v>
      </c>
      <c r="F1869">
        <v>28</v>
      </c>
      <c r="G1869" t="s">
        <v>14379</v>
      </c>
    </row>
    <row r="1870" spans="1:7" x14ac:dyDescent="0.3">
      <c r="A1870" s="1">
        <v>45998</v>
      </c>
      <c r="B1870" t="s">
        <v>7640</v>
      </c>
      <c r="C1870" t="s">
        <v>7641</v>
      </c>
      <c r="E1870" t="s">
        <v>6378</v>
      </c>
      <c r="G1870" t="s">
        <v>14383</v>
      </c>
    </row>
    <row r="1871" spans="1:7" x14ac:dyDescent="0.3">
      <c r="A1871" s="1">
        <v>45998</v>
      </c>
      <c r="B1871" t="s">
        <v>6191</v>
      </c>
      <c r="C1871" t="s">
        <v>6192</v>
      </c>
      <c r="D1871" t="s">
        <v>6193</v>
      </c>
      <c r="E1871" t="s">
        <v>15</v>
      </c>
      <c r="F1871">
        <v>20</v>
      </c>
      <c r="G1871" t="s">
        <v>14283</v>
      </c>
    </row>
    <row r="1872" spans="1:7" x14ac:dyDescent="0.3">
      <c r="A1872" s="1">
        <v>45998</v>
      </c>
      <c r="B1872" t="s">
        <v>6182</v>
      </c>
      <c r="C1872" t="s">
        <v>6183</v>
      </c>
      <c r="D1872" t="s">
        <v>6184</v>
      </c>
      <c r="E1872" t="s">
        <v>15</v>
      </c>
      <c r="F1872">
        <v>13</v>
      </c>
      <c r="G1872" t="s">
        <v>14379</v>
      </c>
    </row>
    <row r="1873" spans="1:7" x14ac:dyDescent="0.3">
      <c r="A1873" s="1">
        <v>45998</v>
      </c>
      <c r="B1873" t="s">
        <v>7642</v>
      </c>
      <c r="C1873" t="s">
        <v>7643</v>
      </c>
      <c r="D1873" t="s">
        <v>7644</v>
      </c>
      <c r="E1873" t="s">
        <v>30</v>
      </c>
      <c r="F1873">
        <v>20</v>
      </c>
      <c r="G1873" t="s">
        <v>14268</v>
      </c>
    </row>
    <row r="1874" spans="1:7" x14ac:dyDescent="0.3">
      <c r="A1874" s="1">
        <v>45998</v>
      </c>
      <c r="B1874" t="s">
        <v>6179</v>
      </c>
      <c r="C1874" t="s">
        <v>6180</v>
      </c>
      <c r="D1874" t="s">
        <v>6181</v>
      </c>
      <c r="E1874" t="s">
        <v>15</v>
      </c>
      <c r="F1874">
        <v>10</v>
      </c>
      <c r="G1874" t="s">
        <v>14324</v>
      </c>
    </row>
    <row r="1875" spans="1:7" x14ac:dyDescent="0.3">
      <c r="A1875" s="1">
        <v>45998</v>
      </c>
      <c r="B1875" t="s">
        <v>6182</v>
      </c>
      <c r="C1875" t="s">
        <v>6183</v>
      </c>
      <c r="D1875" t="s">
        <v>7645</v>
      </c>
      <c r="E1875" t="s">
        <v>15</v>
      </c>
      <c r="F1875">
        <v>1539</v>
      </c>
      <c r="G1875" t="s">
        <v>14379</v>
      </c>
    </row>
    <row r="1876" spans="1:7" x14ac:dyDescent="0.3">
      <c r="A1876" s="1">
        <v>45998</v>
      </c>
      <c r="B1876" t="s">
        <v>6176</v>
      </c>
      <c r="D1876" t="s">
        <v>6178</v>
      </c>
      <c r="E1876" t="s">
        <v>15</v>
      </c>
      <c r="F1876">
        <v>183</v>
      </c>
      <c r="G1876" t="s">
        <v>14324</v>
      </c>
    </row>
    <row r="1877" spans="1:7" x14ac:dyDescent="0.3">
      <c r="A1877" s="1">
        <v>45998</v>
      </c>
      <c r="B1877" t="s">
        <v>6207</v>
      </c>
      <c r="C1877" t="s">
        <v>6208</v>
      </c>
      <c r="D1877" t="s">
        <v>6209</v>
      </c>
      <c r="E1877" t="s">
        <v>15</v>
      </c>
      <c r="F1877">
        <v>20</v>
      </c>
      <c r="G1877" t="s">
        <v>14344</v>
      </c>
    </row>
    <row r="1878" spans="1:7" x14ac:dyDescent="0.3">
      <c r="A1878" s="1">
        <v>45998</v>
      </c>
      <c r="B1878" t="s">
        <v>6185</v>
      </c>
      <c r="C1878" t="s">
        <v>6186</v>
      </c>
      <c r="D1878" t="s">
        <v>6187</v>
      </c>
      <c r="E1878" t="s">
        <v>15</v>
      </c>
      <c r="F1878">
        <v>31</v>
      </c>
      <c r="G1878" t="s">
        <v>14324</v>
      </c>
    </row>
    <row r="1879" spans="1:7" x14ac:dyDescent="0.3">
      <c r="A1879" s="1">
        <v>45997</v>
      </c>
      <c r="B1879" t="s">
        <v>6200</v>
      </c>
      <c r="C1879" t="s">
        <v>6201</v>
      </c>
      <c r="D1879" t="s">
        <v>6202</v>
      </c>
      <c r="E1879" t="s">
        <v>15</v>
      </c>
      <c r="F1879">
        <v>36</v>
      </c>
      <c r="G1879" t="s">
        <v>16868</v>
      </c>
    </row>
    <row r="1880" spans="1:7" x14ac:dyDescent="0.3">
      <c r="A1880" s="1">
        <v>45997</v>
      </c>
      <c r="B1880" t="s">
        <v>6197</v>
      </c>
      <c r="C1880" t="s">
        <v>6198</v>
      </c>
      <c r="D1880" t="s">
        <v>6199</v>
      </c>
      <c r="E1880" t="s">
        <v>15</v>
      </c>
      <c r="F1880">
        <v>20</v>
      </c>
      <c r="G1880" t="s">
        <v>16868</v>
      </c>
    </row>
    <row r="1881" spans="1:7" x14ac:dyDescent="0.3">
      <c r="A1881" s="1">
        <v>45997</v>
      </c>
      <c r="B1881" t="s">
        <v>7646</v>
      </c>
      <c r="C1881" t="s">
        <v>7647</v>
      </c>
      <c r="D1881" t="s">
        <v>7648</v>
      </c>
      <c r="E1881" t="s">
        <v>30</v>
      </c>
      <c r="F1881">
        <v>20</v>
      </c>
      <c r="G1881" t="s">
        <v>14379</v>
      </c>
    </row>
    <row r="1882" spans="1:7" x14ac:dyDescent="0.3">
      <c r="A1882" s="1">
        <v>45997</v>
      </c>
      <c r="B1882" t="s">
        <v>6213</v>
      </c>
      <c r="C1882" t="s">
        <v>6214</v>
      </c>
      <c r="D1882" t="s">
        <v>6215</v>
      </c>
      <c r="E1882" t="s">
        <v>15</v>
      </c>
      <c r="F1882">
        <v>35</v>
      </c>
      <c r="G1882" t="s">
        <v>14296</v>
      </c>
    </row>
    <row r="1883" spans="1:7" x14ac:dyDescent="0.3">
      <c r="A1883" s="1">
        <v>45997</v>
      </c>
      <c r="B1883" t="s">
        <v>2479</v>
      </c>
      <c r="C1883" t="s">
        <v>7649</v>
      </c>
      <c r="D1883" t="s">
        <v>7650</v>
      </c>
      <c r="E1883" t="s">
        <v>15</v>
      </c>
      <c r="F1883">
        <v>12</v>
      </c>
      <c r="G1883" t="s">
        <v>14324</v>
      </c>
    </row>
    <row r="1884" spans="1:7" x14ac:dyDescent="0.3">
      <c r="A1884" s="1">
        <v>45997</v>
      </c>
      <c r="B1884" t="s">
        <v>5070</v>
      </c>
      <c r="C1884" t="s">
        <v>5071</v>
      </c>
      <c r="D1884" t="s">
        <v>7651</v>
      </c>
      <c r="E1884" t="s">
        <v>15</v>
      </c>
      <c r="F1884">
        <v>8</v>
      </c>
      <c r="G1884" t="s">
        <v>14379</v>
      </c>
    </row>
    <row r="1885" spans="1:7" x14ac:dyDescent="0.3">
      <c r="A1885" s="1">
        <v>45997</v>
      </c>
      <c r="B1885" t="s">
        <v>7652</v>
      </c>
      <c r="C1885" t="s">
        <v>7653</v>
      </c>
      <c r="D1885" t="s">
        <v>7654</v>
      </c>
      <c r="E1885" t="s">
        <v>30</v>
      </c>
      <c r="F1885">
        <v>2</v>
      </c>
      <c r="G1885" t="s">
        <v>14324</v>
      </c>
    </row>
    <row r="1886" spans="1:7" x14ac:dyDescent="0.3">
      <c r="A1886" s="1">
        <v>45997</v>
      </c>
      <c r="B1886" t="s">
        <v>6222</v>
      </c>
      <c r="C1886" t="s">
        <v>6223</v>
      </c>
      <c r="D1886" t="s">
        <v>7655</v>
      </c>
      <c r="E1886" t="s">
        <v>15</v>
      </c>
      <c r="F1886">
        <v>15</v>
      </c>
      <c r="G1886" t="s">
        <v>14296</v>
      </c>
    </row>
    <row r="1887" spans="1:7" x14ac:dyDescent="0.3">
      <c r="A1887" s="1">
        <v>45997</v>
      </c>
      <c r="B1887" t="s">
        <v>7656</v>
      </c>
      <c r="C1887" t="s">
        <v>7657</v>
      </c>
      <c r="D1887" t="s">
        <v>7658</v>
      </c>
      <c r="E1887" t="s">
        <v>15</v>
      </c>
      <c r="F1887">
        <v>90</v>
      </c>
      <c r="G1887" t="s">
        <v>14378</v>
      </c>
    </row>
    <row r="1888" spans="1:7" x14ac:dyDescent="0.3">
      <c r="A1888" s="1">
        <v>45997</v>
      </c>
      <c r="B1888" t="s">
        <v>6230</v>
      </c>
      <c r="C1888" t="s">
        <v>6231</v>
      </c>
      <c r="D1888" t="s">
        <v>6232</v>
      </c>
      <c r="E1888" t="s">
        <v>15</v>
      </c>
      <c r="F1888">
        <v>14</v>
      </c>
      <c r="G1888" t="s">
        <v>14296</v>
      </c>
    </row>
    <row r="1889" spans="1:7" x14ac:dyDescent="0.3">
      <c r="A1889" s="1">
        <v>45997</v>
      </c>
      <c r="B1889" t="s">
        <v>6227</v>
      </c>
      <c r="C1889" t="s">
        <v>6228</v>
      </c>
      <c r="D1889" t="s">
        <v>7659</v>
      </c>
      <c r="E1889" t="s">
        <v>15</v>
      </c>
      <c r="F1889">
        <v>10</v>
      </c>
      <c r="G1889" t="s">
        <v>14324</v>
      </c>
    </row>
    <row r="1890" spans="1:7" x14ac:dyDescent="0.3">
      <c r="A1890" s="1">
        <v>45997</v>
      </c>
      <c r="B1890" t="s">
        <v>6225</v>
      </c>
      <c r="C1890" t="s">
        <v>6226</v>
      </c>
      <c r="D1890" t="s">
        <v>6224</v>
      </c>
      <c r="E1890" t="s">
        <v>15</v>
      </c>
      <c r="F1890">
        <v>17</v>
      </c>
      <c r="G1890" t="s">
        <v>14283</v>
      </c>
    </row>
    <row r="1891" spans="1:7" x14ac:dyDescent="0.3">
      <c r="A1891" s="1">
        <v>45997</v>
      </c>
      <c r="B1891" t="s">
        <v>4628</v>
      </c>
      <c r="C1891" t="s">
        <v>4629</v>
      </c>
      <c r="D1891" t="s">
        <v>7660</v>
      </c>
      <c r="E1891" t="s">
        <v>15</v>
      </c>
      <c r="F1891">
        <v>167</v>
      </c>
      <c r="G1891" t="s">
        <v>14341</v>
      </c>
    </row>
    <row r="1892" spans="1:7" x14ac:dyDescent="0.3">
      <c r="A1892" s="1">
        <v>45997</v>
      </c>
      <c r="B1892" t="s">
        <v>5419</v>
      </c>
      <c r="C1892" t="s">
        <v>5420</v>
      </c>
      <c r="D1892" t="s">
        <v>7661</v>
      </c>
      <c r="E1892" t="s">
        <v>15</v>
      </c>
      <c r="F1892">
        <v>57</v>
      </c>
      <c r="G1892" t="s">
        <v>14196</v>
      </c>
    </row>
    <row r="1893" spans="1:7" x14ac:dyDescent="0.3">
      <c r="A1893" s="1">
        <v>45997</v>
      </c>
      <c r="B1893" t="s">
        <v>6230</v>
      </c>
      <c r="C1893" t="s">
        <v>6231</v>
      </c>
      <c r="D1893" t="s">
        <v>7662</v>
      </c>
      <c r="E1893" t="s">
        <v>15</v>
      </c>
      <c r="F1893">
        <v>487</v>
      </c>
      <c r="G1893" t="s">
        <v>14296</v>
      </c>
    </row>
    <row r="1894" spans="1:7" x14ac:dyDescent="0.3">
      <c r="A1894" s="1">
        <v>45997</v>
      </c>
      <c r="B1894" t="s">
        <v>6234</v>
      </c>
      <c r="C1894" t="s">
        <v>6235</v>
      </c>
      <c r="D1894" t="s">
        <v>6236</v>
      </c>
      <c r="E1894" t="s">
        <v>15</v>
      </c>
      <c r="F1894">
        <v>110</v>
      </c>
      <c r="G1894" t="s">
        <v>14363</v>
      </c>
    </row>
    <row r="1895" spans="1:7" x14ac:dyDescent="0.3">
      <c r="A1895" s="1">
        <v>45996</v>
      </c>
      <c r="B1895" t="s">
        <v>460</v>
      </c>
      <c r="C1895" t="s">
        <v>6238</v>
      </c>
      <c r="D1895" t="s">
        <v>7663</v>
      </c>
      <c r="E1895" t="s">
        <v>15</v>
      </c>
      <c r="F1895">
        <v>1</v>
      </c>
      <c r="G1895" t="s">
        <v>14363</v>
      </c>
    </row>
    <row r="1896" spans="1:7" x14ac:dyDescent="0.3">
      <c r="A1896" s="1">
        <v>45996</v>
      </c>
      <c r="B1896" t="s">
        <v>4628</v>
      </c>
      <c r="C1896" t="s">
        <v>4629</v>
      </c>
      <c r="D1896" t="s">
        <v>6237</v>
      </c>
      <c r="E1896" t="s">
        <v>15</v>
      </c>
      <c r="F1896">
        <v>21</v>
      </c>
      <c r="G1896" t="s">
        <v>14341</v>
      </c>
    </row>
    <row r="1897" spans="1:7" x14ac:dyDescent="0.3">
      <c r="A1897" s="1">
        <v>45996</v>
      </c>
      <c r="B1897" t="s">
        <v>7664</v>
      </c>
      <c r="C1897" t="s">
        <v>7665</v>
      </c>
      <c r="D1897" t="s">
        <v>7666</v>
      </c>
      <c r="E1897" t="s">
        <v>15</v>
      </c>
      <c r="F1897">
        <v>21</v>
      </c>
      <c r="G1897" t="s">
        <v>14214</v>
      </c>
    </row>
    <row r="1898" spans="1:7" x14ac:dyDescent="0.3">
      <c r="A1898" s="1">
        <v>45996</v>
      </c>
      <c r="B1898" t="s">
        <v>6243</v>
      </c>
      <c r="C1898" t="s">
        <v>6244</v>
      </c>
      <c r="D1898" t="s">
        <v>6245</v>
      </c>
      <c r="E1898" t="s">
        <v>15</v>
      </c>
      <c r="F1898">
        <v>34</v>
      </c>
      <c r="G1898" t="s">
        <v>14251</v>
      </c>
    </row>
    <row r="1899" spans="1:7" x14ac:dyDescent="0.3">
      <c r="A1899" s="1">
        <v>45996</v>
      </c>
      <c r="B1899" t="s">
        <v>6246</v>
      </c>
      <c r="C1899" t="s">
        <v>6247</v>
      </c>
      <c r="D1899" t="s">
        <v>6248</v>
      </c>
      <c r="E1899" t="s">
        <v>15</v>
      </c>
      <c r="F1899">
        <v>23</v>
      </c>
      <c r="G1899" t="s">
        <v>14379</v>
      </c>
    </row>
    <row r="1900" spans="1:7" x14ac:dyDescent="0.3">
      <c r="A1900" s="1">
        <v>45996</v>
      </c>
      <c r="B1900" t="s">
        <v>7667</v>
      </c>
      <c r="C1900" t="s">
        <v>7668</v>
      </c>
      <c r="D1900" t="s">
        <v>7669</v>
      </c>
      <c r="E1900" t="s">
        <v>30</v>
      </c>
      <c r="F1900">
        <v>10</v>
      </c>
      <c r="G1900" t="s">
        <v>14249</v>
      </c>
    </row>
    <row r="1901" spans="1:7" x14ac:dyDescent="0.3">
      <c r="A1901" s="1">
        <v>45996</v>
      </c>
      <c r="B1901" t="s">
        <v>7670</v>
      </c>
      <c r="C1901" t="s">
        <v>7671</v>
      </c>
      <c r="D1901" t="s">
        <v>7672</v>
      </c>
      <c r="E1901" t="s">
        <v>30</v>
      </c>
      <c r="F1901">
        <v>52</v>
      </c>
      <c r="G1901" t="s">
        <v>14214</v>
      </c>
    </row>
    <row r="1902" spans="1:7" x14ac:dyDescent="0.3">
      <c r="A1902" s="1">
        <v>45996</v>
      </c>
      <c r="B1902" t="s">
        <v>7673</v>
      </c>
      <c r="C1902" t="s">
        <v>7674</v>
      </c>
      <c r="D1902" t="s">
        <v>7675</v>
      </c>
      <c r="E1902" t="s">
        <v>30</v>
      </c>
      <c r="F1902">
        <v>20</v>
      </c>
      <c r="G1902" t="s">
        <v>14201</v>
      </c>
    </row>
    <row r="1903" spans="1:7" x14ac:dyDescent="0.3">
      <c r="A1903" s="1">
        <v>45996</v>
      </c>
      <c r="B1903" t="s">
        <v>6252</v>
      </c>
      <c r="C1903" t="s">
        <v>6253</v>
      </c>
      <c r="D1903" t="s">
        <v>6254</v>
      </c>
      <c r="E1903" t="s">
        <v>15</v>
      </c>
      <c r="F1903">
        <v>10</v>
      </c>
      <c r="G1903" t="s">
        <v>14378</v>
      </c>
    </row>
    <row r="1904" spans="1:7" x14ac:dyDescent="0.3">
      <c r="A1904" s="1">
        <v>45996</v>
      </c>
      <c r="B1904" t="s">
        <v>7676</v>
      </c>
      <c r="C1904" t="s">
        <v>7677</v>
      </c>
      <c r="D1904" t="s">
        <v>7678</v>
      </c>
      <c r="E1904" t="s">
        <v>15</v>
      </c>
      <c r="F1904">
        <v>22</v>
      </c>
      <c r="G1904" t="s">
        <v>14399</v>
      </c>
    </row>
    <row r="1905" spans="1:7" x14ac:dyDescent="0.3">
      <c r="A1905" s="1">
        <v>45996</v>
      </c>
      <c r="B1905" t="s">
        <v>6255</v>
      </c>
      <c r="C1905" t="s">
        <v>6256</v>
      </c>
      <c r="D1905" t="s">
        <v>6257</v>
      </c>
      <c r="E1905" t="s">
        <v>15</v>
      </c>
      <c r="F1905">
        <v>20</v>
      </c>
      <c r="G1905" t="s">
        <v>14324</v>
      </c>
    </row>
    <row r="1906" spans="1:7" x14ac:dyDescent="0.3">
      <c r="A1906" s="1">
        <v>45996</v>
      </c>
      <c r="B1906" t="s">
        <v>6240</v>
      </c>
      <c r="C1906" t="s">
        <v>6241</v>
      </c>
      <c r="D1906" t="s">
        <v>6242</v>
      </c>
      <c r="E1906" t="s">
        <v>15</v>
      </c>
      <c r="F1906">
        <v>124</v>
      </c>
      <c r="G1906" t="s">
        <v>14264</v>
      </c>
    </row>
    <row r="1907" spans="1:7" x14ac:dyDescent="0.3">
      <c r="A1907" s="1">
        <v>45996</v>
      </c>
      <c r="B1907" t="s">
        <v>7679</v>
      </c>
      <c r="C1907" t="s">
        <v>7680</v>
      </c>
      <c r="D1907" t="s">
        <v>7681</v>
      </c>
      <c r="E1907" t="s">
        <v>15</v>
      </c>
      <c r="F1907">
        <v>38</v>
      </c>
      <c r="G1907" t="s">
        <v>14378</v>
      </c>
    </row>
    <row r="1908" spans="1:7" x14ac:dyDescent="0.3">
      <c r="A1908" s="1">
        <v>45996</v>
      </c>
      <c r="B1908" t="s">
        <v>6258</v>
      </c>
      <c r="C1908" t="s">
        <v>6259</v>
      </c>
      <c r="D1908" t="s">
        <v>6260</v>
      </c>
      <c r="E1908" t="s">
        <v>15</v>
      </c>
      <c r="F1908">
        <v>75</v>
      </c>
      <c r="G1908" t="s">
        <v>14378</v>
      </c>
    </row>
    <row r="1909" spans="1:7" x14ac:dyDescent="0.3">
      <c r="A1909" s="1">
        <v>45995</v>
      </c>
      <c r="B1909" t="s">
        <v>6264</v>
      </c>
      <c r="C1909" t="s">
        <v>6265</v>
      </c>
      <c r="D1909" t="s">
        <v>6266</v>
      </c>
      <c r="E1909" t="s">
        <v>15</v>
      </c>
      <c r="F1909">
        <v>28</v>
      </c>
      <c r="G1909" t="s">
        <v>14324</v>
      </c>
    </row>
    <row r="1910" spans="1:7" x14ac:dyDescent="0.3">
      <c r="A1910" s="1">
        <v>45995</v>
      </c>
      <c r="B1910" t="s">
        <v>6285</v>
      </c>
      <c r="C1910" t="s">
        <v>6286</v>
      </c>
      <c r="D1910" t="s">
        <v>7682</v>
      </c>
      <c r="E1910" t="s">
        <v>15</v>
      </c>
      <c r="F1910">
        <v>0</v>
      </c>
      <c r="G1910" t="s">
        <v>14378</v>
      </c>
    </row>
    <row r="1911" spans="1:7" x14ac:dyDescent="0.3">
      <c r="A1911" s="1">
        <v>45995</v>
      </c>
      <c r="B1911" t="s">
        <v>6288</v>
      </c>
      <c r="C1911" t="s">
        <v>6289</v>
      </c>
      <c r="D1911" t="s">
        <v>6290</v>
      </c>
      <c r="E1911" t="s">
        <v>15</v>
      </c>
      <c r="F1911">
        <v>1</v>
      </c>
      <c r="G1911" t="s">
        <v>14379</v>
      </c>
    </row>
    <row r="1912" spans="1:7" x14ac:dyDescent="0.3">
      <c r="A1912" s="1">
        <v>45995</v>
      </c>
      <c r="B1912" t="s">
        <v>7683</v>
      </c>
      <c r="C1912" t="s">
        <v>7684</v>
      </c>
      <c r="D1912" t="s">
        <v>7685</v>
      </c>
      <c r="E1912" t="s">
        <v>30</v>
      </c>
      <c r="F1912">
        <v>37</v>
      </c>
      <c r="G1912" t="s">
        <v>14214</v>
      </c>
    </row>
    <row r="1913" spans="1:7" x14ac:dyDescent="0.3">
      <c r="A1913" s="1">
        <v>45995</v>
      </c>
      <c r="B1913" t="s">
        <v>6291</v>
      </c>
      <c r="C1913" t="s">
        <v>6292</v>
      </c>
      <c r="D1913" t="s">
        <v>6293</v>
      </c>
      <c r="E1913" t="s">
        <v>15</v>
      </c>
      <c r="F1913">
        <v>2</v>
      </c>
      <c r="G1913" t="s">
        <v>14338</v>
      </c>
    </row>
    <row r="1914" spans="1:7" x14ac:dyDescent="0.3">
      <c r="A1914" s="1">
        <v>45995</v>
      </c>
      <c r="B1914" t="s">
        <v>6294</v>
      </c>
      <c r="C1914" t="s">
        <v>6295</v>
      </c>
      <c r="D1914" t="s">
        <v>6296</v>
      </c>
      <c r="E1914" t="s">
        <v>15</v>
      </c>
      <c r="F1914">
        <v>40</v>
      </c>
      <c r="G1914" t="s">
        <v>14283</v>
      </c>
    </row>
    <row r="1915" spans="1:7" x14ac:dyDescent="0.3">
      <c r="A1915" s="1">
        <v>45995</v>
      </c>
      <c r="B1915" t="s">
        <v>7686</v>
      </c>
      <c r="C1915" t="s">
        <v>4725</v>
      </c>
      <c r="D1915" t="s">
        <v>7687</v>
      </c>
      <c r="E1915" t="s">
        <v>15</v>
      </c>
      <c r="F1915">
        <v>12</v>
      </c>
      <c r="G1915" t="s">
        <v>14329</v>
      </c>
    </row>
    <row r="1916" spans="1:7" x14ac:dyDescent="0.3">
      <c r="A1916" s="1">
        <v>45995</v>
      </c>
      <c r="B1916" t="s">
        <v>6301</v>
      </c>
      <c r="C1916" t="s">
        <v>6302</v>
      </c>
      <c r="D1916" t="s">
        <v>6303</v>
      </c>
      <c r="E1916" t="s">
        <v>15</v>
      </c>
      <c r="F1916">
        <v>83</v>
      </c>
      <c r="G1916" t="s">
        <v>14379</v>
      </c>
    </row>
    <row r="1917" spans="1:7" x14ac:dyDescent="0.3">
      <c r="A1917" s="1">
        <v>45994</v>
      </c>
      <c r="B1917" t="s">
        <v>7688</v>
      </c>
      <c r="C1917" t="s">
        <v>7689</v>
      </c>
      <c r="D1917" t="s">
        <v>7690</v>
      </c>
      <c r="E1917" t="s">
        <v>15</v>
      </c>
      <c r="F1917">
        <v>17</v>
      </c>
      <c r="G1917" t="s">
        <v>14214</v>
      </c>
    </row>
    <row r="1918" spans="1:7" x14ac:dyDescent="0.3">
      <c r="A1918" s="1">
        <v>45994</v>
      </c>
      <c r="B1918" t="s">
        <v>5108</v>
      </c>
      <c r="C1918" t="s">
        <v>5109</v>
      </c>
      <c r="D1918" t="s">
        <v>6316</v>
      </c>
      <c r="E1918" t="s">
        <v>15</v>
      </c>
      <c r="F1918">
        <v>9</v>
      </c>
      <c r="G1918" t="s">
        <v>16868</v>
      </c>
    </row>
    <row r="1919" spans="1:7" x14ac:dyDescent="0.3">
      <c r="A1919" s="1">
        <v>45994</v>
      </c>
      <c r="B1919" t="s">
        <v>6313</v>
      </c>
      <c r="C1919" t="s">
        <v>6314</v>
      </c>
      <c r="D1919" t="s">
        <v>6315</v>
      </c>
      <c r="E1919" t="s">
        <v>15</v>
      </c>
      <c r="F1919">
        <v>26</v>
      </c>
      <c r="G1919" t="s">
        <v>14281</v>
      </c>
    </row>
    <row r="1920" spans="1:7" x14ac:dyDescent="0.3">
      <c r="A1920" s="1">
        <v>45994</v>
      </c>
      <c r="B1920" t="s">
        <v>6325</v>
      </c>
      <c r="C1920" t="s">
        <v>6326</v>
      </c>
      <c r="D1920" t="s">
        <v>6327</v>
      </c>
      <c r="E1920" t="s">
        <v>15</v>
      </c>
      <c r="F1920">
        <v>99</v>
      </c>
      <c r="G1920" t="s">
        <v>14281</v>
      </c>
    </row>
    <row r="1921" spans="1:7" x14ac:dyDescent="0.3">
      <c r="A1921" s="1">
        <v>45994</v>
      </c>
      <c r="B1921" t="s">
        <v>7691</v>
      </c>
      <c r="C1921" t="s">
        <v>7692</v>
      </c>
      <c r="D1921" t="s">
        <v>7693</v>
      </c>
      <c r="E1921" t="s">
        <v>15</v>
      </c>
      <c r="F1921">
        <v>12</v>
      </c>
      <c r="G1921" t="s">
        <v>14324</v>
      </c>
    </row>
    <row r="1922" spans="1:7" x14ac:dyDescent="0.3">
      <c r="A1922" s="1">
        <v>45994</v>
      </c>
      <c r="B1922" t="s">
        <v>7694</v>
      </c>
      <c r="C1922" t="s">
        <v>7695</v>
      </c>
      <c r="D1922" t="s">
        <v>7696</v>
      </c>
      <c r="E1922" t="s">
        <v>30</v>
      </c>
      <c r="F1922">
        <v>13</v>
      </c>
      <c r="G1922" t="s">
        <v>14359</v>
      </c>
    </row>
    <row r="1923" spans="1:7" x14ac:dyDescent="0.3">
      <c r="A1923" s="1">
        <v>45994</v>
      </c>
      <c r="B1923" t="s">
        <v>7697</v>
      </c>
      <c r="C1923" t="s">
        <v>7698</v>
      </c>
      <c r="D1923" t="s">
        <v>7699</v>
      </c>
      <c r="E1923" t="s">
        <v>30</v>
      </c>
      <c r="F1923">
        <v>24</v>
      </c>
      <c r="G1923" t="s">
        <v>16886</v>
      </c>
    </row>
    <row r="1924" spans="1:7" x14ac:dyDescent="0.3">
      <c r="A1924" s="1">
        <v>45994</v>
      </c>
      <c r="B1924" t="s">
        <v>7700</v>
      </c>
      <c r="C1924" t="s">
        <v>7701</v>
      </c>
      <c r="D1924" t="s">
        <v>7702</v>
      </c>
      <c r="E1924" t="s">
        <v>15</v>
      </c>
      <c r="F1924">
        <v>0</v>
      </c>
      <c r="G1924" t="s">
        <v>14363</v>
      </c>
    </row>
    <row r="1925" spans="1:7" x14ac:dyDescent="0.3">
      <c r="A1925" s="1">
        <v>45994</v>
      </c>
      <c r="B1925" t="s">
        <v>6329</v>
      </c>
      <c r="C1925" t="s">
        <v>6330</v>
      </c>
      <c r="D1925" t="s">
        <v>6331</v>
      </c>
      <c r="E1925" t="s">
        <v>15</v>
      </c>
      <c r="F1925">
        <v>17</v>
      </c>
      <c r="G1925" t="s">
        <v>14338</v>
      </c>
    </row>
    <row r="1926" spans="1:7" x14ac:dyDescent="0.3">
      <c r="A1926" s="1">
        <v>45994</v>
      </c>
      <c r="B1926" t="s">
        <v>7703</v>
      </c>
      <c r="C1926" t="s">
        <v>7704</v>
      </c>
      <c r="D1926" t="s">
        <v>7705</v>
      </c>
      <c r="E1926" t="s">
        <v>15</v>
      </c>
      <c r="F1926">
        <v>0</v>
      </c>
      <c r="G1926" t="s">
        <v>14379</v>
      </c>
    </row>
    <row r="1927" spans="1:7" x14ac:dyDescent="0.3">
      <c r="A1927" s="1">
        <v>45994</v>
      </c>
      <c r="B1927" t="s">
        <v>6325</v>
      </c>
      <c r="C1927" t="s">
        <v>6326</v>
      </c>
      <c r="D1927" t="s">
        <v>7706</v>
      </c>
      <c r="E1927" t="s">
        <v>15</v>
      </c>
      <c r="F1927">
        <v>1</v>
      </c>
      <c r="G1927" t="s">
        <v>14341</v>
      </c>
    </row>
    <row r="1928" spans="1:7" x14ac:dyDescent="0.3">
      <c r="A1928" s="1">
        <v>45994</v>
      </c>
      <c r="B1928" t="s">
        <v>6338</v>
      </c>
      <c r="C1928" t="s">
        <v>6339</v>
      </c>
      <c r="D1928" t="s">
        <v>6340</v>
      </c>
      <c r="E1928" t="s">
        <v>15</v>
      </c>
      <c r="F1928">
        <v>20</v>
      </c>
      <c r="G1928" t="s">
        <v>16868</v>
      </c>
    </row>
    <row r="1929" spans="1:7" x14ac:dyDescent="0.3">
      <c r="A1929" s="1">
        <v>45994</v>
      </c>
      <c r="B1929" t="s">
        <v>6320</v>
      </c>
      <c r="C1929" t="s">
        <v>6321</v>
      </c>
      <c r="D1929" t="s">
        <v>6322</v>
      </c>
      <c r="E1929" t="s">
        <v>15</v>
      </c>
      <c r="F1929">
        <v>34</v>
      </c>
      <c r="G1929" t="s">
        <v>16868</v>
      </c>
    </row>
    <row r="1930" spans="1:7" x14ac:dyDescent="0.3">
      <c r="A1930" s="1">
        <v>45994</v>
      </c>
      <c r="B1930" t="s">
        <v>7707</v>
      </c>
      <c r="C1930" t="s">
        <v>6333</v>
      </c>
      <c r="D1930" t="s">
        <v>6334</v>
      </c>
      <c r="E1930" t="s">
        <v>15</v>
      </c>
      <c r="F1930">
        <v>3</v>
      </c>
      <c r="G1930" t="s">
        <v>14324</v>
      </c>
    </row>
    <row r="1931" spans="1:7" x14ac:dyDescent="0.3">
      <c r="A1931" s="1">
        <v>45994</v>
      </c>
      <c r="B1931" t="s">
        <v>7708</v>
      </c>
      <c r="C1931" t="s">
        <v>6323</v>
      </c>
      <c r="D1931" t="s">
        <v>6324</v>
      </c>
      <c r="E1931" t="s">
        <v>15</v>
      </c>
      <c r="F1931">
        <v>0</v>
      </c>
      <c r="G1931" t="s">
        <v>14379</v>
      </c>
    </row>
    <row r="1932" spans="1:7" x14ac:dyDescent="0.3">
      <c r="A1932" s="1">
        <v>45994</v>
      </c>
      <c r="B1932" t="s">
        <v>7709</v>
      </c>
      <c r="C1932" t="s">
        <v>7710</v>
      </c>
      <c r="D1932" t="s">
        <v>7711</v>
      </c>
      <c r="E1932" t="s">
        <v>15</v>
      </c>
      <c r="F1932">
        <v>149</v>
      </c>
      <c r="G1932" t="s">
        <v>14324</v>
      </c>
    </row>
    <row r="1933" spans="1:7" x14ac:dyDescent="0.3">
      <c r="A1933" s="1">
        <v>45993</v>
      </c>
      <c r="B1933" t="s">
        <v>6350</v>
      </c>
      <c r="C1933" t="s">
        <v>6351</v>
      </c>
      <c r="D1933" t="s">
        <v>6352</v>
      </c>
      <c r="E1933" t="s">
        <v>15</v>
      </c>
      <c r="F1933">
        <v>7</v>
      </c>
      <c r="G1933" t="s">
        <v>14324</v>
      </c>
    </row>
    <row r="1934" spans="1:7" x14ac:dyDescent="0.3">
      <c r="A1934" s="1">
        <v>45993</v>
      </c>
      <c r="B1934" t="s">
        <v>6353</v>
      </c>
      <c r="C1934" t="s">
        <v>6354</v>
      </c>
      <c r="D1934" t="s">
        <v>6355</v>
      </c>
      <c r="E1934" t="s">
        <v>15</v>
      </c>
      <c r="F1934">
        <v>18</v>
      </c>
      <c r="G1934" t="s">
        <v>14363</v>
      </c>
    </row>
    <row r="1935" spans="1:7" x14ac:dyDescent="0.3">
      <c r="A1935" s="1">
        <v>45993</v>
      </c>
      <c r="B1935" t="s">
        <v>6356</v>
      </c>
      <c r="C1935" t="s">
        <v>6357</v>
      </c>
      <c r="D1935" t="s">
        <v>6358</v>
      </c>
      <c r="E1935" t="s">
        <v>15</v>
      </c>
      <c r="F1935">
        <v>2</v>
      </c>
      <c r="G1935" t="s">
        <v>14379</v>
      </c>
    </row>
    <row r="1936" spans="1:7" x14ac:dyDescent="0.3">
      <c r="A1936" s="1">
        <v>45993</v>
      </c>
      <c r="B1936" t="s">
        <v>6368</v>
      </c>
      <c r="C1936" t="s">
        <v>6369</v>
      </c>
      <c r="D1936" t="s">
        <v>6370</v>
      </c>
      <c r="E1936" t="s">
        <v>15</v>
      </c>
      <c r="F1936">
        <v>50</v>
      </c>
      <c r="G1936" t="s">
        <v>14324</v>
      </c>
    </row>
    <row r="1937" spans="1:7" x14ac:dyDescent="0.3">
      <c r="A1937" s="1">
        <v>45993</v>
      </c>
      <c r="B1937" t="s">
        <v>6371</v>
      </c>
      <c r="C1937" t="s">
        <v>6372</v>
      </c>
      <c r="D1937" t="s">
        <v>6373</v>
      </c>
      <c r="E1937" t="s">
        <v>15</v>
      </c>
      <c r="F1937">
        <v>159</v>
      </c>
      <c r="G1937" t="s">
        <v>14379</v>
      </c>
    </row>
    <row r="1938" spans="1:7" x14ac:dyDescent="0.3">
      <c r="A1938" s="1">
        <v>45993</v>
      </c>
      <c r="B1938" t="s">
        <v>7712</v>
      </c>
      <c r="C1938" t="s">
        <v>7713</v>
      </c>
      <c r="D1938" t="s">
        <v>7714</v>
      </c>
      <c r="E1938" t="s">
        <v>30</v>
      </c>
      <c r="F1938">
        <v>0</v>
      </c>
      <c r="G1938" t="s">
        <v>14206</v>
      </c>
    </row>
    <row r="1939" spans="1:7" x14ac:dyDescent="0.3">
      <c r="A1939" s="1">
        <v>45993</v>
      </c>
      <c r="B1939" t="s">
        <v>6347</v>
      </c>
      <c r="C1939" t="s">
        <v>6348</v>
      </c>
      <c r="D1939" t="s">
        <v>6349</v>
      </c>
      <c r="E1939" t="s">
        <v>15</v>
      </c>
      <c r="F1939">
        <v>4</v>
      </c>
      <c r="G1939" t="s">
        <v>14324</v>
      </c>
    </row>
    <row r="1940" spans="1:7" x14ac:dyDescent="0.3">
      <c r="A1940" s="1">
        <v>45993</v>
      </c>
      <c r="B1940" t="s">
        <v>6374</v>
      </c>
      <c r="C1940" t="s">
        <v>6375</v>
      </c>
      <c r="D1940" t="s">
        <v>6376</v>
      </c>
      <c r="E1940" t="s">
        <v>15</v>
      </c>
      <c r="F1940">
        <v>20</v>
      </c>
      <c r="G1940" t="s">
        <v>14304</v>
      </c>
    </row>
    <row r="1941" spans="1:7" x14ac:dyDescent="0.3">
      <c r="A1941" s="1">
        <v>45993</v>
      </c>
      <c r="B1941" t="s">
        <v>7715</v>
      </c>
      <c r="C1941" t="s">
        <v>7716</v>
      </c>
      <c r="D1941" t="s">
        <v>7717</v>
      </c>
      <c r="E1941" t="s">
        <v>15</v>
      </c>
      <c r="F1941">
        <v>4</v>
      </c>
      <c r="G1941" t="s">
        <v>14264</v>
      </c>
    </row>
    <row r="1942" spans="1:7" x14ac:dyDescent="0.3">
      <c r="A1942" s="1">
        <v>45993</v>
      </c>
      <c r="B1942" t="s">
        <v>3772</v>
      </c>
      <c r="C1942" t="s">
        <v>3773</v>
      </c>
      <c r="D1942" t="s">
        <v>7718</v>
      </c>
      <c r="E1942" t="s">
        <v>15</v>
      </c>
      <c r="F1942">
        <v>72</v>
      </c>
      <c r="G1942" t="s">
        <v>14268</v>
      </c>
    </row>
    <row r="1943" spans="1:7" x14ac:dyDescent="0.3">
      <c r="A1943" s="1">
        <v>45993</v>
      </c>
      <c r="B1943" t="s">
        <v>7719</v>
      </c>
      <c r="C1943" t="s">
        <v>7720</v>
      </c>
      <c r="D1943" t="s">
        <v>7721</v>
      </c>
      <c r="E1943" t="s">
        <v>15</v>
      </c>
      <c r="F1943">
        <v>29</v>
      </c>
      <c r="G1943" t="s">
        <v>14378</v>
      </c>
    </row>
    <row r="1944" spans="1:7" x14ac:dyDescent="0.3">
      <c r="A1944" s="1">
        <v>45993</v>
      </c>
      <c r="B1944" t="s">
        <v>7722</v>
      </c>
      <c r="C1944" t="s">
        <v>7723</v>
      </c>
      <c r="D1944" t="s">
        <v>7724</v>
      </c>
      <c r="E1944" t="s">
        <v>15</v>
      </c>
      <c r="F1944">
        <v>57</v>
      </c>
      <c r="G1944" t="s">
        <v>14341</v>
      </c>
    </row>
    <row r="1945" spans="1:7" x14ac:dyDescent="0.3">
      <c r="A1945" s="1">
        <v>45992</v>
      </c>
      <c r="B1945" t="s">
        <v>7725</v>
      </c>
      <c r="C1945" t="s">
        <v>7726</v>
      </c>
      <c r="D1945" t="s">
        <v>7727</v>
      </c>
      <c r="E1945" t="s">
        <v>15</v>
      </c>
      <c r="F1945">
        <v>223</v>
      </c>
      <c r="G1945" t="s">
        <v>14341</v>
      </c>
    </row>
    <row r="1946" spans="1:7" x14ac:dyDescent="0.3">
      <c r="A1946" s="1">
        <v>45992</v>
      </c>
      <c r="B1946" t="s">
        <v>7728</v>
      </c>
      <c r="C1946" t="s">
        <v>7729</v>
      </c>
      <c r="D1946" t="s">
        <v>7730</v>
      </c>
      <c r="E1946" t="s">
        <v>15</v>
      </c>
      <c r="F1946">
        <v>0</v>
      </c>
      <c r="G1946" t="s">
        <v>14378</v>
      </c>
    </row>
    <row r="1947" spans="1:7" x14ac:dyDescent="0.3">
      <c r="A1947" s="1">
        <v>45992</v>
      </c>
      <c r="B1947" t="s">
        <v>7731</v>
      </c>
      <c r="C1947" t="s">
        <v>7732</v>
      </c>
      <c r="D1947" t="s">
        <v>7733</v>
      </c>
      <c r="E1947" t="s">
        <v>30</v>
      </c>
      <c r="F1947">
        <v>13</v>
      </c>
      <c r="G1947" t="s">
        <v>14324</v>
      </c>
    </row>
    <row r="1948" spans="1:7" x14ac:dyDescent="0.3">
      <c r="A1948" s="1">
        <v>45992</v>
      </c>
      <c r="B1948" t="s">
        <v>7734</v>
      </c>
      <c r="C1948" t="s">
        <v>7735</v>
      </c>
      <c r="D1948" t="s">
        <v>7736</v>
      </c>
      <c r="E1948" t="s">
        <v>15</v>
      </c>
      <c r="F1948">
        <v>103</v>
      </c>
      <c r="G1948" t="s">
        <v>14379</v>
      </c>
    </row>
    <row r="1949" spans="1:7" x14ac:dyDescent="0.3">
      <c r="A1949" s="1">
        <v>45992</v>
      </c>
      <c r="B1949" t="s">
        <v>7737</v>
      </c>
      <c r="C1949" t="s">
        <v>7738</v>
      </c>
      <c r="D1949" t="s">
        <v>7739</v>
      </c>
      <c r="E1949" t="s">
        <v>15</v>
      </c>
      <c r="F1949">
        <v>13</v>
      </c>
      <c r="G1949" t="s">
        <v>16868</v>
      </c>
    </row>
    <row r="1950" spans="1:7" x14ac:dyDescent="0.3">
      <c r="A1950" s="1">
        <v>45992</v>
      </c>
      <c r="B1950" t="s">
        <v>7740</v>
      </c>
      <c r="C1950" t="s">
        <v>7741</v>
      </c>
      <c r="D1950" t="s">
        <v>7742</v>
      </c>
      <c r="E1950" t="s">
        <v>15</v>
      </c>
      <c r="F1950">
        <v>13</v>
      </c>
      <c r="G1950" t="s">
        <v>14324</v>
      </c>
    </row>
    <row r="1951" spans="1:7" x14ac:dyDescent="0.3">
      <c r="A1951" s="1">
        <v>45992</v>
      </c>
      <c r="B1951" t="s">
        <v>7743</v>
      </c>
      <c r="C1951" t="s">
        <v>7744</v>
      </c>
      <c r="D1951" t="s">
        <v>7745</v>
      </c>
      <c r="E1951" t="s">
        <v>15</v>
      </c>
      <c r="F1951">
        <v>0</v>
      </c>
      <c r="G1951" t="s">
        <v>14214</v>
      </c>
    </row>
    <row r="1952" spans="1:7" x14ac:dyDescent="0.3">
      <c r="A1952" s="1">
        <v>45992</v>
      </c>
      <c r="B1952" t="s">
        <v>7746</v>
      </c>
      <c r="C1952" t="s">
        <v>7747</v>
      </c>
      <c r="D1952" t="s">
        <v>7748</v>
      </c>
      <c r="E1952" t="s">
        <v>15</v>
      </c>
      <c r="F1952">
        <v>16</v>
      </c>
      <c r="G1952" t="s">
        <v>14324</v>
      </c>
    </row>
    <row r="1953" spans="1:7" x14ac:dyDescent="0.3">
      <c r="A1953" s="1">
        <v>45991</v>
      </c>
      <c r="B1953" t="s">
        <v>7749</v>
      </c>
      <c r="C1953" t="s">
        <v>7750</v>
      </c>
      <c r="D1953" t="s">
        <v>7751</v>
      </c>
      <c r="E1953" t="s">
        <v>30</v>
      </c>
      <c r="F1953">
        <v>12</v>
      </c>
      <c r="G1953" t="s">
        <v>14249</v>
      </c>
    </row>
    <row r="1954" spans="1:7" x14ac:dyDescent="0.3">
      <c r="A1954" s="1">
        <v>45990</v>
      </c>
      <c r="B1954" t="s">
        <v>7752</v>
      </c>
      <c r="C1954" t="s">
        <v>7753</v>
      </c>
      <c r="D1954" t="s">
        <v>7754</v>
      </c>
      <c r="E1954" t="s">
        <v>30</v>
      </c>
      <c r="F1954">
        <v>56</v>
      </c>
      <c r="G1954" t="s">
        <v>16868</v>
      </c>
    </row>
    <row r="1955" spans="1:7" x14ac:dyDescent="0.3">
      <c r="A1955" s="1">
        <v>45990</v>
      </c>
      <c r="B1955" t="s">
        <v>7755</v>
      </c>
      <c r="C1955" t="s">
        <v>7756</v>
      </c>
      <c r="D1955" t="s">
        <v>7757</v>
      </c>
      <c r="E1955" t="s">
        <v>15</v>
      </c>
      <c r="F1955">
        <v>12</v>
      </c>
      <c r="G1955" t="s">
        <v>16868</v>
      </c>
    </row>
    <row r="1956" spans="1:7" x14ac:dyDescent="0.3">
      <c r="A1956" s="1">
        <v>45990</v>
      </c>
      <c r="B1956" t="s">
        <v>7758</v>
      </c>
      <c r="C1956" t="s">
        <v>6318</v>
      </c>
      <c r="D1956" t="s">
        <v>7759</v>
      </c>
      <c r="E1956" t="s">
        <v>15</v>
      </c>
      <c r="F1956">
        <v>87</v>
      </c>
      <c r="G1956" t="s">
        <v>14281</v>
      </c>
    </row>
    <row r="1957" spans="1:7" x14ac:dyDescent="0.3">
      <c r="A1957" s="1">
        <v>45989</v>
      </c>
      <c r="B1957" t="s">
        <v>7760</v>
      </c>
      <c r="C1957" t="s">
        <v>7761</v>
      </c>
      <c r="D1957" t="s">
        <v>7762</v>
      </c>
      <c r="E1957" t="s">
        <v>30</v>
      </c>
      <c r="F1957">
        <v>53</v>
      </c>
      <c r="G1957" t="s">
        <v>14214</v>
      </c>
    </row>
    <row r="1958" spans="1:7" x14ac:dyDescent="0.3">
      <c r="A1958" s="1">
        <v>45989</v>
      </c>
      <c r="B1958" t="s">
        <v>7763</v>
      </c>
      <c r="C1958" t="s">
        <v>7764</v>
      </c>
      <c r="D1958" t="s">
        <v>7765</v>
      </c>
      <c r="E1958" t="s">
        <v>30</v>
      </c>
      <c r="F1958">
        <v>0</v>
      </c>
      <c r="G1958" t="s">
        <v>14324</v>
      </c>
    </row>
    <row r="1959" spans="1:7" x14ac:dyDescent="0.3">
      <c r="A1959" s="1">
        <v>45989</v>
      </c>
      <c r="B1959" t="s">
        <v>7766</v>
      </c>
      <c r="C1959" t="s">
        <v>7767</v>
      </c>
      <c r="D1959" t="s">
        <v>7768</v>
      </c>
      <c r="E1959" t="s">
        <v>30</v>
      </c>
      <c r="F1959">
        <v>0</v>
      </c>
      <c r="G1959" t="s">
        <v>14229</v>
      </c>
    </row>
    <row r="1960" spans="1:7" x14ac:dyDescent="0.3">
      <c r="A1960" s="1">
        <v>45989</v>
      </c>
      <c r="B1960" t="s">
        <v>7769</v>
      </c>
      <c r="C1960" t="s">
        <v>7770</v>
      </c>
      <c r="D1960" t="s">
        <v>7771</v>
      </c>
      <c r="E1960" t="s">
        <v>30</v>
      </c>
      <c r="F1960">
        <v>10</v>
      </c>
      <c r="G1960" t="s">
        <v>14264</v>
      </c>
    </row>
    <row r="1961" spans="1:7" x14ac:dyDescent="0.3">
      <c r="A1961" s="1">
        <v>45989</v>
      </c>
      <c r="B1961" t="s">
        <v>6307</v>
      </c>
      <c r="C1961" t="s">
        <v>6308</v>
      </c>
      <c r="D1961" t="s">
        <v>6309</v>
      </c>
      <c r="E1961" t="s">
        <v>15</v>
      </c>
      <c r="F1961">
        <v>13</v>
      </c>
      <c r="G1961" t="s">
        <v>14367</v>
      </c>
    </row>
    <row r="1962" spans="1:7" x14ac:dyDescent="0.3">
      <c r="A1962" s="1">
        <v>45989</v>
      </c>
      <c r="B1962" t="s">
        <v>7772</v>
      </c>
      <c r="C1962" t="s">
        <v>7773</v>
      </c>
      <c r="D1962" t="s">
        <v>7774</v>
      </c>
      <c r="E1962" t="s">
        <v>15</v>
      </c>
      <c r="F1962">
        <v>61</v>
      </c>
      <c r="G1962" t="s">
        <v>14257</v>
      </c>
    </row>
    <row r="1963" spans="1:7" x14ac:dyDescent="0.3">
      <c r="A1963" s="1">
        <v>45988</v>
      </c>
      <c r="B1963" t="s">
        <v>7775</v>
      </c>
      <c r="C1963" t="s">
        <v>7776</v>
      </c>
      <c r="D1963" t="s">
        <v>7777</v>
      </c>
      <c r="E1963" t="s">
        <v>30</v>
      </c>
      <c r="F1963">
        <v>20</v>
      </c>
      <c r="G1963" t="s">
        <v>14379</v>
      </c>
    </row>
    <row r="1964" spans="1:7" x14ac:dyDescent="0.3">
      <c r="A1964" s="1">
        <v>45988</v>
      </c>
      <c r="B1964" t="s">
        <v>7778</v>
      </c>
      <c r="C1964" t="s">
        <v>7779</v>
      </c>
      <c r="D1964" t="s">
        <v>7780</v>
      </c>
      <c r="E1964" t="s">
        <v>30</v>
      </c>
      <c r="F1964">
        <v>18</v>
      </c>
      <c r="G1964" t="s">
        <v>14205</v>
      </c>
    </row>
    <row r="1965" spans="1:7" x14ac:dyDescent="0.3">
      <c r="A1965" s="1">
        <v>45988</v>
      </c>
      <c r="B1965" t="s">
        <v>7781</v>
      </c>
      <c r="C1965" t="s">
        <v>7782</v>
      </c>
      <c r="D1965" t="s">
        <v>7783</v>
      </c>
      <c r="E1965" t="s">
        <v>30</v>
      </c>
      <c r="F1965">
        <v>12</v>
      </c>
      <c r="G1965" t="s">
        <v>14328</v>
      </c>
    </row>
    <row r="1966" spans="1:7" x14ac:dyDescent="0.3">
      <c r="A1966" s="1">
        <v>45988</v>
      </c>
      <c r="B1966" t="s">
        <v>7784</v>
      </c>
      <c r="C1966" t="s">
        <v>7785</v>
      </c>
      <c r="D1966" t="s">
        <v>7786</v>
      </c>
      <c r="E1966" t="s">
        <v>15</v>
      </c>
      <c r="F1966">
        <v>18</v>
      </c>
      <c r="G1966" t="s">
        <v>14378</v>
      </c>
    </row>
    <row r="1967" spans="1:7" x14ac:dyDescent="0.3">
      <c r="A1967" s="1">
        <v>45987</v>
      </c>
      <c r="B1967" t="s">
        <v>7787</v>
      </c>
      <c r="C1967" t="s">
        <v>7788</v>
      </c>
      <c r="D1967" t="s">
        <v>7789</v>
      </c>
      <c r="E1967" t="s">
        <v>15</v>
      </c>
      <c r="F1967">
        <v>269</v>
      </c>
      <c r="G1967" t="s">
        <v>14304</v>
      </c>
    </row>
    <row r="1968" spans="1:7" x14ac:dyDescent="0.3">
      <c r="A1968" s="1">
        <v>45987</v>
      </c>
      <c r="B1968" t="s">
        <v>7790</v>
      </c>
      <c r="C1968" t="s">
        <v>7791</v>
      </c>
      <c r="D1968" t="s">
        <v>7792</v>
      </c>
      <c r="E1968" t="s">
        <v>30</v>
      </c>
      <c r="F1968">
        <v>20</v>
      </c>
      <c r="G1968" t="s">
        <v>14243</v>
      </c>
    </row>
    <row r="1969" spans="1:7" x14ac:dyDescent="0.3">
      <c r="A1969" s="1">
        <v>45987</v>
      </c>
      <c r="B1969" t="s">
        <v>7793</v>
      </c>
      <c r="C1969" t="s">
        <v>7794</v>
      </c>
      <c r="D1969" t="s">
        <v>7795</v>
      </c>
      <c r="E1969" t="s">
        <v>30</v>
      </c>
      <c r="F1969">
        <v>12</v>
      </c>
      <c r="G1969" t="s">
        <v>14324</v>
      </c>
    </row>
    <row r="1970" spans="1:7" x14ac:dyDescent="0.3">
      <c r="A1970" s="1">
        <v>45986</v>
      </c>
      <c r="B1970" t="s">
        <v>7796</v>
      </c>
      <c r="C1970" t="s">
        <v>7797</v>
      </c>
      <c r="D1970" t="s">
        <v>7798</v>
      </c>
      <c r="E1970" t="s">
        <v>15</v>
      </c>
      <c r="F1970">
        <v>41</v>
      </c>
      <c r="G1970" t="s">
        <v>16868</v>
      </c>
    </row>
    <row r="1971" spans="1:7" x14ac:dyDescent="0.3">
      <c r="A1971" s="1">
        <v>45986</v>
      </c>
      <c r="B1971" t="s">
        <v>7799</v>
      </c>
      <c r="C1971" t="s">
        <v>7800</v>
      </c>
      <c r="D1971" t="s">
        <v>7801</v>
      </c>
      <c r="E1971" t="s">
        <v>15</v>
      </c>
      <c r="F1971">
        <v>16</v>
      </c>
      <c r="G1971" t="s">
        <v>14324</v>
      </c>
    </row>
    <row r="1972" spans="1:7" x14ac:dyDescent="0.3">
      <c r="A1972" s="1">
        <v>45986</v>
      </c>
      <c r="B1972" t="s">
        <v>7802</v>
      </c>
      <c r="C1972" t="s">
        <v>7803</v>
      </c>
      <c r="D1972" t="s">
        <v>7804</v>
      </c>
      <c r="E1972" t="s">
        <v>30</v>
      </c>
      <c r="F1972">
        <v>23</v>
      </c>
      <c r="G1972" t="s">
        <v>14269</v>
      </c>
    </row>
    <row r="1973" spans="1:7" x14ac:dyDescent="0.3">
      <c r="A1973" s="1">
        <v>45986</v>
      </c>
      <c r="B1973" t="s">
        <v>7805</v>
      </c>
      <c r="C1973" t="s">
        <v>7806</v>
      </c>
      <c r="D1973" t="s">
        <v>7807</v>
      </c>
      <c r="E1973" t="s">
        <v>15</v>
      </c>
      <c r="F1973">
        <v>20</v>
      </c>
      <c r="G1973" t="s">
        <v>14363</v>
      </c>
    </row>
    <row r="1974" spans="1:7" x14ac:dyDescent="0.3">
      <c r="A1974" s="1">
        <v>45986</v>
      </c>
      <c r="B1974" t="s">
        <v>6227</v>
      </c>
      <c r="C1974" t="s">
        <v>6228</v>
      </c>
      <c r="D1974" t="s">
        <v>6229</v>
      </c>
      <c r="E1974" t="s">
        <v>15</v>
      </c>
      <c r="F1974">
        <v>10</v>
      </c>
      <c r="G1974" t="s">
        <v>14324</v>
      </c>
    </row>
    <row r="1975" spans="1:7" x14ac:dyDescent="0.3">
      <c r="A1975" s="1">
        <v>45986</v>
      </c>
      <c r="B1975" t="s">
        <v>7808</v>
      </c>
      <c r="C1975" t="s">
        <v>7809</v>
      </c>
      <c r="D1975" t="s">
        <v>7810</v>
      </c>
      <c r="E1975" t="s">
        <v>15</v>
      </c>
      <c r="F1975">
        <v>82</v>
      </c>
      <c r="G1975" t="s">
        <v>14296</v>
      </c>
    </row>
    <row r="1976" spans="1:7" x14ac:dyDescent="0.3">
      <c r="A1976" s="1">
        <v>45985</v>
      </c>
      <c r="B1976" t="s">
        <v>7811</v>
      </c>
      <c r="C1976" t="s">
        <v>7812</v>
      </c>
      <c r="D1976" t="s">
        <v>7813</v>
      </c>
      <c r="E1976" t="s">
        <v>30</v>
      </c>
      <c r="F1976">
        <v>18</v>
      </c>
      <c r="G1976" t="s">
        <v>14243</v>
      </c>
    </row>
    <row r="1977" spans="1:7" x14ac:dyDescent="0.3">
      <c r="A1977" s="1">
        <v>45985</v>
      </c>
      <c r="B1977" t="s">
        <v>7814</v>
      </c>
      <c r="C1977" t="s">
        <v>7815</v>
      </c>
      <c r="D1977" t="s">
        <v>7816</v>
      </c>
      <c r="E1977" t="s">
        <v>30</v>
      </c>
      <c r="F1977">
        <v>15</v>
      </c>
      <c r="G1977" t="s">
        <v>14238</v>
      </c>
    </row>
    <row r="1978" spans="1:7" x14ac:dyDescent="0.3">
      <c r="A1978" s="1">
        <v>45985</v>
      </c>
      <c r="B1978" t="s">
        <v>7817</v>
      </c>
      <c r="C1978" t="s">
        <v>7818</v>
      </c>
      <c r="D1978" t="s">
        <v>7819</v>
      </c>
      <c r="E1978" t="s">
        <v>15</v>
      </c>
      <c r="F1978">
        <v>4</v>
      </c>
      <c r="G1978" t="s">
        <v>14378</v>
      </c>
    </row>
    <row r="1979" spans="1:7" x14ac:dyDescent="0.3">
      <c r="A1979" s="1">
        <v>45985</v>
      </c>
      <c r="B1979" t="s">
        <v>7820</v>
      </c>
      <c r="C1979" t="s">
        <v>7821</v>
      </c>
      <c r="D1979" t="s">
        <v>7822</v>
      </c>
      <c r="E1979" t="s">
        <v>15</v>
      </c>
      <c r="F1979">
        <v>111</v>
      </c>
      <c r="G1979" t="s">
        <v>14312</v>
      </c>
    </row>
    <row r="1980" spans="1:7" x14ac:dyDescent="0.3">
      <c r="A1980" s="1">
        <v>45985</v>
      </c>
      <c r="B1980" t="s">
        <v>7823</v>
      </c>
      <c r="C1980" t="s">
        <v>7824</v>
      </c>
      <c r="D1980" t="s">
        <v>7825</v>
      </c>
      <c r="E1980" t="s">
        <v>15</v>
      </c>
      <c r="F1980">
        <v>15</v>
      </c>
      <c r="G1980" t="s">
        <v>14324</v>
      </c>
    </row>
    <row r="1981" spans="1:7" x14ac:dyDescent="0.3">
      <c r="A1981" s="1">
        <v>45984</v>
      </c>
      <c r="B1981" t="s">
        <v>7826</v>
      </c>
      <c r="C1981" t="s">
        <v>7827</v>
      </c>
      <c r="D1981" t="s">
        <v>7828</v>
      </c>
      <c r="E1981" t="s">
        <v>15</v>
      </c>
      <c r="F1981">
        <v>0</v>
      </c>
      <c r="G1981" t="s">
        <v>14324</v>
      </c>
    </row>
    <row r="1982" spans="1:7" x14ac:dyDescent="0.3">
      <c r="A1982" s="1">
        <v>45984</v>
      </c>
      <c r="B1982" t="s">
        <v>7829</v>
      </c>
      <c r="C1982" t="s">
        <v>7830</v>
      </c>
      <c r="D1982" t="s">
        <v>7831</v>
      </c>
      <c r="E1982" t="s">
        <v>15</v>
      </c>
      <c r="F1982">
        <v>38</v>
      </c>
      <c r="G1982" t="s">
        <v>14324</v>
      </c>
    </row>
    <row r="1983" spans="1:7" x14ac:dyDescent="0.3">
      <c r="A1983" s="1">
        <v>45984</v>
      </c>
      <c r="B1983" t="s">
        <v>7832</v>
      </c>
      <c r="C1983" t="s">
        <v>7833</v>
      </c>
      <c r="D1983" t="s">
        <v>7834</v>
      </c>
      <c r="E1983" t="s">
        <v>15</v>
      </c>
      <c r="F1983">
        <v>10</v>
      </c>
      <c r="G1983" t="s">
        <v>14378</v>
      </c>
    </row>
    <row r="1984" spans="1:7" x14ac:dyDescent="0.3">
      <c r="A1984" s="1">
        <v>45984</v>
      </c>
      <c r="B1984" t="s">
        <v>7835</v>
      </c>
      <c r="C1984" t="s">
        <v>7836</v>
      </c>
      <c r="D1984" t="s">
        <v>7837</v>
      </c>
      <c r="E1984" t="s">
        <v>15</v>
      </c>
      <c r="F1984">
        <v>20</v>
      </c>
      <c r="G1984" t="s">
        <v>14296</v>
      </c>
    </row>
    <row r="1985" spans="1:7" x14ac:dyDescent="0.3">
      <c r="A1985" s="1">
        <v>45984</v>
      </c>
      <c r="B1985" t="s">
        <v>6702</v>
      </c>
      <c r="C1985" t="s">
        <v>6703</v>
      </c>
      <c r="D1985" t="s">
        <v>7838</v>
      </c>
      <c r="E1985" t="s">
        <v>15</v>
      </c>
      <c r="F1985">
        <v>11</v>
      </c>
      <c r="G1985" t="s">
        <v>14379</v>
      </c>
    </row>
    <row r="1986" spans="1:7" x14ac:dyDescent="0.3">
      <c r="A1986" s="1">
        <v>45984</v>
      </c>
      <c r="B1986" t="s">
        <v>554</v>
      </c>
      <c r="C1986" t="s">
        <v>3564</v>
      </c>
      <c r="D1986" t="s">
        <v>7839</v>
      </c>
      <c r="E1986" t="s">
        <v>15</v>
      </c>
      <c r="F1986">
        <v>0</v>
      </c>
      <c r="G1986" t="s">
        <v>14192</v>
      </c>
    </row>
    <row r="1987" spans="1:7" x14ac:dyDescent="0.3">
      <c r="A1987" s="1">
        <v>45984</v>
      </c>
      <c r="B1987" t="s">
        <v>7840</v>
      </c>
      <c r="C1987" t="s">
        <v>7841</v>
      </c>
      <c r="D1987" t="s">
        <v>7842</v>
      </c>
      <c r="E1987" t="s">
        <v>15</v>
      </c>
      <c r="F1987">
        <v>43</v>
      </c>
      <c r="G1987" t="s">
        <v>14324</v>
      </c>
    </row>
    <row r="1988" spans="1:7" x14ac:dyDescent="0.3">
      <c r="A1988" s="1">
        <v>45984</v>
      </c>
      <c r="B1988" t="s">
        <v>7843</v>
      </c>
      <c r="C1988" t="s">
        <v>7844</v>
      </c>
      <c r="D1988" t="s">
        <v>7845</v>
      </c>
      <c r="E1988" t="s">
        <v>30</v>
      </c>
      <c r="F1988">
        <v>6</v>
      </c>
      <c r="G1988" t="s">
        <v>14341</v>
      </c>
    </row>
    <row r="1989" spans="1:7" x14ac:dyDescent="0.3">
      <c r="A1989" s="1">
        <v>45983</v>
      </c>
      <c r="B1989" t="s">
        <v>7846</v>
      </c>
      <c r="C1989" t="s">
        <v>7847</v>
      </c>
      <c r="D1989" t="s">
        <v>7848</v>
      </c>
      <c r="E1989" t="s">
        <v>30</v>
      </c>
      <c r="F1989">
        <v>9</v>
      </c>
      <c r="G1989" t="s">
        <v>14379</v>
      </c>
    </row>
    <row r="1990" spans="1:7" x14ac:dyDescent="0.3">
      <c r="A1990" s="1">
        <v>45983</v>
      </c>
      <c r="B1990" t="s">
        <v>7849</v>
      </c>
      <c r="C1990" t="s">
        <v>7850</v>
      </c>
      <c r="D1990" t="s">
        <v>7851</v>
      </c>
      <c r="E1990" t="s">
        <v>15</v>
      </c>
      <c r="F1990">
        <v>0</v>
      </c>
      <c r="G1990" t="s">
        <v>14363</v>
      </c>
    </row>
    <row r="1991" spans="1:7" x14ac:dyDescent="0.3">
      <c r="A1991" s="1">
        <v>45983</v>
      </c>
      <c r="B1991" t="s">
        <v>7852</v>
      </c>
      <c r="C1991" t="s">
        <v>7853</v>
      </c>
      <c r="D1991" t="s">
        <v>7854</v>
      </c>
      <c r="E1991" t="s">
        <v>15</v>
      </c>
      <c r="F1991">
        <v>73</v>
      </c>
      <c r="G1991" t="s">
        <v>16888</v>
      </c>
    </row>
    <row r="1992" spans="1:7" x14ac:dyDescent="0.3">
      <c r="A1992" s="1">
        <v>45983</v>
      </c>
      <c r="B1992" t="s">
        <v>2437</v>
      </c>
      <c r="C1992" t="s">
        <v>2438</v>
      </c>
      <c r="D1992" t="s">
        <v>7855</v>
      </c>
      <c r="E1992" t="s">
        <v>15</v>
      </c>
      <c r="F1992">
        <v>13</v>
      </c>
      <c r="G1992" t="s">
        <v>14363</v>
      </c>
    </row>
    <row r="1993" spans="1:7" x14ac:dyDescent="0.3">
      <c r="A1993" s="1">
        <v>45983</v>
      </c>
      <c r="B1993" t="s">
        <v>7856</v>
      </c>
      <c r="C1993" t="s">
        <v>7857</v>
      </c>
      <c r="D1993" t="s">
        <v>7858</v>
      </c>
      <c r="E1993" t="s">
        <v>15</v>
      </c>
      <c r="F1993">
        <v>20</v>
      </c>
      <c r="G1993" t="s">
        <v>14281</v>
      </c>
    </row>
    <row r="1994" spans="1:7" x14ac:dyDescent="0.3">
      <c r="A1994" s="1">
        <v>45983</v>
      </c>
      <c r="B1994" t="s">
        <v>7859</v>
      </c>
      <c r="C1994" t="s">
        <v>7860</v>
      </c>
      <c r="D1994" t="s">
        <v>7861</v>
      </c>
      <c r="E1994" t="s">
        <v>15</v>
      </c>
      <c r="F1994">
        <v>82</v>
      </c>
      <c r="G1994" t="s">
        <v>16868</v>
      </c>
    </row>
    <row r="1995" spans="1:7" x14ac:dyDescent="0.3">
      <c r="A1995" s="1">
        <v>45983</v>
      </c>
      <c r="B1995" t="s">
        <v>7862</v>
      </c>
      <c r="C1995" t="s">
        <v>7863</v>
      </c>
      <c r="D1995" t="s">
        <v>7864</v>
      </c>
      <c r="E1995" t="s">
        <v>15</v>
      </c>
      <c r="F1995">
        <v>156</v>
      </c>
      <c r="G1995" t="s">
        <v>14324</v>
      </c>
    </row>
    <row r="1996" spans="1:7" x14ac:dyDescent="0.3">
      <c r="A1996" s="1">
        <v>45983</v>
      </c>
      <c r="B1996" t="s">
        <v>7865</v>
      </c>
      <c r="C1996" t="s">
        <v>7866</v>
      </c>
      <c r="D1996" t="s">
        <v>7867</v>
      </c>
      <c r="E1996" t="s">
        <v>15</v>
      </c>
      <c r="F1996">
        <v>18</v>
      </c>
      <c r="G1996" t="s">
        <v>14379</v>
      </c>
    </row>
    <row r="1997" spans="1:7" x14ac:dyDescent="0.3">
      <c r="A1997" s="1">
        <v>45983</v>
      </c>
      <c r="B1997" t="s">
        <v>7868</v>
      </c>
      <c r="C1997" t="s">
        <v>7869</v>
      </c>
      <c r="D1997" t="s">
        <v>7870</v>
      </c>
      <c r="E1997" t="s">
        <v>30</v>
      </c>
      <c r="F1997">
        <v>0</v>
      </c>
      <c r="G1997" t="s">
        <v>14324</v>
      </c>
    </row>
    <row r="1998" spans="1:7" x14ac:dyDescent="0.3">
      <c r="A1998" s="1">
        <v>45983</v>
      </c>
      <c r="B1998" t="s">
        <v>7871</v>
      </c>
      <c r="C1998" t="s">
        <v>7872</v>
      </c>
      <c r="D1998" t="s">
        <v>7873</v>
      </c>
      <c r="E1998" t="s">
        <v>30</v>
      </c>
      <c r="F1998">
        <v>13</v>
      </c>
      <c r="G1998" t="s">
        <v>14378</v>
      </c>
    </row>
    <row r="1999" spans="1:7" x14ac:dyDescent="0.3">
      <c r="A1999" s="1">
        <v>45983</v>
      </c>
      <c r="B1999" t="s">
        <v>7208</v>
      </c>
      <c r="C1999" t="s">
        <v>7874</v>
      </c>
      <c r="D1999" t="s">
        <v>7875</v>
      </c>
      <c r="E1999" t="s">
        <v>15</v>
      </c>
      <c r="F1999">
        <v>0</v>
      </c>
      <c r="G1999" t="s">
        <v>14378</v>
      </c>
    </row>
    <row r="2000" spans="1:7" x14ac:dyDescent="0.3">
      <c r="A2000" s="1">
        <v>45982</v>
      </c>
      <c r="B2000" t="s">
        <v>7876</v>
      </c>
      <c r="C2000" t="s">
        <v>7877</v>
      </c>
      <c r="D2000" t="s">
        <v>7878</v>
      </c>
      <c r="E2000" t="s">
        <v>30</v>
      </c>
      <c r="F2000">
        <v>20</v>
      </c>
      <c r="G2000" t="s">
        <v>14341</v>
      </c>
    </row>
    <row r="2001" spans="1:7" x14ac:dyDescent="0.3">
      <c r="A2001" s="1">
        <v>45982</v>
      </c>
      <c r="B2001" t="s">
        <v>7879</v>
      </c>
      <c r="C2001" t="s">
        <v>7880</v>
      </c>
      <c r="D2001" t="s">
        <v>7881</v>
      </c>
      <c r="E2001" t="s">
        <v>15</v>
      </c>
      <c r="F2001">
        <v>17</v>
      </c>
      <c r="G2001" t="s">
        <v>14379</v>
      </c>
    </row>
    <row r="2002" spans="1:7" x14ac:dyDescent="0.3">
      <c r="A2002" s="1">
        <v>45982</v>
      </c>
      <c r="B2002" t="s">
        <v>7142</v>
      </c>
      <c r="C2002" t="s">
        <v>7143</v>
      </c>
      <c r="D2002" t="s">
        <v>7882</v>
      </c>
      <c r="E2002" t="s">
        <v>15</v>
      </c>
      <c r="F2002">
        <v>33</v>
      </c>
      <c r="G2002" t="s">
        <v>14312</v>
      </c>
    </row>
    <row r="2003" spans="1:7" x14ac:dyDescent="0.3">
      <c r="A2003" s="1">
        <v>45982</v>
      </c>
      <c r="B2003" t="s">
        <v>7883</v>
      </c>
      <c r="C2003" t="s">
        <v>7884</v>
      </c>
      <c r="D2003" t="s">
        <v>7885</v>
      </c>
      <c r="E2003" t="s">
        <v>15</v>
      </c>
      <c r="F2003">
        <v>15</v>
      </c>
      <c r="G2003" t="s">
        <v>14281</v>
      </c>
    </row>
    <row r="2004" spans="1:7" x14ac:dyDescent="0.3">
      <c r="A2004" s="1">
        <v>45982</v>
      </c>
      <c r="B2004" t="s">
        <v>7886</v>
      </c>
      <c r="C2004" t="s">
        <v>7887</v>
      </c>
      <c r="D2004" t="s">
        <v>7888</v>
      </c>
      <c r="E2004" t="s">
        <v>15</v>
      </c>
      <c r="F2004">
        <v>11</v>
      </c>
      <c r="G2004" t="s">
        <v>16868</v>
      </c>
    </row>
    <row r="2005" spans="1:7" x14ac:dyDescent="0.3">
      <c r="A2005" s="1">
        <v>45982</v>
      </c>
      <c r="B2005" t="s">
        <v>7889</v>
      </c>
      <c r="C2005" t="s">
        <v>7890</v>
      </c>
      <c r="D2005" t="s">
        <v>7891</v>
      </c>
      <c r="E2005" t="s">
        <v>15</v>
      </c>
      <c r="F2005">
        <v>14</v>
      </c>
      <c r="G2005" t="s">
        <v>14341</v>
      </c>
    </row>
    <row r="2006" spans="1:7" x14ac:dyDescent="0.3">
      <c r="A2006" s="1">
        <v>45982</v>
      </c>
      <c r="B2006" t="s">
        <v>7892</v>
      </c>
      <c r="C2006" t="s">
        <v>7893</v>
      </c>
      <c r="D2006" t="s">
        <v>7894</v>
      </c>
      <c r="E2006" t="s">
        <v>15</v>
      </c>
      <c r="F2006">
        <v>0</v>
      </c>
      <c r="G2006" t="s">
        <v>14201</v>
      </c>
    </row>
    <row r="2007" spans="1:7" x14ac:dyDescent="0.3">
      <c r="A2007" s="1">
        <v>45982</v>
      </c>
      <c r="B2007" t="s">
        <v>7398</v>
      </c>
      <c r="C2007" t="s">
        <v>7399</v>
      </c>
      <c r="D2007" t="s">
        <v>7895</v>
      </c>
      <c r="E2007" t="s">
        <v>15</v>
      </c>
      <c r="F2007">
        <v>105</v>
      </c>
      <c r="G2007" t="s">
        <v>14324</v>
      </c>
    </row>
    <row r="2008" spans="1:7" x14ac:dyDescent="0.3">
      <c r="A2008" s="1">
        <v>46011</v>
      </c>
      <c r="B2008" t="s">
        <v>7896</v>
      </c>
      <c r="C2008" t="s">
        <v>7897</v>
      </c>
      <c r="D2008" t="s">
        <v>7898</v>
      </c>
      <c r="E2008" t="s">
        <v>30</v>
      </c>
      <c r="F2008">
        <v>12</v>
      </c>
      <c r="G2008" t="s">
        <v>14242</v>
      </c>
    </row>
    <row r="2009" spans="1:7" x14ac:dyDescent="0.3">
      <c r="A2009" s="1">
        <v>45982</v>
      </c>
      <c r="B2009" t="s">
        <v>7899</v>
      </c>
      <c r="C2009" t="s">
        <v>7900</v>
      </c>
      <c r="D2009" t="s">
        <v>7901</v>
      </c>
      <c r="E2009" t="s">
        <v>30</v>
      </c>
      <c r="F2009">
        <v>12</v>
      </c>
      <c r="G2009" t="s">
        <v>14214</v>
      </c>
    </row>
    <row r="2010" spans="1:7" x14ac:dyDescent="0.3">
      <c r="A2010" s="1">
        <v>45982</v>
      </c>
      <c r="B2010" t="s">
        <v>7902</v>
      </c>
      <c r="C2010" t="s">
        <v>7903</v>
      </c>
      <c r="D2010" t="s">
        <v>7904</v>
      </c>
      <c r="E2010" t="s">
        <v>15</v>
      </c>
      <c r="F2010">
        <v>0</v>
      </c>
      <c r="G2010" t="s">
        <v>14379</v>
      </c>
    </row>
    <row r="2011" spans="1:7" x14ac:dyDescent="0.3">
      <c r="A2011" s="1">
        <v>45981</v>
      </c>
      <c r="B2011" t="s">
        <v>7905</v>
      </c>
      <c r="C2011" t="s">
        <v>7906</v>
      </c>
      <c r="D2011" t="s">
        <v>7907</v>
      </c>
      <c r="E2011" t="s">
        <v>15</v>
      </c>
      <c r="F2011">
        <v>27</v>
      </c>
      <c r="G2011" t="s">
        <v>14337</v>
      </c>
    </row>
    <row r="2012" spans="1:7" x14ac:dyDescent="0.3">
      <c r="A2012" s="1">
        <v>45981</v>
      </c>
      <c r="B2012" t="s">
        <v>7908</v>
      </c>
      <c r="C2012" t="s">
        <v>7909</v>
      </c>
      <c r="D2012" t="s">
        <v>7910</v>
      </c>
      <c r="E2012" t="s">
        <v>15</v>
      </c>
      <c r="F2012">
        <v>18</v>
      </c>
      <c r="G2012" t="s">
        <v>14379</v>
      </c>
    </row>
    <row r="2013" spans="1:7" x14ac:dyDescent="0.3">
      <c r="A2013" s="1">
        <v>45981</v>
      </c>
      <c r="B2013" t="s">
        <v>7911</v>
      </c>
      <c r="C2013" t="s">
        <v>7912</v>
      </c>
      <c r="D2013" t="s">
        <v>7913</v>
      </c>
      <c r="E2013" t="s">
        <v>15</v>
      </c>
      <c r="F2013">
        <v>84</v>
      </c>
      <c r="G2013" t="s">
        <v>14363</v>
      </c>
    </row>
    <row r="2014" spans="1:7" x14ac:dyDescent="0.3">
      <c r="A2014" s="1">
        <v>45981</v>
      </c>
      <c r="B2014" t="s">
        <v>7914</v>
      </c>
      <c r="C2014" t="s">
        <v>7915</v>
      </c>
      <c r="D2014" t="s">
        <v>7916</v>
      </c>
      <c r="E2014" t="s">
        <v>15</v>
      </c>
      <c r="F2014">
        <v>9</v>
      </c>
      <c r="G2014" t="s">
        <v>14363</v>
      </c>
    </row>
    <row r="2015" spans="1:7" x14ac:dyDescent="0.3">
      <c r="A2015" s="1">
        <v>45981</v>
      </c>
      <c r="B2015" t="s">
        <v>7917</v>
      </c>
      <c r="C2015" t="s">
        <v>7918</v>
      </c>
      <c r="D2015" t="s">
        <v>7919</v>
      </c>
      <c r="E2015" t="s">
        <v>15</v>
      </c>
      <c r="F2015">
        <v>204</v>
      </c>
      <c r="G2015" t="s">
        <v>14380</v>
      </c>
    </row>
    <row r="2016" spans="1:7" x14ac:dyDescent="0.3">
      <c r="A2016" s="1">
        <v>45981</v>
      </c>
      <c r="B2016" t="s">
        <v>7920</v>
      </c>
      <c r="C2016" t="s">
        <v>7921</v>
      </c>
      <c r="D2016" t="s">
        <v>7922</v>
      </c>
      <c r="E2016" t="s">
        <v>15</v>
      </c>
      <c r="F2016">
        <v>16</v>
      </c>
      <c r="G2016" t="s">
        <v>14296</v>
      </c>
    </row>
    <row r="2017" spans="1:7" x14ac:dyDescent="0.3">
      <c r="A2017" s="1">
        <v>45981</v>
      </c>
      <c r="B2017" t="s">
        <v>7923</v>
      </c>
      <c r="C2017" t="s">
        <v>7924</v>
      </c>
      <c r="D2017" t="s">
        <v>7925</v>
      </c>
      <c r="E2017" t="s">
        <v>15</v>
      </c>
      <c r="F2017">
        <v>759</v>
      </c>
      <c r="G2017" t="s">
        <v>14324</v>
      </c>
    </row>
    <row r="2018" spans="1:7" x14ac:dyDescent="0.3">
      <c r="A2018" s="1">
        <v>45981</v>
      </c>
      <c r="B2018" t="s">
        <v>7902</v>
      </c>
      <c r="C2018" t="s">
        <v>7903</v>
      </c>
      <c r="D2018" t="s">
        <v>7926</v>
      </c>
      <c r="E2018" t="s">
        <v>15</v>
      </c>
      <c r="F2018">
        <v>289</v>
      </c>
      <c r="G2018" t="s">
        <v>14324</v>
      </c>
    </row>
    <row r="2019" spans="1:7" x14ac:dyDescent="0.3">
      <c r="A2019" s="1">
        <v>45981</v>
      </c>
      <c r="B2019" t="s">
        <v>7927</v>
      </c>
      <c r="C2019" t="s">
        <v>7928</v>
      </c>
      <c r="D2019" t="s">
        <v>7929</v>
      </c>
      <c r="E2019" t="s">
        <v>15</v>
      </c>
      <c r="F2019">
        <v>232</v>
      </c>
      <c r="G2019" t="s">
        <v>14281</v>
      </c>
    </row>
    <row r="2020" spans="1:7" x14ac:dyDescent="0.3">
      <c r="A2020" s="1">
        <v>45981</v>
      </c>
      <c r="B2020" t="s">
        <v>7930</v>
      </c>
      <c r="C2020" t="s">
        <v>7931</v>
      </c>
      <c r="D2020" t="s">
        <v>7932</v>
      </c>
      <c r="E2020" t="s">
        <v>15</v>
      </c>
      <c r="F2020">
        <v>228</v>
      </c>
      <c r="G2020" t="s">
        <v>14379</v>
      </c>
    </row>
    <row r="2021" spans="1:7" x14ac:dyDescent="0.3">
      <c r="A2021" s="1">
        <v>45981</v>
      </c>
      <c r="B2021" t="s">
        <v>7933</v>
      </c>
      <c r="C2021" t="s">
        <v>7934</v>
      </c>
      <c r="D2021" t="s">
        <v>7935</v>
      </c>
      <c r="E2021" t="s">
        <v>15</v>
      </c>
      <c r="F2021">
        <v>87</v>
      </c>
      <c r="G2021" t="s">
        <v>14378</v>
      </c>
    </row>
    <row r="2022" spans="1:7" x14ac:dyDescent="0.3">
      <c r="A2022" s="1">
        <v>45981</v>
      </c>
      <c r="B2022" t="s">
        <v>7936</v>
      </c>
      <c r="C2022" t="s">
        <v>7937</v>
      </c>
      <c r="D2022" t="s">
        <v>7938</v>
      </c>
      <c r="E2022" t="s">
        <v>15</v>
      </c>
      <c r="F2022">
        <v>15</v>
      </c>
      <c r="G2022" t="s">
        <v>14324</v>
      </c>
    </row>
    <row r="2023" spans="1:7" x14ac:dyDescent="0.3">
      <c r="A2023" s="1">
        <v>45981</v>
      </c>
      <c r="B2023" t="s">
        <v>4270</v>
      </c>
      <c r="C2023" t="s">
        <v>4271</v>
      </c>
      <c r="D2023" t="s">
        <v>7939</v>
      </c>
      <c r="E2023" t="s">
        <v>15</v>
      </c>
      <c r="F2023">
        <v>2</v>
      </c>
      <c r="G2023" t="s">
        <v>14324</v>
      </c>
    </row>
    <row r="2024" spans="1:7" x14ac:dyDescent="0.3">
      <c r="A2024" s="1">
        <v>45980</v>
      </c>
      <c r="B2024" t="s">
        <v>7936</v>
      </c>
      <c r="C2024" t="s">
        <v>7937</v>
      </c>
      <c r="D2024" t="s">
        <v>7940</v>
      </c>
      <c r="E2024" t="s">
        <v>15</v>
      </c>
      <c r="F2024">
        <v>0</v>
      </c>
      <c r="G2024" t="s">
        <v>14324</v>
      </c>
    </row>
    <row r="2025" spans="1:7" x14ac:dyDescent="0.3">
      <c r="A2025" s="1">
        <v>45980</v>
      </c>
      <c r="B2025" t="s">
        <v>7941</v>
      </c>
      <c r="C2025" t="s">
        <v>7942</v>
      </c>
      <c r="D2025" t="s">
        <v>7943</v>
      </c>
      <c r="E2025" t="s">
        <v>15</v>
      </c>
      <c r="F2025">
        <v>197</v>
      </c>
      <c r="G2025" t="s">
        <v>14363</v>
      </c>
    </row>
    <row r="2026" spans="1:7" x14ac:dyDescent="0.3">
      <c r="A2026" s="1">
        <v>45980</v>
      </c>
      <c r="B2026" t="s">
        <v>7944</v>
      </c>
      <c r="C2026" t="s">
        <v>7934</v>
      </c>
      <c r="D2026" t="s">
        <v>7945</v>
      </c>
      <c r="E2026" t="s">
        <v>15</v>
      </c>
      <c r="F2026">
        <v>386</v>
      </c>
      <c r="G2026" t="s">
        <v>14378</v>
      </c>
    </row>
    <row r="2027" spans="1:7" x14ac:dyDescent="0.3">
      <c r="A2027" s="1">
        <v>45980</v>
      </c>
      <c r="B2027" t="s">
        <v>7946</v>
      </c>
      <c r="C2027" t="s">
        <v>7947</v>
      </c>
      <c r="D2027" t="s">
        <v>7948</v>
      </c>
      <c r="E2027" t="s">
        <v>15</v>
      </c>
      <c r="F2027">
        <v>4</v>
      </c>
      <c r="G2027" t="s">
        <v>14324</v>
      </c>
    </row>
    <row r="2028" spans="1:7" x14ac:dyDescent="0.3">
      <c r="A2028" s="1">
        <v>45980</v>
      </c>
      <c r="B2028" t="s">
        <v>7949</v>
      </c>
      <c r="C2028" t="s">
        <v>7950</v>
      </c>
      <c r="D2028" t="s">
        <v>7951</v>
      </c>
      <c r="E2028" t="s">
        <v>15</v>
      </c>
      <c r="F2028">
        <v>152</v>
      </c>
      <c r="G2028" t="s">
        <v>14379</v>
      </c>
    </row>
    <row r="2029" spans="1:7" x14ac:dyDescent="0.3">
      <c r="A2029" s="1">
        <v>45980</v>
      </c>
      <c r="B2029" t="s">
        <v>7952</v>
      </c>
      <c r="C2029" t="s">
        <v>7953</v>
      </c>
      <c r="D2029" t="s">
        <v>7954</v>
      </c>
      <c r="E2029" t="s">
        <v>15</v>
      </c>
      <c r="F2029">
        <v>10</v>
      </c>
      <c r="G2029" t="s">
        <v>14296</v>
      </c>
    </row>
    <row r="2030" spans="1:7" x14ac:dyDescent="0.3">
      <c r="A2030" s="1">
        <v>45980</v>
      </c>
      <c r="B2030" t="s">
        <v>7955</v>
      </c>
      <c r="C2030" t="s">
        <v>7956</v>
      </c>
      <c r="D2030" t="s">
        <v>7957</v>
      </c>
      <c r="E2030" t="s">
        <v>15</v>
      </c>
      <c r="F2030">
        <v>27</v>
      </c>
      <c r="G2030" t="s">
        <v>14379</v>
      </c>
    </row>
    <row r="2031" spans="1:7" x14ac:dyDescent="0.3">
      <c r="A2031" s="1">
        <v>45980</v>
      </c>
      <c r="B2031" t="s">
        <v>1298</v>
      </c>
      <c r="C2031" t="s">
        <v>1299</v>
      </c>
      <c r="D2031" t="s">
        <v>7958</v>
      </c>
      <c r="E2031" t="s">
        <v>15</v>
      </c>
      <c r="F2031">
        <v>0</v>
      </c>
      <c r="G2031" t="s">
        <v>16868</v>
      </c>
    </row>
    <row r="2032" spans="1:7" x14ac:dyDescent="0.3">
      <c r="A2032" s="1">
        <v>45980</v>
      </c>
      <c r="B2032" t="s">
        <v>7959</v>
      </c>
      <c r="C2032" t="s">
        <v>7960</v>
      </c>
      <c r="D2032" t="s">
        <v>7961</v>
      </c>
      <c r="E2032" t="s">
        <v>15</v>
      </c>
      <c r="F2032">
        <v>32</v>
      </c>
      <c r="G2032" t="s">
        <v>14363</v>
      </c>
    </row>
    <row r="2033" spans="1:7" x14ac:dyDescent="0.3">
      <c r="A2033" s="1">
        <v>45980</v>
      </c>
      <c r="B2033" t="s">
        <v>7962</v>
      </c>
      <c r="C2033" t="s">
        <v>7963</v>
      </c>
      <c r="D2033" t="s">
        <v>7964</v>
      </c>
      <c r="E2033" t="s">
        <v>15</v>
      </c>
      <c r="F2033">
        <v>10</v>
      </c>
      <c r="G2033" t="s">
        <v>16868</v>
      </c>
    </row>
    <row r="2034" spans="1:7" x14ac:dyDescent="0.3">
      <c r="A2034" s="1">
        <v>45980</v>
      </c>
      <c r="B2034" t="s">
        <v>7965</v>
      </c>
      <c r="C2034" t="s">
        <v>7966</v>
      </c>
      <c r="D2034" t="s">
        <v>7967</v>
      </c>
      <c r="E2034" t="s">
        <v>15</v>
      </c>
      <c r="F2034">
        <v>20</v>
      </c>
      <c r="G2034" t="s">
        <v>14379</v>
      </c>
    </row>
    <row r="2035" spans="1:7" x14ac:dyDescent="0.3">
      <c r="A2035" s="1">
        <v>45980</v>
      </c>
      <c r="B2035" t="s">
        <v>7968</v>
      </c>
      <c r="C2035" t="s">
        <v>7969</v>
      </c>
      <c r="D2035" t="s">
        <v>7970</v>
      </c>
      <c r="E2035" t="s">
        <v>15</v>
      </c>
      <c r="F2035">
        <v>13</v>
      </c>
      <c r="G2035" t="s">
        <v>14324</v>
      </c>
    </row>
    <row r="2036" spans="1:7" x14ac:dyDescent="0.3">
      <c r="A2036" s="1">
        <v>45980</v>
      </c>
      <c r="B2036" t="s">
        <v>7971</v>
      </c>
      <c r="C2036" t="s">
        <v>7972</v>
      </c>
      <c r="D2036" t="s">
        <v>7973</v>
      </c>
      <c r="E2036" t="s">
        <v>15</v>
      </c>
      <c r="F2036">
        <v>29</v>
      </c>
      <c r="G2036" t="s">
        <v>14324</v>
      </c>
    </row>
    <row r="2037" spans="1:7" x14ac:dyDescent="0.3">
      <c r="A2037" s="1">
        <v>45980</v>
      </c>
      <c r="B2037" t="s">
        <v>7974</v>
      </c>
      <c r="C2037" t="s">
        <v>7975</v>
      </c>
      <c r="D2037" t="s">
        <v>7976</v>
      </c>
      <c r="E2037" t="s">
        <v>15</v>
      </c>
      <c r="F2037">
        <v>0</v>
      </c>
      <c r="G2037" t="s">
        <v>14324</v>
      </c>
    </row>
    <row r="2038" spans="1:7" x14ac:dyDescent="0.3">
      <c r="A2038" s="1">
        <v>45980</v>
      </c>
      <c r="B2038" t="s">
        <v>7977</v>
      </c>
      <c r="C2038" t="s">
        <v>7978</v>
      </c>
      <c r="D2038" t="s">
        <v>7979</v>
      </c>
      <c r="E2038" t="s">
        <v>15</v>
      </c>
      <c r="F2038">
        <v>63</v>
      </c>
      <c r="G2038" t="s">
        <v>14363</v>
      </c>
    </row>
    <row r="2039" spans="1:7" x14ac:dyDescent="0.3">
      <c r="A2039" s="1">
        <v>45980</v>
      </c>
      <c r="B2039" t="s">
        <v>7980</v>
      </c>
      <c r="C2039" t="s">
        <v>7981</v>
      </c>
      <c r="D2039" t="s">
        <v>7982</v>
      </c>
      <c r="E2039" t="s">
        <v>15</v>
      </c>
      <c r="F2039">
        <v>195</v>
      </c>
      <c r="G2039" t="s">
        <v>14324</v>
      </c>
    </row>
    <row r="2040" spans="1:7" x14ac:dyDescent="0.3">
      <c r="A2040" s="1">
        <v>45980</v>
      </c>
      <c r="B2040" t="s">
        <v>7983</v>
      </c>
      <c r="C2040" t="s">
        <v>7984</v>
      </c>
      <c r="D2040" t="s">
        <v>7985</v>
      </c>
      <c r="E2040" t="s">
        <v>15</v>
      </c>
      <c r="F2040">
        <v>42</v>
      </c>
      <c r="G2040" t="s">
        <v>14324</v>
      </c>
    </row>
    <row r="2041" spans="1:7" x14ac:dyDescent="0.3">
      <c r="A2041" s="1">
        <v>45980</v>
      </c>
      <c r="B2041" t="s">
        <v>7986</v>
      </c>
      <c r="C2041" t="s">
        <v>7987</v>
      </c>
      <c r="D2041" t="s">
        <v>7988</v>
      </c>
      <c r="E2041" t="s">
        <v>30</v>
      </c>
      <c r="F2041">
        <v>82</v>
      </c>
      <c r="G2041" t="s">
        <v>14229</v>
      </c>
    </row>
    <row r="2042" spans="1:7" x14ac:dyDescent="0.3">
      <c r="A2042" s="1">
        <v>45980</v>
      </c>
      <c r="B2042" t="s">
        <v>7989</v>
      </c>
      <c r="C2042" t="s">
        <v>7990</v>
      </c>
      <c r="D2042" t="s">
        <v>7991</v>
      </c>
      <c r="E2042" t="s">
        <v>15</v>
      </c>
      <c r="F2042">
        <v>13</v>
      </c>
      <c r="G2042" t="s">
        <v>14366</v>
      </c>
    </row>
    <row r="2043" spans="1:7" x14ac:dyDescent="0.3">
      <c r="A2043" s="1">
        <v>45980</v>
      </c>
      <c r="B2043" t="s">
        <v>7992</v>
      </c>
      <c r="C2043" t="s">
        <v>7993</v>
      </c>
      <c r="D2043" t="s">
        <v>7994</v>
      </c>
      <c r="E2043" t="s">
        <v>15</v>
      </c>
      <c r="F2043">
        <v>62</v>
      </c>
      <c r="G2043" t="s">
        <v>14207</v>
      </c>
    </row>
    <row r="2044" spans="1:7" x14ac:dyDescent="0.3">
      <c r="A2044" s="1">
        <v>45980</v>
      </c>
      <c r="B2044" t="s">
        <v>7995</v>
      </c>
      <c r="C2044" t="s">
        <v>7996</v>
      </c>
      <c r="D2044" t="s">
        <v>7997</v>
      </c>
      <c r="E2044" t="s">
        <v>15</v>
      </c>
      <c r="F2044">
        <v>20</v>
      </c>
      <c r="G2044" t="s">
        <v>14379</v>
      </c>
    </row>
    <row r="2045" spans="1:7" x14ac:dyDescent="0.3">
      <c r="A2045" s="1">
        <v>45980</v>
      </c>
      <c r="B2045" t="s">
        <v>7998</v>
      </c>
      <c r="C2045" t="s">
        <v>7999</v>
      </c>
      <c r="D2045" t="s">
        <v>8000</v>
      </c>
      <c r="E2045" t="s">
        <v>15</v>
      </c>
      <c r="F2045">
        <v>10</v>
      </c>
      <c r="G2045" t="s">
        <v>14338</v>
      </c>
    </row>
    <row r="2046" spans="1:7" x14ac:dyDescent="0.3">
      <c r="A2046" s="1">
        <v>45980</v>
      </c>
      <c r="B2046" t="s">
        <v>8001</v>
      </c>
      <c r="C2046" t="s">
        <v>8002</v>
      </c>
      <c r="D2046" t="s">
        <v>8003</v>
      </c>
      <c r="E2046" t="s">
        <v>15</v>
      </c>
      <c r="F2046">
        <v>10</v>
      </c>
      <c r="G2046" t="s">
        <v>14281</v>
      </c>
    </row>
    <row r="2047" spans="1:7" x14ac:dyDescent="0.3">
      <c r="A2047" s="1">
        <v>45980</v>
      </c>
      <c r="B2047" t="s">
        <v>8004</v>
      </c>
      <c r="C2047" t="s">
        <v>8005</v>
      </c>
      <c r="D2047" t="s">
        <v>8006</v>
      </c>
      <c r="E2047" t="s">
        <v>15</v>
      </c>
      <c r="F2047">
        <v>10</v>
      </c>
      <c r="G2047" t="s">
        <v>14324</v>
      </c>
    </row>
    <row r="2048" spans="1:7" x14ac:dyDescent="0.3">
      <c r="A2048" s="1">
        <v>45980</v>
      </c>
      <c r="B2048" t="s">
        <v>2400</v>
      </c>
      <c r="C2048" t="s">
        <v>8007</v>
      </c>
      <c r="D2048" t="s">
        <v>8008</v>
      </c>
      <c r="E2048" t="s">
        <v>15</v>
      </c>
      <c r="F2048">
        <v>11</v>
      </c>
      <c r="G2048" t="s">
        <v>14324</v>
      </c>
    </row>
    <row r="2049" spans="1:7" x14ac:dyDescent="0.3">
      <c r="A2049" s="1">
        <v>45980</v>
      </c>
      <c r="B2049" t="s">
        <v>8009</v>
      </c>
      <c r="C2049" t="s">
        <v>8010</v>
      </c>
      <c r="D2049" t="s">
        <v>8011</v>
      </c>
      <c r="E2049" t="s">
        <v>15</v>
      </c>
      <c r="F2049">
        <v>5</v>
      </c>
      <c r="G2049" t="s">
        <v>16868</v>
      </c>
    </row>
    <row r="2050" spans="1:7" x14ac:dyDescent="0.3">
      <c r="A2050" s="1">
        <v>45980</v>
      </c>
      <c r="B2050" t="s">
        <v>8012</v>
      </c>
      <c r="C2050" t="s">
        <v>8013</v>
      </c>
      <c r="D2050" t="s">
        <v>8014</v>
      </c>
      <c r="E2050" t="s">
        <v>15</v>
      </c>
      <c r="F2050">
        <v>15</v>
      </c>
      <c r="G2050" t="s">
        <v>16868</v>
      </c>
    </row>
    <row r="2051" spans="1:7" x14ac:dyDescent="0.3">
      <c r="A2051" s="1">
        <v>45980</v>
      </c>
      <c r="B2051" t="s">
        <v>8015</v>
      </c>
      <c r="C2051" t="s">
        <v>8016</v>
      </c>
      <c r="D2051" t="s">
        <v>8017</v>
      </c>
      <c r="E2051" t="s">
        <v>15</v>
      </c>
      <c r="F2051">
        <v>5</v>
      </c>
      <c r="G2051" t="s">
        <v>14379</v>
      </c>
    </row>
    <row r="2052" spans="1:7" x14ac:dyDescent="0.3">
      <c r="A2052" s="1">
        <v>45980</v>
      </c>
      <c r="B2052" t="s">
        <v>3506</v>
      </c>
      <c r="C2052" t="s">
        <v>3507</v>
      </c>
      <c r="D2052" t="s">
        <v>8018</v>
      </c>
      <c r="E2052" t="s">
        <v>15</v>
      </c>
      <c r="F2052">
        <v>12</v>
      </c>
      <c r="G2052" t="s">
        <v>14341</v>
      </c>
    </row>
    <row r="2053" spans="1:7" x14ac:dyDescent="0.3">
      <c r="A2053" s="1">
        <v>45980</v>
      </c>
      <c r="B2053" t="s">
        <v>8019</v>
      </c>
      <c r="C2053" t="s">
        <v>8020</v>
      </c>
      <c r="D2053" t="s">
        <v>8021</v>
      </c>
      <c r="E2053" t="s">
        <v>15</v>
      </c>
      <c r="F2053">
        <v>12</v>
      </c>
      <c r="G2053" t="s">
        <v>14363</v>
      </c>
    </row>
    <row r="2054" spans="1:7" x14ac:dyDescent="0.3">
      <c r="A2054" s="1">
        <v>45980</v>
      </c>
      <c r="B2054" t="s">
        <v>8022</v>
      </c>
      <c r="C2054" t="s">
        <v>8023</v>
      </c>
      <c r="D2054" t="s">
        <v>8024</v>
      </c>
      <c r="E2054" t="s">
        <v>15</v>
      </c>
      <c r="F2054">
        <v>17</v>
      </c>
      <c r="G2054" t="s">
        <v>14324</v>
      </c>
    </row>
    <row r="2055" spans="1:7" x14ac:dyDescent="0.3">
      <c r="A2055" s="1">
        <v>45980</v>
      </c>
      <c r="B2055" t="s">
        <v>8025</v>
      </c>
      <c r="C2055" t="s">
        <v>8026</v>
      </c>
      <c r="D2055" t="s">
        <v>8027</v>
      </c>
      <c r="E2055" t="s">
        <v>15</v>
      </c>
      <c r="F2055">
        <v>3</v>
      </c>
      <c r="G2055" t="s">
        <v>14324</v>
      </c>
    </row>
    <row r="2056" spans="1:7" x14ac:dyDescent="0.3">
      <c r="A2056" s="1">
        <v>45980</v>
      </c>
      <c r="B2056" t="s">
        <v>8028</v>
      </c>
      <c r="C2056" t="s">
        <v>8029</v>
      </c>
      <c r="D2056" t="s">
        <v>8030</v>
      </c>
      <c r="E2056" t="s">
        <v>15</v>
      </c>
      <c r="F2056">
        <v>117</v>
      </c>
      <c r="G2056" t="s">
        <v>14324</v>
      </c>
    </row>
    <row r="2057" spans="1:7" x14ac:dyDescent="0.3">
      <c r="A2057" s="1">
        <v>45980</v>
      </c>
      <c r="B2057" t="s">
        <v>8031</v>
      </c>
      <c r="C2057" t="s">
        <v>8032</v>
      </c>
      <c r="D2057" t="s">
        <v>8033</v>
      </c>
      <c r="E2057" t="s">
        <v>15</v>
      </c>
      <c r="F2057">
        <v>10</v>
      </c>
      <c r="G2057" t="s">
        <v>14399</v>
      </c>
    </row>
    <row r="2058" spans="1:7" x14ac:dyDescent="0.3">
      <c r="A2058" s="1">
        <v>45980</v>
      </c>
      <c r="B2058" t="s">
        <v>8034</v>
      </c>
      <c r="C2058" t="s">
        <v>8035</v>
      </c>
      <c r="D2058" t="s">
        <v>8036</v>
      </c>
      <c r="E2058" t="s">
        <v>15</v>
      </c>
      <c r="F2058">
        <v>20</v>
      </c>
      <c r="G2058" t="s">
        <v>14341</v>
      </c>
    </row>
    <row r="2059" spans="1:7" x14ac:dyDescent="0.3">
      <c r="A2059" s="1">
        <v>45980</v>
      </c>
      <c r="B2059" t="s">
        <v>8037</v>
      </c>
      <c r="C2059" t="s">
        <v>7972</v>
      </c>
      <c r="D2059" t="s">
        <v>8038</v>
      </c>
      <c r="E2059" t="s">
        <v>15</v>
      </c>
      <c r="F2059">
        <v>12</v>
      </c>
      <c r="G2059" t="s">
        <v>14324</v>
      </c>
    </row>
    <row r="2060" spans="1:7" x14ac:dyDescent="0.3">
      <c r="A2060" s="1">
        <v>45980</v>
      </c>
      <c r="B2060" t="s">
        <v>8039</v>
      </c>
      <c r="C2060" t="s">
        <v>8040</v>
      </c>
      <c r="D2060" t="s">
        <v>8041</v>
      </c>
      <c r="E2060" t="s">
        <v>15</v>
      </c>
      <c r="F2060">
        <v>20</v>
      </c>
      <c r="G2060" t="s">
        <v>14379</v>
      </c>
    </row>
    <row r="2061" spans="1:7" x14ac:dyDescent="0.3">
      <c r="A2061" s="1">
        <v>45980</v>
      </c>
      <c r="B2061" t="s">
        <v>7977</v>
      </c>
      <c r="C2061" t="s">
        <v>7978</v>
      </c>
      <c r="D2061" t="s">
        <v>8042</v>
      </c>
      <c r="E2061" t="s">
        <v>15</v>
      </c>
      <c r="F2061">
        <v>188</v>
      </c>
      <c r="G2061" t="s">
        <v>14363</v>
      </c>
    </row>
    <row r="2062" spans="1:7" x14ac:dyDescent="0.3">
      <c r="A2062" s="1">
        <v>45979</v>
      </c>
      <c r="B2062" t="s">
        <v>8043</v>
      </c>
      <c r="C2062" t="s">
        <v>8044</v>
      </c>
      <c r="D2062" t="s">
        <v>8045</v>
      </c>
      <c r="E2062" t="s">
        <v>15</v>
      </c>
      <c r="F2062">
        <v>17</v>
      </c>
      <c r="G2062" t="s">
        <v>14324</v>
      </c>
    </row>
    <row r="2063" spans="1:7" x14ac:dyDescent="0.3">
      <c r="A2063" s="1">
        <v>45979</v>
      </c>
      <c r="B2063" t="s">
        <v>8039</v>
      </c>
      <c r="C2063" t="s">
        <v>8040</v>
      </c>
      <c r="D2063" t="s">
        <v>8046</v>
      </c>
      <c r="E2063" t="s">
        <v>15</v>
      </c>
      <c r="F2063">
        <v>60</v>
      </c>
      <c r="G2063" t="s">
        <v>14379</v>
      </c>
    </row>
    <row r="2064" spans="1:7" x14ac:dyDescent="0.3">
      <c r="A2064" s="1">
        <v>45979</v>
      </c>
      <c r="B2064" t="s">
        <v>8047</v>
      </c>
      <c r="C2064" t="s">
        <v>8048</v>
      </c>
      <c r="D2064" t="s">
        <v>8049</v>
      </c>
      <c r="E2064" t="s">
        <v>15</v>
      </c>
      <c r="F2064">
        <v>21</v>
      </c>
      <c r="G2064" t="s">
        <v>14379</v>
      </c>
    </row>
    <row r="2065" spans="1:7" x14ac:dyDescent="0.3">
      <c r="A2065" s="1">
        <v>45979</v>
      </c>
      <c r="B2065" t="s">
        <v>8050</v>
      </c>
      <c r="C2065" t="s">
        <v>8051</v>
      </c>
      <c r="D2065" t="s">
        <v>8052</v>
      </c>
      <c r="E2065" t="s">
        <v>15</v>
      </c>
      <c r="F2065">
        <v>596</v>
      </c>
      <c r="G2065" t="s">
        <v>14296</v>
      </c>
    </row>
    <row r="2066" spans="1:7" x14ac:dyDescent="0.3">
      <c r="A2066" s="1">
        <v>45979</v>
      </c>
      <c r="B2066" t="s">
        <v>8053</v>
      </c>
      <c r="C2066" t="s">
        <v>8054</v>
      </c>
      <c r="D2066" t="s">
        <v>8055</v>
      </c>
      <c r="E2066" t="s">
        <v>15</v>
      </c>
      <c r="F2066">
        <v>1</v>
      </c>
      <c r="G2066" t="s">
        <v>14324</v>
      </c>
    </row>
    <row r="2067" spans="1:7" x14ac:dyDescent="0.3">
      <c r="A2067" s="1">
        <v>45979</v>
      </c>
      <c r="B2067" t="s">
        <v>8056</v>
      </c>
      <c r="C2067" t="s">
        <v>8057</v>
      </c>
      <c r="D2067" t="s">
        <v>8058</v>
      </c>
      <c r="E2067" t="s">
        <v>15</v>
      </c>
      <c r="F2067">
        <v>13</v>
      </c>
      <c r="G2067" t="s">
        <v>14379</v>
      </c>
    </row>
    <row r="2068" spans="1:7" x14ac:dyDescent="0.3">
      <c r="A2068" s="1">
        <v>45979</v>
      </c>
      <c r="B2068" t="s">
        <v>8059</v>
      </c>
      <c r="C2068" t="s">
        <v>8060</v>
      </c>
      <c r="D2068" t="s">
        <v>8061</v>
      </c>
      <c r="E2068" t="s">
        <v>15</v>
      </c>
      <c r="F2068">
        <v>64</v>
      </c>
      <c r="G2068" t="s">
        <v>14363</v>
      </c>
    </row>
    <row r="2069" spans="1:7" x14ac:dyDescent="0.3">
      <c r="A2069" s="1">
        <v>45979</v>
      </c>
      <c r="B2069" t="s">
        <v>8062</v>
      </c>
      <c r="C2069" t="s">
        <v>8063</v>
      </c>
      <c r="D2069" t="s">
        <v>8064</v>
      </c>
      <c r="E2069" t="s">
        <v>15</v>
      </c>
      <c r="F2069">
        <v>57</v>
      </c>
      <c r="G2069" t="s">
        <v>14379</v>
      </c>
    </row>
    <row r="2070" spans="1:7" x14ac:dyDescent="0.3">
      <c r="A2070" s="1">
        <v>45979</v>
      </c>
      <c r="B2070" t="s">
        <v>8065</v>
      </c>
      <c r="C2070" t="s">
        <v>8066</v>
      </c>
      <c r="D2070" t="s">
        <v>8067</v>
      </c>
      <c r="E2070" t="s">
        <v>15</v>
      </c>
      <c r="F2070">
        <v>12</v>
      </c>
      <c r="G2070" t="s">
        <v>14379</v>
      </c>
    </row>
    <row r="2071" spans="1:7" x14ac:dyDescent="0.3">
      <c r="A2071" s="1">
        <v>45979</v>
      </c>
      <c r="B2071" t="s">
        <v>3629</v>
      </c>
      <c r="C2071" t="s">
        <v>8068</v>
      </c>
      <c r="D2071" t="s">
        <v>8069</v>
      </c>
      <c r="E2071" t="s">
        <v>15</v>
      </c>
      <c r="F2071">
        <v>0</v>
      </c>
      <c r="G2071" t="s">
        <v>14363</v>
      </c>
    </row>
    <row r="2072" spans="1:7" x14ac:dyDescent="0.3">
      <c r="A2072" s="1">
        <v>45979</v>
      </c>
      <c r="B2072" t="s">
        <v>8070</v>
      </c>
      <c r="C2072" t="s">
        <v>8071</v>
      </c>
      <c r="D2072" t="s">
        <v>8072</v>
      </c>
      <c r="E2072" t="s">
        <v>15</v>
      </c>
      <c r="F2072">
        <v>34</v>
      </c>
      <c r="G2072" t="s">
        <v>16868</v>
      </c>
    </row>
    <row r="2073" spans="1:7" x14ac:dyDescent="0.3">
      <c r="A2073" s="1">
        <v>45979</v>
      </c>
      <c r="B2073" t="s">
        <v>1298</v>
      </c>
      <c r="C2073" t="s">
        <v>1299</v>
      </c>
      <c r="D2073" t="s">
        <v>8073</v>
      </c>
      <c r="E2073" t="s">
        <v>15</v>
      </c>
      <c r="F2073">
        <v>30</v>
      </c>
      <c r="G2073" t="s">
        <v>16868</v>
      </c>
    </row>
    <row r="2074" spans="1:7" x14ac:dyDescent="0.3">
      <c r="A2074" s="1">
        <v>45978</v>
      </c>
      <c r="B2074" t="s">
        <v>8074</v>
      </c>
      <c r="C2074" t="s">
        <v>8075</v>
      </c>
      <c r="D2074" t="s">
        <v>8076</v>
      </c>
      <c r="E2074" t="s">
        <v>15</v>
      </c>
      <c r="F2074">
        <v>451</v>
      </c>
      <c r="G2074" t="s">
        <v>14378</v>
      </c>
    </row>
    <row r="2075" spans="1:7" x14ac:dyDescent="0.3">
      <c r="A2075" s="1">
        <v>45978</v>
      </c>
      <c r="B2075" t="s">
        <v>8077</v>
      </c>
      <c r="C2075" t="s">
        <v>8078</v>
      </c>
      <c r="D2075" t="s">
        <v>8079</v>
      </c>
      <c r="E2075" t="s">
        <v>15</v>
      </c>
      <c r="F2075">
        <v>0</v>
      </c>
      <c r="G2075" t="s">
        <v>14399</v>
      </c>
    </row>
    <row r="2076" spans="1:7" x14ac:dyDescent="0.3">
      <c r="A2076" s="1">
        <v>45978</v>
      </c>
      <c r="B2076" t="s">
        <v>6638</v>
      </c>
      <c r="C2076" t="s">
        <v>6639</v>
      </c>
      <c r="D2076" t="s">
        <v>8080</v>
      </c>
      <c r="E2076" t="s">
        <v>15</v>
      </c>
      <c r="F2076">
        <v>0</v>
      </c>
      <c r="G2076" t="s">
        <v>14264</v>
      </c>
    </row>
    <row r="2077" spans="1:7" x14ac:dyDescent="0.3">
      <c r="A2077" s="1">
        <v>45978</v>
      </c>
      <c r="B2077" t="s">
        <v>8081</v>
      </c>
      <c r="C2077" t="s">
        <v>8082</v>
      </c>
      <c r="D2077" t="s">
        <v>8083</v>
      </c>
      <c r="E2077" t="s">
        <v>15</v>
      </c>
      <c r="F2077">
        <v>13</v>
      </c>
      <c r="G2077" t="s">
        <v>14379</v>
      </c>
    </row>
    <row r="2078" spans="1:7" x14ac:dyDescent="0.3">
      <c r="A2078" s="1">
        <v>45978</v>
      </c>
      <c r="B2078" t="s">
        <v>8084</v>
      </c>
      <c r="C2078" t="s">
        <v>8085</v>
      </c>
      <c r="D2078" t="s">
        <v>8086</v>
      </c>
      <c r="E2078" t="s">
        <v>15</v>
      </c>
      <c r="F2078">
        <v>0</v>
      </c>
      <c r="G2078" t="s">
        <v>14324</v>
      </c>
    </row>
    <row r="2079" spans="1:7" x14ac:dyDescent="0.3">
      <c r="A2079" s="1">
        <v>45978</v>
      </c>
      <c r="B2079" t="s">
        <v>8087</v>
      </c>
      <c r="C2079" t="s">
        <v>8088</v>
      </c>
      <c r="D2079" t="s">
        <v>8089</v>
      </c>
      <c r="E2079" t="s">
        <v>15</v>
      </c>
      <c r="F2079">
        <v>41</v>
      </c>
      <c r="G2079" t="s">
        <v>14324</v>
      </c>
    </row>
    <row r="2080" spans="1:7" x14ac:dyDescent="0.3">
      <c r="A2080" s="1">
        <v>45978</v>
      </c>
      <c r="B2080" t="s">
        <v>8090</v>
      </c>
      <c r="C2080" t="s">
        <v>8091</v>
      </c>
      <c r="D2080" t="s">
        <v>8092</v>
      </c>
      <c r="E2080" t="s">
        <v>15</v>
      </c>
      <c r="F2080">
        <v>13</v>
      </c>
      <c r="G2080" t="s">
        <v>14341</v>
      </c>
    </row>
    <row r="2081" spans="1:7" x14ac:dyDescent="0.3">
      <c r="A2081" s="1">
        <v>45978</v>
      </c>
      <c r="B2081" t="s">
        <v>266</v>
      </c>
      <c r="C2081" t="s">
        <v>8093</v>
      </c>
      <c r="D2081" t="s">
        <v>8094</v>
      </c>
      <c r="E2081" t="s">
        <v>15</v>
      </c>
      <c r="F2081">
        <v>863</v>
      </c>
      <c r="G2081" t="s">
        <v>14379</v>
      </c>
    </row>
    <row r="2082" spans="1:7" x14ac:dyDescent="0.3">
      <c r="A2082" s="1">
        <v>45978</v>
      </c>
      <c r="B2082" t="s">
        <v>8074</v>
      </c>
      <c r="C2082" t="s">
        <v>8075</v>
      </c>
      <c r="D2082" t="s">
        <v>8095</v>
      </c>
      <c r="E2082" t="s">
        <v>15</v>
      </c>
      <c r="F2082">
        <v>9</v>
      </c>
      <c r="G2082" t="s">
        <v>14378</v>
      </c>
    </row>
    <row r="2083" spans="1:7" x14ac:dyDescent="0.3">
      <c r="A2083" s="1">
        <v>45977</v>
      </c>
      <c r="B2083" t="s">
        <v>8096</v>
      </c>
      <c r="C2083" t="s">
        <v>8097</v>
      </c>
      <c r="D2083" t="s">
        <v>8098</v>
      </c>
      <c r="E2083" t="s">
        <v>15</v>
      </c>
      <c r="F2083">
        <v>58</v>
      </c>
      <c r="G2083" t="s">
        <v>14379</v>
      </c>
    </row>
    <row r="2084" spans="1:7" x14ac:dyDescent="0.3">
      <c r="A2084" s="1">
        <v>45977</v>
      </c>
      <c r="B2084" t="s">
        <v>8099</v>
      </c>
      <c r="C2084" t="s">
        <v>8100</v>
      </c>
      <c r="D2084" t="s">
        <v>8101</v>
      </c>
      <c r="E2084" t="s">
        <v>15</v>
      </c>
      <c r="F2084">
        <v>20</v>
      </c>
      <c r="G2084" t="s">
        <v>14359</v>
      </c>
    </row>
    <row r="2085" spans="1:7" x14ac:dyDescent="0.3">
      <c r="A2085" s="1">
        <v>45977</v>
      </c>
      <c r="B2085" t="s">
        <v>8102</v>
      </c>
      <c r="C2085" t="s">
        <v>8103</v>
      </c>
      <c r="D2085" t="s">
        <v>8104</v>
      </c>
      <c r="E2085" t="s">
        <v>15</v>
      </c>
      <c r="F2085">
        <v>28</v>
      </c>
      <c r="G2085" t="s">
        <v>14324</v>
      </c>
    </row>
    <row r="2086" spans="1:7" x14ac:dyDescent="0.3">
      <c r="A2086" s="1">
        <v>45977</v>
      </c>
      <c r="B2086" t="s">
        <v>8105</v>
      </c>
      <c r="C2086" t="s">
        <v>8106</v>
      </c>
      <c r="D2086" t="s">
        <v>8107</v>
      </c>
      <c r="E2086" t="s">
        <v>15</v>
      </c>
      <c r="F2086">
        <v>31</v>
      </c>
      <c r="G2086" t="s">
        <v>14378</v>
      </c>
    </row>
    <row r="2087" spans="1:7" x14ac:dyDescent="0.3">
      <c r="A2087" s="1">
        <v>45976</v>
      </c>
      <c r="B2087" t="s">
        <v>8108</v>
      </c>
      <c r="C2087" t="s">
        <v>8109</v>
      </c>
      <c r="D2087" t="s">
        <v>8110</v>
      </c>
      <c r="E2087" t="s">
        <v>30</v>
      </c>
      <c r="F2087">
        <v>14</v>
      </c>
      <c r="G2087" t="s">
        <v>14379</v>
      </c>
    </row>
    <row r="2088" spans="1:7" x14ac:dyDescent="0.3">
      <c r="A2088" s="1">
        <v>45976</v>
      </c>
      <c r="B2088" t="s">
        <v>8105</v>
      </c>
      <c r="C2088" t="s">
        <v>8106</v>
      </c>
      <c r="D2088" t="s">
        <v>8111</v>
      </c>
      <c r="E2088" t="s">
        <v>15</v>
      </c>
      <c r="F2088">
        <v>630</v>
      </c>
      <c r="G2088" t="s">
        <v>14378</v>
      </c>
    </row>
    <row r="2089" spans="1:7" x14ac:dyDescent="0.3">
      <c r="A2089" s="1">
        <v>45976</v>
      </c>
      <c r="B2089" t="s">
        <v>8112</v>
      </c>
      <c r="C2089" t="s">
        <v>8113</v>
      </c>
      <c r="D2089" t="s">
        <v>8114</v>
      </c>
      <c r="E2089" t="s">
        <v>30</v>
      </c>
      <c r="F2089">
        <v>67</v>
      </c>
      <c r="G2089" t="s">
        <v>14347</v>
      </c>
    </row>
    <row r="2090" spans="1:7" x14ac:dyDescent="0.3">
      <c r="A2090" s="1">
        <v>45976</v>
      </c>
      <c r="B2090" t="s">
        <v>8115</v>
      </c>
      <c r="C2090" t="s">
        <v>8116</v>
      </c>
      <c r="D2090" t="s">
        <v>8117</v>
      </c>
      <c r="E2090" t="s">
        <v>15</v>
      </c>
      <c r="F2090">
        <v>130</v>
      </c>
      <c r="G2090" t="s">
        <v>14273</v>
      </c>
    </row>
    <row r="2091" spans="1:7" x14ac:dyDescent="0.3">
      <c r="A2091" s="1">
        <v>45976</v>
      </c>
      <c r="B2091" t="s">
        <v>8118</v>
      </c>
      <c r="C2091" t="s">
        <v>8119</v>
      </c>
      <c r="D2091" t="s">
        <v>8120</v>
      </c>
      <c r="E2091" t="s">
        <v>15</v>
      </c>
      <c r="F2091">
        <v>12</v>
      </c>
      <c r="G2091" t="s">
        <v>16888</v>
      </c>
    </row>
    <row r="2092" spans="1:7" x14ac:dyDescent="0.3">
      <c r="A2092" s="1">
        <v>45976</v>
      </c>
      <c r="B2092" t="s">
        <v>8121</v>
      </c>
      <c r="C2092" t="s">
        <v>8122</v>
      </c>
      <c r="D2092" t="s">
        <v>8123</v>
      </c>
      <c r="E2092" t="s">
        <v>15</v>
      </c>
      <c r="F2092">
        <v>52</v>
      </c>
      <c r="G2092" t="s">
        <v>14378</v>
      </c>
    </row>
    <row r="2093" spans="1:7" x14ac:dyDescent="0.3">
      <c r="A2093" s="1">
        <v>45976</v>
      </c>
      <c r="B2093" t="s">
        <v>8124</v>
      </c>
      <c r="C2093" t="s">
        <v>8125</v>
      </c>
      <c r="D2093" t="s">
        <v>8126</v>
      </c>
      <c r="E2093" t="s">
        <v>15</v>
      </c>
      <c r="F2093">
        <v>13</v>
      </c>
      <c r="G2093" t="s">
        <v>14324</v>
      </c>
    </row>
    <row r="2094" spans="1:7" x14ac:dyDescent="0.3">
      <c r="A2094" s="1">
        <v>45976</v>
      </c>
      <c r="B2094" t="s">
        <v>5803</v>
      </c>
      <c r="C2094" t="s">
        <v>8127</v>
      </c>
      <c r="D2094" t="s">
        <v>8128</v>
      </c>
      <c r="E2094" t="s">
        <v>15</v>
      </c>
      <c r="F2094">
        <v>20</v>
      </c>
      <c r="G2094" t="s">
        <v>14379</v>
      </c>
    </row>
    <row r="2095" spans="1:7" x14ac:dyDescent="0.3">
      <c r="A2095" s="1">
        <v>45975</v>
      </c>
      <c r="B2095" t="s">
        <v>8129</v>
      </c>
      <c r="C2095" t="s">
        <v>8130</v>
      </c>
      <c r="D2095" t="s">
        <v>8131</v>
      </c>
      <c r="E2095" t="s">
        <v>15</v>
      </c>
      <c r="F2095">
        <v>39</v>
      </c>
      <c r="G2095" t="s">
        <v>14324</v>
      </c>
    </row>
    <row r="2096" spans="1:7" x14ac:dyDescent="0.3">
      <c r="A2096" s="1">
        <v>45975</v>
      </c>
      <c r="B2096" t="s">
        <v>8132</v>
      </c>
      <c r="C2096" t="s">
        <v>8133</v>
      </c>
      <c r="D2096" t="s">
        <v>8134</v>
      </c>
      <c r="E2096" t="s">
        <v>15</v>
      </c>
      <c r="F2096">
        <v>34</v>
      </c>
      <c r="G2096" t="s">
        <v>14324</v>
      </c>
    </row>
    <row r="2097" spans="1:7" x14ac:dyDescent="0.3">
      <c r="A2097" s="1">
        <v>45975</v>
      </c>
      <c r="B2097" t="s">
        <v>8135</v>
      </c>
      <c r="C2097" t="s">
        <v>8136</v>
      </c>
      <c r="D2097" t="s">
        <v>8137</v>
      </c>
      <c r="E2097" t="s">
        <v>15</v>
      </c>
      <c r="F2097">
        <v>265</v>
      </c>
      <c r="G2097" t="s">
        <v>14296</v>
      </c>
    </row>
    <row r="2098" spans="1:7" x14ac:dyDescent="0.3">
      <c r="A2098" s="1">
        <v>45975</v>
      </c>
      <c r="B2098" t="s">
        <v>8138</v>
      </c>
      <c r="C2098" t="s">
        <v>8139</v>
      </c>
      <c r="D2098" t="s">
        <v>8140</v>
      </c>
      <c r="E2098" t="s">
        <v>15</v>
      </c>
      <c r="F2098">
        <v>22</v>
      </c>
      <c r="G2098" t="s">
        <v>16868</v>
      </c>
    </row>
    <row r="2099" spans="1:7" x14ac:dyDescent="0.3">
      <c r="A2099" s="1">
        <v>45975</v>
      </c>
      <c r="B2099" t="s">
        <v>8141</v>
      </c>
      <c r="C2099" t="s">
        <v>8142</v>
      </c>
      <c r="D2099" t="s">
        <v>8143</v>
      </c>
      <c r="E2099" t="s">
        <v>15</v>
      </c>
      <c r="F2099">
        <v>0</v>
      </c>
      <c r="G2099" t="s">
        <v>14379</v>
      </c>
    </row>
    <row r="2100" spans="1:7" x14ac:dyDescent="0.3">
      <c r="A2100" s="1">
        <v>45975</v>
      </c>
      <c r="B2100" t="s">
        <v>8144</v>
      </c>
      <c r="C2100" t="s">
        <v>8145</v>
      </c>
      <c r="D2100" t="s">
        <v>8146</v>
      </c>
      <c r="E2100" t="s">
        <v>15</v>
      </c>
      <c r="F2100">
        <v>70</v>
      </c>
      <c r="G2100" t="s">
        <v>14378</v>
      </c>
    </row>
    <row r="2101" spans="1:7" x14ac:dyDescent="0.3">
      <c r="A2101" s="1">
        <v>45975</v>
      </c>
      <c r="B2101" t="s">
        <v>65</v>
      </c>
      <c r="C2101" t="s">
        <v>8147</v>
      </c>
      <c r="D2101" t="s">
        <v>8148</v>
      </c>
      <c r="E2101" t="s">
        <v>15</v>
      </c>
      <c r="F2101">
        <v>0</v>
      </c>
      <c r="G2101" t="s">
        <v>14338</v>
      </c>
    </row>
    <row r="2102" spans="1:7" x14ac:dyDescent="0.3">
      <c r="A2102" s="1">
        <v>45975</v>
      </c>
      <c r="B2102" t="s">
        <v>8149</v>
      </c>
      <c r="C2102" t="s">
        <v>8150</v>
      </c>
      <c r="D2102" t="s">
        <v>8151</v>
      </c>
      <c r="E2102" t="s">
        <v>15</v>
      </c>
      <c r="F2102">
        <v>9</v>
      </c>
      <c r="G2102" t="s">
        <v>14266</v>
      </c>
    </row>
    <row r="2103" spans="1:7" x14ac:dyDescent="0.3">
      <c r="A2103" s="1">
        <v>45975</v>
      </c>
      <c r="B2103" t="s">
        <v>8152</v>
      </c>
      <c r="C2103" t="s">
        <v>8153</v>
      </c>
      <c r="D2103" t="s">
        <v>8154</v>
      </c>
      <c r="E2103" t="s">
        <v>15</v>
      </c>
      <c r="F2103">
        <v>29</v>
      </c>
      <c r="G2103" t="s">
        <v>14324</v>
      </c>
    </row>
    <row r="2104" spans="1:7" x14ac:dyDescent="0.3">
      <c r="A2104" s="1">
        <v>45975</v>
      </c>
      <c r="B2104" t="s">
        <v>5803</v>
      </c>
      <c r="C2104" t="s">
        <v>5804</v>
      </c>
      <c r="D2104" t="s">
        <v>8155</v>
      </c>
      <c r="E2104" t="s">
        <v>15</v>
      </c>
      <c r="F2104">
        <v>0</v>
      </c>
      <c r="G2104" t="s">
        <v>14379</v>
      </c>
    </row>
    <row r="2105" spans="1:7" x14ac:dyDescent="0.3">
      <c r="A2105" s="1">
        <v>45975</v>
      </c>
      <c r="B2105" t="s">
        <v>8124</v>
      </c>
      <c r="C2105" t="s">
        <v>8125</v>
      </c>
      <c r="D2105" t="s">
        <v>8156</v>
      </c>
      <c r="E2105" t="s">
        <v>15</v>
      </c>
      <c r="F2105">
        <v>52</v>
      </c>
      <c r="G2105" t="s">
        <v>14324</v>
      </c>
    </row>
    <row r="2106" spans="1:7" x14ac:dyDescent="0.3">
      <c r="A2106" s="1">
        <v>45975</v>
      </c>
      <c r="B2106" t="s">
        <v>8157</v>
      </c>
      <c r="C2106" t="s">
        <v>8158</v>
      </c>
      <c r="D2106" t="s">
        <v>8159</v>
      </c>
      <c r="E2106" t="s">
        <v>15</v>
      </c>
      <c r="F2106">
        <v>102</v>
      </c>
      <c r="G2106" t="s">
        <v>14304</v>
      </c>
    </row>
    <row r="2107" spans="1:7" x14ac:dyDescent="0.3">
      <c r="A2107" s="1">
        <v>45975</v>
      </c>
      <c r="B2107" t="s">
        <v>1377</v>
      </c>
      <c r="C2107" t="s">
        <v>1378</v>
      </c>
      <c r="D2107" t="s">
        <v>8160</v>
      </c>
      <c r="E2107" t="s">
        <v>15</v>
      </c>
      <c r="F2107">
        <v>189</v>
      </c>
      <c r="G2107" t="s">
        <v>14275</v>
      </c>
    </row>
    <row r="2108" spans="1:7" x14ac:dyDescent="0.3">
      <c r="A2108" s="1">
        <v>45975</v>
      </c>
      <c r="B2108" t="s">
        <v>8161</v>
      </c>
      <c r="C2108" t="s">
        <v>8162</v>
      </c>
      <c r="D2108" t="s">
        <v>8163</v>
      </c>
      <c r="E2108" t="s">
        <v>15</v>
      </c>
      <c r="F2108">
        <v>0</v>
      </c>
      <c r="G2108" t="s">
        <v>14379</v>
      </c>
    </row>
    <row r="2109" spans="1:7" x14ac:dyDescent="0.3">
      <c r="A2109" s="1">
        <v>45975</v>
      </c>
      <c r="B2109" t="s">
        <v>8164</v>
      </c>
      <c r="C2109" t="s">
        <v>8165</v>
      </c>
      <c r="D2109" t="s">
        <v>8166</v>
      </c>
      <c r="E2109" t="s">
        <v>15</v>
      </c>
      <c r="F2109">
        <v>1</v>
      </c>
      <c r="G2109" t="s">
        <v>14324</v>
      </c>
    </row>
    <row r="2110" spans="1:7" x14ac:dyDescent="0.3">
      <c r="A2110" s="1">
        <v>45975</v>
      </c>
      <c r="B2110" t="s">
        <v>8161</v>
      </c>
      <c r="C2110" t="s">
        <v>8162</v>
      </c>
      <c r="D2110" t="s">
        <v>8167</v>
      </c>
      <c r="E2110" t="s">
        <v>15</v>
      </c>
      <c r="F2110">
        <v>23</v>
      </c>
      <c r="G2110" t="s">
        <v>14379</v>
      </c>
    </row>
    <row r="2111" spans="1:7" x14ac:dyDescent="0.3">
      <c r="A2111" s="1">
        <v>45975</v>
      </c>
      <c r="B2111" t="s">
        <v>8164</v>
      </c>
      <c r="C2111" t="s">
        <v>8165</v>
      </c>
      <c r="D2111" t="s">
        <v>8168</v>
      </c>
      <c r="E2111" t="s">
        <v>15</v>
      </c>
      <c r="F2111">
        <v>6</v>
      </c>
      <c r="G2111" t="s">
        <v>14324</v>
      </c>
    </row>
    <row r="2112" spans="1:7" x14ac:dyDescent="0.3">
      <c r="A2112" s="1">
        <v>45975</v>
      </c>
      <c r="B2112" t="s">
        <v>8169</v>
      </c>
      <c r="C2112" t="s">
        <v>8170</v>
      </c>
      <c r="D2112" t="s">
        <v>8171</v>
      </c>
      <c r="E2112" t="s">
        <v>15</v>
      </c>
      <c r="F2112">
        <v>36</v>
      </c>
      <c r="G2112" t="s">
        <v>14207</v>
      </c>
    </row>
    <row r="2113" spans="1:7" x14ac:dyDescent="0.3">
      <c r="A2113" s="1">
        <v>45975</v>
      </c>
      <c r="B2113" t="s">
        <v>8169</v>
      </c>
      <c r="C2113" t="s">
        <v>8170</v>
      </c>
      <c r="D2113" t="s">
        <v>8172</v>
      </c>
      <c r="E2113" t="s">
        <v>15</v>
      </c>
      <c r="F2113">
        <v>263</v>
      </c>
      <c r="G2113" t="s">
        <v>14207</v>
      </c>
    </row>
    <row r="2114" spans="1:7" x14ac:dyDescent="0.3">
      <c r="A2114" s="1">
        <v>45975</v>
      </c>
      <c r="B2114" t="s">
        <v>8173</v>
      </c>
      <c r="C2114" t="s">
        <v>8174</v>
      </c>
      <c r="D2114" t="s">
        <v>8175</v>
      </c>
      <c r="E2114" t="s">
        <v>15</v>
      </c>
      <c r="F2114">
        <v>2</v>
      </c>
      <c r="G2114" t="s">
        <v>14379</v>
      </c>
    </row>
    <row r="2115" spans="1:7" x14ac:dyDescent="0.3">
      <c r="A2115" s="1">
        <v>45975</v>
      </c>
      <c r="B2115" t="s">
        <v>8176</v>
      </c>
      <c r="C2115" t="s">
        <v>8177</v>
      </c>
      <c r="D2115" t="s">
        <v>8178</v>
      </c>
      <c r="E2115" t="s">
        <v>15</v>
      </c>
      <c r="F2115">
        <v>20</v>
      </c>
      <c r="G2115" t="s">
        <v>14378</v>
      </c>
    </row>
    <row r="2116" spans="1:7" x14ac:dyDescent="0.3">
      <c r="A2116" s="1">
        <v>45974</v>
      </c>
      <c r="B2116" t="s">
        <v>8179</v>
      </c>
      <c r="C2116" t="s">
        <v>8180</v>
      </c>
      <c r="D2116" t="s">
        <v>8181</v>
      </c>
      <c r="E2116" t="s">
        <v>15</v>
      </c>
      <c r="F2116">
        <v>52</v>
      </c>
      <c r="G2116" t="s">
        <v>14324</v>
      </c>
    </row>
    <row r="2117" spans="1:7" x14ac:dyDescent="0.3">
      <c r="A2117" s="1">
        <v>45974</v>
      </c>
      <c r="B2117" t="s">
        <v>8173</v>
      </c>
      <c r="C2117" t="s">
        <v>8174</v>
      </c>
      <c r="D2117" t="s">
        <v>8182</v>
      </c>
      <c r="E2117" t="s">
        <v>15</v>
      </c>
      <c r="F2117">
        <v>57</v>
      </c>
      <c r="G2117" t="s">
        <v>14341</v>
      </c>
    </row>
    <row r="2118" spans="1:7" x14ac:dyDescent="0.3">
      <c r="A2118" s="1">
        <v>45974</v>
      </c>
      <c r="B2118" t="s">
        <v>5953</v>
      </c>
      <c r="C2118" t="s">
        <v>5954</v>
      </c>
      <c r="D2118" t="s">
        <v>8183</v>
      </c>
      <c r="E2118" t="s">
        <v>15</v>
      </c>
      <c r="F2118">
        <v>104</v>
      </c>
      <c r="G2118" t="s">
        <v>14379</v>
      </c>
    </row>
    <row r="2119" spans="1:7" x14ac:dyDescent="0.3">
      <c r="A2119" s="1">
        <v>45974</v>
      </c>
      <c r="B2119" t="s">
        <v>8184</v>
      </c>
      <c r="C2119" t="s">
        <v>8185</v>
      </c>
      <c r="D2119" t="s">
        <v>8186</v>
      </c>
      <c r="E2119" t="s">
        <v>15</v>
      </c>
      <c r="F2119">
        <v>136</v>
      </c>
      <c r="G2119" t="s">
        <v>14324</v>
      </c>
    </row>
    <row r="2120" spans="1:7" x14ac:dyDescent="0.3">
      <c r="A2120" s="1">
        <v>45974</v>
      </c>
      <c r="B2120" t="s">
        <v>8187</v>
      </c>
      <c r="C2120" t="s">
        <v>8188</v>
      </c>
      <c r="D2120" t="s">
        <v>8189</v>
      </c>
      <c r="E2120" t="s">
        <v>15</v>
      </c>
      <c r="F2120">
        <v>846</v>
      </c>
      <c r="G2120" t="s">
        <v>14378</v>
      </c>
    </row>
    <row r="2121" spans="1:7" x14ac:dyDescent="0.3">
      <c r="A2121" s="1">
        <v>45974</v>
      </c>
      <c r="B2121" t="s">
        <v>8190</v>
      </c>
      <c r="C2121" t="s">
        <v>8191</v>
      </c>
      <c r="D2121" t="s">
        <v>8192</v>
      </c>
      <c r="E2121" t="s">
        <v>15</v>
      </c>
      <c r="F2121">
        <v>51</v>
      </c>
      <c r="G2121" t="s">
        <v>16888</v>
      </c>
    </row>
    <row r="2122" spans="1:7" x14ac:dyDescent="0.3">
      <c r="A2122" s="1">
        <v>45974</v>
      </c>
      <c r="B2122" t="s">
        <v>8193</v>
      </c>
      <c r="C2122" t="s">
        <v>8194</v>
      </c>
      <c r="D2122" t="s">
        <v>8195</v>
      </c>
      <c r="E2122" t="s">
        <v>15</v>
      </c>
      <c r="F2122">
        <v>86</v>
      </c>
      <c r="G2122" t="s">
        <v>14281</v>
      </c>
    </row>
    <row r="2123" spans="1:7" x14ac:dyDescent="0.3">
      <c r="A2123" s="1">
        <v>45974</v>
      </c>
      <c r="B2123" t="s">
        <v>8196</v>
      </c>
      <c r="C2123" t="s">
        <v>8197</v>
      </c>
      <c r="D2123" t="s">
        <v>8198</v>
      </c>
      <c r="E2123" t="s">
        <v>15</v>
      </c>
      <c r="F2123">
        <v>502</v>
      </c>
      <c r="G2123" t="s">
        <v>14281</v>
      </c>
    </row>
    <row r="2124" spans="1:7" x14ac:dyDescent="0.3">
      <c r="A2124" s="1">
        <v>45974</v>
      </c>
      <c r="B2124" t="s">
        <v>8199</v>
      </c>
      <c r="C2124" t="s">
        <v>8200</v>
      </c>
      <c r="D2124" t="s">
        <v>8201</v>
      </c>
      <c r="E2124" t="s">
        <v>15</v>
      </c>
      <c r="F2124">
        <v>13</v>
      </c>
      <c r="G2124" t="s">
        <v>14379</v>
      </c>
    </row>
    <row r="2125" spans="1:7" x14ac:dyDescent="0.3">
      <c r="A2125" s="1">
        <v>45974</v>
      </c>
      <c r="B2125" t="s">
        <v>8202</v>
      </c>
      <c r="C2125" t="s">
        <v>8203</v>
      </c>
      <c r="D2125" t="s">
        <v>8204</v>
      </c>
      <c r="E2125" t="s">
        <v>15</v>
      </c>
      <c r="F2125">
        <v>1</v>
      </c>
      <c r="G2125" t="s">
        <v>14324</v>
      </c>
    </row>
    <row r="2126" spans="1:7" x14ac:dyDescent="0.3">
      <c r="A2126" s="1">
        <v>45974</v>
      </c>
      <c r="B2126" t="s">
        <v>6173</v>
      </c>
      <c r="C2126" t="s">
        <v>6174</v>
      </c>
      <c r="D2126" t="s">
        <v>6175</v>
      </c>
      <c r="E2126" t="s">
        <v>15</v>
      </c>
      <c r="F2126">
        <v>60</v>
      </c>
      <c r="G2126" t="s">
        <v>14379</v>
      </c>
    </row>
    <row r="2127" spans="1:7" x14ac:dyDescent="0.3">
      <c r="A2127" s="1">
        <v>45974</v>
      </c>
      <c r="B2127" t="s">
        <v>8184</v>
      </c>
      <c r="C2127" t="s">
        <v>8185</v>
      </c>
      <c r="D2127" t="s">
        <v>8205</v>
      </c>
      <c r="E2127" t="s">
        <v>15</v>
      </c>
      <c r="F2127">
        <v>17</v>
      </c>
      <c r="G2127" t="s">
        <v>14324</v>
      </c>
    </row>
    <row r="2128" spans="1:7" x14ac:dyDescent="0.3">
      <c r="A2128" s="1">
        <v>45974</v>
      </c>
      <c r="B2128" t="s">
        <v>8196</v>
      </c>
      <c r="C2128" t="s">
        <v>8197</v>
      </c>
      <c r="D2128" t="s">
        <v>8206</v>
      </c>
      <c r="E2128" t="s">
        <v>15</v>
      </c>
      <c r="F2128">
        <v>24</v>
      </c>
      <c r="G2128" t="s">
        <v>14281</v>
      </c>
    </row>
    <row r="2129" spans="1:7" x14ac:dyDescent="0.3">
      <c r="A2129" s="1">
        <v>46002</v>
      </c>
      <c r="B2129" t="s">
        <v>8207</v>
      </c>
      <c r="C2129" t="s">
        <v>8208</v>
      </c>
      <c r="D2129" t="s">
        <v>8209</v>
      </c>
      <c r="E2129" t="s">
        <v>30</v>
      </c>
      <c r="F2129">
        <v>22</v>
      </c>
      <c r="G2129" t="s">
        <v>14242</v>
      </c>
    </row>
    <row r="2130" spans="1:7" x14ac:dyDescent="0.3">
      <c r="A2130" s="1">
        <v>45973</v>
      </c>
      <c r="B2130" t="s">
        <v>8210</v>
      </c>
      <c r="C2130" t="s">
        <v>8211</v>
      </c>
      <c r="D2130" t="s">
        <v>8212</v>
      </c>
      <c r="E2130" t="s">
        <v>15</v>
      </c>
      <c r="F2130">
        <v>94</v>
      </c>
      <c r="G2130" t="s">
        <v>14283</v>
      </c>
    </row>
    <row r="2131" spans="1:7" x14ac:dyDescent="0.3">
      <c r="A2131" s="1">
        <v>45973</v>
      </c>
      <c r="B2131" t="s">
        <v>8213</v>
      </c>
      <c r="C2131" t="s">
        <v>8214</v>
      </c>
      <c r="D2131" t="s">
        <v>8215</v>
      </c>
      <c r="E2131" t="s">
        <v>15</v>
      </c>
      <c r="F2131">
        <v>0</v>
      </c>
      <c r="G2131" t="s">
        <v>14324</v>
      </c>
    </row>
    <row r="2132" spans="1:7" x14ac:dyDescent="0.3">
      <c r="A2132" s="1">
        <v>45973</v>
      </c>
      <c r="B2132" t="s">
        <v>2173</v>
      </c>
      <c r="C2132" t="s">
        <v>2174</v>
      </c>
      <c r="D2132" t="s">
        <v>8216</v>
      </c>
      <c r="E2132" t="s">
        <v>15</v>
      </c>
      <c r="F2132">
        <v>403</v>
      </c>
      <c r="G2132" t="s">
        <v>14324</v>
      </c>
    </row>
    <row r="2133" spans="1:7" x14ac:dyDescent="0.3">
      <c r="A2133" s="1">
        <v>45973</v>
      </c>
      <c r="B2133" t="s">
        <v>8217</v>
      </c>
      <c r="C2133" t="s">
        <v>8203</v>
      </c>
      <c r="D2133" t="s">
        <v>8218</v>
      </c>
      <c r="E2133" t="s">
        <v>15</v>
      </c>
      <c r="F2133">
        <v>5</v>
      </c>
      <c r="G2133" t="s">
        <v>14324</v>
      </c>
    </row>
    <row r="2134" spans="1:7" x14ac:dyDescent="0.3">
      <c r="A2134" s="1">
        <v>45973</v>
      </c>
      <c r="B2134" t="s">
        <v>8219</v>
      </c>
      <c r="C2134" t="s">
        <v>8220</v>
      </c>
      <c r="D2134" t="s">
        <v>8221</v>
      </c>
      <c r="E2134" t="s">
        <v>15</v>
      </c>
      <c r="F2134">
        <v>378</v>
      </c>
      <c r="G2134" t="s">
        <v>14379</v>
      </c>
    </row>
    <row r="2135" spans="1:7" x14ac:dyDescent="0.3">
      <c r="A2135" s="1">
        <v>45973</v>
      </c>
      <c r="B2135" t="s">
        <v>8222</v>
      </c>
      <c r="C2135" t="s">
        <v>8223</v>
      </c>
      <c r="D2135" t="s">
        <v>8224</v>
      </c>
      <c r="E2135" t="s">
        <v>15</v>
      </c>
      <c r="F2135">
        <v>5</v>
      </c>
      <c r="G2135" t="s">
        <v>14378</v>
      </c>
    </row>
    <row r="2136" spans="1:7" x14ac:dyDescent="0.3">
      <c r="A2136" s="1">
        <v>45973</v>
      </c>
      <c r="B2136" t="s">
        <v>8225</v>
      </c>
      <c r="C2136" t="s">
        <v>8226</v>
      </c>
      <c r="D2136" t="s">
        <v>8227</v>
      </c>
      <c r="E2136" t="s">
        <v>15</v>
      </c>
      <c r="F2136">
        <v>276</v>
      </c>
      <c r="G2136" t="s">
        <v>14201</v>
      </c>
    </row>
    <row r="2137" spans="1:7" x14ac:dyDescent="0.3">
      <c r="A2137" s="1">
        <v>45973</v>
      </c>
      <c r="B2137" t="s">
        <v>8228</v>
      </c>
      <c r="C2137" t="s">
        <v>8229</v>
      </c>
      <c r="D2137" t="s">
        <v>8230</v>
      </c>
      <c r="E2137" t="s">
        <v>30</v>
      </c>
      <c r="F2137">
        <v>48</v>
      </c>
      <c r="G2137" t="s">
        <v>14341</v>
      </c>
    </row>
    <row r="2138" spans="1:7" x14ac:dyDescent="0.3">
      <c r="A2138" s="1">
        <v>45973</v>
      </c>
      <c r="B2138" t="s">
        <v>8231</v>
      </c>
      <c r="C2138" t="s">
        <v>8232</v>
      </c>
      <c r="D2138" t="s">
        <v>8233</v>
      </c>
      <c r="E2138" t="s">
        <v>15</v>
      </c>
      <c r="F2138">
        <v>18</v>
      </c>
      <c r="G2138" t="s">
        <v>14281</v>
      </c>
    </row>
    <row r="2139" spans="1:7" x14ac:dyDescent="0.3">
      <c r="A2139" s="1">
        <v>45973</v>
      </c>
      <c r="B2139" t="s">
        <v>8234</v>
      </c>
      <c r="C2139" t="s">
        <v>8235</v>
      </c>
      <c r="D2139" t="s">
        <v>8236</v>
      </c>
      <c r="E2139" t="s">
        <v>15</v>
      </c>
      <c r="F2139">
        <v>0</v>
      </c>
      <c r="G2139" t="s">
        <v>14281</v>
      </c>
    </row>
    <row r="2140" spans="1:7" x14ac:dyDescent="0.3">
      <c r="A2140" s="1">
        <v>45973</v>
      </c>
      <c r="B2140" t="s">
        <v>2403</v>
      </c>
      <c r="C2140" t="s">
        <v>2404</v>
      </c>
      <c r="D2140" t="s">
        <v>8237</v>
      </c>
      <c r="E2140" t="s">
        <v>15</v>
      </c>
      <c r="F2140">
        <v>28</v>
      </c>
      <c r="G2140" t="s">
        <v>14324</v>
      </c>
    </row>
    <row r="2141" spans="1:7" x14ac:dyDescent="0.3">
      <c r="A2141" s="1">
        <v>45973</v>
      </c>
      <c r="B2141" t="s">
        <v>8238</v>
      </c>
      <c r="C2141" t="s">
        <v>8239</v>
      </c>
      <c r="D2141" t="s">
        <v>8240</v>
      </c>
      <c r="E2141" t="s">
        <v>30</v>
      </c>
      <c r="F2141">
        <v>0</v>
      </c>
      <c r="G2141" t="s">
        <v>14379</v>
      </c>
    </row>
    <row r="2142" spans="1:7" x14ac:dyDescent="0.3">
      <c r="A2142" s="1">
        <v>45973</v>
      </c>
      <c r="B2142" t="s">
        <v>8241</v>
      </c>
      <c r="C2142" t="s">
        <v>8242</v>
      </c>
      <c r="D2142" t="s">
        <v>8243</v>
      </c>
      <c r="E2142" t="s">
        <v>30</v>
      </c>
      <c r="F2142">
        <v>12</v>
      </c>
      <c r="G2142" t="s">
        <v>14214</v>
      </c>
    </row>
    <row r="2143" spans="1:7" x14ac:dyDescent="0.3">
      <c r="A2143" s="1">
        <v>45973</v>
      </c>
      <c r="B2143" t="s">
        <v>8244</v>
      </c>
      <c r="C2143" t="s">
        <v>8245</v>
      </c>
      <c r="D2143" t="s">
        <v>8246</v>
      </c>
      <c r="E2143" t="s">
        <v>30</v>
      </c>
      <c r="F2143">
        <v>20</v>
      </c>
      <c r="G2143" t="s">
        <v>14224</v>
      </c>
    </row>
    <row r="2144" spans="1:7" x14ac:dyDescent="0.3">
      <c r="A2144" s="1">
        <v>45973</v>
      </c>
      <c r="B2144" t="s">
        <v>8247</v>
      </c>
      <c r="C2144" t="s">
        <v>8248</v>
      </c>
      <c r="D2144" t="s">
        <v>8249</v>
      </c>
      <c r="E2144" t="s">
        <v>15</v>
      </c>
      <c r="F2144">
        <v>16</v>
      </c>
      <c r="G2144" t="s">
        <v>14281</v>
      </c>
    </row>
    <row r="2145" spans="1:7" x14ac:dyDescent="0.3">
      <c r="A2145" s="1">
        <v>45973</v>
      </c>
      <c r="B2145" t="s">
        <v>6848</v>
      </c>
      <c r="C2145" t="s">
        <v>6849</v>
      </c>
      <c r="D2145" t="s">
        <v>8250</v>
      </c>
      <c r="E2145" t="s">
        <v>15</v>
      </c>
      <c r="F2145">
        <v>176</v>
      </c>
      <c r="G2145" t="s">
        <v>14192</v>
      </c>
    </row>
    <row r="2146" spans="1:7" x14ac:dyDescent="0.3">
      <c r="A2146" s="1">
        <v>45973</v>
      </c>
      <c r="B2146" t="s">
        <v>8251</v>
      </c>
      <c r="C2146" t="s">
        <v>8252</v>
      </c>
      <c r="D2146" t="s">
        <v>8253</v>
      </c>
      <c r="E2146" t="s">
        <v>15</v>
      </c>
      <c r="F2146">
        <v>210</v>
      </c>
      <c r="G2146" t="s">
        <v>14379</v>
      </c>
    </row>
    <row r="2147" spans="1:7" x14ac:dyDescent="0.3">
      <c r="A2147" s="1">
        <v>45973</v>
      </c>
      <c r="B2147" t="s">
        <v>8222</v>
      </c>
      <c r="C2147" t="s">
        <v>8223</v>
      </c>
      <c r="D2147" t="s">
        <v>8254</v>
      </c>
      <c r="E2147" t="s">
        <v>15</v>
      </c>
      <c r="F2147">
        <v>6</v>
      </c>
      <c r="G2147" t="s">
        <v>14378</v>
      </c>
    </row>
    <row r="2148" spans="1:7" x14ac:dyDescent="0.3">
      <c r="A2148" s="1">
        <v>45973</v>
      </c>
      <c r="B2148" t="s">
        <v>2403</v>
      </c>
      <c r="C2148" t="s">
        <v>2404</v>
      </c>
      <c r="D2148" t="s">
        <v>8255</v>
      </c>
      <c r="E2148" t="s">
        <v>15</v>
      </c>
      <c r="F2148">
        <v>10</v>
      </c>
      <c r="G2148" t="s">
        <v>14341</v>
      </c>
    </row>
    <row r="2149" spans="1:7" x14ac:dyDescent="0.3">
      <c r="A2149" s="1">
        <v>45973</v>
      </c>
      <c r="B2149" t="s">
        <v>8251</v>
      </c>
      <c r="C2149" t="s">
        <v>8252</v>
      </c>
      <c r="D2149" t="s">
        <v>8256</v>
      </c>
      <c r="E2149" t="s">
        <v>15</v>
      </c>
      <c r="F2149">
        <v>56</v>
      </c>
      <c r="G2149" t="s">
        <v>14379</v>
      </c>
    </row>
    <row r="2150" spans="1:7" x14ac:dyDescent="0.3">
      <c r="A2150" s="1">
        <v>45973</v>
      </c>
      <c r="B2150" t="s">
        <v>8247</v>
      </c>
      <c r="C2150" t="s">
        <v>8248</v>
      </c>
      <c r="D2150" t="s">
        <v>8257</v>
      </c>
      <c r="E2150" t="s">
        <v>15</v>
      </c>
      <c r="F2150">
        <v>3</v>
      </c>
      <c r="G2150" t="s">
        <v>14281</v>
      </c>
    </row>
    <row r="2151" spans="1:7" x14ac:dyDescent="0.3">
      <c r="A2151" s="1">
        <v>45972</v>
      </c>
      <c r="B2151" t="s">
        <v>8258</v>
      </c>
      <c r="C2151" t="s">
        <v>8259</v>
      </c>
      <c r="D2151" t="s">
        <v>8260</v>
      </c>
      <c r="E2151" t="s">
        <v>15</v>
      </c>
      <c r="F2151">
        <v>41</v>
      </c>
      <c r="G2151" t="s">
        <v>14378</v>
      </c>
    </row>
    <row r="2152" spans="1:7" x14ac:dyDescent="0.3">
      <c r="A2152" s="1">
        <v>45972</v>
      </c>
      <c r="B2152" t="s">
        <v>8261</v>
      </c>
      <c r="C2152" t="s">
        <v>8262</v>
      </c>
      <c r="D2152" t="s">
        <v>8263</v>
      </c>
      <c r="E2152" t="s">
        <v>15</v>
      </c>
      <c r="F2152">
        <v>21</v>
      </c>
      <c r="G2152" t="s">
        <v>14275</v>
      </c>
    </row>
    <row r="2153" spans="1:7" x14ac:dyDescent="0.3">
      <c r="A2153" s="1">
        <v>45972</v>
      </c>
      <c r="B2153" t="s">
        <v>8264</v>
      </c>
      <c r="C2153" t="s">
        <v>8265</v>
      </c>
      <c r="D2153" t="s">
        <v>8266</v>
      </c>
      <c r="E2153" t="s">
        <v>15</v>
      </c>
      <c r="F2153">
        <v>41</v>
      </c>
      <c r="G2153" t="s">
        <v>14224</v>
      </c>
    </row>
    <row r="2154" spans="1:7" x14ac:dyDescent="0.3">
      <c r="A2154" s="1">
        <v>45972</v>
      </c>
      <c r="B2154" t="s">
        <v>8267</v>
      </c>
      <c r="C2154" t="s">
        <v>8268</v>
      </c>
      <c r="D2154" t="s">
        <v>8269</v>
      </c>
      <c r="E2154" t="s">
        <v>15</v>
      </c>
      <c r="F2154">
        <v>693</v>
      </c>
      <c r="G2154" t="s">
        <v>14201</v>
      </c>
    </row>
    <row r="2155" spans="1:7" x14ac:dyDescent="0.3">
      <c r="A2155" s="1">
        <v>45972</v>
      </c>
      <c r="B2155" t="s">
        <v>8270</v>
      </c>
      <c r="C2155" t="s">
        <v>8271</v>
      </c>
      <c r="D2155" t="s">
        <v>8272</v>
      </c>
      <c r="E2155" t="s">
        <v>15</v>
      </c>
      <c r="F2155">
        <v>60</v>
      </c>
      <c r="G2155" t="s">
        <v>14324</v>
      </c>
    </row>
    <row r="2156" spans="1:7" x14ac:dyDescent="0.3">
      <c r="A2156" s="1">
        <v>45972</v>
      </c>
      <c r="B2156" t="s">
        <v>8273</v>
      </c>
      <c r="C2156" t="s">
        <v>8274</v>
      </c>
      <c r="D2156" t="s">
        <v>8275</v>
      </c>
      <c r="E2156" t="s">
        <v>15</v>
      </c>
      <c r="F2156">
        <v>12</v>
      </c>
      <c r="G2156" t="s">
        <v>14378</v>
      </c>
    </row>
    <row r="2157" spans="1:7" x14ac:dyDescent="0.3">
      <c r="A2157" s="1">
        <v>45972</v>
      </c>
      <c r="B2157" t="s">
        <v>8276</v>
      </c>
      <c r="C2157" t="s">
        <v>8277</v>
      </c>
      <c r="D2157" t="s">
        <v>8278</v>
      </c>
      <c r="E2157" t="s">
        <v>15</v>
      </c>
      <c r="F2157">
        <v>20</v>
      </c>
      <c r="G2157" t="s">
        <v>14281</v>
      </c>
    </row>
    <row r="2158" spans="1:7" x14ac:dyDescent="0.3">
      <c r="A2158" s="1">
        <v>45972</v>
      </c>
      <c r="B2158" t="s">
        <v>8279</v>
      </c>
      <c r="C2158" t="s">
        <v>8280</v>
      </c>
      <c r="D2158" t="s">
        <v>8281</v>
      </c>
      <c r="E2158" t="s">
        <v>15</v>
      </c>
      <c r="F2158">
        <v>17</v>
      </c>
      <c r="G2158" t="s">
        <v>14341</v>
      </c>
    </row>
    <row r="2159" spans="1:7" x14ac:dyDescent="0.3">
      <c r="A2159" s="1">
        <v>45972</v>
      </c>
      <c r="B2159" t="s">
        <v>6603</v>
      </c>
      <c r="C2159" t="s">
        <v>6604</v>
      </c>
      <c r="D2159" t="s">
        <v>8282</v>
      </c>
      <c r="E2159" t="s">
        <v>15</v>
      </c>
      <c r="F2159">
        <v>38</v>
      </c>
      <c r="G2159" t="s">
        <v>14378</v>
      </c>
    </row>
    <row r="2160" spans="1:7" x14ac:dyDescent="0.3">
      <c r="A2160" s="1">
        <v>45972</v>
      </c>
      <c r="B2160" t="s">
        <v>8283</v>
      </c>
      <c r="C2160" t="s">
        <v>8284</v>
      </c>
      <c r="D2160" t="s">
        <v>8285</v>
      </c>
      <c r="E2160" t="s">
        <v>30</v>
      </c>
      <c r="F2160">
        <v>39</v>
      </c>
      <c r="G2160" t="s">
        <v>14201</v>
      </c>
    </row>
    <row r="2161" spans="1:7" x14ac:dyDescent="0.3">
      <c r="A2161" s="1">
        <v>45972</v>
      </c>
      <c r="B2161" t="s">
        <v>8286</v>
      </c>
      <c r="C2161" t="s">
        <v>8287</v>
      </c>
      <c r="D2161" t="s">
        <v>8288</v>
      </c>
      <c r="E2161" t="s">
        <v>15</v>
      </c>
      <c r="F2161">
        <v>81</v>
      </c>
      <c r="G2161" t="s">
        <v>14324</v>
      </c>
    </row>
    <row r="2162" spans="1:7" x14ac:dyDescent="0.3">
      <c r="A2162" s="1">
        <v>45972</v>
      </c>
      <c r="B2162" t="s">
        <v>8289</v>
      </c>
      <c r="C2162" t="s">
        <v>8290</v>
      </c>
      <c r="D2162" t="s">
        <v>8291</v>
      </c>
      <c r="E2162" t="s">
        <v>15</v>
      </c>
      <c r="F2162">
        <v>30</v>
      </c>
      <c r="G2162" t="s">
        <v>14281</v>
      </c>
    </row>
    <row r="2163" spans="1:7" x14ac:dyDescent="0.3">
      <c r="A2163" s="1">
        <v>45972</v>
      </c>
      <c r="B2163" t="s">
        <v>7974</v>
      </c>
      <c r="C2163" t="s">
        <v>7975</v>
      </c>
      <c r="D2163" t="s">
        <v>8292</v>
      </c>
      <c r="E2163" t="s">
        <v>15</v>
      </c>
      <c r="F2163">
        <v>396</v>
      </c>
      <c r="G2163" t="s">
        <v>14324</v>
      </c>
    </row>
    <row r="2164" spans="1:7" x14ac:dyDescent="0.3">
      <c r="A2164" s="1">
        <v>45971</v>
      </c>
      <c r="B2164" t="s">
        <v>8293</v>
      </c>
      <c r="C2164" t="s">
        <v>8294</v>
      </c>
      <c r="D2164" t="s">
        <v>8295</v>
      </c>
      <c r="E2164" t="s">
        <v>15</v>
      </c>
      <c r="F2164">
        <v>20</v>
      </c>
      <c r="G2164" t="s">
        <v>14379</v>
      </c>
    </row>
    <row r="2165" spans="1:7" x14ac:dyDescent="0.3">
      <c r="A2165" s="1">
        <v>45971</v>
      </c>
      <c r="B2165" t="s">
        <v>8296</v>
      </c>
      <c r="C2165" t="s">
        <v>8297</v>
      </c>
      <c r="D2165" t="s">
        <v>8298</v>
      </c>
      <c r="E2165" t="s">
        <v>15</v>
      </c>
      <c r="F2165">
        <v>1214</v>
      </c>
      <c r="G2165" t="s">
        <v>14213</v>
      </c>
    </row>
    <row r="2166" spans="1:7" x14ac:dyDescent="0.3">
      <c r="A2166" s="1">
        <v>45971</v>
      </c>
      <c r="B2166" t="s">
        <v>8299</v>
      </c>
      <c r="C2166" t="s">
        <v>8300</v>
      </c>
      <c r="D2166" t="s">
        <v>8301</v>
      </c>
      <c r="E2166" t="s">
        <v>30</v>
      </c>
      <c r="F2166">
        <v>13</v>
      </c>
      <c r="G2166" t="s">
        <v>14229</v>
      </c>
    </row>
    <row r="2167" spans="1:7" x14ac:dyDescent="0.3">
      <c r="A2167" s="1">
        <v>45971</v>
      </c>
      <c r="B2167" t="s">
        <v>8302</v>
      </c>
      <c r="C2167" t="s">
        <v>8303</v>
      </c>
      <c r="D2167" t="s">
        <v>8304</v>
      </c>
      <c r="E2167" t="s">
        <v>15</v>
      </c>
      <c r="F2167">
        <v>80</v>
      </c>
      <c r="G2167" t="s">
        <v>14281</v>
      </c>
    </row>
    <row r="2168" spans="1:7" x14ac:dyDescent="0.3">
      <c r="A2168" s="1">
        <v>45971</v>
      </c>
      <c r="B2168" t="s">
        <v>8305</v>
      </c>
      <c r="C2168" t="s">
        <v>8306</v>
      </c>
      <c r="D2168" t="s">
        <v>8307</v>
      </c>
      <c r="E2168" t="s">
        <v>15</v>
      </c>
      <c r="F2168">
        <v>10</v>
      </c>
      <c r="G2168" t="s">
        <v>14281</v>
      </c>
    </row>
    <row r="2169" spans="1:7" x14ac:dyDescent="0.3">
      <c r="A2169" s="1">
        <v>45971</v>
      </c>
      <c r="B2169" t="s">
        <v>8308</v>
      </c>
      <c r="C2169" t="s">
        <v>8309</v>
      </c>
      <c r="D2169" t="s">
        <v>8310</v>
      </c>
      <c r="E2169" t="s">
        <v>15</v>
      </c>
      <c r="F2169">
        <v>13</v>
      </c>
      <c r="G2169" t="s">
        <v>14324</v>
      </c>
    </row>
    <row r="2170" spans="1:7" x14ac:dyDescent="0.3">
      <c r="A2170" s="1">
        <v>45971</v>
      </c>
      <c r="B2170" t="s">
        <v>8311</v>
      </c>
      <c r="C2170" t="s">
        <v>8312</v>
      </c>
      <c r="D2170" t="s">
        <v>8313</v>
      </c>
      <c r="E2170" t="s">
        <v>15</v>
      </c>
      <c r="F2170">
        <v>318</v>
      </c>
      <c r="G2170" t="s">
        <v>14399</v>
      </c>
    </row>
    <row r="2171" spans="1:7" x14ac:dyDescent="0.3">
      <c r="A2171" s="1">
        <v>45971</v>
      </c>
      <c r="B2171" t="s">
        <v>8314</v>
      </c>
      <c r="C2171" t="s">
        <v>8315</v>
      </c>
      <c r="D2171" t="s">
        <v>8316</v>
      </c>
      <c r="E2171" t="s">
        <v>30</v>
      </c>
      <c r="F2171">
        <v>23</v>
      </c>
      <c r="G2171" t="s">
        <v>14249</v>
      </c>
    </row>
    <row r="2172" spans="1:7" x14ac:dyDescent="0.3">
      <c r="A2172" s="1">
        <v>45971</v>
      </c>
      <c r="B2172" t="s">
        <v>8296</v>
      </c>
      <c r="C2172" t="s">
        <v>8297</v>
      </c>
      <c r="D2172" t="s">
        <v>8317</v>
      </c>
      <c r="E2172" t="s">
        <v>15</v>
      </c>
      <c r="F2172">
        <v>10</v>
      </c>
      <c r="G2172" t="s">
        <v>14213</v>
      </c>
    </row>
    <row r="2173" spans="1:7" x14ac:dyDescent="0.3">
      <c r="A2173" s="1">
        <v>45970</v>
      </c>
      <c r="B2173" t="s">
        <v>8318</v>
      </c>
      <c r="C2173" t="s">
        <v>8319</v>
      </c>
      <c r="D2173" t="s">
        <v>8320</v>
      </c>
      <c r="E2173" t="s">
        <v>15</v>
      </c>
      <c r="F2173">
        <v>2</v>
      </c>
      <c r="G2173" t="s">
        <v>16868</v>
      </c>
    </row>
    <row r="2174" spans="1:7" x14ac:dyDescent="0.3">
      <c r="A2174" s="1">
        <v>45970</v>
      </c>
      <c r="B2174" t="s">
        <v>8321</v>
      </c>
      <c r="C2174" t="s">
        <v>8322</v>
      </c>
      <c r="D2174" t="s">
        <v>8323</v>
      </c>
      <c r="E2174" t="s">
        <v>15</v>
      </c>
      <c r="F2174">
        <v>0</v>
      </c>
      <c r="G2174" t="s">
        <v>14324</v>
      </c>
    </row>
    <row r="2175" spans="1:7" x14ac:dyDescent="0.3">
      <c r="A2175" s="1">
        <v>45970</v>
      </c>
      <c r="B2175" t="s">
        <v>8324</v>
      </c>
      <c r="C2175" t="s">
        <v>8325</v>
      </c>
      <c r="D2175" t="s">
        <v>8326</v>
      </c>
      <c r="E2175" t="s">
        <v>15</v>
      </c>
      <c r="F2175">
        <v>33</v>
      </c>
      <c r="G2175" t="s">
        <v>16868</v>
      </c>
    </row>
    <row r="2176" spans="1:7" x14ac:dyDescent="0.3">
      <c r="A2176" s="1">
        <v>45970</v>
      </c>
      <c r="B2176" t="s">
        <v>3466</v>
      </c>
      <c r="C2176" t="s">
        <v>3467</v>
      </c>
      <c r="D2176" t="s">
        <v>8327</v>
      </c>
      <c r="E2176" t="s">
        <v>15</v>
      </c>
      <c r="F2176">
        <v>309</v>
      </c>
      <c r="G2176" t="s">
        <v>14378</v>
      </c>
    </row>
    <row r="2177" spans="1:7" x14ac:dyDescent="0.3">
      <c r="A2177" s="1">
        <v>45970</v>
      </c>
      <c r="B2177" t="s">
        <v>8328</v>
      </c>
      <c r="C2177" t="s">
        <v>8329</v>
      </c>
      <c r="D2177" t="s">
        <v>8330</v>
      </c>
      <c r="E2177" t="s">
        <v>15</v>
      </c>
      <c r="F2177">
        <v>38</v>
      </c>
      <c r="G2177" t="s">
        <v>14378</v>
      </c>
    </row>
    <row r="2178" spans="1:7" x14ac:dyDescent="0.3">
      <c r="A2178" s="1">
        <v>45970</v>
      </c>
      <c r="B2178" t="s">
        <v>714</v>
      </c>
      <c r="C2178" t="s">
        <v>6328</v>
      </c>
      <c r="D2178" t="s">
        <v>8331</v>
      </c>
      <c r="E2178" t="s">
        <v>15</v>
      </c>
      <c r="F2178">
        <v>48</v>
      </c>
      <c r="G2178" t="s">
        <v>14328</v>
      </c>
    </row>
    <row r="2179" spans="1:7" x14ac:dyDescent="0.3">
      <c r="A2179" s="1">
        <v>45970</v>
      </c>
      <c r="B2179" t="s">
        <v>714</v>
      </c>
      <c r="C2179" t="s">
        <v>6328</v>
      </c>
      <c r="D2179" t="s">
        <v>716</v>
      </c>
      <c r="E2179" t="s">
        <v>15</v>
      </c>
      <c r="F2179">
        <v>9</v>
      </c>
      <c r="G2179" t="s">
        <v>14392</v>
      </c>
    </row>
    <row r="2180" spans="1:7" x14ac:dyDescent="0.3">
      <c r="A2180" s="1">
        <v>45970</v>
      </c>
      <c r="B2180" t="s">
        <v>8332</v>
      </c>
      <c r="C2180" t="s">
        <v>8333</v>
      </c>
      <c r="D2180" t="s">
        <v>8334</v>
      </c>
      <c r="E2180" t="s">
        <v>15</v>
      </c>
      <c r="F2180">
        <v>17</v>
      </c>
      <c r="G2180" t="s">
        <v>16868</v>
      </c>
    </row>
    <row r="2181" spans="1:7" x14ac:dyDescent="0.3">
      <c r="A2181" s="1">
        <v>45970</v>
      </c>
      <c r="B2181" t="s">
        <v>8335</v>
      </c>
      <c r="C2181" t="s">
        <v>8336</v>
      </c>
      <c r="D2181" t="s">
        <v>8337</v>
      </c>
      <c r="E2181" t="s">
        <v>30</v>
      </c>
      <c r="F2181">
        <v>28</v>
      </c>
      <c r="G2181" t="s">
        <v>14379</v>
      </c>
    </row>
    <row r="2182" spans="1:7" x14ac:dyDescent="0.3">
      <c r="A2182" s="1">
        <v>45970</v>
      </c>
      <c r="B2182" t="s">
        <v>8332</v>
      </c>
      <c r="C2182" t="s">
        <v>8333</v>
      </c>
      <c r="D2182" t="s">
        <v>8338</v>
      </c>
      <c r="E2182" t="s">
        <v>15</v>
      </c>
      <c r="F2182">
        <v>8</v>
      </c>
      <c r="G2182" t="s">
        <v>16868</v>
      </c>
    </row>
    <row r="2183" spans="1:7" x14ac:dyDescent="0.3">
      <c r="A2183" s="1">
        <v>45969</v>
      </c>
      <c r="B2183" t="s">
        <v>8339</v>
      </c>
      <c r="C2183" t="s">
        <v>8340</v>
      </c>
      <c r="D2183" t="s">
        <v>8341</v>
      </c>
      <c r="E2183" t="s">
        <v>15</v>
      </c>
      <c r="F2183">
        <v>2</v>
      </c>
      <c r="G2183" t="s">
        <v>14297</v>
      </c>
    </row>
    <row r="2184" spans="1:7" x14ac:dyDescent="0.3">
      <c r="A2184" s="1">
        <v>45969</v>
      </c>
      <c r="B2184" t="s">
        <v>8342</v>
      </c>
      <c r="C2184" t="s">
        <v>8343</v>
      </c>
      <c r="D2184" t="s">
        <v>8344</v>
      </c>
      <c r="E2184" t="s">
        <v>15</v>
      </c>
      <c r="F2184">
        <v>19</v>
      </c>
      <c r="G2184" t="s">
        <v>14341</v>
      </c>
    </row>
    <row r="2185" spans="1:7" x14ac:dyDescent="0.3">
      <c r="A2185" s="1">
        <v>45969</v>
      </c>
      <c r="B2185" t="s">
        <v>8345</v>
      </c>
      <c r="C2185" t="s">
        <v>8346</v>
      </c>
      <c r="D2185" t="s">
        <v>8347</v>
      </c>
      <c r="E2185" t="s">
        <v>15</v>
      </c>
      <c r="F2185">
        <v>19</v>
      </c>
      <c r="G2185" t="s">
        <v>14341</v>
      </c>
    </row>
    <row r="2186" spans="1:7" x14ac:dyDescent="0.3">
      <c r="A2186" s="1">
        <v>45969</v>
      </c>
      <c r="B2186" t="s">
        <v>8348</v>
      </c>
      <c r="C2186" t="s">
        <v>8349</v>
      </c>
      <c r="D2186" t="s">
        <v>8350</v>
      </c>
      <c r="E2186" t="s">
        <v>30</v>
      </c>
      <c r="F2186">
        <v>81</v>
      </c>
      <c r="G2186" t="s">
        <v>14379</v>
      </c>
    </row>
    <row r="2187" spans="1:7" x14ac:dyDescent="0.3">
      <c r="A2187" s="1">
        <v>45968</v>
      </c>
      <c r="B2187" t="s">
        <v>8351</v>
      </c>
      <c r="C2187" t="s">
        <v>8352</v>
      </c>
      <c r="D2187" t="s">
        <v>8353</v>
      </c>
      <c r="E2187" t="s">
        <v>15</v>
      </c>
      <c r="F2187">
        <v>96</v>
      </c>
      <c r="G2187" t="s">
        <v>14378</v>
      </c>
    </row>
    <row r="2188" spans="1:7" x14ac:dyDescent="0.3">
      <c r="A2188" s="1">
        <v>45968</v>
      </c>
      <c r="B2188" t="s">
        <v>8354</v>
      </c>
      <c r="C2188" t="s">
        <v>8355</v>
      </c>
      <c r="D2188" t="s">
        <v>8356</v>
      </c>
      <c r="E2188" t="s">
        <v>15</v>
      </c>
      <c r="F2188">
        <v>33</v>
      </c>
      <c r="G2188" t="s">
        <v>16888</v>
      </c>
    </row>
    <row r="2189" spans="1:7" x14ac:dyDescent="0.3">
      <c r="A2189" s="1">
        <v>45968</v>
      </c>
      <c r="B2189" t="s">
        <v>8357</v>
      </c>
      <c r="C2189" t="s">
        <v>8358</v>
      </c>
      <c r="D2189" t="s">
        <v>8359</v>
      </c>
      <c r="E2189" t="s">
        <v>15</v>
      </c>
      <c r="F2189">
        <v>116</v>
      </c>
      <c r="G2189" t="s">
        <v>14324</v>
      </c>
    </row>
    <row r="2190" spans="1:7" x14ac:dyDescent="0.3">
      <c r="A2190" s="1">
        <v>45968</v>
      </c>
      <c r="B2190" t="s">
        <v>8360</v>
      </c>
      <c r="C2190" t="s">
        <v>8361</v>
      </c>
      <c r="D2190" t="s">
        <v>8362</v>
      </c>
      <c r="E2190" t="s">
        <v>15</v>
      </c>
      <c r="F2190">
        <v>13</v>
      </c>
      <c r="G2190" t="s">
        <v>14281</v>
      </c>
    </row>
    <row r="2191" spans="1:7" x14ac:dyDescent="0.3">
      <c r="A2191" s="1">
        <v>45968</v>
      </c>
      <c r="B2191" t="s">
        <v>3252</v>
      </c>
      <c r="C2191" t="s">
        <v>3253</v>
      </c>
      <c r="D2191" t="s">
        <v>8363</v>
      </c>
      <c r="E2191" t="s">
        <v>15</v>
      </c>
      <c r="F2191">
        <v>31</v>
      </c>
      <c r="G2191" t="s">
        <v>14324</v>
      </c>
    </row>
    <row r="2192" spans="1:7" x14ac:dyDescent="0.3">
      <c r="A2192" s="1">
        <v>45968</v>
      </c>
      <c r="B2192" t="s">
        <v>8364</v>
      </c>
      <c r="C2192" t="s">
        <v>8365</v>
      </c>
      <c r="D2192" t="s">
        <v>8366</v>
      </c>
      <c r="E2192" t="s">
        <v>15</v>
      </c>
      <c r="F2192">
        <v>5</v>
      </c>
      <c r="G2192" t="s">
        <v>14378</v>
      </c>
    </row>
    <row r="2193" spans="1:7" x14ac:dyDescent="0.3">
      <c r="A2193" s="1">
        <v>45968</v>
      </c>
      <c r="B2193" t="s">
        <v>8367</v>
      </c>
      <c r="C2193" t="s">
        <v>8368</v>
      </c>
      <c r="D2193" t="s">
        <v>8369</v>
      </c>
      <c r="E2193" t="s">
        <v>30</v>
      </c>
      <c r="F2193">
        <v>5</v>
      </c>
      <c r="G2193" t="s">
        <v>14249</v>
      </c>
    </row>
    <row r="2194" spans="1:7" x14ac:dyDescent="0.3">
      <c r="A2194" s="1">
        <v>45968</v>
      </c>
      <c r="B2194" t="s">
        <v>8370</v>
      </c>
      <c r="C2194" t="s">
        <v>8371</v>
      </c>
      <c r="D2194" t="s">
        <v>8372</v>
      </c>
      <c r="E2194" t="s">
        <v>15</v>
      </c>
      <c r="F2194">
        <v>18</v>
      </c>
      <c r="G2194" t="s">
        <v>14233</v>
      </c>
    </row>
    <row r="2195" spans="1:7" x14ac:dyDescent="0.3">
      <c r="A2195" s="1">
        <v>45968</v>
      </c>
      <c r="B2195" t="s">
        <v>3979</v>
      </c>
      <c r="C2195" t="s">
        <v>3980</v>
      </c>
      <c r="D2195" t="s">
        <v>8373</v>
      </c>
      <c r="E2195" t="s">
        <v>15</v>
      </c>
      <c r="F2195">
        <v>357</v>
      </c>
      <c r="G2195" t="s">
        <v>14379</v>
      </c>
    </row>
    <row r="2196" spans="1:7" x14ac:dyDescent="0.3">
      <c r="A2196" s="1">
        <v>45968</v>
      </c>
      <c r="B2196" t="s">
        <v>282</v>
      </c>
      <c r="C2196" t="s">
        <v>283</v>
      </c>
      <c r="D2196" t="s">
        <v>8374</v>
      </c>
      <c r="E2196" t="s">
        <v>15</v>
      </c>
      <c r="F2196">
        <v>0</v>
      </c>
      <c r="G2196" t="s">
        <v>16868</v>
      </c>
    </row>
    <row r="2197" spans="1:7" x14ac:dyDescent="0.3">
      <c r="A2197" s="1">
        <v>45968</v>
      </c>
      <c r="B2197" t="s">
        <v>8375</v>
      </c>
      <c r="C2197" t="s">
        <v>8376</v>
      </c>
      <c r="D2197" t="s">
        <v>8377</v>
      </c>
      <c r="E2197" t="s">
        <v>15</v>
      </c>
      <c r="F2197">
        <v>15</v>
      </c>
      <c r="G2197" t="s">
        <v>14324</v>
      </c>
    </row>
    <row r="2198" spans="1:7" x14ac:dyDescent="0.3">
      <c r="A2198" s="1">
        <v>45968</v>
      </c>
      <c r="B2198" t="s">
        <v>8378</v>
      </c>
      <c r="C2198" t="s">
        <v>8379</v>
      </c>
      <c r="D2198" t="s">
        <v>8380</v>
      </c>
      <c r="E2198" t="s">
        <v>15</v>
      </c>
      <c r="F2198">
        <v>137</v>
      </c>
      <c r="G2198" t="s">
        <v>16868</v>
      </c>
    </row>
    <row r="2199" spans="1:7" x14ac:dyDescent="0.3">
      <c r="A2199" s="1">
        <v>45968</v>
      </c>
      <c r="B2199" t="s">
        <v>8381</v>
      </c>
      <c r="C2199" t="s">
        <v>8382</v>
      </c>
      <c r="D2199" t="s">
        <v>8383</v>
      </c>
      <c r="E2199" t="s">
        <v>15</v>
      </c>
      <c r="F2199">
        <v>12</v>
      </c>
      <c r="G2199" t="s">
        <v>14324</v>
      </c>
    </row>
    <row r="2200" spans="1:7" x14ac:dyDescent="0.3">
      <c r="A2200" s="1">
        <v>45968</v>
      </c>
      <c r="B2200" t="s">
        <v>8384</v>
      </c>
      <c r="C2200" t="s">
        <v>8385</v>
      </c>
      <c r="D2200" t="s">
        <v>8386</v>
      </c>
      <c r="E2200" t="s">
        <v>30</v>
      </c>
      <c r="F2200">
        <v>11</v>
      </c>
      <c r="G2200" t="s">
        <v>14341</v>
      </c>
    </row>
    <row r="2201" spans="1:7" x14ac:dyDescent="0.3">
      <c r="A2201" s="1">
        <v>45967</v>
      </c>
      <c r="B2201" t="s">
        <v>8387</v>
      </c>
      <c r="C2201" t="s">
        <v>8388</v>
      </c>
      <c r="D2201" t="s">
        <v>8389</v>
      </c>
      <c r="E2201" t="s">
        <v>30</v>
      </c>
      <c r="F2201">
        <v>0</v>
      </c>
      <c r="G2201" t="s">
        <v>14283</v>
      </c>
    </row>
    <row r="2202" spans="1:7" x14ac:dyDescent="0.3">
      <c r="A2202" s="1">
        <v>45967</v>
      </c>
      <c r="B2202" t="s">
        <v>8390</v>
      </c>
      <c r="C2202" t="s">
        <v>8391</v>
      </c>
      <c r="D2202" t="s">
        <v>8392</v>
      </c>
      <c r="E2202" t="s">
        <v>15</v>
      </c>
      <c r="F2202">
        <v>11</v>
      </c>
      <c r="G2202" t="s">
        <v>16868</v>
      </c>
    </row>
    <row r="2203" spans="1:7" x14ac:dyDescent="0.3">
      <c r="A2203" s="1">
        <v>45967</v>
      </c>
      <c r="B2203" t="s">
        <v>8393</v>
      </c>
      <c r="C2203" t="s">
        <v>8394</v>
      </c>
      <c r="D2203" t="s">
        <v>8395</v>
      </c>
      <c r="E2203" t="s">
        <v>15</v>
      </c>
      <c r="F2203">
        <v>93</v>
      </c>
      <c r="G2203" t="s">
        <v>14379</v>
      </c>
    </row>
    <row r="2204" spans="1:7" x14ac:dyDescent="0.3">
      <c r="A2204" s="1">
        <v>45967</v>
      </c>
      <c r="B2204" t="s">
        <v>8396</v>
      </c>
      <c r="C2204" t="s">
        <v>8397</v>
      </c>
      <c r="D2204" t="s">
        <v>8398</v>
      </c>
      <c r="E2204" t="s">
        <v>15</v>
      </c>
      <c r="F2204">
        <v>281</v>
      </c>
      <c r="G2204" t="s">
        <v>14324</v>
      </c>
    </row>
    <row r="2205" spans="1:7" x14ac:dyDescent="0.3">
      <c r="A2205" s="1">
        <v>45967</v>
      </c>
      <c r="B2205" t="s">
        <v>8399</v>
      </c>
      <c r="C2205" t="s">
        <v>8400</v>
      </c>
      <c r="D2205" t="s">
        <v>8401</v>
      </c>
      <c r="E2205" t="s">
        <v>30</v>
      </c>
      <c r="F2205">
        <v>36</v>
      </c>
      <c r="G2205" t="s">
        <v>14363</v>
      </c>
    </row>
    <row r="2206" spans="1:7" x14ac:dyDescent="0.3">
      <c r="A2206" s="1">
        <v>45967</v>
      </c>
      <c r="B2206" t="s">
        <v>8402</v>
      </c>
      <c r="C2206" t="s">
        <v>8403</v>
      </c>
      <c r="D2206" t="s">
        <v>8404</v>
      </c>
      <c r="E2206" t="s">
        <v>15</v>
      </c>
      <c r="F2206">
        <v>22</v>
      </c>
      <c r="G2206" t="s">
        <v>14281</v>
      </c>
    </row>
    <row r="2207" spans="1:7" x14ac:dyDescent="0.3">
      <c r="A2207" s="1">
        <v>45982</v>
      </c>
      <c r="B2207" t="s">
        <v>8405</v>
      </c>
      <c r="C2207" t="s">
        <v>8406</v>
      </c>
      <c r="D2207" t="s">
        <v>8407</v>
      </c>
      <c r="E2207" t="s">
        <v>15</v>
      </c>
      <c r="F2207">
        <v>11</v>
      </c>
      <c r="G2207" t="s">
        <v>14242</v>
      </c>
    </row>
    <row r="2208" spans="1:7" x14ac:dyDescent="0.3">
      <c r="A2208" s="1">
        <v>45967</v>
      </c>
      <c r="B2208" t="s">
        <v>6273</v>
      </c>
      <c r="C2208" t="s">
        <v>6274</v>
      </c>
      <c r="D2208" t="s">
        <v>8408</v>
      </c>
      <c r="E2208" t="s">
        <v>15</v>
      </c>
      <c r="F2208">
        <v>157</v>
      </c>
      <c r="G2208" t="s">
        <v>14379</v>
      </c>
    </row>
    <row r="2209" spans="1:7" x14ac:dyDescent="0.3">
      <c r="A2209" s="1">
        <v>45967</v>
      </c>
      <c r="B2209" t="s">
        <v>5833</v>
      </c>
      <c r="C2209" t="s">
        <v>5834</v>
      </c>
      <c r="D2209" t="s">
        <v>8409</v>
      </c>
      <c r="E2209" t="s">
        <v>15</v>
      </c>
      <c r="F2209">
        <v>73</v>
      </c>
      <c r="G2209" t="s">
        <v>14379</v>
      </c>
    </row>
    <row r="2210" spans="1:7" x14ac:dyDescent="0.3">
      <c r="A2210" s="1">
        <v>45967</v>
      </c>
      <c r="B2210" t="s">
        <v>6483</v>
      </c>
      <c r="C2210" t="s">
        <v>6484</v>
      </c>
      <c r="D2210" t="s">
        <v>8410</v>
      </c>
      <c r="E2210" t="s">
        <v>15</v>
      </c>
      <c r="F2210">
        <v>248</v>
      </c>
      <c r="G2210" t="s">
        <v>14378</v>
      </c>
    </row>
    <row r="2211" spans="1:7" x14ac:dyDescent="0.3">
      <c r="A2211" s="1">
        <v>45967</v>
      </c>
      <c r="B2211" t="s">
        <v>8411</v>
      </c>
      <c r="C2211" t="s">
        <v>8412</v>
      </c>
      <c r="D2211" t="s">
        <v>8413</v>
      </c>
      <c r="E2211" t="s">
        <v>15</v>
      </c>
      <c r="F2211">
        <v>20</v>
      </c>
      <c r="G2211" t="s">
        <v>14324</v>
      </c>
    </row>
    <row r="2212" spans="1:7" x14ac:dyDescent="0.3">
      <c r="A2212" s="1">
        <v>45967</v>
      </c>
      <c r="B2212" t="s">
        <v>8414</v>
      </c>
      <c r="C2212" t="s">
        <v>8415</v>
      </c>
      <c r="D2212" t="s">
        <v>8416</v>
      </c>
      <c r="E2212" t="s">
        <v>15</v>
      </c>
      <c r="F2212">
        <v>24</v>
      </c>
      <c r="G2212" t="s">
        <v>14237</v>
      </c>
    </row>
    <row r="2213" spans="1:7" x14ac:dyDescent="0.3">
      <c r="A2213" s="1">
        <v>45967</v>
      </c>
      <c r="B2213" t="s">
        <v>8417</v>
      </c>
      <c r="C2213" t="s">
        <v>8418</v>
      </c>
      <c r="D2213" t="s">
        <v>8419</v>
      </c>
      <c r="E2213" t="s">
        <v>30</v>
      </c>
      <c r="F2213">
        <v>0</v>
      </c>
      <c r="G2213" t="s">
        <v>14309</v>
      </c>
    </row>
    <row r="2214" spans="1:7" x14ac:dyDescent="0.3">
      <c r="A2214" s="1">
        <v>45967</v>
      </c>
      <c r="B2214" t="s">
        <v>8420</v>
      </c>
      <c r="C2214" t="s">
        <v>8421</v>
      </c>
      <c r="D2214" t="s">
        <v>8422</v>
      </c>
      <c r="E2214" t="s">
        <v>30</v>
      </c>
      <c r="F2214">
        <v>13</v>
      </c>
      <c r="G2214" t="s">
        <v>16886</v>
      </c>
    </row>
    <row r="2215" spans="1:7" x14ac:dyDescent="0.3">
      <c r="A2215" s="1">
        <v>45967</v>
      </c>
      <c r="B2215" t="s">
        <v>8423</v>
      </c>
      <c r="C2215" t="s">
        <v>8424</v>
      </c>
      <c r="D2215" t="s">
        <v>8425</v>
      </c>
      <c r="E2215" t="s">
        <v>30</v>
      </c>
      <c r="F2215">
        <v>72</v>
      </c>
      <c r="G2215" t="s">
        <v>14347</v>
      </c>
    </row>
    <row r="2216" spans="1:7" x14ac:dyDescent="0.3">
      <c r="A2216" s="1">
        <v>45967</v>
      </c>
      <c r="B2216" t="s">
        <v>8426</v>
      </c>
      <c r="C2216" t="s">
        <v>8427</v>
      </c>
      <c r="D2216" t="s">
        <v>8428</v>
      </c>
      <c r="E2216" t="s">
        <v>15</v>
      </c>
      <c r="F2216">
        <v>176</v>
      </c>
      <c r="G2216" t="s">
        <v>14324</v>
      </c>
    </row>
    <row r="2217" spans="1:7" x14ac:dyDescent="0.3">
      <c r="A2217" s="1">
        <v>45966</v>
      </c>
      <c r="B2217" t="s">
        <v>8429</v>
      </c>
      <c r="C2217" t="s">
        <v>8430</v>
      </c>
      <c r="D2217" t="s">
        <v>8431</v>
      </c>
      <c r="E2217" t="s">
        <v>15</v>
      </c>
      <c r="F2217">
        <v>67</v>
      </c>
      <c r="G2217" t="s">
        <v>14281</v>
      </c>
    </row>
    <row r="2218" spans="1:7" x14ac:dyDescent="0.3">
      <c r="A2218" s="1">
        <v>45966</v>
      </c>
      <c r="B2218" t="s">
        <v>8432</v>
      </c>
      <c r="C2218" t="s">
        <v>8433</v>
      </c>
      <c r="D2218" t="s">
        <v>8434</v>
      </c>
      <c r="E2218" t="s">
        <v>15</v>
      </c>
      <c r="F2218">
        <v>13</v>
      </c>
      <c r="G2218" t="s">
        <v>14359</v>
      </c>
    </row>
    <row r="2219" spans="1:7" x14ac:dyDescent="0.3">
      <c r="A2219" s="1">
        <v>45966</v>
      </c>
      <c r="B2219" t="s">
        <v>8435</v>
      </c>
      <c r="C2219" t="s">
        <v>8436</v>
      </c>
      <c r="D2219" t="s">
        <v>8437</v>
      </c>
      <c r="E2219" t="s">
        <v>15</v>
      </c>
      <c r="F2219">
        <v>19</v>
      </c>
      <c r="G2219" t="s">
        <v>14324</v>
      </c>
    </row>
    <row r="2220" spans="1:7" x14ac:dyDescent="0.3">
      <c r="A2220" s="1">
        <v>45966</v>
      </c>
      <c r="B2220" t="s">
        <v>8438</v>
      </c>
      <c r="C2220" t="s">
        <v>8439</v>
      </c>
      <c r="D2220" t="s">
        <v>8440</v>
      </c>
      <c r="E2220" t="s">
        <v>15</v>
      </c>
      <c r="F2220">
        <v>66</v>
      </c>
      <c r="G2220" t="s">
        <v>14363</v>
      </c>
    </row>
    <row r="2221" spans="1:7" x14ac:dyDescent="0.3">
      <c r="A2221" s="1">
        <v>45966</v>
      </c>
      <c r="B2221" t="s">
        <v>8441</v>
      </c>
      <c r="C2221" t="s">
        <v>8442</v>
      </c>
      <c r="D2221" t="s">
        <v>8443</v>
      </c>
      <c r="E2221" t="s">
        <v>15</v>
      </c>
      <c r="F2221">
        <v>3</v>
      </c>
      <c r="G2221" t="s">
        <v>14319</v>
      </c>
    </row>
    <row r="2222" spans="1:7" x14ac:dyDescent="0.3">
      <c r="A2222" s="1">
        <v>45966</v>
      </c>
      <c r="B2222" t="s">
        <v>8444</v>
      </c>
      <c r="C2222" t="s">
        <v>8427</v>
      </c>
      <c r="D2222" t="s">
        <v>8445</v>
      </c>
      <c r="E2222" t="s">
        <v>15</v>
      </c>
      <c r="F2222">
        <v>20</v>
      </c>
      <c r="G2222" t="s">
        <v>14324</v>
      </c>
    </row>
    <row r="2223" spans="1:7" x14ac:dyDescent="0.3">
      <c r="A2223" s="1">
        <v>45966</v>
      </c>
      <c r="B2223" t="s">
        <v>995</v>
      </c>
      <c r="C2223" t="s">
        <v>996</v>
      </c>
      <c r="D2223" t="s">
        <v>8446</v>
      </c>
      <c r="E2223" t="s">
        <v>15</v>
      </c>
      <c r="F2223">
        <v>443</v>
      </c>
      <c r="G2223" t="s">
        <v>14324</v>
      </c>
    </row>
    <row r="2224" spans="1:7" x14ac:dyDescent="0.3">
      <c r="A2224" s="1">
        <v>45966</v>
      </c>
      <c r="B2224" t="s">
        <v>8447</v>
      </c>
      <c r="C2224" t="s">
        <v>8448</v>
      </c>
      <c r="D2224" t="s">
        <v>8449</v>
      </c>
      <c r="E2224" t="s">
        <v>15</v>
      </c>
      <c r="F2224">
        <v>103</v>
      </c>
      <c r="G2224" t="s">
        <v>14324</v>
      </c>
    </row>
    <row r="2225" spans="1:7" x14ac:dyDescent="0.3">
      <c r="A2225" s="1">
        <v>45966</v>
      </c>
      <c r="B2225" t="s">
        <v>2621</v>
      </c>
      <c r="C2225" t="s">
        <v>2622</v>
      </c>
      <c r="D2225" t="s">
        <v>8450</v>
      </c>
      <c r="E2225" t="s">
        <v>15</v>
      </c>
      <c r="F2225">
        <v>98</v>
      </c>
      <c r="G2225" t="s">
        <v>14378</v>
      </c>
    </row>
    <row r="2226" spans="1:7" x14ac:dyDescent="0.3">
      <c r="A2226" s="1">
        <v>45966</v>
      </c>
      <c r="B2226" t="s">
        <v>3419</v>
      </c>
      <c r="C2226" t="s">
        <v>3420</v>
      </c>
      <c r="D2226" t="s">
        <v>8451</v>
      </c>
      <c r="E2226" t="s">
        <v>15</v>
      </c>
      <c r="F2226">
        <v>20</v>
      </c>
      <c r="G2226" t="s">
        <v>14295</v>
      </c>
    </row>
    <row r="2227" spans="1:7" x14ac:dyDescent="0.3">
      <c r="A2227" s="1">
        <v>45966</v>
      </c>
      <c r="B2227" t="s">
        <v>3405</v>
      </c>
      <c r="C2227" t="s">
        <v>3406</v>
      </c>
      <c r="D2227" t="s">
        <v>8452</v>
      </c>
      <c r="E2227" t="s">
        <v>15</v>
      </c>
      <c r="F2227">
        <v>224</v>
      </c>
      <c r="G2227" t="s">
        <v>14379</v>
      </c>
    </row>
    <row r="2228" spans="1:7" x14ac:dyDescent="0.3">
      <c r="A2228" s="1">
        <v>45966</v>
      </c>
      <c r="B2228" t="s">
        <v>8453</v>
      </c>
      <c r="C2228" t="s">
        <v>8454</v>
      </c>
      <c r="D2228" t="s">
        <v>8455</v>
      </c>
      <c r="E2228" t="s">
        <v>15</v>
      </c>
      <c r="F2228">
        <v>19</v>
      </c>
      <c r="G2228" t="s">
        <v>14379</v>
      </c>
    </row>
    <row r="2229" spans="1:7" x14ac:dyDescent="0.3">
      <c r="A2229" s="1">
        <v>45966</v>
      </c>
      <c r="B2229" t="s">
        <v>560</v>
      </c>
      <c r="C2229" t="s">
        <v>3536</v>
      </c>
      <c r="D2229" t="s">
        <v>8456</v>
      </c>
      <c r="E2229" t="s">
        <v>15</v>
      </c>
      <c r="F2229">
        <v>147</v>
      </c>
      <c r="G2229" t="s">
        <v>14341</v>
      </c>
    </row>
    <row r="2230" spans="1:7" x14ac:dyDescent="0.3">
      <c r="A2230" s="1">
        <v>45966</v>
      </c>
      <c r="B2230" t="s">
        <v>8457</v>
      </c>
      <c r="C2230" t="s">
        <v>8458</v>
      </c>
      <c r="D2230" t="s">
        <v>8459</v>
      </c>
      <c r="E2230" t="s">
        <v>30</v>
      </c>
      <c r="F2230">
        <v>13</v>
      </c>
      <c r="G2230" t="s">
        <v>14341</v>
      </c>
    </row>
    <row r="2231" spans="1:7" x14ac:dyDescent="0.3">
      <c r="A2231" s="1">
        <v>45966</v>
      </c>
      <c r="B2231" t="s">
        <v>8460</v>
      </c>
      <c r="C2231" t="s">
        <v>8461</v>
      </c>
      <c r="D2231" t="s">
        <v>8462</v>
      </c>
      <c r="E2231" t="s">
        <v>30</v>
      </c>
      <c r="F2231">
        <v>14</v>
      </c>
      <c r="G2231" t="s">
        <v>14333</v>
      </c>
    </row>
    <row r="2232" spans="1:7" x14ac:dyDescent="0.3">
      <c r="A2232" s="1">
        <v>45966</v>
      </c>
      <c r="B2232" t="s">
        <v>499</v>
      </c>
      <c r="C2232" t="s">
        <v>8463</v>
      </c>
      <c r="D2232" t="s">
        <v>8464</v>
      </c>
      <c r="E2232" t="s">
        <v>15</v>
      </c>
      <c r="F2232">
        <v>366</v>
      </c>
      <c r="G2232" t="s">
        <v>16888</v>
      </c>
    </row>
    <row r="2233" spans="1:7" x14ac:dyDescent="0.3">
      <c r="A2233" s="1">
        <v>45966</v>
      </c>
      <c r="B2233" t="s">
        <v>8465</v>
      </c>
      <c r="C2233" t="s">
        <v>8466</v>
      </c>
      <c r="D2233" t="s">
        <v>8467</v>
      </c>
      <c r="E2233" t="s">
        <v>15</v>
      </c>
      <c r="F2233">
        <v>167</v>
      </c>
      <c r="G2233" t="s">
        <v>16868</v>
      </c>
    </row>
    <row r="2234" spans="1:7" x14ac:dyDescent="0.3">
      <c r="A2234" s="1">
        <v>45966</v>
      </c>
      <c r="B2234" t="s">
        <v>8468</v>
      </c>
      <c r="C2234" t="s">
        <v>8469</v>
      </c>
      <c r="D2234" t="s">
        <v>8470</v>
      </c>
      <c r="E2234" t="s">
        <v>15</v>
      </c>
      <c r="F2234">
        <v>32</v>
      </c>
      <c r="G2234" t="s">
        <v>14324</v>
      </c>
    </row>
    <row r="2235" spans="1:7" x14ac:dyDescent="0.3">
      <c r="A2235" s="1">
        <v>45966</v>
      </c>
      <c r="B2235" t="s">
        <v>1235</v>
      </c>
      <c r="C2235" t="s">
        <v>8471</v>
      </c>
      <c r="D2235" t="s">
        <v>8472</v>
      </c>
      <c r="E2235" t="s">
        <v>15</v>
      </c>
      <c r="F2235">
        <v>242</v>
      </c>
      <c r="G2235" t="s">
        <v>14281</v>
      </c>
    </row>
    <row r="2236" spans="1:7" x14ac:dyDescent="0.3">
      <c r="A2236" s="1">
        <v>45966</v>
      </c>
      <c r="B2236" t="s">
        <v>8473</v>
      </c>
      <c r="C2236" t="s">
        <v>8474</v>
      </c>
      <c r="D2236" t="s">
        <v>8475</v>
      </c>
      <c r="E2236" t="s">
        <v>15</v>
      </c>
      <c r="F2236">
        <v>506</v>
      </c>
      <c r="G2236" t="s">
        <v>14378</v>
      </c>
    </row>
    <row r="2237" spans="1:7" x14ac:dyDescent="0.3">
      <c r="A2237" s="1">
        <v>45966</v>
      </c>
      <c r="B2237" t="s">
        <v>8476</v>
      </c>
      <c r="C2237" t="s">
        <v>8477</v>
      </c>
      <c r="D2237" t="s">
        <v>8478</v>
      </c>
      <c r="E2237" t="s">
        <v>15</v>
      </c>
      <c r="F2237">
        <v>29</v>
      </c>
      <c r="G2237" t="s">
        <v>14341</v>
      </c>
    </row>
    <row r="2238" spans="1:7" x14ac:dyDescent="0.3">
      <c r="A2238" s="1">
        <v>45966</v>
      </c>
      <c r="B2238" t="s">
        <v>8479</v>
      </c>
      <c r="C2238" t="s">
        <v>8480</v>
      </c>
      <c r="D2238" t="s">
        <v>8481</v>
      </c>
      <c r="E2238" t="s">
        <v>30</v>
      </c>
      <c r="F2238">
        <v>62</v>
      </c>
      <c r="G2238" t="s">
        <v>14341</v>
      </c>
    </row>
    <row r="2239" spans="1:7" x14ac:dyDescent="0.3">
      <c r="A2239" s="1">
        <v>45966</v>
      </c>
      <c r="B2239" t="s">
        <v>8465</v>
      </c>
      <c r="C2239" t="s">
        <v>8466</v>
      </c>
      <c r="D2239" t="s">
        <v>8482</v>
      </c>
      <c r="E2239" t="s">
        <v>15</v>
      </c>
      <c r="F2239">
        <v>13</v>
      </c>
      <c r="G2239" t="s">
        <v>16868</v>
      </c>
    </row>
    <row r="2240" spans="1:7" x14ac:dyDescent="0.3">
      <c r="A2240" s="1">
        <v>45965</v>
      </c>
      <c r="B2240" t="s">
        <v>4984</v>
      </c>
      <c r="C2240" t="s">
        <v>4985</v>
      </c>
      <c r="D2240" t="s">
        <v>8483</v>
      </c>
      <c r="E2240" t="s">
        <v>15</v>
      </c>
      <c r="F2240">
        <v>13</v>
      </c>
      <c r="G2240" t="s">
        <v>14378</v>
      </c>
    </row>
    <row r="2241" spans="1:7" x14ac:dyDescent="0.3">
      <c r="A2241" s="1">
        <v>45965</v>
      </c>
      <c r="B2241" t="s">
        <v>8484</v>
      </c>
      <c r="C2241" t="s">
        <v>8485</v>
      </c>
      <c r="D2241" t="s">
        <v>8486</v>
      </c>
      <c r="E2241" t="s">
        <v>15</v>
      </c>
      <c r="F2241">
        <v>123</v>
      </c>
      <c r="G2241" t="s">
        <v>14281</v>
      </c>
    </row>
    <row r="2242" spans="1:7" x14ac:dyDescent="0.3">
      <c r="A2242" s="1">
        <v>45965</v>
      </c>
      <c r="B2242" t="s">
        <v>7184</v>
      </c>
      <c r="C2242" t="s">
        <v>7185</v>
      </c>
      <c r="D2242" t="s">
        <v>8487</v>
      </c>
      <c r="E2242" t="s">
        <v>15</v>
      </c>
      <c r="F2242">
        <v>16</v>
      </c>
      <c r="G2242" t="s">
        <v>14281</v>
      </c>
    </row>
    <row r="2243" spans="1:7" x14ac:dyDescent="0.3">
      <c r="A2243" s="1">
        <v>45965</v>
      </c>
      <c r="B2243" t="s">
        <v>8488</v>
      </c>
      <c r="C2243" t="s">
        <v>8489</v>
      </c>
      <c r="D2243" t="s">
        <v>8490</v>
      </c>
      <c r="E2243" t="s">
        <v>15</v>
      </c>
      <c r="F2243">
        <v>0</v>
      </c>
      <c r="G2243" t="s">
        <v>14379</v>
      </c>
    </row>
    <row r="2244" spans="1:7" x14ac:dyDescent="0.3">
      <c r="A2244" s="1">
        <v>45965</v>
      </c>
      <c r="B2244" t="s">
        <v>8491</v>
      </c>
      <c r="C2244" t="s">
        <v>8492</v>
      </c>
      <c r="D2244" t="s">
        <v>8493</v>
      </c>
      <c r="E2244" t="s">
        <v>15</v>
      </c>
      <c r="F2244">
        <v>27</v>
      </c>
      <c r="G2244" t="s">
        <v>14379</v>
      </c>
    </row>
    <row r="2245" spans="1:7" x14ac:dyDescent="0.3">
      <c r="A2245" s="1">
        <v>45965</v>
      </c>
      <c r="B2245" t="s">
        <v>675</v>
      </c>
      <c r="C2245" t="s">
        <v>8494</v>
      </c>
      <c r="D2245" t="s">
        <v>8495</v>
      </c>
      <c r="E2245" t="s">
        <v>15</v>
      </c>
      <c r="F2245">
        <v>813</v>
      </c>
      <c r="G2245" t="s">
        <v>14281</v>
      </c>
    </row>
    <row r="2246" spans="1:7" x14ac:dyDescent="0.3">
      <c r="A2246" s="1">
        <v>45965</v>
      </c>
      <c r="B2246" t="s">
        <v>8496</v>
      </c>
      <c r="C2246" t="s">
        <v>8497</v>
      </c>
      <c r="D2246" t="s">
        <v>8498</v>
      </c>
      <c r="E2246" t="s">
        <v>30</v>
      </c>
      <c r="F2246">
        <v>13</v>
      </c>
      <c r="G2246" t="s">
        <v>14341</v>
      </c>
    </row>
    <row r="2247" spans="1:7" x14ac:dyDescent="0.3">
      <c r="A2247" s="1">
        <v>45965</v>
      </c>
      <c r="B2247" t="s">
        <v>532</v>
      </c>
      <c r="C2247" t="s">
        <v>8499</v>
      </c>
      <c r="D2247" t="s">
        <v>8500</v>
      </c>
      <c r="E2247" t="s">
        <v>15</v>
      </c>
      <c r="F2247">
        <v>0</v>
      </c>
      <c r="G2247" t="s">
        <v>14378</v>
      </c>
    </row>
    <row r="2248" spans="1:7" x14ac:dyDescent="0.3">
      <c r="A2248" s="1">
        <v>45965</v>
      </c>
      <c r="B2248" t="s">
        <v>7628</v>
      </c>
      <c r="C2248" t="s">
        <v>7629</v>
      </c>
      <c r="D2248" t="s">
        <v>8501</v>
      </c>
      <c r="E2248" t="s">
        <v>15</v>
      </c>
      <c r="F2248">
        <v>13</v>
      </c>
      <c r="G2248" t="s">
        <v>14324</v>
      </c>
    </row>
    <row r="2249" spans="1:7" x14ac:dyDescent="0.3">
      <c r="A2249" s="1">
        <v>45964</v>
      </c>
      <c r="B2249" t="s">
        <v>6078</v>
      </c>
      <c r="C2249" t="s">
        <v>6079</v>
      </c>
      <c r="D2249" t="s">
        <v>8502</v>
      </c>
      <c r="E2249" t="s">
        <v>15</v>
      </c>
      <c r="F2249">
        <v>65</v>
      </c>
      <c r="G2249" t="s">
        <v>14378</v>
      </c>
    </row>
    <row r="2250" spans="1:7" x14ac:dyDescent="0.3">
      <c r="A2250" s="1">
        <v>45964</v>
      </c>
      <c r="B2250" t="s">
        <v>8503</v>
      </c>
      <c r="C2250" t="s">
        <v>8504</v>
      </c>
      <c r="D2250" t="s">
        <v>8505</v>
      </c>
      <c r="E2250" t="s">
        <v>15</v>
      </c>
      <c r="F2250">
        <v>110</v>
      </c>
      <c r="G2250" t="s">
        <v>16868</v>
      </c>
    </row>
    <row r="2251" spans="1:7" x14ac:dyDescent="0.3">
      <c r="A2251" s="1">
        <v>45964</v>
      </c>
      <c r="B2251" t="s">
        <v>8503</v>
      </c>
      <c r="C2251" t="s">
        <v>8504</v>
      </c>
      <c r="D2251" t="s">
        <v>8506</v>
      </c>
      <c r="E2251" t="s">
        <v>15</v>
      </c>
      <c r="F2251">
        <v>20</v>
      </c>
      <c r="G2251" t="s">
        <v>16868</v>
      </c>
    </row>
    <row r="2252" spans="1:7" x14ac:dyDescent="0.3">
      <c r="A2252" s="1">
        <v>45964</v>
      </c>
      <c r="B2252" t="s">
        <v>8507</v>
      </c>
      <c r="C2252" t="s">
        <v>8508</v>
      </c>
      <c r="D2252" t="s">
        <v>8509</v>
      </c>
      <c r="E2252" t="s">
        <v>15</v>
      </c>
      <c r="F2252">
        <v>14</v>
      </c>
      <c r="G2252" t="s">
        <v>14207</v>
      </c>
    </row>
    <row r="2253" spans="1:7" x14ac:dyDescent="0.3">
      <c r="A2253" s="1">
        <v>45964</v>
      </c>
      <c r="B2253" t="s">
        <v>8510</v>
      </c>
      <c r="C2253" t="s">
        <v>8511</v>
      </c>
      <c r="D2253" t="s">
        <v>8512</v>
      </c>
      <c r="E2253" t="s">
        <v>15</v>
      </c>
      <c r="F2253">
        <v>46</v>
      </c>
      <c r="G2253" t="s">
        <v>14281</v>
      </c>
    </row>
    <row r="2254" spans="1:7" x14ac:dyDescent="0.3">
      <c r="A2254" s="1">
        <v>45964</v>
      </c>
      <c r="B2254" t="s">
        <v>3454</v>
      </c>
      <c r="C2254" t="s">
        <v>3455</v>
      </c>
      <c r="D2254" t="s">
        <v>8513</v>
      </c>
      <c r="E2254" t="s">
        <v>30</v>
      </c>
      <c r="F2254">
        <v>12</v>
      </c>
      <c r="G2254" t="s">
        <v>14309</v>
      </c>
    </row>
    <row r="2255" spans="1:7" x14ac:dyDescent="0.3">
      <c r="A2255" s="1">
        <v>45964</v>
      </c>
      <c r="B2255" t="s">
        <v>8514</v>
      </c>
      <c r="C2255" t="s">
        <v>8515</v>
      </c>
      <c r="D2255" t="s">
        <v>8516</v>
      </c>
      <c r="E2255" t="s">
        <v>30</v>
      </c>
      <c r="F2255">
        <v>13</v>
      </c>
      <c r="G2255" t="s">
        <v>14379</v>
      </c>
    </row>
    <row r="2256" spans="1:7" x14ac:dyDescent="0.3">
      <c r="A2256" s="1">
        <v>45964</v>
      </c>
      <c r="B2256" t="s">
        <v>8517</v>
      </c>
      <c r="C2256" t="s">
        <v>8518</v>
      </c>
      <c r="D2256" t="s">
        <v>8519</v>
      </c>
      <c r="E2256" t="s">
        <v>30</v>
      </c>
      <c r="F2256">
        <v>9</v>
      </c>
      <c r="G2256" t="s">
        <v>14249</v>
      </c>
    </row>
    <row r="2257" spans="1:7" x14ac:dyDescent="0.3">
      <c r="A2257" s="1">
        <v>45964</v>
      </c>
      <c r="B2257" t="s">
        <v>8520</v>
      </c>
      <c r="C2257" t="s">
        <v>8521</v>
      </c>
      <c r="D2257" t="s">
        <v>8522</v>
      </c>
      <c r="E2257" t="s">
        <v>30</v>
      </c>
      <c r="F2257">
        <v>9</v>
      </c>
      <c r="G2257" t="s">
        <v>14214</v>
      </c>
    </row>
    <row r="2258" spans="1:7" x14ac:dyDescent="0.3">
      <c r="A2258" s="1">
        <v>45964</v>
      </c>
      <c r="B2258" t="s">
        <v>1514</v>
      </c>
      <c r="C2258" t="s">
        <v>8523</v>
      </c>
      <c r="D2258" t="s">
        <v>8524</v>
      </c>
      <c r="E2258" t="s">
        <v>15</v>
      </c>
      <c r="F2258">
        <v>59</v>
      </c>
      <c r="G2258" t="s">
        <v>14275</v>
      </c>
    </row>
    <row r="2259" spans="1:7" x14ac:dyDescent="0.3">
      <c r="A2259" s="1">
        <v>45964</v>
      </c>
      <c r="B2259" t="s">
        <v>8525</v>
      </c>
      <c r="C2259" t="s">
        <v>8526</v>
      </c>
      <c r="D2259" t="s">
        <v>8527</v>
      </c>
      <c r="E2259" t="s">
        <v>30</v>
      </c>
      <c r="F2259">
        <v>38</v>
      </c>
      <c r="G2259" t="s">
        <v>14378</v>
      </c>
    </row>
    <row r="2260" spans="1:7" x14ac:dyDescent="0.3">
      <c r="A2260" s="1">
        <v>45963</v>
      </c>
      <c r="B2260" t="s">
        <v>8528</v>
      </c>
      <c r="C2260" t="s">
        <v>8529</v>
      </c>
      <c r="D2260" t="s">
        <v>8530</v>
      </c>
      <c r="E2260" t="s">
        <v>15</v>
      </c>
      <c r="F2260">
        <v>20</v>
      </c>
      <c r="G2260" t="s">
        <v>14378</v>
      </c>
    </row>
    <row r="2261" spans="1:7" x14ac:dyDescent="0.3">
      <c r="A2261" s="1">
        <v>45963</v>
      </c>
      <c r="B2261" t="s">
        <v>8531</v>
      </c>
      <c r="C2261" t="s">
        <v>8532</v>
      </c>
      <c r="D2261" t="s">
        <v>8533</v>
      </c>
      <c r="E2261" t="s">
        <v>30</v>
      </c>
      <c r="F2261">
        <v>36</v>
      </c>
      <c r="G2261" t="s">
        <v>14281</v>
      </c>
    </row>
    <row r="2262" spans="1:7" x14ac:dyDescent="0.3">
      <c r="A2262" s="1">
        <v>45963</v>
      </c>
      <c r="B2262" t="s">
        <v>8534</v>
      </c>
      <c r="C2262" t="s">
        <v>8535</v>
      </c>
      <c r="D2262" t="s">
        <v>8536</v>
      </c>
      <c r="E2262" t="s">
        <v>15</v>
      </c>
      <c r="F2262">
        <v>39</v>
      </c>
      <c r="G2262" t="s">
        <v>14379</v>
      </c>
    </row>
    <row r="2263" spans="1:7" x14ac:dyDescent="0.3">
      <c r="A2263" s="1">
        <v>45962</v>
      </c>
      <c r="B2263" t="s">
        <v>438</v>
      </c>
      <c r="C2263" t="s">
        <v>8537</v>
      </c>
      <c r="D2263" t="s">
        <v>8538</v>
      </c>
      <c r="E2263" t="s">
        <v>15</v>
      </c>
      <c r="F2263">
        <v>15</v>
      </c>
      <c r="G2263" t="s">
        <v>14379</v>
      </c>
    </row>
    <row r="2264" spans="1:7" x14ac:dyDescent="0.3">
      <c r="A2264" s="1">
        <v>45962</v>
      </c>
      <c r="B2264" t="s">
        <v>8539</v>
      </c>
      <c r="C2264" t="s">
        <v>8540</v>
      </c>
      <c r="D2264" t="s">
        <v>8541</v>
      </c>
      <c r="E2264" t="s">
        <v>15</v>
      </c>
      <c r="F2264">
        <v>112</v>
      </c>
      <c r="G2264" t="s">
        <v>14379</v>
      </c>
    </row>
    <row r="2265" spans="1:7" x14ac:dyDescent="0.3">
      <c r="A2265" s="1">
        <v>45962</v>
      </c>
      <c r="B2265" t="s">
        <v>5428</v>
      </c>
      <c r="C2265" t="s">
        <v>5429</v>
      </c>
      <c r="D2265" t="s">
        <v>8542</v>
      </c>
      <c r="E2265" t="s">
        <v>15</v>
      </c>
      <c r="F2265">
        <v>340</v>
      </c>
      <c r="G2265" t="s">
        <v>14281</v>
      </c>
    </row>
    <row r="2266" spans="1:7" x14ac:dyDescent="0.3">
      <c r="A2266" s="1">
        <v>45962</v>
      </c>
      <c r="B2266" t="s">
        <v>8543</v>
      </c>
      <c r="C2266" t="s">
        <v>8544</v>
      </c>
      <c r="D2266" t="s">
        <v>8545</v>
      </c>
      <c r="E2266" t="s">
        <v>15</v>
      </c>
      <c r="F2266">
        <v>380</v>
      </c>
      <c r="G2266" t="s">
        <v>14324</v>
      </c>
    </row>
    <row r="2267" spans="1:7" x14ac:dyDescent="0.3">
      <c r="A2267" s="1">
        <v>45962</v>
      </c>
      <c r="B2267" t="s">
        <v>8546</v>
      </c>
      <c r="C2267" t="s">
        <v>8547</v>
      </c>
      <c r="D2267" t="s">
        <v>8548</v>
      </c>
      <c r="E2267" t="s">
        <v>15</v>
      </c>
      <c r="F2267">
        <v>13</v>
      </c>
      <c r="G2267" t="s">
        <v>14273</v>
      </c>
    </row>
    <row r="2268" spans="1:7" x14ac:dyDescent="0.3">
      <c r="A2268" s="1">
        <v>45962</v>
      </c>
      <c r="B2268" t="s">
        <v>8549</v>
      </c>
      <c r="C2268" t="s">
        <v>8550</v>
      </c>
      <c r="D2268" t="s">
        <v>8551</v>
      </c>
      <c r="E2268" t="s">
        <v>30</v>
      </c>
      <c r="F2268">
        <v>20</v>
      </c>
      <c r="G2268" t="s">
        <v>16886</v>
      </c>
    </row>
    <row r="2269" spans="1:7" x14ac:dyDescent="0.3">
      <c r="A2269" s="1">
        <v>45961</v>
      </c>
      <c r="B2269" t="s">
        <v>8552</v>
      </c>
      <c r="C2269" t="s">
        <v>8553</v>
      </c>
      <c r="D2269" t="s">
        <v>8554</v>
      </c>
      <c r="E2269" t="s">
        <v>15</v>
      </c>
      <c r="F2269">
        <v>129</v>
      </c>
      <c r="G2269" t="s">
        <v>14379</v>
      </c>
    </row>
    <row r="2270" spans="1:7" x14ac:dyDescent="0.3">
      <c r="A2270" s="1">
        <v>45961</v>
      </c>
      <c r="B2270" t="s">
        <v>8555</v>
      </c>
      <c r="C2270" t="s">
        <v>8556</v>
      </c>
      <c r="D2270" t="s">
        <v>8557</v>
      </c>
      <c r="E2270" t="s">
        <v>15</v>
      </c>
      <c r="F2270">
        <v>8</v>
      </c>
      <c r="G2270" t="s">
        <v>14378</v>
      </c>
    </row>
    <row r="2271" spans="1:7" x14ac:dyDescent="0.3">
      <c r="A2271" s="1">
        <v>45961</v>
      </c>
      <c r="B2271" t="s">
        <v>8558</v>
      </c>
      <c r="C2271" t="s">
        <v>8559</v>
      </c>
      <c r="D2271" t="s">
        <v>8560</v>
      </c>
      <c r="E2271" t="s">
        <v>15</v>
      </c>
      <c r="F2271">
        <v>25</v>
      </c>
      <c r="G2271" t="s">
        <v>14379</v>
      </c>
    </row>
    <row r="2272" spans="1:7" x14ac:dyDescent="0.3">
      <c r="A2272" s="1">
        <v>45961</v>
      </c>
      <c r="B2272" t="s">
        <v>8561</v>
      </c>
      <c r="C2272" t="s">
        <v>8562</v>
      </c>
      <c r="D2272" t="s">
        <v>8563</v>
      </c>
      <c r="E2272" t="s">
        <v>15</v>
      </c>
      <c r="F2272">
        <v>52</v>
      </c>
      <c r="G2272" t="s">
        <v>14379</v>
      </c>
    </row>
    <row r="2273" spans="1:7" x14ac:dyDescent="0.3">
      <c r="A2273" s="1">
        <v>45961</v>
      </c>
      <c r="B2273" t="s">
        <v>8564</v>
      </c>
      <c r="C2273" t="s">
        <v>8565</v>
      </c>
      <c r="D2273" t="s">
        <v>8566</v>
      </c>
      <c r="E2273" t="s">
        <v>15</v>
      </c>
      <c r="F2273">
        <v>3</v>
      </c>
      <c r="G2273" t="s">
        <v>14281</v>
      </c>
    </row>
    <row r="2274" spans="1:7" x14ac:dyDescent="0.3">
      <c r="A2274" s="1">
        <v>45961</v>
      </c>
      <c r="B2274" t="s">
        <v>8567</v>
      </c>
      <c r="C2274" t="s">
        <v>8568</v>
      </c>
      <c r="D2274" t="s">
        <v>8569</v>
      </c>
      <c r="E2274" t="s">
        <v>15</v>
      </c>
      <c r="F2274">
        <v>18</v>
      </c>
      <c r="G2274" t="s">
        <v>14379</v>
      </c>
    </row>
    <row r="2275" spans="1:7" x14ac:dyDescent="0.3">
      <c r="A2275" s="1">
        <v>45961</v>
      </c>
      <c r="B2275" t="s">
        <v>8570</v>
      </c>
      <c r="C2275" t="s">
        <v>8571</v>
      </c>
      <c r="D2275" t="s">
        <v>8572</v>
      </c>
      <c r="E2275" t="s">
        <v>15</v>
      </c>
      <c r="F2275">
        <v>12</v>
      </c>
      <c r="G2275" t="s">
        <v>14324</v>
      </c>
    </row>
    <row r="2276" spans="1:7" x14ac:dyDescent="0.3">
      <c r="A2276" s="1">
        <v>45961</v>
      </c>
      <c r="B2276" t="s">
        <v>7843</v>
      </c>
      <c r="C2276" t="s">
        <v>7844</v>
      </c>
      <c r="D2276" t="s">
        <v>8573</v>
      </c>
      <c r="E2276" t="s">
        <v>15</v>
      </c>
      <c r="F2276">
        <v>30</v>
      </c>
      <c r="G2276" t="s">
        <v>14316</v>
      </c>
    </row>
    <row r="2277" spans="1:7" x14ac:dyDescent="0.3">
      <c r="A2277" s="1">
        <v>45960</v>
      </c>
      <c r="B2277" t="s">
        <v>1987</v>
      </c>
      <c r="C2277" t="s">
        <v>8574</v>
      </c>
      <c r="D2277" t="s">
        <v>8575</v>
      </c>
      <c r="E2277" t="s">
        <v>30</v>
      </c>
      <c r="F2277">
        <v>20</v>
      </c>
      <c r="G2277" t="s">
        <v>14379</v>
      </c>
    </row>
    <row r="2278" spans="1:7" x14ac:dyDescent="0.3">
      <c r="A2278" s="1">
        <v>45960</v>
      </c>
      <c r="B2278" t="s">
        <v>8576</v>
      </c>
      <c r="C2278" t="s">
        <v>8577</v>
      </c>
      <c r="D2278" t="s">
        <v>8578</v>
      </c>
      <c r="E2278" t="s">
        <v>30</v>
      </c>
      <c r="F2278">
        <v>20</v>
      </c>
      <c r="G2278" t="s">
        <v>14214</v>
      </c>
    </row>
    <row r="2279" spans="1:7" x14ac:dyDescent="0.3">
      <c r="A2279" s="1">
        <v>45959</v>
      </c>
      <c r="B2279" t="s">
        <v>8579</v>
      </c>
      <c r="C2279" t="s">
        <v>8580</v>
      </c>
      <c r="D2279" t="s">
        <v>8581</v>
      </c>
      <c r="E2279" t="s">
        <v>15</v>
      </c>
      <c r="F2279">
        <v>7</v>
      </c>
      <c r="G2279" t="s">
        <v>14324</v>
      </c>
    </row>
    <row r="2280" spans="1:7" x14ac:dyDescent="0.3">
      <c r="A2280" s="1">
        <v>45959</v>
      </c>
      <c r="B2280" t="s">
        <v>8582</v>
      </c>
      <c r="C2280" t="s">
        <v>8583</v>
      </c>
      <c r="D2280" t="s">
        <v>8584</v>
      </c>
      <c r="E2280" t="s">
        <v>15</v>
      </c>
      <c r="F2280">
        <v>25</v>
      </c>
      <c r="G2280" t="s">
        <v>14324</v>
      </c>
    </row>
    <row r="2281" spans="1:7" x14ac:dyDescent="0.3">
      <c r="A2281" s="1">
        <v>45959</v>
      </c>
      <c r="B2281" t="s">
        <v>8585</v>
      </c>
      <c r="C2281" t="s">
        <v>8586</v>
      </c>
      <c r="D2281" t="s">
        <v>8587</v>
      </c>
      <c r="E2281" t="s">
        <v>15</v>
      </c>
      <c r="F2281">
        <v>121</v>
      </c>
      <c r="G2281" t="s">
        <v>14378</v>
      </c>
    </row>
    <row r="2282" spans="1:7" x14ac:dyDescent="0.3">
      <c r="A2282" s="1">
        <v>45959</v>
      </c>
      <c r="B2282" t="s">
        <v>5935</v>
      </c>
      <c r="C2282" t="s">
        <v>5936</v>
      </c>
      <c r="D2282" t="s">
        <v>8588</v>
      </c>
      <c r="E2282" t="s">
        <v>15</v>
      </c>
      <c r="F2282">
        <v>257</v>
      </c>
      <c r="G2282" t="s">
        <v>14378</v>
      </c>
    </row>
    <row r="2283" spans="1:7" x14ac:dyDescent="0.3">
      <c r="A2283" s="1">
        <v>45959</v>
      </c>
      <c r="B2283" t="s">
        <v>8589</v>
      </c>
      <c r="C2283" t="s">
        <v>8590</v>
      </c>
      <c r="D2283" t="s">
        <v>8591</v>
      </c>
      <c r="E2283" t="s">
        <v>30</v>
      </c>
      <c r="F2283">
        <v>15</v>
      </c>
      <c r="G2283" t="s">
        <v>14214</v>
      </c>
    </row>
    <row r="2284" spans="1:7" x14ac:dyDescent="0.3">
      <c r="A2284" s="1">
        <v>45959</v>
      </c>
      <c r="B2284" t="s">
        <v>8592</v>
      </c>
      <c r="C2284" t="s">
        <v>8593</v>
      </c>
      <c r="D2284" t="s">
        <v>8594</v>
      </c>
      <c r="E2284" t="s">
        <v>30</v>
      </c>
      <c r="F2284">
        <v>27</v>
      </c>
      <c r="G2284" t="s">
        <v>14341</v>
      </c>
    </row>
    <row r="2285" spans="1:7" x14ac:dyDescent="0.3">
      <c r="A2285" s="1">
        <v>45959</v>
      </c>
      <c r="B2285" t="s">
        <v>8595</v>
      </c>
      <c r="C2285" t="s">
        <v>8596</v>
      </c>
      <c r="D2285" t="s">
        <v>8597</v>
      </c>
      <c r="E2285" t="s">
        <v>30</v>
      </c>
      <c r="F2285">
        <v>5</v>
      </c>
      <c r="G2285" t="s">
        <v>16886</v>
      </c>
    </row>
    <row r="2286" spans="1:7" x14ac:dyDescent="0.3">
      <c r="A2286" s="1">
        <v>45959</v>
      </c>
      <c r="B2286" t="s">
        <v>8598</v>
      </c>
      <c r="C2286" t="s">
        <v>8599</v>
      </c>
      <c r="D2286" t="s">
        <v>8600</v>
      </c>
      <c r="E2286" t="s">
        <v>30</v>
      </c>
      <c r="F2286">
        <v>0</v>
      </c>
      <c r="G2286" t="s">
        <v>14214</v>
      </c>
    </row>
    <row r="2287" spans="1:7" x14ac:dyDescent="0.3">
      <c r="A2287" s="1">
        <v>45959</v>
      </c>
      <c r="B2287" t="s">
        <v>8601</v>
      </c>
      <c r="C2287" t="s">
        <v>8602</v>
      </c>
      <c r="D2287" t="s">
        <v>8603</v>
      </c>
      <c r="E2287" t="s">
        <v>15</v>
      </c>
      <c r="F2287">
        <v>15</v>
      </c>
      <c r="G2287" t="s">
        <v>16888</v>
      </c>
    </row>
    <row r="2288" spans="1:7" x14ac:dyDescent="0.3">
      <c r="A2288" s="1">
        <v>45959</v>
      </c>
      <c r="B2288" t="s">
        <v>8604</v>
      </c>
      <c r="C2288" t="s">
        <v>8605</v>
      </c>
      <c r="D2288" t="s">
        <v>8606</v>
      </c>
      <c r="E2288" t="s">
        <v>15</v>
      </c>
      <c r="F2288">
        <v>210</v>
      </c>
      <c r="G2288" t="s">
        <v>14324</v>
      </c>
    </row>
    <row r="2289" spans="1:7" x14ac:dyDescent="0.3">
      <c r="A2289" s="1">
        <v>45958</v>
      </c>
      <c r="B2289" t="s">
        <v>8607</v>
      </c>
      <c r="C2289" t="s">
        <v>8608</v>
      </c>
      <c r="D2289" t="s">
        <v>8609</v>
      </c>
      <c r="E2289" t="s">
        <v>15</v>
      </c>
      <c r="F2289">
        <v>13</v>
      </c>
      <c r="G2289" t="s">
        <v>14378</v>
      </c>
    </row>
    <row r="2290" spans="1:7" x14ac:dyDescent="0.3">
      <c r="A2290" s="1">
        <v>45958</v>
      </c>
      <c r="B2290" t="s">
        <v>8610</v>
      </c>
      <c r="C2290" t="s">
        <v>8611</v>
      </c>
      <c r="D2290" t="s">
        <v>8612</v>
      </c>
      <c r="E2290" t="s">
        <v>30</v>
      </c>
      <c r="F2290">
        <v>45</v>
      </c>
      <c r="G2290" t="s">
        <v>14251</v>
      </c>
    </row>
    <row r="2291" spans="1:7" x14ac:dyDescent="0.3">
      <c r="A2291" s="1">
        <v>45958</v>
      </c>
      <c r="B2291" t="s">
        <v>8613</v>
      </c>
      <c r="C2291" t="s">
        <v>8614</v>
      </c>
      <c r="D2291" t="s">
        <v>8615</v>
      </c>
      <c r="E2291" t="s">
        <v>30</v>
      </c>
      <c r="F2291">
        <v>0</v>
      </c>
      <c r="G2291" t="s">
        <v>14320</v>
      </c>
    </row>
    <row r="2292" spans="1:7" x14ac:dyDescent="0.3">
      <c r="A2292" s="1">
        <v>45958</v>
      </c>
      <c r="B2292" t="s">
        <v>7366</v>
      </c>
      <c r="C2292" t="s">
        <v>7367</v>
      </c>
      <c r="D2292" t="s">
        <v>8616</v>
      </c>
      <c r="E2292" t="s">
        <v>15</v>
      </c>
      <c r="F2292">
        <v>467</v>
      </c>
      <c r="G2292" t="s">
        <v>14379</v>
      </c>
    </row>
    <row r="2293" spans="1:7" x14ac:dyDescent="0.3">
      <c r="A2293" s="1">
        <v>45958</v>
      </c>
      <c r="B2293" t="s">
        <v>8617</v>
      </c>
      <c r="C2293" t="s">
        <v>8618</v>
      </c>
      <c r="D2293" t="s">
        <v>8619</v>
      </c>
      <c r="E2293" t="s">
        <v>15</v>
      </c>
      <c r="F2293">
        <v>0</v>
      </c>
      <c r="G2293" t="s">
        <v>14324</v>
      </c>
    </row>
    <row r="2294" spans="1:7" x14ac:dyDescent="0.3">
      <c r="A2294" s="1">
        <v>45958</v>
      </c>
      <c r="B2294" t="s">
        <v>8620</v>
      </c>
      <c r="C2294" t="s">
        <v>8621</v>
      </c>
      <c r="D2294" t="s">
        <v>8622</v>
      </c>
      <c r="E2294" t="s">
        <v>15</v>
      </c>
      <c r="F2294">
        <v>35</v>
      </c>
      <c r="G2294" t="s">
        <v>14379</v>
      </c>
    </row>
    <row r="2295" spans="1:7" x14ac:dyDescent="0.3">
      <c r="A2295" s="1">
        <v>45958</v>
      </c>
      <c r="B2295" t="s">
        <v>8623</v>
      </c>
      <c r="C2295" t="s">
        <v>8624</v>
      </c>
      <c r="D2295" t="s">
        <v>8625</v>
      </c>
      <c r="E2295" t="s">
        <v>15</v>
      </c>
      <c r="F2295">
        <v>21</v>
      </c>
      <c r="G2295" t="s">
        <v>14324</v>
      </c>
    </row>
    <row r="2296" spans="1:7" x14ac:dyDescent="0.3">
      <c r="A2296" s="1">
        <v>45958</v>
      </c>
      <c r="B2296" t="s">
        <v>8626</v>
      </c>
      <c r="C2296" t="s">
        <v>8627</v>
      </c>
      <c r="D2296" t="s">
        <v>8628</v>
      </c>
      <c r="E2296" t="s">
        <v>15</v>
      </c>
      <c r="F2296">
        <v>15</v>
      </c>
      <c r="G2296" t="s">
        <v>14379</v>
      </c>
    </row>
    <row r="2297" spans="1:7" x14ac:dyDescent="0.3">
      <c r="A2297" s="1">
        <v>45958</v>
      </c>
      <c r="B2297" t="s">
        <v>8629</v>
      </c>
      <c r="C2297" t="s">
        <v>8630</v>
      </c>
      <c r="D2297" t="s">
        <v>8631</v>
      </c>
      <c r="E2297" t="s">
        <v>15</v>
      </c>
      <c r="F2297">
        <v>13</v>
      </c>
      <c r="G2297" t="s">
        <v>14379</v>
      </c>
    </row>
    <row r="2298" spans="1:7" x14ac:dyDescent="0.3">
      <c r="A2298" s="1">
        <v>45958</v>
      </c>
      <c r="B2298" t="s">
        <v>8632</v>
      </c>
      <c r="C2298" t="s">
        <v>8633</v>
      </c>
      <c r="D2298" t="s">
        <v>8634</v>
      </c>
      <c r="E2298" t="s">
        <v>15</v>
      </c>
      <c r="F2298">
        <v>87</v>
      </c>
      <c r="G2298" t="s">
        <v>14378</v>
      </c>
    </row>
    <row r="2299" spans="1:7" x14ac:dyDescent="0.3">
      <c r="A2299" s="1">
        <v>45958</v>
      </c>
      <c r="B2299" t="s">
        <v>2160</v>
      </c>
      <c r="C2299" t="s">
        <v>2161</v>
      </c>
      <c r="D2299" t="s">
        <v>8635</v>
      </c>
      <c r="E2299" t="s">
        <v>15</v>
      </c>
      <c r="F2299">
        <v>24</v>
      </c>
      <c r="G2299" t="s">
        <v>16868</v>
      </c>
    </row>
    <row r="2300" spans="1:7" x14ac:dyDescent="0.3">
      <c r="A2300" s="1">
        <v>45958</v>
      </c>
      <c r="B2300" t="s">
        <v>6008</v>
      </c>
      <c r="C2300" t="s">
        <v>6009</v>
      </c>
      <c r="D2300" t="s">
        <v>8636</v>
      </c>
      <c r="E2300" t="s">
        <v>15</v>
      </c>
      <c r="F2300">
        <v>0</v>
      </c>
      <c r="G2300" t="s">
        <v>14201</v>
      </c>
    </row>
    <row r="2301" spans="1:7" x14ac:dyDescent="0.3">
      <c r="A2301" s="1">
        <v>45958</v>
      </c>
      <c r="B2301" t="s">
        <v>8637</v>
      </c>
      <c r="C2301" t="s">
        <v>8638</v>
      </c>
      <c r="D2301" t="s">
        <v>8639</v>
      </c>
      <c r="E2301" t="s">
        <v>15</v>
      </c>
      <c r="F2301">
        <v>72</v>
      </c>
      <c r="G2301" t="s">
        <v>14281</v>
      </c>
    </row>
    <row r="2302" spans="1:7" x14ac:dyDescent="0.3">
      <c r="A2302" s="1">
        <v>45958</v>
      </c>
      <c r="B2302" t="s">
        <v>8640</v>
      </c>
      <c r="C2302" t="s">
        <v>3222</v>
      </c>
      <c r="D2302" t="s">
        <v>8641</v>
      </c>
      <c r="E2302" t="s">
        <v>15</v>
      </c>
      <c r="F2302">
        <v>21</v>
      </c>
      <c r="G2302" t="s">
        <v>14379</v>
      </c>
    </row>
    <row r="2303" spans="1:7" x14ac:dyDescent="0.3">
      <c r="A2303" s="1">
        <v>45958</v>
      </c>
      <c r="B2303" t="s">
        <v>1877</v>
      </c>
      <c r="C2303" t="s">
        <v>8642</v>
      </c>
      <c r="D2303" t="s">
        <v>8643</v>
      </c>
      <c r="E2303" t="s">
        <v>15</v>
      </c>
      <c r="F2303">
        <v>918</v>
      </c>
      <c r="G2303" t="s">
        <v>14378</v>
      </c>
    </row>
    <row r="2304" spans="1:7" x14ac:dyDescent="0.3">
      <c r="A2304" s="1">
        <v>45958</v>
      </c>
      <c r="B2304" t="s">
        <v>3146</v>
      </c>
      <c r="C2304" t="s">
        <v>3147</v>
      </c>
      <c r="D2304" t="s">
        <v>8644</v>
      </c>
      <c r="E2304" t="s">
        <v>15</v>
      </c>
      <c r="F2304">
        <v>5</v>
      </c>
      <c r="G2304" t="s">
        <v>14338</v>
      </c>
    </row>
    <row r="2305" spans="1:7" x14ac:dyDescent="0.3">
      <c r="A2305" s="1">
        <v>45958</v>
      </c>
      <c r="B2305" t="s">
        <v>8645</v>
      </c>
      <c r="C2305" t="s">
        <v>8646</v>
      </c>
      <c r="D2305" t="s">
        <v>8647</v>
      </c>
      <c r="E2305" t="s">
        <v>15</v>
      </c>
      <c r="F2305">
        <v>85</v>
      </c>
      <c r="G2305" t="s">
        <v>14281</v>
      </c>
    </row>
    <row r="2306" spans="1:7" x14ac:dyDescent="0.3">
      <c r="A2306" s="1">
        <v>45958</v>
      </c>
      <c r="B2306" t="s">
        <v>8648</v>
      </c>
      <c r="C2306" t="s">
        <v>8649</v>
      </c>
      <c r="D2306" t="s">
        <v>8650</v>
      </c>
      <c r="E2306" t="s">
        <v>15</v>
      </c>
      <c r="F2306">
        <v>9</v>
      </c>
      <c r="G2306" t="s">
        <v>14281</v>
      </c>
    </row>
    <row r="2307" spans="1:7" x14ac:dyDescent="0.3">
      <c r="A2307" s="1">
        <v>45957</v>
      </c>
      <c r="B2307" t="s">
        <v>2251</v>
      </c>
      <c r="C2307" t="s">
        <v>2252</v>
      </c>
      <c r="D2307" t="s">
        <v>8651</v>
      </c>
      <c r="E2307" t="s">
        <v>15</v>
      </c>
      <c r="F2307">
        <v>0</v>
      </c>
      <c r="G2307" t="s">
        <v>14281</v>
      </c>
    </row>
    <row r="2308" spans="1:7" x14ac:dyDescent="0.3">
      <c r="A2308" s="1">
        <v>45957</v>
      </c>
      <c r="B2308" t="s">
        <v>8652</v>
      </c>
      <c r="C2308" t="s">
        <v>8653</v>
      </c>
      <c r="D2308" t="s">
        <v>8654</v>
      </c>
      <c r="E2308" t="s">
        <v>15</v>
      </c>
      <c r="F2308">
        <v>27</v>
      </c>
      <c r="G2308" t="s">
        <v>14394</v>
      </c>
    </row>
    <row r="2309" spans="1:7" x14ac:dyDescent="0.3">
      <c r="A2309" s="1">
        <v>45957</v>
      </c>
      <c r="B2309" t="s">
        <v>8655</v>
      </c>
      <c r="C2309" t="s">
        <v>8656</v>
      </c>
      <c r="D2309" t="s">
        <v>8657</v>
      </c>
      <c r="E2309" t="s">
        <v>15</v>
      </c>
      <c r="F2309">
        <v>67</v>
      </c>
      <c r="G2309" t="s">
        <v>14281</v>
      </c>
    </row>
    <row r="2310" spans="1:7" x14ac:dyDescent="0.3">
      <c r="A2310" s="1">
        <v>45957</v>
      </c>
      <c r="B2310" t="s">
        <v>8658</v>
      </c>
      <c r="C2310" t="s">
        <v>8659</v>
      </c>
      <c r="D2310" t="s">
        <v>8660</v>
      </c>
      <c r="E2310" t="s">
        <v>30</v>
      </c>
      <c r="F2310">
        <v>85</v>
      </c>
      <c r="G2310" t="s">
        <v>14214</v>
      </c>
    </row>
    <row r="2311" spans="1:7" x14ac:dyDescent="0.3">
      <c r="A2311" s="1">
        <v>45957</v>
      </c>
      <c r="B2311" t="s">
        <v>8661</v>
      </c>
      <c r="C2311" t="s">
        <v>8662</v>
      </c>
      <c r="D2311" t="s">
        <v>8663</v>
      </c>
      <c r="E2311" t="s">
        <v>15</v>
      </c>
      <c r="F2311">
        <v>563</v>
      </c>
      <c r="G2311" t="s">
        <v>14324</v>
      </c>
    </row>
    <row r="2312" spans="1:7" x14ac:dyDescent="0.3">
      <c r="A2312" s="1">
        <v>45957</v>
      </c>
      <c r="B2312" t="s">
        <v>8664</v>
      </c>
      <c r="C2312" t="s">
        <v>8665</v>
      </c>
      <c r="D2312" t="s">
        <v>8666</v>
      </c>
      <c r="E2312" t="s">
        <v>15</v>
      </c>
      <c r="F2312">
        <v>5</v>
      </c>
      <c r="G2312" t="s">
        <v>14379</v>
      </c>
    </row>
    <row r="2313" spans="1:7" x14ac:dyDescent="0.3">
      <c r="A2313" s="1">
        <v>45957</v>
      </c>
      <c r="B2313" t="s">
        <v>2827</v>
      </c>
      <c r="C2313" t="s">
        <v>2828</v>
      </c>
      <c r="D2313" t="s">
        <v>8667</v>
      </c>
      <c r="E2313" t="s">
        <v>15</v>
      </c>
      <c r="F2313">
        <v>31</v>
      </c>
      <c r="G2313" t="s">
        <v>14378</v>
      </c>
    </row>
    <row r="2314" spans="1:7" x14ac:dyDescent="0.3">
      <c r="A2314" s="1">
        <v>45957</v>
      </c>
      <c r="B2314" t="s">
        <v>8668</v>
      </c>
      <c r="C2314" t="s">
        <v>8669</v>
      </c>
      <c r="D2314" t="s">
        <v>8670</v>
      </c>
      <c r="E2314" t="s">
        <v>15</v>
      </c>
      <c r="F2314">
        <v>15</v>
      </c>
      <c r="G2314" t="s">
        <v>14379</v>
      </c>
    </row>
    <row r="2315" spans="1:7" x14ac:dyDescent="0.3">
      <c r="A2315" s="1">
        <v>45957</v>
      </c>
      <c r="B2315" t="s">
        <v>8671</v>
      </c>
      <c r="C2315" t="s">
        <v>8672</v>
      </c>
      <c r="D2315" t="s">
        <v>8673</v>
      </c>
      <c r="E2315" t="s">
        <v>15</v>
      </c>
      <c r="F2315">
        <v>31</v>
      </c>
      <c r="G2315" t="s">
        <v>14379</v>
      </c>
    </row>
    <row r="2316" spans="1:7" x14ac:dyDescent="0.3">
      <c r="A2316" s="1">
        <v>45957</v>
      </c>
      <c r="B2316" t="s">
        <v>8674</v>
      </c>
      <c r="C2316" t="s">
        <v>8675</v>
      </c>
      <c r="D2316" t="s">
        <v>8676</v>
      </c>
      <c r="E2316" t="s">
        <v>30</v>
      </c>
      <c r="F2316">
        <v>0</v>
      </c>
      <c r="G2316" t="s">
        <v>14341</v>
      </c>
    </row>
    <row r="2317" spans="1:7" x14ac:dyDescent="0.3">
      <c r="A2317" s="1">
        <v>45956</v>
      </c>
      <c r="B2317" t="s">
        <v>12</v>
      </c>
      <c r="C2317" t="s">
        <v>8677</v>
      </c>
      <c r="D2317" t="s">
        <v>8678</v>
      </c>
      <c r="E2317" t="s">
        <v>15</v>
      </c>
      <c r="F2317">
        <v>113</v>
      </c>
      <c r="G2317" t="s">
        <v>14379</v>
      </c>
    </row>
    <row r="2318" spans="1:7" x14ac:dyDescent="0.3">
      <c r="A2318" s="1">
        <v>45956</v>
      </c>
      <c r="B2318" t="s">
        <v>8679</v>
      </c>
      <c r="C2318" t="s">
        <v>8680</v>
      </c>
      <c r="D2318" t="s">
        <v>8681</v>
      </c>
      <c r="E2318" t="s">
        <v>15</v>
      </c>
      <c r="F2318">
        <v>311</v>
      </c>
      <c r="G2318" t="s">
        <v>14378</v>
      </c>
    </row>
    <row r="2319" spans="1:7" x14ac:dyDescent="0.3">
      <c r="A2319" s="1">
        <v>45955</v>
      </c>
      <c r="B2319" t="s">
        <v>8682</v>
      </c>
      <c r="C2319" t="s">
        <v>8683</v>
      </c>
      <c r="D2319" t="s">
        <v>8684</v>
      </c>
      <c r="E2319" t="s">
        <v>30</v>
      </c>
      <c r="F2319">
        <v>3</v>
      </c>
      <c r="G2319" t="s">
        <v>14378</v>
      </c>
    </row>
    <row r="2320" spans="1:7" x14ac:dyDescent="0.3">
      <c r="A2320" s="1">
        <v>45955</v>
      </c>
      <c r="B2320" t="s">
        <v>941</v>
      </c>
      <c r="C2320" t="s">
        <v>6025</v>
      </c>
      <c r="D2320" t="s">
        <v>8685</v>
      </c>
      <c r="E2320" t="s">
        <v>15</v>
      </c>
      <c r="F2320">
        <v>0</v>
      </c>
      <c r="G2320" t="s">
        <v>14324</v>
      </c>
    </row>
    <row r="2321" spans="1:7" x14ac:dyDescent="0.3">
      <c r="A2321" s="1">
        <v>45955</v>
      </c>
      <c r="B2321" t="s">
        <v>8686</v>
      </c>
      <c r="C2321" t="s">
        <v>8687</v>
      </c>
      <c r="D2321" t="s">
        <v>8688</v>
      </c>
      <c r="E2321" t="s">
        <v>15</v>
      </c>
      <c r="F2321">
        <v>191</v>
      </c>
      <c r="G2321" t="s">
        <v>16888</v>
      </c>
    </row>
    <row r="2322" spans="1:7" x14ac:dyDescent="0.3">
      <c r="A2322" s="1">
        <v>45955</v>
      </c>
      <c r="B2322" t="s">
        <v>8689</v>
      </c>
      <c r="C2322" t="s">
        <v>8690</v>
      </c>
      <c r="D2322" t="s">
        <v>8691</v>
      </c>
      <c r="E2322" t="s">
        <v>15</v>
      </c>
      <c r="F2322">
        <v>13</v>
      </c>
      <c r="G2322" t="s">
        <v>14338</v>
      </c>
    </row>
    <row r="2323" spans="1:7" x14ac:dyDescent="0.3">
      <c r="A2323" s="1">
        <v>45955</v>
      </c>
      <c r="B2323" t="s">
        <v>8692</v>
      </c>
      <c r="C2323" t="s">
        <v>8693</v>
      </c>
      <c r="D2323" t="s">
        <v>8694</v>
      </c>
      <c r="E2323" t="s">
        <v>15</v>
      </c>
      <c r="F2323">
        <v>80</v>
      </c>
      <c r="G2323" t="s">
        <v>14378</v>
      </c>
    </row>
    <row r="2324" spans="1:7" x14ac:dyDescent="0.3">
      <c r="A2324" s="1">
        <v>45955</v>
      </c>
      <c r="B2324" t="s">
        <v>8695</v>
      </c>
      <c r="C2324" t="s">
        <v>8696</v>
      </c>
      <c r="D2324" t="s">
        <v>8697</v>
      </c>
      <c r="E2324" t="s">
        <v>15</v>
      </c>
      <c r="F2324">
        <v>258</v>
      </c>
      <c r="G2324" t="s">
        <v>14281</v>
      </c>
    </row>
    <row r="2325" spans="1:7" x14ac:dyDescent="0.3">
      <c r="A2325" s="1">
        <v>45955</v>
      </c>
      <c r="B2325" t="s">
        <v>8698</v>
      </c>
      <c r="C2325" t="s">
        <v>8699</v>
      </c>
      <c r="D2325" t="s">
        <v>8700</v>
      </c>
      <c r="E2325" t="s">
        <v>15</v>
      </c>
      <c r="F2325">
        <v>8</v>
      </c>
      <c r="G2325" t="s">
        <v>16888</v>
      </c>
    </row>
    <row r="2326" spans="1:7" x14ac:dyDescent="0.3">
      <c r="A2326" s="1">
        <v>45955</v>
      </c>
      <c r="B2326" t="s">
        <v>1235</v>
      </c>
      <c r="C2326" t="s">
        <v>8471</v>
      </c>
      <c r="D2326" t="s">
        <v>8701</v>
      </c>
      <c r="E2326" t="s">
        <v>15</v>
      </c>
      <c r="F2326">
        <v>6</v>
      </c>
      <c r="G2326" t="s">
        <v>14281</v>
      </c>
    </row>
    <row r="2327" spans="1:7" x14ac:dyDescent="0.3">
      <c r="A2327" s="1">
        <v>45954</v>
      </c>
      <c r="B2327" t="s">
        <v>8702</v>
      </c>
      <c r="C2327" t="s">
        <v>8703</v>
      </c>
      <c r="D2327" t="s">
        <v>8704</v>
      </c>
      <c r="E2327" t="s">
        <v>15</v>
      </c>
      <c r="F2327">
        <v>52</v>
      </c>
      <c r="G2327" t="s">
        <v>14324</v>
      </c>
    </row>
    <row r="2328" spans="1:7" x14ac:dyDescent="0.3">
      <c r="A2328" s="1">
        <v>45954</v>
      </c>
      <c r="B2328" t="s">
        <v>8705</v>
      </c>
      <c r="C2328" t="s">
        <v>6422</v>
      </c>
      <c r="D2328" t="s">
        <v>8706</v>
      </c>
      <c r="E2328" t="s">
        <v>30</v>
      </c>
      <c r="F2328">
        <v>8</v>
      </c>
      <c r="G2328" t="s">
        <v>14201</v>
      </c>
    </row>
    <row r="2329" spans="1:7" x14ac:dyDescent="0.3">
      <c r="A2329" s="1">
        <v>45954</v>
      </c>
      <c r="B2329" t="s">
        <v>8707</v>
      </c>
      <c r="C2329" t="s">
        <v>8708</v>
      </c>
      <c r="D2329" t="s">
        <v>8709</v>
      </c>
      <c r="E2329" t="s">
        <v>30</v>
      </c>
      <c r="F2329">
        <v>15</v>
      </c>
      <c r="G2329" t="s">
        <v>16886</v>
      </c>
    </row>
    <row r="2330" spans="1:7" x14ac:dyDescent="0.3">
      <c r="A2330" s="1">
        <v>45954</v>
      </c>
      <c r="B2330" t="s">
        <v>8710</v>
      </c>
      <c r="C2330" t="s">
        <v>8711</v>
      </c>
      <c r="D2330" t="s">
        <v>8712</v>
      </c>
      <c r="E2330" t="s">
        <v>30</v>
      </c>
      <c r="F2330">
        <v>32</v>
      </c>
      <c r="G2330" t="s">
        <v>14379</v>
      </c>
    </row>
    <row r="2331" spans="1:7" x14ac:dyDescent="0.3">
      <c r="A2331" s="1">
        <v>45954</v>
      </c>
      <c r="B2331" t="s">
        <v>8713</v>
      </c>
      <c r="C2331" t="s">
        <v>8714</v>
      </c>
      <c r="D2331" t="s">
        <v>8715</v>
      </c>
      <c r="E2331" t="s">
        <v>30</v>
      </c>
      <c r="F2331">
        <v>10</v>
      </c>
      <c r="G2331" t="s">
        <v>14229</v>
      </c>
    </row>
    <row r="2332" spans="1:7" x14ac:dyDescent="0.3">
      <c r="A2332" s="1">
        <v>45954</v>
      </c>
      <c r="B2332" t="s">
        <v>8716</v>
      </c>
      <c r="C2332" t="s">
        <v>8717</v>
      </c>
      <c r="D2332" t="s">
        <v>8718</v>
      </c>
      <c r="E2332" t="s">
        <v>30</v>
      </c>
      <c r="F2332">
        <v>117</v>
      </c>
      <c r="G2332" t="s">
        <v>14379</v>
      </c>
    </row>
    <row r="2333" spans="1:7" x14ac:dyDescent="0.3">
      <c r="A2333" s="1">
        <v>45953</v>
      </c>
      <c r="B2333" t="s">
        <v>8719</v>
      </c>
      <c r="C2333" t="s">
        <v>8720</v>
      </c>
      <c r="D2333" t="s">
        <v>8721</v>
      </c>
      <c r="E2333" t="s">
        <v>30</v>
      </c>
      <c r="F2333">
        <v>38</v>
      </c>
      <c r="G2333" t="s">
        <v>14246</v>
      </c>
    </row>
    <row r="2334" spans="1:7" x14ac:dyDescent="0.3">
      <c r="A2334" s="1">
        <v>45953</v>
      </c>
      <c r="B2334" t="s">
        <v>8722</v>
      </c>
      <c r="C2334" t="s">
        <v>8723</v>
      </c>
      <c r="D2334" t="s">
        <v>8724</v>
      </c>
      <c r="E2334" t="s">
        <v>15</v>
      </c>
      <c r="F2334">
        <v>143</v>
      </c>
      <c r="G2334" t="s">
        <v>14378</v>
      </c>
    </row>
    <row r="2335" spans="1:7" x14ac:dyDescent="0.3">
      <c r="A2335" s="1">
        <v>45953</v>
      </c>
      <c r="B2335" t="s">
        <v>8725</v>
      </c>
      <c r="C2335" t="s">
        <v>8726</v>
      </c>
      <c r="D2335" t="s">
        <v>8727</v>
      </c>
      <c r="E2335" t="s">
        <v>15</v>
      </c>
      <c r="F2335">
        <v>41</v>
      </c>
      <c r="G2335" t="s">
        <v>14378</v>
      </c>
    </row>
    <row r="2336" spans="1:7" x14ac:dyDescent="0.3">
      <c r="A2336" s="1">
        <v>45953</v>
      </c>
      <c r="B2336" t="s">
        <v>575</v>
      </c>
      <c r="C2336" t="s">
        <v>8728</v>
      </c>
      <c r="D2336" t="s">
        <v>8729</v>
      </c>
      <c r="E2336" t="s">
        <v>15</v>
      </c>
      <c r="F2336">
        <v>11</v>
      </c>
      <c r="G2336" t="s">
        <v>14380</v>
      </c>
    </row>
    <row r="2337" spans="1:7" x14ac:dyDescent="0.3">
      <c r="A2337" s="1">
        <v>45953</v>
      </c>
      <c r="B2337" t="s">
        <v>5827</v>
      </c>
      <c r="C2337" t="s">
        <v>5828</v>
      </c>
      <c r="D2337" t="s">
        <v>5829</v>
      </c>
      <c r="E2337" t="s">
        <v>15</v>
      </c>
      <c r="F2337">
        <v>8</v>
      </c>
      <c r="G2337" t="s">
        <v>14324</v>
      </c>
    </row>
    <row r="2338" spans="1:7" x14ac:dyDescent="0.3">
      <c r="A2338" s="1">
        <v>45953</v>
      </c>
      <c r="B2338" t="s">
        <v>8730</v>
      </c>
      <c r="C2338" t="s">
        <v>8731</v>
      </c>
      <c r="D2338" t="s">
        <v>8732</v>
      </c>
      <c r="E2338" t="s">
        <v>15</v>
      </c>
      <c r="F2338">
        <v>33</v>
      </c>
      <c r="G2338" t="s">
        <v>14378</v>
      </c>
    </row>
    <row r="2339" spans="1:7" x14ac:dyDescent="0.3">
      <c r="A2339" s="1">
        <v>45953</v>
      </c>
      <c r="B2339" t="s">
        <v>8733</v>
      </c>
      <c r="C2339" t="s">
        <v>8734</v>
      </c>
      <c r="D2339" t="s">
        <v>8735</v>
      </c>
      <c r="E2339" t="s">
        <v>15</v>
      </c>
      <c r="F2339">
        <v>226</v>
      </c>
      <c r="G2339" t="s">
        <v>16868</v>
      </c>
    </row>
    <row r="2340" spans="1:7" x14ac:dyDescent="0.3">
      <c r="A2340" s="1">
        <v>45953</v>
      </c>
      <c r="B2340" t="s">
        <v>6916</v>
      </c>
      <c r="C2340" t="s">
        <v>6917</v>
      </c>
      <c r="D2340" t="s">
        <v>8736</v>
      </c>
      <c r="E2340" t="s">
        <v>15</v>
      </c>
      <c r="F2340">
        <v>17</v>
      </c>
      <c r="G2340" t="s">
        <v>14281</v>
      </c>
    </row>
    <row r="2341" spans="1:7" x14ac:dyDescent="0.3">
      <c r="A2341" s="1">
        <v>45953</v>
      </c>
      <c r="B2341" t="s">
        <v>8737</v>
      </c>
      <c r="C2341" t="s">
        <v>8738</v>
      </c>
      <c r="D2341" t="s">
        <v>8739</v>
      </c>
      <c r="E2341" t="s">
        <v>15</v>
      </c>
      <c r="F2341">
        <v>24</v>
      </c>
      <c r="G2341" t="s">
        <v>14281</v>
      </c>
    </row>
    <row r="2342" spans="1:7" x14ac:dyDescent="0.3">
      <c r="A2342" s="1">
        <v>45953</v>
      </c>
      <c r="B2342" t="s">
        <v>8740</v>
      </c>
      <c r="C2342" t="s">
        <v>8741</v>
      </c>
      <c r="D2342" t="s">
        <v>8742</v>
      </c>
      <c r="E2342" t="s">
        <v>15</v>
      </c>
      <c r="F2342">
        <v>879</v>
      </c>
      <c r="G2342" t="s">
        <v>16889</v>
      </c>
    </row>
    <row r="2343" spans="1:7" x14ac:dyDescent="0.3">
      <c r="A2343" s="1">
        <v>45953</v>
      </c>
      <c r="B2343" t="s">
        <v>8743</v>
      </c>
      <c r="C2343" t="s">
        <v>8744</v>
      </c>
      <c r="D2343" t="s">
        <v>8745</v>
      </c>
      <c r="E2343" t="s">
        <v>15</v>
      </c>
      <c r="F2343">
        <v>432</v>
      </c>
      <c r="G2343" t="s">
        <v>14324</v>
      </c>
    </row>
    <row r="2344" spans="1:7" x14ac:dyDescent="0.3">
      <c r="A2344" s="1">
        <v>45953</v>
      </c>
      <c r="B2344" t="s">
        <v>5646</v>
      </c>
      <c r="C2344" t="s">
        <v>5647</v>
      </c>
      <c r="D2344" t="s">
        <v>8746</v>
      </c>
      <c r="E2344" t="s">
        <v>15</v>
      </c>
      <c r="F2344">
        <v>0</v>
      </c>
      <c r="G2344" t="s">
        <v>16868</v>
      </c>
    </row>
    <row r="2345" spans="1:7" x14ac:dyDescent="0.3">
      <c r="A2345" s="1">
        <v>45952</v>
      </c>
      <c r="B2345" t="s">
        <v>8747</v>
      </c>
      <c r="C2345" t="s">
        <v>8748</v>
      </c>
      <c r="D2345" t="s">
        <v>8749</v>
      </c>
      <c r="E2345" t="s">
        <v>30</v>
      </c>
      <c r="F2345">
        <v>3</v>
      </c>
      <c r="G2345" t="s">
        <v>14309</v>
      </c>
    </row>
    <row r="2346" spans="1:7" x14ac:dyDescent="0.3">
      <c r="A2346" s="1">
        <v>45952</v>
      </c>
      <c r="B2346" t="s">
        <v>55</v>
      </c>
      <c r="C2346" t="s">
        <v>8750</v>
      </c>
      <c r="D2346" t="s">
        <v>8751</v>
      </c>
      <c r="E2346" t="s">
        <v>15</v>
      </c>
      <c r="F2346">
        <v>21</v>
      </c>
      <c r="G2346" t="s">
        <v>14379</v>
      </c>
    </row>
    <row r="2347" spans="1:7" x14ac:dyDescent="0.3">
      <c r="A2347" s="1">
        <v>45952</v>
      </c>
      <c r="B2347" t="s">
        <v>8752</v>
      </c>
      <c r="C2347" t="s">
        <v>8753</v>
      </c>
      <c r="D2347" t="s">
        <v>8754</v>
      </c>
      <c r="E2347" t="s">
        <v>15</v>
      </c>
      <c r="F2347">
        <v>0</v>
      </c>
      <c r="G2347" t="s">
        <v>14379</v>
      </c>
    </row>
    <row r="2348" spans="1:7" x14ac:dyDescent="0.3">
      <c r="A2348" s="1">
        <v>45952</v>
      </c>
      <c r="B2348" t="s">
        <v>8755</v>
      </c>
      <c r="C2348" t="s">
        <v>8756</v>
      </c>
      <c r="D2348" t="s">
        <v>8757</v>
      </c>
      <c r="E2348" t="s">
        <v>30</v>
      </c>
      <c r="F2348">
        <v>0</v>
      </c>
      <c r="G2348" t="s">
        <v>14324</v>
      </c>
    </row>
    <row r="2349" spans="1:7" x14ac:dyDescent="0.3">
      <c r="A2349" s="1">
        <v>45952</v>
      </c>
      <c r="B2349" t="s">
        <v>8758</v>
      </c>
      <c r="C2349" t="s">
        <v>8759</v>
      </c>
      <c r="D2349" t="s">
        <v>8760</v>
      </c>
      <c r="E2349" t="s">
        <v>30</v>
      </c>
      <c r="F2349">
        <v>0</v>
      </c>
      <c r="G2349" t="s">
        <v>14269</v>
      </c>
    </row>
    <row r="2350" spans="1:7" x14ac:dyDescent="0.3">
      <c r="A2350" s="1">
        <v>45952</v>
      </c>
      <c r="B2350" t="s">
        <v>8761</v>
      </c>
      <c r="C2350" t="s">
        <v>8762</v>
      </c>
      <c r="D2350" t="s">
        <v>8763</v>
      </c>
      <c r="E2350" t="s">
        <v>30</v>
      </c>
      <c r="F2350">
        <v>0</v>
      </c>
      <c r="G2350" t="s">
        <v>14249</v>
      </c>
    </row>
    <row r="2351" spans="1:7" x14ac:dyDescent="0.3">
      <c r="A2351" s="1">
        <v>45952</v>
      </c>
      <c r="B2351" t="s">
        <v>8764</v>
      </c>
      <c r="C2351" t="s">
        <v>8765</v>
      </c>
      <c r="D2351" t="s">
        <v>8766</v>
      </c>
      <c r="E2351" t="s">
        <v>15</v>
      </c>
      <c r="F2351">
        <v>20</v>
      </c>
      <c r="G2351" t="s">
        <v>14324</v>
      </c>
    </row>
    <row r="2352" spans="1:7" x14ac:dyDescent="0.3">
      <c r="A2352" s="1">
        <v>45952</v>
      </c>
      <c r="B2352" t="s">
        <v>8767</v>
      </c>
      <c r="C2352" t="s">
        <v>8768</v>
      </c>
      <c r="D2352" t="s">
        <v>8769</v>
      </c>
      <c r="E2352" t="s">
        <v>15</v>
      </c>
      <c r="F2352">
        <v>92</v>
      </c>
      <c r="G2352" t="s">
        <v>14378</v>
      </c>
    </row>
    <row r="2353" spans="1:7" x14ac:dyDescent="0.3">
      <c r="A2353" s="1">
        <v>45952</v>
      </c>
      <c r="B2353" t="s">
        <v>3727</v>
      </c>
      <c r="C2353" t="s">
        <v>4768</v>
      </c>
      <c r="D2353" t="s">
        <v>8770</v>
      </c>
      <c r="E2353" t="s">
        <v>15</v>
      </c>
      <c r="F2353">
        <v>7</v>
      </c>
      <c r="G2353" t="s">
        <v>14324</v>
      </c>
    </row>
    <row r="2354" spans="1:7" x14ac:dyDescent="0.3">
      <c r="A2354" s="1">
        <v>45951</v>
      </c>
      <c r="B2354" t="s">
        <v>8771</v>
      </c>
      <c r="C2354" t="s">
        <v>8772</v>
      </c>
      <c r="D2354" t="s">
        <v>8773</v>
      </c>
      <c r="E2354" t="s">
        <v>15</v>
      </c>
      <c r="F2354">
        <v>13</v>
      </c>
      <c r="G2354" t="s">
        <v>14324</v>
      </c>
    </row>
    <row r="2355" spans="1:7" x14ac:dyDescent="0.3">
      <c r="A2355" s="1">
        <v>45951</v>
      </c>
      <c r="B2355" t="s">
        <v>8774</v>
      </c>
      <c r="C2355" t="s">
        <v>8775</v>
      </c>
      <c r="D2355" t="s">
        <v>8776</v>
      </c>
      <c r="E2355" t="s">
        <v>15</v>
      </c>
      <c r="F2355">
        <v>0</v>
      </c>
      <c r="G2355" t="s">
        <v>14324</v>
      </c>
    </row>
    <row r="2356" spans="1:7" x14ac:dyDescent="0.3">
      <c r="A2356" s="1">
        <v>45951</v>
      </c>
      <c r="B2356" t="s">
        <v>8777</v>
      </c>
      <c r="C2356" t="s">
        <v>8778</v>
      </c>
      <c r="D2356" t="s">
        <v>8779</v>
      </c>
      <c r="E2356" t="s">
        <v>15</v>
      </c>
      <c r="F2356">
        <v>132</v>
      </c>
      <c r="G2356" t="s">
        <v>14207</v>
      </c>
    </row>
    <row r="2357" spans="1:7" x14ac:dyDescent="0.3">
      <c r="A2357" s="1">
        <v>45951</v>
      </c>
      <c r="B2357" t="s">
        <v>8780</v>
      </c>
      <c r="C2357" t="s">
        <v>8781</v>
      </c>
      <c r="D2357" t="s">
        <v>8782</v>
      </c>
      <c r="E2357" t="s">
        <v>15</v>
      </c>
      <c r="F2357">
        <v>0</v>
      </c>
      <c r="G2357" t="s">
        <v>14207</v>
      </c>
    </row>
    <row r="2358" spans="1:7" x14ac:dyDescent="0.3">
      <c r="A2358" s="1">
        <v>45951</v>
      </c>
      <c r="B2358" t="s">
        <v>8783</v>
      </c>
      <c r="C2358" t="s">
        <v>8784</v>
      </c>
      <c r="D2358" t="s">
        <v>8785</v>
      </c>
      <c r="E2358" t="s">
        <v>15</v>
      </c>
      <c r="F2358">
        <v>105</v>
      </c>
      <c r="G2358" t="s">
        <v>14378</v>
      </c>
    </row>
    <row r="2359" spans="1:7" x14ac:dyDescent="0.3">
      <c r="A2359" s="1">
        <v>45951</v>
      </c>
      <c r="B2359" t="s">
        <v>8786</v>
      </c>
      <c r="C2359" t="s">
        <v>8787</v>
      </c>
      <c r="D2359" t="s">
        <v>8788</v>
      </c>
      <c r="E2359" t="s">
        <v>15</v>
      </c>
      <c r="F2359">
        <v>360</v>
      </c>
      <c r="G2359" t="s">
        <v>14379</v>
      </c>
    </row>
    <row r="2360" spans="1:7" x14ac:dyDescent="0.3">
      <c r="A2360" s="1">
        <v>45951</v>
      </c>
      <c r="B2360" t="s">
        <v>5784</v>
      </c>
      <c r="C2360" t="s">
        <v>8789</v>
      </c>
      <c r="D2360" t="s">
        <v>8790</v>
      </c>
      <c r="E2360" t="s">
        <v>15</v>
      </c>
      <c r="F2360">
        <v>30</v>
      </c>
      <c r="G2360" t="s">
        <v>14378</v>
      </c>
    </row>
    <row r="2361" spans="1:7" x14ac:dyDescent="0.3">
      <c r="A2361" s="1">
        <v>45951</v>
      </c>
      <c r="B2361" t="s">
        <v>8791</v>
      </c>
      <c r="C2361" t="s">
        <v>8792</v>
      </c>
      <c r="D2361" t="s">
        <v>8793</v>
      </c>
      <c r="E2361" t="s">
        <v>15</v>
      </c>
      <c r="F2361">
        <v>175</v>
      </c>
      <c r="G2361" t="s">
        <v>14379</v>
      </c>
    </row>
    <row r="2362" spans="1:7" x14ac:dyDescent="0.3">
      <c r="A2362" s="1">
        <v>45951</v>
      </c>
      <c r="B2362" t="s">
        <v>2546</v>
      </c>
      <c r="C2362" t="s">
        <v>2547</v>
      </c>
      <c r="D2362" t="s">
        <v>8794</v>
      </c>
      <c r="E2362" t="s">
        <v>15</v>
      </c>
      <c r="F2362">
        <v>0</v>
      </c>
      <c r="G2362" t="s">
        <v>14324</v>
      </c>
    </row>
    <row r="2363" spans="1:7" x14ac:dyDescent="0.3">
      <c r="A2363" s="1">
        <v>45951</v>
      </c>
      <c r="B2363" t="s">
        <v>8795</v>
      </c>
      <c r="C2363" t="s">
        <v>8796</v>
      </c>
      <c r="D2363" t="s">
        <v>8797</v>
      </c>
      <c r="E2363" t="s">
        <v>30</v>
      </c>
      <c r="F2363">
        <v>40</v>
      </c>
      <c r="G2363" t="s">
        <v>16890</v>
      </c>
    </row>
    <row r="2364" spans="1:7" x14ac:dyDescent="0.3">
      <c r="A2364" s="1">
        <v>45951</v>
      </c>
      <c r="B2364" t="s">
        <v>8798</v>
      </c>
      <c r="C2364" t="s">
        <v>8799</v>
      </c>
      <c r="D2364" t="s">
        <v>8800</v>
      </c>
      <c r="E2364" t="s">
        <v>15</v>
      </c>
      <c r="F2364">
        <v>26</v>
      </c>
      <c r="G2364" t="s">
        <v>14379</v>
      </c>
    </row>
    <row r="2365" spans="1:7" x14ac:dyDescent="0.3">
      <c r="A2365" s="1">
        <v>45951</v>
      </c>
      <c r="B2365" t="s">
        <v>8801</v>
      </c>
      <c r="C2365" t="s">
        <v>8802</v>
      </c>
      <c r="D2365" t="s">
        <v>8803</v>
      </c>
      <c r="E2365" t="s">
        <v>15</v>
      </c>
      <c r="F2365">
        <v>68</v>
      </c>
      <c r="G2365" t="s">
        <v>14378</v>
      </c>
    </row>
    <row r="2366" spans="1:7" x14ac:dyDescent="0.3">
      <c r="A2366" s="1">
        <v>45951</v>
      </c>
      <c r="B2366" t="s">
        <v>8804</v>
      </c>
      <c r="C2366" t="s">
        <v>8805</v>
      </c>
      <c r="D2366" t="s">
        <v>8806</v>
      </c>
      <c r="E2366" t="s">
        <v>15</v>
      </c>
      <c r="F2366">
        <v>26</v>
      </c>
      <c r="G2366" t="s">
        <v>14378</v>
      </c>
    </row>
    <row r="2367" spans="1:7" x14ac:dyDescent="0.3">
      <c r="A2367" s="1">
        <v>45951</v>
      </c>
      <c r="B2367" t="s">
        <v>5900</v>
      </c>
      <c r="C2367" t="s">
        <v>5901</v>
      </c>
      <c r="D2367" t="s">
        <v>8807</v>
      </c>
      <c r="E2367" t="s">
        <v>15</v>
      </c>
      <c r="F2367">
        <v>14</v>
      </c>
      <c r="G2367" t="s">
        <v>14324</v>
      </c>
    </row>
    <row r="2368" spans="1:7" x14ac:dyDescent="0.3">
      <c r="A2368" s="1">
        <v>45951</v>
      </c>
      <c r="B2368" t="s">
        <v>8808</v>
      </c>
      <c r="C2368" t="s">
        <v>8809</v>
      </c>
      <c r="D2368" t="s">
        <v>8810</v>
      </c>
      <c r="E2368" t="s">
        <v>15</v>
      </c>
      <c r="F2368">
        <v>20</v>
      </c>
      <c r="G2368" t="s">
        <v>14281</v>
      </c>
    </row>
    <row r="2369" spans="1:7" x14ac:dyDescent="0.3">
      <c r="A2369" s="1">
        <v>45950</v>
      </c>
      <c r="B2369" t="s">
        <v>8811</v>
      </c>
      <c r="C2369" t="s">
        <v>8812</v>
      </c>
      <c r="D2369" t="s">
        <v>8813</v>
      </c>
      <c r="E2369" t="s">
        <v>15</v>
      </c>
      <c r="F2369">
        <v>22</v>
      </c>
      <c r="G2369" t="s">
        <v>16888</v>
      </c>
    </row>
    <row r="2370" spans="1:7" x14ac:dyDescent="0.3">
      <c r="A2370" s="1">
        <v>45950</v>
      </c>
      <c r="B2370" t="s">
        <v>2224</v>
      </c>
      <c r="C2370" t="s">
        <v>2225</v>
      </c>
      <c r="D2370" t="s">
        <v>8814</v>
      </c>
      <c r="E2370" t="s">
        <v>15</v>
      </c>
      <c r="F2370">
        <v>1</v>
      </c>
      <c r="G2370" t="s">
        <v>14264</v>
      </c>
    </row>
    <row r="2371" spans="1:7" x14ac:dyDescent="0.3">
      <c r="A2371" s="1">
        <v>45950</v>
      </c>
      <c r="B2371" t="s">
        <v>1820</v>
      </c>
      <c r="C2371" t="s">
        <v>1821</v>
      </c>
      <c r="D2371" t="s">
        <v>8815</v>
      </c>
      <c r="E2371" t="s">
        <v>15</v>
      </c>
      <c r="F2371">
        <v>13</v>
      </c>
      <c r="G2371" t="s">
        <v>14324</v>
      </c>
    </row>
    <row r="2372" spans="1:7" x14ac:dyDescent="0.3">
      <c r="A2372" s="1">
        <v>45950</v>
      </c>
      <c r="B2372" t="s">
        <v>8816</v>
      </c>
      <c r="C2372" t="s">
        <v>8817</v>
      </c>
      <c r="D2372" t="s">
        <v>8818</v>
      </c>
      <c r="E2372" t="s">
        <v>15</v>
      </c>
      <c r="F2372">
        <v>241</v>
      </c>
      <c r="G2372" t="s">
        <v>14281</v>
      </c>
    </row>
    <row r="2373" spans="1:7" x14ac:dyDescent="0.3">
      <c r="A2373" s="1">
        <v>45949</v>
      </c>
      <c r="B2373" t="s">
        <v>8819</v>
      </c>
      <c r="C2373" t="s">
        <v>8820</v>
      </c>
      <c r="D2373" t="s">
        <v>8821</v>
      </c>
      <c r="E2373" t="s">
        <v>15</v>
      </c>
      <c r="F2373">
        <v>18</v>
      </c>
      <c r="G2373" t="s">
        <v>16868</v>
      </c>
    </row>
    <row r="2374" spans="1:7" x14ac:dyDescent="0.3">
      <c r="A2374" s="1">
        <v>45949</v>
      </c>
      <c r="B2374" t="s">
        <v>4655</v>
      </c>
      <c r="C2374" t="s">
        <v>4656</v>
      </c>
      <c r="D2374" t="s">
        <v>8822</v>
      </c>
      <c r="E2374" t="s">
        <v>15</v>
      </c>
      <c r="F2374">
        <v>294</v>
      </c>
      <c r="G2374" t="s">
        <v>14379</v>
      </c>
    </row>
    <row r="2375" spans="1:7" x14ac:dyDescent="0.3">
      <c r="A2375" s="1">
        <v>45949</v>
      </c>
      <c r="B2375" t="s">
        <v>8823</v>
      </c>
      <c r="C2375" t="s">
        <v>8824</v>
      </c>
      <c r="D2375" t="s">
        <v>8825</v>
      </c>
      <c r="E2375" t="s">
        <v>15</v>
      </c>
      <c r="F2375">
        <v>0</v>
      </c>
      <c r="G2375" t="s">
        <v>14324</v>
      </c>
    </row>
    <row r="2376" spans="1:7" x14ac:dyDescent="0.3">
      <c r="A2376" s="1">
        <v>45949</v>
      </c>
      <c r="B2376" t="s">
        <v>8826</v>
      </c>
      <c r="C2376" t="s">
        <v>8827</v>
      </c>
      <c r="D2376" t="s">
        <v>8828</v>
      </c>
      <c r="E2376" t="s">
        <v>15</v>
      </c>
      <c r="F2376">
        <v>18</v>
      </c>
      <c r="G2376" t="s">
        <v>14378</v>
      </c>
    </row>
    <row r="2377" spans="1:7" x14ac:dyDescent="0.3">
      <c r="A2377" s="1">
        <v>45949</v>
      </c>
      <c r="B2377" t="s">
        <v>8829</v>
      </c>
      <c r="C2377" t="s">
        <v>8830</v>
      </c>
      <c r="D2377" t="s">
        <v>8831</v>
      </c>
      <c r="E2377" t="s">
        <v>15</v>
      </c>
      <c r="F2377">
        <v>10</v>
      </c>
      <c r="G2377" t="s">
        <v>14324</v>
      </c>
    </row>
    <row r="2378" spans="1:7" x14ac:dyDescent="0.3">
      <c r="A2378" s="1">
        <v>45949</v>
      </c>
      <c r="B2378" t="s">
        <v>8832</v>
      </c>
      <c r="C2378" t="s">
        <v>8833</v>
      </c>
      <c r="D2378" t="s">
        <v>8834</v>
      </c>
      <c r="E2378" t="s">
        <v>15</v>
      </c>
      <c r="F2378">
        <v>2</v>
      </c>
      <c r="G2378" t="s">
        <v>16868</v>
      </c>
    </row>
    <row r="2379" spans="1:7" x14ac:dyDescent="0.3">
      <c r="A2379" s="1">
        <v>45948</v>
      </c>
      <c r="B2379" t="s">
        <v>8835</v>
      </c>
      <c r="C2379" t="s">
        <v>8836</v>
      </c>
      <c r="D2379" t="s">
        <v>8837</v>
      </c>
      <c r="E2379" t="s">
        <v>15</v>
      </c>
      <c r="F2379">
        <v>3</v>
      </c>
      <c r="G2379" t="s">
        <v>14324</v>
      </c>
    </row>
    <row r="2380" spans="1:7" x14ac:dyDescent="0.3">
      <c r="A2380" s="1">
        <v>45948</v>
      </c>
      <c r="B2380" t="s">
        <v>1277</v>
      </c>
      <c r="C2380" t="s">
        <v>1278</v>
      </c>
      <c r="D2380" t="s">
        <v>8838</v>
      </c>
      <c r="E2380" t="s">
        <v>15</v>
      </c>
      <c r="F2380">
        <v>34</v>
      </c>
      <c r="G2380" t="s">
        <v>14324</v>
      </c>
    </row>
    <row r="2381" spans="1:7" x14ac:dyDescent="0.3">
      <c r="A2381" s="1">
        <v>45948</v>
      </c>
      <c r="B2381" t="s">
        <v>5027</v>
      </c>
      <c r="C2381" t="s">
        <v>5028</v>
      </c>
      <c r="D2381" t="s">
        <v>8839</v>
      </c>
      <c r="E2381" t="s">
        <v>15</v>
      </c>
      <c r="F2381">
        <v>24</v>
      </c>
      <c r="G2381" t="s">
        <v>14275</v>
      </c>
    </row>
    <row r="2382" spans="1:7" x14ac:dyDescent="0.3">
      <c r="A2382" s="1">
        <v>45948</v>
      </c>
      <c r="B2382" t="s">
        <v>8840</v>
      </c>
      <c r="C2382" t="s">
        <v>8841</v>
      </c>
      <c r="D2382" t="s">
        <v>8842</v>
      </c>
      <c r="E2382" t="s">
        <v>15</v>
      </c>
      <c r="F2382">
        <v>17</v>
      </c>
      <c r="G2382" t="s">
        <v>14324</v>
      </c>
    </row>
    <row r="2383" spans="1:7" x14ac:dyDescent="0.3">
      <c r="A2383" s="1">
        <v>45948</v>
      </c>
      <c r="B2383" t="s">
        <v>8843</v>
      </c>
      <c r="C2383" t="s">
        <v>8844</v>
      </c>
      <c r="D2383" t="s">
        <v>8845</v>
      </c>
      <c r="E2383" t="s">
        <v>15</v>
      </c>
      <c r="F2383">
        <v>10</v>
      </c>
      <c r="G2383" t="s">
        <v>14324</v>
      </c>
    </row>
    <row r="2384" spans="1:7" x14ac:dyDescent="0.3">
      <c r="A2384" s="1">
        <v>45948</v>
      </c>
      <c r="B2384" t="s">
        <v>8846</v>
      </c>
      <c r="C2384" t="s">
        <v>8847</v>
      </c>
      <c r="D2384" t="s">
        <v>8848</v>
      </c>
      <c r="E2384" t="s">
        <v>15</v>
      </c>
      <c r="F2384">
        <v>20</v>
      </c>
      <c r="G2384" t="s">
        <v>16868</v>
      </c>
    </row>
    <row r="2385" spans="1:7" x14ac:dyDescent="0.3">
      <c r="A2385" s="1">
        <v>45948</v>
      </c>
      <c r="B2385" t="s">
        <v>438</v>
      </c>
      <c r="C2385" t="s">
        <v>8537</v>
      </c>
      <c r="D2385" t="s">
        <v>8849</v>
      </c>
      <c r="E2385" t="s">
        <v>15</v>
      </c>
      <c r="F2385">
        <v>11</v>
      </c>
      <c r="G2385" t="s">
        <v>14281</v>
      </c>
    </row>
    <row r="2386" spans="1:7" x14ac:dyDescent="0.3">
      <c r="A2386" s="1">
        <v>45948</v>
      </c>
      <c r="B2386" t="s">
        <v>809</v>
      </c>
      <c r="C2386" t="s">
        <v>8850</v>
      </c>
      <c r="D2386" t="s">
        <v>8851</v>
      </c>
      <c r="E2386" t="s">
        <v>15</v>
      </c>
      <c r="F2386">
        <v>86</v>
      </c>
      <c r="G2386" t="s">
        <v>14378</v>
      </c>
    </row>
    <row r="2387" spans="1:7" x14ac:dyDescent="0.3">
      <c r="A2387" s="1">
        <v>45947</v>
      </c>
      <c r="B2387" t="s">
        <v>8852</v>
      </c>
      <c r="C2387" t="s">
        <v>8853</v>
      </c>
      <c r="D2387" t="s">
        <v>8854</v>
      </c>
      <c r="E2387" t="s">
        <v>30</v>
      </c>
      <c r="F2387">
        <v>19</v>
      </c>
      <c r="G2387" t="s">
        <v>14201</v>
      </c>
    </row>
    <row r="2388" spans="1:7" x14ac:dyDescent="0.3">
      <c r="A2388" s="1">
        <v>45947</v>
      </c>
      <c r="B2388" t="s">
        <v>8855</v>
      </c>
      <c r="C2388" t="s">
        <v>8856</v>
      </c>
      <c r="D2388" t="s">
        <v>8857</v>
      </c>
      <c r="E2388" t="s">
        <v>15</v>
      </c>
      <c r="F2388">
        <v>42</v>
      </c>
      <c r="G2388" t="s">
        <v>14324</v>
      </c>
    </row>
    <row r="2389" spans="1:7" x14ac:dyDescent="0.3">
      <c r="A2389" s="1">
        <v>45946</v>
      </c>
      <c r="B2389" t="s">
        <v>8858</v>
      </c>
      <c r="C2389" t="s">
        <v>8859</v>
      </c>
      <c r="D2389" t="s">
        <v>8860</v>
      </c>
      <c r="E2389" t="s">
        <v>15</v>
      </c>
      <c r="F2389">
        <v>19</v>
      </c>
      <c r="G2389" t="s">
        <v>16868</v>
      </c>
    </row>
    <row r="2390" spans="1:7" x14ac:dyDescent="0.3">
      <c r="A2390" s="1">
        <v>45946</v>
      </c>
      <c r="B2390" t="s">
        <v>8861</v>
      </c>
      <c r="C2390" t="s">
        <v>8862</v>
      </c>
      <c r="D2390" t="s">
        <v>8863</v>
      </c>
      <c r="E2390" t="s">
        <v>15</v>
      </c>
      <c r="F2390">
        <v>26</v>
      </c>
      <c r="G2390" t="s">
        <v>14379</v>
      </c>
    </row>
    <row r="2391" spans="1:7" x14ac:dyDescent="0.3">
      <c r="A2391" s="1">
        <v>45946</v>
      </c>
      <c r="B2391" t="s">
        <v>8864</v>
      </c>
      <c r="C2391" t="s">
        <v>8865</v>
      </c>
      <c r="D2391" t="s">
        <v>8866</v>
      </c>
      <c r="E2391" t="s">
        <v>30</v>
      </c>
      <c r="F2391">
        <v>0</v>
      </c>
      <c r="G2391" t="s">
        <v>14281</v>
      </c>
    </row>
    <row r="2392" spans="1:7" x14ac:dyDescent="0.3">
      <c r="A2392" s="1">
        <v>45946</v>
      </c>
      <c r="B2392" t="s">
        <v>776</v>
      </c>
      <c r="C2392" t="s">
        <v>777</v>
      </c>
      <c r="D2392" t="s">
        <v>8867</v>
      </c>
      <c r="E2392" t="s">
        <v>15</v>
      </c>
      <c r="F2392">
        <v>55</v>
      </c>
      <c r="G2392" t="s">
        <v>14324</v>
      </c>
    </row>
    <row r="2393" spans="1:7" x14ac:dyDescent="0.3">
      <c r="A2393" s="1">
        <v>45946</v>
      </c>
      <c r="B2393" t="s">
        <v>8868</v>
      </c>
      <c r="C2393" t="s">
        <v>8869</v>
      </c>
      <c r="D2393" t="s">
        <v>8870</v>
      </c>
      <c r="E2393" t="s">
        <v>30</v>
      </c>
      <c r="F2393">
        <v>0</v>
      </c>
      <c r="G2393" t="s">
        <v>14324</v>
      </c>
    </row>
    <row r="2394" spans="1:7" x14ac:dyDescent="0.3">
      <c r="A2394" s="1">
        <v>45945</v>
      </c>
      <c r="B2394" t="s">
        <v>8871</v>
      </c>
      <c r="C2394" t="s">
        <v>8872</v>
      </c>
      <c r="D2394" t="s">
        <v>8873</v>
      </c>
      <c r="E2394" t="s">
        <v>30</v>
      </c>
      <c r="F2394">
        <v>0</v>
      </c>
      <c r="G2394" t="s">
        <v>14392</v>
      </c>
    </row>
    <row r="2395" spans="1:7" x14ac:dyDescent="0.3">
      <c r="A2395" s="1">
        <v>45945</v>
      </c>
      <c r="B2395" t="s">
        <v>7349</v>
      </c>
      <c r="C2395" t="s">
        <v>7350</v>
      </c>
      <c r="D2395" t="s">
        <v>8874</v>
      </c>
      <c r="E2395" t="s">
        <v>15</v>
      </c>
      <c r="F2395">
        <v>95</v>
      </c>
      <c r="G2395" t="s">
        <v>14281</v>
      </c>
    </row>
    <row r="2396" spans="1:7" x14ac:dyDescent="0.3">
      <c r="A2396" s="1">
        <v>45945</v>
      </c>
      <c r="B2396" t="s">
        <v>2242</v>
      </c>
      <c r="C2396" t="s">
        <v>8875</v>
      </c>
      <c r="D2396" t="s">
        <v>8876</v>
      </c>
      <c r="E2396" t="s">
        <v>15</v>
      </c>
      <c r="F2396">
        <v>121</v>
      </c>
      <c r="G2396" t="s">
        <v>14341</v>
      </c>
    </row>
    <row r="2397" spans="1:7" x14ac:dyDescent="0.3">
      <c r="A2397" s="1">
        <v>45945</v>
      </c>
      <c r="B2397" t="s">
        <v>8877</v>
      </c>
      <c r="C2397" t="s">
        <v>8878</v>
      </c>
      <c r="D2397" t="s">
        <v>8879</v>
      </c>
      <c r="E2397" t="s">
        <v>15</v>
      </c>
      <c r="F2397">
        <v>183</v>
      </c>
      <c r="G2397" t="s">
        <v>14283</v>
      </c>
    </row>
    <row r="2398" spans="1:7" x14ac:dyDescent="0.3">
      <c r="A2398" s="1">
        <v>45945</v>
      </c>
      <c r="B2398" t="s">
        <v>3581</v>
      </c>
      <c r="C2398" t="s">
        <v>3582</v>
      </c>
      <c r="D2398" t="s">
        <v>8880</v>
      </c>
      <c r="E2398" t="s">
        <v>15</v>
      </c>
      <c r="F2398">
        <v>4</v>
      </c>
      <c r="G2398" t="s">
        <v>14378</v>
      </c>
    </row>
    <row r="2399" spans="1:7" x14ac:dyDescent="0.3">
      <c r="A2399" s="1">
        <v>45945</v>
      </c>
      <c r="B2399" t="s">
        <v>8881</v>
      </c>
      <c r="C2399" t="s">
        <v>8882</v>
      </c>
      <c r="D2399" t="s">
        <v>8883</v>
      </c>
      <c r="E2399" t="s">
        <v>15</v>
      </c>
      <c r="F2399">
        <v>23</v>
      </c>
      <c r="G2399" t="s">
        <v>14324</v>
      </c>
    </row>
    <row r="2400" spans="1:7" x14ac:dyDescent="0.3">
      <c r="A2400" s="1">
        <v>45945</v>
      </c>
      <c r="B2400" t="s">
        <v>8884</v>
      </c>
      <c r="C2400" t="s">
        <v>8885</v>
      </c>
      <c r="D2400" t="s">
        <v>8886</v>
      </c>
      <c r="E2400" t="s">
        <v>15</v>
      </c>
      <c r="F2400">
        <v>44</v>
      </c>
      <c r="G2400" t="s">
        <v>14281</v>
      </c>
    </row>
    <row r="2401" spans="1:7" x14ac:dyDescent="0.3">
      <c r="A2401" s="1">
        <v>45945</v>
      </c>
      <c r="B2401" t="s">
        <v>8887</v>
      </c>
      <c r="C2401" t="s">
        <v>8888</v>
      </c>
      <c r="D2401" t="s">
        <v>8889</v>
      </c>
      <c r="E2401" t="s">
        <v>15</v>
      </c>
      <c r="F2401">
        <v>264</v>
      </c>
      <c r="G2401" t="s">
        <v>14338</v>
      </c>
    </row>
    <row r="2402" spans="1:7" x14ac:dyDescent="0.3">
      <c r="A2402" s="1">
        <v>45944</v>
      </c>
      <c r="B2402" t="s">
        <v>8890</v>
      </c>
      <c r="C2402" t="s">
        <v>8891</v>
      </c>
      <c r="D2402" t="s">
        <v>8892</v>
      </c>
      <c r="E2402" t="s">
        <v>15</v>
      </c>
      <c r="F2402">
        <v>0</v>
      </c>
      <c r="G2402" t="s">
        <v>14324</v>
      </c>
    </row>
    <row r="2403" spans="1:7" x14ac:dyDescent="0.3">
      <c r="A2403" s="1">
        <v>45944</v>
      </c>
      <c r="B2403" t="s">
        <v>8893</v>
      </c>
      <c r="C2403" t="s">
        <v>8894</v>
      </c>
      <c r="D2403" t="s">
        <v>8895</v>
      </c>
      <c r="E2403" t="s">
        <v>30</v>
      </c>
      <c r="F2403">
        <v>20</v>
      </c>
      <c r="G2403" t="s">
        <v>14214</v>
      </c>
    </row>
    <row r="2404" spans="1:7" x14ac:dyDescent="0.3">
      <c r="A2404" s="1">
        <v>45944</v>
      </c>
      <c r="B2404" t="s">
        <v>8896</v>
      </c>
      <c r="C2404" t="s">
        <v>8897</v>
      </c>
      <c r="D2404" t="s">
        <v>8898</v>
      </c>
      <c r="E2404" t="s">
        <v>15</v>
      </c>
      <c r="F2404">
        <v>52</v>
      </c>
      <c r="G2404" t="s">
        <v>14238</v>
      </c>
    </row>
    <row r="2405" spans="1:7" x14ac:dyDescent="0.3">
      <c r="A2405" s="1">
        <v>45944</v>
      </c>
      <c r="B2405" t="s">
        <v>8899</v>
      </c>
      <c r="C2405" t="s">
        <v>8900</v>
      </c>
      <c r="D2405" t="s">
        <v>8901</v>
      </c>
      <c r="E2405" t="s">
        <v>15</v>
      </c>
      <c r="F2405">
        <v>20</v>
      </c>
      <c r="G2405" t="s">
        <v>14341</v>
      </c>
    </row>
    <row r="2406" spans="1:7" x14ac:dyDescent="0.3">
      <c r="A2406" s="1">
        <v>45944</v>
      </c>
      <c r="B2406" t="s">
        <v>8902</v>
      </c>
      <c r="C2406" t="s">
        <v>8903</v>
      </c>
      <c r="D2406" t="s">
        <v>8904</v>
      </c>
      <c r="E2406" t="s">
        <v>30</v>
      </c>
      <c r="F2406">
        <v>3</v>
      </c>
      <c r="G2406" t="s">
        <v>14341</v>
      </c>
    </row>
    <row r="2407" spans="1:7" x14ac:dyDescent="0.3">
      <c r="A2407" s="1">
        <v>45944</v>
      </c>
      <c r="B2407" t="s">
        <v>8905</v>
      </c>
      <c r="C2407" t="s">
        <v>8906</v>
      </c>
      <c r="D2407" t="s">
        <v>8907</v>
      </c>
      <c r="E2407" t="s">
        <v>15</v>
      </c>
      <c r="F2407">
        <v>24</v>
      </c>
      <c r="G2407" t="s">
        <v>14324</v>
      </c>
    </row>
    <row r="2408" spans="1:7" x14ac:dyDescent="0.3">
      <c r="A2408" s="1">
        <v>45944</v>
      </c>
      <c r="B2408" t="s">
        <v>7374</v>
      </c>
      <c r="C2408" t="s">
        <v>7375</v>
      </c>
      <c r="D2408" t="s">
        <v>8908</v>
      </c>
      <c r="E2408" t="s">
        <v>15</v>
      </c>
      <c r="F2408">
        <v>54</v>
      </c>
      <c r="G2408" t="s">
        <v>14324</v>
      </c>
    </row>
    <row r="2409" spans="1:7" x14ac:dyDescent="0.3">
      <c r="A2409" s="1">
        <v>45943</v>
      </c>
      <c r="B2409" t="s">
        <v>5488</v>
      </c>
      <c r="C2409" t="s">
        <v>5489</v>
      </c>
      <c r="D2409" t="s">
        <v>8909</v>
      </c>
      <c r="E2409" t="s">
        <v>15</v>
      </c>
      <c r="F2409">
        <v>60</v>
      </c>
      <c r="G2409" t="s">
        <v>14366</v>
      </c>
    </row>
    <row r="2410" spans="1:7" x14ac:dyDescent="0.3">
      <c r="A2410" s="1">
        <v>45943</v>
      </c>
      <c r="B2410" t="s">
        <v>8910</v>
      </c>
      <c r="C2410" t="s">
        <v>8911</v>
      </c>
      <c r="D2410" t="s">
        <v>8912</v>
      </c>
      <c r="E2410" t="s">
        <v>15</v>
      </c>
      <c r="F2410">
        <v>36</v>
      </c>
      <c r="G2410" t="s">
        <v>14324</v>
      </c>
    </row>
    <row r="2411" spans="1:7" x14ac:dyDescent="0.3">
      <c r="A2411" s="1">
        <v>45943</v>
      </c>
      <c r="B2411" t="s">
        <v>8913</v>
      </c>
      <c r="C2411" t="s">
        <v>8914</v>
      </c>
      <c r="D2411" t="s">
        <v>8915</v>
      </c>
      <c r="E2411" t="s">
        <v>15</v>
      </c>
      <c r="F2411">
        <v>5</v>
      </c>
      <c r="G2411" t="s">
        <v>14324</v>
      </c>
    </row>
    <row r="2412" spans="1:7" x14ac:dyDescent="0.3">
      <c r="A2412" s="1">
        <v>45943</v>
      </c>
      <c r="B2412" t="s">
        <v>8916</v>
      </c>
      <c r="C2412" t="s">
        <v>8917</v>
      </c>
      <c r="D2412" t="s">
        <v>8918</v>
      </c>
      <c r="E2412" t="s">
        <v>15</v>
      </c>
      <c r="F2412">
        <v>74</v>
      </c>
      <c r="G2412" t="s">
        <v>14296</v>
      </c>
    </row>
    <row r="2413" spans="1:7" x14ac:dyDescent="0.3">
      <c r="A2413" s="1">
        <v>45943</v>
      </c>
      <c r="B2413" t="s">
        <v>8919</v>
      </c>
      <c r="C2413" t="s">
        <v>8920</v>
      </c>
      <c r="D2413" t="s">
        <v>8921</v>
      </c>
      <c r="E2413" t="s">
        <v>15</v>
      </c>
      <c r="F2413">
        <v>13</v>
      </c>
      <c r="G2413" t="s">
        <v>14379</v>
      </c>
    </row>
    <row r="2414" spans="1:7" x14ac:dyDescent="0.3">
      <c r="A2414" s="1">
        <v>45942</v>
      </c>
      <c r="B2414" t="s">
        <v>8922</v>
      </c>
      <c r="C2414" t="s">
        <v>8923</v>
      </c>
      <c r="D2414" t="s">
        <v>8924</v>
      </c>
      <c r="E2414" t="s">
        <v>30</v>
      </c>
      <c r="F2414">
        <v>29</v>
      </c>
      <c r="G2414" t="s">
        <v>14341</v>
      </c>
    </row>
    <row r="2415" spans="1:7" x14ac:dyDescent="0.3">
      <c r="A2415" s="1">
        <v>45942</v>
      </c>
      <c r="B2415" t="s">
        <v>5624</v>
      </c>
      <c r="C2415" t="s">
        <v>8925</v>
      </c>
      <c r="D2415" t="s">
        <v>8926</v>
      </c>
      <c r="E2415" t="s">
        <v>15</v>
      </c>
      <c r="F2415">
        <v>9</v>
      </c>
      <c r="G2415" t="s">
        <v>14324</v>
      </c>
    </row>
    <row r="2416" spans="1:7" x14ac:dyDescent="0.3">
      <c r="A2416" s="1">
        <v>45942</v>
      </c>
      <c r="B2416" t="s">
        <v>8927</v>
      </c>
      <c r="C2416" t="s">
        <v>8672</v>
      </c>
      <c r="D2416" t="s">
        <v>8928</v>
      </c>
      <c r="E2416" t="s">
        <v>15</v>
      </c>
      <c r="F2416">
        <v>13</v>
      </c>
      <c r="G2416" t="s">
        <v>14379</v>
      </c>
    </row>
    <row r="2417" spans="1:7" x14ac:dyDescent="0.3">
      <c r="A2417" s="1">
        <v>45942</v>
      </c>
      <c r="B2417" t="s">
        <v>8929</v>
      </c>
      <c r="C2417" t="s">
        <v>8930</v>
      </c>
      <c r="D2417" t="s">
        <v>8931</v>
      </c>
      <c r="E2417" t="s">
        <v>15</v>
      </c>
      <c r="F2417">
        <v>9</v>
      </c>
      <c r="G2417" t="s">
        <v>14338</v>
      </c>
    </row>
    <row r="2418" spans="1:7" x14ac:dyDescent="0.3">
      <c r="A2418" s="1">
        <v>45942</v>
      </c>
      <c r="B2418" t="s">
        <v>6401</v>
      </c>
      <c r="C2418" t="s">
        <v>6402</v>
      </c>
      <c r="D2418" t="s">
        <v>8932</v>
      </c>
      <c r="E2418" t="s">
        <v>15</v>
      </c>
      <c r="F2418">
        <v>157</v>
      </c>
      <c r="G2418" t="s">
        <v>14281</v>
      </c>
    </row>
    <row r="2419" spans="1:7" x14ac:dyDescent="0.3">
      <c r="A2419" s="1">
        <v>45942</v>
      </c>
      <c r="B2419" t="s">
        <v>8933</v>
      </c>
      <c r="C2419" t="s">
        <v>8934</v>
      </c>
      <c r="D2419" t="s">
        <v>8935</v>
      </c>
      <c r="E2419" t="s">
        <v>15</v>
      </c>
      <c r="F2419">
        <v>12</v>
      </c>
      <c r="G2419" t="s">
        <v>14378</v>
      </c>
    </row>
    <row r="2420" spans="1:7" x14ac:dyDescent="0.3">
      <c r="A2420" s="1">
        <v>45941</v>
      </c>
      <c r="B2420" t="s">
        <v>8936</v>
      </c>
      <c r="C2420" t="s">
        <v>8937</v>
      </c>
      <c r="D2420" t="s">
        <v>8938</v>
      </c>
      <c r="E2420" t="s">
        <v>30</v>
      </c>
      <c r="F2420">
        <v>26</v>
      </c>
      <c r="G2420" t="s">
        <v>14366</v>
      </c>
    </row>
    <row r="2421" spans="1:7" x14ac:dyDescent="0.3">
      <c r="A2421" s="1">
        <v>45941</v>
      </c>
      <c r="B2421" t="s">
        <v>8939</v>
      </c>
      <c r="C2421" t="s">
        <v>8940</v>
      </c>
      <c r="D2421" t="s">
        <v>8941</v>
      </c>
      <c r="E2421" t="s">
        <v>15</v>
      </c>
      <c r="F2421">
        <v>416</v>
      </c>
      <c r="G2421" t="s">
        <v>14324</v>
      </c>
    </row>
    <row r="2422" spans="1:7" x14ac:dyDescent="0.3">
      <c r="A2422" s="1">
        <v>45941</v>
      </c>
      <c r="B2422" t="s">
        <v>8942</v>
      </c>
      <c r="C2422" t="s">
        <v>3147</v>
      </c>
      <c r="D2422" t="s">
        <v>8943</v>
      </c>
      <c r="E2422" t="s">
        <v>15</v>
      </c>
      <c r="F2422">
        <v>127</v>
      </c>
      <c r="G2422" t="s">
        <v>14338</v>
      </c>
    </row>
    <row r="2423" spans="1:7" x14ac:dyDescent="0.3">
      <c r="A2423" s="1">
        <v>45941</v>
      </c>
      <c r="B2423" t="s">
        <v>8944</v>
      </c>
      <c r="C2423" t="s">
        <v>8945</v>
      </c>
      <c r="D2423" t="s">
        <v>8946</v>
      </c>
      <c r="E2423" t="s">
        <v>15</v>
      </c>
      <c r="F2423">
        <v>13</v>
      </c>
      <c r="G2423" t="s">
        <v>14324</v>
      </c>
    </row>
    <row r="2424" spans="1:7" x14ac:dyDescent="0.3">
      <c r="A2424" s="1">
        <v>45941</v>
      </c>
      <c r="B2424" t="s">
        <v>8947</v>
      </c>
      <c r="C2424" t="s">
        <v>8948</v>
      </c>
      <c r="D2424" t="s">
        <v>8949</v>
      </c>
      <c r="E2424" t="s">
        <v>15</v>
      </c>
      <c r="F2424">
        <v>548</v>
      </c>
      <c r="G2424" t="s">
        <v>14324</v>
      </c>
    </row>
    <row r="2425" spans="1:7" x14ac:dyDescent="0.3">
      <c r="A2425" s="1">
        <v>45940</v>
      </c>
      <c r="B2425" t="s">
        <v>8950</v>
      </c>
      <c r="C2425" t="s">
        <v>8951</v>
      </c>
      <c r="D2425" t="s">
        <v>8952</v>
      </c>
      <c r="E2425" t="s">
        <v>15</v>
      </c>
      <c r="F2425">
        <v>3</v>
      </c>
      <c r="G2425" t="s">
        <v>14378</v>
      </c>
    </row>
    <row r="2426" spans="1:7" x14ac:dyDescent="0.3">
      <c r="A2426" s="1">
        <v>45940</v>
      </c>
      <c r="B2426" t="s">
        <v>1319</v>
      </c>
      <c r="C2426" t="s">
        <v>1320</v>
      </c>
      <c r="D2426" t="s">
        <v>8953</v>
      </c>
      <c r="E2426" t="s">
        <v>15</v>
      </c>
      <c r="F2426">
        <v>0</v>
      </c>
      <c r="G2426" t="s">
        <v>16868</v>
      </c>
    </row>
    <row r="2427" spans="1:7" x14ac:dyDescent="0.3">
      <c r="A2427" s="1">
        <v>45940</v>
      </c>
      <c r="B2427" t="s">
        <v>8954</v>
      </c>
      <c r="C2427" t="s">
        <v>8955</v>
      </c>
      <c r="D2427" t="s">
        <v>8956</v>
      </c>
      <c r="E2427" t="s">
        <v>15</v>
      </c>
      <c r="F2427">
        <v>47</v>
      </c>
      <c r="G2427" t="s">
        <v>14378</v>
      </c>
    </row>
    <row r="2428" spans="1:7" x14ac:dyDescent="0.3">
      <c r="A2428" s="1">
        <v>45940</v>
      </c>
      <c r="B2428" t="s">
        <v>6934</v>
      </c>
      <c r="C2428" t="s">
        <v>6935</v>
      </c>
      <c r="D2428" t="s">
        <v>8957</v>
      </c>
      <c r="E2428" t="s">
        <v>15</v>
      </c>
      <c r="F2428">
        <v>1</v>
      </c>
      <c r="G2428" t="s">
        <v>14275</v>
      </c>
    </row>
    <row r="2429" spans="1:7" x14ac:dyDescent="0.3">
      <c r="A2429" s="1">
        <v>45940</v>
      </c>
      <c r="B2429" t="s">
        <v>8958</v>
      </c>
      <c r="C2429" t="s">
        <v>8753</v>
      </c>
      <c r="D2429" t="s">
        <v>8959</v>
      </c>
      <c r="E2429" t="s">
        <v>15</v>
      </c>
      <c r="F2429">
        <v>14</v>
      </c>
      <c r="G2429" t="s">
        <v>14379</v>
      </c>
    </row>
    <row r="2430" spans="1:7" x14ac:dyDescent="0.3">
      <c r="A2430" s="1">
        <v>45940</v>
      </c>
      <c r="B2430" t="s">
        <v>8960</v>
      </c>
      <c r="C2430" t="s">
        <v>8961</v>
      </c>
      <c r="D2430" t="s">
        <v>8962</v>
      </c>
      <c r="E2430" t="s">
        <v>15</v>
      </c>
      <c r="F2430">
        <v>233</v>
      </c>
      <c r="G2430" t="s">
        <v>14296</v>
      </c>
    </row>
    <row r="2431" spans="1:7" x14ac:dyDescent="0.3">
      <c r="A2431" s="1">
        <v>45939</v>
      </c>
      <c r="B2431" t="s">
        <v>8963</v>
      </c>
      <c r="C2431" t="s">
        <v>8964</v>
      </c>
      <c r="D2431" t="s">
        <v>8965</v>
      </c>
      <c r="E2431" t="s">
        <v>30</v>
      </c>
      <c r="F2431">
        <v>22</v>
      </c>
      <c r="G2431" t="s">
        <v>14283</v>
      </c>
    </row>
    <row r="2432" spans="1:7" x14ac:dyDescent="0.3">
      <c r="A2432" s="1">
        <v>45939</v>
      </c>
      <c r="B2432" t="s">
        <v>8966</v>
      </c>
      <c r="C2432" t="s">
        <v>8967</v>
      </c>
      <c r="D2432" t="s">
        <v>8968</v>
      </c>
      <c r="E2432" t="s">
        <v>30</v>
      </c>
      <c r="F2432">
        <v>20</v>
      </c>
      <c r="G2432" t="s">
        <v>14359</v>
      </c>
    </row>
    <row r="2433" spans="1:7" x14ac:dyDescent="0.3">
      <c r="A2433" s="1">
        <v>45939</v>
      </c>
      <c r="B2433" t="s">
        <v>8969</v>
      </c>
      <c r="C2433" t="s">
        <v>8970</v>
      </c>
      <c r="D2433" t="s">
        <v>8971</v>
      </c>
      <c r="E2433" t="s">
        <v>15</v>
      </c>
      <c r="F2433">
        <v>288</v>
      </c>
      <c r="G2433" t="s">
        <v>16868</v>
      </c>
    </row>
    <row r="2434" spans="1:7" x14ac:dyDescent="0.3">
      <c r="A2434" s="1">
        <v>45939</v>
      </c>
      <c r="B2434" t="s">
        <v>8972</v>
      </c>
      <c r="C2434" t="s">
        <v>8973</v>
      </c>
      <c r="D2434" t="s">
        <v>8974</v>
      </c>
      <c r="E2434" t="s">
        <v>15</v>
      </c>
      <c r="F2434">
        <v>4</v>
      </c>
      <c r="G2434" t="s">
        <v>14379</v>
      </c>
    </row>
    <row r="2435" spans="1:7" x14ac:dyDescent="0.3">
      <c r="A2435" s="1">
        <v>45939</v>
      </c>
      <c r="B2435" t="s">
        <v>8975</v>
      </c>
      <c r="C2435" t="s">
        <v>8976</v>
      </c>
      <c r="D2435" t="s">
        <v>8977</v>
      </c>
      <c r="E2435" t="s">
        <v>15</v>
      </c>
      <c r="F2435">
        <v>134</v>
      </c>
      <c r="G2435" t="s">
        <v>14324</v>
      </c>
    </row>
    <row r="2436" spans="1:7" x14ac:dyDescent="0.3">
      <c r="A2436" s="1">
        <v>45939</v>
      </c>
      <c r="B2436" t="s">
        <v>8978</v>
      </c>
      <c r="C2436" t="s">
        <v>8979</v>
      </c>
      <c r="D2436" t="s">
        <v>8980</v>
      </c>
      <c r="E2436" t="s">
        <v>30</v>
      </c>
      <c r="F2436">
        <v>36</v>
      </c>
      <c r="G2436" t="s">
        <v>14341</v>
      </c>
    </row>
    <row r="2437" spans="1:7" x14ac:dyDescent="0.3">
      <c r="A2437" s="1">
        <v>45939</v>
      </c>
      <c r="B2437" t="s">
        <v>8981</v>
      </c>
      <c r="C2437" t="s">
        <v>8982</v>
      </c>
      <c r="D2437" t="s">
        <v>8983</v>
      </c>
      <c r="E2437" t="s">
        <v>30</v>
      </c>
      <c r="F2437">
        <v>13</v>
      </c>
      <c r="G2437" t="s">
        <v>14341</v>
      </c>
    </row>
    <row r="2438" spans="1:7" x14ac:dyDescent="0.3">
      <c r="A2438" s="1">
        <v>45939</v>
      </c>
      <c r="B2438" t="s">
        <v>8984</v>
      </c>
      <c r="C2438" t="s">
        <v>8985</v>
      </c>
      <c r="D2438" t="s">
        <v>8986</v>
      </c>
      <c r="E2438" t="s">
        <v>15</v>
      </c>
      <c r="F2438">
        <v>2</v>
      </c>
      <c r="G2438" t="s">
        <v>14363</v>
      </c>
    </row>
    <row r="2439" spans="1:7" x14ac:dyDescent="0.3">
      <c r="A2439" s="1">
        <v>45939</v>
      </c>
      <c r="B2439" t="s">
        <v>194</v>
      </c>
      <c r="C2439" t="s">
        <v>5436</v>
      </c>
      <c r="D2439" t="s">
        <v>5437</v>
      </c>
      <c r="E2439" t="s">
        <v>15</v>
      </c>
      <c r="F2439">
        <v>61</v>
      </c>
      <c r="G2439" t="s">
        <v>14324</v>
      </c>
    </row>
    <row r="2440" spans="1:7" x14ac:dyDescent="0.3">
      <c r="A2440" s="1">
        <v>45939</v>
      </c>
      <c r="B2440" t="s">
        <v>8987</v>
      </c>
      <c r="C2440" t="s">
        <v>8988</v>
      </c>
      <c r="D2440" t="s">
        <v>8989</v>
      </c>
      <c r="E2440" t="s">
        <v>15</v>
      </c>
      <c r="F2440">
        <v>20</v>
      </c>
      <c r="G2440" t="s">
        <v>14378</v>
      </c>
    </row>
    <row r="2441" spans="1:7" x14ac:dyDescent="0.3">
      <c r="A2441" s="1">
        <v>45938</v>
      </c>
      <c r="B2441" t="s">
        <v>2028</v>
      </c>
      <c r="C2441" t="s">
        <v>8990</v>
      </c>
      <c r="D2441" t="s">
        <v>8991</v>
      </c>
      <c r="E2441" t="s">
        <v>30</v>
      </c>
      <c r="F2441">
        <v>0</v>
      </c>
      <c r="G2441" t="s">
        <v>14214</v>
      </c>
    </row>
    <row r="2442" spans="1:7" x14ac:dyDescent="0.3">
      <c r="A2442" s="1">
        <v>45938</v>
      </c>
      <c r="B2442" t="s">
        <v>8992</v>
      </c>
      <c r="C2442" t="s">
        <v>8993</v>
      </c>
      <c r="D2442" t="s">
        <v>8994</v>
      </c>
      <c r="E2442" t="s">
        <v>15</v>
      </c>
      <c r="F2442">
        <v>13</v>
      </c>
      <c r="G2442" t="s">
        <v>14324</v>
      </c>
    </row>
    <row r="2443" spans="1:7" x14ac:dyDescent="0.3">
      <c r="A2443" s="1">
        <v>45938</v>
      </c>
      <c r="B2443" t="s">
        <v>8995</v>
      </c>
      <c r="C2443" t="s">
        <v>8996</v>
      </c>
      <c r="D2443" t="s">
        <v>8997</v>
      </c>
      <c r="E2443" t="s">
        <v>30</v>
      </c>
      <c r="F2443">
        <v>15</v>
      </c>
      <c r="G2443" t="s">
        <v>16886</v>
      </c>
    </row>
    <row r="2444" spans="1:7" x14ac:dyDescent="0.3">
      <c r="A2444" s="1">
        <v>45938</v>
      </c>
      <c r="B2444" t="s">
        <v>8998</v>
      </c>
      <c r="C2444" t="s">
        <v>8999</v>
      </c>
      <c r="D2444" t="s">
        <v>9000</v>
      </c>
      <c r="E2444" t="s">
        <v>15</v>
      </c>
      <c r="F2444">
        <v>10</v>
      </c>
      <c r="G2444" t="s">
        <v>14366</v>
      </c>
    </row>
    <row r="2445" spans="1:7" x14ac:dyDescent="0.3">
      <c r="A2445" s="1">
        <v>45938</v>
      </c>
      <c r="B2445" t="s">
        <v>9001</v>
      </c>
      <c r="C2445" t="s">
        <v>9002</v>
      </c>
      <c r="D2445" t="s">
        <v>9003</v>
      </c>
      <c r="E2445" t="s">
        <v>15</v>
      </c>
      <c r="F2445">
        <v>3</v>
      </c>
      <c r="G2445" t="s">
        <v>14379</v>
      </c>
    </row>
    <row r="2446" spans="1:7" x14ac:dyDescent="0.3">
      <c r="A2446" s="1">
        <v>45938</v>
      </c>
      <c r="B2446" t="s">
        <v>5692</v>
      </c>
      <c r="C2446" t="s">
        <v>5693</v>
      </c>
      <c r="D2446" t="s">
        <v>9004</v>
      </c>
      <c r="E2446" t="s">
        <v>15</v>
      </c>
      <c r="F2446">
        <v>341</v>
      </c>
      <c r="G2446" t="s">
        <v>14324</v>
      </c>
    </row>
    <row r="2447" spans="1:7" x14ac:dyDescent="0.3">
      <c r="A2447" s="1">
        <v>45938</v>
      </c>
      <c r="B2447" t="s">
        <v>9005</v>
      </c>
      <c r="C2447" t="s">
        <v>9006</v>
      </c>
      <c r="D2447" t="s">
        <v>9007</v>
      </c>
      <c r="E2447" t="s">
        <v>15</v>
      </c>
      <c r="F2447">
        <v>1</v>
      </c>
      <c r="G2447" t="s">
        <v>16888</v>
      </c>
    </row>
    <row r="2448" spans="1:7" x14ac:dyDescent="0.3">
      <c r="A2448" s="1">
        <v>45938</v>
      </c>
      <c r="B2448" t="s">
        <v>9008</v>
      </c>
      <c r="C2448" t="s">
        <v>9009</v>
      </c>
      <c r="D2448" t="s">
        <v>9010</v>
      </c>
      <c r="E2448" t="s">
        <v>30</v>
      </c>
      <c r="F2448">
        <v>0</v>
      </c>
      <c r="G2448" t="s">
        <v>14379</v>
      </c>
    </row>
    <row r="2449" spans="1:7" x14ac:dyDescent="0.3">
      <c r="A2449" s="1">
        <v>45938</v>
      </c>
      <c r="B2449" t="s">
        <v>5751</v>
      </c>
      <c r="C2449" t="s">
        <v>5752</v>
      </c>
      <c r="D2449" t="s">
        <v>9011</v>
      </c>
      <c r="E2449" t="s">
        <v>15</v>
      </c>
      <c r="F2449">
        <v>462</v>
      </c>
      <c r="G2449" t="s">
        <v>14378</v>
      </c>
    </row>
    <row r="2450" spans="1:7" x14ac:dyDescent="0.3">
      <c r="A2450" s="1">
        <v>45938</v>
      </c>
      <c r="B2450" t="s">
        <v>9012</v>
      </c>
      <c r="C2450" t="s">
        <v>9013</v>
      </c>
      <c r="D2450" t="s">
        <v>9014</v>
      </c>
      <c r="E2450" t="s">
        <v>15</v>
      </c>
      <c r="F2450">
        <v>20</v>
      </c>
      <c r="G2450" t="s">
        <v>14324</v>
      </c>
    </row>
    <row r="2451" spans="1:7" x14ac:dyDescent="0.3">
      <c r="A2451" s="1">
        <v>45937</v>
      </c>
      <c r="B2451" t="s">
        <v>1615</v>
      </c>
      <c r="C2451" t="s">
        <v>1616</v>
      </c>
      <c r="D2451" t="s">
        <v>9015</v>
      </c>
      <c r="E2451" t="s">
        <v>15</v>
      </c>
      <c r="F2451">
        <v>5</v>
      </c>
      <c r="G2451" t="s">
        <v>14378</v>
      </c>
    </row>
    <row r="2452" spans="1:7" x14ac:dyDescent="0.3">
      <c r="A2452" s="1">
        <v>45937</v>
      </c>
      <c r="B2452" t="s">
        <v>6065</v>
      </c>
      <c r="C2452" t="s">
        <v>6066</v>
      </c>
      <c r="D2452" t="s">
        <v>9016</v>
      </c>
      <c r="E2452" t="s">
        <v>15</v>
      </c>
      <c r="F2452">
        <v>10</v>
      </c>
      <c r="G2452" t="s">
        <v>14324</v>
      </c>
    </row>
    <row r="2453" spans="1:7" x14ac:dyDescent="0.3">
      <c r="A2453" s="1">
        <v>45937</v>
      </c>
      <c r="B2453" t="s">
        <v>9017</v>
      </c>
      <c r="C2453" t="s">
        <v>9018</v>
      </c>
      <c r="D2453" t="s">
        <v>9019</v>
      </c>
      <c r="E2453" t="s">
        <v>15</v>
      </c>
      <c r="F2453">
        <v>0</v>
      </c>
      <c r="G2453" t="s">
        <v>14324</v>
      </c>
    </row>
    <row r="2454" spans="1:7" x14ac:dyDescent="0.3">
      <c r="A2454" s="1">
        <v>45937</v>
      </c>
      <c r="B2454" t="s">
        <v>8390</v>
      </c>
      <c r="C2454" t="s">
        <v>9020</v>
      </c>
      <c r="D2454" t="s">
        <v>9021</v>
      </c>
      <c r="E2454" t="s">
        <v>30</v>
      </c>
      <c r="F2454">
        <v>14</v>
      </c>
      <c r="G2454" t="s">
        <v>14378</v>
      </c>
    </row>
    <row r="2455" spans="1:7" x14ac:dyDescent="0.3">
      <c r="A2455" s="1">
        <v>45937</v>
      </c>
      <c r="B2455" t="s">
        <v>9022</v>
      </c>
      <c r="C2455" t="s">
        <v>9023</v>
      </c>
      <c r="D2455" t="s">
        <v>9024</v>
      </c>
      <c r="E2455" t="s">
        <v>15</v>
      </c>
      <c r="F2455">
        <v>37</v>
      </c>
      <c r="G2455" t="s">
        <v>14324</v>
      </c>
    </row>
    <row r="2456" spans="1:7" x14ac:dyDescent="0.3">
      <c r="A2456" s="1">
        <v>45937</v>
      </c>
      <c r="B2456" t="s">
        <v>339</v>
      </c>
      <c r="C2456" t="s">
        <v>9025</v>
      </c>
      <c r="D2456" t="s">
        <v>9026</v>
      </c>
      <c r="E2456" t="s">
        <v>15</v>
      </c>
      <c r="F2456">
        <v>375</v>
      </c>
      <c r="G2456" t="s">
        <v>14281</v>
      </c>
    </row>
    <row r="2457" spans="1:7" x14ac:dyDescent="0.3">
      <c r="A2457" s="1">
        <v>45937</v>
      </c>
      <c r="B2457" t="s">
        <v>9027</v>
      </c>
      <c r="C2457" t="s">
        <v>9028</v>
      </c>
      <c r="D2457" t="s">
        <v>9029</v>
      </c>
      <c r="E2457" t="s">
        <v>15</v>
      </c>
      <c r="F2457">
        <v>79</v>
      </c>
      <c r="G2457" t="s">
        <v>16868</v>
      </c>
    </row>
    <row r="2458" spans="1:7" x14ac:dyDescent="0.3">
      <c r="A2458" s="1">
        <v>45937</v>
      </c>
      <c r="B2458" t="s">
        <v>9030</v>
      </c>
      <c r="C2458" t="s">
        <v>9031</v>
      </c>
      <c r="D2458" t="s">
        <v>9032</v>
      </c>
      <c r="E2458" t="s">
        <v>15</v>
      </c>
      <c r="F2458">
        <v>31</v>
      </c>
      <c r="G2458" t="s">
        <v>14281</v>
      </c>
    </row>
    <row r="2459" spans="1:7" x14ac:dyDescent="0.3">
      <c r="A2459" s="1">
        <v>45937</v>
      </c>
      <c r="B2459" t="s">
        <v>3549</v>
      </c>
      <c r="C2459" t="s">
        <v>3550</v>
      </c>
      <c r="D2459" t="s">
        <v>9033</v>
      </c>
      <c r="E2459" t="s">
        <v>15</v>
      </c>
      <c r="F2459">
        <v>0</v>
      </c>
      <c r="G2459" t="s">
        <v>14281</v>
      </c>
    </row>
    <row r="2460" spans="1:7" x14ac:dyDescent="0.3">
      <c r="A2460" s="1">
        <v>45937</v>
      </c>
      <c r="B2460" t="s">
        <v>9034</v>
      </c>
      <c r="C2460" t="s">
        <v>9035</v>
      </c>
      <c r="D2460" t="s">
        <v>9036</v>
      </c>
      <c r="E2460" t="s">
        <v>15</v>
      </c>
      <c r="F2460">
        <v>465</v>
      </c>
      <c r="G2460" t="s">
        <v>14324</v>
      </c>
    </row>
    <row r="2461" spans="1:7" x14ac:dyDescent="0.3">
      <c r="A2461" s="1">
        <v>45937</v>
      </c>
      <c r="B2461" t="s">
        <v>5568</v>
      </c>
      <c r="C2461" t="s">
        <v>5569</v>
      </c>
      <c r="D2461" t="s">
        <v>9037</v>
      </c>
      <c r="E2461" t="s">
        <v>15</v>
      </c>
      <c r="F2461">
        <v>19</v>
      </c>
      <c r="G2461" t="s">
        <v>16868</v>
      </c>
    </row>
    <row r="2462" spans="1:7" x14ac:dyDescent="0.3">
      <c r="A2462" s="1">
        <v>45937</v>
      </c>
      <c r="B2462" t="s">
        <v>9038</v>
      </c>
      <c r="C2462" t="s">
        <v>9039</v>
      </c>
      <c r="D2462" t="s">
        <v>9040</v>
      </c>
      <c r="E2462" t="s">
        <v>15</v>
      </c>
      <c r="F2462">
        <v>10</v>
      </c>
      <c r="G2462" t="s">
        <v>14324</v>
      </c>
    </row>
    <row r="2463" spans="1:7" x14ac:dyDescent="0.3">
      <c r="A2463" s="1">
        <v>45937</v>
      </c>
      <c r="B2463" t="s">
        <v>9041</v>
      </c>
      <c r="C2463" t="s">
        <v>9042</v>
      </c>
      <c r="D2463" t="s">
        <v>9043</v>
      </c>
      <c r="E2463" t="s">
        <v>15</v>
      </c>
      <c r="F2463">
        <v>9</v>
      </c>
      <c r="G2463" t="s">
        <v>14378</v>
      </c>
    </row>
    <row r="2464" spans="1:7" x14ac:dyDescent="0.3">
      <c r="A2464" s="1">
        <v>45937</v>
      </c>
      <c r="B2464" t="s">
        <v>9044</v>
      </c>
      <c r="C2464" t="s">
        <v>9045</v>
      </c>
      <c r="D2464" t="s">
        <v>9046</v>
      </c>
      <c r="E2464" t="s">
        <v>15</v>
      </c>
      <c r="F2464">
        <v>7</v>
      </c>
      <c r="G2464" t="s">
        <v>14378</v>
      </c>
    </row>
    <row r="2465" spans="1:7" x14ac:dyDescent="0.3">
      <c r="A2465" s="1">
        <v>45937</v>
      </c>
      <c r="B2465" t="s">
        <v>9047</v>
      </c>
      <c r="C2465" t="s">
        <v>9048</v>
      </c>
      <c r="D2465" t="s">
        <v>9049</v>
      </c>
      <c r="E2465" t="s">
        <v>15</v>
      </c>
      <c r="F2465">
        <v>20</v>
      </c>
      <c r="G2465" t="s">
        <v>14378</v>
      </c>
    </row>
    <row r="2466" spans="1:7" x14ac:dyDescent="0.3">
      <c r="A2466" s="1">
        <v>45937</v>
      </c>
      <c r="B2466" t="s">
        <v>9050</v>
      </c>
      <c r="C2466" t="s">
        <v>9051</v>
      </c>
      <c r="D2466" t="s">
        <v>9052</v>
      </c>
      <c r="E2466" t="s">
        <v>15</v>
      </c>
      <c r="F2466">
        <v>6</v>
      </c>
      <c r="G2466" t="s">
        <v>16868</v>
      </c>
    </row>
    <row r="2467" spans="1:7" x14ac:dyDescent="0.3">
      <c r="A2467" s="1">
        <v>45937</v>
      </c>
      <c r="B2467" t="s">
        <v>9053</v>
      </c>
      <c r="C2467" t="s">
        <v>9054</v>
      </c>
      <c r="D2467" t="s">
        <v>9055</v>
      </c>
      <c r="E2467" t="s">
        <v>15</v>
      </c>
      <c r="F2467">
        <v>61</v>
      </c>
      <c r="G2467" t="s">
        <v>16888</v>
      </c>
    </row>
    <row r="2468" spans="1:7" x14ac:dyDescent="0.3">
      <c r="A2468" s="1">
        <v>45936</v>
      </c>
      <c r="B2468" t="s">
        <v>9056</v>
      </c>
      <c r="C2468" t="s">
        <v>9057</v>
      </c>
      <c r="D2468" t="s">
        <v>9058</v>
      </c>
      <c r="E2468" t="s">
        <v>15</v>
      </c>
      <c r="F2468">
        <v>16</v>
      </c>
      <c r="G2468" t="s">
        <v>14275</v>
      </c>
    </row>
    <row r="2469" spans="1:7" x14ac:dyDescent="0.3">
      <c r="A2469" s="1">
        <v>45936</v>
      </c>
      <c r="B2469" t="s">
        <v>9059</v>
      </c>
      <c r="C2469" t="s">
        <v>9060</v>
      </c>
      <c r="D2469" t="s">
        <v>9061</v>
      </c>
      <c r="E2469" t="s">
        <v>15</v>
      </c>
      <c r="F2469">
        <v>0</v>
      </c>
      <c r="G2469" t="s">
        <v>14324</v>
      </c>
    </row>
    <row r="2470" spans="1:7" x14ac:dyDescent="0.3">
      <c r="A2470" s="1">
        <v>45936</v>
      </c>
      <c r="B2470" t="s">
        <v>9062</v>
      </c>
      <c r="C2470" t="s">
        <v>9063</v>
      </c>
      <c r="D2470" t="s">
        <v>9064</v>
      </c>
      <c r="E2470" t="s">
        <v>15</v>
      </c>
      <c r="F2470">
        <v>20</v>
      </c>
      <c r="G2470" t="s">
        <v>14324</v>
      </c>
    </row>
    <row r="2471" spans="1:7" x14ac:dyDescent="0.3">
      <c r="A2471" s="1">
        <v>45936</v>
      </c>
      <c r="B2471" t="s">
        <v>9065</v>
      </c>
      <c r="C2471" t="s">
        <v>6110</v>
      </c>
      <c r="D2471" t="s">
        <v>9066</v>
      </c>
      <c r="E2471" t="s">
        <v>15</v>
      </c>
      <c r="F2471">
        <v>54</v>
      </c>
      <c r="G2471" t="s">
        <v>14324</v>
      </c>
    </row>
    <row r="2472" spans="1:7" x14ac:dyDescent="0.3">
      <c r="A2472" s="1">
        <v>45936</v>
      </c>
      <c r="B2472" t="s">
        <v>9067</v>
      </c>
      <c r="C2472" t="s">
        <v>9068</v>
      </c>
      <c r="D2472" t="s">
        <v>9069</v>
      </c>
      <c r="E2472" t="s">
        <v>15</v>
      </c>
      <c r="F2472">
        <v>20</v>
      </c>
      <c r="G2472" t="s">
        <v>14379</v>
      </c>
    </row>
    <row r="2473" spans="1:7" x14ac:dyDescent="0.3">
      <c r="A2473" s="1">
        <v>45935</v>
      </c>
      <c r="B2473" t="s">
        <v>9070</v>
      </c>
      <c r="C2473" t="s">
        <v>9071</v>
      </c>
      <c r="D2473" t="s">
        <v>9072</v>
      </c>
      <c r="E2473" t="s">
        <v>15</v>
      </c>
      <c r="F2473">
        <v>20</v>
      </c>
      <c r="G2473" t="s">
        <v>14295</v>
      </c>
    </row>
    <row r="2474" spans="1:7" x14ac:dyDescent="0.3">
      <c r="A2474" s="1">
        <v>45935</v>
      </c>
      <c r="B2474" t="s">
        <v>9073</v>
      </c>
      <c r="C2474" t="s">
        <v>9074</v>
      </c>
      <c r="D2474" t="s">
        <v>9075</v>
      </c>
      <c r="E2474" t="s">
        <v>15</v>
      </c>
      <c r="F2474">
        <v>284</v>
      </c>
      <c r="G2474" t="s">
        <v>14379</v>
      </c>
    </row>
    <row r="2475" spans="1:7" x14ac:dyDescent="0.3">
      <c r="A2475" s="1">
        <v>45935</v>
      </c>
      <c r="B2475" t="s">
        <v>9076</v>
      </c>
      <c r="C2475" t="s">
        <v>9077</v>
      </c>
      <c r="D2475" t="s">
        <v>9078</v>
      </c>
      <c r="E2475" t="s">
        <v>30</v>
      </c>
      <c r="F2475">
        <v>21</v>
      </c>
      <c r="G2475" t="s">
        <v>14214</v>
      </c>
    </row>
    <row r="2476" spans="1:7" x14ac:dyDescent="0.3">
      <c r="A2476" s="1">
        <v>45935</v>
      </c>
      <c r="B2476" t="s">
        <v>9079</v>
      </c>
      <c r="C2476" t="s">
        <v>9080</v>
      </c>
      <c r="D2476" t="s">
        <v>9081</v>
      </c>
      <c r="E2476" t="s">
        <v>30</v>
      </c>
      <c r="F2476">
        <v>27</v>
      </c>
      <c r="G2476" t="s">
        <v>16868</v>
      </c>
    </row>
    <row r="2477" spans="1:7" x14ac:dyDescent="0.3">
      <c r="A2477" s="1">
        <v>45935</v>
      </c>
      <c r="B2477" t="s">
        <v>9082</v>
      </c>
      <c r="C2477" t="s">
        <v>9083</v>
      </c>
      <c r="D2477" t="s">
        <v>9084</v>
      </c>
      <c r="E2477" t="s">
        <v>15</v>
      </c>
      <c r="F2477">
        <v>13</v>
      </c>
      <c r="G2477" t="s">
        <v>14324</v>
      </c>
    </row>
    <row r="2478" spans="1:7" x14ac:dyDescent="0.3">
      <c r="A2478" s="1">
        <v>45935</v>
      </c>
      <c r="B2478" t="s">
        <v>9085</v>
      </c>
      <c r="C2478" t="s">
        <v>9086</v>
      </c>
      <c r="D2478" t="s">
        <v>9087</v>
      </c>
      <c r="E2478" t="s">
        <v>30</v>
      </c>
      <c r="F2478">
        <v>15</v>
      </c>
      <c r="G2478" t="s">
        <v>14269</v>
      </c>
    </row>
    <row r="2479" spans="1:7" x14ac:dyDescent="0.3">
      <c r="A2479" s="1">
        <v>45935</v>
      </c>
      <c r="B2479" t="s">
        <v>9088</v>
      </c>
      <c r="C2479" t="s">
        <v>9089</v>
      </c>
      <c r="D2479" t="s">
        <v>9090</v>
      </c>
      <c r="E2479" t="s">
        <v>15</v>
      </c>
      <c r="F2479">
        <v>22</v>
      </c>
      <c r="G2479" t="s">
        <v>14281</v>
      </c>
    </row>
    <row r="2480" spans="1:7" x14ac:dyDescent="0.3">
      <c r="A2480" s="1">
        <v>45935</v>
      </c>
      <c r="B2480" t="s">
        <v>9091</v>
      </c>
      <c r="C2480" t="s">
        <v>9092</v>
      </c>
      <c r="D2480" t="s">
        <v>9093</v>
      </c>
      <c r="E2480" t="s">
        <v>15</v>
      </c>
      <c r="F2480">
        <v>20</v>
      </c>
      <c r="G2480" t="s">
        <v>14283</v>
      </c>
    </row>
    <row r="2481" spans="1:7" x14ac:dyDescent="0.3">
      <c r="A2481" s="1">
        <v>45935</v>
      </c>
      <c r="B2481" t="s">
        <v>9094</v>
      </c>
      <c r="C2481" t="s">
        <v>9095</v>
      </c>
      <c r="D2481" t="s">
        <v>9096</v>
      </c>
      <c r="E2481" t="s">
        <v>15</v>
      </c>
      <c r="F2481">
        <v>13</v>
      </c>
      <c r="G2481" t="s">
        <v>14324</v>
      </c>
    </row>
    <row r="2482" spans="1:7" x14ac:dyDescent="0.3">
      <c r="A2482" s="1">
        <v>45935</v>
      </c>
      <c r="B2482" t="s">
        <v>9097</v>
      </c>
      <c r="C2482" t="s">
        <v>9098</v>
      </c>
      <c r="D2482" t="s">
        <v>9099</v>
      </c>
      <c r="E2482" t="s">
        <v>15</v>
      </c>
      <c r="F2482">
        <v>13</v>
      </c>
      <c r="G2482" t="s">
        <v>14324</v>
      </c>
    </row>
    <row r="2483" spans="1:7" x14ac:dyDescent="0.3">
      <c r="A2483" s="1">
        <v>45935</v>
      </c>
      <c r="B2483" t="s">
        <v>9100</v>
      </c>
      <c r="C2483" t="s">
        <v>9101</v>
      </c>
      <c r="D2483" t="s">
        <v>9102</v>
      </c>
      <c r="E2483" t="s">
        <v>15</v>
      </c>
      <c r="F2483">
        <v>0</v>
      </c>
      <c r="G2483" t="s">
        <v>14379</v>
      </c>
    </row>
    <row r="2484" spans="1:7" x14ac:dyDescent="0.3">
      <c r="A2484" s="1">
        <v>45935</v>
      </c>
      <c r="B2484" t="s">
        <v>2920</v>
      </c>
      <c r="C2484" t="s">
        <v>2921</v>
      </c>
      <c r="D2484" t="s">
        <v>9103</v>
      </c>
      <c r="E2484" t="s">
        <v>15</v>
      </c>
      <c r="F2484">
        <v>20</v>
      </c>
      <c r="G2484" t="s">
        <v>14363</v>
      </c>
    </row>
    <row r="2485" spans="1:7" x14ac:dyDescent="0.3">
      <c r="A2485" s="1">
        <v>45934</v>
      </c>
      <c r="B2485" t="s">
        <v>9104</v>
      </c>
      <c r="C2485" t="s">
        <v>9105</v>
      </c>
      <c r="D2485" t="s">
        <v>9106</v>
      </c>
      <c r="E2485" t="s">
        <v>15</v>
      </c>
      <c r="F2485">
        <v>20</v>
      </c>
      <c r="G2485" t="s">
        <v>14324</v>
      </c>
    </row>
    <row r="2486" spans="1:7" x14ac:dyDescent="0.3">
      <c r="A2486" s="1">
        <v>45933</v>
      </c>
      <c r="B2486" t="s">
        <v>9107</v>
      </c>
      <c r="C2486" t="s">
        <v>9108</v>
      </c>
      <c r="D2486" t="s">
        <v>9109</v>
      </c>
      <c r="E2486" t="s">
        <v>30</v>
      </c>
      <c r="F2486">
        <v>13</v>
      </c>
      <c r="G2486" t="s">
        <v>14324</v>
      </c>
    </row>
    <row r="2487" spans="1:7" x14ac:dyDescent="0.3">
      <c r="A2487" s="1">
        <v>45933</v>
      </c>
      <c r="B2487" t="s">
        <v>9110</v>
      </c>
      <c r="C2487" t="s">
        <v>9111</v>
      </c>
      <c r="D2487" t="s">
        <v>9112</v>
      </c>
      <c r="E2487" t="s">
        <v>15</v>
      </c>
      <c r="F2487">
        <v>53</v>
      </c>
      <c r="G2487" t="s">
        <v>14378</v>
      </c>
    </row>
    <row r="2488" spans="1:7" x14ac:dyDescent="0.3">
      <c r="A2488" s="1">
        <v>45933</v>
      </c>
      <c r="B2488" t="s">
        <v>9113</v>
      </c>
      <c r="C2488" t="s">
        <v>9114</v>
      </c>
      <c r="D2488" t="s">
        <v>9115</v>
      </c>
      <c r="E2488" t="s">
        <v>30</v>
      </c>
      <c r="F2488">
        <v>8</v>
      </c>
      <c r="G2488" t="s">
        <v>14281</v>
      </c>
    </row>
    <row r="2489" spans="1:7" x14ac:dyDescent="0.3">
      <c r="A2489" s="1">
        <v>45933</v>
      </c>
      <c r="B2489" t="s">
        <v>6227</v>
      </c>
      <c r="C2489" t="s">
        <v>6228</v>
      </c>
      <c r="D2489" t="s">
        <v>9116</v>
      </c>
      <c r="E2489" t="s">
        <v>15</v>
      </c>
      <c r="F2489">
        <v>105</v>
      </c>
      <c r="G2489" t="s">
        <v>14379</v>
      </c>
    </row>
    <row r="2490" spans="1:7" x14ac:dyDescent="0.3">
      <c r="A2490" s="1">
        <v>45933</v>
      </c>
      <c r="B2490" t="s">
        <v>9117</v>
      </c>
      <c r="C2490" t="s">
        <v>9118</v>
      </c>
      <c r="D2490" t="s">
        <v>9119</v>
      </c>
      <c r="E2490" t="s">
        <v>15</v>
      </c>
      <c r="F2490">
        <v>603</v>
      </c>
      <c r="G2490" t="s">
        <v>14341</v>
      </c>
    </row>
    <row r="2491" spans="1:7" x14ac:dyDescent="0.3">
      <c r="A2491" s="1">
        <v>45933</v>
      </c>
      <c r="B2491" t="s">
        <v>9120</v>
      </c>
      <c r="C2491" t="s">
        <v>9121</v>
      </c>
      <c r="D2491" t="s">
        <v>9122</v>
      </c>
      <c r="E2491" t="s">
        <v>15</v>
      </c>
      <c r="F2491">
        <v>222</v>
      </c>
      <c r="G2491" t="s">
        <v>14324</v>
      </c>
    </row>
    <row r="2492" spans="1:7" x14ac:dyDescent="0.3">
      <c r="A2492" s="1">
        <v>45933</v>
      </c>
      <c r="B2492" t="s">
        <v>9123</v>
      </c>
      <c r="C2492" t="s">
        <v>9124</v>
      </c>
      <c r="D2492" t="s">
        <v>9125</v>
      </c>
      <c r="E2492" t="s">
        <v>15</v>
      </c>
      <c r="F2492">
        <v>12</v>
      </c>
      <c r="G2492" t="s">
        <v>14324</v>
      </c>
    </row>
    <row r="2493" spans="1:7" x14ac:dyDescent="0.3">
      <c r="A2493" s="1">
        <v>45933</v>
      </c>
      <c r="B2493" t="s">
        <v>9126</v>
      </c>
      <c r="C2493" t="s">
        <v>9127</v>
      </c>
      <c r="D2493" t="s">
        <v>9128</v>
      </c>
      <c r="E2493" t="s">
        <v>15</v>
      </c>
      <c r="F2493">
        <v>4</v>
      </c>
      <c r="G2493" t="s">
        <v>16868</v>
      </c>
    </row>
    <row r="2494" spans="1:7" x14ac:dyDescent="0.3">
      <c r="A2494" s="1">
        <v>45933</v>
      </c>
      <c r="B2494" t="s">
        <v>9129</v>
      </c>
      <c r="C2494" t="s">
        <v>9130</v>
      </c>
      <c r="D2494" t="s">
        <v>9131</v>
      </c>
      <c r="E2494" t="s">
        <v>15</v>
      </c>
      <c r="F2494">
        <v>31</v>
      </c>
      <c r="G2494" t="s">
        <v>14224</v>
      </c>
    </row>
    <row r="2495" spans="1:7" x14ac:dyDescent="0.3">
      <c r="A2495" s="1">
        <v>45932</v>
      </c>
      <c r="B2495" t="s">
        <v>9132</v>
      </c>
      <c r="C2495" t="s">
        <v>9133</v>
      </c>
      <c r="D2495" t="s">
        <v>9134</v>
      </c>
      <c r="E2495" t="s">
        <v>15</v>
      </c>
      <c r="F2495">
        <v>220</v>
      </c>
      <c r="G2495" t="s">
        <v>14283</v>
      </c>
    </row>
    <row r="2496" spans="1:7" x14ac:dyDescent="0.3">
      <c r="A2496" s="1">
        <v>45932</v>
      </c>
      <c r="B2496" t="s">
        <v>9135</v>
      </c>
      <c r="C2496" t="s">
        <v>9136</v>
      </c>
      <c r="D2496" t="s">
        <v>9137</v>
      </c>
      <c r="E2496" t="s">
        <v>30</v>
      </c>
      <c r="F2496">
        <v>13</v>
      </c>
      <c r="G2496" t="s">
        <v>14354</v>
      </c>
    </row>
    <row r="2497" spans="1:7" x14ac:dyDescent="0.3">
      <c r="A2497" s="1">
        <v>45932</v>
      </c>
      <c r="B2497" t="s">
        <v>9138</v>
      </c>
      <c r="C2497" t="s">
        <v>9139</v>
      </c>
      <c r="D2497" t="s">
        <v>9140</v>
      </c>
      <c r="E2497" t="s">
        <v>30</v>
      </c>
      <c r="F2497">
        <v>41</v>
      </c>
      <c r="G2497" t="s">
        <v>14354</v>
      </c>
    </row>
    <row r="2498" spans="1:7" x14ac:dyDescent="0.3">
      <c r="A2498" s="1">
        <v>45932</v>
      </c>
      <c r="B2498" t="s">
        <v>9141</v>
      </c>
      <c r="C2498" t="s">
        <v>9142</v>
      </c>
      <c r="D2498" t="s">
        <v>9143</v>
      </c>
      <c r="E2498" t="s">
        <v>15</v>
      </c>
      <c r="F2498">
        <v>7</v>
      </c>
      <c r="G2498" t="s">
        <v>14378</v>
      </c>
    </row>
    <row r="2499" spans="1:7" x14ac:dyDescent="0.3">
      <c r="A2499" s="1">
        <v>45932</v>
      </c>
      <c r="B2499" t="s">
        <v>9144</v>
      </c>
      <c r="C2499" t="s">
        <v>9145</v>
      </c>
      <c r="D2499" t="s">
        <v>9146</v>
      </c>
      <c r="E2499" t="s">
        <v>15</v>
      </c>
      <c r="F2499">
        <v>23</v>
      </c>
      <c r="G2499" t="s">
        <v>14378</v>
      </c>
    </row>
    <row r="2500" spans="1:7" x14ac:dyDescent="0.3">
      <c r="A2500" s="1">
        <v>45932</v>
      </c>
      <c r="B2500" t="s">
        <v>9147</v>
      </c>
      <c r="C2500" t="s">
        <v>9148</v>
      </c>
      <c r="D2500" t="s">
        <v>9149</v>
      </c>
      <c r="E2500" t="s">
        <v>15</v>
      </c>
      <c r="F2500">
        <v>38</v>
      </c>
      <c r="G2500" t="s">
        <v>14324</v>
      </c>
    </row>
    <row r="2501" spans="1:7" x14ac:dyDescent="0.3">
      <c r="A2501" s="1">
        <v>45932</v>
      </c>
      <c r="B2501" t="s">
        <v>9150</v>
      </c>
      <c r="C2501" t="s">
        <v>9151</v>
      </c>
      <c r="D2501" t="s">
        <v>9152</v>
      </c>
      <c r="E2501" t="s">
        <v>15</v>
      </c>
      <c r="F2501">
        <v>20</v>
      </c>
      <c r="G2501" t="s">
        <v>14324</v>
      </c>
    </row>
    <row r="2502" spans="1:7" x14ac:dyDescent="0.3">
      <c r="A2502" s="1">
        <v>45931</v>
      </c>
      <c r="B2502" t="s">
        <v>9153</v>
      </c>
      <c r="C2502" t="s">
        <v>9154</v>
      </c>
      <c r="D2502" t="s">
        <v>9155</v>
      </c>
      <c r="E2502" t="s">
        <v>15</v>
      </c>
      <c r="F2502">
        <v>13</v>
      </c>
      <c r="G2502" t="s">
        <v>14305</v>
      </c>
    </row>
    <row r="2503" spans="1:7" x14ac:dyDescent="0.3">
      <c r="A2503" s="1">
        <v>45931</v>
      </c>
      <c r="B2503" t="s">
        <v>9156</v>
      </c>
      <c r="C2503" t="s">
        <v>9157</v>
      </c>
      <c r="D2503" t="s">
        <v>5817</v>
      </c>
      <c r="E2503" t="s">
        <v>30</v>
      </c>
      <c r="F2503">
        <v>2</v>
      </c>
      <c r="G2503" t="s">
        <v>14380</v>
      </c>
    </row>
    <row r="2504" spans="1:7" x14ac:dyDescent="0.3">
      <c r="A2504" s="1">
        <v>45931</v>
      </c>
      <c r="B2504" t="s">
        <v>9158</v>
      </c>
      <c r="C2504" t="s">
        <v>9159</v>
      </c>
      <c r="D2504" t="s">
        <v>9160</v>
      </c>
      <c r="E2504" t="s">
        <v>15</v>
      </c>
      <c r="F2504">
        <v>19</v>
      </c>
      <c r="G2504" t="s">
        <v>14281</v>
      </c>
    </row>
    <row r="2505" spans="1:7" x14ac:dyDescent="0.3">
      <c r="A2505" s="1">
        <v>45931</v>
      </c>
      <c r="B2505" t="s">
        <v>5046</v>
      </c>
      <c r="C2505" t="s">
        <v>5047</v>
      </c>
      <c r="D2505" t="s">
        <v>9161</v>
      </c>
      <c r="E2505" t="s">
        <v>15</v>
      </c>
      <c r="F2505">
        <v>0</v>
      </c>
      <c r="G2505" t="s">
        <v>16891</v>
      </c>
    </row>
    <row r="2506" spans="1:7" x14ac:dyDescent="0.3">
      <c r="A2506" s="1">
        <v>45931</v>
      </c>
      <c r="B2506" t="s">
        <v>9162</v>
      </c>
      <c r="C2506" t="s">
        <v>9163</v>
      </c>
      <c r="D2506" t="s">
        <v>9164</v>
      </c>
      <c r="E2506" t="s">
        <v>15</v>
      </c>
      <c r="F2506">
        <v>12</v>
      </c>
      <c r="G2506" t="s">
        <v>14224</v>
      </c>
    </row>
    <row r="2507" spans="1:7" x14ac:dyDescent="0.3">
      <c r="A2507" s="1">
        <v>45931</v>
      </c>
      <c r="B2507" t="s">
        <v>9165</v>
      </c>
      <c r="C2507" t="s">
        <v>9166</v>
      </c>
      <c r="D2507" t="s">
        <v>9167</v>
      </c>
      <c r="E2507" t="s">
        <v>15</v>
      </c>
      <c r="F2507">
        <v>1889</v>
      </c>
      <c r="G2507" t="s">
        <v>14324</v>
      </c>
    </row>
    <row r="2508" spans="1:7" x14ac:dyDescent="0.3">
      <c r="A2508" s="1">
        <v>45931</v>
      </c>
      <c r="B2508" t="s">
        <v>9168</v>
      </c>
      <c r="C2508" t="s">
        <v>9169</v>
      </c>
      <c r="D2508" t="s">
        <v>9170</v>
      </c>
      <c r="E2508" t="s">
        <v>15</v>
      </c>
      <c r="F2508">
        <v>26</v>
      </c>
      <c r="G2508" t="s">
        <v>14379</v>
      </c>
    </row>
    <row r="2509" spans="1:7" x14ac:dyDescent="0.3">
      <c r="A2509" s="1">
        <v>45931</v>
      </c>
      <c r="B2509" t="s">
        <v>9171</v>
      </c>
      <c r="C2509" t="s">
        <v>9172</v>
      </c>
      <c r="D2509" t="s">
        <v>9173</v>
      </c>
      <c r="E2509" t="s">
        <v>30</v>
      </c>
      <c r="F2509">
        <v>22</v>
      </c>
      <c r="G2509" t="s">
        <v>14370</v>
      </c>
    </row>
    <row r="2510" spans="1:7" x14ac:dyDescent="0.3">
      <c r="A2510" s="1">
        <v>45931</v>
      </c>
      <c r="B2510" t="s">
        <v>2176</v>
      </c>
      <c r="C2510" t="s">
        <v>9174</v>
      </c>
      <c r="D2510" t="s">
        <v>9175</v>
      </c>
      <c r="E2510" t="s">
        <v>15</v>
      </c>
      <c r="F2510">
        <v>0</v>
      </c>
      <c r="G2510" t="s">
        <v>14201</v>
      </c>
    </row>
    <row r="2511" spans="1:7" x14ac:dyDescent="0.3">
      <c r="A2511" s="1">
        <v>45931</v>
      </c>
      <c r="B2511" t="s">
        <v>9176</v>
      </c>
      <c r="C2511" t="s">
        <v>9177</v>
      </c>
      <c r="D2511" t="s">
        <v>9178</v>
      </c>
      <c r="E2511" t="s">
        <v>15</v>
      </c>
      <c r="F2511">
        <v>45</v>
      </c>
      <c r="G2511" t="s">
        <v>14296</v>
      </c>
    </row>
    <row r="2512" spans="1:7" x14ac:dyDescent="0.3">
      <c r="A2512" s="1">
        <v>45931</v>
      </c>
      <c r="B2512" t="s">
        <v>3066</v>
      </c>
      <c r="C2512" t="s">
        <v>3067</v>
      </c>
      <c r="D2512" t="s">
        <v>9179</v>
      </c>
      <c r="E2512" t="s">
        <v>15</v>
      </c>
      <c r="F2512">
        <v>0</v>
      </c>
      <c r="G2512" t="s">
        <v>14296</v>
      </c>
    </row>
    <row r="2513" spans="1:7" x14ac:dyDescent="0.3">
      <c r="A2513" s="1">
        <v>45931</v>
      </c>
      <c r="B2513" t="s">
        <v>9180</v>
      </c>
      <c r="C2513" t="s">
        <v>9181</v>
      </c>
      <c r="D2513" t="s">
        <v>9182</v>
      </c>
      <c r="E2513" t="s">
        <v>15</v>
      </c>
      <c r="F2513">
        <v>20</v>
      </c>
      <c r="G2513" t="s">
        <v>14283</v>
      </c>
    </row>
    <row r="2514" spans="1:7" x14ac:dyDescent="0.3">
      <c r="A2514" s="1">
        <v>45930</v>
      </c>
      <c r="B2514" t="s">
        <v>9183</v>
      </c>
      <c r="C2514" t="s">
        <v>9184</v>
      </c>
      <c r="D2514" t="s">
        <v>9185</v>
      </c>
      <c r="E2514" t="s">
        <v>15</v>
      </c>
      <c r="F2514">
        <v>20</v>
      </c>
      <c r="G2514" t="s">
        <v>14324</v>
      </c>
    </row>
    <row r="2515" spans="1:7" x14ac:dyDescent="0.3">
      <c r="A2515" s="1">
        <v>45930</v>
      </c>
      <c r="B2515" t="s">
        <v>9186</v>
      </c>
      <c r="C2515" t="s">
        <v>9187</v>
      </c>
      <c r="D2515" t="s">
        <v>9188</v>
      </c>
      <c r="E2515" t="s">
        <v>15</v>
      </c>
      <c r="F2515">
        <v>27</v>
      </c>
      <c r="G2515" t="s">
        <v>14324</v>
      </c>
    </row>
    <row r="2516" spans="1:7" x14ac:dyDescent="0.3">
      <c r="A2516" s="1">
        <v>45930</v>
      </c>
      <c r="B2516" t="s">
        <v>392</v>
      </c>
      <c r="C2516" t="s">
        <v>393</v>
      </c>
      <c r="D2516" t="s">
        <v>394</v>
      </c>
      <c r="E2516" t="s">
        <v>15</v>
      </c>
      <c r="F2516">
        <v>39</v>
      </c>
      <c r="G2516" t="s">
        <v>14379</v>
      </c>
    </row>
    <row r="2517" spans="1:7" x14ac:dyDescent="0.3">
      <c r="A2517" s="1">
        <v>45930</v>
      </c>
      <c r="B2517" t="s">
        <v>9189</v>
      </c>
      <c r="C2517" t="s">
        <v>9190</v>
      </c>
      <c r="D2517" t="s">
        <v>9191</v>
      </c>
      <c r="E2517" t="s">
        <v>15</v>
      </c>
      <c r="F2517">
        <v>4</v>
      </c>
      <c r="G2517" t="s">
        <v>14378</v>
      </c>
    </row>
    <row r="2518" spans="1:7" x14ac:dyDescent="0.3">
      <c r="A2518" s="1">
        <v>45930</v>
      </c>
      <c r="B2518" t="s">
        <v>9192</v>
      </c>
      <c r="C2518" t="s">
        <v>9193</v>
      </c>
      <c r="D2518" t="s">
        <v>9194</v>
      </c>
      <c r="E2518" t="s">
        <v>15</v>
      </c>
      <c r="F2518">
        <v>63</v>
      </c>
      <c r="G2518" t="s">
        <v>16868</v>
      </c>
    </row>
    <row r="2519" spans="1:7" x14ac:dyDescent="0.3">
      <c r="A2519" s="1">
        <v>45930</v>
      </c>
      <c r="B2519" t="s">
        <v>6167</v>
      </c>
      <c r="C2519" t="s">
        <v>6168</v>
      </c>
      <c r="D2519" t="s">
        <v>9195</v>
      </c>
      <c r="E2519" t="s">
        <v>15</v>
      </c>
      <c r="F2519">
        <v>7</v>
      </c>
      <c r="G2519" t="s">
        <v>14378</v>
      </c>
    </row>
    <row r="2520" spans="1:7" x14ac:dyDescent="0.3">
      <c r="A2520" s="1">
        <v>45930</v>
      </c>
      <c r="B2520" t="s">
        <v>9196</v>
      </c>
      <c r="C2520" t="s">
        <v>9197</v>
      </c>
      <c r="D2520" t="s">
        <v>9198</v>
      </c>
      <c r="E2520" t="s">
        <v>15</v>
      </c>
      <c r="F2520">
        <v>2</v>
      </c>
      <c r="G2520" t="s">
        <v>14281</v>
      </c>
    </row>
    <row r="2521" spans="1:7" x14ac:dyDescent="0.3">
      <c r="A2521" s="1">
        <v>45930</v>
      </c>
      <c r="B2521" t="s">
        <v>9199</v>
      </c>
      <c r="C2521" t="s">
        <v>9200</v>
      </c>
      <c r="D2521" t="s">
        <v>9201</v>
      </c>
      <c r="E2521" t="s">
        <v>15</v>
      </c>
      <c r="F2521">
        <v>119</v>
      </c>
      <c r="G2521" t="s">
        <v>14378</v>
      </c>
    </row>
    <row r="2522" spans="1:7" x14ac:dyDescent="0.3">
      <c r="A2522" s="1">
        <v>45930</v>
      </c>
      <c r="B2522" t="s">
        <v>9202</v>
      </c>
      <c r="C2522" t="s">
        <v>9203</v>
      </c>
      <c r="D2522" t="s">
        <v>9204</v>
      </c>
      <c r="E2522" t="s">
        <v>15</v>
      </c>
      <c r="F2522">
        <v>52</v>
      </c>
      <c r="G2522" t="s">
        <v>14378</v>
      </c>
    </row>
    <row r="2523" spans="1:7" x14ac:dyDescent="0.3">
      <c r="A2523" s="1">
        <v>45930</v>
      </c>
      <c r="B2523" t="s">
        <v>9205</v>
      </c>
      <c r="C2523" t="s">
        <v>9206</v>
      </c>
      <c r="D2523" t="s">
        <v>9207</v>
      </c>
      <c r="E2523" t="s">
        <v>15</v>
      </c>
      <c r="F2523">
        <v>79</v>
      </c>
      <c r="G2523" t="s">
        <v>14378</v>
      </c>
    </row>
    <row r="2524" spans="1:7" x14ac:dyDescent="0.3">
      <c r="A2524" s="1">
        <v>45930</v>
      </c>
      <c r="B2524" t="s">
        <v>8396</v>
      </c>
      <c r="C2524" t="s">
        <v>8397</v>
      </c>
      <c r="D2524" t="s">
        <v>9208</v>
      </c>
      <c r="E2524" t="s">
        <v>15</v>
      </c>
      <c r="F2524">
        <v>224</v>
      </c>
      <c r="G2524" t="s">
        <v>14324</v>
      </c>
    </row>
    <row r="2525" spans="1:7" x14ac:dyDescent="0.3">
      <c r="A2525" s="1">
        <v>45929</v>
      </c>
      <c r="B2525" t="s">
        <v>2567</v>
      </c>
      <c r="C2525" t="s">
        <v>2568</v>
      </c>
      <c r="D2525" t="s">
        <v>9209</v>
      </c>
      <c r="E2525" t="s">
        <v>15</v>
      </c>
      <c r="F2525">
        <v>226</v>
      </c>
      <c r="G2525" t="s">
        <v>16888</v>
      </c>
    </row>
    <row r="2526" spans="1:7" x14ac:dyDescent="0.3">
      <c r="A2526" s="1">
        <v>45929</v>
      </c>
      <c r="B2526" t="s">
        <v>9210</v>
      </c>
      <c r="C2526" t="s">
        <v>9211</v>
      </c>
      <c r="D2526" t="s">
        <v>9212</v>
      </c>
      <c r="E2526" t="s">
        <v>15</v>
      </c>
      <c r="F2526">
        <v>19</v>
      </c>
      <c r="G2526" t="s">
        <v>14378</v>
      </c>
    </row>
    <row r="2527" spans="1:7" x14ac:dyDescent="0.3">
      <c r="A2527" s="1">
        <v>45929</v>
      </c>
      <c r="B2527" t="s">
        <v>9213</v>
      </c>
      <c r="C2527" t="s">
        <v>8878</v>
      </c>
      <c r="D2527" t="s">
        <v>9214</v>
      </c>
      <c r="E2527" t="s">
        <v>15</v>
      </c>
      <c r="F2527">
        <v>10</v>
      </c>
      <c r="G2527" t="s">
        <v>14283</v>
      </c>
    </row>
    <row r="2528" spans="1:7" x14ac:dyDescent="0.3">
      <c r="A2528" s="1">
        <v>45928</v>
      </c>
      <c r="B2528" t="s">
        <v>9215</v>
      </c>
      <c r="C2528" t="s">
        <v>9216</v>
      </c>
      <c r="D2528" t="s">
        <v>9217</v>
      </c>
      <c r="E2528" t="s">
        <v>15</v>
      </c>
      <c r="F2528">
        <v>17</v>
      </c>
      <c r="G2528" t="s">
        <v>14324</v>
      </c>
    </row>
    <row r="2529" spans="1:7" x14ac:dyDescent="0.3">
      <c r="A2529" s="1">
        <v>45928</v>
      </c>
      <c r="B2529" t="s">
        <v>9218</v>
      </c>
      <c r="C2529" t="s">
        <v>9219</v>
      </c>
      <c r="D2529" t="s">
        <v>9220</v>
      </c>
      <c r="E2529" t="s">
        <v>15</v>
      </c>
      <c r="F2529">
        <v>1</v>
      </c>
      <c r="G2529" t="s">
        <v>14281</v>
      </c>
    </row>
    <row r="2530" spans="1:7" x14ac:dyDescent="0.3">
      <c r="A2530" s="1">
        <v>45928</v>
      </c>
      <c r="B2530" t="s">
        <v>9221</v>
      </c>
      <c r="C2530" t="s">
        <v>9222</v>
      </c>
      <c r="D2530" t="s">
        <v>9223</v>
      </c>
      <c r="E2530" t="s">
        <v>30</v>
      </c>
      <c r="F2530">
        <v>0</v>
      </c>
      <c r="G2530" t="s">
        <v>14293</v>
      </c>
    </row>
    <row r="2531" spans="1:7" x14ac:dyDescent="0.3">
      <c r="A2531" s="1">
        <v>45928</v>
      </c>
      <c r="B2531" t="s">
        <v>9224</v>
      </c>
      <c r="C2531" t="s">
        <v>9225</v>
      </c>
      <c r="D2531" t="s">
        <v>9226</v>
      </c>
      <c r="E2531" t="s">
        <v>30</v>
      </c>
      <c r="F2531">
        <v>2</v>
      </c>
      <c r="G2531" t="s">
        <v>14341</v>
      </c>
    </row>
    <row r="2532" spans="1:7" x14ac:dyDescent="0.3">
      <c r="A2532" s="1">
        <v>45928</v>
      </c>
      <c r="B2532" t="s">
        <v>9227</v>
      </c>
      <c r="C2532" t="s">
        <v>9228</v>
      </c>
      <c r="D2532" t="s">
        <v>9229</v>
      </c>
      <c r="E2532" t="s">
        <v>15</v>
      </c>
      <c r="F2532">
        <v>13</v>
      </c>
      <c r="G2532" t="s">
        <v>14378</v>
      </c>
    </row>
    <row r="2533" spans="1:7" x14ac:dyDescent="0.3">
      <c r="A2533" s="1">
        <v>45928</v>
      </c>
      <c r="B2533" t="s">
        <v>9230</v>
      </c>
      <c r="C2533" t="s">
        <v>9231</v>
      </c>
      <c r="D2533" t="s">
        <v>9232</v>
      </c>
      <c r="E2533" t="s">
        <v>15</v>
      </c>
      <c r="F2533">
        <v>10</v>
      </c>
      <c r="G2533" t="s">
        <v>14392</v>
      </c>
    </row>
    <row r="2534" spans="1:7" x14ac:dyDescent="0.3">
      <c r="A2534" s="1">
        <v>45928</v>
      </c>
      <c r="B2534" t="s">
        <v>3608</v>
      </c>
      <c r="C2534" t="s">
        <v>3609</v>
      </c>
      <c r="D2534" t="s">
        <v>9233</v>
      </c>
      <c r="E2534" t="s">
        <v>15</v>
      </c>
      <c r="F2534">
        <v>2</v>
      </c>
      <c r="G2534" t="s">
        <v>14281</v>
      </c>
    </row>
    <row r="2535" spans="1:7" x14ac:dyDescent="0.3">
      <c r="A2535" s="1">
        <v>45928</v>
      </c>
      <c r="B2535" t="s">
        <v>4030</v>
      </c>
      <c r="C2535" t="s">
        <v>4031</v>
      </c>
      <c r="D2535" t="s">
        <v>9234</v>
      </c>
      <c r="E2535" t="s">
        <v>15</v>
      </c>
      <c r="F2535">
        <v>5</v>
      </c>
      <c r="G2535" t="s">
        <v>16868</v>
      </c>
    </row>
    <row r="2536" spans="1:7" x14ac:dyDescent="0.3">
      <c r="A2536" s="1">
        <v>45927</v>
      </c>
      <c r="B2536" t="s">
        <v>5683</v>
      </c>
      <c r="C2536" t="s">
        <v>5684</v>
      </c>
      <c r="D2536" t="s">
        <v>9235</v>
      </c>
      <c r="E2536" t="s">
        <v>15</v>
      </c>
      <c r="F2536">
        <v>23</v>
      </c>
      <c r="G2536" t="s">
        <v>14379</v>
      </c>
    </row>
    <row r="2537" spans="1:7" x14ac:dyDescent="0.3">
      <c r="A2537" s="1">
        <v>45927</v>
      </c>
      <c r="B2537" t="s">
        <v>9236</v>
      </c>
      <c r="C2537" t="s">
        <v>9237</v>
      </c>
      <c r="D2537" t="s">
        <v>9238</v>
      </c>
      <c r="E2537" t="s">
        <v>15</v>
      </c>
      <c r="F2537">
        <v>37</v>
      </c>
      <c r="G2537" t="s">
        <v>14324</v>
      </c>
    </row>
    <row r="2538" spans="1:7" x14ac:dyDescent="0.3">
      <c r="A2538" s="1">
        <v>45927</v>
      </c>
      <c r="B2538" t="s">
        <v>9239</v>
      </c>
      <c r="C2538" t="s">
        <v>9240</v>
      </c>
      <c r="D2538" t="s">
        <v>9241</v>
      </c>
      <c r="E2538" t="s">
        <v>15</v>
      </c>
      <c r="F2538">
        <v>12</v>
      </c>
      <c r="G2538" t="s">
        <v>14324</v>
      </c>
    </row>
    <row r="2539" spans="1:7" x14ac:dyDescent="0.3">
      <c r="A2539" s="1">
        <v>45926</v>
      </c>
      <c r="B2539" t="s">
        <v>882</v>
      </c>
      <c r="C2539" t="s">
        <v>883</v>
      </c>
      <c r="D2539" t="s">
        <v>9242</v>
      </c>
      <c r="E2539" t="s">
        <v>15</v>
      </c>
      <c r="F2539">
        <v>13</v>
      </c>
      <c r="G2539" t="s">
        <v>14379</v>
      </c>
    </row>
    <row r="2540" spans="1:7" x14ac:dyDescent="0.3">
      <c r="A2540" s="1">
        <v>45926</v>
      </c>
      <c r="B2540" t="s">
        <v>9243</v>
      </c>
      <c r="C2540" t="s">
        <v>6204</v>
      </c>
      <c r="D2540" t="s">
        <v>9244</v>
      </c>
      <c r="E2540" t="s">
        <v>15</v>
      </c>
      <c r="F2540">
        <v>103</v>
      </c>
      <c r="G2540" t="s">
        <v>16868</v>
      </c>
    </row>
    <row r="2541" spans="1:7" x14ac:dyDescent="0.3">
      <c r="A2541" s="1">
        <v>45926</v>
      </c>
      <c r="B2541" t="s">
        <v>2770</v>
      </c>
      <c r="C2541" t="s">
        <v>2771</v>
      </c>
      <c r="D2541" t="s">
        <v>9245</v>
      </c>
      <c r="E2541" t="s">
        <v>15</v>
      </c>
      <c r="F2541">
        <v>2</v>
      </c>
      <c r="G2541" t="s">
        <v>14379</v>
      </c>
    </row>
    <row r="2542" spans="1:7" x14ac:dyDescent="0.3">
      <c r="A2542" s="1">
        <v>45926</v>
      </c>
      <c r="B2542" t="s">
        <v>4866</v>
      </c>
      <c r="C2542" t="s">
        <v>4867</v>
      </c>
      <c r="D2542" t="s">
        <v>9246</v>
      </c>
      <c r="E2542" t="s">
        <v>15</v>
      </c>
      <c r="F2542">
        <v>21</v>
      </c>
      <c r="G2542" t="s">
        <v>14324</v>
      </c>
    </row>
    <row r="2543" spans="1:7" x14ac:dyDescent="0.3">
      <c r="A2543" s="1">
        <v>45974</v>
      </c>
      <c r="B2543" t="s">
        <v>9247</v>
      </c>
      <c r="C2543" t="s">
        <v>9248</v>
      </c>
      <c r="D2543" t="s">
        <v>9249</v>
      </c>
      <c r="E2543" t="s">
        <v>15</v>
      </c>
      <c r="F2543">
        <v>15</v>
      </c>
      <c r="G2543" t="s">
        <v>14242</v>
      </c>
    </row>
    <row r="2544" spans="1:7" x14ac:dyDescent="0.3">
      <c r="A2544" s="1">
        <v>45926</v>
      </c>
      <c r="B2544" t="s">
        <v>9250</v>
      </c>
      <c r="C2544" t="s">
        <v>8051</v>
      </c>
      <c r="D2544" t="s">
        <v>9251</v>
      </c>
      <c r="E2544" t="s">
        <v>15</v>
      </c>
      <c r="F2544">
        <v>563</v>
      </c>
      <c r="G2544" t="s">
        <v>14281</v>
      </c>
    </row>
    <row r="2545" spans="1:7" x14ac:dyDescent="0.3">
      <c r="A2545" s="1">
        <v>45926</v>
      </c>
      <c r="B2545" t="s">
        <v>9252</v>
      </c>
      <c r="C2545" t="s">
        <v>9253</v>
      </c>
      <c r="D2545" t="s">
        <v>9254</v>
      </c>
      <c r="E2545" t="s">
        <v>15</v>
      </c>
      <c r="F2545">
        <v>7</v>
      </c>
      <c r="G2545" t="s">
        <v>14283</v>
      </c>
    </row>
    <row r="2546" spans="1:7" x14ac:dyDescent="0.3">
      <c r="A2546" s="1">
        <v>45926</v>
      </c>
      <c r="B2546" t="s">
        <v>9255</v>
      </c>
      <c r="C2546" t="s">
        <v>9256</v>
      </c>
      <c r="D2546" t="s">
        <v>9257</v>
      </c>
      <c r="E2546" t="s">
        <v>15</v>
      </c>
      <c r="F2546">
        <v>13</v>
      </c>
      <c r="G2546" t="s">
        <v>14379</v>
      </c>
    </row>
    <row r="2547" spans="1:7" x14ac:dyDescent="0.3">
      <c r="A2547" s="1">
        <v>45926</v>
      </c>
      <c r="B2547" t="s">
        <v>5664</v>
      </c>
      <c r="C2547" t="s">
        <v>5665</v>
      </c>
      <c r="D2547" t="s">
        <v>9258</v>
      </c>
      <c r="E2547" t="s">
        <v>15</v>
      </c>
      <c r="F2547">
        <v>0</v>
      </c>
      <c r="G2547" t="s">
        <v>14324</v>
      </c>
    </row>
    <row r="2548" spans="1:7" x14ac:dyDescent="0.3">
      <c r="A2548" s="1">
        <v>45925</v>
      </c>
      <c r="B2548" t="s">
        <v>9259</v>
      </c>
      <c r="C2548" t="s">
        <v>9260</v>
      </c>
      <c r="D2548" t="s">
        <v>9261</v>
      </c>
      <c r="E2548" t="s">
        <v>15</v>
      </c>
      <c r="F2548">
        <v>18</v>
      </c>
      <c r="G2548" t="s">
        <v>16888</v>
      </c>
    </row>
    <row r="2549" spans="1:7" x14ac:dyDescent="0.3">
      <c r="A2549" s="1">
        <v>45925</v>
      </c>
      <c r="B2549" t="s">
        <v>9262</v>
      </c>
      <c r="C2549" t="s">
        <v>9263</v>
      </c>
      <c r="D2549" t="s">
        <v>9264</v>
      </c>
      <c r="E2549" t="s">
        <v>15</v>
      </c>
      <c r="F2549">
        <v>136</v>
      </c>
      <c r="G2549" t="s">
        <v>14379</v>
      </c>
    </row>
    <row r="2550" spans="1:7" x14ac:dyDescent="0.3">
      <c r="A2550" s="1">
        <v>45925</v>
      </c>
      <c r="B2550" t="s">
        <v>9265</v>
      </c>
      <c r="C2550" t="s">
        <v>9266</v>
      </c>
      <c r="D2550" t="s">
        <v>9267</v>
      </c>
      <c r="E2550" t="s">
        <v>15</v>
      </c>
      <c r="F2550">
        <v>54</v>
      </c>
      <c r="G2550" t="s">
        <v>14283</v>
      </c>
    </row>
    <row r="2551" spans="1:7" x14ac:dyDescent="0.3">
      <c r="A2551" s="1">
        <v>45925</v>
      </c>
      <c r="B2551" t="s">
        <v>9268</v>
      </c>
      <c r="C2551" t="s">
        <v>9269</v>
      </c>
      <c r="D2551" t="s">
        <v>9270</v>
      </c>
      <c r="E2551" t="s">
        <v>15</v>
      </c>
      <c r="F2551">
        <v>117</v>
      </c>
      <c r="G2551" t="s">
        <v>14341</v>
      </c>
    </row>
    <row r="2552" spans="1:7" x14ac:dyDescent="0.3">
      <c r="A2552" s="1">
        <v>45925</v>
      </c>
      <c r="B2552" t="s">
        <v>9271</v>
      </c>
      <c r="C2552" t="s">
        <v>9272</v>
      </c>
      <c r="D2552" t="s">
        <v>9273</v>
      </c>
      <c r="E2552" t="s">
        <v>30</v>
      </c>
      <c r="F2552">
        <v>0</v>
      </c>
      <c r="G2552" t="s">
        <v>14324</v>
      </c>
    </row>
    <row r="2553" spans="1:7" x14ac:dyDescent="0.3">
      <c r="A2553" s="1">
        <v>45925</v>
      </c>
      <c r="B2553" t="s">
        <v>9274</v>
      </c>
      <c r="C2553" t="s">
        <v>9275</v>
      </c>
      <c r="D2553" t="s">
        <v>9276</v>
      </c>
      <c r="E2553" t="s">
        <v>15</v>
      </c>
      <c r="F2553">
        <v>44</v>
      </c>
      <c r="G2553" t="s">
        <v>14324</v>
      </c>
    </row>
    <row r="2554" spans="1:7" x14ac:dyDescent="0.3">
      <c r="A2554" s="1">
        <v>45925</v>
      </c>
      <c r="B2554" t="s">
        <v>2662</v>
      </c>
      <c r="C2554" t="s">
        <v>9277</v>
      </c>
      <c r="D2554" t="s">
        <v>9278</v>
      </c>
      <c r="E2554" t="s">
        <v>6378</v>
      </c>
      <c r="F2554">
        <v>247</v>
      </c>
      <c r="G2554" t="s">
        <v>14383</v>
      </c>
    </row>
    <row r="2555" spans="1:7" x14ac:dyDescent="0.3">
      <c r="A2555" s="1">
        <v>45925</v>
      </c>
      <c r="B2555" t="s">
        <v>9279</v>
      </c>
      <c r="C2555" t="s">
        <v>9280</v>
      </c>
      <c r="D2555" t="s">
        <v>9281</v>
      </c>
      <c r="E2555" t="s">
        <v>15</v>
      </c>
      <c r="F2555">
        <v>8</v>
      </c>
      <c r="G2555" t="s">
        <v>14268</v>
      </c>
    </row>
    <row r="2556" spans="1:7" x14ac:dyDescent="0.3">
      <c r="A2556" s="1">
        <v>45925</v>
      </c>
      <c r="B2556" t="s">
        <v>535</v>
      </c>
      <c r="C2556" t="s">
        <v>9282</v>
      </c>
      <c r="D2556" t="s">
        <v>9283</v>
      </c>
      <c r="E2556" t="s">
        <v>15</v>
      </c>
      <c r="F2556">
        <v>80</v>
      </c>
      <c r="G2556" t="s">
        <v>16868</v>
      </c>
    </row>
    <row r="2557" spans="1:7" x14ac:dyDescent="0.3">
      <c r="A2557" s="1">
        <v>45925</v>
      </c>
      <c r="B2557" t="s">
        <v>9284</v>
      </c>
      <c r="C2557" t="s">
        <v>9285</v>
      </c>
      <c r="D2557" t="s">
        <v>9286</v>
      </c>
      <c r="E2557" t="s">
        <v>15</v>
      </c>
      <c r="F2557">
        <v>13</v>
      </c>
      <c r="G2557" t="s">
        <v>14283</v>
      </c>
    </row>
    <row r="2558" spans="1:7" x14ac:dyDescent="0.3">
      <c r="A2558" s="1">
        <v>45925</v>
      </c>
      <c r="B2558" t="s">
        <v>9236</v>
      </c>
      <c r="C2558" t="s">
        <v>9287</v>
      </c>
      <c r="D2558" t="s">
        <v>9288</v>
      </c>
      <c r="E2558" t="s">
        <v>15</v>
      </c>
      <c r="F2558">
        <v>0</v>
      </c>
      <c r="G2558" t="s">
        <v>14324</v>
      </c>
    </row>
    <row r="2559" spans="1:7" x14ac:dyDescent="0.3">
      <c r="A2559" s="1">
        <v>45925</v>
      </c>
      <c r="B2559" t="s">
        <v>9289</v>
      </c>
      <c r="C2559" t="s">
        <v>9290</v>
      </c>
      <c r="D2559" t="s">
        <v>9291</v>
      </c>
      <c r="E2559" t="s">
        <v>15</v>
      </c>
      <c r="F2559">
        <v>153</v>
      </c>
      <c r="G2559" t="s">
        <v>14324</v>
      </c>
    </row>
    <row r="2560" spans="1:7" x14ac:dyDescent="0.3">
      <c r="A2560" s="1">
        <v>45925</v>
      </c>
      <c r="B2560" t="s">
        <v>9292</v>
      </c>
      <c r="C2560" t="s">
        <v>9293</v>
      </c>
      <c r="D2560" t="s">
        <v>9294</v>
      </c>
      <c r="E2560" t="s">
        <v>15</v>
      </c>
      <c r="F2560">
        <v>101</v>
      </c>
      <c r="G2560" t="s">
        <v>14392</v>
      </c>
    </row>
    <row r="2561" spans="1:7" x14ac:dyDescent="0.3">
      <c r="A2561" s="1">
        <v>45925</v>
      </c>
      <c r="B2561" t="s">
        <v>2600</v>
      </c>
      <c r="C2561" t="s">
        <v>5079</v>
      </c>
      <c r="D2561" t="s">
        <v>5080</v>
      </c>
      <c r="E2561" t="s">
        <v>15</v>
      </c>
      <c r="F2561">
        <v>127</v>
      </c>
      <c r="G2561" t="s">
        <v>14378</v>
      </c>
    </row>
    <row r="2562" spans="1:7" x14ac:dyDescent="0.3">
      <c r="A2562" s="1">
        <v>45925</v>
      </c>
      <c r="B2562" t="s">
        <v>9295</v>
      </c>
      <c r="C2562" t="s">
        <v>9296</v>
      </c>
      <c r="D2562" t="s">
        <v>9297</v>
      </c>
      <c r="E2562" t="s">
        <v>15</v>
      </c>
      <c r="F2562">
        <v>20</v>
      </c>
      <c r="G2562" t="s">
        <v>14379</v>
      </c>
    </row>
    <row r="2563" spans="1:7" x14ac:dyDescent="0.3">
      <c r="A2563" s="1">
        <v>45924</v>
      </c>
      <c r="B2563" t="s">
        <v>9298</v>
      </c>
      <c r="C2563" t="s">
        <v>9299</v>
      </c>
      <c r="D2563" t="s">
        <v>9300</v>
      </c>
      <c r="E2563" t="s">
        <v>15</v>
      </c>
      <c r="F2563">
        <v>15</v>
      </c>
      <c r="G2563" t="s">
        <v>14378</v>
      </c>
    </row>
    <row r="2564" spans="1:7" x14ac:dyDescent="0.3">
      <c r="A2564" s="1">
        <v>45924</v>
      </c>
      <c r="B2564" t="s">
        <v>9301</v>
      </c>
      <c r="C2564" t="s">
        <v>9302</v>
      </c>
      <c r="D2564" t="s">
        <v>9303</v>
      </c>
      <c r="E2564" t="s">
        <v>15</v>
      </c>
      <c r="F2564">
        <v>1</v>
      </c>
      <c r="G2564" t="s">
        <v>14379</v>
      </c>
    </row>
    <row r="2565" spans="1:7" x14ac:dyDescent="0.3">
      <c r="A2565" s="1">
        <v>45924</v>
      </c>
      <c r="B2565" t="s">
        <v>9304</v>
      </c>
      <c r="C2565" t="s">
        <v>9305</v>
      </c>
      <c r="D2565" t="s">
        <v>9306</v>
      </c>
      <c r="E2565" t="s">
        <v>15</v>
      </c>
      <c r="F2565">
        <v>13</v>
      </c>
      <c r="G2565" t="s">
        <v>14324</v>
      </c>
    </row>
    <row r="2566" spans="1:7" x14ac:dyDescent="0.3">
      <c r="A2566" s="1">
        <v>45924</v>
      </c>
      <c r="B2566" t="s">
        <v>9307</v>
      </c>
      <c r="C2566" t="s">
        <v>9308</v>
      </c>
      <c r="D2566" t="s">
        <v>9309</v>
      </c>
      <c r="E2566" t="s">
        <v>15</v>
      </c>
      <c r="F2566">
        <v>521</v>
      </c>
      <c r="G2566" t="s">
        <v>14379</v>
      </c>
    </row>
    <row r="2567" spans="1:7" x14ac:dyDescent="0.3">
      <c r="A2567" s="1">
        <v>45924</v>
      </c>
      <c r="B2567" t="s">
        <v>9310</v>
      </c>
      <c r="C2567" t="s">
        <v>9311</v>
      </c>
      <c r="D2567" t="s">
        <v>9312</v>
      </c>
      <c r="E2567" t="s">
        <v>30</v>
      </c>
      <c r="F2567">
        <v>46</v>
      </c>
      <c r="G2567" t="s">
        <v>16891</v>
      </c>
    </row>
    <row r="2568" spans="1:7" x14ac:dyDescent="0.3">
      <c r="A2568" s="1">
        <v>45924</v>
      </c>
      <c r="B2568" t="s">
        <v>9313</v>
      </c>
      <c r="C2568" t="s">
        <v>9314</v>
      </c>
      <c r="D2568" t="s">
        <v>9315</v>
      </c>
      <c r="E2568" t="s">
        <v>15</v>
      </c>
      <c r="F2568">
        <v>1</v>
      </c>
      <c r="G2568" t="s">
        <v>14329</v>
      </c>
    </row>
    <row r="2569" spans="1:7" x14ac:dyDescent="0.3">
      <c r="A2569" s="1">
        <v>45924</v>
      </c>
      <c r="B2569" t="s">
        <v>3150</v>
      </c>
      <c r="C2569" t="s">
        <v>3151</v>
      </c>
      <c r="D2569" t="s">
        <v>9316</v>
      </c>
      <c r="E2569" t="s">
        <v>15</v>
      </c>
      <c r="F2569">
        <v>12</v>
      </c>
      <c r="G2569" t="s">
        <v>14224</v>
      </c>
    </row>
    <row r="2570" spans="1:7" x14ac:dyDescent="0.3">
      <c r="A2570" s="1">
        <v>45924</v>
      </c>
      <c r="B2570" t="s">
        <v>9317</v>
      </c>
      <c r="C2570" t="s">
        <v>9318</v>
      </c>
      <c r="D2570" t="s">
        <v>9319</v>
      </c>
      <c r="E2570" t="s">
        <v>15</v>
      </c>
      <c r="F2570">
        <v>73</v>
      </c>
      <c r="G2570" t="s">
        <v>16868</v>
      </c>
    </row>
    <row r="2571" spans="1:7" x14ac:dyDescent="0.3">
      <c r="A2571" s="1">
        <v>45924</v>
      </c>
      <c r="B2571" t="s">
        <v>4730</v>
      </c>
      <c r="C2571" t="s">
        <v>4731</v>
      </c>
      <c r="D2571" t="s">
        <v>9320</v>
      </c>
      <c r="E2571" t="s">
        <v>15</v>
      </c>
      <c r="F2571">
        <v>2</v>
      </c>
      <c r="G2571" t="s">
        <v>14224</v>
      </c>
    </row>
    <row r="2572" spans="1:7" x14ac:dyDescent="0.3">
      <c r="A2572" s="1">
        <v>45924</v>
      </c>
      <c r="B2572" t="s">
        <v>9321</v>
      </c>
      <c r="C2572" t="s">
        <v>9322</v>
      </c>
      <c r="D2572" t="s">
        <v>9323</v>
      </c>
      <c r="E2572" t="s">
        <v>15</v>
      </c>
      <c r="F2572">
        <v>0</v>
      </c>
      <c r="G2572" t="s">
        <v>14378</v>
      </c>
    </row>
    <row r="2573" spans="1:7" x14ac:dyDescent="0.3">
      <c r="A2573" s="1">
        <v>45924</v>
      </c>
      <c r="B2573" t="s">
        <v>3912</v>
      </c>
      <c r="C2573" t="s">
        <v>3913</v>
      </c>
      <c r="D2573" t="s">
        <v>9324</v>
      </c>
      <c r="E2573" t="s">
        <v>15</v>
      </c>
      <c r="F2573">
        <v>77</v>
      </c>
      <c r="G2573" t="s">
        <v>14379</v>
      </c>
    </row>
    <row r="2574" spans="1:7" x14ac:dyDescent="0.3">
      <c r="A2574" s="1">
        <v>45924</v>
      </c>
      <c r="B2574" t="s">
        <v>9325</v>
      </c>
      <c r="C2574" t="s">
        <v>9326</v>
      </c>
      <c r="D2574" t="s">
        <v>9327</v>
      </c>
      <c r="E2574" t="s">
        <v>15</v>
      </c>
      <c r="F2574">
        <v>29</v>
      </c>
      <c r="G2574" t="s">
        <v>14324</v>
      </c>
    </row>
    <row r="2575" spans="1:7" x14ac:dyDescent="0.3">
      <c r="A2575" s="1">
        <v>45923</v>
      </c>
      <c r="B2575" t="s">
        <v>9328</v>
      </c>
      <c r="C2575" t="s">
        <v>9329</v>
      </c>
      <c r="D2575" t="s">
        <v>9330</v>
      </c>
      <c r="E2575" t="s">
        <v>15</v>
      </c>
      <c r="F2575">
        <v>0</v>
      </c>
      <c r="G2575" t="s">
        <v>14324</v>
      </c>
    </row>
    <row r="2576" spans="1:7" x14ac:dyDescent="0.3">
      <c r="A2576" s="1">
        <v>45923</v>
      </c>
      <c r="B2576" t="s">
        <v>9331</v>
      </c>
      <c r="C2576" t="s">
        <v>9332</v>
      </c>
      <c r="D2576" t="s">
        <v>9333</v>
      </c>
      <c r="E2576" t="s">
        <v>15</v>
      </c>
      <c r="F2576">
        <v>10</v>
      </c>
      <c r="G2576" t="s">
        <v>14324</v>
      </c>
    </row>
    <row r="2577" spans="1:7" x14ac:dyDescent="0.3">
      <c r="A2577" s="1">
        <v>45923</v>
      </c>
      <c r="B2577" t="s">
        <v>9334</v>
      </c>
      <c r="C2577" t="s">
        <v>9335</v>
      </c>
      <c r="D2577" t="s">
        <v>9336</v>
      </c>
      <c r="E2577" t="s">
        <v>15</v>
      </c>
      <c r="F2577">
        <v>324</v>
      </c>
      <c r="G2577" t="s">
        <v>14207</v>
      </c>
    </row>
    <row r="2578" spans="1:7" x14ac:dyDescent="0.3">
      <c r="A2578" s="1">
        <v>45923</v>
      </c>
      <c r="B2578" t="s">
        <v>9337</v>
      </c>
      <c r="C2578" t="s">
        <v>9338</v>
      </c>
      <c r="D2578" t="s">
        <v>9339</v>
      </c>
      <c r="E2578" t="s">
        <v>15</v>
      </c>
      <c r="F2578">
        <v>67</v>
      </c>
      <c r="G2578" t="s">
        <v>14324</v>
      </c>
    </row>
    <row r="2579" spans="1:7" x14ac:dyDescent="0.3">
      <c r="A2579" s="1">
        <v>45923</v>
      </c>
      <c r="B2579" t="s">
        <v>9340</v>
      </c>
      <c r="C2579" t="s">
        <v>9341</v>
      </c>
      <c r="D2579" t="s">
        <v>9342</v>
      </c>
      <c r="E2579" t="s">
        <v>15</v>
      </c>
      <c r="F2579">
        <v>14</v>
      </c>
      <c r="G2579" t="s">
        <v>14324</v>
      </c>
    </row>
    <row r="2580" spans="1:7" x14ac:dyDescent="0.3">
      <c r="A2580" s="1">
        <v>45923</v>
      </c>
      <c r="B2580" t="s">
        <v>9343</v>
      </c>
      <c r="C2580" t="s">
        <v>9344</v>
      </c>
      <c r="D2580" t="s">
        <v>9345</v>
      </c>
      <c r="E2580" t="s">
        <v>15</v>
      </c>
      <c r="F2580">
        <v>20</v>
      </c>
      <c r="G2580" t="s">
        <v>16888</v>
      </c>
    </row>
    <row r="2581" spans="1:7" x14ac:dyDescent="0.3">
      <c r="A2581" s="1">
        <v>45923</v>
      </c>
      <c r="B2581" t="s">
        <v>9346</v>
      </c>
      <c r="C2581" t="s">
        <v>9347</v>
      </c>
      <c r="D2581" t="s">
        <v>9348</v>
      </c>
      <c r="E2581" t="s">
        <v>15</v>
      </c>
      <c r="F2581">
        <v>100</v>
      </c>
      <c r="G2581" t="s">
        <v>16888</v>
      </c>
    </row>
    <row r="2582" spans="1:7" x14ac:dyDescent="0.3">
      <c r="A2582" s="1">
        <v>45923</v>
      </c>
      <c r="B2582" t="s">
        <v>9349</v>
      </c>
      <c r="C2582" t="s">
        <v>6950</v>
      </c>
      <c r="D2582" t="s">
        <v>9350</v>
      </c>
      <c r="E2582" t="s">
        <v>15</v>
      </c>
      <c r="F2582">
        <v>82</v>
      </c>
      <c r="G2582" t="s">
        <v>14378</v>
      </c>
    </row>
    <row r="2583" spans="1:7" x14ac:dyDescent="0.3">
      <c r="A2583" s="1">
        <v>45923</v>
      </c>
      <c r="B2583" t="s">
        <v>9351</v>
      </c>
      <c r="C2583" t="s">
        <v>9352</v>
      </c>
      <c r="D2583" t="s">
        <v>9353</v>
      </c>
      <c r="E2583" t="s">
        <v>15</v>
      </c>
      <c r="F2583">
        <v>0</v>
      </c>
      <c r="G2583" t="s">
        <v>14379</v>
      </c>
    </row>
    <row r="2584" spans="1:7" x14ac:dyDescent="0.3">
      <c r="A2584" s="1">
        <v>45923</v>
      </c>
      <c r="B2584" t="s">
        <v>9354</v>
      </c>
      <c r="C2584" t="s">
        <v>9355</v>
      </c>
      <c r="D2584" t="s">
        <v>9356</v>
      </c>
      <c r="E2584" t="s">
        <v>15</v>
      </c>
      <c r="F2584">
        <v>2</v>
      </c>
      <c r="G2584" t="s">
        <v>14338</v>
      </c>
    </row>
    <row r="2585" spans="1:7" x14ac:dyDescent="0.3">
      <c r="A2585" s="1">
        <v>45923</v>
      </c>
      <c r="B2585" t="s">
        <v>9357</v>
      </c>
      <c r="C2585" t="s">
        <v>9358</v>
      </c>
      <c r="D2585" t="s">
        <v>9359</v>
      </c>
      <c r="E2585" t="s">
        <v>15</v>
      </c>
      <c r="F2585">
        <v>124</v>
      </c>
      <c r="G2585" t="s">
        <v>14363</v>
      </c>
    </row>
    <row r="2586" spans="1:7" x14ac:dyDescent="0.3">
      <c r="A2586" s="1">
        <v>45922</v>
      </c>
      <c r="B2586" t="s">
        <v>9360</v>
      </c>
      <c r="C2586" t="s">
        <v>9361</v>
      </c>
      <c r="D2586" t="s">
        <v>9362</v>
      </c>
      <c r="E2586" t="s">
        <v>15</v>
      </c>
      <c r="F2586">
        <v>257</v>
      </c>
      <c r="G2586" t="s">
        <v>14324</v>
      </c>
    </row>
    <row r="2587" spans="1:7" x14ac:dyDescent="0.3">
      <c r="A2587" s="1">
        <v>45922</v>
      </c>
      <c r="B2587" t="s">
        <v>9363</v>
      </c>
      <c r="C2587" t="s">
        <v>9364</v>
      </c>
      <c r="D2587" t="s">
        <v>9365</v>
      </c>
      <c r="E2587" t="s">
        <v>15</v>
      </c>
      <c r="F2587">
        <v>10</v>
      </c>
      <c r="G2587" t="s">
        <v>14324</v>
      </c>
    </row>
    <row r="2588" spans="1:7" x14ac:dyDescent="0.3">
      <c r="A2588" s="1">
        <v>45922</v>
      </c>
      <c r="B2588" t="s">
        <v>9366</v>
      </c>
      <c r="C2588" t="s">
        <v>9367</v>
      </c>
      <c r="D2588" t="s">
        <v>9368</v>
      </c>
      <c r="E2588" t="s">
        <v>15</v>
      </c>
      <c r="F2588">
        <v>10</v>
      </c>
      <c r="G2588" t="s">
        <v>14324</v>
      </c>
    </row>
    <row r="2589" spans="1:7" x14ac:dyDescent="0.3">
      <c r="A2589" s="1">
        <v>45922</v>
      </c>
      <c r="B2589" t="s">
        <v>9369</v>
      </c>
      <c r="C2589" t="s">
        <v>9370</v>
      </c>
      <c r="D2589" t="s">
        <v>9371</v>
      </c>
      <c r="E2589" t="s">
        <v>15</v>
      </c>
      <c r="F2589">
        <v>20</v>
      </c>
      <c r="G2589" t="s">
        <v>14281</v>
      </c>
    </row>
    <row r="2590" spans="1:7" x14ac:dyDescent="0.3">
      <c r="A2590" s="1">
        <v>45922</v>
      </c>
      <c r="B2590" t="s">
        <v>3518</v>
      </c>
      <c r="C2590" t="s">
        <v>3519</v>
      </c>
      <c r="D2590" t="s">
        <v>9372</v>
      </c>
      <c r="E2590" t="s">
        <v>15</v>
      </c>
      <c r="F2590">
        <v>27</v>
      </c>
      <c r="G2590" t="s">
        <v>16890</v>
      </c>
    </row>
    <row r="2591" spans="1:7" x14ac:dyDescent="0.3">
      <c r="A2591" s="1">
        <v>45921</v>
      </c>
      <c r="B2591" t="s">
        <v>8819</v>
      </c>
      <c r="C2591" t="s">
        <v>8820</v>
      </c>
      <c r="D2591" t="s">
        <v>9373</v>
      </c>
      <c r="E2591" t="s">
        <v>15</v>
      </c>
      <c r="F2591">
        <v>0</v>
      </c>
      <c r="G2591" t="s">
        <v>14324</v>
      </c>
    </row>
    <row r="2592" spans="1:7" x14ac:dyDescent="0.3">
      <c r="A2592" s="1">
        <v>45921</v>
      </c>
      <c r="B2592" t="s">
        <v>9374</v>
      </c>
      <c r="C2592" t="s">
        <v>9375</v>
      </c>
      <c r="D2592" t="s">
        <v>9376</v>
      </c>
      <c r="E2592" t="s">
        <v>15</v>
      </c>
      <c r="F2592">
        <v>20</v>
      </c>
      <c r="G2592" t="s">
        <v>14324</v>
      </c>
    </row>
    <row r="2593" spans="1:7" x14ac:dyDescent="0.3">
      <c r="A2593" s="1">
        <v>45921</v>
      </c>
      <c r="B2593" t="s">
        <v>9351</v>
      </c>
      <c r="C2593" t="s">
        <v>9352</v>
      </c>
      <c r="D2593" t="s">
        <v>9377</v>
      </c>
      <c r="E2593" t="s">
        <v>15</v>
      </c>
      <c r="F2593">
        <v>0</v>
      </c>
      <c r="G2593" t="s">
        <v>14379</v>
      </c>
    </row>
    <row r="2594" spans="1:7" x14ac:dyDescent="0.3">
      <c r="A2594" s="1">
        <v>45920</v>
      </c>
      <c r="B2594" t="s">
        <v>9378</v>
      </c>
      <c r="C2594" t="s">
        <v>9379</v>
      </c>
      <c r="D2594" t="s">
        <v>9380</v>
      </c>
      <c r="E2594" t="s">
        <v>30</v>
      </c>
      <c r="F2594">
        <v>8</v>
      </c>
      <c r="G2594" t="s">
        <v>14214</v>
      </c>
    </row>
    <row r="2595" spans="1:7" x14ac:dyDescent="0.3">
      <c r="A2595" s="1">
        <v>45920</v>
      </c>
      <c r="B2595" t="s">
        <v>9381</v>
      </c>
      <c r="C2595" t="s">
        <v>9382</v>
      </c>
      <c r="D2595" t="s">
        <v>9383</v>
      </c>
      <c r="E2595" t="s">
        <v>15</v>
      </c>
      <c r="F2595">
        <v>13</v>
      </c>
      <c r="G2595" t="s">
        <v>14379</v>
      </c>
    </row>
    <row r="2596" spans="1:7" x14ac:dyDescent="0.3">
      <c r="A2596" s="1">
        <v>45920</v>
      </c>
      <c r="B2596" t="s">
        <v>9384</v>
      </c>
      <c r="C2596" t="s">
        <v>9385</v>
      </c>
      <c r="D2596" t="s">
        <v>9386</v>
      </c>
      <c r="E2596" t="s">
        <v>15</v>
      </c>
      <c r="F2596">
        <v>59</v>
      </c>
      <c r="G2596" t="s">
        <v>14379</v>
      </c>
    </row>
    <row r="2597" spans="1:7" x14ac:dyDescent="0.3">
      <c r="A2597" s="1">
        <v>45920</v>
      </c>
      <c r="B2597" t="s">
        <v>9387</v>
      </c>
      <c r="C2597" t="s">
        <v>9388</v>
      </c>
      <c r="D2597" t="s">
        <v>9389</v>
      </c>
      <c r="E2597" t="s">
        <v>15</v>
      </c>
      <c r="F2597">
        <v>475</v>
      </c>
      <c r="G2597" t="s">
        <v>14324</v>
      </c>
    </row>
    <row r="2598" spans="1:7" x14ac:dyDescent="0.3">
      <c r="A2598" s="1">
        <v>45920</v>
      </c>
      <c r="B2598" t="s">
        <v>9390</v>
      </c>
      <c r="C2598" t="s">
        <v>9391</v>
      </c>
      <c r="D2598" t="s">
        <v>9392</v>
      </c>
      <c r="E2598" t="s">
        <v>15</v>
      </c>
      <c r="F2598">
        <v>7</v>
      </c>
      <c r="G2598" t="s">
        <v>14324</v>
      </c>
    </row>
    <row r="2599" spans="1:7" x14ac:dyDescent="0.3">
      <c r="A2599" s="1">
        <v>45919</v>
      </c>
      <c r="B2599" t="s">
        <v>9393</v>
      </c>
      <c r="C2599" t="s">
        <v>9394</v>
      </c>
      <c r="D2599" t="s">
        <v>9395</v>
      </c>
      <c r="E2599" t="s">
        <v>30</v>
      </c>
      <c r="F2599">
        <v>121</v>
      </c>
      <c r="G2599" t="s">
        <v>14207</v>
      </c>
    </row>
    <row r="2600" spans="1:7" x14ac:dyDescent="0.3">
      <c r="A2600" s="1">
        <v>45919</v>
      </c>
      <c r="B2600" t="s">
        <v>9396</v>
      </c>
      <c r="C2600" t="s">
        <v>9397</v>
      </c>
      <c r="D2600" t="s">
        <v>9398</v>
      </c>
      <c r="E2600" t="s">
        <v>30</v>
      </c>
      <c r="F2600">
        <v>0</v>
      </c>
      <c r="G2600" t="s">
        <v>16883</v>
      </c>
    </row>
    <row r="2601" spans="1:7" x14ac:dyDescent="0.3">
      <c r="A2601" s="1">
        <v>45919</v>
      </c>
      <c r="B2601" t="s">
        <v>9399</v>
      </c>
      <c r="C2601" t="s">
        <v>9400</v>
      </c>
      <c r="D2601" t="s">
        <v>9401</v>
      </c>
      <c r="E2601" t="s">
        <v>30</v>
      </c>
      <c r="F2601">
        <v>0</v>
      </c>
      <c r="G2601" t="s">
        <v>14281</v>
      </c>
    </row>
    <row r="2602" spans="1:7" x14ac:dyDescent="0.3">
      <c r="A2602" s="1">
        <v>45919</v>
      </c>
      <c r="B2602" t="s">
        <v>9402</v>
      </c>
      <c r="C2602" t="s">
        <v>9403</v>
      </c>
      <c r="D2602" t="s">
        <v>9404</v>
      </c>
      <c r="E2602" t="s">
        <v>30</v>
      </c>
      <c r="F2602">
        <v>111</v>
      </c>
      <c r="G2602" t="s">
        <v>14378</v>
      </c>
    </row>
    <row r="2603" spans="1:7" x14ac:dyDescent="0.3">
      <c r="A2603" s="1">
        <v>45919</v>
      </c>
      <c r="B2603" t="s">
        <v>9405</v>
      </c>
      <c r="C2603" t="s">
        <v>9406</v>
      </c>
      <c r="D2603" t="s">
        <v>9407</v>
      </c>
      <c r="E2603" t="s">
        <v>30</v>
      </c>
      <c r="F2603">
        <v>0</v>
      </c>
      <c r="G2603" t="s">
        <v>14324</v>
      </c>
    </row>
    <row r="2604" spans="1:7" x14ac:dyDescent="0.3">
      <c r="A2604" s="1">
        <v>45919</v>
      </c>
      <c r="B2604" t="s">
        <v>9408</v>
      </c>
      <c r="C2604" t="s">
        <v>9409</v>
      </c>
      <c r="D2604" t="s">
        <v>9410</v>
      </c>
      <c r="E2604" t="s">
        <v>30</v>
      </c>
      <c r="F2604">
        <v>0</v>
      </c>
      <c r="G2604" t="s">
        <v>14229</v>
      </c>
    </row>
    <row r="2605" spans="1:7" x14ac:dyDescent="0.3">
      <c r="A2605" s="1">
        <v>45919</v>
      </c>
      <c r="B2605" t="s">
        <v>9411</v>
      </c>
      <c r="C2605" t="s">
        <v>9412</v>
      </c>
      <c r="D2605" t="s">
        <v>9413</v>
      </c>
      <c r="E2605" t="s">
        <v>15</v>
      </c>
      <c r="F2605">
        <v>62</v>
      </c>
      <c r="G2605" t="s">
        <v>14324</v>
      </c>
    </row>
    <row r="2606" spans="1:7" x14ac:dyDescent="0.3">
      <c r="A2606" s="1">
        <v>45919</v>
      </c>
      <c r="B2606" t="s">
        <v>9414</v>
      </c>
      <c r="C2606" t="s">
        <v>9415</v>
      </c>
      <c r="D2606" t="s">
        <v>9416</v>
      </c>
      <c r="E2606" t="s">
        <v>30</v>
      </c>
      <c r="F2606">
        <v>0</v>
      </c>
      <c r="G2606" t="s">
        <v>14379</v>
      </c>
    </row>
    <row r="2607" spans="1:7" x14ac:dyDescent="0.3">
      <c r="A2607" s="1">
        <v>45919</v>
      </c>
      <c r="B2607" t="s">
        <v>9417</v>
      </c>
      <c r="C2607" t="s">
        <v>9418</v>
      </c>
      <c r="D2607" t="s">
        <v>9419</v>
      </c>
      <c r="E2607" t="s">
        <v>30</v>
      </c>
      <c r="F2607">
        <v>14</v>
      </c>
      <c r="G2607" t="s">
        <v>14229</v>
      </c>
    </row>
    <row r="2608" spans="1:7" x14ac:dyDescent="0.3">
      <c r="A2608" s="1">
        <v>45919</v>
      </c>
      <c r="B2608" t="s">
        <v>9420</v>
      </c>
      <c r="C2608" t="s">
        <v>9421</v>
      </c>
      <c r="D2608" t="s">
        <v>9422</v>
      </c>
      <c r="E2608" t="s">
        <v>30</v>
      </c>
      <c r="F2608">
        <v>13</v>
      </c>
      <c r="G2608" t="s">
        <v>14201</v>
      </c>
    </row>
    <row r="2609" spans="1:7" x14ac:dyDescent="0.3">
      <c r="A2609" s="1">
        <v>45919</v>
      </c>
      <c r="B2609" t="s">
        <v>9423</v>
      </c>
      <c r="C2609" t="s">
        <v>9424</v>
      </c>
      <c r="D2609" t="s">
        <v>9425</v>
      </c>
      <c r="E2609" t="s">
        <v>30</v>
      </c>
      <c r="F2609">
        <v>68</v>
      </c>
      <c r="G2609" t="s">
        <v>14338</v>
      </c>
    </row>
    <row r="2610" spans="1:7" x14ac:dyDescent="0.3">
      <c r="A2610" s="1">
        <v>45919</v>
      </c>
      <c r="B2610" t="s">
        <v>2008</v>
      </c>
      <c r="C2610" t="s">
        <v>2009</v>
      </c>
      <c r="D2610" t="s">
        <v>9426</v>
      </c>
      <c r="E2610" t="s">
        <v>15</v>
      </c>
      <c r="F2610">
        <v>14</v>
      </c>
      <c r="G2610" t="s">
        <v>14341</v>
      </c>
    </row>
    <row r="2611" spans="1:7" x14ac:dyDescent="0.3">
      <c r="A2611" s="1">
        <v>45919</v>
      </c>
      <c r="B2611" t="s">
        <v>9427</v>
      </c>
      <c r="C2611" t="s">
        <v>9428</v>
      </c>
      <c r="D2611" t="s">
        <v>9429</v>
      </c>
      <c r="E2611" t="s">
        <v>15</v>
      </c>
      <c r="F2611">
        <v>0</v>
      </c>
      <c r="G2611" t="s">
        <v>14379</v>
      </c>
    </row>
    <row r="2612" spans="1:7" x14ac:dyDescent="0.3">
      <c r="A2612" s="1">
        <v>45919</v>
      </c>
      <c r="B2612" t="s">
        <v>9430</v>
      </c>
      <c r="C2612" t="s">
        <v>9431</v>
      </c>
      <c r="D2612" t="s">
        <v>9432</v>
      </c>
      <c r="E2612" t="s">
        <v>30</v>
      </c>
      <c r="F2612">
        <v>15</v>
      </c>
      <c r="G2612" t="s">
        <v>14379</v>
      </c>
    </row>
    <row r="2613" spans="1:7" x14ac:dyDescent="0.3">
      <c r="A2613" s="1">
        <v>45919</v>
      </c>
      <c r="B2613" t="s">
        <v>9433</v>
      </c>
      <c r="C2613" t="s">
        <v>9434</v>
      </c>
      <c r="D2613" t="s">
        <v>9435</v>
      </c>
      <c r="E2613" t="s">
        <v>15</v>
      </c>
      <c r="F2613">
        <v>6</v>
      </c>
      <c r="G2613" t="s">
        <v>14324</v>
      </c>
    </row>
    <row r="2614" spans="1:7" x14ac:dyDescent="0.3">
      <c r="A2614" s="1">
        <v>45919</v>
      </c>
      <c r="B2614" t="s">
        <v>9436</v>
      </c>
      <c r="C2614" t="s">
        <v>9437</v>
      </c>
      <c r="D2614" t="s">
        <v>9438</v>
      </c>
      <c r="E2614" t="s">
        <v>15</v>
      </c>
      <c r="F2614">
        <v>13</v>
      </c>
      <c r="G2614" t="s">
        <v>14324</v>
      </c>
    </row>
    <row r="2615" spans="1:7" x14ac:dyDescent="0.3">
      <c r="A2615" s="1">
        <v>45919</v>
      </c>
      <c r="B2615" t="s">
        <v>9439</v>
      </c>
      <c r="C2615" t="s">
        <v>9440</v>
      </c>
      <c r="D2615" t="s">
        <v>9441</v>
      </c>
      <c r="E2615" t="s">
        <v>15</v>
      </c>
      <c r="F2615">
        <v>47</v>
      </c>
      <c r="G2615" t="s">
        <v>14328</v>
      </c>
    </row>
    <row r="2616" spans="1:7" x14ac:dyDescent="0.3">
      <c r="A2616" s="1">
        <v>45919</v>
      </c>
      <c r="B2616" t="s">
        <v>9442</v>
      </c>
      <c r="C2616" t="s">
        <v>9443</v>
      </c>
      <c r="D2616" t="s">
        <v>9444</v>
      </c>
      <c r="E2616" t="s">
        <v>15</v>
      </c>
      <c r="F2616">
        <v>48</v>
      </c>
      <c r="G2616" t="s">
        <v>14324</v>
      </c>
    </row>
    <row r="2617" spans="1:7" x14ac:dyDescent="0.3">
      <c r="A2617" s="1">
        <v>45919</v>
      </c>
      <c r="B2617" t="s">
        <v>9445</v>
      </c>
      <c r="C2617" t="s">
        <v>9446</v>
      </c>
      <c r="D2617" t="s">
        <v>9447</v>
      </c>
      <c r="E2617" t="s">
        <v>15</v>
      </c>
      <c r="F2617">
        <v>233</v>
      </c>
      <c r="G2617" t="s">
        <v>14379</v>
      </c>
    </row>
    <row r="2618" spans="1:7" x14ac:dyDescent="0.3">
      <c r="A2618" s="1">
        <v>45919</v>
      </c>
      <c r="B2618" t="s">
        <v>9448</v>
      </c>
      <c r="C2618" t="s">
        <v>9449</v>
      </c>
      <c r="D2618" t="s">
        <v>9450</v>
      </c>
      <c r="E2618" t="s">
        <v>15</v>
      </c>
      <c r="F2618">
        <v>174</v>
      </c>
      <c r="G2618" t="s">
        <v>14379</v>
      </c>
    </row>
    <row r="2619" spans="1:7" x14ac:dyDescent="0.3">
      <c r="A2619" s="1">
        <v>45918</v>
      </c>
      <c r="B2619" t="s">
        <v>9451</v>
      </c>
      <c r="C2619" t="s">
        <v>9452</v>
      </c>
      <c r="D2619" t="s">
        <v>9453</v>
      </c>
      <c r="E2619" t="s">
        <v>15</v>
      </c>
      <c r="F2619">
        <v>37</v>
      </c>
      <c r="G2619" t="s">
        <v>14324</v>
      </c>
    </row>
    <row r="2620" spans="1:7" x14ac:dyDescent="0.3">
      <c r="A2620" s="1">
        <v>45918</v>
      </c>
      <c r="B2620" t="s">
        <v>1337</v>
      </c>
      <c r="C2620" t="s">
        <v>9454</v>
      </c>
      <c r="D2620" t="s">
        <v>9455</v>
      </c>
      <c r="E2620" t="s">
        <v>15</v>
      </c>
      <c r="F2620">
        <v>0</v>
      </c>
      <c r="G2620" t="s">
        <v>14378</v>
      </c>
    </row>
    <row r="2621" spans="1:7" x14ac:dyDescent="0.3">
      <c r="A2621" s="1">
        <v>45918</v>
      </c>
      <c r="B2621" t="s">
        <v>9456</v>
      </c>
      <c r="C2621" t="s">
        <v>9457</v>
      </c>
      <c r="D2621" t="s">
        <v>9458</v>
      </c>
      <c r="E2621" t="s">
        <v>15</v>
      </c>
      <c r="F2621">
        <v>20</v>
      </c>
      <c r="G2621" t="s">
        <v>16868</v>
      </c>
    </row>
    <row r="2622" spans="1:7" x14ac:dyDescent="0.3">
      <c r="A2622" s="1">
        <v>45918</v>
      </c>
      <c r="B2622" t="s">
        <v>9459</v>
      </c>
      <c r="C2622" t="s">
        <v>9460</v>
      </c>
      <c r="D2622" t="s">
        <v>9461</v>
      </c>
      <c r="E2622" t="s">
        <v>30</v>
      </c>
      <c r="F2622">
        <v>35</v>
      </c>
      <c r="G2622" t="s">
        <v>14379</v>
      </c>
    </row>
    <row r="2623" spans="1:7" x14ac:dyDescent="0.3">
      <c r="A2623" s="1">
        <v>45918</v>
      </c>
      <c r="B2623" t="s">
        <v>9462</v>
      </c>
      <c r="C2623" t="s">
        <v>9463</v>
      </c>
      <c r="D2623" t="s">
        <v>9464</v>
      </c>
      <c r="E2623" t="s">
        <v>30</v>
      </c>
      <c r="F2623">
        <v>90</v>
      </c>
      <c r="G2623" t="s">
        <v>14366</v>
      </c>
    </row>
    <row r="2624" spans="1:7" x14ac:dyDescent="0.3">
      <c r="A2624" s="1">
        <v>45918</v>
      </c>
      <c r="B2624" t="s">
        <v>9465</v>
      </c>
      <c r="C2624" t="s">
        <v>9466</v>
      </c>
      <c r="D2624" t="s">
        <v>9467</v>
      </c>
      <c r="E2624" t="s">
        <v>30</v>
      </c>
      <c r="F2624">
        <v>5</v>
      </c>
      <c r="G2624" t="s">
        <v>16883</v>
      </c>
    </row>
    <row r="2625" spans="1:7" x14ac:dyDescent="0.3">
      <c r="A2625" s="1">
        <v>45918</v>
      </c>
      <c r="B2625" t="s">
        <v>9468</v>
      </c>
      <c r="C2625" t="s">
        <v>9469</v>
      </c>
      <c r="D2625" t="s">
        <v>9470</v>
      </c>
      <c r="E2625" t="s">
        <v>30</v>
      </c>
      <c r="F2625">
        <v>1</v>
      </c>
      <c r="G2625" t="s">
        <v>14341</v>
      </c>
    </row>
    <row r="2626" spans="1:7" x14ac:dyDescent="0.3">
      <c r="A2626" s="1">
        <v>45918</v>
      </c>
      <c r="B2626" t="s">
        <v>9471</v>
      </c>
      <c r="C2626" t="s">
        <v>9472</v>
      </c>
      <c r="D2626" t="s">
        <v>9473</v>
      </c>
      <c r="E2626" t="s">
        <v>15</v>
      </c>
      <c r="F2626">
        <v>0</v>
      </c>
      <c r="G2626" t="s">
        <v>14324</v>
      </c>
    </row>
    <row r="2627" spans="1:7" x14ac:dyDescent="0.3">
      <c r="A2627" s="1">
        <v>45918</v>
      </c>
      <c r="B2627" t="s">
        <v>9474</v>
      </c>
      <c r="C2627" t="s">
        <v>9475</v>
      </c>
      <c r="D2627" t="s">
        <v>9476</v>
      </c>
      <c r="E2627" t="s">
        <v>15</v>
      </c>
      <c r="F2627">
        <v>17</v>
      </c>
      <c r="G2627" t="s">
        <v>14379</v>
      </c>
    </row>
    <row r="2628" spans="1:7" x14ac:dyDescent="0.3">
      <c r="A2628" s="1">
        <v>45918</v>
      </c>
      <c r="B2628" t="s">
        <v>1966</v>
      </c>
      <c r="C2628" t="s">
        <v>1967</v>
      </c>
      <c r="D2628" t="s">
        <v>9477</v>
      </c>
      <c r="E2628" t="s">
        <v>15</v>
      </c>
      <c r="F2628">
        <v>20</v>
      </c>
      <c r="G2628" t="s">
        <v>14379</v>
      </c>
    </row>
    <row r="2629" spans="1:7" x14ac:dyDescent="0.3">
      <c r="A2629" s="1">
        <v>45918</v>
      </c>
      <c r="B2629" t="s">
        <v>9478</v>
      </c>
      <c r="C2629" t="s">
        <v>9479</v>
      </c>
      <c r="D2629" t="s">
        <v>9480</v>
      </c>
      <c r="E2629" t="s">
        <v>15</v>
      </c>
      <c r="F2629">
        <v>13</v>
      </c>
      <c r="G2629" t="s">
        <v>14378</v>
      </c>
    </row>
    <row r="2630" spans="1:7" x14ac:dyDescent="0.3">
      <c r="A2630" s="1">
        <v>45918</v>
      </c>
      <c r="B2630" t="s">
        <v>4851</v>
      </c>
      <c r="C2630" t="s">
        <v>4852</v>
      </c>
      <c r="D2630" t="s">
        <v>9481</v>
      </c>
      <c r="E2630" t="s">
        <v>15</v>
      </c>
      <c r="F2630">
        <v>13</v>
      </c>
      <c r="G2630" t="s">
        <v>14378</v>
      </c>
    </row>
    <row r="2631" spans="1:7" x14ac:dyDescent="0.3">
      <c r="A2631" s="1">
        <v>45918</v>
      </c>
      <c r="B2631" t="s">
        <v>1206</v>
      </c>
      <c r="C2631" t="s">
        <v>9482</v>
      </c>
      <c r="D2631" t="s">
        <v>9483</v>
      </c>
      <c r="E2631" t="s">
        <v>15</v>
      </c>
      <c r="F2631">
        <v>472</v>
      </c>
      <c r="G2631" t="s">
        <v>14378</v>
      </c>
    </row>
    <row r="2632" spans="1:7" x14ac:dyDescent="0.3">
      <c r="A2632" s="1">
        <v>45918</v>
      </c>
      <c r="B2632" t="s">
        <v>9484</v>
      </c>
      <c r="C2632" t="s">
        <v>9485</v>
      </c>
      <c r="D2632" t="s">
        <v>9486</v>
      </c>
      <c r="E2632" t="s">
        <v>15</v>
      </c>
      <c r="F2632">
        <v>20</v>
      </c>
      <c r="G2632" t="s">
        <v>14324</v>
      </c>
    </row>
    <row r="2633" spans="1:7" x14ac:dyDescent="0.3">
      <c r="A2633" s="1">
        <v>45918</v>
      </c>
      <c r="B2633" t="s">
        <v>9487</v>
      </c>
      <c r="C2633" t="s">
        <v>4133</v>
      </c>
      <c r="D2633" t="s">
        <v>9488</v>
      </c>
      <c r="E2633" t="s">
        <v>15</v>
      </c>
      <c r="F2633">
        <v>0</v>
      </c>
      <c r="G2633" t="s">
        <v>14324</v>
      </c>
    </row>
    <row r="2634" spans="1:7" x14ac:dyDescent="0.3">
      <c r="A2634" s="1">
        <v>45918</v>
      </c>
      <c r="B2634" t="s">
        <v>3203</v>
      </c>
      <c r="C2634" t="s">
        <v>3204</v>
      </c>
      <c r="D2634" t="s">
        <v>9489</v>
      </c>
      <c r="E2634" t="s">
        <v>15</v>
      </c>
      <c r="F2634">
        <v>414</v>
      </c>
      <c r="G2634" t="s">
        <v>14324</v>
      </c>
    </row>
    <row r="2635" spans="1:7" x14ac:dyDescent="0.3">
      <c r="A2635" s="1">
        <v>45918</v>
      </c>
      <c r="B2635" t="s">
        <v>9490</v>
      </c>
      <c r="C2635" t="s">
        <v>9491</v>
      </c>
      <c r="D2635" t="s">
        <v>9492</v>
      </c>
      <c r="E2635" t="s">
        <v>15</v>
      </c>
      <c r="F2635">
        <v>8</v>
      </c>
      <c r="G2635" t="s">
        <v>14283</v>
      </c>
    </row>
    <row r="2636" spans="1:7" x14ac:dyDescent="0.3">
      <c r="A2636" s="1">
        <v>45918</v>
      </c>
      <c r="B2636" t="s">
        <v>9493</v>
      </c>
      <c r="C2636" t="s">
        <v>9494</v>
      </c>
      <c r="D2636" t="s">
        <v>9495</v>
      </c>
      <c r="E2636" t="s">
        <v>15</v>
      </c>
      <c r="F2636">
        <v>4</v>
      </c>
      <c r="G2636" t="s">
        <v>14201</v>
      </c>
    </row>
    <row r="2637" spans="1:7" x14ac:dyDescent="0.3">
      <c r="A2637" s="1">
        <v>45918</v>
      </c>
      <c r="B2637" t="s">
        <v>9496</v>
      </c>
      <c r="C2637" t="s">
        <v>4967</v>
      </c>
      <c r="D2637" t="s">
        <v>9497</v>
      </c>
      <c r="E2637" t="s">
        <v>15</v>
      </c>
      <c r="F2637">
        <v>13</v>
      </c>
      <c r="G2637" t="s">
        <v>14378</v>
      </c>
    </row>
    <row r="2638" spans="1:7" x14ac:dyDescent="0.3">
      <c r="A2638" s="1">
        <v>45917</v>
      </c>
      <c r="B2638" t="s">
        <v>9498</v>
      </c>
      <c r="C2638" t="s">
        <v>9499</v>
      </c>
      <c r="D2638" t="s">
        <v>9500</v>
      </c>
      <c r="E2638" t="s">
        <v>30</v>
      </c>
      <c r="F2638">
        <v>10</v>
      </c>
      <c r="G2638" t="s">
        <v>14229</v>
      </c>
    </row>
    <row r="2639" spans="1:7" x14ac:dyDescent="0.3">
      <c r="A2639" s="1">
        <v>45917</v>
      </c>
      <c r="B2639" t="s">
        <v>9501</v>
      </c>
      <c r="C2639" t="s">
        <v>9502</v>
      </c>
      <c r="D2639" t="s">
        <v>9503</v>
      </c>
      <c r="E2639" t="s">
        <v>30</v>
      </c>
      <c r="F2639">
        <v>15</v>
      </c>
      <c r="G2639" t="s">
        <v>14328</v>
      </c>
    </row>
    <row r="2640" spans="1:7" x14ac:dyDescent="0.3">
      <c r="A2640" s="1">
        <v>45917</v>
      </c>
      <c r="B2640" t="s">
        <v>9504</v>
      </c>
      <c r="C2640" t="s">
        <v>9505</v>
      </c>
      <c r="D2640" t="s">
        <v>9506</v>
      </c>
      <c r="E2640" t="s">
        <v>30</v>
      </c>
      <c r="F2640">
        <v>21</v>
      </c>
      <c r="G2640" t="s">
        <v>14229</v>
      </c>
    </row>
    <row r="2641" spans="1:7" x14ac:dyDescent="0.3">
      <c r="A2641" s="1">
        <v>45917</v>
      </c>
      <c r="B2641" t="s">
        <v>9507</v>
      </c>
      <c r="C2641" t="s">
        <v>9508</v>
      </c>
      <c r="D2641" t="s">
        <v>9509</v>
      </c>
      <c r="E2641" t="s">
        <v>30</v>
      </c>
      <c r="F2641">
        <v>20</v>
      </c>
      <c r="G2641" t="s">
        <v>16868</v>
      </c>
    </row>
    <row r="2642" spans="1:7" x14ac:dyDescent="0.3">
      <c r="A2642" s="1">
        <v>45967</v>
      </c>
      <c r="B2642" t="s">
        <v>9510</v>
      </c>
      <c r="C2642" t="s">
        <v>9511</v>
      </c>
      <c r="D2642" t="s">
        <v>9512</v>
      </c>
      <c r="E2642" t="s">
        <v>15</v>
      </c>
      <c r="F2642">
        <v>75</v>
      </c>
      <c r="G2642" t="s">
        <v>14242</v>
      </c>
    </row>
    <row r="2643" spans="1:7" x14ac:dyDescent="0.3">
      <c r="A2643" s="1">
        <v>45917</v>
      </c>
      <c r="B2643" t="s">
        <v>9513</v>
      </c>
      <c r="C2643" t="s">
        <v>9514</v>
      </c>
      <c r="D2643" t="s">
        <v>9515</v>
      </c>
      <c r="E2643" t="s">
        <v>30</v>
      </c>
      <c r="F2643">
        <v>0</v>
      </c>
      <c r="G2643" t="s">
        <v>14224</v>
      </c>
    </row>
    <row r="2644" spans="1:7" x14ac:dyDescent="0.3">
      <c r="A2644" s="1">
        <v>45917</v>
      </c>
      <c r="B2644" t="s">
        <v>9516</v>
      </c>
      <c r="C2644" t="s">
        <v>9517</v>
      </c>
      <c r="D2644" t="s">
        <v>9518</v>
      </c>
      <c r="E2644" t="s">
        <v>30</v>
      </c>
      <c r="F2644">
        <v>97</v>
      </c>
      <c r="G2644" t="s">
        <v>14341</v>
      </c>
    </row>
    <row r="2645" spans="1:7" x14ac:dyDescent="0.3">
      <c r="A2645" s="1">
        <v>45917</v>
      </c>
      <c r="B2645" t="s">
        <v>9519</v>
      </c>
      <c r="C2645" t="s">
        <v>9520</v>
      </c>
      <c r="D2645" t="s">
        <v>9521</v>
      </c>
      <c r="E2645" t="s">
        <v>30</v>
      </c>
      <c r="F2645">
        <v>30</v>
      </c>
      <c r="G2645" t="s">
        <v>14380</v>
      </c>
    </row>
    <row r="2646" spans="1:7" x14ac:dyDescent="0.3">
      <c r="A2646" s="1">
        <v>45917</v>
      </c>
      <c r="B2646" t="s">
        <v>9522</v>
      </c>
      <c r="C2646" t="s">
        <v>9523</v>
      </c>
      <c r="D2646" t="s">
        <v>9524</v>
      </c>
      <c r="E2646" t="s">
        <v>30</v>
      </c>
      <c r="F2646">
        <v>28</v>
      </c>
      <c r="G2646" t="s">
        <v>14379</v>
      </c>
    </row>
    <row r="2647" spans="1:7" x14ac:dyDescent="0.3">
      <c r="A2647" s="1">
        <v>45917</v>
      </c>
      <c r="B2647" t="s">
        <v>9525</v>
      </c>
      <c r="C2647" t="s">
        <v>9526</v>
      </c>
      <c r="D2647" t="s">
        <v>9527</v>
      </c>
      <c r="E2647" t="s">
        <v>30</v>
      </c>
      <c r="F2647">
        <v>0</v>
      </c>
      <c r="G2647" t="s">
        <v>14201</v>
      </c>
    </row>
    <row r="2648" spans="1:7" x14ac:dyDescent="0.3">
      <c r="A2648" s="1">
        <v>45917</v>
      </c>
      <c r="B2648" t="s">
        <v>9528</v>
      </c>
      <c r="C2648" t="s">
        <v>9529</v>
      </c>
      <c r="D2648" t="s">
        <v>9530</v>
      </c>
      <c r="E2648" t="s">
        <v>30</v>
      </c>
      <c r="F2648">
        <v>25</v>
      </c>
      <c r="G2648" t="s">
        <v>14341</v>
      </c>
    </row>
    <row r="2649" spans="1:7" x14ac:dyDescent="0.3">
      <c r="A2649" s="1">
        <v>45917</v>
      </c>
      <c r="B2649" t="s">
        <v>9531</v>
      </c>
      <c r="C2649" t="s">
        <v>9532</v>
      </c>
      <c r="D2649" t="s">
        <v>9533</v>
      </c>
      <c r="E2649" t="s">
        <v>30</v>
      </c>
      <c r="F2649">
        <v>0</v>
      </c>
      <c r="G2649" t="s">
        <v>14341</v>
      </c>
    </row>
    <row r="2650" spans="1:7" x14ac:dyDescent="0.3">
      <c r="A2650" s="1">
        <v>45917</v>
      </c>
      <c r="B2650" t="s">
        <v>9534</v>
      </c>
      <c r="C2650" t="s">
        <v>9535</v>
      </c>
      <c r="D2650" t="s">
        <v>9536</v>
      </c>
      <c r="E2650" t="s">
        <v>30</v>
      </c>
      <c r="F2650">
        <v>9</v>
      </c>
      <c r="G2650" t="s">
        <v>14366</v>
      </c>
    </row>
    <row r="2651" spans="1:7" x14ac:dyDescent="0.3">
      <c r="A2651" s="1">
        <v>45917</v>
      </c>
      <c r="B2651" t="s">
        <v>9537</v>
      </c>
      <c r="C2651" t="s">
        <v>9538</v>
      </c>
      <c r="D2651" t="s">
        <v>9539</v>
      </c>
      <c r="E2651" t="s">
        <v>30</v>
      </c>
      <c r="F2651">
        <v>0</v>
      </c>
      <c r="G2651" t="s">
        <v>14392</v>
      </c>
    </row>
    <row r="2652" spans="1:7" x14ac:dyDescent="0.3">
      <c r="A2652" s="1">
        <v>45917</v>
      </c>
      <c r="B2652" t="s">
        <v>9540</v>
      </c>
      <c r="C2652" t="s">
        <v>9541</v>
      </c>
      <c r="D2652" t="s">
        <v>9542</v>
      </c>
      <c r="E2652" t="s">
        <v>30</v>
      </c>
      <c r="F2652">
        <v>20</v>
      </c>
      <c r="G2652" t="s">
        <v>14341</v>
      </c>
    </row>
    <row r="2653" spans="1:7" x14ac:dyDescent="0.3">
      <c r="A2653" s="1">
        <v>45917</v>
      </c>
      <c r="B2653" t="s">
        <v>9543</v>
      </c>
      <c r="C2653" t="s">
        <v>9544</v>
      </c>
      <c r="D2653" t="s">
        <v>9545</v>
      </c>
      <c r="E2653" t="s">
        <v>30</v>
      </c>
      <c r="F2653">
        <v>0</v>
      </c>
      <c r="G2653" t="s">
        <v>14344</v>
      </c>
    </row>
    <row r="2654" spans="1:7" x14ac:dyDescent="0.3">
      <c r="A2654" s="1">
        <v>45917</v>
      </c>
      <c r="B2654" t="s">
        <v>9546</v>
      </c>
      <c r="C2654" t="s">
        <v>9547</v>
      </c>
      <c r="D2654" t="s">
        <v>9548</v>
      </c>
      <c r="E2654" t="s">
        <v>30</v>
      </c>
      <c r="F2654">
        <v>23</v>
      </c>
      <c r="G2654" t="s">
        <v>14354</v>
      </c>
    </row>
    <row r="2655" spans="1:7" x14ac:dyDescent="0.3">
      <c r="A2655" s="1">
        <v>45917</v>
      </c>
      <c r="B2655" t="s">
        <v>9549</v>
      </c>
      <c r="C2655" t="s">
        <v>9550</v>
      </c>
      <c r="D2655" t="s">
        <v>9551</v>
      </c>
      <c r="E2655" t="s">
        <v>30</v>
      </c>
      <c r="F2655">
        <v>0</v>
      </c>
      <c r="G2655" t="s">
        <v>16886</v>
      </c>
    </row>
    <row r="2656" spans="1:7" x14ac:dyDescent="0.3">
      <c r="A2656" s="1">
        <v>45917</v>
      </c>
      <c r="B2656" t="s">
        <v>9552</v>
      </c>
      <c r="C2656" t="s">
        <v>9553</v>
      </c>
      <c r="D2656" t="s">
        <v>9554</v>
      </c>
      <c r="E2656" t="s">
        <v>30</v>
      </c>
      <c r="F2656">
        <v>168</v>
      </c>
      <c r="G2656" t="s">
        <v>16886</v>
      </c>
    </row>
    <row r="2657" spans="1:7" x14ac:dyDescent="0.3">
      <c r="A2657" s="1">
        <v>45917</v>
      </c>
      <c r="B2657" t="s">
        <v>9555</v>
      </c>
      <c r="C2657" t="s">
        <v>9556</v>
      </c>
      <c r="D2657" t="s">
        <v>9557</v>
      </c>
      <c r="E2657" t="s">
        <v>30</v>
      </c>
      <c r="F2657">
        <v>59</v>
      </c>
      <c r="G2657" t="s">
        <v>14243</v>
      </c>
    </row>
    <row r="2658" spans="1:7" x14ac:dyDescent="0.3">
      <c r="A2658" s="1">
        <v>45917</v>
      </c>
      <c r="B2658" t="s">
        <v>9558</v>
      </c>
      <c r="C2658" t="s">
        <v>9559</v>
      </c>
      <c r="D2658" t="s">
        <v>9560</v>
      </c>
      <c r="E2658" t="s">
        <v>30</v>
      </c>
      <c r="F2658">
        <v>26</v>
      </c>
      <c r="G2658" t="s">
        <v>14354</v>
      </c>
    </row>
    <row r="2659" spans="1:7" x14ac:dyDescent="0.3">
      <c r="A2659" s="1">
        <v>45917</v>
      </c>
      <c r="B2659" t="s">
        <v>9561</v>
      </c>
      <c r="C2659" t="s">
        <v>9562</v>
      </c>
      <c r="D2659" t="s">
        <v>9563</v>
      </c>
      <c r="E2659" t="s">
        <v>30</v>
      </c>
      <c r="F2659">
        <v>0</v>
      </c>
      <c r="G2659" t="s">
        <v>14229</v>
      </c>
    </row>
    <row r="2660" spans="1:7" x14ac:dyDescent="0.3">
      <c r="A2660" s="1">
        <v>45917</v>
      </c>
      <c r="B2660" t="s">
        <v>9564</v>
      </c>
      <c r="C2660" t="s">
        <v>9565</v>
      </c>
      <c r="D2660" t="s">
        <v>9566</v>
      </c>
      <c r="E2660" t="s">
        <v>30</v>
      </c>
      <c r="F2660">
        <v>0</v>
      </c>
      <c r="G2660" t="s">
        <v>14229</v>
      </c>
    </row>
    <row r="2661" spans="1:7" x14ac:dyDescent="0.3">
      <c r="A2661" s="1">
        <v>45917</v>
      </c>
      <c r="B2661" t="s">
        <v>9567</v>
      </c>
      <c r="C2661" t="s">
        <v>9568</v>
      </c>
      <c r="D2661" t="s">
        <v>9569</v>
      </c>
      <c r="E2661" t="s">
        <v>30</v>
      </c>
      <c r="F2661">
        <v>45</v>
      </c>
      <c r="G2661" t="s">
        <v>14229</v>
      </c>
    </row>
    <row r="2662" spans="1:7" x14ac:dyDescent="0.3">
      <c r="A2662" s="1">
        <v>45917</v>
      </c>
      <c r="B2662" t="s">
        <v>9570</v>
      </c>
      <c r="C2662" t="s">
        <v>9571</v>
      </c>
      <c r="D2662" t="s">
        <v>9572</v>
      </c>
      <c r="E2662" t="s">
        <v>30</v>
      </c>
      <c r="F2662">
        <v>10</v>
      </c>
      <c r="G2662" t="s">
        <v>14229</v>
      </c>
    </row>
    <row r="2663" spans="1:7" x14ac:dyDescent="0.3">
      <c r="A2663" s="1">
        <v>45917</v>
      </c>
      <c r="B2663" t="s">
        <v>9573</v>
      </c>
      <c r="C2663" t="s">
        <v>9574</v>
      </c>
      <c r="D2663" t="s">
        <v>9575</v>
      </c>
      <c r="E2663" t="s">
        <v>30</v>
      </c>
      <c r="F2663">
        <v>25</v>
      </c>
      <c r="G2663" t="s">
        <v>16892</v>
      </c>
    </row>
    <row r="2664" spans="1:7" x14ac:dyDescent="0.3">
      <c r="A2664" s="1">
        <v>45917</v>
      </c>
      <c r="B2664" t="s">
        <v>9576</v>
      </c>
      <c r="C2664" t="s">
        <v>9577</v>
      </c>
      <c r="D2664" t="s">
        <v>9578</v>
      </c>
      <c r="E2664" t="s">
        <v>30</v>
      </c>
      <c r="F2664">
        <v>51</v>
      </c>
      <c r="G2664" t="s">
        <v>14341</v>
      </c>
    </row>
    <row r="2665" spans="1:7" x14ac:dyDescent="0.3">
      <c r="A2665" s="1">
        <v>45917</v>
      </c>
      <c r="B2665" t="s">
        <v>9579</v>
      </c>
      <c r="C2665" t="s">
        <v>9580</v>
      </c>
      <c r="D2665" t="s">
        <v>9581</v>
      </c>
      <c r="E2665" t="s">
        <v>30</v>
      </c>
      <c r="F2665">
        <v>39</v>
      </c>
      <c r="G2665" t="s">
        <v>14376</v>
      </c>
    </row>
    <row r="2666" spans="1:7" x14ac:dyDescent="0.3">
      <c r="A2666" s="1">
        <v>45917</v>
      </c>
      <c r="B2666" t="s">
        <v>9582</v>
      </c>
      <c r="C2666" t="s">
        <v>9583</v>
      </c>
      <c r="D2666" t="s">
        <v>9584</v>
      </c>
      <c r="E2666" t="s">
        <v>30</v>
      </c>
      <c r="F2666">
        <v>0</v>
      </c>
      <c r="G2666" t="s">
        <v>14380</v>
      </c>
    </row>
    <row r="2667" spans="1:7" x14ac:dyDescent="0.3">
      <c r="A2667" s="1">
        <v>45917</v>
      </c>
      <c r="B2667" t="s">
        <v>9585</v>
      </c>
      <c r="C2667" t="s">
        <v>9586</v>
      </c>
      <c r="D2667" t="s">
        <v>9587</v>
      </c>
      <c r="E2667" t="s">
        <v>30</v>
      </c>
      <c r="F2667">
        <v>19</v>
      </c>
      <c r="G2667" t="s">
        <v>16886</v>
      </c>
    </row>
    <row r="2668" spans="1:7" x14ac:dyDescent="0.3">
      <c r="A2668" s="1">
        <v>45917</v>
      </c>
      <c r="B2668" t="s">
        <v>9588</v>
      </c>
      <c r="C2668" t="s">
        <v>9589</v>
      </c>
      <c r="D2668" t="s">
        <v>5417</v>
      </c>
      <c r="E2668" t="s">
        <v>30</v>
      </c>
      <c r="F2668">
        <v>10</v>
      </c>
      <c r="G2668" t="s">
        <v>14366</v>
      </c>
    </row>
    <row r="2669" spans="1:7" x14ac:dyDescent="0.3">
      <c r="A2669" s="1">
        <v>45917</v>
      </c>
      <c r="B2669" t="s">
        <v>9590</v>
      </c>
      <c r="C2669" t="s">
        <v>9591</v>
      </c>
      <c r="D2669" t="s">
        <v>9592</v>
      </c>
      <c r="E2669" t="s">
        <v>30</v>
      </c>
      <c r="F2669">
        <v>19</v>
      </c>
      <c r="G2669" t="s">
        <v>14379</v>
      </c>
    </row>
    <row r="2670" spans="1:7" x14ac:dyDescent="0.3">
      <c r="A2670" s="1">
        <v>45917</v>
      </c>
      <c r="B2670" t="s">
        <v>9593</v>
      </c>
      <c r="C2670" t="s">
        <v>9594</v>
      </c>
      <c r="D2670" t="s">
        <v>9595</v>
      </c>
      <c r="E2670" t="s">
        <v>30</v>
      </c>
      <c r="F2670">
        <v>5</v>
      </c>
      <c r="G2670" t="s">
        <v>14218</v>
      </c>
    </row>
    <row r="2671" spans="1:7" x14ac:dyDescent="0.3">
      <c r="A2671" s="1">
        <v>45917</v>
      </c>
      <c r="B2671" t="s">
        <v>9596</v>
      </c>
      <c r="C2671" t="s">
        <v>9597</v>
      </c>
      <c r="D2671" t="s">
        <v>9598</v>
      </c>
      <c r="E2671" t="s">
        <v>30</v>
      </c>
      <c r="F2671">
        <v>20</v>
      </c>
      <c r="G2671" t="s">
        <v>14379</v>
      </c>
    </row>
    <row r="2672" spans="1:7" x14ac:dyDescent="0.3">
      <c r="A2672" s="1">
        <v>45917</v>
      </c>
      <c r="B2672" t="s">
        <v>9599</v>
      </c>
      <c r="C2672" t="s">
        <v>9600</v>
      </c>
      <c r="D2672" t="s">
        <v>9601</v>
      </c>
      <c r="E2672" t="s">
        <v>30</v>
      </c>
      <c r="F2672">
        <v>20</v>
      </c>
      <c r="G2672" t="s">
        <v>14366</v>
      </c>
    </row>
    <row r="2673" spans="1:7" x14ac:dyDescent="0.3">
      <c r="A2673" s="1">
        <v>45917</v>
      </c>
      <c r="B2673" t="s">
        <v>9602</v>
      </c>
      <c r="C2673" t="s">
        <v>9603</v>
      </c>
      <c r="D2673" t="s">
        <v>9604</v>
      </c>
      <c r="E2673" t="s">
        <v>30</v>
      </c>
      <c r="F2673">
        <v>10</v>
      </c>
      <c r="G2673" t="s">
        <v>14379</v>
      </c>
    </row>
    <row r="2674" spans="1:7" x14ac:dyDescent="0.3">
      <c r="A2674" s="1">
        <v>45917</v>
      </c>
      <c r="B2674" t="s">
        <v>9605</v>
      </c>
      <c r="C2674" t="s">
        <v>9606</v>
      </c>
      <c r="D2674" t="s">
        <v>9607</v>
      </c>
      <c r="E2674" t="s">
        <v>30</v>
      </c>
      <c r="F2674">
        <v>0</v>
      </c>
      <c r="G2674" t="s">
        <v>14379</v>
      </c>
    </row>
    <row r="2675" spans="1:7" x14ac:dyDescent="0.3">
      <c r="A2675" s="1">
        <v>45917</v>
      </c>
      <c r="B2675" t="s">
        <v>9608</v>
      </c>
      <c r="C2675" t="s">
        <v>9609</v>
      </c>
      <c r="D2675" t="s">
        <v>9610</v>
      </c>
      <c r="E2675" t="s">
        <v>30</v>
      </c>
      <c r="F2675">
        <v>11</v>
      </c>
      <c r="G2675" t="s">
        <v>14366</v>
      </c>
    </row>
    <row r="2676" spans="1:7" x14ac:dyDescent="0.3">
      <c r="A2676" s="1">
        <v>45917</v>
      </c>
      <c r="B2676" t="s">
        <v>9611</v>
      </c>
      <c r="C2676" t="s">
        <v>9612</v>
      </c>
      <c r="D2676" t="s">
        <v>9613</v>
      </c>
      <c r="E2676" t="s">
        <v>30</v>
      </c>
      <c r="F2676">
        <v>13</v>
      </c>
      <c r="G2676" t="s">
        <v>14341</v>
      </c>
    </row>
    <row r="2677" spans="1:7" x14ac:dyDescent="0.3">
      <c r="A2677" s="1">
        <v>45917</v>
      </c>
      <c r="B2677" t="s">
        <v>9614</v>
      </c>
      <c r="C2677" t="s">
        <v>9615</v>
      </c>
      <c r="D2677" t="s">
        <v>9616</v>
      </c>
      <c r="E2677" t="s">
        <v>30</v>
      </c>
      <c r="F2677">
        <v>13</v>
      </c>
      <c r="G2677" t="s">
        <v>14205</v>
      </c>
    </row>
    <row r="2678" spans="1:7" x14ac:dyDescent="0.3">
      <c r="A2678" s="1">
        <v>45917</v>
      </c>
      <c r="B2678" t="s">
        <v>9617</v>
      </c>
      <c r="C2678" t="s">
        <v>9618</v>
      </c>
      <c r="D2678" t="s">
        <v>9619</v>
      </c>
      <c r="E2678" t="s">
        <v>30</v>
      </c>
      <c r="F2678">
        <v>12</v>
      </c>
      <c r="G2678" t="s">
        <v>14341</v>
      </c>
    </row>
    <row r="2679" spans="1:7" x14ac:dyDescent="0.3">
      <c r="A2679" s="1">
        <v>45917</v>
      </c>
      <c r="B2679" t="s">
        <v>9620</v>
      </c>
      <c r="C2679" t="s">
        <v>9621</v>
      </c>
      <c r="D2679" t="s">
        <v>9622</v>
      </c>
      <c r="E2679" t="s">
        <v>30</v>
      </c>
      <c r="F2679">
        <v>0</v>
      </c>
      <c r="G2679" t="s">
        <v>14379</v>
      </c>
    </row>
    <row r="2680" spans="1:7" x14ac:dyDescent="0.3">
      <c r="A2680" s="1">
        <v>45917</v>
      </c>
      <c r="B2680" t="s">
        <v>9623</v>
      </c>
      <c r="C2680" t="s">
        <v>9624</v>
      </c>
      <c r="D2680" t="s">
        <v>9625</v>
      </c>
      <c r="E2680" t="s">
        <v>30</v>
      </c>
      <c r="F2680">
        <v>20</v>
      </c>
      <c r="G2680" t="s">
        <v>14207</v>
      </c>
    </row>
    <row r="2681" spans="1:7" x14ac:dyDescent="0.3">
      <c r="A2681" s="1">
        <v>45917</v>
      </c>
      <c r="B2681" t="s">
        <v>9626</v>
      </c>
      <c r="C2681" t="s">
        <v>9627</v>
      </c>
      <c r="D2681" t="s">
        <v>9628</v>
      </c>
      <c r="E2681" t="s">
        <v>30</v>
      </c>
      <c r="F2681">
        <v>13</v>
      </c>
      <c r="G2681" t="s">
        <v>14207</v>
      </c>
    </row>
    <row r="2682" spans="1:7" x14ac:dyDescent="0.3">
      <c r="A2682" s="1">
        <v>45917</v>
      </c>
      <c r="B2682" t="s">
        <v>9629</v>
      </c>
      <c r="C2682" t="s">
        <v>9630</v>
      </c>
      <c r="D2682" t="s">
        <v>9631</v>
      </c>
      <c r="E2682" t="s">
        <v>30</v>
      </c>
      <c r="F2682">
        <v>13</v>
      </c>
      <c r="G2682" t="s">
        <v>14320</v>
      </c>
    </row>
    <row r="2683" spans="1:7" x14ac:dyDescent="0.3">
      <c r="A2683" s="1">
        <v>45917</v>
      </c>
      <c r="B2683" t="s">
        <v>9632</v>
      </c>
      <c r="C2683" t="s">
        <v>9633</v>
      </c>
      <c r="D2683" t="s">
        <v>9634</v>
      </c>
      <c r="E2683" t="s">
        <v>30</v>
      </c>
      <c r="F2683">
        <v>11</v>
      </c>
      <c r="G2683" t="s">
        <v>14345</v>
      </c>
    </row>
    <row r="2684" spans="1:7" x14ac:dyDescent="0.3">
      <c r="A2684" s="1">
        <v>45917</v>
      </c>
      <c r="B2684" t="s">
        <v>9635</v>
      </c>
      <c r="C2684" t="s">
        <v>9636</v>
      </c>
      <c r="D2684" t="s">
        <v>9637</v>
      </c>
      <c r="E2684" t="s">
        <v>30</v>
      </c>
      <c r="F2684">
        <v>21</v>
      </c>
      <c r="G2684" t="s">
        <v>14378</v>
      </c>
    </row>
    <row r="2685" spans="1:7" x14ac:dyDescent="0.3">
      <c r="A2685" s="1">
        <v>45917</v>
      </c>
      <c r="B2685" t="s">
        <v>9638</v>
      </c>
      <c r="C2685" t="s">
        <v>9639</v>
      </c>
      <c r="D2685" t="s">
        <v>5716</v>
      </c>
      <c r="E2685" t="s">
        <v>30</v>
      </c>
      <c r="F2685">
        <v>15</v>
      </c>
      <c r="G2685" t="s">
        <v>14281</v>
      </c>
    </row>
    <row r="2686" spans="1:7" x14ac:dyDescent="0.3">
      <c r="A2686" s="1">
        <v>45917</v>
      </c>
      <c r="B2686" t="s">
        <v>9640</v>
      </c>
      <c r="C2686" t="s">
        <v>9641</v>
      </c>
      <c r="D2686" t="s">
        <v>9642</v>
      </c>
      <c r="E2686" t="s">
        <v>30</v>
      </c>
      <c r="F2686">
        <v>63</v>
      </c>
      <c r="G2686" t="s">
        <v>14379</v>
      </c>
    </row>
    <row r="2687" spans="1:7" x14ac:dyDescent="0.3">
      <c r="A2687" s="1">
        <v>45917</v>
      </c>
      <c r="B2687" t="s">
        <v>9643</v>
      </c>
      <c r="C2687" t="s">
        <v>9644</v>
      </c>
      <c r="D2687" t="s">
        <v>9645</v>
      </c>
      <c r="E2687" t="s">
        <v>30</v>
      </c>
      <c r="F2687">
        <v>18</v>
      </c>
      <c r="G2687" t="s">
        <v>14324</v>
      </c>
    </row>
    <row r="2688" spans="1:7" x14ac:dyDescent="0.3">
      <c r="A2688" s="1">
        <v>45917</v>
      </c>
      <c r="B2688" t="s">
        <v>9646</v>
      </c>
      <c r="C2688" t="s">
        <v>9647</v>
      </c>
      <c r="D2688" t="s">
        <v>9648</v>
      </c>
      <c r="E2688" t="s">
        <v>30</v>
      </c>
      <c r="F2688">
        <v>27</v>
      </c>
      <c r="G2688" t="s">
        <v>14341</v>
      </c>
    </row>
    <row r="2689" spans="1:7" x14ac:dyDescent="0.3">
      <c r="A2689" s="1">
        <v>45917</v>
      </c>
      <c r="B2689" t="s">
        <v>9649</v>
      </c>
      <c r="C2689" t="s">
        <v>9650</v>
      </c>
      <c r="D2689" t="s">
        <v>9651</v>
      </c>
      <c r="E2689" t="s">
        <v>30</v>
      </c>
      <c r="F2689">
        <v>25</v>
      </c>
      <c r="G2689" t="s">
        <v>14380</v>
      </c>
    </row>
    <row r="2690" spans="1:7" x14ac:dyDescent="0.3">
      <c r="A2690" s="1">
        <v>45917</v>
      </c>
      <c r="B2690" t="s">
        <v>9652</v>
      </c>
      <c r="C2690" t="s">
        <v>9653</v>
      </c>
      <c r="D2690" t="s">
        <v>9654</v>
      </c>
      <c r="E2690" t="s">
        <v>30</v>
      </c>
      <c r="F2690">
        <v>17</v>
      </c>
      <c r="G2690" t="s">
        <v>14324</v>
      </c>
    </row>
    <row r="2691" spans="1:7" x14ac:dyDescent="0.3">
      <c r="A2691" s="1">
        <v>45917</v>
      </c>
      <c r="B2691" t="s">
        <v>9655</v>
      </c>
      <c r="C2691" t="s">
        <v>9656</v>
      </c>
      <c r="D2691" t="s">
        <v>9657</v>
      </c>
      <c r="E2691" t="s">
        <v>30</v>
      </c>
      <c r="F2691">
        <v>14</v>
      </c>
      <c r="G2691" t="s">
        <v>14366</v>
      </c>
    </row>
    <row r="2692" spans="1:7" x14ac:dyDescent="0.3">
      <c r="A2692" s="1">
        <v>45917</v>
      </c>
      <c r="B2692" t="s">
        <v>9658</v>
      </c>
      <c r="C2692" t="s">
        <v>9659</v>
      </c>
      <c r="D2692" t="s">
        <v>9660</v>
      </c>
      <c r="E2692" t="s">
        <v>30</v>
      </c>
      <c r="F2692">
        <v>18</v>
      </c>
      <c r="G2692" t="s">
        <v>14341</v>
      </c>
    </row>
    <row r="2693" spans="1:7" x14ac:dyDescent="0.3">
      <c r="A2693" s="1">
        <v>45917</v>
      </c>
      <c r="B2693" t="s">
        <v>9661</v>
      </c>
      <c r="C2693" t="s">
        <v>9662</v>
      </c>
      <c r="D2693" t="s">
        <v>9663</v>
      </c>
      <c r="E2693" t="s">
        <v>30</v>
      </c>
      <c r="F2693">
        <v>20</v>
      </c>
      <c r="G2693" t="s">
        <v>16868</v>
      </c>
    </row>
    <row r="2694" spans="1:7" x14ac:dyDescent="0.3">
      <c r="A2694" s="1">
        <v>45917</v>
      </c>
      <c r="B2694" t="s">
        <v>9664</v>
      </c>
      <c r="C2694" t="s">
        <v>9665</v>
      </c>
      <c r="D2694" t="s">
        <v>9666</v>
      </c>
      <c r="E2694" t="s">
        <v>30</v>
      </c>
      <c r="F2694">
        <v>22</v>
      </c>
      <c r="G2694" t="s">
        <v>14238</v>
      </c>
    </row>
    <row r="2695" spans="1:7" x14ac:dyDescent="0.3">
      <c r="A2695" s="1">
        <v>45917</v>
      </c>
      <c r="B2695" t="s">
        <v>9667</v>
      </c>
      <c r="C2695" t="s">
        <v>9668</v>
      </c>
      <c r="D2695" t="s">
        <v>9669</v>
      </c>
      <c r="E2695" t="s">
        <v>30</v>
      </c>
      <c r="F2695">
        <v>13</v>
      </c>
      <c r="G2695" t="s">
        <v>14229</v>
      </c>
    </row>
    <row r="2696" spans="1:7" x14ac:dyDescent="0.3">
      <c r="A2696" s="1">
        <v>45917</v>
      </c>
      <c r="B2696" t="s">
        <v>9670</v>
      </c>
      <c r="C2696" t="s">
        <v>9671</v>
      </c>
      <c r="D2696" t="s">
        <v>9672</v>
      </c>
      <c r="E2696" t="s">
        <v>30</v>
      </c>
      <c r="F2696">
        <v>33</v>
      </c>
      <c r="G2696" t="s">
        <v>16890</v>
      </c>
    </row>
    <row r="2697" spans="1:7" x14ac:dyDescent="0.3">
      <c r="A2697" s="1">
        <v>45917</v>
      </c>
      <c r="B2697" t="s">
        <v>9673</v>
      </c>
      <c r="C2697" t="s">
        <v>9674</v>
      </c>
      <c r="D2697" t="s">
        <v>9675</v>
      </c>
      <c r="E2697" t="s">
        <v>30</v>
      </c>
      <c r="F2697">
        <v>13</v>
      </c>
      <c r="G2697" t="s">
        <v>14341</v>
      </c>
    </row>
    <row r="2698" spans="1:7" x14ac:dyDescent="0.3">
      <c r="A2698" s="1">
        <v>45917</v>
      </c>
      <c r="B2698" t="s">
        <v>9676</v>
      </c>
      <c r="C2698" t="s">
        <v>9677</v>
      </c>
      <c r="D2698" t="s">
        <v>9678</v>
      </c>
      <c r="E2698" t="s">
        <v>30</v>
      </c>
      <c r="F2698">
        <v>14</v>
      </c>
      <c r="G2698" t="s">
        <v>14312</v>
      </c>
    </row>
    <row r="2699" spans="1:7" x14ac:dyDescent="0.3">
      <c r="A2699" s="1">
        <v>45917</v>
      </c>
      <c r="B2699" t="s">
        <v>9679</v>
      </c>
      <c r="C2699" t="s">
        <v>9680</v>
      </c>
      <c r="D2699" t="s">
        <v>9681</v>
      </c>
      <c r="E2699" t="s">
        <v>30</v>
      </c>
      <c r="F2699">
        <v>0</v>
      </c>
      <c r="G2699" t="s">
        <v>14283</v>
      </c>
    </row>
    <row r="2700" spans="1:7" x14ac:dyDescent="0.3">
      <c r="A2700" s="1">
        <v>45917</v>
      </c>
      <c r="B2700" t="s">
        <v>6962</v>
      </c>
      <c r="C2700" t="s">
        <v>6963</v>
      </c>
      <c r="D2700" t="s">
        <v>9682</v>
      </c>
      <c r="E2700" t="s">
        <v>15</v>
      </c>
      <c r="F2700">
        <v>26</v>
      </c>
      <c r="G2700" t="s">
        <v>14338</v>
      </c>
    </row>
    <row r="2701" spans="1:7" x14ac:dyDescent="0.3">
      <c r="A2701" s="1">
        <v>45917</v>
      </c>
      <c r="B2701" t="s">
        <v>9683</v>
      </c>
      <c r="C2701" t="s">
        <v>9684</v>
      </c>
      <c r="D2701" t="s">
        <v>9685</v>
      </c>
      <c r="E2701" t="s">
        <v>6377</v>
      </c>
      <c r="F2701">
        <v>11</v>
      </c>
      <c r="G2701" t="s">
        <v>14281</v>
      </c>
    </row>
    <row r="2702" spans="1:7" x14ac:dyDescent="0.3">
      <c r="A2702" s="1">
        <v>45917</v>
      </c>
      <c r="B2702" t="s">
        <v>9686</v>
      </c>
      <c r="C2702" t="s">
        <v>9687</v>
      </c>
      <c r="D2702" t="s">
        <v>9688</v>
      </c>
      <c r="E2702" t="s">
        <v>15</v>
      </c>
      <c r="F2702">
        <v>15</v>
      </c>
      <c r="G2702" t="s">
        <v>14379</v>
      </c>
    </row>
    <row r="2703" spans="1:7" x14ac:dyDescent="0.3">
      <c r="A2703" s="1">
        <v>45917</v>
      </c>
      <c r="B2703" t="s">
        <v>9689</v>
      </c>
      <c r="C2703" t="s">
        <v>9690</v>
      </c>
      <c r="D2703" t="s">
        <v>9691</v>
      </c>
      <c r="E2703" t="s">
        <v>15</v>
      </c>
      <c r="F2703">
        <v>82</v>
      </c>
      <c r="G2703" t="s">
        <v>14378</v>
      </c>
    </row>
    <row r="2704" spans="1:7" x14ac:dyDescent="0.3">
      <c r="A2704" s="1">
        <v>45917</v>
      </c>
      <c r="B2704" t="s">
        <v>9692</v>
      </c>
      <c r="C2704" t="s">
        <v>3210</v>
      </c>
      <c r="D2704" t="s">
        <v>9693</v>
      </c>
      <c r="E2704" t="s">
        <v>15</v>
      </c>
      <c r="F2704">
        <v>21</v>
      </c>
      <c r="G2704" t="s">
        <v>14379</v>
      </c>
    </row>
    <row r="2705" spans="1:7" x14ac:dyDescent="0.3">
      <c r="A2705" s="1">
        <v>45917</v>
      </c>
      <c r="B2705" t="s">
        <v>9694</v>
      </c>
      <c r="C2705" t="s">
        <v>9695</v>
      </c>
      <c r="D2705" t="s">
        <v>9696</v>
      </c>
      <c r="E2705" t="s">
        <v>15</v>
      </c>
      <c r="F2705">
        <v>22</v>
      </c>
      <c r="G2705" t="s">
        <v>14296</v>
      </c>
    </row>
    <row r="2706" spans="1:7" x14ac:dyDescent="0.3">
      <c r="A2706" s="1">
        <v>45917</v>
      </c>
      <c r="B2706" t="s">
        <v>9697</v>
      </c>
      <c r="C2706" t="s">
        <v>9698</v>
      </c>
      <c r="D2706" t="s">
        <v>9699</v>
      </c>
      <c r="E2706" t="s">
        <v>15</v>
      </c>
      <c r="F2706">
        <v>23</v>
      </c>
      <c r="G2706" t="s">
        <v>14324</v>
      </c>
    </row>
    <row r="2707" spans="1:7" x14ac:dyDescent="0.3">
      <c r="A2707" s="1">
        <v>45917</v>
      </c>
      <c r="B2707" t="s">
        <v>9700</v>
      </c>
      <c r="C2707" t="s">
        <v>9701</v>
      </c>
      <c r="D2707" t="s">
        <v>9702</v>
      </c>
      <c r="E2707" t="s">
        <v>15</v>
      </c>
      <c r="F2707">
        <v>0</v>
      </c>
      <c r="G2707" t="s">
        <v>14324</v>
      </c>
    </row>
    <row r="2708" spans="1:7" x14ac:dyDescent="0.3">
      <c r="A2708" s="1">
        <v>45917</v>
      </c>
      <c r="B2708" t="s">
        <v>9703</v>
      </c>
      <c r="C2708" t="s">
        <v>9704</v>
      </c>
      <c r="D2708" t="s">
        <v>9705</v>
      </c>
      <c r="E2708" t="s">
        <v>15</v>
      </c>
      <c r="F2708">
        <v>38</v>
      </c>
      <c r="G2708" t="s">
        <v>14324</v>
      </c>
    </row>
    <row r="2709" spans="1:7" x14ac:dyDescent="0.3">
      <c r="A2709" s="1">
        <v>45917</v>
      </c>
      <c r="B2709" t="s">
        <v>9706</v>
      </c>
      <c r="C2709" t="s">
        <v>9707</v>
      </c>
      <c r="D2709" t="s">
        <v>9708</v>
      </c>
      <c r="E2709" t="s">
        <v>15</v>
      </c>
      <c r="F2709">
        <v>12</v>
      </c>
      <c r="G2709" t="s">
        <v>14324</v>
      </c>
    </row>
    <row r="2710" spans="1:7" x14ac:dyDescent="0.3">
      <c r="A2710" s="1">
        <v>45917</v>
      </c>
      <c r="B2710" t="s">
        <v>9709</v>
      </c>
      <c r="C2710" t="s">
        <v>9710</v>
      </c>
      <c r="D2710" t="s">
        <v>9711</v>
      </c>
      <c r="E2710" t="s">
        <v>15</v>
      </c>
      <c r="F2710">
        <v>47</v>
      </c>
      <c r="G2710" t="s">
        <v>14324</v>
      </c>
    </row>
    <row r="2711" spans="1:7" x14ac:dyDescent="0.3">
      <c r="A2711" s="1">
        <v>45917</v>
      </c>
      <c r="B2711" t="s">
        <v>9712</v>
      </c>
      <c r="C2711" t="s">
        <v>9713</v>
      </c>
      <c r="D2711" t="s">
        <v>9714</v>
      </c>
      <c r="E2711" t="s">
        <v>15</v>
      </c>
      <c r="F2711">
        <v>32</v>
      </c>
      <c r="G2711" t="s">
        <v>14324</v>
      </c>
    </row>
    <row r="2712" spans="1:7" x14ac:dyDescent="0.3">
      <c r="A2712" s="1">
        <v>45917</v>
      </c>
      <c r="B2712" t="s">
        <v>9715</v>
      </c>
      <c r="C2712" t="s">
        <v>5062</v>
      </c>
      <c r="D2712" t="s">
        <v>9716</v>
      </c>
      <c r="E2712" t="s">
        <v>15</v>
      </c>
      <c r="F2712">
        <v>55</v>
      </c>
      <c r="G2712" t="s">
        <v>14324</v>
      </c>
    </row>
    <row r="2713" spans="1:7" x14ac:dyDescent="0.3">
      <c r="A2713" s="1">
        <v>45917</v>
      </c>
      <c r="B2713" t="s">
        <v>9717</v>
      </c>
      <c r="C2713" t="s">
        <v>9718</v>
      </c>
      <c r="D2713" t="s">
        <v>9719</v>
      </c>
      <c r="E2713" t="s">
        <v>15</v>
      </c>
      <c r="F2713">
        <v>62</v>
      </c>
      <c r="G2713" t="s">
        <v>14324</v>
      </c>
    </row>
    <row r="2714" spans="1:7" x14ac:dyDescent="0.3">
      <c r="A2714" s="1">
        <v>45917</v>
      </c>
      <c r="B2714" t="s">
        <v>9720</v>
      </c>
      <c r="C2714" t="s">
        <v>9721</v>
      </c>
      <c r="D2714" t="s">
        <v>9722</v>
      </c>
      <c r="E2714" t="s">
        <v>15</v>
      </c>
      <c r="F2714">
        <v>15</v>
      </c>
      <c r="G2714" t="s">
        <v>14380</v>
      </c>
    </row>
    <row r="2715" spans="1:7" x14ac:dyDescent="0.3">
      <c r="A2715" s="1">
        <v>45917</v>
      </c>
      <c r="B2715" t="s">
        <v>9723</v>
      </c>
      <c r="C2715" t="s">
        <v>4893</v>
      </c>
      <c r="D2715" t="s">
        <v>9724</v>
      </c>
      <c r="E2715" t="s">
        <v>15</v>
      </c>
      <c r="F2715">
        <v>66</v>
      </c>
      <c r="G2715" t="s">
        <v>14379</v>
      </c>
    </row>
    <row r="2716" spans="1:7" x14ac:dyDescent="0.3">
      <c r="A2716" s="1">
        <v>45917</v>
      </c>
      <c r="B2716" t="s">
        <v>9725</v>
      </c>
      <c r="C2716" t="s">
        <v>9726</v>
      </c>
      <c r="D2716" t="s">
        <v>9727</v>
      </c>
      <c r="E2716" t="s">
        <v>15</v>
      </c>
      <c r="F2716">
        <v>24</v>
      </c>
      <c r="G2716" t="s">
        <v>14273</v>
      </c>
    </row>
    <row r="2717" spans="1:7" x14ac:dyDescent="0.3">
      <c r="A2717" s="1">
        <v>45917</v>
      </c>
      <c r="B2717" t="s">
        <v>9728</v>
      </c>
      <c r="C2717" t="s">
        <v>9729</v>
      </c>
      <c r="D2717" t="s">
        <v>9730</v>
      </c>
      <c r="E2717" t="s">
        <v>15</v>
      </c>
      <c r="F2717">
        <v>27</v>
      </c>
      <c r="G2717" t="s">
        <v>14324</v>
      </c>
    </row>
    <row r="2718" spans="1:7" x14ac:dyDescent="0.3">
      <c r="A2718" s="1">
        <v>45916</v>
      </c>
      <c r="B2718" t="s">
        <v>9731</v>
      </c>
      <c r="C2718" t="s">
        <v>9732</v>
      </c>
      <c r="D2718" t="s">
        <v>9733</v>
      </c>
      <c r="E2718" t="s">
        <v>15</v>
      </c>
      <c r="F2718">
        <v>0</v>
      </c>
      <c r="G2718" t="s">
        <v>14324</v>
      </c>
    </row>
    <row r="2719" spans="1:7" x14ac:dyDescent="0.3">
      <c r="A2719" s="1">
        <v>45916</v>
      </c>
      <c r="B2719" t="s">
        <v>9734</v>
      </c>
      <c r="C2719" t="s">
        <v>9735</v>
      </c>
      <c r="D2719" t="s">
        <v>9736</v>
      </c>
      <c r="E2719" t="s">
        <v>30</v>
      </c>
      <c r="F2719">
        <v>0</v>
      </c>
      <c r="G2719" t="s">
        <v>14324</v>
      </c>
    </row>
    <row r="2720" spans="1:7" x14ac:dyDescent="0.3">
      <c r="A2720" s="1">
        <v>45916</v>
      </c>
      <c r="B2720" t="s">
        <v>9737</v>
      </c>
      <c r="C2720" t="s">
        <v>9738</v>
      </c>
      <c r="D2720" t="s">
        <v>9739</v>
      </c>
      <c r="E2720" t="s">
        <v>15</v>
      </c>
      <c r="F2720">
        <v>24</v>
      </c>
      <c r="G2720" t="s">
        <v>14378</v>
      </c>
    </row>
    <row r="2721" spans="1:7" x14ac:dyDescent="0.3">
      <c r="A2721" s="1">
        <v>45916</v>
      </c>
      <c r="B2721" t="s">
        <v>9740</v>
      </c>
      <c r="C2721" t="s">
        <v>9741</v>
      </c>
      <c r="D2721" t="s">
        <v>9742</v>
      </c>
      <c r="E2721" t="s">
        <v>15</v>
      </c>
      <c r="F2721">
        <v>13</v>
      </c>
      <c r="G2721" t="s">
        <v>14324</v>
      </c>
    </row>
    <row r="2722" spans="1:7" x14ac:dyDescent="0.3">
      <c r="A2722" s="1">
        <v>45916</v>
      </c>
      <c r="B2722" t="s">
        <v>2091</v>
      </c>
      <c r="C2722" t="s">
        <v>2092</v>
      </c>
      <c r="D2722" t="s">
        <v>9743</v>
      </c>
      <c r="E2722" t="s">
        <v>15</v>
      </c>
      <c r="F2722">
        <v>858</v>
      </c>
      <c r="G2722" t="s">
        <v>14324</v>
      </c>
    </row>
    <row r="2723" spans="1:7" x14ac:dyDescent="0.3">
      <c r="A2723" s="1">
        <v>45916</v>
      </c>
      <c r="B2723" t="s">
        <v>9744</v>
      </c>
      <c r="C2723" t="s">
        <v>9745</v>
      </c>
      <c r="D2723" t="s">
        <v>9746</v>
      </c>
      <c r="E2723" t="s">
        <v>15</v>
      </c>
      <c r="F2723">
        <v>64</v>
      </c>
      <c r="G2723" t="s">
        <v>14378</v>
      </c>
    </row>
    <row r="2724" spans="1:7" x14ac:dyDescent="0.3">
      <c r="A2724" s="1">
        <v>45916</v>
      </c>
      <c r="B2724" t="s">
        <v>9747</v>
      </c>
      <c r="C2724" t="s">
        <v>9748</v>
      </c>
      <c r="D2724" t="s">
        <v>9749</v>
      </c>
      <c r="E2724" t="s">
        <v>15</v>
      </c>
      <c r="F2724">
        <v>184</v>
      </c>
      <c r="G2724" t="s">
        <v>14275</v>
      </c>
    </row>
    <row r="2725" spans="1:7" x14ac:dyDescent="0.3">
      <c r="A2725" s="1">
        <v>45916</v>
      </c>
      <c r="B2725" t="s">
        <v>9750</v>
      </c>
      <c r="C2725" t="s">
        <v>9751</v>
      </c>
      <c r="D2725" t="s">
        <v>9752</v>
      </c>
      <c r="E2725" t="s">
        <v>15</v>
      </c>
      <c r="F2725">
        <v>2</v>
      </c>
      <c r="G2725" t="s">
        <v>14378</v>
      </c>
    </row>
    <row r="2726" spans="1:7" x14ac:dyDescent="0.3">
      <c r="A2726" s="1">
        <v>45915</v>
      </c>
      <c r="B2726" t="s">
        <v>9753</v>
      </c>
      <c r="C2726" t="s">
        <v>9754</v>
      </c>
      <c r="D2726" t="s">
        <v>9755</v>
      </c>
      <c r="E2726" t="s">
        <v>15</v>
      </c>
      <c r="F2726">
        <v>9</v>
      </c>
      <c r="G2726" t="s">
        <v>14224</v>
      </c>
    </row>
    <row r="2727" spans="1:7" x14ac:dyDescent="0.3">
      <c r="A2727" s="1">
        <v>45915</v>
      </c>
      <c r="B2727" t="s">
        <v>9756</v>
      </c>
      <c r="C2727" t="s">
        <v>9757</v>
      </c>
      <c r="D2727" t="s">
        <v>9758</v>
      </c>
      <c r="E2727" t="s">
        <v>30</v>
      </c>
      <c r="F2727">
        <v>11</v>
      </c>
      <c r="G2727" t="s">
        <v>14366</v>
      </c>
    </row>
    <row r="2728" spans="1:7" x14ac:dyDescent="0.3">
      <c r="A2728" s="1">
        <v>45915</v>
      </c>
      <c r="B2728" t="s">
        <v>9759</v>
      </c>
      <c r="C2728" t="s">
        <v>9760</v>
      </c>
      <c r="D2728" t="s">
        <v>9761</v>
      </c>
      <c r="E2728" t="s">
        <v>30</v>
      </c>
      <c r="F2728">
        <v>13</v>
      </c>
      <c r="G2728" t="s">
        <v>16893</v>
      </c>
    </row>
    <row r="2729" spans="1:7" x14ac:dyDescent="0.3">
      <c r="A2729" s="1">
        <v>45915</v>
      </c>
      <c r="C2729" t="s">
        <v>9762</v>
      </c>
      <c r="D2729" t="s">
        <v>9763</v>
      </c>
      <c r="E2729" t="s">
        <v>15</v>
      </c>
      <c r="F2729">
        <v>10</v>
      </c>
      <c r="G2729" t="s">
        <v>14224</v>
      </c>
    </row>
    <row r="2730" spans="1:7" x14ac:dyDescent="0.3">
      <c r="A2730" s="1">
        <v>45915</v>
      </c>
      <c r="B2730" t="s">
        <v>9764</v>
      </c>
      <c r="C2730" t="s">
        <v>9765</v>
      </c>
      <c r="D2730" t="s">
        <v>9766</v>
      </c>
      <c r="E2730" t="s">
        <v>15</v>
      </c>
      <c r="F2730">
        <v>0</v>
      </c>
      <c r="G2730" t="s">
        <v>14324</v>
      </c>
    </row>
    <row r="2731" spans="1:7" x14ac:dyDescent="0.3">
      <c r="A2731" s="1">
        <v>45915</v>
      </c>
      <c r="B2731" t="s">
        <v>9767</v>
      </c>
      <c r="C2731" t="s">
        <v>9768</v>
      </c>
      <c r="D2731" t="s">
        <v>9769</v>
      </c>
      <c r="E2731" t="s">
        <v>15</v>
      </c>
      <c r="F2731">
        <v>0</v>
      </c>
      <c r="G2731" t="s">
        <v>14378</v>
      </c>
    </row>
    <row r="2732" spans="1:7" x14ac:dyDescent="0.3">
      <c r="A2732" s="1">
        <v>45915</v>
      </c>
      <c r="B2732" t="s">
        <v>2212</v>
      </c>
      <c r="C2732" t="s">
        <v>2213</v>
      </c>
      <c r="D2732" t="s">
        <v>9770</v>
      </c>
      <c r="E2732" t="s">
        <v>15</v>
      </c>
      <c r="F2732">
        <v>0</v>
      </c>
      <c r="G2732" t="s">
        <v>14378</v>
      </c>
    </row>
    <row r="2733" spans="1:7" x14ac:dyDescent="0.3">
      <c r="A2733" s="1">
        <v>45915</v>
      </c>
      <c r="B2733" t="s">
        <v>9771</v>
      </c>
      <c r="C2733" t="s">
        <v>9772</v>
      </c>
      <c r="D2733" t="s">
        <v>9773</v>
      </c>
      <c r="E2733" t="s">
        <v>15</v>
      </c>
      <c r="F2733">
        <v>82</v>
      </c>
      <c r="G2733" t="s">
        <v>14264</v>
      </c>
    </row>
    <row r="2734" spans="1:7" x14ac:dyDescent="0.3">
      <c r="A2734" s="1">
        <v>45914</v>
      </c>
      <c r="B2734" t="s">
        <v>9774</v>
      </c>
      <c r="C2734" t="s">
        <v>9775</v>
      </c>
      <c r="D2734" t="s">
        <v>9776</v>
      </c>
      <c r="E2734" t="s">
        <v>15</v>
      </c>
      <c r="F2734">
        <v>20</v>
      </c>
      <c r="G2734" t="s">
        <v>14378</v>
      </c>
    </row>
    <row r="2735" spans="1:7" x14ac:dyDescent="0.3">
      <c r="A2735" s="1">
        <v>45914</v>
      </c>
      <c r="B2735" t="s">
        <v>5419</v>
      </c>
      <c r="C2735" t="s">
        <v>5420</v>
      </c>
      <c r="D2735" t="s">
        <v>9777</v>
      </c>
      <c r="E2735" t="s">
        <v>15</v>
      </c>
      <c r="F2735">
        <v>8</v>
      </c>
      <c r="G2735" t="s">
        <v>14324</v>
      </c>
    </row>
    <row r="2736" spans="1:7" x14ac:dyDescent="0.3">
      <c r="A2736" s="1">
        <v>45914</v>
      </c>
      <c r="B2736" t="s">
        <v>9778</v>
      </c>
      <c r="C2736" t="s">
        <v>9779</v>
      </c>
      <c r="D2736" t="s">
        <v>9780</v>
      </c>
      <c r="E2736" t="s">
        <v>15</v>
      </c>
      <c r="F2736">
        <v>19</v>
      </c>
      <c r="G2736" t="s">
        <v>14379</v>
      </c>
    </row>
    <row r="2737" spans="1:7" x14ac:dyDescent="0.3">
      <c r="A2737" s="1">
        <v>45914</v>
      </c>
      <c r="B2737" t="s">
        <v>9781</v>
      </c>
      <c r="C2737" t="s">
        <v>9782</v>
      </c>
      <c r="D2737" t="s">
        <v>9783</v>
      </c>
      <c r="E2737" t="s">
        <v>15</v>
      </c>
      <c r="F2737">
        <v>8</v>
      </c>
      <c r="G2737" t="s">
        <v>14379</v>
      </c>
    </row>
    <row r="2738" spans="1:7" x14ac:dyDescent="0.3">
      <c r="A2738" s="1">
        <v>45914</v>
      </c>
      <c r="B2738" t="s">
        <v>9784</v>
      </c>
      <c r="C2738" t="s">
        <v>9785</v>
      </c>
      <c r="D2738" t="s">
        <v>9786</v>
      </c>
      <c r="E2738" t="s">
        <v>15</v>
      </c>
      <c r="F2738">
        <v>160</v>
      </c>
      <c r="G2738" t="s">
        <v>14379</v>
      </c>
    </row>
    <row r="2739" spans="1:7" x14ac:dyDescent="0.3">
      <c r="A2739" s="1">
        <v>45914</v>
      </c>
      <c r="B2739" t="s">
        <v>9787</v>
      </c>
      <c r="C2739" t="s">
        <v>9788</v>
      </c>
      <c r="D2739" t="s">
        <v>9789</v>
      </c>
      <c r="E2739" t="s">
        <v>15</v>
      </c>
      <c r="F2739">
        <v>21</v>
      </c>
      <c r="G2739" t="s">
        <v>14324</v>
      </c>
    </row>
    <row r="2740" spans="1:7" x14ac:dyDescent="0.3">
      <c r="A2740" s="1">
        <v>45914</v>
      </c>
      <c r="B2740" t="s">
        <v>2422</v>
      </c>
      <c r="C2740" t="s">
        <v>2423</v>
      </c>
      <c r="D2740" t="s">
        <v>9790</v>
      </c>
      <c r="E2740" t="s">
        <v>15</v>
      </c>
      <c r="F2740">
        <v>12</v>
      </c>
      <c r="G2740" t="s">
        <v>14281</v>
      </c>
    </row>
    <row r="2741" spans="1:7" x14ac:dyDescent="0.3">
      <c r="A2741" s="1">
        <v>45914</v>
      </c>
      <c r="B2741" t="s">
        <v>6619</v>
      </c>
      <c r="C2741" t="s">
        <v>6620</v>
      </c>
      <c r="D2741" t="s">
        <v>9791</v>
      </c>
      <c r="E2741" t="s">
        <v>15</v>
      </c>
      <c r="F2741">
        <v>43</v>
      </c>
      <c r="G2741" t="s">
        <v>16868</v>
      </c>
    </row>
    <row r="2742" spans="1:7" x14ac:dyDescent="0.3">
      <c r="A2742" s="1">
        <v>45913</v>
      </c>
      <c r="B2742" t="s">
        <v>9792</v>
      </c>
      <c r="C2742" t="s">
        <v>9793</v>
      </c>
      <c r="D2742" t="s">
        <v>9794</v>
      </c>
      <c r="E2742" t="s">
        <v>30</v>
      </c>
      <c r="F2742">
        <v>4</v>
      </c>
      <c r="G2742" t="s">
        <v>14341</v>
      </c>
    </row>
    <row r="2743" spans="1:7" x14ac:dyDescent="0.3">
      <c r="A2743" s="1">
        <v>45913</v>
      </c>
      <c r="B2743" t="s">
        <v>9795</v>
      </c>
      <c r="C2743" t="s">
        <v>9796</v>
      </c>
      <c r="D2743" t="s">
        <v>9797</v>
      </c>
      <c r="E2743" t="s">
        <v>15</v>
      </c>
      <c r="F2743">
        <v>12</v>
      </c>
      <c r="G2743" t="s">
        <v>14324</v>
      </c>
    </row>
    <row r="2744" spans="1:7" x14ac:dyDescent="0.3">
      <c r="A2744" s="1">
        <v>45913</v>
      </c>
      <c r="B2744" t="s">
        <v>5388</v>
      </c>
      <c r="C2744" t="s">
        <v>5389</v>
      </c>
      <c r="D2744" t="s">
        <v>9798</v>
      </c>
      <c r="E2744" t="s">
        <v>15</v>
      </c>
      <c r="F2744">
        <v>15</v>
      </c>
      <c r="G2744" t="s">
        <v>14192</v>
      </c>
    </row>
    <row r="2745" spans="1:7" x14ac:dyDescent="0.3">
      <c r="A2745" s="1">
        <v>45913</v>
      </c>
      <c r="B2745" t="s">
        <v>5916</v>
      </c>
      <c r="C2745" t="s">
        <v>5917</v>
      </c>
      <c r="D2745" t="s">
        <v>9799</v>
      </c>
      <c r="E2745" t="s">
        <v>15</v>
      </c>
      <c r="F2745">
        <v>0</v>
      </c>
      <c r="G2745" t="s">
        <v>14324</v>
      </c>
    </row>
    <row r="2746" spans="1:7" x14ac:dyDescent="0.3">
      <c r="A2746" s="1">
        <v>45913</v>
      </c>
      <c r="B2746" t="s">
        <v>2310</v>
      </c>
      <c r="C2746" t="s">
        <v>2311</v>
      </c>
      <c r="D2746" t="s">
        <v>9800</v>
      </c>
      <c r="E2746" t="s">
        <v>15</v>
      </c>
      <c r="F2746">
        <v>0</v>
      </c>
      <c r="G2746" t="s">
        <v>14324</v>
      </c>
    </row>
    <row r="2747" spans="1:7" x14ac:dyDescent="0.3">
      <c r="A2747" s="1">
        <v>45913</v>
      </c>
      <c r="B2747" t="s">
        <v>9801</v>
      </c>
      <c r="C2747" t="s">
        <v>9472</v>
      </c>
      <c r="D2747" t="s">
        <v>9802</v>
      </c>
      <c r="E2747" t="s">
        <v>15</v>
      </c>
      <c r="F2747">
        <v>17</v>
      </c>
      <c r="G2747" t="s">
        <v>14324</v>
      </c>
    </row>
    <row r="2748" spans="1:7" x14ac:dyDescent="0.3">
      <c r="A2748" s="1">
        <v>45913</v>
      </c>
      <c r="B2748" t="s">
        <v>8944</v>
      </c>
      <c r="C2748" t="s">
        <v>8945</v>
      </c>
      <c r="D2748" t="s">
        <v>9803</v>
      </c>
      <c r="E2748" t="s">
        <v>15</v>
      </c>
      <c r="F2748">
        <v>6</v>
      </c>
      <c r="G2748" t="s">
        <v>14324</v>
      </c>
    </row>
    <row r="2749" spans="1:7" x14ac:dyDescent="0.3">
      <c r="A2749" s="1">
        <v>45913</v>
      </c>
      <c r="B2749" t="s">
        <v>9804</v>
      </c>
      <c r="C2749" t="s">
        <v>9805</v>
      </c>
      <c r="D2749" t="s">
        <v>9806</v>
      </c>
      <c r="E2749" t="s">
        <v>15</v>
      </c>
      <c r="F2749">
        <v>0</v>
      </c>
      <c r="G2749" t="s">
        <v>14295</v>
      </c>
    </row>
    <row r="2750" spans="1:7" x14ac:dyDescent="0.3">
      <c r="A2750" s="1">
        <v>45913</v>
      </c>
      <c r="B2750" t="s">
        <v>9807</v>
      </c>
      <c r="C2750" t="s">
        <v>9808</v>
      </c>
      <c r="D2750" t="s">
        <v>9809</v>
      </c>
      <c r="E2750" t="s">
        <v>15</v>
      </c>
      <c r="F2750">
        <v>20</v>
      </c>
      <c r="G2750" t="s">
        <v>14379</v>
      </c>
    </row>
    <row r="2751" spans="1:7" x14ac:dyDescent="0.3">
      <c r="A2751" s="1">
        <v>45913</v>
      </c>
      <c r="B2751" t="s">
        <v>9810</v>
      </c>
      <c r="C2751" t="s">
        <v>9811</v>
      </c>
      <c r="D2751" t="s">
        <v>9812</v>
      </c>
      <c r="E2751" t="s">
        <v>15</v>
      </c>
      <c r="F2751">
        <v>9</v>
      </c>
      <c r="G2751" t="s">
        <v>14324</v>
      </c>
    </row>
    <row r="2752" spans="1:7" x14ac:dyDescent="0.3">
      <c r="A2752" s="1">
        <v>45912</v>
      </c>
      <c r="B2752" t="s">
        <v>9813</v>
      </c>
      <c r="C2752" t="s">
        <v>9814</v>
      </c>
      <c r="D2752" t="s">
        <v>9815</v>
      </c>
      <c r="E2752" t="s">
        <v>15</v>
      </c>
      <c r="F2752">
        <v>28</v>
      </c>
      <c r="G2752" t="s">
        <v>14379</v>
      </c>
    </row>
    <row r="2753" spans="1:7" x14ac:dyDescent="0.3">
      <c r="A2753" s="1">
        <v>45912</v>
      </c>
      <c r="B2753" t="s">
        <v>3267</v>
      </c>
      <c r="C2753" t="s">
        <v>3268</v>
      </c>
      <c r="D2753" t="s">
        <v>9816</v>
      </c>
      <c r="E2753" t="s">
        <v>15</v>
      </c>
      <c r="F2753">
        <v>328</v>
      </c>
      <c r="G2753" t="s">
        <v>14399</v>
      </c>
    </row>
    <row r="2754" spans="1:7" x14ac:dyDescent="0.3">
      <c r="A2754" s="1">
        <v>45912</v>
      </c>
      <c r="B2754" t="s">
        <v>9817</v>
      </c>
      <c r="C2754" t="s">
        <v>9818</v>
      </c>
      <c r="D2754" t="s">
        <v>9819</v>
      </c>
      <c r="E2754" t="s">
        <v>15</v>
      </c>
      <c r="F2754">
        <v>90</v>
      </c>
      <c r="G2754" t="s">
        <v>14379</v>
      </c>
    </row>
    <row r="2755" spans="1:7" x14ac:dyDescent="0.3">
      <c r="A2755" s="1">
        <v>45912</v>
      </c>
      <c r="B2755" t="s">
        <v>9820</v>
      </c>
      <c r="C2755" t="s">
        <v>9821</v>
      </c>
      <c r="D2755" t="s">
        <v>9822</v>
      </c>
      <c r="E2755" t="s">
        <v>15</v>
      </c>
      <c r="F2755">
        <v>114</v>
      </c>
      <c r="G2755" t="s">
        <v>14378</v>
      </c>
    </row>
    <row r="2756" spans="1:7" x14ac:dyDescent="0.3">
      <c r="A2756" s="1">
        <v>45912</v>
      </c>
      <c r="B2756" t="s">
        <v>9823</v>
      </c>
      <c r="C2756" t="s">
        <v>9824</v>
      </c>
      <c r="D2756" t="s">
        <v>9825</v>
      </c>
      <c r="E2756" t="s">
        <v>15</v>
      </c>
      <c r="F2756">
        <v>11</v>
      </c>
      <c r="G2756" t="s">
        <v>14324</v>
      </c>
    </row>
    <row r="2757" spans="1:7" x14ac:dyDescent="0.3">
      <c r="A2757" s="1">
        <v>45912</v>
      </c>
      <c r="B2757" t="s">
        <v>9826</v>
      </c>
      <c r="C2757" t="s">
        <v>9827</v>
      </c>
      <c r="D2757" t="s">
        <v>9828</v>
      </c>
      <c r="E2757" t="s">
        <v>15</v>
      </c>
      <c r="F2757">
        <v>382</v>
      </c>
      <c r="G2757" t="s">
        <v>14324</v>
      </c>
    </row>
    <row r="2758" spans="1:7" x14ac:dyDescent="0.3">
      <c r="A2758" s="1">
        <v>45912</v>
      </c>
      <c r="B2758" t="s">
        <v>7079</v>
      </c>
      <c r="C2758" t="s">
        <v>7080</v>
      </c>
      <c r="D2758" t="s">
        <v>9829</v>
      </c>
      <c r="E2758" t="s">
        <v>15</v>
      </c>
      <c r="F2758">
        <v>165</v>
      </c>
      <c r="G2758" t="s">
        <v>14273</v>
      </c>
    </row>
    <row r="2759" spans="1:7" x14ac:dyDescent="0.3">
      <c r="A2759" s="1">
        <v>45912</v>
      </c>
      <c r="B2759" t="s">
        <v>9830</v>
      </c>
      <c r="C2759" t="s">
        <v>9831</v>
      </c>
      <c r="D2759" t="s">
        <v>9832</v>
      </c>
      <c r="E2759" t="s">
        <v>15</v>
      </c>
      <c r="F2759">
        <v>60</v>
      </c>
      <c r="G2759" t="s">
        <v>14324</v>
      </c>
    </row>
    <row r="2760" spans="1:7" x14ac:dyDescent="0.3">
      <c r="A2760" s="1">
        <v>45911</v>
      </c>
      <c r="B2760" t="s">
        <v>9833</v>
      </c>
      <c r="C2760" t="s">
        <v>9834</v>
      </c>
      <c r="D2760" t="s">
        <v>9835</v>
      </c>
      <c r="E2760" t="s">
        <v>30</v>
      </c>
      <c r="F2760">
        <v>9</v>
      </c>
      <c r="G2760" t="s">
        <v>14341</v>
      </c>
    </row>
    <row r="2761" spans="1:7" x14ac:dyDescent="0.3">
      <c r="A2761" s="1">
        <v>45911</v>
      </c>
      <c r="B2761" t="s">
        <v>9836</v>
      </c>
      <c r="C2761" t="s">
        <v>9837</v>
      </c>
      <c r="D2761" t="s">
        <v>9838</v>
      </c>
      <c r="E2761" t="s">
        <v>15</v>
      </c>
      <c r="F2761">
        <v>465</v>
      </c>
      <c r="G2761" t="s">
        <v>14380</v>
      </c>
    </row>
    <row r="2762" spans="1:7" x14ac:dyDescent="0.3">
      <c r="A2762" s="1">
        <v>45911</v>
      </c>
      <c r="B2762" t="s">
        <v>9839</v>
      </c>
      <c r="C2762" t="s">
        <v>9840</v>
      </c>
      <c r="D2762" t="s">
        <v>9841</v>
      </c>
      <c r="E2762" t="s">
        <v>15</v>
      </c>
      <c r="F2762">
        <v>15</v>
      </c>
      <c r="G2762" t="s">
        <v>14324</v>
      </c>
    </row>
    <row r="2763" spans="1:7" x14ac:dyDescent="0.3">
      <c r="A2763" s="1">
        <v>45911</v>
      </c>
      <c r="B2763" t="s">
        <v>7697</v>
      </c>
      <c r="C2763" t="s">
        <v>7698</v>
      </c>
      <c r="D2763" t="s">
        <v>9842</v>
      </c>
      <c r="E2763" t="s">
        <v>15</v>
      </c>
      <c r="F2763">
        <v>0</v>
      </c>
      <c r="G2763" t="s">
        <v>14324</v>
      </c>
    </row>
    <row r="2764" spans="1:7" x14ac:dyDescent="0.3">
      <c r="A2764" s="1">
        <v>45911</v>
      </c>
      <c r="B2764" t="s">
        <v>8855</v>
      </c>
      <c r="C2764" t="s">
        <v>8856</v>
      </c>
      <c r="D2764" t="s">
        <v>9843</v>
      </c>
      <c r="E2764" t="s">
        <v>15</v>
      </c>
      <c r="F2764">
        <v>87</v>
      </c>
      <c r="G2764" t="s">
        <v>14324</v>
      </c>
    </row>
    <row r="2765" spans="1:7" x14ac:dyDescent="0.3">
      <c r="A2765" s="1">
        <v>45911</v>
      </c>
      <c r="B2765" t="s">
        <v>9844</v>
      </c>
      <c r="C2765" t="s">
        <v>9845</v>
      </c>
      <c r="D2765" t="s">
        <v>9846</v>
      </c>
      <c r="E2765" t="s">
        <v>15</v>
      </c>
      <c r="F2765">
        <v>19</v>
      </c>
      <c r="G2765" t="s">
        <v>14269</v>
      </c>
    </row>
    <row r="2766" spans="1:7" x14ac:dyDescent="0.3">
      <c r="A2766" s="1">
        <v>45911</v>
      </c>
      <c r="B2766" t="s">
        <v>5151</v>
      </c>
      <c r="C2766" t="s">
        <v>5152</v>
      </c>
      <c r="D2766" t="s">
        <v>9847</v>
      </c>
      <c r="E2766" t="s">
        <v>15</v>
      </c>
      <c r="F2766">
        <v>537</v>
      </c>
      <c r="G2766" t="s">
        <v>14283</v>
      </c>
    </row>
    <row r="2767" spans="1:7" x14ac:dyDescent="0.3">
      <c r="A2767" s="1">
        <v>45910</v>
      </c>
      <c r="B2767" t="s">
        <v>4898</v>
      </c>
      <c r="C2767" t="s">
        <v>4899</v>
      </c>
      <c r="D2767" t="s">
        <v>9848</v>
      </c>
      <c r="E2767" t="s">
        <v>15</v>
      </c>
      <c r="F2767">
        <v>20</v>
      </c>
      <c r="G2767" t="s">
        <v>16868</v>
      </c>
    </row>
    <row r="2768" spans="1:7" x14ac:dyDescent="0.3">
      <c r="A2768" s="1">
        <v>45910</v>
      </c>
      <c r="B2768" t="s">
        <v>9849</v>
      </c>
      <c r="C2768" t="s">
        <v>9850</v>
      </c>
      <c r="D2768" t="s">
        <v>9851</v>
      </c>
      <c r="E2768" t="s">
        <v>15</v>
      </c>
      <c r="F2768">
        <v>14</v>
      </c>
      <c r="G2768" t="s">
        <v>14324</v>
      </c>
    </row>
    <row r="2769" spans="1:7" x14ac:dyDescent="0.3">
      <c r="A2769" s="1">
        <v>45910</v>
      </c>
      <c r="B2769" t="s">
        <v>2094</v>
      </c>
      <c r="C2769" t="s">
        <v>2095</v>
      </c>
      <c r="D2769" t="s">
        <v>9852</v>
      </c>
      <c r="E2769" t="s">
        <v>15</v>
      </c>
      <c r="F2769">
        <v>21</v>
      </c>
      <c r="G2769" t="s">
        <v>14201</v>
      </c>
    </row>
    <row r="2770" spans="1:7" x14ac:dyDescent="0.3">
      <c r="A2770" s="1">
        <v>45910</v>
      </c>
      <c r="B2770" t="s">
        <v>8138</v>
      </c>
      <c r="C2770" t="s">
        <v>9853</v>
      </c>
      <c r="D2770" t="s">
        <v>9854</v>
      </c>
      <c r="E2770" t="s">
        <v>15</v>
      </c>
      <c r="F2770">
        <v>56</v>
      </c>
      <c r="G2770" t="s">
        <v>14328</v>
      </c>
    </row>
    <row r="2771" spans="1:7" x14ac:dyDescent="0.3">
      <c r="A2771" s="1">
        <v>45910</v>
      </c>
      <c r="B2771" t="s">
        <v>9855</v>
      </c>
      <c r="C2771" t="s">
        <v>9856</v>
      </c>
      <c r="D2771" t="s">
        <v>9857</v>
      </c>
      <c r="E2771" t="s">
        <v>15</v>
      </c>
      <c r="F2771">
        <v>35</v>
      </c>
      <c r="G2771" t="s">
        <v>14379</v>
      </c>
    </row>
    <row r="2772" spans="1:7" x14ac:dyDescent="0.3">
      <c r="A2772" s="1">
        <v>45910</v>
      </c>
      <c r="B2772" t="s">
        <v>9858</v>
      </c>
      <c r="C2772" t="s">
        <v>9859</v>
      </c>
      <c r="D2772" t="s">
        <v>9860</v>
      </c>
      <c r="E2772" t="s">
        <v>15</v>
      </c>
      <c r="F2772">
        <v>151</v>
      </c>
      <c r="G2772" t="s">
        <v>14324</v>
      </c>
    </row>
    <row r="2773" spans="1:7" x14ac:dyDescent="0.3">
      <c r="A2773" s="1">
        <v>45910</v>
      </c>
      <c r="B2773" t="s">
        <v>9861</v>
      </c>
      <c r="C2773" t="s">
        <v>9862</v>
      </c>
      <c r="D2773" t="s">
        <v>9863</v>
      </c>
      <c r="E2773" t="s">
        <v>15</v>
      </c>
      <c r="F2773">
        <v>13</v>
      </c>
      <c r="G2773" t="s">
        <v>14324</v>
      </c>
    </row>
    <row r="2774" spans="1:7" x14ac:dyDescent="0.3">
      <c r="A2774" s="1">
        <v>45910</v>
      </c>
      <c r="B2774" t="s">
        <v>9864</v>
      </c>
      <c r="C2774" t="s">
        <v>9865</v>
      </c>
      <c r="D2774" t="s">
        <v>9866</v>
      </c>
      <c r="E2774" t="s">
        <v>15</v>
      </c>
      <c r="F2774">
        <v>5</v>
      </c>
      <c r="G2774" t="s">
        <v>14324</v>
      </c>
    </row>
    <row r="2775" spans="1:7" x14ac:dyDescent="0.3">
      <c r="A2775" s="1">
        <v>45910</v>
      </c>
      <c r="B2775" t="s">
        <v>9867</v>
      </c>
      <c r="C2775" t="s">
        <v>9868</v>
      </c>
      <c r="D2775" t="s">
        <v>9869</v>
      </c>
      <c r="E2775" t="s">
        <v>15</v>
      </c>
      <c r="F2775">
        <v>579</v>
      </c>
      <c r="G2775" t="s">
        <v>14379</v>
      </c>
    </row>
    <row r="2776" spans="1:7" x14ac:dyDescent="0.3">
      <c r="A2776" s="1">
        <v>45910</v>
      </c>
      <c r="B2776" t="s">
        <v>9870</v>
      </c>
      <c r="C2776" t="s">
        <v>9871</v>
      </c>
      <c r="D2776" t="s">
        <v>9872</v>
      </c>
      <c r="E2776" t="s">
        <v>15</v>
      </c>
      <c r="F2776">
        <v>11</v>
      </c>
      <c r="G2776" t="s">
        <v>14379</v>
      </c>
    </row>
    <row r="2777" spans="1:7" x14ac:dyDescent="0.3">
      <c r="A2777" s="1">
        <v>45910</v>
      </c>
      <c r="B2777" t="s">
        <v>9873</v>
      </c>
      <c r="C2777" t="s">
        <v>9874</v>
      </c>
      <c r="D2777" t="s">
        <v>9875</v>
      </c>
      <c r="E2777" t="s">
        <v>15</v>
      </c>
      <c r="F2777">
        <v>59</v>
      </c>
      <c r="G2777" t="s">
        <v>14281</v>
      </c>
    </row>
    <row r="2778" spans="1:7" x14ac:dyDescent="0.3">
      <c r="A2778" s="1">
        <v>45910</v>
      </c>
      <c r="B2778" t="s">
        <v>9876</v>
      </c>
      <c r="C2778" t="s">
        <v>9877</v>
      </c>
      <c r="D2778" t="s">
        <v>9878</v>
      </c>
      <c r="E2778" t="s">
        <v>15</v>
      </c>
      <c r="F2778">
        <v>404</v>
      </c>
      <c r="G2778" t="s">
        <v>16868</v>
      </c>
    </row>
    <row r="2779" spans="1:7" x14ac:dyDescent="0.3">
      <c r="A2779" s="1">
        <v>45910</v>
      </c>
      <c r="B2779" t="s">
        <v>9879</v>
      </c>
      <c r="C2779" t="s">
        <v>9880</v>
      </c>
      <c r="D2779" t="s">
        <v>9881</v>
      </c>
      <c r="E2779" t="s">
        <v>15</v>
      </c>
      <c r="F2779">
        <v>21</v>
      </c>
      <c r="G2779" t="s">
        <v>14363</v>
      </c>
    </row>
    <row r="2780" spans="1:7" x14ac:dyDescent="0.3">
      <c r="A2780" s="1">
        <v>45910</v>
      </c>
      <c r="B2780" t="s">
        <v>9882</v>
      </c>
      <c r="C2780" t="s">
        <v>9883</v>
      </c>
      <c r="D2780" t="s">
        <v>9884</v>
      </c>
      <c r="E2780" t="s">
        <v>15</v>
      </c>
      <c r="F2780">
        <v>59</v>
      </c>
      <c r="G2780" t="s">
        <v>14341</v>
      </c>
    </row>
    <row r="2781" spans="1:7" x14ac:dyDescent="0.3">
      <c r="A2781" s="1">
        <v>45910</v>
      </c>
      <c r="B2781" t="s">
        <v>9885</v>
      </c>
      <c r="C2781" t="s">
        <v>9886</v>
      </c>
      <c r="D2781" t="s">
        <v>9887</v>
      </c>
      <c r="E2781" t="s">
        <v>15</v>
      </c>
      <c r="F2781">
        <v>13</v>
      </c>
      <c r="G2781" t="s">
        <v>16888</v>
      </c>
    </row>
    <row r="2782" spans="1:7" x14ac:dyDescent="0.3">
      <c r="A2782" s="1">
        <v>45909</v>
      </c>
      <c r="B2782" t="s">
        <v>9888</v>
      </c>
      <c r="C2782" t="s">
        <v>9831</v>
      </c>
      <c r="D2782" t="s">
        <v>9889</v>
      </c>
      <c r="E2782" t="s">
        <v>15</v>
      </c>
      <c r="F2782">
        <v>21</v>
      </c>
      <c r="G2782" t="s">
        <v>14324</v>
      </c>
    </row>
    <row r="2783" spans="1:7" x14ac:dyDescent="0.3">
      <c r="A2783" s="1">
        <v>45909</v>
      </c>
      <c r="B2783" t="s">
        <v>9890</v>
      </c>
      <c r="C2783" t="s">
        <v>9891</v>
      </c>
      <c r="D2783" t="s">
        <v>9892</v>
      </c>
      <c r="E2783" t="s">
        <v>15</v>
      </c>
      <c r="F2783">
        <v>0</v>
      </c>
      <c r="G2783" t="s">
        <v>14324</v>
      </c>
    </row>
    <row r="2784" spans="1:7" x14ac:dyDescent="0.3">
      <c r="A2784" s="1">
        <v>45909</v>
      </c>
      <c r="B2784" t="s">
        <v>699</v>
      </c>
      <c r="C2784" t="s">
        <v>700</v>
      </c>
      <c r="D2784" t="s">
        <v>9893</v>
      </c>
      <c r="E2784" t="s">
        <v>15</v>
      </c>
      <c r="F2784">
        <v>63</v>
      </c>
      <c r="G2784" t="s">
        <v>14379</v>
      </c>
    </row>
    <row r="2785" spans="1:7" x14ac:dyDescent="0.3">
      <c r="A2785" s="1">
        <v>45909</v>
      </c>
      <c r="B2785" t="s">
        <v>9894</v>
      </c>
      <c r="C2785" t="s">
        <v>9895</v>
      </c>
      <c r="D2785" t="s">
        <v>9896</v>
      </c>
      <c r="E2785" t="s">
        <v>15</v>
      </c>
      <c r="F2785">
        <v>185</v>
      </c>
      <c r="G2785" t="s">
        <v>14224</v>
      </c>
    </row>
    <row r="2786" spans="1:7" x14ac:dyDescent="0.3">
      <c r="A2786" s="1">
        <v>45909</v>
      </c>
      <c r="B2786" t="s">
        <v>9897</v>
      </c>
      <c r="C2786" t="s">
        <v>9898</v>
      </c>
      <c r="D2786" t="s">
        <v>9899</v>
      </c>
      <c r="E2786" t="s">
        <v>15</v>
      </c>
      <c r="F2786">
        <v>0</v>
      </c>
      <c r="G2786" t="s">
        <v>14324</v>
      </c>
    </row>
    <row r="2787" spans="1:7" x14ac:dyDescent="0.3">
      <c r="A2787" s="1">
        <v>45909</v>
      </c>
      <c r="B2787" t="s">
        <v>9900</v>
      </c>
      <c r="C2787" t="s">
        <v>9901</v>
      </c>
      <c r="D2787" t="s">
        <v>9902</v>
      </c>
      <c r="E2787" t="s">
        <v>15</v>
      </c>
      <c r="F2787">
        <v>12</v>
      </c>
      <c r="G2787" t="s">
        <v>14324</v>
      </c>
    </row>
    <row r="2788" spans="1:7" x14ac:dyDescent="0.3">
      <c r="A2788" s="1">
        <v>45909</v>
      </c>
      <c r="B2788" t="s">
        <v>9903</v>
      </c>
      <c r="C2788" t="s">
        <v>9904</v>
      </c>
      <c r="D2788" t="s">
        <v>9905</v>
      </c>
      <c r="E2788" t="s">
        <v>15</v>
      </c>
      <c r="F2788">
        <v>1</v>
      </c>
      <c r="G2788" t="s">
        <v>14378</v>
      </c>
    </row>
    <row r="2789" spans="1:7" x14ac:dyDescent="0.3">
      <c r="A2789" s="1">
        <v>45909</v>
      </c>
      <c r="B2789" t="s">
        <v>6730</v>
      </c>
      <c r="C2789" t="s">
        <v>9906</v>
      </c>
      <c r="D2789" t="s">
        <v>9907</v>
      </c>
      <c r="E2789" t="s">
        <v>15</v>
      </c>
      <c r="F2789">
        <v>4</v>
      </c>
      <c r="G2789" t="s">
        <v>14399</v>
      </c>
    </row>
    <row r="2790" spans="1:7" x14ac:dyDescent="0.3">
      <c r="A2790" s="1">
        <v>45909</v>
      </c>
      <c r="B2790" t="s">
        <v>3295</v>
      </c>
      <c r="C2790" t="s">
        <v>3296</v>
      </c>
      <c r="D2790" t="s">
        <v>9908</v>
      </c>
      <c r="E2790" t="s">
        <v>15</v>
      </c>
      <c r="F2790">
        <v>12</v>
      </c>
      <c r="G2790" t="s">
        <v>14379</v>
      </c>
    </row>
    <row r="2791" spans="1:7" x14ac:dyDescent="0.3">
      <c r="A2791" s="1">
        <v>45909</v>
      </c>
      <c r="B2791" t="s">
        <v>9909</v>
      </c>
      <c r="C2791" t="s">
        <v>9910</v>
      </c>
      <c r="D2791" t="s">
        <v>9911</v>
      </c>
      <c r="E2791" t="s">
        <v>15</v>
      </c>
      <c r="F2791">
        <v>46</v>
      </c>
      <c r="G2791" t="s">
        <v>14324</v>
      </c>
    </row>
    <row r="2792" spans="1:7" x14ac:dyDescent="0.3">
      <c r="A2792" s="1">
        <v>45909</v>
      </c>
      <c r="B2792" t="s">
        <v>4300</v>
      </c>
      <c r="C2792" t="s">
        <v>4301</v>
      </c>
      <c r="D2792" t="s">
        <v>4302</v>
      </c>
      <c r="E2792" t="s">
        <v>15</v>
      </c>
      <c r="F2792">
        <v>20</v>
      </c>
      <c r="G2792" t="s">
        <v>14305</v>
      </c>
    </row>
    <row r="2793" spans="1:7" x14ac:dyDescent="0.3">
      <c r="A2793" s="1">
        <v>45909</v>
      </c>
      <c r="B2793" t="s">
        <v>3581</v>
      </c>
      <c r="C2793" t="s">
        <v>3582</v>
      </c>
      <c r="D2793" t="s">
        <v>9912</v>
      </c>
      <c r="E2793" t="s">
        <v>15</v>
      </c>
      <c r="F2793">
        <v>13</v>
      </c>
      <c r="G2793" t="s">
        <v>14283</v>
      </c>
    </row>
    <row r="2794" spans="1:7" x14ac:dyDescent="0.3">
      <c r="A2794" s="1">
        <v>45909</v>
      </c>
      <c r="B2794" t="s">
        <v>9913</v>
      </c>
      <c r="C2794" t="s">
        <v>9914</v>
      </c>
      <c r="D2794" t="s">
        <v>9915</v>
      </c>
      <c r="E2794" t="s">
        <v>15</v>
      </c>
      <c r="F2794">
        <v>15</v>
      </c>
      <c r="G2794" t="s">
        <v>16868</v>
      </c>
    </row>
    <row r="2795" spans="1:7" x14ac:dyDescent="0.3">
      <c r="A2795" s="1">
        <v>45908</v>
      </c>
      <c r="B2795" t="s">
        <v>9916</v>
      </c>
      <c r="C2795" t="s">
        <v>9917</v>
      </c>
      <c r="D2795" t="s">
        <v>9918</v>
      </c>
      <c r="E2795" t="s">
        <v>15</v>
      </c>
      <c r="F2795">
        <v>8</v>
      </c>
      <c r="G2795" t="s">
        <v>14324</v>
      </c>
    </row>
    <row r="2796" spans="1:7" x14ac:dyDescent="0.3">
      <c r="A2796" s="1">
        <v>45908</v>
      </c>
      <c r="B2796" t="s">
        <v>9919</v>
      </c>
      <c r="C2796" t="s">
        <v>9920</v>
      </c>
      <c r="D2796" t="s">
        <v>9921</v>
      </c>
      <c r="E2796" t="s">
        <v>15</v>
      </c>
      <c r="F2796">
        <v>22</v>
      </c>
      <c r="G2796" t="s">
        <v>14379</v>
      </c>
    </row>
    <row r="2797" spans="1:7" x14ac:dyDescent="0.3">
      <c r="A2797" s="1">
        <v>45908</v>
      </c>
      <c r="B2797" t="s">
        <v>5944</v>
      </c>
      <c r="C2797" t="s">
        <v>5945</v>
      </c>
      <c r="D2797" t="s">
        <v>9922</v>
      </c>
      <c r="E2797" t="s">
        <v>15</v>
      </c>
      <c r="F2797">
        <v>65</v>
      </c>
      <c r="G2797" t="s">
        <v>14324</v>
      </c>
    </row>
    <row r="2798" spans="1:7" x14ac:dyDescent="0.3">
      <c r="A2798" s="1">
        <v>45908</v>
      </c>
      <c r="B2798" t="s">
        <v>2191</v>
      </c>
      <c r="C2798" t="s">
        <v>2192</v>
      </c>
      <c r="D2798" t="s">
        <v>9923</v>
      </c>
      <c r="E2798" t="s">
        <v>15</v>
      </c>
      <c r="F2798">
        <v>63</v>
      </c>
      <c r="G2798" t="s">
        <v>14324</v>
      </c>
    </row>
    <row r="2799" spans="1:7" x14ac:dyDescent="0.3">
      <c r="A2799" s="1">
        <v>45908</v>
      </c>
      <c r="C2799" t="s">
        <v>9920</v>
      </c>
      <c r="D2799" t="s">
        <v>1136</v>
      </c>
      <c r="E2799" t="s">
        <v>15</v>
      </c>
      <c r="F2799">
        <v>13</v>
      </c>
      <c r="G2799" t="s">
        <v>14378</v>
      </c>
    </row>
    <row r="2800" spans="1:7" x14ac:dyDescent="0.3">
      <c r="A2800" s="1">
        <v>45908</v>
      </c>
      <c r="C2800" t="s">
        <v>8680</v>
      </c>
      <c r="D2800" t="s">
        <v>9924</v>
      </c>
      <c r="E2800" t="s">
        <v>15</v>
      </c>
      <c r="F2800">
        <v>103</v>
      </c>
      <c r="G2800" t="s">
        <v>14378</v>
      </c>
    </row>
    <row r="2801" spans="1:7" x14ac:dyDescent="0.3">
      <c r="A2801" s="1">
        <v>45908</v>
      </c>
      <c r="B2801" t="s">
        <v>9925</v>
      </c>
      <c r="C2801" t="s">
        <v>9926</v>
      </c>
      <c r="D2801" t="s">
        <v>9927</v>
      </c>
      <c r="E2801" t="s">
        <v>15</v>
      </c>
      <c r="F2801">
        <v>109</v>
      </c>
      <c r="G2801" t="s">
        <v>14378</v>
      </c>
    </row>
    <row r="2802" spans="1:7" x14ac:dyDescent="0.3">
      <c r="A2802" s="1">
        <v>45908</v>
      </c>
      <c r="C2802" t="s">
        <v>8765</v>
      </c>
      <c r="D2802" t="s">
        <v>9928</v>
      </c>
      <c r="E2802" t="s">
        <v>15</v>
      </c>
      <c r="F2802">
        <v>0</v>
      </c>
      <c r="G2802" t="s">
        <v>14213</v>
      </c>
    </row>
    <row r="2803" spans="1:7" x14ac:dyDescent="0.3">
      <c r="A2803" s="1">
        <v>45908</v>
      </c>
      <c r="C2803" t="s">
        <v>9929</v>
      </c>
      <c r="D2803" t="s">
        <v>9930</v>
      </c>
      <c r="E2803" t="s">
        <v>15</v>
      </c>
      <c r="F2803">
        <v>10</v>
      </c>
      <c r="G2803" t="s">
        <v>16868</v>
      </c>
    </row>
    <row r="2804" spans="1:7" x14ac:dyDescent="0.3">
      <c r="A2804" s="1">
        <v>45908</v>
      </c>
      <c r="B2804" t="s">
        <v>442</v>
      </c>
      <c r="C2804" t="s">
        <v>6323</v>
      </c>
      <c r="D2804" t="s">
        <v>9931</v>
      </c>
      <c r="E2804" t="s">
        <v>15</v>
      </c>
      <c r="F2804">
        <v>15</v>
      </c>
      <c r="G2804" t="s">
        <v>14378</v>
      </c>
    </row>
    <row r="2805" spans="1:7" x14ac:dyDescent="0.3">
      <c r="A2805" s="1">
        <v>45908</v>
      </c>
      <c r="B2805" t="s">
        <v>3177</v>
      </c>
      <c r="C2805" t="s">
        <v>3178</v>
      </c>
      <c r="D2805" t="s">
        <v>9932</v>
      </c>
      <c r="E2805" t="s">
        <v>15</v>
      </c>
      <c r="F2805">
        <v>41</v>
      </c>
      <c r="G2805" t="s">
        <v>14324</v>
      </c>
    </row>
    <row r="2806" spans="1:7" x14ac:dyDescent="0.3">
      <c r="A2806" s="1">
        <v>45908</v>
      </c>
      <c r="C2806" t="s">
        <v>5945</v>
      </c>
      <c r="D2806" t="s">
        <v>9933</v>
      </c>
      <c r="E2806" t="s">
        <v>15</v>
      </c>
      <c r="F2806">
        <v>43</v>
      </c>
      <c r="G2806" t="s">
        <v>14324</v>
      </c>
    </row>
    <row r="2807" spans="1:7" x14ac:dyDescent="0.3">
      <c r="A2807" s="1">
        <v>45907</v>
      </c>
      <c r="B2807" t="s">
        <v>9934</v>
      </c>
      <c r="C2807" t="s">
        <v>9929</v>
      </c>
      <c r="D2807" t="s">
        <v>9935</v>
      </c>
      <c r="E2807" t="s">
        <v>15</v>
      </c>
      <c r="F2807">
        <v>125</v>
      </c>
      <c r="G2807" t="s">
        <v>16868</v>
      </c>
    </row>
    <row r="2808" spans="1:7" x14ac:dyDescent="0.3">
      <c r="A2808" s="1">
        <v>45907</v>
      </c>
      <c r="B2808" t="s">
        <v>6098</v>
      </c>
      <c r="C2808" t="s">
        <v>6099</v>
      </c>
      <c r="D2808" t="s">
        <v>6100</v>
      </c>
      <c r="E2808" t="s">
        <v>15</v>
      </c>
      <c r="F2808">
        <v>15</v>
      </c>
      <c r="G2808" t="s">
        <v>14243</v>
      </c>
    </row>
    <row r="2809" spans="1:7" x14ac:dyDescent="0.3">
      <c r="A2809" s="1">
        <v>45907</v>
      </c>
      <c r="B2809" t="s">
        <v>9936</v>
      </c>
      <c r="C2809" t="s">
        <v>9937</v>
      </c>
      <c r="D2809" t="s">
        <v>9938</v>
      </c>
      <c r="E2809" t="s">
        <v>15</v>
      </c>
      <c r="F2809">
        <v>28</v>
      </c>
      <c r="G2809" t="s">
        <v>14281</v>
      </c>
    </row>
    <row r="2810" spans="1:7" x14ac:dyDescent="0.3">
      <c r="A2810" s="1">
        <v>45907</v>
      </c>
      <c r="B2810" t="s">
        <v>9939</v>
      </c>
      <c r="C2810" t="s">
        <v>9940</v>
      </c>
      <c r="D2810" t="s">
        <v>9941</v>
      </c>
      <c r="E2810" t="s">
        <v>15</v>
      </c>
      <c r="F2810">
        <v>49</v>
      </c>
      <c r="G2810" t="s">
        <v>14324</v>
      </c>
    </row>
    <row r="2811" spans="1:7" x14ac:dyDescent="0.3">
      <c r="A2811" s="1">
        <v>45907</v>
      </c>
      <c r="B2811" t="s">
        <v>9942</v>
      </c>
      <c r="C2811" t="s">
        <v>9943</v>
      </c>
      <c r="D2811" t="s">
        <v>9944</v>
      </c>
      <c r="E2811" t="s">
        <v>15</v>
      </c>
      <c r="F2811">
        <v>1</v>
      </c>
      <c r="G2811" t="s">
        <v>14324</v>
      </c>
    </row>
    <row r="2812" spans="1:7" x14ac:dyDescent="0.3">
      <c r="A2812" s="1">
        <v>45907</v>
      </c>
      <c r="B2812" t="s">
        <v>9945</v>
      </c>
      <c r="C2812" t="s">
        <v>9946</v>
      </c>
      <c r="D2812" t="s">
        <v>9947</v>
      </c>
      <c r="E2812" t="s">
        <v>15</v>
      </c>
      <c r="F2812">
        <v>0</v>
      </c>
      <c r="G2812" t="s">
        <v>14378</v>
      </c>
    </row>
    <row r="2813" spans="1:7" x14ac:dyDescent="0.3">
      <c r="A2813" s="1">
        <v>45906</v>
      </c>
      <c r="B2813" t="s">
        <v>5199</v>
      </c>
      <c r="C2813" t="s">
        <v>5200</v>
      </c>
      <c r="D2813" t="s">
        <v>9948</v>
      </c>
      <c r="E2813" t="s">
        <v>15</v>
      </c>
      <c r="F2813">
        <v>41</v>
      </c>
      <c r="G2813" t="s">
        <v>14324</v>
      </c>
    </row>
    <row r="2814" spans="1:7" x14ac:dyDescent="0.3">
      <c r="A2814" s="1">
        <v>45906</v>
      </c>
      <c r="B2814" t="s">
        <v>1107</v>
      </c>
      <c r="C2814" t="s">
        <v>1108</v>
      </c>
      <c r="D2814" t="s">
        <v>1109</v>
      </c>
      <c r="E2814" t="s">
        <v>15</v>
      </c>
      <c r="F2814">
        <v>13</v>
      </c>
      <c r="G2814" t="s">
        <v>14281</v>
      </c>
    </row>
    <row r="2815" spans="1:7" x14ac:dyDescent="0.3">
      <c r="A2815" s="1">
        <v>45906</v>
      </c>
      <c r="B2815" t="s">
        <v>9949</v>
      </c>
      <c r="C2815" t="s">
        <v>9950</v>
      </c>
      <c r="D2815" t="s">
        <v>9951</v>
      </c>
      <c r="E2815" t="s">
        <v>15</v>
      </c>
      <c r="F2815">
        <v>18</v>
      </c>
      <c r="G2815" t="s">
        <v>16868</v>
      </c>
    </row>
    <row r="2816" spans="1:7" x14ac:dyDescent="0.3">
      <c r="A2816" s="1">
        <v>45906</v>
      </c>
      <c r="B2816" t="s">
        <v>5638</v>
      </c>
      <c r="C2816" t="s">
        <v>5639</v>
      </c>
      <c r="D2816" t="s">
        <v>9952</v>
      </c>
      <c r="E2816" t="s">
        <v>15</v>
      </c>
      <c r="F2816">
        <v>16</v>
      </c>
      <c r="G2816" t="s">
        <v>14379</v>
      </c>
    </row>
    <row r="2817" spans="1:7" x14ac:dyDescent="0.3">
      <c r="A2817" s="1">
        <v>45906</v>
      </c>
      <c r="B2817" t="s">
        <v>4196</v>
      </c>
      <c r="C2817" t="s">
        <v>5754</v>
      </c>
      <c r="D2817" t="s">
        <v>9953</v>
      </c>
      <c r="E2817" t="s">
        <v>15</v>
      </c>
      <c r="F2817">
        <v>10</v>
      </c>
      <c r="G2817" t="s">
        <v>14268</v>
      </c>
    </row>
    <row r="2818" spans="1:7" x14ac:dyDescent="0.3">
      <c r="A2818" s="1">
        <v>45906</v>
      </c>
      <c r="B2818" t="s">
        <v>9954</v>
      </c>
      <c r="C2818" t="s">
        <v>9955</v>
      </c>
      <c r="D2818" t="s">
        <v>9956</v>
      </c>
      <c r="E2818" t="s">
        <v>15</v>
      </c>
      <c r="F2818">
        <v>12</v>
      </c>
      <c r="G2818" t="s">
        <v>16868</v>
      </c>
    </row>
    <row r="2819" spans="1:7" x14ac:dyDescent="0.3">
      <c r="A2819" s="1">
        <v>45906</v>
      </c>
      <c r="B2819" t="s">
        <v>9957</v>
      </c>
      <c r="C2819" t="s">
        <v>9958</v>
      </c>
      <c r="D2819" t="s">
        <v>9959</v>
      </c>
      <c r="E2819" t="s">
        <v>15</v>
      </c>
      <c r="F2819">
        <v>0</v>
      </c>
      <c r="G2819" t="s">
        <v>16888</v>
      </c>
    </row>
    <row r="2820" spans="1:7" x14ac:dyDescent="0.3">
      <c r="A2820" s="1">
        <v>45906</v>
      </c>
      <c r="B2820" t="s">
        <v>9960</v>
      </c>
      <c r="C2820" t="s">
        <v>9961</v>
      </c>
      <c r="D2820" t="s">
        <v>9962</v>
      </c>
      <c r="E2820" t="s">
        <v>15</v>
      </c>
      <c r="F2820">
        <v>20</v>
      </c>
      <c r="G2820" t="s">
        <v>14281</v>
      </c>
    </row>
    <row r="2821" spans="1:7" x14ac:dyDescent="0.3">
      <c r="A2821" s="1">
        <v>45906</v>
      </c>
      <c r="B2821" t="s">
        <v>9963</v>
      </c>
      <c r="C2821" t="s">
        <v>9964</v>
      </c>
      <c r="D2821" t="s">
        <v>9965</v>
      </c>
      <c r="E2821" t="s">
        <v>15</v>
      </c>
      <c r="F2821">
        <v>0</v>
      </c>
      <c r="G2821" t="s">
        <v>14281</v>
      </c>
    </row>
    <row r="2822" spans="1:7" x14ac:dyDescent="0.3">
      <c r="A2822" s="1">
        <v>45905</v>
      </c>
      <c r="B2822" t="s">
        <v>9966</v>
      </c>
      <c r="C2822" t="s">
        <v>9967</v>
      </c>
      <c r="D2822" t="s">
        <v>9968</v>
      </c>
      <c r="E2822" t="s">
        <v>15</v>
      </c>
      <c r="F2822">
        <v>20</v>
      </c>
      <c r="G2822" t="s">
        <v>14341</v>
      </c>
    </row>
    <row r="2823" spans="1:7" x14ac:dyDescent="0.3">
      <c r="A2823" s="1">
        <v>45905</v>
      </c>
      <c r="B2823" t="s">
        <v>9969</v>
      </c>
      <c r="C2823" t="s">
        <v>9970</v>
      </c>
      <c r="D2823" t="s">
        <v>9971</v>
      </c>
      <c r="E2823" t="s">
        <v>15</v>
      </c>
      <c r="F2823">
        <v>11</v>
      </c>
      <c r="G2823" t="s">
        <v>14224</v>
      </c>
    </row>
    <row r="2824" spans="1:7" x14ac:dyDescent="0.3">
      <c r="A2824" s="1">
        <v>45905</v>
      </c>
      <c r="B2824" t="s">
        <v>9972</v>
      </c>
      <c r="C2824" t="s">
        <v>9973</v>
      </c>
      <c r="D2824" t="s">
        <v>9974</v>
      </c>
      <c r="E2824" t="s">
        <v>15</v>
      </c>
      <c r="F2824">
        <v>20</v>
      </c>
      <c r="G2824" t="s">
        <v>14295</v>
      </c>
    </row>
    <row r="2825" spans="1:7" x14ac:dyDescent="0.3">
      <c r="A2825" s="1">
        <v>45905</v>
      </c>
      <c r="B2825" t="s">
        <v>9975</v>
      </c>
      <c r="C2825" t="s">
        <v>9976</v>
      </c>
      <c r="D2825" t="s">
        <v>9977</v>
      </c>
      <c r="E2825" t="s">
        <v>15</v>
      </c>
      <c r="F2825">
        <v>1</v>
      </c>
      <c r="G2825" t="s">
        <v>14324</v>
      </c>
    </row>
    <row r="2826" spans="1:7" x14ac:dyDescent="0.3">
      <c r="A2826" s="1">
        <v>45905</v>
      </c>
      <c r="B2826" t="s">
        <v>9978</v>
      </c>
      <c r="C2826" t="s">
        <v>9979</v>
      </c>
      <c r="D2826" t="s">
        <v>9980</v>
      </c>
      <c r="E2826" t="s">
        <v>15</v>
      </c>
      <c r="F2826">
        <v>0</v>
      </c>
      <c r="G2826" t="s">
        <v>14379</v>
      </c>
    </row>
    <row r="2827" spans="1:7" x14ac:dyDescent="0.3">
      <c r="A2827" s="1">
        <v>45905</v>
      </c>
      <c r="B2827" t="s">
        <v>1427</v>
      </c>
      <c r="C2827" t="s">
        <v>9981</v>
      </c>
      <c r="D2827" t="s">
        <v>9982</v>
      </c>
      <c r="E2827" t="s">
        <v>15</v>
      </c>
      <c r="F2827">
        <v>15</v>
      </c>
      <c r="G2827" t="s">
        <v>14246</v>
      </c>
    </row>
    <row r="2828" spans="1:7" x14ac:dyDescent="0.3">
      <c r="A2828" s="1">
        <v>45904</v>
      </c>
      <c r="B2828" t="s">
        <v>102</v>
      </c>
      <c r="C2828" t="s">
        <v>9983</v>
      </c>
      <c r="D2828" t="s">
        <v>9984</v>
      </c>
      <c r="E2828" t="s">
        <v>15</v>
      </c>
      <c r="F2828">
        <v>62</v>
      </c>
      <c r="G2828" t="s">
        <v>16868</v>
      </c>
    </row>
    <row r="2829" spans="1:7" x14ac:dyDescent="0.3">
      <c r="A2829" s="1">
        <v>45904</v>
      </c>
      <c r="B2829" t="s">
        <v>9985</v>
      </c>
      <c r="C2829" t="s">
        <v>9986</v>
      </c>
      <c r="D2829" t="s">
        <v>9987</v>
      </c>
      <c r="E2829" t="s">
        <v>15</v>
      </c>
      <c r="F2829">
        <v>15</v>
      </c>
      <c r="G2829" t="s">
        <v>16868</v>
      </c>
    </row>
    <row r="2830" spans="1:7" x14ac:dyDescent="0.3">
      <c r="A2830" s="1">
        <v>45904</v>
      </c>
      <c r="B2830" t="s">
        <v>2809</v>
      </c>
      <c r="C2830" t="s">
        <v>2810</v>
      </c>
      <c r="D2830" t="s">
        <v>9988</v>
      </c>
      <c r="E2830" t="s">
        <v>15</v>
      </c>
      <c r="F2830">
        <v>221</v>
      </c>
      <c r="G2830" t="s">
        <v>14281</v>
      </c>
    </row>
    <row r="2831" spans="1:7" x14ac:dyDescent="0.3">
      <c r="A2831" s="1">
        <v>45904</v>
      </c>
      <c r="B2831" t="s">
        <v>9989</v>
      </c>
      <c r="C2831" t="s">
        <v>9990</v>
      </c>
      <c r="D2831" t="s">
        <v>9991</v>
      </c>
      <c r="E2831" t="s">
        <v>15</v>
      </c>
      <c r="F2831">
        <v>20</v>
      </c>
      <c r="G2831" t="s">
        <v>14283</v>
      </c>
    </row>
    <row r="2832" spans="1:7" x14ac:dyDescent="0.3">
      <c r="A2832" s="1">
        <v>45904</v>
      </c>
      <c r="B2832" t="s">
        <v>8417</v>
      </c>
      <c r="C2832" t="s">
        <v>8418</v>
      </c>
      <c r="D2832" t="s">
        <v>9992</v>
      </c>
      <c r="E2832" t="s">
        <v>15</v>
      </c>
      <c r="F2832">
        <v>4</v>
      </c>
      <c r="G2832" t="s">
        <v>14295</v>
      </c>
    </row>
    <row r="2833" spans="1:7" x14ac:dyDescent="0.3">
      <c r="A2833" s="1">
        <v>45904</v>
      </c>
      <c r="C2833" t="s">
        <v>2616</v>
      </c>
      <c r="D2833" t="s">
        <v>9993</v>
      </c>
      <c r="E2833" t="s">
        <v>15</v>
      </c>
      <c r="F2833">
        <v>82</v>
      </c>
      <c r="G2833" t="s">
        <v>14379</v>
      </c>
    </row>
    <row r="2834" spans="1:7" x14ac:dyDescent="0.3">
      <c r="A2834" s="1">
        <v>45904</v>
      </c>
      <c r="C2834" t="s">
        <v>9994</v>
      </c>
      <c r="D2834" t="s">
        <v>9995</v>
      </c>
      <c r="E2834" t="s">
        <v>15</v>
      </c>
      <c r="F2834">
        <v>25</v>
      </c>
      <c r="G2834" t="s">
        <v>14379</v>
      </c>
    </row>
    <row r="2835" spans="1:7" x14ac:dyDescent="0.3">
      <c r="A2835" s="1">
        <v>45904</v>
      </c>
      <c r="C2835" t="s">
        <v>9996</v>
      </c>
      <c r="D2835" t="s">
        <v>9997</v>
      </c>
      <c r="E2835" t="s">
        <v>15</v>
      </c>
      <c r="F2835">
        <v>38</v>
      </c>
      <c r="G2835" t="s">
        <v>14379</v>
      </c>
    </row>
    <row r="2836" spans="1:7" x14ac:dyDescent="0.3">
      <c r="A2836" s="1">
        <v>45904</v>
      </c>
      <c r="C2836" t="s">
        <v>9367</v>
      </c>
      <c r="D2836" t="s">
        <v>9998</v>
      </c>
      <c r="E2836" t="s">
        <v>15</v>
      </c>
      <c r="F2836">
        <v>0</v>
      </c>
      <c r="G2836" t="s">
        <v>14379</v>
      </c>
    </row>
    <row r="2837" spans="1:7" x14ac:dyDescent="0.3">
      <c r="A2837" s="1">
        <v>45904</v>
      </c>
      <c r="C2837" t="s">
        <v>9999</v>
      </c>
      <c r="D2837" t="s">
        <v>10000</v>
      </c>
      <c r="E2837" t="s">
        <v>15</v>
      </c>
      <c r="F2837">
        <v>38</v>
      </c>
      <c r="G2837" t="s">
        <v>14379</v>
      </c>
    </row>
    <row r="2838" spans="1:7" x14ac:dyDescent="0.3">
      <c r="A2838" s="1">
        <v>45904</v>
      </c>
      <c r="C2838" t="s">
        <v>10001</v>
      </c>
      <c r="D2838" t="s">
        <v>10002</v>
      </c>
      <c r="E2838" t="s">
        <v>15</v>
      </c>
      <c r="F2838">
        <v>20</v>
      </c>
      <c r="G2838" t="s">
        <v>14379</v>
      </c>
    </row>
    <row r="2839" spans="1:7" x14ac:dyDescent="0.3">
      <c r="A2839" s="1">
        <v>45904</v>
      </c>
      <c r="B2839" t="s">
        <v>10003</v>
      </c>
      <c r="C2839" t="s">
        <v>2810</v>
      </c>
      <c r="D2839" t="s">
        <v>10004</v>
      </c>
      <c r="E2839" t="s">
        <v>15</v>
      </c>
      <c r="F2839">
        <v>17</v>
      </c>
      <c r="G2839" t="s">
        <v>14281</v>
      </c>
    </row>
    <row r="2840" spans="1:7" x14ac:dyDescent="0.3">
      <c r="A2840" s="1">
        <v>45904</v>
      </c>
      <c r="B2840" t="s">
        <v>5425</v>
      </c>
      <c r="C2840" t="s">
        <v>5426</v>
      </c>
      <c r="D2840" t="s">
        <v>10005</v>
      </c>
      <c r="E2840" t="s">
        <v>15</v>
      </c>
      <c r="F2840">
        <v>13</v>
      </c>
      <c r="G2840" t="s">
        <v>14324</v>
      </c>
    </row>
    <row r="2841" spans="1:7" x14ac:dyDescent="0.3">
      <c r="A2841" s="1">
        <v>45904</v>
      </c>
      <c r="C2841" t="s">
        <v>10006</v>
      </c>
      <c r="D2841" t="s">
        <v>10007</v>
      </c>
      <c r="E2841" t="s">
        <v>15</v>
      </c>
      <c r="F2841">
        <v>20</v>
      </c>
      <c r="G2841" t="s">
        <v>16868</v>
      </c>
    </row>
    <row r="2842" spans="1:7" x14ac:dyDescent="0.3">
      <c r="A2842" s="1">
        <v>45904</v>
      </c>
      <c r="B2842" t="s">
        <v>10008</v>
      </c>
      <c r="C2842" t="s">
        <v>9118</v>
      </c>
      <c r="D2842" t="s">
        <v>10009</v>
      </c>
      <c r="E2842" t="s">
        <v>15</v>
      </c>
      <c r="F2842">
        <v>10</v>
      </c>
      <c r="G2842" t="s">
        <v>14283</v>
      </c>
    </row>
    <row r="2843" spans="1:7" x14ac:dyDescent="0.3">
      <c r="A2843" s="1">
        <v>45904</v>
      </c>
      <c r="B2843" t="s">
        <v>10010</v>
      </c>
      <c r="C2843" t="s">
        <v>10011</v>
      </c>
      <c r="D2843" t="s">
        <v>10012</v>
      </c>
      <c r="E2843" t="s">
        <v>15</v>
      </c>
      <c r="F2843">
        <v>60</v>
      </c>
      <c r="G2843" t="s">
        <v>14224</v>
      </c>
    </row>
    <row r="2844" spans="1:7" x14ac:dyDescent="0.3">
      <c r="A2844" s="1">
        <v>45903</v>
      </c>
      <c r="B2844" t="s">
        <v>10013</v>
      </c>
      <c r="C2844" t="s">
        <v>10014</v>
      </c>
      <c r="D2844" t="s">
        <v>10015</v>
      </c>
      <c r="E2844" t="s">
        <v>15</v>
      </c>
      <c r="F2844">
        <v>15</v>
      </c>
      <c r="G2844" t="s">
        <v>14324</v>
      </c>
    </row>
    <row r="2845" spans="1:7" x14ac:dyDescent="0.3">
      <c r="A2845" s="1">
        <v>45903</v>
      </c>
      <c r="B2845" t="s">
        <v>10016</v>
      </c>
      <c r="C2845" t="s">
        <v>10017</v>
      </c>
      <c r="D2845" t="s">
        <v>10018</v>
      </c>
      <c r="E2845" t="s">
        <v>15</v>
      </c>
      <c r="F2845">
        <v>16</v>
      </c>
      <c r="G2845" t="s">
        <v>14341</v>
      </c>
    </row>
    <row r="2846" spans="1:7" x14ac:dyDescent="0.3">
      <c r="A2846" s="1">
        <v>45903</v>
      </c>
      <c r="B2846" t="s">
        <v>7944</v>
      </c>
      <c r="C2846" t="s">
        <v>7934</v>
      </c>
      <c r="D2846" t="s">
        <v>10019</v>
      </c>
      <c r="E2846" t="s">
        <v>15</v>
      </c>
      <c r="F2846">
        <v>15</v>
      </c>
      <c r="G2846" t="s">
        <v>14379</v>
      </c>
    </row>
    <row r="2847" spans="1:7" x14ac:dyDescent="0.3">
      <c r="A2847" s="1">
        <v>45903</v>
      </c>
      <c r="B2847" t="s">
        <v>10020</v>
      </c>
      <c r="C2847" t="s">
        <v>10021</v>
      </c>
      <c r="D2847" t="s">
        <v>10022</v>
      </c>
      <c r="E2847" t="s">
        <v>15</v>
      </c>
      <c r="F2847">
        <v>16</v>
      </c>
      <c r="G2847" t="s">
        <v>14379</v>
      </c>
    </row>
    <row r="2848" spans="1:7" x14ac:dyDescent="0.3">
      <c r="A2848" s="1">
        <v>45903</v>
      </c>
      <c r="B2848" t="s">
        <v>10023</v>
      </c>
      <c r="C2848" t="s">
        <v>10024</v>
      </c>
      <c r="D2848" t="s">
        <v>10025</v>
      </c>
      <c r="E2848" t="s">
        <v>15</v>
      </c>
      <c r="F2848">
        <v>4</v>
      </c>
      <c r="G2848" t="s">
        <v>14363</v>
      </c>
    </row>
    <row r="2849" spans="1:7" x14ac:dyDescent="0.3">
      <c r="A2849" s="1">
        <v>45903</v>
      </c>
      <c r="B2849" t="s">
        <v>2836</v>
      </c>
      <c r="C2849" t="s">
        <v>2837</v>
      </c>
      <c r="D2849" t="s">
        <v>10026</v>
      </c>
      <c r="E2849" t="s">
        <v>15</v>
      </c>
      <c r="F2849">
        <v>10</v>
      </c>
      <c r="G2849" t="s">
        <v>16868</v>
      </c>
    </row>
    <row r="2850" spans="1:7" x14ac:dyDescent="0.3">
      <c r="A2850" s="1">
        <v>45903</v>
      </c>
      <c r="B2850" t="s">
        <v>10027</v>
      </c>
      <c r="C2850" t="s">
        <v>10028</v>
      </c>
      <c r="D2850" t="s">
        <v>10029</v>
      </c>
      <c r="E2850" t="s">
        <v>15</v>
      </c>
      <c r="F2850">
        <v>41</v>
      </c>
      <c r="G2850" t="s">
        <v>14324</v>
      </c>
    </row>
    <row r="2851" spans="1:7" x14ac:dyDescent="0.3">
      <c r="A2851" s="1">
        <v>45903</v>
      </c>
      <c r="B2851" t="s">
        <v>10030</v>
      </c>
      <c r="C2851" t="s">
        <v>10031</v>
      </c>
      <c r="D2851" t="s">
        <v>10032</v>
      </c>
      <c r="E2851" t="s">
        <v>15</v>
      </c>
      <c r="F2851">
        <v>166</v>
      </c>
      <c r="G2851" t="s">
        <v>14275</v>
      </c>
    </row>
    <row r="2852" spans="1:7" x14ac:dyDescent="0.3">
      <c r="A2852" s="1">
        <v>45903</v>
      </c>
      <c r="B2852" t="s">
        <v>7933</v>
      </c>
      <c r="C2852" t="s">
        <v>7934</v>
      </c>
      <c r="D2852" t="s">
        <v>10033</v>
      </c>
      <c r="E2852" t="s">
        <v>15</v>
      </c>
      <c r="F2852">
        <v>0</v>
      </c>
      <c r="G2852" t="s">
        <v>14378</v>
      </c>
    </row>
    <row r="2853" spans="1:7" x14ac:dyDescent="0.3">
      <c r="A2853" s="1">
        <v>45903</v>
      </c>
      <c r="B2853" t="s">
        <v>10034</v>
      </c>
      <c r="C2853" t="s">
        <v>10035</v>
      </c>
      <c r="D2853" t="s">
        <v>10036</v>
      </c>
      <c r="E2853" t="s">
        <v>15</v>
      </c>
      <c r="F2853">
        <v>20</v>
      </c>
      <c r="G2853" t="s">
        <v>14283</v>
      </c>
    </row>
    <row r="2854" spans="1:7" x14ac:dyDescent="0.3">
      <c r="A2854" s="1">
        <v>45903</v>
      </c>
      <c r="B2854" t="s">
        <v>10037</v>
      </c>
      <c r="C2854" t="s">
        <v>10038</v>
      </c>
      <c r="D2854" t="s">
        <v>10039</v>
      </c>
      <c r="E2854" t="s">
        <v>15</v>
      </c>
      <c r="F2854">
        <v>26</v>
      </c>
      <c r="G2854" t="s">
        <v>14341</v>
      </c>
    </row>
    <row r="2855" spans="1:7" x14ac:dyDescent="0.3">
      <c r="A2855" s="1">
        <v>45903</v>
      </c>
      <c r="B2855" t="s">
        <v>10040</v>
      </c>
      <c r="C2855" t="s">
        <v>10041</v>
      </c>
      <c r="D2855" t="s">
        <v>10042</v>
      </c>
      <c r="E2855" t="s">
        <v>15</v>
      </c>
      <c r="F2855">
        <v>20</v>
      </c>
      <c r="G2855" t="s">
        <v>14363</v>
      </c>
    </row>
    <row r="2856" spans="1:7" x14ac:dyDescent="0.3">
      <c r="A2856" s="1">
        <v>45903</v>
      </c>
      <c r="B2856" t="s">
        <v>234</v>
      </c>
      <c r="C2856" t="s">
        <v>10043</v>
      </c>
      <c r="D2856" t="s">
        <v>10044</v>
      </c>
      <c r="E2856" t="s">
        <v>15</v>
      </c>
      <c r="F2856">
        <v>18</v>
      </c>
      <c r="G2856" t="s">
        <v>14324</v>
      </c>
    </row>
    <row r="2857" spans="1:7" x14ac:dyDescent="0.3">
      <c r="A2857" s="1">
        <v>45902</v>
      </c>
      <c r="B2857" t="s">
        <v>10045</v>
      </c>
      <c r="C2857" t="s">
        <v>10046</v>
      </c>
      <c r="D2857" t="s">
        <v>10047</v>
      </c>
      <c r="E2857" t="s">
        <v>15</v>
      </c>
      <c r="F2857">
        <v>16</v>
      </c>
      <c r="G2857" t="s">
        <v>14379</v>
      </c>
    </row>
    <row r="2858" spans="1:7" x14ac:dyDescent="0.3">
      <c r="A2858" s="1">
        <v>45902</v>
      </c>
      <c r="B2858" t="s">
        <v>10048</v>
      </c>
      <c r="C2858" t="s">
        <v>10049</v>
      </c>
      <c r="D2858" t="s">
        <v>10050</v>
      </c>
      <c r="E2858" t="s">
        <v>15</v>
      </c>
      <c r="F2858">
        <v>20</v>
      </c>
      <c r="G2858" t="s">
        <v>14324</v>
      </c>
    </row>
    <row r="2859" spans="1:7" x14ac:dyDescent="0.3">
      <c r="A2859" s="1">
        <v>45902</v>
      </c>
      <c r="B2859" t="s">
        <v>10051</v>
      </c>
      <c r="C2859" t="s">
        <v>10052</v>
      </c>
      <c r="D2859" t="s">
        <v>10053</v>
      </c>
      <c r="E2859" t="s">
        <v>15</v>
      </c>
      <c r="F2859">
        <v>4</v>
      </c>
      <c r="G2859" t="s">
        <v>14379</v>
      </c>
    </row>
    <row r="2860" spans="1:7" x14ac:dyDescent="0.3">
      <c r="A2860" s="1">
        <v>45902</v>
      </c>
      <c r="B2860" t="s">
        <v>2785</v>
      </c>
      <c r="C2860" t="s">
        <v>2786</v>
      </c>
      <c r="D2860" t="s">
        <v>10054</v>
      </c>
      <c r="E2860" t="s">
        <v>15</v>
      </c>
      <c r="F2860">
        <v>85</v>
      </c>
      <c r="G2860" t="s">
        <v>14379</v>
      </c>
    </row>
    <row r="2861" spans="1:7" x14ac:dyDescent="0.3">
      <c r="A2861" s="1">
        <v>45902</v>
      </c>
      <c r="B2861" t="s">
        <v>10055</v>
      </c>
      <c r="C2861" t="s">
        <v>10056</v>
      </c>
      <c r="D2861" t="s">
        <v>10057</v>
      </c>
      <c r="E2861" t="s">
        <v>15</v>
      </c>
      <c r="F2861">
        <v>8</v>
      </c>
      <c r="G2861" t="s">
        <v>14379</v>
      </c>
    </row>
    <row r="2862" spans="1:7" x14ac:dyDescent="0.3">
      <c r="A2862" s="1">
        <v>45902</v>
      </c>
      <c r="B2862" t="s">
        <v>10058</v>
      </c>
      <c r="C2862" t="s">
        <v>9048</v>
      </c>
      <c r="D2862" t="s">
        <v>10059</v>
      </c>
      <c r="E2862" t="s">
        <v>15</v>
      </c>
      <c r="F2862">
        <v>9</v>
      </c>
      <c r="G2862" t="s">
        <v>14379</v>
      </c>
    </row>
    <row r="2863" spans="1:7" x14ac:dyDescent="0.3">
      <c r="A2863" s="1">
        <v>45902</v>
      </c>
      <c r="B2863" t="s">
        <v>10060</v>
      </c>
      <c r="C2863" t="s">
        <v>10061</v>
      </c>
      <c r="D2863" t="s">
        <v>10062</v>
      </c>
      <c r="E2863" t="s">
        <v>15</v>
      </c>
      <c r="F2863">
        <v>20</v>
      </c>
      <c r="G2863" t="s">
        <v>14283</v>
      </c>
    </row>
    <row r="2864" spans="1:7" x14ac:dyDescent="0.3">
      <c r="A2864" s="1">
        <v>45902</v>
      </c>
      <c r="B2864" t="s">
        <v>2672</v>
      </c>
      <c r="C2864" t="s">
        <v>2673</v>
      </c>
      <c r="D2864" t="s">
        <v>10063</v>
      </c>
      <c r="E2864" t="s">
        <v>15</v>
      </c>
      <c r="F2864">
        <v>0</v>
      </c>
      <c r="G2864" t="s">
        <v>16888</v>
      </c>
    </row>
    <row r="2865" spans="1:7" x14ac:dyDescent="0.3">
      <c r="A2865" s="1">
        <v>45902</v>
      </c>
      <c r="B2865" t="s">
        <v>10064</v>
      </c>
      <c r="C2865" t="s">
        <v>10065</v>
      </c>
      <c r="D2865" t="s">
        <v>10066</v>
      </c>
      <c r="E2865" t="s">
        <v>15</v>
      </c>
      <c r="F2865">
        <v>58</v>
      </c>
      <c r="G2865" t="s">
        <v>14283</v>
      </c>
    </row>
    <row r="2866" spans="1:7" x14ac:dyDescent="0.3">
      <c r="A2866" s="1">
        <v>45902</v>
      </c>
      <c r="B2866" t="s">
        <v>10067</v>
      </c>
      <c r="C2866" t="s">
        <v>10068</v>
      </c>
      <c r="D2866" t="s">
        <v>10069</v>
      </c>
      <c r="E2866" t="s">
        <v>15</v>
      </c>
      <c r="F2866">
        <v>0</v>
      </c>
      <c r="G2866" t="s">
        <v>14324</v>
      </c>
    </row>
    <row r="2867" spans="1:7" x14ac:dyDescent="0.3">
      <c r="A2867" s="1">
        <v>45902</v>
      </c>
      <c r="B2867" t="s">
        <v>10070</v>
      </c>
      <c r="C2867" t="s">
        <v>10071</v>
      </c>
      <c r="D2867" t="s">
        <v>10072</v>
      </c>
      <c r="E2867" t="s">
        <v>15</v>
      </c>
      <c r="F2867">
        <v>57</v>
      </c>
      <c r="G2867" t="s">
        <v>16868</v>
      </c>
    </row>
    <row r="2868" spans="1:7" x14ac:dyDescent="0.3">
      <c r="A2868" s="1">
        <v>45902</v>
      </c>
      <c r="B2868" t="s">
        <v>117</v>
      </c>
      <c r="C2868" t="s">
        <v>10073</v>
      </c>
      <c r="D2868" t="s">
        <v>10074</v>
      </c>
      <c r="E2868" t="s">
        <v>15</v>
      </c>
      <c r="F2868">
        <v>0</v>
      </c>
      <c r="G2868" t="s">
        <v>14378</v>
      </c>
    </row>
    <row r="2869" spans="1:7" x14ac:dyDescent="0.3">
      <c r="A2869" s="1">
        <v>45902</v>
      </c>
      <c r="B2869" t="s">
        <v>8871</v>
      </c>
      <c r="C2869" t="s">
        <v>10075</v>
      </c>
      <c r="D2869" t="s">
        <v>10076</v>
      </c>
      <c r="E2869" t="s">
        <v>15</v>
      </c>
      <c r="F2869">
        <v>0</v>
      </c>
      <c r="G2869" t="s">
        <v>14324</v>
      </c>
    </row>
    <row r="2870" spans="1:7" x14ac:dyDescent="0.3">
      <c r="A2870" s="1">
        <v>45901</v>
      </c>
      <c r="B2870" t="s">
        <v>10077</v>
      </c>
      <c r="C2870" t="s">
        <v>10078</v>
      </c>
      <c r="D2870" t="s">
        <v>10079</v>
      </c>
      <c r="E2870" t="s">
        <v>15</v>
      </c>
      <c r="F2870">
        <v>19</v>
      </c>
      <c r="G2870" t="s">
        <v>14378</v>
      </c>
    </row>
    <row r="2871" spans="1:7" x14ac:dyDescent="0.3">
      <c r="A2871" s="1">
        <v>45901</v>
      </c>
      <c r="B2871" t="s">
        <v>10080</v>
      </c>
      <c r="C2871" t="s">
        <v>10081</v>
      </c>
      <c r="D2871" t="s">
        <v>10082</v>
      </c>
      <c r="E2871" t="s">
        <v>15</v>
      </c>
      <c r="F2871">
        <v>4</v>
      </c>
      <c r="G2871" t="s">
        <v>14324</v>
      </c>
    </row>
    <row r="2872" spans="1:7" x14ac:dyDescent="0.3">
      <c r="A2872" s="1">
        <v>45901</v>
      </c>
      <c r="B2872" t="s">
        <v>10083</v>
      </c>
      <c r="C2872" t="s">
        <v>10084</v>
      </c>
      <c r="D2872" t="s">
        <v>10085</v>
      </c>
      <c r="E2872" t="s">
        <v>15</v>
      </c>
      <c r="F2872">
        <v>0</v>
      </c>
      <c r="G2872" t="s">
        <v>14201</v>
      </c>
    </row>
    <row r="2873" spans="1:7" x14ac:dyDescent="0.3">
      <c r="A2873" s="1">
        <v>45901</v>
      </c>
      <c r="C2873" t="s">
        <v>10086</v>
      </c>
      <c r="D2873" t="s">
        <v>10087</v>
      </c>
      <c r="E2873" t="s">
        <v>15</v>
      </c>
      <c r="F2873">
        <v>17</v>
      </c>
      <c r="G2873" t="s">
        <v>14324</v>
      </c>
    </row>
    <row r="2874" spans="1:7" x14ac:dyDescent="0.3">
      <c r="A2874" s="1">
        <v>45901</v>
      </c>
      <c r="C2874" t="s">
        <v>9859</v>
      </c>
      <c r="D2874" t="s">
        <v>10088</v>
      </c>
      <c r="E2874" t="s">
        <v>15</v>
      </c>
      <c r="F2874">
        <v>12</v>
      </c>
      <c r="G2874" t="s">
        <v>14324</v>
      </c>
    </row>
    <row r="2875" spans="1:7" x14ac:dyDescent="0.3">
      <c r="A2875" s="1">
        <v>45901</v>
      </c>
      <c r="C2875" t="s">
        <v>9895</v>
      </c>
      <c r="D2875" t="s">
        <v>10089</v>
      </c>
      <c r="E2875" t="s">
        <v>15</v>
      </c>
      <c r="F2875">
        <v>0</v>
      </c>
      <c r="G2875" t="s">
        <v>14224</v>
      </c>
    </row>
    <row r="2876" spans="1:7" x14ac:dyDescent="0.3">
      <c r="A2876" s="1">
        <v>45901</v>
      </c>
      <c r="C2876" t="s">
        <v>5268</v>
      </c>
      <c r="D2876" t="s">
        <v>10090</v>
      </c>
      <c r="E2876" t="s">
        <v>15</v>
      </c>
      <c r="F2876">
        <v>20</v>
      </c>
      <c r="G2876" t="s">
        <v>16868</v>
      </c>
    </row>
    <row r="2877" spans="1:7" x14ac:dyDescent="0.3">
      <c r="A2877" s="1">
        <v>45901</v>
      </c>
      <c r="C2877" t="s">
        <v>5200</v>
      </c>
      <c r="D2877" t="s">
        <v>5201</v>
      </c>
      <c r="E2877" t="s">
        <v>15</v>
      </c>
      <c r="F2877">
        <v>20</v>
      </c>
      <c r="G2877" t="s">
        <v>14324</v>
      </c>
    </row>
    <row r="2878" spans="1:7" x14ac:dyDescent="0.3">
      <c r="A2878" s="1">
        <v>45901</v>
      </c>
      <c r="C2878" t="s">
        <v>9891</v>
      </c>
      <c r="D2878" t="s">
        <v>10091</v>
      </c>
      <c r="E2878" t="s">
        <v>15</v>
      </c>
      <c r="F2878">
        <v>0</v>
      </c>
      <c r="G2878" t="s">
        <v>14324</v>
      </c>
    </row>
    <row r="2879" spans="1:7" x14ac:dyDescent="0.3">
      <c r="A2879" s="1">
        <v>45901</v>
      </c>
      <c r="C2879" t="s">
        <v>10092</v>
      </c>
      <c r="D2879" t="s">
        <v>10093</v>
      </c>
      <c r="E2879" t="s">
        <v>15</v>
      </c>
      <c r="F2879">
        <v>20</v>
      </c>
      <c r="G2879" t="s">
        <v>14324</v>
      </c>
    </row>
    <row r="2880" spans="1:7" x14ac:dyDescent="0.3">
      <c r="A2880" s="1">
        <v>45901</v>
      </c>
      <c r="C2880" t="s">
        <v>10094</v>
      </c>
      <c r="D2880" t="s">
        <v>10095</v>
      </c>
      <c r="E2880" t="s">
        <v>15</v>
      </c>
      <c r="F2880">
        <v>0</v>
      </c>
      <c r="G2880" t="s">
        <v>14324</v>
      </c>
    </row>
    <row r="2881" spans="1:7" x14ac:dyDescent="0.3">
      <c r="A2881" s="1">
        <v>45901</v>
      </c>
      <c r="C2881" t="s">
        <v>3265</v>
      </c>
      <c r="D2881" t="s">
        <v>10096</v>
      </c>
      <c r="E2881" t="s">
        <v>15</v>
      </c>
      <c r="F2881">
        <v>12</v>
      </c>
      <c r="G2881" t="s">
        <v>14283</v>
      </c>
    </row>
    <row r="2882" spans="1:7" x14ac:dyDescent="0.3">
      <c r="A2882" s="1">
        <v>45901</v>
      </c>
      <c r="C2882" t="s">
        <v>10097</v>
      </c>
      <c r="D2882" t="s">
        <v>10098</v>
      </c>
      <c r="E2882" t="s">
        <v>15</v>
      </c>
      <c r="F2882">
        <v>24</v>
      </c>
      <c r="G2882" t="s">
        <v>14324</v>
      </c>
    </row>
    <row r="2883" spans="1:7" x14ac:dyDescent="0.3">
      <c r="A2883" s="1">
        <v>45901</v>
      </c>
      <c r="C2883" t="s">
        <v>10099</v>
      </c>
      <c r="D2883" t="s">
        <v>10100</v>
      </c>
      <c r="E2883" t="s">
        <v>15</v>
      </c>
      <c r="F2883">
        <v>19</v>
      </c>
      <c r="G2883" t="s">
        <v>14378</v>
      </c>
    </row>
    <row r="2884" spans="1:7" x14ac:dyDescent="0.3">
      <c r="A2884" s="1">
        <v>45901</v>
      </c>
      <c r="C2884" t="s">
        <v>10101</v>
      </c>
      <c r="D2884" t="s">
        <v>10102</v>
      </c>
      <c r="E2884" t="s">
        <v>15</v>
      </c>
      <c r="F2884">
        <v>0</v>
      </c>
      <c r="G2884" t="s">
        <v>14324</v>
      </c>
    </row>
    <row r="2885" spans="1:7" x14ac:dyDescent="0.3">
      <c r="A2885" s="1">
        <v>45899</v>
      </c>
      <c r="B2885" t="s">
        <v>10103</v>
      </c>
      <c r="C2885" t="s">
        <v>10104</v>
      </c>
      <c r="D2885" t="s">
        <v>10105</v>
      </c>
      <c r="E2885" t="s">
        <v>15</v>
      </c>
      <c r="F2885">
        <v>59</v>
      </c>
      <c r="G2885" t="s">
        <v>14281</v>
      </c>
    </row>
    <row r="2886" spans="1:7" x14ac:dyDescent="0.3">
      <c r="A2886" s="1">
        <v>45898</v>
      </c>
      <c r="B2886" t="s">
        <v>4021</v>
      </c>
      <c r="C2886" t="s">
        <v>4022</v>
      </c>
      <c r="D2886" t="s">
        <v>10106</v>
      </c>
      <c r="E2886" t="s">
        <v>15</v>
      </c>
      <c r="F2886">
        <v>61</v>
      </c>
      <c r="G2886" t="s">
        <v>14324</v>
      </c>
    </row>
    <row r="2887" spans="1:7" x14ac:dyDescent="0.3">
      <c r="A2887" s="1">
        <v>45898</v>
      </c>
      <c r="B2887" t="s">
        <v>7977</v>
      </c>
      <c r="C2887" t="s">
        <v>7978</v>
      </c>
      <c r="D2887" t="s">
        <v>10107</v>
      </c>
      <c r="E2887" t="s">
        <v>15</v>
      </c>
      <c r="F2887">
        <v>61</v>
      </c>
      <c r="G2887" t="s">
        <v>14379</v>
      </c>
    </row>
    <row r="2888" spans="1:7" x14ac:dyDescent="0.3">
      <c r="A2888" s="1">
        <v>45898</v>
      </c>
      <c r="B2888" t="s">
        <v>9640</v>
      </c>
      <c r="C2888" t="s">
        <v>9641</v>
      </c>
      <c r="D2888" t="s">
        <v>10108</v>
      </c>
      <c r="E2888" t="s">
        <v>30</v>
      </c>
      <c r="F2888">
        <v>44</v>
      </c>
      <c r="G2888" t="s">
        <v>14379</v>
      </c>
    </row>
    <row r="2889" spans="1:7" x14ac:dyDescent="0.3">
      <c r="A2889" s="1">
        <v>45898</v>
      </c>
      <c r="B2889" t="s">
        <v>10109</v>
      </c>
      <c r="C2889" t="s">
        <v>4022</v>
      </c>
      <c r="D2889" t="s">
        <v>4023</v>
      </c>
      <c r="E2889" t="s">
        <v>15</v>
      </c>
      <c r="F2889">
        <v>105</v>
      </c>
      <c r="G2889" t="s">
        <v>14324</v>
      </c>
    </row>
    <row r="2890" spans="1:7" x14ac:dyDescent="0.3">
      <c r="A2890" s="1">
        <v>45898</v>
      </c>
      <c r="B2890" t="s">
        <v>10110</v>
      </c>
      <c r="C2890" t="s">
        <v>10111</v>
      </c>
      <c r="D2890" t="s">
        <v>10112</v>
      </c>
      <c r="E2890" t="s">
        <v>15</v>
      </c>
      <c r="F2890">
        <v>33</v>
      </c>
      <c r="G2890" t="s">
        <v>14283</v>
      </c>
    </row>
    <row r="2891" spans="1:7" x14ac:dyDescent="0.3">
      <c r="A2891" s="1">
        <v>45898</v>
      </c>
      <c r="B2891" t="s">
        <v>10113</v>
      </c>
      <c r="C2891" t="s">
        <v>10114</v>
      </c>
      <c r="D2891" t="s">
        <v>10115</v>
      </c>
      <c r="E2891" t="s">
        <v>15</v>
      </c>
      <c r="F2891">
        <v>354</v>
      </c>
      <c r="G2891" t="s">
        <v>14348</v>
      </c>
    </row>
    <row r="2892" spans="1:7" x14ac:dyDescent="0.3">
      <c r="A2892" s="1">
        <v>45897</v>
      </c>
      <c r="B2892" t="s">
        <v>5402</v>
      </c>
      <c r="C2892" t="s">
        <v>5403</v>
      </c>
      <c r="D2892" t="s">
        <v>10116</v>
      </c>
      <c r="E2892" t="s">
        <v>15</v>
      </c>
      <c r="F2892">
        <v>38</v>
      </c>
      <c r="G2892" t="s">
        <v>14324</v>
      </c>
    </row>
    <row r="2893" spans="1:7" x14ac:dyDescent="0.3">
      <c r="A2893" s="1">
        <v>45897</v>
      </c>
      <c r="B2893" t="s">
        <v>10117</v>
      </c>
      <c r="C2893" t="s">
        <v>10118</v>
      </c>
      <c r="D2893" t="s">
        <v>10119</v>
      </c>
      <c r="E2893" t="s">
        <v>15</v>
      </c>
      <c r="F2893">
        <v>57</v>
      </c>
      <c r="G2893" t="s">
        <v>14392</v>
      </c>
    </row>
    <row r="2894" spans="1:7" x14ac:dyDescent="0.3">
      <c r="A2894" s="1">
        <v>45897</v>
      </c>
      <c r="B2894" t="s">
        <v>6458</v>
      </c>
      <c r="C2894" t="s">
        <v>6459</v>
      </c>
      <c r="D2894" t="s">
        <v>10120</v>
      </c>
      <c r="E2894" t="s">
        <v>15</v>
      </c>
      <c r="F2894">
        <v>54</v>
      </c>
      <c r="G2894" t="s">
        <v>14324</v>
      </c>
    </row>
    <row r="2895" spans="1:7" x14ac:dyDescent="0.3">
      <c r="A2895" s="1">
        <v>45896</v>
      </c>
      <c r="B2895" t="s">
        <v>10121</v>
      </c>
      <c r="C2895" t="s">
        <v>10122</v>
      </c>
      <c r="D2895" t="s">
        <v>10123</v>
      </c>
      <c r="E2895" t="s">
        <v>15</v>
      </c>
      <c r="F2895">
        <v>54</v>
      </c>
      <c r="G2895" t="s">
        <v>14324</v>
      </c>
    </row>
    <row r="2896" spans="1:7" x14ac:dyDescent="0.3">
      <c r="A2896" s="1">
        <v>45896</v>
      </c>
      <c r="B2896" t="s">
        <v>2870</v>
      </c>
      <c r="C2896" t="s">
        <v>2871</v>
      </c>
      <c r="D2896" t="s">
        <v>10124</v>
      </c>
      <c r="E2896" t="s">
        <v>15</v>
      </c>
      <c r="F2896">
        <v>15</v>
      </c>
      <c r="G2896" t="s">
        <v>14379</v>
      </c>
    </row>
    <row r="2897" spans="1:7" x14ac:dyDescent="0.3">
      <c r="A2897" s="1">
        <v>45896</v>
      </c>
      <c r="B2897" t="s">
        <v>10125</v>
      </c>
      <c r="C2897" t="s">
        <v>10126</v>
      </c>
      <c r="D2897" t="s">
        <v>10127</v>
      </c>
      <c r="E2897" t="s">
        <v>15</v>
      </c>
      <c r="F2897">
        <v>21</v>
      </c>
      <c r="G2897" t="s">
        <v>14251</v>
      </c>
    </row>
    <row r="2898" spans="1:7" x14ac:dyDescent="0.3">
      <c r="A2898" s="1">
        <v>45896</v>
      </c>
      <c r="B2898" t="s">
        <v>253</v>
      </c>
      <c r="C2898" t="s">
        <v>10128</v>
      </c>
      <c r="D2898" t="s">
        <v>10129</v>
      </c>
      <c r="E2898" t="s">
        <v>15</v>
      </c>
      <c r="F2898">
        <v>11</v>
      </c>
      <c r="G2898" t="s">
        <v>14273</v>
      </c>
    </row>
    <row r="2899" spans="1:7" x14ac:dyDescent="0.3">
      <c r="A2899" s="1">
        <v>45896</v>
      </c>
      <c r="B2899" t="s">
        <v>10130</v>
      </c>
      <c r="C2899" t="s">
        <v>10131</v>
      </c>
      <c r="D2899" t="s">
        <v>10132</v>
      </c>
      <c r="E2899" t="s">
        <v>15</v>
      </c>
      <c r="F2899">
        <v>9</v>
      </c>
      <c r="G2899" t="s">
        <v>14379</v>
      </c>
    </row>
    <row r="2900" spans="1:7" x14ac:dyDescent="0.3">
      <c r="A2900" s="1">
        <v>45895</v>
      </c>
      <c r="B2900" t="s">
        <v>10133</v>
      </c>
      <c r="C2900" t="s">
        <v>10134</v>
      </c>
      <c r="D2900" t="s">
        <v>10135</v>
      </c>
      <c r="E2900" t="s">
        <v>15</v>
      </c>
      <c r="F2900">
        <v>37</v>
      </c>
      <c r="G2900" t="s">
        <v>14281</v>
      </c>
    </row>
    <row r="2901" spans="1:7" x14ac:dyDescent="0.3">
      <c r="A2901" s="1">
        <v>45895</v>
      </c>
      <c r="B2901" t="s">
        <v>8081</v>
      </c>
      <c r="C2901" t="s">
        <v>8082</v>
      </c>
      <c r="D2901" t="s">
        <v>10136</v>
      </c>
      <c r="E2901" t="s">
        <v>15</v>
      </c>
      <c r="F2901">
        <v>13</v>
      </c>
      <c r="G2901" t="s">
        <v>14324</v>
      </c>
    </row>
    <row r="2902" spans="1:7" x14ac:dyDescent="0.3">
      <c r="A2902" s="1">
        <v>45895</v>
      </c>
      <c r="B2902" t="s">
        <v>10137</v>
      </c>
      <c r="C2902" t="s">
        <v>10138</v>
      </c>
      <c r="D2902" t="s">
        <v>10139</v>
      </c>
      <c r="E2902" t="s">
        <v>15</v>
      </c>
      <c r="F2902">
        <v>13</v>
      </c>
      <c r="G2902" t="s">
        <v>14192</v>
      </c>
    </row>
    <row r="2903" spans="1:7" x14ac:dyDescent="0.3">
      <c r="A2903" s="1">
        <v>45895</v>
      </c>
      <c r="B2903" t="s">
        <v>10140</v>
      </c>
      <c r="C2903" t="s">
        <v>10141</v>
      </c>
      <c r="D2903" t="s">
        <v>10142</v>
      </c>
      <c r="E2903" t="s">
        <v>15</v>
      </c>
      <c r="F2903">
        <v>15</v>
      </c>
      <c r="G2903" t="s">
        <v>14224</v>
      </c>
    </row>
    <row r="2904" spans="1:7" x14ac:dyDescent="0.3">
      <c r="A2904" s="1">
        <v>45895</v>
      </c>
      <c r="B2904" t="s">
        <v>6344</v>
      </c>
      <c r="C2904" t="s">
        <v>6345</v>
      </c>
      <c r="D2904" t="s">
        <v>10143</v>
      </c>
      <c r="E2904" t="s">
        <v>30</v>
      </c>
      <c r="F2904">
        <v>2</v>
      </c>
      <c r="G2904" t="s">
        <v>14324</v>
      </c>
    </row>
    <row r="2905" spans="1:7" x14ac:dyDescent="0.3">
      <c r="A2905" s="1">
        <v>45895</v>
      </c>
      <c r="B2905" t="s">
        <v>10144</v>
      </c>
      <c r="D2905" t="s">
        <v>10145</v>
      </c>
      <c r="E2905" t="s">
        <v>15</v>
      </c>
      <c r="F2905">
        <v>7</v>
      </c>
      <c r="G2905" t="s">
        <v>14281</v>
      </c>
    </row>
    <row r="2906" spans="1:7" x14ac:dyDescent="0.3">
      <c r="A2906" s="1">
        <v>45895</v>
      </c>
      <c r="B2906" t="s">
        <v>10146</v>
      </c>
      <c r="C2906" t="s">
        <v>10147</v>
      </c>
      <c r="D2906" t="s">
        <v>10148</v>
      </c>
      <c r="E2906" t="s">
        <v>15</v>
      </c>
      <c r="F2906">
        <v>1</v>
      </c>
      <c r="G2906" t="s">
        <v>14379</v>
      </c>
    </row>
    <row r="2907" spans="1:7" x14ac:dyDescent="0.3">
      <c r="A2907" s="1">
        <v>45894</v>
      </c>
      <c r="B2907" t="s">
        <v>10149</v>
      </c>
      <c r="C2907" t="s">
        <v>10150</v>
      </c>
      <c r="D2907" t="s">
        <v>10151</v>
      </c>
      <c r="E2907" t="s">
        <v>15</v>
      </c>
      <c r="F2907">
        <v>18</v>
      </c>
      <c r="G2907" t="s">
        <v>14378</v>
      </c>
    </row>
    <row r="2908" spans="1:7" x14ac:dyDescent="0.3">
      <c r="A2908" s="1">
        <v>45894</v>
      </c>
      <c r="B2908" t="s">
        <v>10152</v>
      </c>
      <c r="C2908" t="s">
        <v>10153</v>
      </c>
      <c r="D2908" t="s">
        <v>10154</v>
      </c>
      <c r="E2908" t="s">
        <v>15</v>
      </c>
      <c r="F2908">
        <v>20</v>
      </c>
      <c r="G2908" t="s">
        <v>14380</v>
      </c>
    </row>
    <row r="2909" spans="1:7" x14ac:dyDescent="0.3">
      <c r="A2909" s="1">
        <v>45894</v>
      </c>
      <c r="B2909" t="s">
        <v>10155</v>
      </c>
      <c r="C2909" t="s">
        <v>10156</v>
      </c>
      <c r="D2909" t="s">
        <v>10157</v>
      </c>
      <c r="E2909" t="s">
        <v>15</v>
      </c>
      <c r="F2909">
        <v>42</v>
      </c>
      <c r="G2909" t="s">
        <v>14379</v>
      </c>
    </row>
    <row r="2910" spans="1:7" x14ac:dyDescent="0.3">
      <c r="A2910" s="1">
        <v>45894</v>
      </c>
      <c r="B2910" t="s">
        <v>10158</v>
      </c>
      <c r="C2910" t="s">
        <v>10159</v>
      </c>
      <c r="D2910" t="s">
        <v>10160</v>
      </c>
      <c r="E2910" t="s">
        <v>15</v>
      </c>
      <c r="F2910">
        <v>20</v>
      </c>
      <c r="G2910" t="s">
        <v>14324</v>
      </c>
    </row>
    <row r="2911" spans="1:7" x14ac:dyDescent="0.3">
      <c r="A2911" s="1">
        <v>45894</v>
      </c>
      <c r="B2911" t="s">
        <v>10161</v>
      </c>
      <c r="C2911" t="s">
        <v>10162</v>
      </c>
      <c r="D2911" t="s">
        <v>10163</v>
      </c>
      <c r="E2911" t="s">
        <v>30</v>
      </c>
      <c r="F2911">
        <v>0</v>
      </c>
      <c r="G2911" t="s">
        <v>14379</v>
      </c>
    </row>
    <row r="2912" spans="1:7" x14ac:dyDescent="0.3">
      <c r="A2912" s="1">
        <v>45894</v>
      </c>
      <c r="B2912" t="s">
        <v>10164</v>
      </c>
      <c r="C2912" t="s">
        <v>10165</v>
      </c>
      <c r="D2912" t="s">
        <v>10166</v>
      </c>
      <c r="E2912" t="s">
        <v>30</v>
      </c>
      <c r="F2912">
        <v>27</v>
      </c>
      <c r="G2912" t="s">
        <v>14379</v>
      </c>
    </row>
    <row r="2913" spans="1:7" x14ac:dyDescent="0.3">
      <c r="A2913" s="1">
        <v>45894</v>
      </c>
      <c r="B2913" t="s">
        <v>10167</v>
      </c>
      <c r="C2913" t="s">
        <v>10168</v>
      </c>
      <c r="D2913" t="s">
        <v>10169</v>
      </c>
      <c r="E2913" t="s">
        <v>15</v>
      </c>
      <c r="F2913">
        <v>20</v>
      </c>
      <c r="G2913" t="s">
        <v>14378</v>
      </c>
    </row>
    <row r="2914" spans="1:7" x14ac:dyDescent="0.3">
      <c r="A2914" s="1">
        <v>45894</v>
      </c>
      <c r="B2914" t="s">
        <v>10170</v>
      </c>
      <c r="C2914" t="s">
        <v>10171</v>
      </c>
      <c r="D2914" t="s">
        <v>10172</v>
      </c>
      <c r="E2914" t="s">
        <v>15</v>
      </c>
      <c r="F2914">
        <v>12</v>
      </c>
      <c r="G2914" t="s">
        <v>14346</v>
      </c>
    </row>
    <row r="2915" spans="1:7" x14ac:dyDescent="0.3">
      <c r="A2915" s="1">
        <v>45894</v>
      </c>
      <c r="B2915" t="s">
        <v>10173</v>
      </c>
      <c r="C2915" t="s">
        <v>10159</v>
      </c>
      <c r="D2915" t="s">
        <v>10174</v>
      </c>
      <c r="E2915" t="s">
        <v>15</v>
      </c>
      <c r="F2915">
        <v>0</v>
      </c>
      <c r="G2915" t="s">
        <v>14324</v>
      </c>
    </row>
    <row r="2916" spans="1:7" x14ac:dyDescent="0.3">
      <c r="A2916" s="1">
        <v>45894</v>
      </c>
      <c r="B2916" t="s">
        <v>10175</v>
      </c>
      <c r="C2916" t="s">
        <v>10176</v>
      </c>
      <c r="D2916" t="s">
        <v>10177</v>
      </c>
      <c r="E2916" t="s">
        <v>15</v>
      </c>
      <c r="F2916">
        <v>176</v>
      </c>
      <c r="G2916" t="s">
        <v>14324</v>
      </c>
    </row>
    <row r="2917" spans="1:7" x14ac:dyDescent="0.3">
      <c r="A2917" s="1">
        <v>45894</v>
      </c>
      <c r="B2917" t="s">
        <v>10178</v>
      </c>
      <c r="C2917" t="s">
        <v>10179</v>
      </c>
      <c r="D2917" t="s">
        <v>10180</v>
      </c>
      <c r="E2917" t="s">
        <v>15</v>
      </c>
      <c r="F2917">
        <v>10</v>
      </c>
      <c r="G2917" t="s">
        <v>14264</v>
      </c>
    </row>
    <row r="2918" spans="1:7" x14ac:dyDescent="0.3">
      <c r="A2918" s="1">
        <v>45894</v>
      </c>
      <c r="B2918" t="s">
        <v>9679</v>
      </c>
      <c r="C2918" t="s">
        <v>9680</v>
      </c>
      <c r="D2918" t="s">
        <v>10181</v>
      </c>
      <c r="E2918" t="s">
        <v>15</v>
      </c>
      <c r="F2918">
        <v>35</v>
      </c>
      <c r="G2918" t="s">
        <v>14224</v>
      </c>
    </row>
    <row r="2919" spans="1:7" x14ac:dyDescent="0.3">
      <c r="A2919" s="1">
        <v>45894</v>
      </c>
      <c r="B2919" t="s">
        <v>10182</v>
      </c>
      <c r="C2919" t="s">
        <v>10183</v>
      </c>
      <c r="D2919" t="s">
        <v>10184</v>
      </c>
      <c r="E2919" t="s">
        <v>15</v>
      </c>
      <c r="F2919">
        <v>22</v>
      </c>
      <c r="G2919" t="s">
        <v>16868</v>
      </c>
    </row>
    <row r="2920" spans="1:7" x14ac:dyDescent="0.3">
      <c r="A2920" s="1">
        <v>45893</v>
      </c>
      <c r="B2920" t="s">
        <v>10185</v>
      </c>
      <c r="C2920" t="s">
        <v>10186</v>
      </c>
      <c r="D2920" t="s">
        <v>10187</v>
      </c>
      <c r="E2920" t="s">
        <v>15</v>
      </c>
      <c r="F2920">
        <v>8</v>
      </c>
      <c r="G2920" t="s">
        <v>14192</v>
      </c>
    </row>
    <row r="2921" spans="1:7" x14ac:dyDescent="0.3">
      <c r="A2921" s="1">
        <v>45893</v>
      </c>
      <c r="B2921" t="s">
        <v>6046</v>
      </c>
      <c r="C2921" t="s">
        <v>6047</v>
      </c>
      <c r="D2921" t="s">
        <v>10188</v>
      </c>
      <c r="E2921" t="s">
        <v>15</v>
      </c>
      <c r="F2921">
        <v>14</v>
      </c>
      <c r="G2921" t="s">
        <v>14378</v>
      </c>
    </row>
    <row r="2922" spans="1:7" x14ac:dyDescent="0.3">
      <c r="A2922" s="1">
        <v>45893</v>
      </c>
      <c r="B2922" t="s">
        <v>9501</v>
      </c>
      <c r="C2922" t="s">
        <v>9502</v>
      </c>
      <c r="D2922" t="s">
        <v>10189</v>
      </c>
      <c r="E2922" t="s">
        <v>30</v>
      </c>
      <c r="F2922">
        <v>10</v>
      </c>
      <c r="G2922" t="s">
        <v>14269</v>
      </c>
    </row>
    <row r="2923" spans="1:7" x14ac:dyDescent="0.3">
      <c r="A2923" s="1">
        <v>45892</v>
      </c>
      <c r="B2923" t="s">
        <v>7772</v>
      </c>
      <c r="C2923" t="s">
        <v>7773</v>
      </c>
      <c r="D2923" t="s">
        <v>10190</v>
      </c>
      <c r="E2923" t="s">
        <v>15</v>
      </c>
      <c r="F2923">
        <v>106</v>
      </c>
      <c r="G2923" t="s">
        <v>14379</v>
      </c>
    </row>
    <row r="2924" spans="1:7" x14ac:dyDescent="0.3">
      <c r="A2924" s="1">
        <v>45892</v>
      </c>
      <c r="B2924" t="s">
        <v>10191</v>
      </c>
      <c r="C2924" t="s">
        <v>10192</v>
      </c>
      <c r="D2924" t="s">
        <v>10193</v>
      </c>
      <c r="E2924" t="s">
        <v>15</v>
      </c>
      <c r="F2924">
        <v>6</v>
      </c>
      <c r="G2924" t="s">
        <v>14328</v>
      </c>
    </row>
    <row r="2925" spans="1:7" x14ac:dyDescent="0.3">
      <c r="A2925" s="1">
        <v>45892</v>
      </c>
      <c r="B2925" t="s">
        <v>7435</v>
      </c>
      <c r="C2925" t="s">
        <v>7436</v>
      </c>
      <c r="D2925" t="s">
        <v>10194</v>
      </c>
      <c r="E2925" t="s">
        <v>15</v>
      </c>
      <c r="F2925">
        <v>46</v>
      </c>
      <c r="G2925" t="s">
        <v>14378</v>
      </c>
    </row>
    <row r="2926" spans="1:7" x14ac:dyDescent="0.3">
      <c r="A2926" s="1">
        <v>45892</v>
      </c>
      <c r="B2926" t="s">
        <v>779</v>
      </c>
      <c r="C2926" t="s">
        <v>780</v>
      </c>
      <c r="D2926" t="s">
        <v>10195</v>
      </c>
      <c r="E2926" t="s">
        <v>15</v>
      </c>
      <c r="F2926">
        <v>10</v>
      </c>
      <c r="G2926" t="s">
        <v>16868</v>
      </c>
    </row>
    <row r="2927" spans="1:7" x14ac:dyDescent="0.3">
      <c r="A2927" s="1">
        <v>45892</v>
      </c>
      <c r="B2927" t="s">
        <v>10196</v>
      </c>
      <c r="C2927" t="s">
        <v>10197</v>
      </c>
      <c r="D2927" t="s">
        <v>10198</v>
      </c>
      <c r="E2927" t="s">
        <v>15</v>
      </c>
      <c r="F2927">
        <v>37</v>
      </c>
      <c r="G2927" t="s">
        <v>14324</v>
      </c>
    </row>
    <row r="2928" spans="1:7" x14ac:dyDescent="0.3">
      <c r="A2928" s="1">
        <v>45891</v>
      </c>
      <c r="B2928" t="s">
        <v>10199</v>
      </c>
      <c r="C2928" t="s">
        <v>10200</v>
      </c>
      <c r="D2928" t="s">
        <v>10201</v>
      </c>
      <c r="E2928" t="s">
        <v>15</v>
      </c>
      <c r="F2928">
        <v>56</v>
      </c>
      <c r="G2928" t="s">
        <v>14192</v>
      </c>
    </row>
    <row r="2929" spans="1:7" x14ac:dyDescent="0.3">
      <c r="A2929" s="1">
        <v>45891</v>
      </c>
      <c r="B2929" t="s">
        <v>873</v>
      </c>
      <c r="C2929" t="s">
        <v>874</v>
      </c>
      <c r="D2929" t="s">
        <v>10202</v>
      </c>
      <c r="E2929" t="s">
        <v>15</v>
      </c>
      <c r="F2929">
        <v>74</v>
      </c>
      <c r="G2929" t="s">
        <v>14379</v>
      </c>
    </row>
    <row r="2930" spans="1:7" x14ac:dyDescent="0.3">
      <c r="A2930" s="1">
        <v>45891</v>
      </c>
      <c r="B2930" t="s">
        <v>10203</v>
      </c>
      <c r="C2930" t="s">
        <v>10204</v>
      </c>
      <c r="D2930" t="s">
        <v>10205</v>
      </c>
      <c r="E2930" t="s">
        <v>15</v>
      </c>
      <c r="F2930">
        <v>220</v>
      </c>
      <c r="G2930" t="s">
        <v>14324</v>
      </c>
    </row>
    <row r="2931" spans="1:7" x14ac:dyDescent="0.3">
      <c r="A2931" s="1">
        <v>45891</v>
      </c>
      <c r="B2931" t="s">
        <v>10206</v>
      </c>
      <c r="C2931" t="s">
        <v>10207</v>
      </c>
      <c r="D2931" t="s">
        <v>10208</v>
      </c>
      <c r="E2931" t="s">
        <v>15</v>
      </c>
      <c r="F2931">
        <v>0</v>
      </c>
      <c r="G2931" t="s">
        <v>14213</v>
      </c>
    </row>
    <row r="2932" spans="1:7" x14ac:dyDescent="0.3">
      <c r="A2932" s="1">
        <v>45891</v>
      </c>
      <c r="B2932" t="s">
        <v>10209</v>
      </c>
      <c r="C2932" t="s">
        <v>10210</v>
      </c>
      <c r="D2932" t="s">
        <v>10211</v>
      </c>
      <c r="E2932" t="s">
        <v>15</v>
      </c>
      <c r="F2932">
        <v>12</v>
      </c>
      <c r="G2932" t="s">
        <v>14379</v>
      </c>
    </row>
    <row r="2933" spans="1:7" x14ac:dyDescent="0.3">
      <c r="A2933" s="1">
        <v>45890</v>
      </c>
      <c r="B2933" t="s">
        <v>10212</v>
      </c>
      <c r="C2933" t="s">
        <v>10213</v>
      </c>
      <c r="D2933" t="s">
        <v>10214</v>
      </c>
      <c r="E2933" t="s">
        <v>15</v>
      </c>
      <c r="F2933">
        <v>60</v>
      </c>
      <c r="G2933" t="s">
        <v>14324</v>
      </c>
    </row>
    <row r="2934" spans="1:7" x14ac:dyDescent="0.3">
      <c r="A2934" s="1">
        <v>45890</v>
      </c>
      <c r="B2934" t="s">
        <v>10215</v>
      </c>
      <c r="C2934" t="s">
        <v>10216</v>
      </c>
      <c r="D2934" t="s">
        <v>10217</v>
      </c>
      <c r="E2934" t="s">
        <v>30</v>
      </c>
      <c r="F2934">
        <v>0</v>
      </c>
      <c r="G2934" t="s">
        <v>16886</v>
      </c>
    </row>
    <row r="2935" spans="1:7" x14ac:dyDescent="0.3">
      <c r="A2935" s="1">
        <v>45890</v>
      </c>
      <c r="B2935" t="s">
        <v>10218</v>
      </c>
      <c r="C2935" t="s">
        <v>10219</v>
      </c>
      <c r="D2935" t="s">
        <v>10220</v>
      </c>
      <c r="E2935" t="s">
        <v>30</v>
      </c>
      <c r="F2935">
        <v>112</v>
      </c>
      <c r="G2935" t="s">
        <v>14379</v>
      </c>
    </row>
    <row r="2936" spans="1:7" x14ac:dyDescent="0.3">
      <c r="A2936" s="1">
        <v>45890</v>
      </c>
      <c r="B2936" t="s">
        <v>10221</v>
      </c>
      <c r="C2936" t="s">
        <v>10222</v>
      </c>
      <c r="D2936" t="s">
        <v>10223</v>
      </c>
      <c r="E2936" t="s">
        <v>30</v>
      </c>
      <c r="F2936">
        <v>2</v>
      </c>
      <c r="G2936" t="s">
        <v>14366</v>
      </c>
    </row>
    <row r="2937" spans="1:7" x14ac:dyDescent="0.3">
      <c r="A2937" s="1">
        <v>45890</v>
      </c>
      <c r="B2937" t="s">
        <v>10224</v>
      </c>
      <c r="C2937" t="s">
        <v>10225</v>
      </c>
      <c r="D2937" t="s">
        <v>10226</v>
      </c>
      <c r="E2937" t="s">
        <v>30</v>
      </c>
      <c r="F2937">
        <v>147</v>
      </c>
      <c r="G2937" t="s">
        <v>14211</v>
      </c>
    </row>
    <row r="2938" spans="1:7" x14ac:dyDescent="0.3">
      <c r="A2938" s="1">
        <v>45890</v>
      </c>
      <c r="B2938" t="s">
        <v>10227</v>
      </c>
      <c r="C2938" t="s">
        <v>10228</v>
      </c>
      <c r="D2938" t="s">
        <v>10229</v>
      </c>
      <c r="E2938" t="s">
        <v>30</v>
      </c>
      <c r="F2938">
        <v>0</v>
      </c>
      <c r="G2938" t="s">
        <v>14379</v>
      </c>
    </row>
    <row r="2939" spans="1:7" x14ac:dyDescent="0.3">
      <c r="A2939" s="1">
        <v>45890</v>
      </c>
      <c r="B2939" t="s">
        <v>10230</v>
      </c>
      <c r="C2939" t="s">
        <v>10231</v>
      </c>
      <c r="D2939" t="s">
        <v>10232</v>
      </c>
      <c r="E2939" t="s">
        <v>30</v>
      </c>
      <c r="F2939">
        <v>7</v>
      </c>
      <c r="G2939" t="s">
        <v>14341</v>
      </c>
    </row>
    <row r="2940" spans="1:7" x14ac:dyDescent="0.3">
      <c r="A2940" s="1">
        <v>45890</v>
      </c>
      <c r="B2940" t="s">
        <v>10233</v>
      </c>
      <c r="C2940" t="s">
        <v>10234</v>
      </c>
      <c r="D2940" t="s">
        <v>10235</v>
      </c>
      <c r="E2940" t="s">
        <v>30</v>
      </c>
      <c r="F2940">
        <v>20</v>
      </c>
      <c r="G2940" t="s">
        <v>14269</v>
      </c>
    </row>
    <row r="2941" spans="1:7" x14ac:dyDescent="0.3">
      <c r="A2941" s="1">
        <v>45890</v>
      </c>
      <c r="B2941" t="s">
        <v>10236</v>
      </c>
      <c r="C2941" t="s">
        <v>10237</v>
      </c>
      <c r="D2941" t="s">
        <v>10238</v>
      </c>
      <c r="E2941" t="s">
        <v>30</v>
      </c>
      <c r="F2941">
        <v>5</v>
      </c>
      <c r="G2941" t="s">
        <v>14281</v>
      </c>
    </row>
    <row r="2942" spans="1:7" x14ac:dyDescent="0.3">
      <c r="A2942" s="1">
        <v>45890</v>
      </c>
      <c r="B2942" t="s">
        <v>10239</v>
      </c>
      <c r="C2942" t="s">
        <v>10240</v>
      </c>
      <c r="D2942" t="s">
        <v>10241</v>
      </c>
      <c r="E2942" t="s">
        <v>15</v>
      </c>
      <c r="F2942">
        <v>108</v>
      </c>
      <c r="G2942" t="s">
        <v>14283</v>
      </c>
    </row>
    <row r="2943" spans="1:7" x14ac:dyDescent="0.3">
      <c r="A2943" s="1">
        <v>45890</v>
      </c>
      <c r="B2943" t="s">
        <v>10242</v>
      </c>
      <c r="C2943" t="s">
        <v>10243</v>
      </c>
      <c r="D2943" t="s">
        <v>10244</v>
      </c>
      <c r="E2943" t="s">
        <v>15</v>
      </c>
      <c r="F2943">
        <v>292</v>
      </c>
      <c r="G2943" t="s">
        <v>14379</v>
      </c>
    </row>
    <row r="2944" spans="1:7" x14ac:dyDescent="0.3">
      <c r="A2944" s="1">
        <v>45890</v>
      </c>
      <c r="B2944" t="s">
        <v>10245</v>
      </c>
      <c r="C2944" t="s">
        <v>10246</v>
      </c>
      <c r="D2944" t="s">
        <v>10247</v>
      </c>
      <c r="E2944" t="s">
        <v>15</v>
      </c>
      <c r="F2944">
        <v>0</v>
      </c>
      <c r="G2944" t="s">
        <v>14378</v>
      </c>
    </row>
    <row r="2945" spans="1:7" x14ac:dyDescent="0.3">
      <c r="A2945" s="1">
        <v>45890</v>
      </c>
      <c r="B2945" t="s">
        <v>3033</v>
      </c>
      <c r="C2945" t="s">
        <v>3034</v>
      </c>
      <c r="D2945" t="s">
        <v>10248</v>
      </c>
      <c r="E2945" t="s">
        <v>15</v>
      </c>
      <c r="F2945">
        <v>13</v>
      </c>
      <c r="G2945" t="s">
        <v>14366</v>
      </c>
    </row>
    <row r="2946" spans="1:7" x14ac:dyDescent="0.3">
      <c r="A2946" s="1">
        <v>45890</v>
      </c>
      <c r="B2946" t="s">
        <v>10249</v>
      </c>
      <c r="C2946" t="s">
        <v>10250</v>
      </c>
      <c r="D2946" t="s">
        <v>10251</v>
      </c>
      <c r="E2946" t="s">
        <v>15</v>
      </c>
      <c r="F2946">
        <v>6</v>
      </c>
      <c r="G2946" t="s">
        <v>14324</v>
      </c>
    </row>
    <row r="2947" spans="1:7" x14ac:dyDescent="0.3">
      <c r="A2947" s="1">
        <v>45890</v>
      </c>
      <c r="B2947" t="s">
        <v>10252</v>
      </c>
      <c r="C2947" t="s">
        <v>10253</v>
      </c>
      <c r="D2947" t="s">
        <v>10254</v>
      </c>
      <c r="E2947" t="s">
        <v>15</v>
      </c>
      <c r="F2947">
        <v>60</v>
      </c>
      <c r="G2947" t="s">
        <v>14324</v>
      </c>
    </row>
    <row r="2948" spans="1:7" x14ac:dyDescent="0.3">
      <c r="A2948" s="1">
        <v>45890</v>
      </c>
      <c r="B2948" t="s">
        <v>5704</v>
      </c>
      <c r="C2948" t="s">
        <v>5705</v>
      </c>
      <c r="D2948" t="s">
        <v>10255</v>
      </c>
      <c r="E2948" t="s">
        <v>15</v>
      </c>
      <c r="F2948">
        <v>173</v>
      </c>
      <c r="G2948" t="s">
        <v>14283</v>
      </c>
    </row>
    <row r="2949" spans="1:7" x14ac:dyDescent="0.3">
      <c r="A2949" s="1">
        <v>45890</v>
      </c>
      <c r="B2949" t="s">
        <v>10256</v>
      </c>
      <c r="C2949" t="s">
        <v>10257</v>
      </c>
      <c r="D2949" t="s">
        <v>10258</v>
      </c>
      <c r="E2949" t="s">
        <v>15</v>
      </c>
      <c r="F2949">
        <v>31</v>
      </c>
      <c r="G2949" t="s">
        <v>14324</v>
      </c>
    </row>
    <row r="2950" spans="1:7" x14ac:dyDescent="0.3">
      <c r="A2950" s="1">
        <v>45890</v>
      </c>
      <c r="B2950" t="s">
        <v>10259</v>
      </c>
      <c r="C2950" t="s">
        <v>1957</v>
      </c>
      <c r="D2950" t="s">
        <v>10260</v>
      </c>
      <c r="E2950" t="s">
        <v>15</v>
      </c>
      <c r="F2950">
        <v>60</v>
      </c>
      <c r="G2950" t="s">
        <v>14379</v>
      </c>
    </row>
    <row r="2951" spans="1:7" x14ac:dyDescent="0.3">
      <c r="A2951" s="1">
        <v>45890</v>
      </c>
      <c r="B2951" t="s">
        <v>5609</v>
      </c>
      <c r="C2951" t="s">
        <v>5610</v>
      </c>
      <c r="D2951" t="s">
        <v>5611</v>
      </c>
      <c r="E2951" t="s">
        <v>15</v>
      </c>
      <c r="F2951">
        <v>18</v>
      </c>
      <c r="G2951" t="s">
        <v>14224</v>
      </c>
    </row>
    <row r="2952" spans="1:7" x14ac:dyDescent="0.3">
      <c r="A2952" s="1">
        <v>45890</v>
      </c>
      <c r="B2952" t="s">
        <v>10261</v>
      </c>
      <c r="C2952" t="s">
        <v>10262</v>
      </c>
      <c r="D2952" t="s">
        <v>10263</v>
      </c>
      <c r="E2952" t="s">
        <v>15</v>
      </c>
      <c r="F2952">
        <v>0</v>
      </c>
      <c r="G2952" t="s">
        <v>14201</v>
      </c>
    </row>
    <row r="2953" spans="1:7" x14ac:dyDescent="0.3">
      <c r="A2953" s="1">
        <v>45890</v>
      </c>
      <c r="B2953" t="s">
        <v>10264</v>
      </c>
      <c r="C2953" t="s">
        <v>10265</v>
      </c>
      <c r="D2953" t="s">
        <v>10266</v>
      </c>
      <c r="E2953" t="s">
        <v>15</v>
      </c>
      <c r="F2953">
        <v>2</v>
      </c>
      <c r="G2953" t="s">
        <v>14324</v>
      </c>
    </row>
    <row r="2954" spans="1:7" x14ac:dyDescent="0.3">
      <c r="A2954" s="1">
        <v>45890</v>
      </c>
      <c r="B2954" t="s">
        <v>10199</v>
      </c>
      <c r="C2954" t="s">
        <v>10200</v>
      </c>
      <c r="D2954" t="s">
        <v>10267</v>
      </c>
      <c r="E2954" t="s">
        <v>15</v>
      </c>
      <c r="F2954">
        <v>10</v>
      </c>
      <c r="G2954" t="s">
        <v>14379</v>
      </c>
    </row>
    <row r="2955" spans="1:7" x14ac:dyDescent="0.3">
      <c r="A2955" s="1">
        <v>45889</v>
      </c>
      <c r="B2955" t="s">
        <v>10268</v>
      </c>
      <c r="C2955" t="s">
        <v>10269</v>
      </c>
      <c r="D2955" t="s">
        <v>10270</v>
      </c>
      <c r="E2955" t="s">
        <v>15</v>
      </c>
      <c r="F2955">
        <v>27</v>
      </c>
      <c r="G2955" t="s">
        <v>14192</v>
      </c>
    </row>
    <row r="2956" spans="1:7" x14ac:dyDescent="0.3">
      <c r="A2956" s="1">
        <v>45889</v>
      </c>
      <c r="B2956" t="s">
        <v>2340</v>
      </c>
      <c r="C2956" t="s">
        <v>10271</v>
      </c>
      <c r="D2956" t="s">
        <v>10272</v>
      </c>
      <c r="E2956" t="s">
        <v>15</v>
      </c>
      <c r="F2956">
        <v>15</v>
      </c>
      <c r="G2956" t="s">
        <v>14324</v>
      </c>
    </row>
    <row r="2957" spans="1:7" x14ac:dyDescent="0.3">
      <c r="A2957" s="1">
        <v>45889</v>
      </c>
      <c r="B2957" t="s">
        <v>8808</v>
      </c>
      <c r="C2957" t="s">
        <v>8809</v>
      </c>
      <c r="D2957" t="s">
        <v>10273</v>
      </c>
      <c r="E2957" t="s">
        <v>15</v>
      </c>
      <c r="F2957">
        <v>73</v>
      </c>
      <c r="G2957" t="s">
        <v>14324</v>
      </c>
    </row>
    <row r="2958" spans="1:7" x14ac:dyDescent="0.3">
      <c r="A2958" s="1">
        <v>45889</v>
      </c>
      <c r="B2958" t="s">
        <v>10274</v>
      </c>
      <c r="C2958" t="s">
        <v>10275</v>
      </c>
      <c r="D2958" t="s">
        <v>10276</v>
      </c>
      <c r="E2958" t="s">
        <v>15</v>
      </c>
      <c r="F2958">
        <v>9</v>
      </c>
      <c r="G2958" t="s">
        <v>14341</v>
      </c>
    </row>
    <row r="2959" spans="1:7" x14ac:dyDescent="0.3">
      <c r="A2959" s="1">
        <v>45889</v>
      </c>
      <c r="B2959" t="s">
        <v>10277</v>
      </c>
      <c r="C2959" t="s">
        <v>10278</v>
      </c>
      <c r="D2959" t="s">
        <v>10279</v>
      </c>
      <c r="E2959" t="s">
        <v>15</v>
      </c>
      <c r="F2959">
        <v>1</v>
      </c>
      <c r="G2959" t="s">
        <v>14304</v>
      </c>
    </row>
    <row r="2960" spans="1:7" x14ac:dyDescent="0.3">
      <c r="A2960" s="1">
        <v>45889</v>
      </c>
      <c r="B2960" t="s">
        <v>10280</v>
      </c>
      <c r="D2960" t="s">
        <v>10281</v>
      </c>
      <c r="E2960" t="s">
        <v>15</v>
      </c>
      <c r="F2960">
        <v>17</v>
      </c>
      <c r="G2960" t="s">
        <v>14378</v>
      </c>
    </row>
    <row r="2961" spans="1:7" x14ac:dyDescent="0.3">
      <c r="A2961" s="1">
        <v>45889</v>
      </c>
      <c r="B2961" t="s">
        <v>10282</v>
      </c>
      <c r="C2961" t="s">
        <v>10283</v>
      </c>
      <c r="D2961" t="s">
        <v>10284</v>
      </c>
      <c r="E2961" t="s">
        <v>15</v>
      </c>
      <c r="F2961">
        <v>11</v>
      </c>
      <c r="G2961" t="s">
        <v>14378</v>
      </c>
    </row>
    <row r="2962" spans="1:7" x14ac:dyDescent="0.3">
      <c r="A2962" s="1">
        <v>45889</v>
      </c>
      <c r="B2962" t="s">
        <v>10285</v>
      </c>
      <c r="C2962" t="s">
        <v>10286</v>
      </c>
      <c r="D2962" t="s">
        <v>10287</v>
      </c>
      <c r="E2962" t="s">
        <v>15</v>
      </c>
      <c r="F2962">
        <v>13</v>
      </c>
      <c r="G2962" t="s">
        <v>14379</v>
      </c>
    </row>
    <row r="2963" spans="1:7" x14ac:dyDescent="0.3">
      <c r="A2963" s="1">
        <v>45889</v>
      </c>
      <c r="B2963" t="s">
        <v>1217</v>
      </c>
      <c r="C2963" t="s">
        <v>10288</v>
      </c>
      <c r="D2963" t="s">
        <v>10289</v>
      </c>
      <c r="E2963" t="s">
        <v>15</v>
      </c>
      <c r="F2963">
        <v>0</v>
      </c>
      <c r="G2963" t="s">
        <v>14201</v>
      </c>
    </row>
    <row r="2964" spans="1:7" x14ac:dyDescent="0.3">
      <c r="A2964" s="1">
        <v>45889</v>
      </c>
      <c r="B2964" t="s">
        <v>10290</v>
      </c>
      <c r="C2964" t="s">
        <v>10291</v>
      </c>
      <c r="D2964" t="s">
        <v>10292</v>
      </c>
      <c r="E2964" t="s">
        <v>15</v>
      </c>
      <c r="F2964">
        <v>34</v>
      </c>
      <c r="G2964" t="s">
        <v>14201</v>
      </c>
    </row>
    <row r="2965" spans="1:7" x14ac:dyDescent="0.3">
      <c r="A2965" s="1">
        <v>45889</v>
      </c>
      <c r="B2965" t="s">
        <v>10293</v>
      </c>
      <c r="C2965" t="s">
        <v>10294</v>
      </c>
      <c r="D2965" t="s">
        <v>10295</v>
      </c>
      <c r="E2965" t="s">
        <v>15</v>
      </c>
      <c r="F2965">
        <v>20</v>
      </c>
      <c r="G2965" t="s">
        <v>14324</v>
      </c>
    </row>
    <row r="2966" spans="1:7" x14ac:dyDescent="0.3">
      <c r="A2966" s="1">
        <v>45888</v>
      </c>
      <c r="B2966" t="s">
        <v>8387</v>
      </c>
      <c r="C2966" t="s">
        <v>8388</v>
      </c>
      <c r="D2966" t="s">
        <v>10296</v>
      </c>
      <c r="E2966" t="s">
        <v>15</v>
      </c>
      <c r="F2966">
        <v>1</v>
      </c>
      <c r="G2966" t="s">
        <v>14332</v>
      </c>
    </row>
    <row r="2967" spans="1:7" x14ac:dyDescent="0.3">
      <c r="A2967" s="1">
        <v>45888</v>
      </c>
      <c r="B2967" t="s">
        <v>10297</v>
      </c>
      <c r="C2967" t="s">
        <v>4358</v>
      </c>
      <c r="D2967" t="s">
        <v>10298</v>
      </c>
      <c r="E2967" t="s">
        <v>15</v>
      </c>
      <c r="F2967">
        <v>45</v>
      </c>
      <c r="G2967" t="s">
        <v>14283</v>
      </c>
    </row>
    <row r="2968" spans="1:7" x14ac:dyDescent="0.3">
      <c r="A2968" s="1">
        <v>45888</v>
      </c>
      <c r="B2968" t="s">
        <v>10299</v>
      </c>
      <c r="C2968" t="s">
        <v>10300</v>
      </c>
      <c r="D2968" t="s">
        <v>10301</v>
      </c>
      <c r="E2968" t="s">
        <v>15</v>
      </c>
      <c r="F2968">
        <v>20</v>
      </c>
      <c r="G2968" t="s">
        <v>14379</v>
      </c>
    </row>
    <row r="2969" spans="1:7" x14ac:dyDescent="0.3">
      <c r="A2969" s="1">
        <v>45888</v>
      </c>
      <c r="B2969" t="s">
        <v>2708</v>
      </c>
      <c r="C2969" t="s">
        <v>2709</v>
      </c>
      <c r="D2969" t="s">
        <v>10302</v>
      </c>
      <c r="E2969" t="s">
        <v>15</v>
      </c>
      <c r="F2969">
        <v>13</v>
      </c>
      <c r="G2969" t="s">
        <v>14379</v>
      </c>
    </row>
    <row r="2970" spans="1:7" x14ac:dyDescent="0.3">
      <c r="A2970" s="1">
        <v>45888</v>
      </c>
      <c r="B2970" t="s">
        <v>10303</v>
      </c>
      <c r="C2970" t="s">
        <v>10304</v>
      </c>
      <c r="D2970" t="s">
        <v>10305</v>
      </c>
      <c r="E2970" t="s">
        <v>15</v>
      </c>
      <c r="F2970">
        <v>5</v>
      </c>
      <c r="G2970" t="s">
        <v>14378</v>
      </c>
    </row>
    <row r="2971" spans="1:7" x14ac:dyDescent="0.3">
      <c r="A2971" s="1">
        <v>45888</v>
      </c>
      <c r="B2971" t="s">
        <v>10306</v>
      </c>
      <c r="C2971" t="s">
        <v>10307</v>
      </c>
      <c r="D2971" t="s">
        <v>10308</v>
      </c>
      <c r="E2971" t="s">
        <v>15</v>
      </c>
      <c r="F2971">
        <v>13</v>
      </c>
      <c r="G2971" t="s">
        <v>14192</v>
      </c>
    </row>
    <row r="2972" spans="1:7" x14ac:dyDescent="0.3">
      <c r="A2972" s="1">
        <v>45888</v>
      </c>
      <c r="B2972" t="s">
        <v>10309</v>
      </c>
      <c r="C2972" t="s">
        <v>10310</v>
      </c>
      <c r="D2972" t="s">
        <v>10311</v>
      </c>
      <c r="E2972" t="s">
        <v>15</v>
      </c>
      <c r="F2972">
        <v>13</v>
      </c>
      <c r="G2972" t="s">
        <v>14283</v>
      </c>
    </row>
    <row r="2973" spans="1:7" x14ac:dyDescent="0.3">
      <c r="A2973" s="1">
        <v>45888</v>
      </c>
      <c r="B2973" t="s">
        <v>10312</v>
      </c>
      <c r="C2973" t="s">
        <v>10313</v>
      </c>
      <c r="D2973" t="s">
        <v>10314</v>
      </c>
      <c r="E2973" t="s">
        <v>15</v>
      </c>
      <c r="F2973">
        <v>10</v>
      </c>
      <c r="G2973" t="s">
        <v>14324</v>
      </c>
    </row>
    <row r="2974" spans="1:7" x14ac:dyDescent="0.3">
      <c r="A2974" s="1">
        <v>45888</v>
      </c>
      <c r="B2974" t="s">
        <v>10315</v>
      </c>
      <c r="C2974" t="s">
        <v>10316</v>
      </c>
      <c r="D2974" t="s">
        <v>10317</v>
      </c>
      <c r="E2974" t="s">
        <v>15</v>
      </c>
      <c r="F2974">
        <v>25</v>
      </c>
      <c r="G2974" t="s">
        <v>14341</v>
      </c>
    </row>
    <row r="2975" spans="1:7" x14ac:dyDescent="0.3">
      <c r="A2975" s="1">
        <v>45888</v>
      </c>
      <c r="B2975" t="s">
        <v>10318</v>
      </c>
      <c r="C2975" t="s">
        <v>10319</v>
      </c>
      <c r="D2975" t="s">
        <v>10320</v>
      </c>
      <c r="E2975" t="s">
        <v>15</v>
      </c>
      <c r="F2975">
        <v>0</v>
      </c>
      <c r="G2975" t="s">
        <v>14378</v>
      </c>
    </row>
    <row r="2976" spans="1:7" x14ac:dyDescent="0.3">
      <c r="A2976" s="1">
        <v>45888</v>
      </c>
      <c r="B2976" t="s">
        <v>10321</v>
      </c>
      <c r="C2976" t="s">
        <v>10322</v>
      </c>
      <c r="D2976" t="s">
        <v>10323</v>
      </c>
      <c r="E2976" t="s">
        <v>15</v>
      </c>
      <c r="F2976">
        <v>10</v>
      </c>
      <c r="G2976" t="s">
        <v>14324</v>
      </c>
    </row>
    <row r="2977" spans="1:7" x14ac:dyDescent="0.3">
      <c r="A2977" s="1">
        <v>45887</v>
      </c>
      <c r="B2977" t="s">
        <v>10324</v>
      </c>
      <c r="C2977" t="s">
        <v>10325</v>
      </c>
      <c r="D2977" t="s">
        <v>10326</v>
      </c>
      <c r="E2977" t="s">
        <v>15</v>
      </c>
      <c r="F2977">
        <v>1</v>
      </c>
      <c r="G2977" t="s">
        <v>14324</v>
      </c>
    </row>
    <row r="2978" spans="1:7" x14ac:dyDescent="0.3">
      <c r="A2978" s="1">
        <v>45887</v>
      </c>
      <c r="B2978" t="s">
        <v>10327</v>
      </c>
      <c r="C2978" t="s">
        <v>10328</v>
      </c>
      <c r="D2978" t="s">
        <v>10329</v>
      </c>
      <c r="E2978" t="s">
        <v>15</v>
      </c>
      <c r="F2978">
        <v>67</v>
      </c>
      <c r="G2978" t="s">
        <v>14379</v>
      </c>
    </row>
    <row r="2979" spans="1:7" x14ac:dyDescent="0.3">
      <c r="A2979" s="1">
        <v>45887</v>
      </c>
      <c r="B2979" t="s">
        <v>10330</v>
      </c>
      <c r="C2979" t="s">
        <v>10331</v>
      </c>
      <c r="D2979" t="s">
        <v>10332</v>
      </c>
      <c r="E2979" t="s">
        <v>15</v>
      </c>
      <c r="F2979">
        <v>13</v>
      </c>
      <c r="G2979" t="s">
        <v>14324</v>
      </c>
    </row>
    <row r="2980" spans="1:7" x14ac:dyDescent="0.3">
      <c r="A2980" s="1">
        <v>45887</v>
      </c>
      <c r="B2980" t="s">
        <v>10333</v>
      </c>
      <c r="C2980" t="s">
        <v>276</v>
      </c>
      <c r="D2980" t="s">
        <v>10334</v>
      </c>
      <c r="E2980" t="s">
        <v>15</v>
      </c>
      <c r="F2980">
        <v>36</v>
      </c>
      <c r="G2980" t="s">
        <v>14378</v>
      </c>
    </row>
    <row r="2981" spans="1:7" x14ac:dyDescent="0.3">
      <c r="A2981" s="1">
        <v>45886</v>
      </c>
      <c r="B2981" t="s">
        <v>10335</v>
      </c>
      <c r="C2981" t="s">
        <v>10336</v>
      </c>
      <c r="D2981" t="s">
        <v>10337</v>
      </c>
      <c r="E2981" t="s">
        <v>15</v>
      </c>
      <c r="F2981">
        <v>1</v>
      </c>
      <c r="G2981" t="s">
        <v>14324</v>
      </c>
    </row>
    <row r="2982" spans="1:7" x14ac:dyDescent="0.3">
      <c r="A2982" s="1">
        <v>45886</v>
      </c>
      <c r="B2982" t="s">
        <v>3700</v>
      </c>
      <c r="C2982" t="s">
        <v>3701</v>
      </c>
      <c r="D2982" t="s">
        <v>10338</v>
      </c>
      <c r="E2982" t="s">
        <v>15</v>
      </c>
      <c r="F2982">
        <v>0</v>
      </c>
      <c r="G2982" t="s">
        <v>14378</v>
      </c>
    </row>
    <row r="2983" spans="1:7" x14ac:dyDescent="0.3">
      <c r="A2983" s="1">
        <v>45886</v>
      </c>
      <c r="C2983" t="s">
        <v>10336</v>
      </c>
      <c r="D2983" t="s">
        <v>10339</v>
      </c>
      <c r="E2983" t="s">
        <v>15</v>
      </c>
      <c r="F2983">
        <v>5</v>
      </c>
      <c r="G2983" t="s">
        <v>14192</v>
      </c>
    </row>
    <row r="2984" spans="1:7" x14ac:dyDescent="0.3">
      <c r="A2984" s="1">
        <v>45885</v>
      </c>
      <c r="B2984" t="s">
        <v>9030</v>
      </c>
      <c r="C2984" t="s">
        <v>9031</v>
      </c>
      <c r="D2984" t="s">
        <v>10340</v>
      </c>
      <c r="E2984" t="s">
        <v>15</v>
      </c>
      <c r="F2984">
        <v>15</v>
      </c>
      <c r="G2984" t="s">
        <v>14283</v>
      </c>
    </row>
    <row r="2985" spans="1:7" x14ac:dyDescent="0.3">
      <c r="A2985" s="1">
        <v>45885</v>
      </c>
      <c r="B2985" t="s">
        <v>8473</v>
      </c>
      <c r="C2985" t="s">
        <v>8474</v>
      </c>
      <c r="D2985" t="s">
        <v>10341</v>
      </c>
      <c r="E2985" t="s">
        <v>15</v>
      </c>
      <c r="F2985">
        <v>0</v>
      </c>
      <c r="G2985" t="s">
        <v>14324</v>
      </c>
    </row>
    <row r="2986" spans="1:7" x14ac:dyDescent="0.3">
      <c r="A2986" s="1">
        <v>45885</v>
      </c>
      <c r="B2986" t="s">
        <v>457</v>
      </c>
      <c r="C2986" t="s">
        <v>10342</v>
      </c>
      <c r="D2986" t="s">
        <v>10343</v>
      </c>
      <c r="E2986" t="s">
        <v>15</v>
      </c>
      <c r="F2986">
        <v>175</v>
      </c>
      <c r="G2986" t="s">
        <v>14379</v>
      </c>
    </row>
    <row r="2987" spans="1:7" x14ac:dyDescent="0.3">
      <c r="A2987" s="1">
        <v>45885</v>
      </c>
      <c r="B2987" t="s">
        <v>10344</v>
      </c>
      <c r="C2987" t="s">
        <v>10345</v>
      </c>
      <c r="D2987" t="s">
        <v>10346</v>
      </c>
      <c r="E2987" t="s">
        <v>15</v>
      </c>
      <c r="F2987">
        <v>104</v>
      </c>
      <c r="G2987" t="s">
        <v>14264</v>
      </c>
    </row>
    <row r="2988" spans="1:7" x14ac:dyDescent="0.3">
      <c r="A2988" s="1">
        <v>45885</v>
      </c>
      <c r="B2988" t="s">
        <v>10347</v>
      </c>
      <c r="C2988" t="s">
        <v>10348</v>
      </c>
      <c r="D2988" t="s">
        <v>10349</v>
      </c>
      <c r="E2988" t="s">
        <v>15</v>
      </c>
      <c r="F2988">
        <v>66</v>
      </c>
      <c r="G2988" t="s">
        <v>14324</v>
      </c>
    </row>
    <row r="2989" spans="1:7" x14ac:dyDescent="0.3">
      <c r="A2989" s="1">
        <v>45884</v>
      </c>
      <c r="B2989" t="s">
        <v>10350</v>
      </c>
      <c r="C2989" t="s">
        <v>8872</v>
      </c>
      <c r="D2989" t="s">
        <v>10351</v>
      </c>
      <c r="E2989" t="s">
        <v>15</v>
      </c>
      <c r="F2989">
        <v>24</v>
      </c>
      <c r="G2989" t="s">
        <v>14379</v>
      </c>
    </row>
    <row r="2990" spans="1:7" x14ac:dyDescent="0.3">
      <c r="A2990" s="1">
        <v>45884</v>
      </c>
      <c r="B2990" t="s">
        <v>10352</v>
      </c>
      <c r="D2990" t="s">
        <v>10353</v>
      </c>
      <c r="E2990" t="s">
        <v>15</v>
      </c>
      <c r="F2990">
        <v>157</v>
      </c>
      <c r="G2990" t="s">
        <v>14363</v>
      </c>
    </row>
    <row r="2991" spans="1:7" x14ac:dyDescent="0.3">
      <c r="A2991" s="1">
        <v>45884</v>
      </c>
      <c r="B2991" t="s">
        <v>10354</v>
      </c>
      <c r="C2991" t="s">
        <v>10355</v>
      </c>
      <c r="D2991" t="s">
        <v>10356</v>
      </c>
      <c r="E2991" t="s">
        <v>15</v>
      </c>
      <c r="F2991">
        <v>458</v>
      </c>
      <c r="G2991" t="s">
        <v>14363</v>
      </c>
    </row>
    <row r="2992" spans="1:7" x14ac:dyDescent="0.3">
      <c r="A2992" s="1">
        <v>45884</v>
      </c>
      <c r="B2992" t="s">
        <v>10357</v>
      </c>
      <c r="C2992" t="s">
        <v>10358</v>
      </c>
      <c r="D2992" t="s">
        <v>10359</v>
      </c>
      <c r="E2992" t="s">
        <v>15</v>
      </c>
      <c r="F2992">
        <v>13</v>
      </c>
      <c r="G2992" t="s">
        <v>14324</v>
      </c>
    </row>
    <row r="2993" spans="1:7" x14ac:dyDescent="0.3">
      <c r="A2993" s="1">
        <v>45884</v>
      </c>
      <c r="B2993" t="s">
        <v>4532</v>
      </c>
      <c r="C2993" t="s">
        <v>4533</v>
      </c>
      <c r="D2993" t="s">
        <v>10360</v>
      </c>
      <c r="E2993" t="s">
        <v>15</v>
      </c>
      <c r="F2993">
        <v>13</v>
      </c>
      <c r="G2993" t="s">
        <v>14324</v>
      </c>
    </row>
    <row r="2994" spans="1:7" x14ac:dyDescent="0.3">
      <c r="A2994" s="1">
        <v>45884</v>
      </c>
      <c r="B2994" t="s">
        <v>10361</v>
      </c>
      <c r="C2994" t="s">
        <v>10362</v>
      </c>
      <c r="D2994" t="s">
        <v>10363</v>
      </c>
      <c r="E2994" t="s">
        <v>15</v>
      </c>
      <c r="F2994">
        <v>16</v>
      </c>
      <c r="G2994" t="s">
        <v>14324</v>
      </c>
    </row>
    <row r="2995" spans="1:7" x14ac:dyDescent="0.3">
      <c r="A2995" s="1">
        <v>45884</v>
      </c>
      <c r="B2995" t="s">
        <v>10364</v>
      </c>
      <c r="C2995" t="s">
        <v>10365</v>
      </c>
      <c r="D2995" t="s">
        <v>10366</v>
      </c>
      <c r="E2995" t="s">
        <v>15</v>
      </c>
      <c r="F2995">
        <v>15</v>
      </c>
      <c r="G2995" t="s">
        <v>14324</v>
      </c>
    </row>
    <row r="2996" spans="1:7" x14ac:dyDescent="0.3">
      <c r="A2996" s="1">
        <v>45883</v>
      </c>
      <c r="B2996" t="s">
        <v>10367</v>
      </c>
      <c r="C2996" t="s">
        <v>10368</v>
      </c>
      <c r="D2996" t="s">
        <v>10369</v>
      </c>
      <c r="E2996" t="s">
        <v>30</v>
      </c>
      <c r="F2996">
        <v>0</v>
      </c>
      <c r="G2996" t="s">
        <v>14229</v>
      </c>
    </row>
    <row r="2997" spans="1:7" x14ac:dyDescent="0.3">
      <c r="A2997" s="1">
        <v>45883</v>
      </c>
      <c r="B2997" t="s">
        <v>10370</v>
      </c>
      <c r="C2997" t="s">
        <v>10371</v>
      </c>
      <c r="D2997" t="s">
        <v>10372</v>
      </c>
      <c r="E2997" t="s">
        <v>30</v>
      </c>
      <c r="F2997">
        <v>15</v>
      </c>
      <c r="G2997" t="s">
        <v>14264</v>
      </c>
    </row>
    <row r="2998" spans="1:7" x14ac:dyDescent="0.3">
      <c r="A2998" s="1">
        <v>45883</v>
      </c>
      <c r="B2998" t="s">
        <v>10373</v>
      </c>
      <c r="C2998" t="s">
        <v>10374</v>
      </c>
      <c r="D2998" t="s">
        <v>10375</v>
      </c>
      <c r="E2998" t="s">
        <v>30</v>
      </c>
      <c r="F2998">
        <v>0</v>
      </c>
      <c r="G2998" t="s">
        <v>14229</v>
      </c>
    </row>
    <row r="2999" spans="1:7" x14ac:dyDescent="0.3">
      <c r="A2999" s="1">
        <v>45883</v>
      </c>
      <c r="B2999" t="s">
        <v>10376</v>
      </c>
      <c r="C2999" t="s">
        <v>10377</v>
      </c>
      <c r="D2999" t="s">
        <v>10378</v>
      </c>
      <c r="E2999" t="s">
        <v>30</v>
      </c>
      <c r="F2999">
        <v>40</v>
      </c>
      <c r="G2999" t="s">
        <v>16893</v>
      </c>
    </row>
    <row r="3000" spans="1:7" x14ac:dyDescent="0.3">
      <c r="A3000" s="1">
        <v>45926</v>
      </c>
      <c r="B3000" t="s">
        <v>10379</v>
      </c>
      <c r="C3000" t="s">
        <v>10380</v>
      </c>
      <c r="D3000" t="s">
        <v>10381</v>
      </c>
      <c r="E3000" t="s">
        <v>15</v>
      </c>
      <c r="F3000">
        <v>20</v>
      </c>
      <c r="G3000" t="s">
        <v>14314</v>
      </c>
    </row>
    <row r="3001" spans="1:7" x14ac:dyDescent="0.3">
      <c r="A3001" s="1">
        <v>45883</v>
      </c>
      <c r="B3001" t="s">
        <v>10382</v>
      </c>
      <c r="C3001" t="s">
        <v>10383</v>
      </c>
      <c r="D3001" t="s">
        <v>10384</v>
      </c>
      <c r="E3001" t="s">
        <v>30</v>
      </c>
      <c r="F3001">
        <v>13</v>
      </c>
      <c r="G3001" t="s">
        <v>14363</v>
      </c>
    </row>
    <row r="3002" spans="1:7" x14ac:dyDescent="0.3">
      <c r="A3002" s="1">
        <v>45883</v>
      </c>
      <c r="B3002" t="s">
        <v>10385</v>
      </c>
      <c r="C3002" t="s">
        <v>10386</v>
      </c>
      <c r="D3002" t="s">
        <v>10387</v>
      </c>
      <c r="E3002" t="s">
        <v>30</v>
      </c>
      <c r="F3002">
        <v>9</v>
      </c>
      <c r="G3002" t="s">
        <v>14379</v>
      </c>
    </row>
    <row r="3003" spans="1:7" x14ac:dyDescent="0.3">
      <c r="A3003" s="1">
        <v>45883</v>
      </c>
      <c r="B3003" t="s">
        <v>10388</v>
      </c>
      <c r="C3003" t="s">
        <v>10389</v>
      </c>
      <c r="D3003" t="s">
        <v>10390</v>
      </c>
      <c r="E3003" t="s">
        <v>30</v>
      </c>
      <c r="F3003">
        <v>20</v>
      </c>
      <c r="G3003" t="s">
        <v>14324</v>
      </c>
    </row>
    <row r="3004" spans="1:7" x14ac:dyDescent="0.3">
      <c r="A3004" s="1">
        <v>45883</v>
      </c>
      <c r="B3004" t="s">
        <v>5067</v>
      </c>
      <c r="C3004" t="s">
        <v>5068</v>
      </c>
      <c r="D3004" t="s">
        <v>10391</v>
      </c>
      <c r="E3004" t="s">
        <v>15</v>
      </c>
      <c r="F3004">
        <v>42</v>
      </c>
      <c r="G3004" t="s">
        <v>14379</v>
      </c>
    </row>
    <row r="3005" spans="1:7" x14ac:dyDescent="0.3">
      <c r="A3005" s="1">
        <v>45883</v>
      </c>
      <c r="B3005" t="s">
        <v>10392</v>
      </c>
      <c r="C3005" t="s">
        <v>10393</v>
      </c>
      <c r="D3005" t="s">
        <v>10394</v>
      </c>
      <c r="E3005" t="s">
        <v>15</v>
      </c>
      <c r="F3005">
        <v>8</v>
      </c>
      <c r="G3005" t="s">
        <v>14379</v>
      </c>
    </row>
    <row r="3006" spans="1:7" x14ac:dyDescent="0.3">
      <c r="A3006" s="1">
        <v>45883</v>
      </c>
      <c r="B3006" t="s">
        <v>10395</v>
      </c>
      <c r="D3006" t="s">
        <v>10396</v>
      </c>
      <c r="E3006" t="s">
        <v>15</v>
      </c>
      <c r="F3006">
        <v>0</v>
      </c>
      <c r="G3006" t="s">
        <v>14281</v>
      </c>
    </row>
    <row r="3007" spans="1:7" x14ac:dyDescent="0.3">
      <c r="A3007" s="1">
        <v>45883</v>
      </c>
      <c r="B3007" t="s">
        <v>8381</v>
      </c>
      <c r="C3007" t="s">
        <v>8382</v>
      </c>
      <c r="D3007" t="s">
        <v>10397</v>
      </c>
      <c r="E3007" t="s">
        <v>15</v>
      </c>
      <c r="F3007">
        <v>25</v>
      </c>
      <c r="G3007" t="s">
        <v>14324</v>
      </c>
    </row>
    <row r="3008" spans="1:7" x14ac:dyDescent="0.3">
      <c r="A3008" s="1">
        <v>45883</v>
      </c>
      <c r="B3008" t="s">
        <v>3435</v>
      </c>
      <c r="C3008" t="s">
        <v>3436</v>
      </c>
      <c r="D3008" t="s">
        <v>10398</v>
      </c>
      <c r="E3008" t="s">
        <v>15</v>
      </c>
      <c r="F3008">
        <v>103</v>
      </c>
      <c r="G3008" t="s">
        <v>14283</v>
      </c>
    </row>
    <row r="3009" spans="1:7" x14ac:dyDescent="0.3">
      <c r="A3009" s="1">
        <v>45883</v>
      </c>
      <c r="B3009" t="s">
        <v>10399</v>
      </c>
      <c r="C3009" t="s">
        <v>5319</v>
      </c>
      <c r="D3009" t="s">
        <v>10400</v>
      </c>
      <c r="E3009" t="s">
        <v>15</v>
      </c>
      <c r="F3009">
        <v>20</v>
      </c>
      <c r="G3009" t="s">
        <v>14379</v>
      </c>
    </row>
    <row r="3010" spans="1:7" x14ac:dyDescent="0.3">
      <c r="A3010" s="1">
        <v>45883</v>
      </c>
      <c r="B3010" t="s">
        <v>3235</v>
      </c>
      <c r="C3010" t="s">
        <v>3236</v>
      </c>
      <c r="D3010" t="s">
        <v>3237</v>
      </c>
      <c r="E3010" t="s">
        <v>15</v>
      </c>
      <c r="F3010">
        <v>12</v>
      </c>
      <c r="G3010" t="s">
        <v>14264</v>
      </c>
    </row>
    <row r="3011" spans="1:7" x14ac:dyDescent="0.3">
      <c r="A3011" s="1">
        <v>45883</v>
      </c>
      <c r="B3011" t="s">
        <v>535</v>
      </c>
      <c r="C3011" t="s">
        <v>9282</v>
      </c>
      <c r="D3011" t="s">
        <v>10401</v>
      </c>
      <c r="E3011" t="s">
        <v>15</v>
      </c>
      <c r="F3011">
        <v>69</v>
      </c>
      <c r="G3011" t="s">
        <v>14378</v>
      </c>
    </row>
    <row r="3012" spans="1:7" x14ac:dyDescent="0.3">
      <c r="A3012" s="1">
        <v>45883</v>
      </c>
      <c r="B3012" t="s">
        <v>10402</v>
      </c>
      <c r="C3012" t="s">
        <v>6326</v>
      </c>
      <c r="D3012" t="s">
        <v>10403</v>
      </c>
      <c r="E3012" t="s">
        <v>15</v>
      </c>
      <c r="F3012">
        <v>195</v>
      </c>
      <c r="G3012" t="s">
        <v>14273</v>
      </c>
    </row>
    <row r="3013" spans="1:7" x14ac:dyDescent="0.3">
      <c r="A3013" s="1">
        <v>45882</v>
      </c>
      <c r="B3013" t="s">
        <v>10404</v>
      </c>
      <c r="C3013" t="s">
        <v>10405</v>
      </c>
      <c r="D3013" t="s">
        <v>10406</v>
      </c>
      <c r="E3013" t="s">
        <v>30</v>
      </c>
      <c r="F3013">
        <v>24</v>
      </c>
      <c r="G3013" t="s">
        <v>14354</v>
      </c>
    </row>
    <row r="3014" spans="1:7" x14ac:dyDescent="0.3">
      <c r="A3014" s="1">
        <v>45882</v>
      </c>
      <c r="B3014" t="s">
        <v>10407</v>
      </c>
      <c r="C3014" t="s">
        <v>10408</v>
      </c>
      <c r="D3014" t="s">
        <v>10409</v>
      </c>
      <c r="E3014" t="s">
        <v>30</v>
      </c>
      <c r="F3014">
        <v>62</v>
      </c>
      <c r="G3014" t="s">
        <v>14379</v>
      </c>
    </row>
    <row r="3015" spans="1:7" x14ac:dyDescent="0.3">
      <c r="A3015" s="1">
        <v>45882</v>
      </c>
      <c r="B3015" t="s">
        <v>10410</v>
      </c>
      <c r="C3015" t="s">
        <v>10411</v>
      </c>
      <c r="D3015" t="s">
        <v>10412</v>
      </c>
      <c r="E3015" t="s">
        <v>30</v>
      </c>
      <c r="F3015">
        <v>15</v>
      </c>
      <c r="G3015" t="s">
        <v>14201</v>
      </c>
    </row>
    <row r="3016" spans="1:7" x14ac:dyDescent="0.3">
      <c r="A3016" s="1">
        <v>45882</v>
      </c>
      <c r="B3016" t="s">
        <v>10413</v>
      </c>
      <c r="C3016" t="s">
        <v>10414</v>
      </c>
      <c r="D3016" t="s">
        <v>10415</v>
      </c>
      <c r="E3016" t="s">
        <v>30</v>
      </c>
      <c r="F3016">
        <v>16</v>
      </c>
      <c r="G3016" t="s">
        <v>14341</v>
      </c>
    </row>
    <row r="3017" spans="1:7" x14ac:dyDescent="0.3">
      <c r="A3017" s="1">
        <v>45882</v>
      </c>
      <c r="B3017" t="s">
        <v>10416</v>
      </c>
      <c r="C3017" t="s">
        <v>10417</v>
      </c>
      <c r="D3017" t="s">
        <v>10418</v>
      </c>
      <c r="E3017" t="s">
        <v>30</v>
      </c>
      <c r="F3017">
        <v>20</v>
      </c>
      <c r="G3017" t="s">
        <v>14251</v>
      </c>
    </row>
    <row r="3018" spans="1:7" x14ac:dyDescent="0.3">
      <c r="A3018" s="1">
        <v>45882</v>
      </c>
      <c r="B3018" t="s">
        <v>10419</v>
      </c>
      <c r="C3018" t="s">
        <v>10420</v>
      </c>
      <c r="D3018" t="s">
        <v>10421</v>
      </c>
      <c r="E3018" t="s">
        <v>30</v>
      </c>
      <c r="F3018">
        <v>24</v>
      </c>
      <c r="G3018" t="s">
        <v>16892</v>
      </c>
    </row>
    <row r="3019" spans="1:7" x14ac:dyDescent="0.3">
      <c r="A3019" s="1">
        <v>45882</v>
      </c>
      <c r="B3019" t="s">
        <v>10422</v>
      </c>
      <c r="C3019" t="s">
        <v>10423</v>
      </c>
      <c r="D3019" t="s">
        <v>10424</v>
      </c>
      <c r="E3019" t="s">
        <v>15</v>
      </c>
      <c r="F3019">
        <v>13</v>
      </c>
      <c r="G3019" t="s">
        <v>14238</v>
      </c>
    </row>
    <row r="3020" spans="1:7" x14ac:dyDescent="0.3">
      <c r="A3020" s="1">
        <v>45882</v>
      </c>
      <c r="C3020" t="s">
        <v>10425</v>
      </c>
      <c r="D3020" t="s">
        <v>10426</v>
      </c>
      <c r="E3020" t="s">
        <v>15</v>
      </c>
      <c r="F3020">
        <v>14</v>
      </c>
      <c r="G3020" t="s">
        <v>16888</v>
      </c>
    </row>
    <row r="3021" spans="1:7" x14ac:dyDescent="0.3">
      <c r="A3021" s="1">
        <v>45882</v>
      </c>
      <c r="B3021" t="s">
        <v>10427</v>
      </c>
      <c r="C3021" t="s">
        <v>9314</v>
      </c>
      <c r="D3021" t="s">
        <v>10428</v>
      </c>
      <c r="E3021" t="s">
        <v>15</v>
      </c>
      <c r="F3021">
        <v>0</v>
      </c>
      <c r="G3021" t="s">
        <v>14316</v>
      </c>
    </row>
    <row r="3022" spans="1:7" x14ac:dyDescent="0.3">
      <c r="A3022" s="1">
        <v>45882</v>
      </c>
      <c r="B3022" t="s">
        <v>1694</v>
      </c>
      <c r="C3022" t="s">
        <v>10429</v>
      </c>
      <c r="D3022" t="s">
        <v>10430</v>
      </c>
      <c r="E3022" t="s">
        <v>15</v>
      </c>
      <c r="F3022">
        <v>68</v>
      </c>
      <c r="G3022" t="s">
        <v>14237</v>
      </c>
    </row>
    <row r="3023" spans="1:7" x14ac:dyDescent="0.3">
      <c r="A3023" s="1">
        <v>45882</v>
      </c>
      <c r="B3023" t="s">
        <v>10144</v>
      </c>
      <c r="C3023" t="s">
        <v>10431</v>
      </c>
      <c r="D3023" t="s">
        <v>10432</v>
      </c>
      <c r="E3023" t="s">
        <v>15</v>
      </c>
      <c r="F3023">
        <v>13</v>
      </c>
      <c r="G3023" t="s">
        <v>14192</v>
      </c>
    </row>
    <row r="3024" spans="1:7" x14ac:dyDescent="0.3">
      <c r="A3024" s="1">
        <v>45882</v>
      </c>
      <c r="B3024" t="s">
        <v>10433</v>
      </c>
      <c r="C3024" t="s">
        <v>10434</v>
      </c>
      <c r="D3024" t="s">
        <v>10435</v>
      </c>
      <c r="E3024" t="s">
        <v>15</v>
      </c>
      <c r="F3024">
        <v>20</v>
      </c>
      <c r="G3024" t="s">
        <v>14379</v>
      </c>
    </row>
    <row r="3025" spans="1:7" x14ac:dyDescent="0.3">
      <c r="A3025" s="1">
        <v>45882</v>
      </c>
      <c r="B3025" t="s">
        <v>7917</v>
      </c>
      <c r="C3025" t="s">
        <v>7918</v>
      </c>
      <c r="D3025" t="s">
        <v>10436</v>
      </c>
      <c r="E3025" t="s">
        <v>15</v>
      </c>
      <c r="F3025">
        <v>41</v>
      </c>
      <c r="G3025" t="s">
        <v>14379</v>
      </c>
    </row>
    <row r="3026" spans="1:7" x14ac:dyDescent="0.3">
      <c r="A3026" s="1">
        <v>45881</v>
      </c>
      <c r="B3026" t="s">
        <v>10437</v>
      </c>
      <c r="C3026" t="s">
        <v>10438</v>
      </c>
      <c r="D3026" t="s">
        <v>10439</v>
      </c>
      <c r="E3026" t="s">
        <v>15</v>
      </c>
      <c r="F3026">
        <v>30</v>
      </c>
      <c r="G3026" t="s">
        <v>14324</v>
      </c>
    </row>
    <row r="3027" spans="1:7" x14ac:dyDescent="0.3">
      <c r="A3027" s="1">
        <v>45881</v>
      </c>
      <c r="C3027" t="s">
        <v>10440</v>
      </c>
      <c r="D3027" t="s">
        <v>10441</v>
      </c>
      <c r="E3027" t="s">
        <v>15</v>
      </c>
      <c r="F3027">
        <v>23</v>
      </c>
      <c r="G3027" t="s">
        <v>14288</v>
      </c>
    </row>
    <row r="3028" spans="1:7" x14ac:dyDescent="0.3">
      <c r="A3028" s="1">
        <v>45881</v>
      </c>
      <c r="B3028" t="s">
        <v>10442</v>
      </c>
      <c r="C3028" t="s">
        <v>10443</v>
      </c>
      <c r="D3028" t="s">
        <v>10444</v>
      </c>
      <c r="E3028" t="s">
        <v>15</v>
      </c>
      <c r="F3028">
        <v>9</v>
      </c>
      <c r="G3028" t="s">
        <v>14283</v>
      </c>
    </row>
    <row r="3029" spans="1:7" x14ac:dyDescent="0.3">
      <c r="A3029" s="1">
        <v>45881</v>
      </c>
      <c r="B3029" t="s">
        <v>10445</v>
      </c>
      <c r="C3029" t="s">
        <v>10446</v>
      </c>
      <c r="D3029" t="s">
        <v>10447</v>
      </c>
      <c r="E3029" t="s">
        <v>15</v>
      </c>
      <c r="F3029">
        <v>20</v>
      </c>
      <c r="G3029" t="s">
        <v>14283</v>
      </c>
    </row>
    <row r="3030" spans="1:7" x14ac:dyDescent="0.3">
      <c r="A3030" s="1">
        <v>45881</v>
      </c>
      <c r="B3030" t="s">
        <v>10448</v>
      </c>
      <c r="C3030" t="s">
        <v>10449</v>
      </c>
      <c r="D3030" t="s">
        <v>10450</v>
      </c>
      <c r="E3030" t="s">
        <v>15</v>
      </c>
      <c r="F3030">
        <v>28</v>
      </c>
      <c r="G3030" t="s">
        <v>14203</v>
      </c>
    </row>
    <row r="3031" spans="1:7" x14ac:dyDescent="0.3">
      <c r="A3031" s="1">
        <v>45881</v>
      </c>
      <c r="B3031" t="s">
        <v>10451</v>
      </c>
      <c r="C3031" t="s">
        <v>10452</v>
      </c>
      <c r="D3031" t="s">
        <v>10453</v>
      </c>
      <c r="E3031" t="s">
        <v>15</v>
      </c>
      <c r="F3031">
        <v>0</v>
      </c>
      <c r="G3031" t="s">
        <v>14363</v>
      </c>
    </row>
    <row r="3032" spans="1:7" x14ac:dyDescent="0.3">
      <c r="A3032" s="1">
        <v>45881</v>
      </c>
      <c r="B3032" t="s">
        <v>10454</v>
      </c>
      <c r="C3032" t="s">
        <v>10455</v>
      </c>
      <c r="D3032" t="s">
        <v>10456</v>
      </c>
      <c r="E3032" t="s">
        <v>15</v>
      </c>
      <c r="F3032">
        <v>13</v>
      </c>
      <c r="G3032" t="s">
        <v>14363</v>
      </c>
    </row>
    <row r="3033" spans="1:7" x14ac:dyDescent="0.3">
      <c r="A3033" s="1">
        <v>45880</v>
      </c>
      <c r="B3033" t="s">
        <v>10457</v>
      </c>
      <c r="C3033" t="s">
        <v>10458</v>
      </c>
      <c r="D3033" t="s">
        <v>10459</v>
      </c>
      <c r="E3033" t="s">
        <v>15</v>
      </c>
      <c r="F3033">
        <v>13</v>
      </c>
      <c r="G3033" t="s">
        <v>14324</v>
      </c>
    </row>
    <row r="3034" spans="1:7" x14ac:dyDescent="0.3">
      <c r="A3034" s="1">
        <v>45880</v>
      </c>
      <c r="B3034" t="s">
        <v>10460</v>
      </c>
      <c r="C3034" t="s">
        <v>10461</v>
      </c>
      <c r="D3034" t="s">
        <v>10462</v>
      </c>
      <c r="E3034" t="s">
        <v>15</v>
      </c>
      <c r="F3034">
        <v>61</v>
      </c>
      <c r="G3034" t="s">
        <v>14324</v>
      </c>
    </row>
    <row r="3035" spans="1:7" x14ac:dyDescent="0.3">
      <c r="A3035" s="1">
        <v>45880</v>
      </c>
      <c r="B3035" t="s">
        <v>10463</v>
      </c>
      <c r="C3035" t="s">
        <v>10464</v>
      </c>
      <c r="D3035" t="s">
        <v>10465</v>
      </c>
      <c r="E3035" t="s">
        <v>15</v>
      </c>
      <c r="F3035">
        <v>28</v>
      </c>
      <c r="G3035" t="s">
        <v>14324</v>
      </c>
    </row>
    <row r="3036" spans="1:7" x14ac:dyDescent="0.3">
      <c r="A3036" s="1">
        <v>45880</v>
      </c>
      <c r="B3036" t="s">
        <v>10466</v>
      </c>
      <c r="C3036" t="s">
        <v>10467</v>
      </c>
      <c r="D3036" t="s">
        <v>10468</v>
      </c>
      <c r="E3036" t="s">
        <v>15</v>
      </c>
      <c r="F3036">
        <v>5</v>
      </c>
      <c r="G3036" t="s">
        <v>16888</v>
      </c>
    </row>
    <row r="3037" spans="1:7" x14ac:dyDescent="0.3">
      <c r="A3037" s="1">
        <v>45880</v>
      </c>
      <c r="B3037" t="s">
        <v>10469</v>
      </c>
      <c r="C3037" t="s">
        <v>10470</v>
      </c>
      <c r="D3037" t="s">
        <v>10471</v>
      </c>
      <c r="E3037" t="s">
        <v>15</v>
      </c>
      <c r="F3037">
        <v>20</v>
      </c>
      <c r="G3037" t="s">
        <v>16888</v>
      </c>
    </row>
    <row r="3038" spans="1:7" x14ac:dyDescent="0.3">
      <c r="A3038" s="1">
        <v>45880</v>
      </c>
      <c r="B3038" t="s">
        <v>10472</v>
      </c>
      <c r="C3038" t="s">
        <v>10473</v>
      </c>
      <c r="D3038" t="s">
        <v>10474</v>
      </c>
      <c r="E3038" t="s">
        <v>15</v>
      </c>
      <c r="F3038">
        <v>20</v>
      </c>
      <c r="G3038" t="s">
        <v>14379</v>
      </c>
    </row>
    <row r="3039" spans="1:7" x14ac:dyDescent="0.3">
      <c r="A3039" s="1">
        <v>45880</v>
      </c>
      <c r="B3039" t="s">
        <v>10475</v>
      </c>
      <c r="C3039" t="s">
        <v>4952</v>
      </c>
      <c r="D3039" t="s">
        <v>10476</v>
      </c>
      <c r="E3039" t="s">
        <v>15</v>
      </c>
      <c r="F3039">
        <v>10</v>
      </c>
      <c r="G3039" t="s">
        <v>14324</v>
      </c>
    </row>
    <row r="3040" spans="1:7" x14ac:dyDescent="0.3">
      <c r="A3040" s="1">
        <v>45880</v>
      </c>
      <c r="B3040" t="s">
        <v>10477</v>
      </c>
      <c r="C3040" t="s">
        <v>10478</v>
      </c>
      <c r="D3040" t="s">
        <v>10479</v>
      </c>
      <c r="E3040" t="s">
        <v>15</v>
      </c>
      <c r="F3040">
        <v>46</v>
      </c>
      <c r="G3040" t="s">
        <v>14269</v>
      </c>
    </row>
    <row r="3041" spans="1:7" x14ac:dyDescent="0.3">
      <c r="A3041" s="1">
        <v>45880</v>
      </c>
      <c r="B3041" t="s">
        <v>10480</v>
      </c>
      <c r="C3041" t="s">
        <v>10481</v>
      </c>
      <c r="D3041" t="s">
        <v>10482</v>
      </c>
      <c r="E3041" t="s">
        <v>15</v>
      </c>
      <c r="F3041">
        <v>15</v>
      </c>
      <c r="G3041" t="s">
        <v>16868</v>
      </c>
    </row>
    <row r="3042" spans="1:7" x14ac:dyDescent="0.3">
      <c r="A3042" s="1">
        <v>45879</v>
      </c>
      <c r="B3042" t="s">
        <v>2017</v>
      </c>
      <c r="C3042" t="s">
        <v>2018</v>
      </c>
      <c r="D3042" t="s">
        <v>10483</v>
      </c>
      <c r="E3042" t="s">
        <v>15</v>
      </c>
      <c r="F3042">
        <v>224</v>
      </c>
      <c r="G3042" t="s">
        <v>14378</v>
      </c>
    </row>
    <row r="3043" spans="1:7" x14ac:dyDescent="0.3">
      <c r="A3043" s="1">
        <v>45879</v>
      </c>
      <c r="B3043" t="s">
        <v>10484</v>
      </c>
      <c r="C3043" t="s">
        <v>10485</v>
      </c>
      <c r="D3043" t="s">
        <v>10486</v>
      </c>
      <c r="E3043" t="s">
        <v>15</v>
      </c>
      <c r="F3043">
        <v>0</v>
      </c>
      <c r="G3043" t="s">
        <v>14324</v>
      </c>
    </row>
    <row r="3044" spans="1:7" x14ac:dyDescent="0.3">
      <c r="A3044" s="1">
        <v>45879</v>
      </c>
      <c r="B3044" t="s">
        <v>10487</v>
      </c>
      <c r="C3044" t="s">
        <v>10488</v>
      </c>
      <c r="D3044" t="s">
        <v>10489</v>
      </c>
      <c r="E3044" t="s">
        <v>15</v>
      </c>
      <c r="F3044">
        <v>32</v>
      </c>
      <c r="G3044" t="s">
        <v>14324</v>
      </c>
    </row>
    <row r="3045" spans="1:7" x14ac:dyDescent="0.3">
      <c r="A3045" s="1">
        <v>45879</v>
      </c>
      <c r="B3045" t="s">
        <v>10490</v>
      </c>
      <c r="C3045" t="s">
        <v>10491</v>
      </c>
      <c r="D3045" t="s">
        <v>10492</v>
      </c>
      <c r="E3045" t="s">
        <v>15</v>
      </c>
      <c r="F3045">
        <v>1</v>
      </c>
      <c r="G3045" t="s">
        <v>14324</v>
      </c>
    </row>
    <row r="3046" spans="1:7" x14ac:dyDescent="0.3">
      <c r="A3046" s="1">
        <v>45879</v>
      </c>
      <c r="B3046" t="s">
        <v>8339</v>
      </c>
      <c r="C3046" t="s">
        <v>8340</v>
      </c>
      <c r="D3046" t="s">
        <v>10493</v>
      </c>
      <c r="E3046" t="s">
        <v>15</v>
      </c>
      <c r="F3046">
        <v>31</v>
      </c>
      <c r="G3046" t="s">
        <v>14297</v>
      </c>
    </row>
    <row r="3047" spans="1:7" x14ac:dyDescent="0.3">
      <c r="A3047" s="1">
        <v>45879</v>
      </c>
      <c r="B3047" t="s">
        <v>10494</v>
      </c>
      <c r="C3047" t="s">
        <v>10495</v>
      </c>
      <c r="D3047" t="s">
        <v>10496</v>
      </c>
      <c r="E3047" t="s">
        <v>15</v>
      </c>
      <c r="F3047">
        <v>23</v>
      </c>
      <c r="G3047" t="s">
        <v>14338</v>
      </c>
    </row>
    <row r="3048" spans="1:7" x14ac:dyDescent="0.3">
      <c r="A3048" s="1">
        <v>45879</v>
      </c>
      <c r="B3048" t="s">
        <v>8062</v>
      </c>
      <c r="C3048" t="s">
        <v>8063</v>
      </c>
      <c r="D3048" t="s">
        <v>10497</v>
      </c>
      <c r="E3048" t="s">
        <v>15</v>
      </c>
      <c r="F3048">
        <v>20</v>
      </c>
      <c r="G3048" t="s">
        <v>14378</v>
      </c>
    </row>
    <row r="3049" spans="1:7" x14ac:dyDescent="0.3">
      <c r="A3049" s="1">
        <v>45878</v>
      </c>
      <c r="B3049" t="s">
        <v>10498</v>
      </c>
      <c r="C3049" t="s">
        <v>10499</v>
      </c>
      <c r="D3049" t="s">
        <v>10500</v>
      </c>
      <c r="E3049" t="s">
        <v>15</v>
      </c>
      <c r="F3049">
        <v>50</v>
      </c>
      <c r="G3049" t="s">
        <v>14324</v>
      </c>
    </row>
    <row r="3050" spans="1:7" x14ac:dyDescent="0.3">
      <c r="A3050" s="1">
        <v>45878</v>
      </c>
      <c r="B3050" t="s">
        <v>10501</v>
      </c>
      <c r="C3050" t="s">
        <v>10502</v>
      </c>
      <c r="D3050" t="s">
        <v>10503</v>
      </c>
      <c r="E3050" t="s">
        <v>15</v>
      </c>
      <c r="F3050">
        <v>39</v>
      </c>
      <c r="G3050" t="s">
        <v>14378</v>
      </c>
    </row>
    <row r="3051" spans="1:7" x14ac:dyDescent="0.3">
      <c r="A3051" s="1">
        <v>45878</v>
      </c>
      <c r="B3051" t="s">
        <v>10504</v>
      </c>
      <c r="C3051" t="s">
        <v>10505</v>
      </c>
      <c r="D3051" t="s">
        <v>10506</v>
      </c>
      <c r="E3051" t="s">
        <v>6378</v>
      </c>
      <c r="F3051">
        <v>0</v>
      </c>
      <c r="G3051" t="s">
        <v>14383</v>
      </c>
    </row>
    <row r="3052" spans="1:7" x14ac:dyDescent="0.3">
      <c r="A3052" s="1">
        <v>45878</v>
      </c>
      <c r="B3052" t="s">
        <v>10507</v>
      </c>
      <c r="C3052" t="s">
        <v>3498</v>
      </c>
      <c r="D3052" t="s">
        <v>10508</v>
      </c>
      <c r="E3052" t="s">
        <v>15</v>
      </c>
      <c r="F3052">
        <v>0</v>
      </c>
      <c r="G3052" t="s">
        <v>14324</v>
      </c>
    </row>
    <row r="3053" spans="1:7" x14ac:dyDescent="0.3">
      <c r="A3053" s="1">
        <v>45877</v>
      </c>
      <c r="B3053" t="s">
        <v>10509</v>
      </c>
      <c r="C3053" t="s">
        <v>10510</v>
      </c>
      <c r="D3053" t="s">
        <v>10511</v>
      </c>
      <c r="E3053" t="s">
        <v>15</v>
      </c>
      <c r="F3053">
        <v>21</v>
      </c>
      <c r="G3053" t="s">
        <v>14213</v>
      </c>
    </row>
    <row r="3054" spans="1:7" x14ac:dyDescent="0.3">
      <c r="A3054" s="1">
        <v>45877</v>
      </c>
      <c r="B3054" t="s">
        <v>10512</v>
      </c>
      <c r="C3054" t="s">
        <v>10513</v>
      </c>
      <c r="D3054" t="s">
        <v>10514</v>
      </c>
      <c r="E3054" t="s">
        <v>15</v>
      </c>
      <c r="F3054">
        <v>26</v>
      </c>
      <c r="G3054" t="s">
        <v>14379</v>
      </c>
    </row>
    <row r="3055" spans="1:7" x14ac:dyDescent="0.3">
      <c r="A3055" s="1">
        <v>45877</v>
      </c>
      <c r="B3055" t="s">
        <v>10515</v>
      </c>
      <c r="C3055" t="s">
        <v>10516</v>
      </c>
      <c r="D3055" t="s">
        <v>10517</v>
      </c>
      <c r="E3055" t="s">
        <v>15</v>
      </c>
      <c r="F3055">
        <v>116</v>
      </c>
      <c r="G3055" t="s">
        <v>14324</v>
      </c>
    </row>
    <row r="3056" spans="1:7" x14ac:dyDescent="0.3">
      <c r="A3056" s="1">
        <v>45877</v>
      </c>
      <c r="B3056" t="s">
        <v>10518</v>
      </c>
      <c r="C3056" t="s">
        <v>10519</v>
      </c>
      <c r="D3056" t="s">
        <v>10520</v>
      </c>
      <c r="E3056" t="s">
        <v>15</v>
      </c>
      <c r="F3056">
        <v>157</v>
      </c>
      <c r="G3056" t="s">
        <v>14379</v>
      </c>
    </row>
    <row r="3057" spans="1:7" x14ac:dyDescent="0.3">
      <c r="A3057" s="1">
        <v>45877</v>
      </c>
      <c r="B3057" t="s">
        <v>5537</v>
      </c>
      <c r="C3057" t="s">
        <v>5538</v>
      </c>
      <c r="D3057" t="s">
        <v>10521</v>
      </c>
      <c r="E3057" t="s">
        <v>15</v>
      </c>
      <c r="F3057">
        <v>13</v>
      </c>
      <c r="G3057" t="s">
        <v>16888</v>
      </c>
    </row>
    <row r="3058" spans="1:7" x14ac:dyDescent="0.3">
      <c r="A3058" s="1">
        <v>45877</v>
      </c>
      <c r="B3058" t="s">
        <v>10522</v>
      </c>
      <c r="C3058" t="s">
        <v>10523</v>
      </c>
      <c r="D3058" t="s">
        <v>10524</v>
      </c>
      <c r="E3058" t="s">
        <v>15</v>
      </c>
      <c r="F3058">
        <v>10</v>
      </c>
      <c r="G3058" t="s">
        <v>14324</v>
      </c>
    </row>
    <row r="3059" spans="1:7" x14ac:dyDescent="0.3">
      <c r="A3059" s="1">
        <v>45877</v>
      </c>
      <c r="B3059" t="s">
        <v>10525</v>
      </c>
      <c r="C3059" t="s">
        <v>10526</v>
      </c>
      <c r="D3059" t="s">
        <v>10527</v>
      </c>
      <c r="E3059" t="s">
        <v>15</v>
      </c>
      <c r="F3059">
        <v>30</v>
      </c>
      <c r="G3059" t="s">
        <v>14324</v>
      </c>
    </row>
    <row r="3060" spans="1:7" x14ac:dyDescent="0.3">
      <c r="A3060" s="1">
        <v>45877</v>
      </c>
      <c r="B3060" t="s">
        <v>10528</v>
      </c>
      <c r="C3060" t="s">
        <v>10529</v>
      </c>
      <c r="D3060" t="s">
        <v>10530</v>
      </c>
      <c r="E3060" t="s">
        <v>15</v>
      </c>
      <c r="F3060">
        <v>34</v>
      </c>
      <c r="G3060" t="s">
        <v>14283</v>
      </c>
    </row>
    <row r="3061" spans="1:7" x14ac:dyDescent="0.3">
      <c r="A3061" s="1">
        <v>45877</v>
      </c>
      <c r="B3061" t="s">
        <v>2678</v>
      </c>
      <c r="C3061" t="s">
        <v>2679</v>
      </c>
      <c r="D3061" t="s">
        <v>10531</v>
      </c>
      <c r="E3061" t="s">
        <v>15</v>
      </c>
      <c r="F3061">
        <v>71</v>
      </c>
      <c r="G3061" t="s">
        <v>14264</v>
      </c>
    </row>
    <row r="3062" spans="1:7" x14ac:dyDescent="0.3">
      <c r="A3062" s="1">
        <v>45877</v>
      </c>
      <c r="B3062" t="s">
        <v>10532</v>
      </c>
      <c r="C3062" t="s">
        <v>9967</v>
      </c>
      <c r="D3062" t="s">
        <v>10533</v>
      </c>
      <c r="E3062" t="s">
        <v>15</v>
      </c>
      <c r="F3062">
        <v>40</v>
      </c>
      <c r="G3062" t="s">
        <v>14341</v>
      </c>
    </row>
    <row r="3063" spans="1:7" x14ac:dyDescent="0.3">
      <c r="A3063" s="1">
        <v>45876</v>
      </c>
      <c r="B3063" t="s">
        <v>10534</v>
      </c>
      <c r="C3063" t="s">
        <v>10535</v>
      </c>
      <c r="D3063" t="s">
        <v>10536</v>
      </c>
      <c r="E3063" t="s">
        <v>15</v>
      </c>
      <c r="F3063">
        <v>43</v>
      </c>
      <c r="G3063" t="s">
        <v>14378</v>
      </c>
    </row>
    <row r="3064" spans="1:7" x14ac:dyDescent="0.3">
      <c r="A3064" s="1">
        <v>45876</v>
      </c>
      <c r="B3064" t="s">
        <v>8411</v>
      </c>
      <c r="C3064" t="s">
        <v>8412</v>
      </c>
      <c r="D3064" t="s">
        <v>10537</v>
      </c>
      <c r="E3064" t="s">
        <v>15</v>
      </c>
      <c r="F3064">
        <v>13</v>
      </c>
      <c r="G3064" t="s">
        <v>14378</v>
      </c>
    </row>
    <row r="3065" spans="1:7" x14ac:dyDescent="0.3">
      <c r="A3065" s="1">
        <v>45876</v>
      </c>
      <c r="B3065" t="s">
        <v>10538</v>
      </c>
      <c r="C3065" t="s">
        <v>10539</v>
      </c>
      <c r="D3065" t="s">
        <v>10540</v>
      </c>
      <c r="E3065" t="s">
        <v>15</v>
      </c>
      <c r="F3065">
        <v>18</v>
      </c>
      <c r="G3065" t="s">
        <v>16888</v>
      </c>
    </row>
    <row r="3066" spans="1:7" x14ac:dyDescent="0.3">
      <c r="A3066" s="1">
        <v>45876</v>
      </c>
      <c r="B3066" t="s">
        <v>10541</v>
      </c>
      <c r="C3066" t="s">
        <v>10542</v>
      </c>
      <c r="D3066" t="s">
        <v>10543</v>
      </c>
      <c r="E3066" t="s">
        <v>30</v>
      </c>
      <c r="F3066">
        <v>6</v>
      </c>
      <c r="G3066" t="s">
        <v>14341</v>
      </c>
    </row>
    <row r="3067" spans="1:7" x14ac:dyDescent="0.3">
      <c r="A3067" s="1">
        <v>45876</v>
      </c>
      <c r="B3067" t="s">
        <v>9478</v>
      </c>
      <c r="C3067" t="s">
        <v>9479</v>
      </c>
      <c r="D3067" t="s">
        <v>10544</v>
      </c>
      <c r="E3067" t="s">
        <v>15</v>
      </c>
      <c r="F3067">
        <v>23</v>
      </c>
      <c r="G3067" t="s">
        <v>14324</v>
      </c>
    </row>
    <row r="3068" spans="1:7" x14ac:dyDescent="0.3">
      <c r="A3068" s="1">
        <v>45876</v>
      </c>
      <c r="B3068" t="s">
        <v>10545</v>
      </c>
      <c r="C3068" t="s">
        <v>10101</v>
      </c>
      <c r="D3068" t="s">
        <v>10546</v>
      </c>
      <c r="E3068" t="s">
        <v>15</v>
      </c>
      <c r="F3068">
        <v>0</v>
      </c>
      <c r="G3068" t="s">
        <v>14324</v>
      </c>
    </row>
    <row r="3069" spans="1:7" x14ac:dyDescent="0.3">
      <c r="A3069" s="1">
        <v>45876</v>
      </c>
      <c r="B3069" t="s">
        <v>4901</v>
      </c>
      <c r="C3069" t="s">
        <v>4902</v>
      </c>
      <c r="D3069" t="s">
        <v>10547</v>
      </c>
      <c r="E3069" t="s">
        <v>15</v>
      </c>
      <c r="F3069">
        <v>13</v>
      </c>
      <c r="G3069" t="s">
        <v>14341</v>
      </c>
    </row>
    <row r="3070" spans="1:7" x14ac:dyDescent="0.3">
      <c r="A3070" s="1">
        <v>45875</v>
      </c>
      <c r="B3070" t="s">
        <v>10548</v>
      </c>
      <c r="C3070" t="s">
        <v>10549</v>
      </c>
      <c r="D3070" t="s">
        <v>10550</v>
      </c>
      <c r="E3070" t="s">
        <v>30</v>
      </c>
      <c r="F3070">
        <v>0</v>
      </c>
      <c r="G3070" t="s">
        <v>16892</v>
      </c>
    </row>
    <row r="3071" spans="1:7" x14ac:dyDescent="0.3">
      <c r="A3071" s="1">
        <v>45875</v>
      </c>
      <c r="B3071" t="s">
        <v>10551</v>
      </c>
      <c r="C3071" t="s">
        <v>9999</v>
      </c>
      <c r="D3071" t="s">
        <v>10552</v>
      </c>
      <c r="E3071" t="s">
        <v>30</v>
      </c>
      <c r="F3071">
        <v>218</v>
      </c>
      <c r="G3071" t="s">
        <v>14288</v>
      </c>
    </row>
    <row r="3072" spans="1:7" x14ac:dyDescent="0.3">
      <c r="A3072" s="1">
        <v>45875</v>
      </c>
      <c r="B3072" t="s">
        <v>10553</v>
      </c>
      <c r="C3072" t="s">
        <v>10554</v>
      </c>
      <c r="D3072" t="s">
        <v>10555</v>
      </c>
      <c r="E3072" t="s">
        <v>15</v>
      </c>
      <c r="F3072">
        <v>55</v>
      </c>
      <c r="G3072" t="s">
        <v>14324</v>
      </c>
    </row>
    <row r="3073" spans="1:7" x14ac:dyDescent="0.3">
      <c r="A3073" s="1">
        <v>45875</v>
      </c>
      <c r="B3073" t="s">
        <v>9008</v>
      </c>
      <c r="C3073" t="s">
        <v>9009</v>
      </c>
      <c r="D3073" t="s">
        <v>10556</v>
      </c>
      <c r="E3073" t="s">
        <v>15</v>
      </c>
      <c r="F3073">
        <v>0</v>
      </c>
      <c r="G3073" t="s">
        <v>14224</v>
      </c>
    </row>
    <row r="3074" spans="1:7" x14ac:dyDescent="0.3">
      <c r="A3074" s="1">
        <v>45874</v>
      </c>
      <c r="B3074" t="s">
        <v>10557</v>
      </c>
      <c r="C3074" t="s">
        <v>10558</v>
      </c>
      <c r="D3074" t="s">
        <v>10559</v>
      </c>
      <c r="E3074" t="s">
        <v>15</v>
      </c>
      <c r="F3074">
        <v>0</v>
      </c>
      <c r="G3074" t="s">
        <v>14324</v>
      </c>
    </row>
    <row r="3075" spans="1:7" x14ac:dyDescent="0.3">
      <c r="A3075" s="1">
        <v>45874</v>
      </c>
      <c r="B3075" t="s">
        <v>10560</v>
      </c>
      <c r="C3075" t="s">
        <v>10561</v>
      </c>
      <c r="D3075" t="s">
        <v>10562</v>
      </c>
      <c r="E3075" t="s">
        <v>15</v>
      </c>
      <c r="F3075">
        <v>32</v>
      </c>
      <c r="G3075" t="s">
        <v>16888</v>
      </c>
    </row>
    <row r="3076" spans="1:7" x14ac:dyDescent="0.3">
      <c r="A3076" s="1">
        <v>45874</v>
      </c>
      <c r="B3076" t="s">
        <v>6458</v>
      </c>
      <c r="C3076" t="s">
        <v>6459</v>
      </c>
      <c r="D3076" t="s">
        <v>10563</v>
      </c>
      <c r="E3076" t="s">
        <v>15</v>
      </c>
      <c r="F3076">
        <v>24</v>
      </c>
      <c r="G3076" t="s">
        <v>14324</v>
      </c>
    </row>
    <row r="3077" spans="1:7" x14ac:dyDescent="0.3">
      <c r="A3077" s="1">
        <v>45873</v>
      </c>
      <c r="B3077" t="s">
        <v>10564</v>
      </c>
      <c r="C3077" t="s">
        <v>10565</v>
      </c>
      <c r="D3077" t="s">
        <v>10566</v>
      </c>
      <c r="E3077" t="s">
        <v>15</v>
      </c>
      <c r="F3077">
        <v>14</v>
      </c>
      <c r="G3077" t="s">
        <v>14201</v>
      </c>
    </row>
    <row r="3078" spans="1:7" x14ac:dyDescent="0.3">
      <c r="A3078" s="1">
        <v>45873</v>
      </c>
      <c r="B3078" t="s">
        <v>10567</v>
      </c>
      <c r="C3078" t="s">
        <v>10568</v>
      </c>
      <c r="D3078" t="s">
        <v>10569</v>
      </c>
      <c r="E3078" t="s">
        <v>15</v>
      </c>
      <c r="F3078">
        <v>3</v>
      </c>
      <c r="G3078" t="s">
        <v>14379</v>
      </c>
    </row>
    <row r="3079" spans="1:7" x14ac:dyDescent="0.3">
      <c r="A3079" s="1">
        <v>45873</v>
      </c>
      <c r="B3079" t="s">
        <v>10570</v>
      </c>
      <c r="C3079" t="s">
        <v>10571</v>
      </c>
      <c r="D3079" t="s">
        <v>10572</v>
      </c>
      <c r="E3079" t="s">
        <v>15</v>
      </c>
      <c r="F3079">
        <v>13</v>
      </c>
      <c r="G3079" t="s">
        <v>14379</v>
      </c>
    </row>
    <row r="3080" spans="1:7" x14ac:dyDescent="0.3">
      <c r="A3080" s="1">
        <v>45872</v>
      </c>
      <c r="B3080" t="s">
        <v>10573</v>
      </c>
      <c r="C3080" t="s">
        <v>10574</v>
      </c>
      <c r="D3080" t="s">
        <v>10575</v>
      </c>
      <c r="E3080" t="s">
        <v>15</v>
      </c>
      <c r="F3080">
        <v>17</v>
      </c>
      <c r="G3080" t="s">
        <v>16868</v>
      </c>
    </row>
    <row r="3081" spans="1:7" x14ac:dyDescent="0.3">
      <c r="A3081" s="1">
        <v>45872</v>
      </c>
      <c r="B3081" t="s">
        <v>10576</v>
      </c>
      <c r="C3081" t="s">
        <v>10577</v>
      </c>
      <c r="D3081" t="s">
        <v>10578</v>
      </c>
      <c r="E3081" t="s">
        <v>15</v>
      </c>
      <c r="F3081">
        <v>118</v>
      </c>
      <c r="G3081" t="s">
        <v>14379</v>
      </c>
    </row>
    <row r="3082" spans="1:7" x14ac:dyDescent="0.3">
      <c r="A3082" s="1">
        <v>45872</v>
      </c>
      <c r="B3082" t="s">
        <v>10579</v>
      </c>
      <c r="C3082" t="s">
        <v>10580</v>
      </c>
      <c r="D3082" t="s">
        <v>10581</v>
      </c>
      <c r="E3082" t="s">
        <v>15</v>
      </c>
      <c r="F3082">
        <v>12</v>
      </c>
      <c r="G3082" t="s">
        <v>14192</v>
      </c>
    </row>
    <row r="3083" spans="1:7" x14ac:dyDescent="0.3">
      <c r="A3083" s="1">
        <v>45872</v>
      </c>
      <c r="B3083" t="s">
        <v>10582</v>
      </c>
      <c r="C3083" t="s">
        <v>10583</v>
      </c>
      <c r="D3083" t="s">
        <v>10584</v>
      </c>
      <c r="E3083" t="s">
        <v>15</v>
      </c>
      <c r="F3083">
        <v>32</v>
      </c>
      <c r="G3083" t="s">
        <v>16868</v>
      </c>
    </row>
    <row r="3084" spans="1:7" x14ac:dyDescent="0.3">
      <c r="A3084" s="1">
        <v>45872</v>
      </c>
      <c r="B3084" t="s">
        <v>10585</v>
      </c>
      <c r="C3084" t="s">
        <v>10586</v>
      </c>
      <c r="D3084" t="s">
        <v>10587</v>
      </c>
      <c r="E3084" t="s">
        <v>30</v>
      </c>
      <c r="F3084">
        <v>0</v>
      </c>
      <c r="G3084" t="s">
        <v>14269</v>
      </c>
    </row>
    <row r="3085" spans="1:7" x14ac:dyDescent="0.3">
      <c r="A3085" s="1">
        <v>45872</v>
      </c>
      <c r="B3085" t="s">
        <v>10588</v>
      </c>
      <c r="C3085" t="s">
        <v>10589</v>
      </c>
      <c r="D3085" t="s">
        <v>10590</v>
      </c>
      <c r="E3085" t="s">
        <v>15</v>
      </c>
      <c r="F3085">
        <v>0</v>
      </c>
      <c r="G3085" t="s">
        <v>14379</v>
      </c>
    </row>
    <row r="3086" spans="1:7" x14ac:dyDescent="0.3">
      <c r="A3086" s="1">
        <v>45872</v>
      </c>
      <c r="B3086" t="s">
        <v>5803</v>
      </c>
      <c r="C3086" t="s">
        <v>5804</v>
      </c>
      <c r="D3086" t="s">
        <v>10591</v>
      </c>
      <c r="E3086" t="s">
        <v>15</v>
      </c>
      <c r="F3086">
        <v>60</v>
      </c>
      <c r="G3086" t="s">
        <v>14283</v>
      </c>
    </row>
    <row r="3087" spans="1:7" x14ac:dyDescent="0.3">
      <c r="A3087" s="1">
        <v>45871</v>
      </c>
      <c r="B3087" t="s">
        <v>10592</v>
      </c>
      <c r="C3087" t="s">
        <v>10593</v>
      </c>
      <c r="D3087" t="s">
        <v>10594</v>
      </c>
      <c r="E3087" t="s">
        <v>15</v>
      </c>
      <c r="F3087">
        <v>4</v>
      </c>
      <c r="G3087" t="s">
        <v>16888</v>
      </c>
    </row>
    <row r="3088" spans="1:7" x14ac:dyDescent="0.3">
      <c r="A3088" s="1">
        <v>45917</v>
      </c>
      <c r="B3088" t="s">
        <v>10595</v>
      </c>
      <c r="C3088" t="s">
        <v>10596</v>
      </c>
      <c r="D3088" t="s">
        <v>10597</v>
      </c>
      <c r="E3088" t="s">
        <v>30</v>
      </c>
      <c r="F3088">
        <v>14</v>
      </c>
      <c r="G3088" t="s">
        <v>14242</v>
      </c>
    </row>
    <row r="3089" spans="1:7" x14ac:dyDescent="0.3">
      <c r="A3089" s="1">
        <v>45871</v>
      </c>
      <c r="B3089" t="s">
        <v>10598</v>
      </c>
      <c r="C3089" t="s">
        <v>10599</v>
      </c>
      <c r="D3089" t="s">
        <v>10600</v>
      </c>
      <c r="E3089" t="s">
        <v>15</v>
      </c>
      <c r="F3089">
        <v>83</v>
      </c>
      <c r="G3089" t="s">
        <v>14379</v>
      </c>
    </row>
    <row r="3090" spans="1:7" x14ac:dyDescent="0.3">
      <c r="A3090" s="1">
        <v>45870</v>
      </c>
      <c r="B3090" t="s">
        <v>10601</v>
      </c>
      <c r="C3090" t="s">
        <v>10602</v>
      </c>
      <c r="D3090" t="s">
        <v>10603</v>
      </c>
      <c r="E3090" t="s">
        <v>15</v>
      </c>
      <c r="F3090">
        <v>45</v>
      </c>
      <c r="G3090" t="s">
        <v>14378</v>
      </c>
    </row>
    <row r="3091" spans="1:7" x14ac:dyDescent="0.3">
      <c r="A3091" s="1">
        <v>45870</v>
      </c>
      <c r="B3091" t="s">
        <v>10604</v>
      </c>
      <c r="C3091" t="s">
        <v>1997</v>
      </c>
      <c r="D3091" t="s">
        <v>10605</v>
      </c>
      <c r="E3091" t="s">
        <v>15</v>
      </c>
      <c r="F3091">
        <v>50</v>
      </c>
      <c r="G3091" t="s">
        <v>14283</v>
      </c>
    </row>
    <row r="3092" spans="1:7" x14ac:dyDescent="0.3">
      <c r="A3092" s="1">
        <v>45870</v>
      </c>
      <c r="B3092" t="s">
        <v>10606</v>
      </c>
      <c r="C3092" t="s">
        <v>10607</v>
      </c>
      <c r="D3092" t="s">
        <v>10608</v>
      </c>
      <c r="E3092" t="s">
        <v>15</v>
      </c>
      <c r="F3092">
        <v>0</v>
      </c>
      <c r="G3092" t="s">
        <v>14359</v>
      </c>
    </row>
    <row r="3093" spans="1:7" x14ac:dyDescent="0.3">
      <c r="A3093" s="1">
        <v>45870</v>
      </c>
      <c r="B3093" t="s">
        <v>5190</v>
      </c>
      <c r="C3093" t="s">
        <v>10609</v>
      </c>
      <c r="D3093" t="s">
        <v>10610</v>
      </c>
      <c r="E3093" t="s">
        <v>15</v>
      </c>
      <c r="F3093">
        <v>0</v>
      </c>
      <c r="G3093" t="s">
        <v>14379</v>
      </c>
    </row>
    <row r="3094" spans="1:7" x14ac:dyDescent="0.3">
      <c r="A3094" s="1">
        <v>45870</v>
      </c>
      <c r="B3094" t="s">
        <v>8447</v>
      </c>
      <c r="C3094" t="s">
        <v>8448</v>
      </c>
      <c r="D3094" t="s">
        <v>10611</v>
      </c>
      <c r="E3094" t="s">
        <v>15</v>
      </c>
      <c r="F3094">
        <v>61</v>
      </c>
      <c r="G3094" t="s">
        <v>14359</v>
      </c>
    </row>
    <row r="3095" spans="1:7" x14ac:dyDescent="0.3">
      <c r="A3095" s="1">
        <v>45870</v>
      </c>
      <c r="B3095" t="s">
        <v>2899</v>
      </c>
      <c r="C3095" t="s">
        <v>10612</v>
      </c>
      <c r="D3095" t="s">
        <v>10613</v>
      </c>
      <c r="E3095" t="s">
        <v>15</v>
      </c>
      <c r="F3095">
        <v>17</v>
      </c>
      <c r="G3095" t="s">
        <v>14192</v>
      </c>
    </row>
    <row r="3096" spans="1:7" x14ac:dyDescent="0.3">
      <c r="A3096" s="1">
        <v>45870</v>
      </c>
      <c r="B3096" t="s">
        <v>10614</v>
      </c>
      <c r="C3096" t="s">
        <v>3451</v>
      </c>
      <c r="D3096" t="s">
        <v>10615</v>
      </c>
      <c r="E3096" t="s">
        <v>15</v>
      </c>
      <c r="F3096">
        <v>0</v>
      </c>
      <c r="G3096" t="s">
        <v>14380</v>
      </c>
    </row>
    <row r="3097" spans="1:7" x14ac:dyDescent="0.3">
      <c r="A3097" s="1">
        <v>45870</v>
      </c>
      <c r="B3097" t="s">
        <v>10616</v>
      </c>
      <c r="C3097" t="s">
        <v>8106</v>
      </c>
      <c r="D3097" t="s">
        <v>10617</v>
      </c>
      <c r="E3097" t="s">
        <v>15</v>
      </c>
      <c r="F3097">
        <v>65</v>
      </c>
      <c r="G3097" t="s">
        <v>14224</v>
      </c>
    </row>
    <row r="3098" spans="1:7" x14ac:dyDescent="0.3">
      <c r="A3098" s="1">
        <v>45870</v>
      </c>
      <c r="B3098" t="s">
        <v>10618</v>
      </c>
      <c r="C3098" t="s">
        <v>10619</v>
      </c>
      <c r="D3098" t="s">
        <v>10620</v>
      </c>
      <c r="E3098" t="s">
        <v>15</v>
      </c>
      <c r="F3098">
        <v>13</v>
      </c>
      <c r="G3098" t="s">
        <v>14283</v>
      </c>
    </row>
    <row r="3099" spans="1:7" x14ac:dyDescent="0.3">
      <c r="A3099" s="1">
        <v>45870</v>
      </c>
      <c r="B3099" t="s">
        <v>10621</v>
      </c>
      <c r="C3099" t="s">
        <v>6978</v>
      </c>
      <c r="D3099" t="s">
        <v>10622</v>
      </c>
      <c r="E3099" t="s">
        <v>15</v>
      </c>
      <c r="F3099">
        <v>132</v>
      </c>
      <c r="G3099" t="s">
        <v>14324</v>
      </c>
    </row>
    <row r="3100" spans="1:7" x14ac:dyDescent="0.3">
      <c r="A3100" s="1">
        <v>45870</v>
      </c>
      <c r="B3100" t="s">
        <v>10623</v>
      </c>
      <c r="C3100" t="s">
        <v>10624</v>
      </c>
      <c r="D3100" t="s">
        <v>10625</v>
      </c>
      <c r="E3100" t="s">
        <v>15</v>
      </c>
      <c r="F3100">
        <v>20</v>
      </c>
      <c r="G3100" t="s">
        <v>16888</v>
      </c>
    </row>
    <row r="3101" spans="1:7" x14ac:dyDescent="0.3">
      <c r="A3101" s="1">
        <v>45870</v>
      </c>
      <c r="B3101" t="s">
        <v>10626</v>
      </c>
      <c r="C3101" t="s">
        <v>10627</v>
      </c>
      <c r="D3101" t="s">
        <v>10628</v>
      </c>
      <c r="E3101" t="s">
        <v>15</v>
      </c>
      <c r="F3101">
        <v>43</v>
      </c>
      <c r="G3101" t="s">
        <v>14283</v>
      </c>
    </row>
    <row r="3102" spans="1:7" x14ac:dyDescent="0.3">
      <c r="A3102" s="1">
        <v>45869</v>
      </c>
      <c r="B3102" t="s">
        <v>10629</v>
      </c>
      <c r="C3102" t="s">
        <v>8365</v>
      </c>
      <c r="D3102" t="s">
        <v>10630</v>
      </c>
      <c r="E3102" t="s">
        <v>15</v>
      </c>
      <c r="F3102">
        <v>10</v>
      </c>
      <c r="G3102" t="s">
        <v>14281</v>
      </c>
    </row>
    <row r="3103" spans="1:7" x14ac:dyDescent="0.3">
      <c r="A3103" s="1">
        <v>45869</v>
      </c>
      <c r="B3103" t="s">
        <v>10631</v>
      </c>
      <c r="C3103" t="s">
        <v>10632</v>
      </c>
      <c r="D3103" t="s">
        <v>10633</v>
      </c>
      <c r="E3103" t="s">
        <v>15</v>
      </c>
      <c r="F3103">
        <v>20</v>
      </c>
      <c r="G3103" t="s">
        <v>14379</v>
      </c>
    </row>
    <row r="3104" spans="1:7" x14ac:dyDescent="0.3">
      <c r="A3104" s="1">
        <v>45869</v>
      </c>
      <c r="B3104" t="s">
        <v>10634</v>
      </c>
      <c r="C3104" t="s">
        <v>10635</v>
      </c>
      <c r="D3104" t="s">
        <v>10636</v>
      </c>
      <c r="E3104" t="s">
        <v>15</v>
      </c>
      <c r="F3104">
        <v>126</v>
      </c>
      <c r="G3104" t="s">
        <v>14247</v>
      </c>
    </row>
    <row r="3105" spans="1:7" x14ac:dyDescent="0.3">
      <c r="A3105" s="1">
        <v>45869</v>
      </c>
      <c r="B3105" t="s">
        <v>9366</v>
      </c>
      <c r="C3105" t="s">
        <v>9367</v>
      </c>
      <c r="D3105" t="s">
        <v>10637</v>
      </c>
      <c r="E3105" t="s">
        <v>15</v>
      </c>
      <c r="F3105">
        <v>20</v>
      </c>
      <c r="G3105" t="s">
        <v>14324</v>
      </c>
    </row>
    <row r="3106" spans="1:7" x14ac:dyDescent="0.3">
      <c r="A3106" s="1">
        <v>45869</v>
      </c>
      <c r="B3106" t="s">
        <v>7787</v>
      </c>
      <c r="C3106" t="s">
        <v>7788</v>
      </c>
      <c r="D3106" t="s">
        <v>10638</v>
      </c>
      <c r="E3106" t="s">
        <v>15</v>
      </c>
      <c r="F3106">
        <v>25</v>
      </c>
      <c r="G3106" t="s">
        <v>14378</v>
      </c>
    </row>
    <row r="3107" spans="1:7" x14ac:dyDescent="0.3">
      <c r="A3107" s="1">
        <v>45869</v>
      </c>
      <c r="B3107" t="s">
        <v>10621</v>
      </c>
      <c r="C3107" t="s">
        <v>10639</v>
      </c>
      <c r="D3107" t="s">
        <v>10640</v>
      </c>
      <c r="E3107" t="s">
        <v>15</v>
      </c>
      <c r="F3107">
        <v>68</v>
      </c>
      <c r="G3107" t="s">
        <v>14281</v>
      </c>
    </row>
    <row r="3108" spans="1:7" x14ac:dyDescent="0.3">
      <c r="A3108" s="1">
        <v>45868</v>
      </c>
      <c r="B3108" t="s">
        <v>10641</v>
      </c>
      <c r="C3108" t="s">
        <v>10642</v>
      </c>
      <c r="D3108" t="s">
        <v>10643</v>
      </c>
      <c r="E3108" t="s">
        <v>30</v>
      </c>
      <c r="F3108">
        <v>15</v>
      </c>
      <c r="G3108" t="s">
        <v>14281</v>
      </c>
    </row>
    <row r="3109" spans="1:7" x14ac:dyDescent="0.3">
      <c r="A3109" s="1">
        <v>45868</v>
      </c>
      <c r="B3109" t="s">
        <v>5190</v>
      </c>
      <c r="C3109" t="s">
        <v>5191</v>
      </c>
      <c r="D3109" t="s">
        <v>10644</v>
      </c>
      <c r="E3109" t="s">
        <v>15</v>
      </c>
      <c r="F3109">
        <v>101</v>
      </c>
      <c r="G3109" t="s">
        <v>14338</v>
      </c>
    </row>
    <row r="3110" spans="1:7" x14ac:dyDescent="0.3">
      <c r="A3110" s="1">
        <v>45868</v>
      </c>
      <c r="B3110" t="s">
        <v>10645</v>
      </c>
      <c r="C3110" t="s">
        <v>10646</v>
      </c>
      <c r="D3110" t="s">
        <v>10647</v>
      </c>
      <c r="E3110" t="s">
        <v>30</v>
      </c>
      <c r="F3110">
        <v>0</v>
      </c>
      <c r="G3110" t="s">
        <v>14193</v>
      </c>
    </row>
    <row r="3111" spans="1:7" x14ac:dyDescent="0.3">
      <c r="A3111" s="1">
        <v>45868</v>
      </c>
      <c r="B3111" t="s">
        <v>9734</v>
      </c>
      <c r="C3111" t="s">
        <v>9735</v>
      </c>
      <c r="D3111" t="s">
        <v>10648</v>
      </c>
      <c r="E3111" t="s">
        <v>30</v>
      </c>
      <c r="F3111">
        <v>52</v>
      </c>
      <c r="G3111" t="s">
        <v>14269</v>
      </c>
    </row>
    <row r="3112" spans="1:7" x14ac:dyDescent="0.3">
      <c r="A3112" s="1">
        <v>45868</v>
      </c>
      <c r="B3112" t="s">
        <v>10649</v>
      </c>
      <c r="C3112" t="s">
        <v>10650</v>
      </c>
      <c r="D3112" t="s">
        <v>10651</v>
      </c>
      <c r="E3112" t="s">
        <v>15</v>
      </c>
      <c r="F3112">
        <v>4</v>
      </c>
      <c r="G3112" t="s">
        <v>14324</v>
      </c>
    </row>
    <row r="3113" spans="1:7" x14ac:dyDescent="0.3">
      <c r="A3113" s="1">
        <v>45868</v>
      </c>
      <c r="B3113" t="s">
        <v>1191</v>
      </c>
      <c r="C3113" t="s">
        <v>10652</v>
      </c>
      <c r="D3113" t="s">
        <v>10653</v>
      </c>
      <c r="E3113" t="s">
        <v>15</v>
      </c>
      <c r="F3113">
        <v>0</v>
      </c>
      <c r="G3113" t="s">
        <v>14264</v>
      </c>
    </row>
    <row r="3114" spans="1:7" x14ac:dyDescent="0.3">
      <c r="A3114" s="1">
        <v>45868</v>
      </c>
      <c r="B3114" t="s">
        <v>10654</v>
      </c>
      <c r="C3114" t="s">
        <v>10655</v>
      </c>
      <c r="D3114" t="s">
        <v>10656</v>
      </c>
      <c r="E3114" t="s">
        <v>15</v>
      </c>
      <c r="F3114">
        <v>67</v>
      </c>
      <c r="G3114" t="s">
        <v>14378</v>
      </c>
    </row>
    <row r="3115" spans="1:7" x14ac:dyDescent="0.3">
      <c r="A3115" s="1">
        <v>45868</v>
      </c>
      <c r="B3115" t="s">
        <v>10657</v>
      </c>
      <c r="C3115" t="s">
        <v>10658</v>
      </c>
      <c r="D3115" t="s">
        <v>10659</v>
      </c>
      <c r="E3115" t="s">
        <v>15</v>
      </c>
      <c r="F3115">
        <v>13</v>
      </c>
      <c r="G3115" t="s">
        <v>16888</v>
      </c>
    </row>
    <row r="3116" spans="1:7" x14ac:dyDescent="0.3">
      <c r="A3116" s="1">
        <v>45867</v>
      </c>
      <c r="B3116" t="s">
        <v>10660</v>
      </c>
      <c r="C3116" t="s">
        <v>10661</v>
      </c>
      <c r="D3116" t="s">
        <v>10662</v>
      </c>
      <c r="E3116" t="s">
        <v>15</v>
      </c>
      <c r="F3116">
        <v>38</v>
      </c>
      <c r="G3116" t="s">
        <v>14363</v>
      </c>
    </row>
    <row r="3117" spans="1:7" x14ac:dyDescent="0.3">
      <c r="A3117" s="1">
        <v>45867</v>
      </c>
      <c r="B3117" t="s">
        <v>1862</v>
      </c>
      <c r="C3117" t="s">
        <v>1863</v>
      </c>
      <c r="D3117" t="s">
        <v>10663</v>
      </c>
      <c r="E3117" t="s">
        <v>15</v>
      </c>
      <c r="F3117">
        <v>37</v>
      </c>
      <c r="G3117" t="s">
        <v>14366</v>
      </c>
    </row>
    <row r="3118" spans="1:7" x14ac:dyDescent="0.3">
      <c r="A3118" s="1">
        <v>45867</v>
      </c>
      <c r="C3118" t="s">
        <v>10664</v>
      </c>
      <c r="D3118" t="s">
        <v>10665</v>
      </c>
      <c r="E3118" t="s">
        <v>6378</v>
      </c>
      <c r="G3118" t="s">
        <v>14322</v>
      </c>
    </row>
    <row r="3119" spans="1:7" x14ac:dyDescent="0.3">
      <c r="A3119" s="1">
        <v>45867</v>
      </c>
      <c r="B3119" t="s">
        <v>10666</v>
      </c>
      <c r="C3119" t="s">
        <v>10667</v>
      </c>
      <c r="D3119" t="s">
        <v>10668</v>
      </c>
      <c r="E3119" t="s">
        <v>15</v>
      </c>
      <c r="F3119">
        <v>7</v>
      </c>
      <c r="G3119" t="s">
        <v>14192</v>
      </c>
    </row>
    <row r="3120" spans="1:7" x14ac:dyDescent="0.3">
      <c r="A3120" s="1">
        <v>45867</v>
      </c>
      <c r="B3120" t="s">
        <v>10669</v>
      </c>
      <c r="C3120" t="s">
        <v>10670</v>
      </c>
      <c r="D3120" t="s">
        <v>10671</v>
      </c>
      <c r="E3120" t="s">
        <v>30</v>
      </c>
      <c r="F3120">
        <v>0</v>
      </c>
      <c r="G3120" t="s">
        <v>14229</v>
      </c>
    </row>
    <row r="3121" spans="1:7" x14ac:dyDescent="0.3">
      <c r="A3121" s="1">
        <v>45867</v>
      </c>
      <c r="B3121" t="s">
        <v>3384</v>
      </c>
      <c r="C3121" t="s">
        <v>3385</v>
      </c>
      <c r="D3121" t="s">
        <v>10672</v>
      </c>
      <c r="E3121" t="s">
        <v>15</v>
      </c>
      <c r="F3121">
        <v>98</v>
      </c>
      <c r="G3121" t="s">
        <v>14264</v>
      </c>
    </row>
    <row r="3122" spans="1:7" x14ac:dyDescent="0.3">
      <c r="A3122" s="1">
        <v>45867</v>
      </c>
      <c r="B3122" t="s">
        <v>10673</v>
      </c>
      <c r="C3122" t="s">
        <v>10674</v>
      </c>
      <c r="D3122" t="s">
        <v>10675</v>
      </c>
      <c r="E3122" t="s">
        <v>15</v>
      </c>
      <c r="F3122">
        <v>57</v>
      </c>
      <c r="G3122" t="s">
        <v>14269</v>
      </c>
    </row>
    <row r="3123" spans="1:7" x14ac:dyDescent="0.3">
      <c r="A3123" s="1">
        <v>45867</v>
      </c>
      <c r="B3123" t="s">
        <v>10676</v>
      </c>
      <c r="C3123" t="s">
        <v>10677</v>
      </c>
      <c r="D3123" t="s">
        <v>10678</v>
      </c>
      <c r="E3123" t="s">
        <v>15</v>
      </c>
      <c r="F3123">
        <v>26</v>
      </c>
      <c r="G3123" t="s">
        <v>14338</v>
      </c>
    </row>
    <row r="3124" spans="1:7" x14ac:dyDescent="0.3">
      <c r="A3124" s="1">
        <v>45867</v>
      </c>
      <c r="B3124" t="s">
        <v>7374</v>
      </c>
      <c r="C3124" t="s">
        <v>7375</v>
      </c>
      <c r="D3124" t="s">
        <v>10679</v>
      </c>
      <c r="E3124" t="s">
        <v>15</v>
      </c>
      <c r="F3124">
        <v>0</v>
      </c>
      <c r="G3124" t="s">
        <v>14338</v>
      </c>
    </row>
    <row r="3125" spans="1:7" x14ac:dyDescent="0.3">
      <c r="A3125" s="1">
        <v>45867</v>
      </c>
      <c r="B3125" t="s">
        <v>10309</v>
      </c>
      <c r="C3125" t="s">
        <v>10310</v>
      </c>
      <c r="D3125" t="s">
        <v>10680</v>
      </c>
      <c r="E3125" t="s">
        <v>15</v>
      </c>
      <c r="F3125">
        <v>13</v>
      </c>
      <c r="G3125" t="s">
        <v>14378</v>
      </c>
    </row>
    <row r="3126" spans="1:7" x14ac:dyDescent="0.3">
      <c r="A3126" s="1">
        <v>45867</v>
      </c>
      <c r="B3126" t="s">
        <v>10681</v>
      </c>
      <c r="C3126" t="s">
        <v>10682</v>
      </c>
      <c r="D3126" t="s">
        <v>10683</v>
      </c>
      <c r="E3126" t="s">
        <v>15</v>
      </c>
      <c r="F3126">
        <v>2</v>
      </c>
      <c r="G3126" t="s">
        <v>14379</v>
      </c>
    </row>
    <row r="3127" spans="1:7" x14ac:dyDescent="0.3">
      <c r="A3127" s="1">
        <v>45867</v>
      </c>
      <c r="B3127" t="s">
        <v>438</v>
      </c>
      <c r="C3127" t="s">
        <v>8537</v>
      </c>
      <c r="D3127" t="s">
        <v>10684</v>
      </c>
      <c r="E3127" t="s">
        <v>15</v>
      </c>
      <c r="F3127">
        <v>20</v>
      </c>
      <c r="G3127" t="s">
        <v>14379</v>
      </c>
    </row>
    <row r="3128" spans="1:7" x14ac:dyDescent="0.3">
      <c r="A3128" s="1">
        <v>45867</v>
      </c>
      <c r="B3128" t="s">
        <v>10227</v>
      </c>
      <c r="C3128" t="s">
        <v>10228</v>
      </c>
      <c r="D3128" t="s">
        <v>10685</v>
      </c>
      <c r="E3128" t="s">
        <v>30</v>
      </c>
      <c r="F3128">
        <v>30</v>
      </c>
      <c r="G3128" t="s">
        <v>14392</v>
      </c>
    </row>
    <row r="3129" spans="1:7" x14ac:dyDescent="0.3">
      <c r="A3129" s="1">
        <v>45867</v>
      </c>
      <c r="B3129" t="s">
        <v>10686</v>
      </c>
      <c r="C3129" t="s">
        <v>10687</v>
      </c>
      <c r="D3129" t="s">
        <v>10688</v>
      </c>
      <c r="E3129" t="s">
        <v>15</v>
      </c>
      <c r="F3129">
        <v>130</v>
      </c>
      <c r="G3129" t="s">
        <v>14283</v>
      </c>
    </row>
    <row r="3130" spans="1:7" x14ac:dyDescent="0.3">
      <c r="A3130" s="1">
        <v>45866</v>
      </c>
      <c r="B3130" t="s">
        <v>532</v>
      </c>
      <c r="C3130" t="s">
        <v>8499</v>
      </c>
      <c r="D3130" t="s">
        <v>10689</v>
      </c>
      <c r="E3130" t="s">
        <v>15</v>
      </c>
      <c r="F3130">
        <v>10</v>
      </c>
      <c r="G3130" t="s">
        <v>14363</v>
      </c>
    </row>
    <row r="3131" spans="1:7" x14ac:dyDescent="0.3">
      <c r="A3131" s="1">
        <v>45866</v>
      </c>
      <c r="B3131" t="s">
        <v>10690</v>
      </c>
      <c r="C3131" t="s">
        <v>10691</v>
      </c>
      <c r="D3131" t="s">
        <v>10692</v>
      </c>
      <c r="E3131" t="s">
        <v>15</v>
      </c>
      <c r="F3131">
        <v>55</v>
      </c>
      <c r="G3131" t="s">
        <v>14338</v>
      </c>
    </row>
    <row r="3132" spans="1:7" x14ac:dyDescent="0.3">
      <c r="A3132" s="1">
        <v>45866</v>
      </c>
      <c r="B3132" t="s">
        <v>3203</v>
      </c>
      <c r="C3132" t="s">
        <v>3204</v>
      </c>
      <c r="D3132" t="s">
        <v>10693</v>
      </c>
      <c r="E3132" t="s">
        <v>15</v>
      </c>
      <c r="F3132">
        <v>10</v>
      </c>
      <c r="G3132" t="s">
        <v>14324</v>
      </c>
    </row>
    <row r="3133" spans="1:7" x14ac:dyDescent="0.3">
      <c r="A3133" s="1">
        <v>45866</v>
      </c>
      <c r="B3133" t="s">
        <v>8267</v>
      </c>
      <c r="C3133" t="s">
        <v>8268</v>
      </c>
      <c r="D3133" t="s">
        <v>10694</v>
      </c>
      <c r="E3133" t="s">
        <v>15</v>
      </c>
      <c r="F3133">
        <v>225</v>
      </c>
      <c r="G3133" t="s">
        <v>14379</v>
      </c>
    </row>
    <row r="3134" spans="1:7" x14ac:dyDescent="0.3">
      <c r="A3134" s="1">
        <v>45866</v>
      </c>
      <c r="B3134" t="s">
        <v>9399</v>
      </c>
      <c r="C3134" t="s">
        <v>9400</v>
      </c>
      <c r="D3134" t="s">
        <v>10695</v>
      </c>
      <c r="E3134" t="s">
        <v>15</v>
      </c>
      <c r="F3134">
        <v>19</v>
      </c>
      <c r="G3134" t="s">
        <v>16868</v>
      </c>
    </row>
    <row r="3135" spans="1:7" x14ac:dyDescent="0.3">
      <c r="A3135" s="1">
        <v>45866</v>
      </c>
      <c r="B3135" t="s">
        <v>10696</v>
      </c>
      <c r="C3135" t="s">
        <v>10697</v>
      </c>
      <c r="D3135" t="s">
        <v>10698</v>
      </c>
      <c r="E3135" t="s">
        <v>15</v>
      </c>
      <c r="F3135">
        <v>8</v>
      </c>
      <c r="G3135" t="s">
        <v>14324</v>
      </c>
    </row>
    <row r="3136" spans="1:7" x14ac:dyDescent="0.3">
      <c r="A3136" s="1">
        <v>45865</v>
      </c>
      <c r="B3136" t="s">
        <v>10699</v>
      </c>
      <c r="C3136" t="s">
        <v>10700</v>
      </c>
      <c r="D3136" t="s">
        <v>10701</v>
      </c>
      <c r="E3136" t="s">
        <v>15</v>
      </c>
      <c r="F3136">
        <v>0</v>
      </c>
      <c r="G3136" t="s">
        <v>14324</v>
      </c>
    </row>
    <row r="3137" spans="1:7" x14ac:dyDescent="0.3">
      <c r="A3137" s="1">
        <v>45865</v>
      </c>
      <c r="B3137" t="s">
        <v>10702</v>
      </c>
      <c r="C3137" t="s">
        <v>10703</v>
      </c>
      <c r="D3137" t="s">
        <v>10704</v>
      </c>
      <c r="E3137" t="s">
        <v>15</v>
      </c>
      <c r="F3137">
        <v>163</v>
      </c>
      <c r="G3137" t="s">
        <v>14324</v>
      </c>
    </row>
    <row r="3138" spans="1:7" x14ac:dyDescent="0.3">
      <c r="A3138" s="1">
        <v>45865</v>
      </c>
      <c r="B3138" t="s">
        <v>5399</v>
      </c>
      <c r="C3138" t="s">
        <v>5400</v>
      </c>
      <c r="D3138" t="s">
        <v>10705</v>
      </c>
      <c r="E3138" t="s">
        <v>15</v>
      </c>
      <c r="F3138">
        <v>13</v>
      </c>
      <c r="G3138" t="s">
        <v>14269</v>
      </c>
    </row>
    <row r="3139" spans="1:7" x14ac:dyDescent="0.3">
      <c r="A3139" s="1">
        <v>45865</v>
      </c>
      <c r="B3139" t="s">
        <v>5267</v>
      </c>
      <c r="C3139" t="s">
        <v>5268</v>
      </c>
      <c r="D3139" t="s">
        <v>10706</v>
      </c>
      <c r="E3139" t="s">
        <v>15</v>
      </c>
      <c r="F3139">
        <v>0</v>
      </c>
      <c r="G3139" t="s">
        <v>14379</v>
      </c>
    </row>
    <row r="3140" spans="1:7" x14ac:dyDescent="0.3">
      <c r="A3140" s="1">
        <v>45864</v>
      </c>
      <c r="B3140" t="s">
        <v>10707</v>
      </c>
      <c r="C3140" t="s">
        <v>10708</v>
      </c>
      <c r="D3140" t="s">
        <v>10709</v>
      </c>
      <c r="E3140" t="s">
        <v>15</v>
      </c>
      <c r="F3140">
        <v>3</v>
      </c>
      <c r="G3140" t="s">
        <v>14379</v>
      </c>
    </row>
    <row r="3141" spans="1:7" x14ac:dyDescent="0.3">
      <c r="A3141" s="1">
        <v>45864</v>
      </c>
      <c r="B3141" t="s">
        <v>10710</v>
      </c>
      <c r="C3141" t="s">
        <v>10711</v>
      </c>
      <c r="D3141" t="s">
        <v>10712</v>
      </c>
      <c r="E3141" t="s">
        <v>15</v>
      </c>
      <c r="F3141">
        <v>0</v>
      </c>
      <c r="G3141" t="s">
        <v>14316</v>
      </c>
    </row>
    <row r="3142" spans="1:7" x14ac:dyDescent="0.3">
      <c r="A3142" s="1">
        <v>45864</v>
      </c>
      <c r="B3142" t="s">
        <v>10713</v>
      </c>
      <c r="C3142" t="s">
        <v>10714</v>
      </c>
      <c r="D3142" t="s">
        <v>10715</v>
      </c>
      <c r="E3142" t="s">
        <v>15</v>
      </c>
      <c r="F3142">
        <v>0</v>
      </c>
      <c r="G3142" t="s">
        <v>16888</v>
      </c>
    </row>
    <row r="3143" spans="1:7" x14ac:dyDescent="0.3">
      <c r="A3143" s="1">
        <v>45864</v>
      </c>
      <c r="B3143" t="s">
        <v>499</v>
      </c>
      <c r="C3143" t="s">
        <v>8463</v>
      </c>
      <c r="D3143" t="s">
        <v>10716</v>
      </c>
      <c r="E3143" t="s">
        <v>15</v>
      </c>
      <c r="F3143">
        <v>40</v>
      </c>
      <c r="G3143" t="s">
        <v>14366</v>
      </c>
    </row>
    <row r="3144" spans="1:7" x14ac:dyDescent="0.3">
      <c r="A3144" s="1">
        <v>45864</v>
      </c>
      <c r="B3144" t="s">
        <v>8387</v>
      </c>
      <c r="C3144" t="s">
        <v>8388</v>
      </c>
      <c r="D3144" t="s">
        <v>10717</v>
      </c>
      <c r="E3144" t="s">
        <v>15</v>
      </c>
      <c r="F3144">
        <v>16</v>
      </c>
      <c r="G3144" t="s">
        <v>14379</v>
      </c>
    </row>
    <row r="3145" spans="1:7" x14ac:dyDescent="0.3">
      <c r="A3145" s="1">
        <v>45863</v>
      </c>
      <c r="C3145" t="s">
        <v>6302</v>
      </c>
      <c r="D3145" t="s">
        <v>10718</v>
      </c>
      <c r="E3145" t="s">
        <v>15</v>
      </c>
      <c r="F3145">
        <v>14</v>
      </c>
      <c r="G3145" t="s">
        <v>14201</v>
      </c>
    </row>
    <row r="3146" spans="1:7" x14ac:dyDescent="0.3">
      <c r="A3146" s="1">
        <v>45863</v>
      </c>
      <c r="B3146" t="s">
        <v>10719</v>
      </c>
      <c r="C3146" t="s">
        <v>10720</v>
      </c>
      <c r="D3146" t="s">
        <v>10721</v>
      </c>
      <c r="E3146" t="s">
        <v>15</v>
      </c>
      <c r="F3146">
        <v>8</v>
      </c>
      <c r="G3146" t="s">
        <v>14283</v>
      </c>
    </row>
    <row r="3147" spans="1:7" x14ac:dyDescent="0.3">
      <c r="A3147" s="1">
        <v>45863</v>
      </c>
      <c r="B3147" t="s">
        <v>8936</v>
      </c>
      <c r="C3147" t="s">
        <v>8937</v>
      </c>
      <c r="D3147" t="s">
        <v>10722</v>
      </c>
      <c r="E3147" t="s">
        <v>15</v>
      </c>
      <c r="F3147">
        <v>230</v>
      </c>
      <c r="G3147" t="s">
        <v>14269</v>
      </c>
    </row>
    <row r="3148" spans="1:7" x14ac:dyDescent="0.3">
      <c r="A3148" s="1">
        <v>45863</v>
      </c>
      <c r="B3148" t="s">
        <v>10723</v>
      </c>
      <c r="C3148" t="s">
        <v>10724</v>
      </c>
      <c r="D3148" t="s">
        <v>10725</v>
      </c>
      <c r="E3148" t="s">
        <v>6378</v>
      </c>
      <c r="F3148">
        <v>8</v>
      </c>
      <c r="G3148" t="s">
        <v>14383</v>
      </c>
    </row>
    <row r="3149" spans="1:7" x14ac:dyDescent="0.3">
      <c r="A3149" s="1">
        <v>45863</v>
      </c>
      <c r="B3149" t="s">
        <v>10726</v>
      </c>
      <c r="C3149" t="s">
        <v>10727</v>
      </c>
      <c r="D3149" t="s">
        <v>10728</v>
      </c>
      <c r="E3149" t="s">
        <v>15</v>
      </c>
      <c r="F3149">
        <v>20</v>
      </c>
      <c r="G3149" t="s">
        <v>14192</v>
      </c>
    </row>
    <row r="3150" spans="1:7" x14ac:dyDescent="0.3">
      <c r="A3150" s="1">
        <v>45862</v>
      </c>
      <c r="B3150" t="s">
        <v>3954</v>
      </c>
      <c r="C3150" t="s">
        <v>3955</v>
      </c>
      <c r="D3150" t="s">
        <v>10729</v>
      </c>
      <c r="E3150" t="s">
        <v>15</v>
      </c>
      <c r="F3150">
        <v>20</v>
      </c>
      <c r="G3150" t="s">
        <v>14378</v>
      </c>
    </row>
    <row r="3151" spans="1:7" x14ac:dyDescent="0.3">
      <c r="A3151" s="1">
        <v>45862</v>
      </c>
      <c r="B3151" t="s">
        <v>9402</v>
      </c>
      <c r="C3151" t="s">
        <v>9403</v>
      </c>
      <c r="D3151" t="s">
        <v>10730</v>
      </c>
      <c r="E3151" t="s">
        <v>15</v>
      </c>
      <c r="F3151">
        <v>99</v>
      </c>
      <c r="G3151" t="s">
        <v>14379</v>
      </c>
    </row>
    <row r="3152" spans="1:7" x14ac:dyDescent="0.3">
      <c r="A3152" s="1">
        <v>45862</v>
      </c>
      <c r="B3152" t="s">
        <v>197</v>
      </c>
      <c r="C3152" t="s">
        <v>3198</v>
      </c>
      <c r="D3152" t="s">
        <v>10731</v>
      </c>
      <c r="E3152" t="s">
        <v>15</v>
      </c>
      <c r="F3152">
        <v>57</v>
      </c>
      <c r="G3152" t="s">
        <v>16888</v>
      </c>
    </row>
    <row r="3153" spans="1:7" x14ac:dyDescent="0.3">
      <c r="A3153" s="1">
        <v>45862</v>
      </c>
      <c r="B3153" t="s">
        <v>10732</v>
      </c>
      <c r="C3153" t="s">
        <v>10733</v>
      </c>
      <c r="D3153" t="s">
        <v>10734</v>
      </c>
      <c r="E3153" t="s">
        <v>15</v>
      </c>
      <c r="F3153">
        <v>153</v>
      </c>
      <c r="G3153" t="s">
        <v>14224</v>
      </c>
    </row>
    <row r="3154" spans="1:7" x14ac:dyDescent="0.3">
      <c r="A3154" s="1">
        <v>45861</v>
      </c>
      <c r="B3154" t="s">
        <v>10735</v>
      </c>
      <c r="C3154" t="s">
        <v>10736</v>
      </c>
      <c r="D3154" t="s">
        <v>10737</v>
      </c>
      <c r="E3154" t="s">
        <v>15</v>
      </c>
      <c r="F3154">
        <v>24</v>
      </c>
      <c r="G3154" t="s">
        <v>14213</v>
      </c>
    </row>
    <row r="3155" spans="1:7" x14ac:dyDescent="0.3">
      <c r="A3155" s="1">
        <v>45861</v>
      </c>
      <c r="B3155" t="s">
        <v>3072</v>
      </c>
      <c r="C3155" t="s">
        <v>10738</v>
      </c>
      <c r="D3155" t="s">
        <v>10739</v>
      </c>
      <c r="E3155" t="s">
        <v>30</v>
      </c>
      <c r="F3155">
        <v>22</v>
      </c>
      <c r="G3155" t="s">
        <v>14192</v>
      </c>
    </row>
    <row r="3156" spans="1:7" x14ac:dyDescent="0.3">
      <c r="A3156" s="1">
        <v>45861</v>
      </c>
      <c r="B3156" t="s">
        <v>10740</v>
      </c>
      <c r="C3156" t="s">
        <v>10741</v>
      </c>
      <c r="D3156" t="s">
        <v>10742</v>
      </c>
      <c r="E3156" t="s">
        <v>30</v>
      </c>
      <c r="F3156">
        <v>8</v>
      </c>
      <c r="G3156" t="s">
        <v>14264</v>
      </c>
    </row>
    <row r="3157" spans="1:7" x14ac:dyDescent="0.3">
      <c r="A3157" s="1">
        <v>45861</v>
      </c>
      <c r="B3157" t="s">
        <v>2892</v>
      </c>
      <c r="C3157" t="s">
        <v>2893</v>
      </c>
      <c r="D3157" t="s">
        <v>10743</v>
      </c>
      <c r="E3157" t="s">
        <v>15</v>
      </c>
      <c r="F3157">
        <v>0</v>
      </c>
      <c r="G3157" t="s">
        <v>14283</v>
      </c>
    </row>
    <row r="3158" spans="1:7" x14ac:dyDescent="0.3">
      <c r="A3158" s="1">
        <v>45861</v>
      </c>
      <c r="B3158" t="s">
        <v>3413</v>
      </c>
      <c r="C3158" t="s">
        <v>3414</v>
      </c>
      <c r="D3158" t="s">
        <v>10744</v>
      </c>
      <c r="E3158" t="s">
        <v>15</v>
      </c>
      <c r="F3158">
        <v>13</v>
      </c>
      <c r="G3158" t="s">
        <v>14324</v>
      </c>
    </row>
    <row r="3159" spans="1:7" x14ac:dyDescent="0.3">
      <c r="A3159" s="1">
        <v>45861</v>
      </c>
      <c r="B3159" t="s">
        <v>3413</v>
      </c>
      <c r="C3159" t="s">
        <v>10745</v>
      </c>
      <c r="D3159" t="s">
        <v>10746</v>
      </c>
      <c r="E3159" t="s">
        <v>15</v>
      </c>
      <c r="F3159">
        <v>28</v>
      </c>
      <c r="G3159" t="s">
        <v>14324</v>
      </c>
    </row>
    <row r="3160" spans="1:7" x14ac:dyDescent="0.3">
      <c r="A3160" s="1">
        <v>45861</v>
      </c>
      <c r="B3160" t="s">
        <v>6353</v>
      </c>
      <c r="C3160" t="s">
        <v>6354</v>
      </c>
      <c r="D3160" t="s">
        <v>10747</v>
      </c>
      <c r="E3160" t="s">
        <v>15</v>
      </c>
      <c r="F3160">
        <v>13</v>
      </c>
      <c r="G3160" t="s">
        <v>14379</v>
      </c>
    </row>
    <row r="3161" spans="1:7" x14ac:dyDescent="0.3">
      <c r="A3161" s="1">
        <v>45861</v>
      </c>
      <c r="B3161" t="s">
        <v>7628</v>
      </c>
      <c r="C3161" t="s">
        <v>7629</v>
      </c>
      <c r="D3161" t="s">
        <v>10748</v>
      </c>
      <c r="E3161" t="s">
        <v>15</v>
      </c>
      <c r="F3161">
        <v>13</v>
      </c>
      <c r="G3161" t="s">
        <v>14324</v>
      </c>
    </row>
    <row r="3162" spans="1:7" x14ac:dyDescent="0.3">
      <c r="A3162" s="1">
        <v>45861</v>
      </c>
      <c r="B3162" t="s">
        <v>10749</v>
      </c>
      <c r="C3162" t="s">
        <v>10750</v>
      </c>
      <c r="D3162" t="s">
        <v>10751</v>
      </c>
      <c r="E3162" t="s">
        <v>15</v>
      </c>
      <c r="F3162">
        <v>38</v>
      </c>
      <c r="G3162" t="s">
        <v>14378</v>
      </c>
    </row>
    <row r="3163" spans="1:7" x14ac:dyDescent="0.3">
      <c r="A3163" s="1">
        <v>45861</v>
      </c>
      <c r="B3163" t="s">
        <v>10749</v>
      </c>
      <c r="C3163" t="s">
        <v>3439</v>
      </c>
      <c r="D3163" t="s">
        <v>5533</v>
      </c>
      <c r="E3163" t="s">
        <v>15</v>
      </c>
      <c r="F3163">
        <v>397</v>
      </c>
      <c r="G3163" t="s">
        <v>14378</v>
      </c>
    </row>
    <row r="3164" spans="1:7" x14ac:dyDescent="0.3">
      <c r="A3164" s="1">
        <v>45861</v>
      </c>
      <c r="B3164" t="s">
        <v>8311</v>
      </c>
      <c r="C3164" t="s">
        <v>8312</v>
      </c>
      <c r="D3164" t="s">
        <v>10752</v>
      </c>
      <c r="E3164" t="s">
        <v>15</v>
      </c>
      <c r="F3164">
        <v>13</v>
      </c>
      <c r="G3164" t="s">
        <v>14310</v>
      </c>
    </row>
    <row r="3165" spans="1:7" x14ac:dyDescent="0.3">
      <c r="A3165" s="1">
        <v>45861</v>
      </c>
      <c r="B3165" t="s">
        <v>4483</v>
      </c>
      <c r="C3165" t="s">
        <v>4484</v>
      </c>
      <c r="D3165" t="s">
        <v>10753</v>
      </c>
      <c r="E3165" t="s">
        <v>15</v>
      </c>
      <c r="F3165">
        <v>80</v>
      </c>
      <c r="G3165" t="s">
        <v>14269</v>
      </c>
    </row>
    <row r="3166" spans="1:7" x14ac:dyDescent="0.3">
      <c r="A3166" s="1">
        <v>45861</v>
      </c>
      <c r="B3166" t="s">
        <v>4291</v>
      </c>
      <c r="C3166" t="s">
        <v>4292</v>
      </c>
      <c r="D3166" t="s">
        <v>10754</v>
      </c>
      <c r="E3166" t="s">
        <v>15</v>
      </c>
      <c r="F3166">
        <v>120</v>
      </c>
      <c r="G3166" t="s">
        <v>14324</v>
      </c>
    </row>
    <row r="3167" spans="1:7" x14ac:dyDescent="0.3">
      <c r="A3167" s="1">
        <v>45860</v>
      </c>
      <c r="B3167" t="s">
        <v>10755</v>
      </c>
      <c r="C3167" t="s">
        <v>10756</v>
      </c>
      <c r="D3167" t="s">
        <v>10757</v>
      </c>
      <c r="E3167" t="s">
        <v>15</v>
      </c>
      <c r="F3167">
        <v>24</v>
      </c>
      <c r="G3167" t="s">
        <v>14324</v>
      </c>
    </row>
    <row r="3168" spans="1:7" x14ac:dyDescent="0.3">
      <c r="A3168" s="1">
        <v>45860</v>
      </c>
      <c r="B3168" t="s">
        <v>10758</v>
      </c>
      <c r="C3168" t="s">
        <v>10759</v>
      </c>
      <c r="D3168" t="s">
        <v>10760</v>
      </c>
      <c r="E3168" t="s">
        <v>15</v>
      </c>
      <c r="F3168">
        <v>15</v>
      </c>
      <c r="G3168" t="s">
        <v>14324</v>
      </c>
    </row>
    <row r="3169" spans="1:7" x14ac:dyDescent="0.3">
      <c r="A3169" s="1">
        <v>45860</v>
      </c>
      <c r="B3169" t="s">
        <v>10761</v>
      </c>
      <c r="C3169" t="s">
        <v>6396</v>
      </c>
      <c r="D3169" t="s">
        <v>10762</v>
      </c>
      <c r="E3169" t="s">
        <v>15</v>
      </c>
      <c r="F3169">
        <v>33</v>
      </c>
      <c r="G3169" t="s">
        <v>14324</v>
      </c>
    </row>
    <row r="3170" spans="1:7" x14ac:dyDescent="0.3">
      <c r="A3170" s="1">
        <v>45860</v>
      </c>
      <c r="B3170" t="s">
        <v>10763</v>
      </c>
      <c r="C3170" t="s">
        <v>10764</v>
      </c>
      <c r="D3170" t="s">
        <v>10765</v>
      </c>
      <c r="E3170" t="s">
        <v>15</v>
      </c>
      <c r="F3170">
        <v>13</v>
      </c>
      <c r="G3170" t="s">
        <v>14324</v>
      </c>
    </row>
    <row r="3171" spans="1:7" x14ac:dyDescent="0.3">
      <c r="A3171" s="1">
        <v>45859</v>
      </c>
      <c r="C3171" t="s">
        <v>10766</v>
      </c>
      <c r="D3171" t="s">
        <v>10767</v>
      </c>
      <c r="E3171" t="s">
        <v>6378</v>
      </c>
      <c r="F3171">
        <v>0</v>
      </c>
      <c r="G3171" t="s">
        <v>14383</v>
      </c>
    </row>
    <row r="3172" spans="1:7" x14ac:dyDescent="0.3">
      <c r="A3172" s="1">
        <v>45859</v>
      </c>
      <c r="B3172" t="s">
        <v>3894</v>
      </c>
      <c r="C3172" t="s">
        <v>3895</v>
      </c>
      <c r="D3172" t="s">
        <v>10768</v>
      </c>
      <c r="E3172" t="s">
        <v>15</v>
      </c>
      <c r="F3172">
        <v>3</v>
      </c>
      <c r="G3172" t="s">
        <v>14379</v>
      </c>
    </row>
    <row r="3173" spans="1:7" x14ac:dyDescent="0.3">
      <c r="A3173" s="1">
        <v>45859</v>
      </c>
      <c r="B3173" t="s">
        <v>10769</v>
      </c>
      <c r="C3173" t="s">
        <v>10770</v>
      </c>
      <c r="D3173" t="s">
        <v>10771</v>
      </c>
      <c r="E3173" t="s">
        <v>15</v>
      </c>
      <c r="F3173">
        <v>41</v>
      </c>
      <c r="G3173" t="s">
        <v>14366</v>
      </c>
    </row>
    <row r="3174" spans="1:7" x14ac:dyDescent="0.3">
      <c r="A3174" s="1">
        <v>45859</v>
      </c>
      <c r="B3174" t="s">
        <v>10772</v>
      </c>
      <c r="C3174" t="s">
        <v>3962</v>
      </c>
      <c r="D3174" t="s">
        <v>3963</v>
      </c>
      <c r="E3174" t="s">
        <v>15</v>
      </c>
      <c r="F3174">
        <v>87</v>
      </c>
      <c r="G3174" t="s">
        <v>14341</v>
      </c>
    </row>
    <row r="3175" spans="1:7" x14ac:dyDescent="0.3">
      <c r="A3175" s="1">
        <v>45859</v>
      </c>
      <c r="B3175" t="s">
        <v>1235</v>
      </c>
      <c r="C3175" t="s">
        <v>8471</v>
      </c>
      <c r="D3175" t="s">
        <v>10773</v>
      </c>
      <c r="E3175" t="s">
        <v>15</v>
      </c>
      <c r="F3175">
        <v>7</v>
      </c>
      <c r="G3175" t="s">
        <v>14269</v>
      </c>
    </row>
    <row r="3176" spans="1:7" x14ac:dyDescent="0.3">
      <c r="A3176" s="1">
        <v>45858</v>
      </c>
      <c r="B3176" t="s">
        <v>10774</v>
      </c>
      <c r="C3176" t="s">
        <v>6208</v>
      </c>
      <c r="D3176" t="s">
        <v>10775</v>
      </c>
      <c r="E3176" t="s">
        <v>15</v>
      </c>
      <c r="F3176">
        <v>69</v>
      </c>
      <c r="G3176" t="s">
        <v>14264</v>
      </c>
    </row>
    <row r="3177" spans="1:7" x14ac:dyDescent="0.3">
      <c r="A3177" s="1">
        <v>45858</v>
      </c>
      <c r="B3177" t="s">
        <v>10776</v>
      </c>
      <c r="C3177" t="s">
        <v>10777</v>
      </c>
      <c r="D3177" t="s">
        <v>10778</v>
      </c>
      <c r="E3177" t="s">
        <v>15</v>
      </c>
      <c r="F3177">
        <v>5</v>
      </c>
      <c r="G3177" t="s">
        <v>14269</v>
      </c>
    </row>
    <row r="3178" spans="1:7" x14ac:dyDescent="0.3">
      <c r="A3178" s="1">
        <v>45858</v>
      </c>
      <c r="B3178" t="s">
        <v>10779</v>
      </c>
      <c r="C3178" t="s">
        <v>10780</v>
      </c>
      <c r="D3178" t="s">
        <v>3427</v>
      </c>
      <c r="E3178" t="s">
        <v>15</v>
      </c>
      <c r="F3178">
        <v>88</v>
      </c>
      <c r="G3178" t="s">
        <v>14324</v>
      </c>
    </row>
    <row r="3179" spans="1:7" x14ac:dyDescent="0.3">
      <c r="A3179" s="1">
        <v>45858</v>
      </c>
      <c r="B3179" t="s">
        <v>10779</v>
      </c>
      <c r="C3179" t="s">
        <v>10781</v>
      </c>
      <c r="D3179" t="s">
        <v>10782</v>
      </c>
      <c r="E3179" t="s">
        <v>15</v>
      </c>
      <c r="F3179">
        <v>23</v>
      </c>
      <c r="G3179" t="s">
        <v>14378</v>
      </c>
    </row>
    <row r="3180" spans="1:7" x14ac:dyDescent="0.3">
      <c r="A3180" s="1">
        <v>45858</v>
      </c>
      <c r="B3180" t="s">
        <v>10783</v>
      </c>
      <c r="C3180" t="s">
        <v>3019</v>
      </c>
      <c r="D3180" t="s">
        <v>10784</v>
      </c>
      <c r="E3180" t="s">
        <v>15</v>
      </c>
      <c r="F3180">
        <v>13</v>
      </c>
      <c r="G3180" t="s">
        <v>14379</v>
      </c>
    </row>
    <row r="3181" spans="1:7" x14ac:dyDescent="0.3">
      <c r="A3181" s="1">
        <v>45857</v>
      </c>
      <c r="B3181" t="s">
        <v>10522</v>
      </c>
      <c r="C3181" t="s">
        <v>10523</v>
      </c>
      <c r="D3181" t="s">
        <v>10785</v>
      </c>
      <c r="E3181" t="s">
        <v>15</v>
      </c>
      <c r="F3181">
        <v>20</v>
      </c>
      <c r="G3181" t="s">
        <v>14363</v>
      </c>
    </row>
    <row r="3182" spans="1:7" x14ac:dyDescent="0.3">
      <c r="A3182" s="1">
        <v>45857</v>
      </c>
      <c r="B3182" t="s">
        <v>10786</v>
      </c>
      <c r="C3182" t="s">
        <v>10787</v>
      </c>
      <c r="D3182" t="s">
        <v>10788</v>
      </c>
      <c r="E3182" t="s">
        <v>30</v>
      </c>
      <c r="F3182">
        <v>14</v>
      </c>
      <c r="G3182" t="s">
        <v>14192</v>
      </c>
    </row>
    <row r="3183" spans="1:7" x14ac:dyDescent="0.3">
      <c r="A3183" s="1">
        <v>45857</v>
      </c>
      <c r="B3183" t="s">
        <v>10789</v>
      </c>
      <c r="C3183" t="s">
        <v>10790</v>
      </c>
      <c r="D3183" t="s">
        <v>10791</v>
      </c>
      <c r="E3183" t="s">
        <v>15</v>
      </c>
      <c r="F3183">
        <v>15</v>
      </c>
      <c r="G3183" t="s">
        <v>14338</v>
      </c>
    </row>
    <row r="3184" spans="1:7" x14ac:dyDescent="0.3">
      <c r="A3184" s="1">
        <v>45857</v>
      </c>
      <c r="B3184" t="s">
        <v>126</v>
      </c>
      <c r="C3184" t="s">
        <v>127</v>
      </c>
      <c r="D3184" t="s">
        <v>10792</v>
      </c>
      <c r="E3184" t="s">
        <v>15</v>
      </c>
      <c r="F3184">
        <v>28</v>
      </c>
      <c r="G3184" t="s">
        <v>14332</v>
      </c>
    </row>
    <row r="3185" spans="1:7" x14ac:dyDescent="0.3">
      <c r="A3185" s="1">
        <v>45857</v>
      </c>
      <c r="B3185" t="s">
        <v>10793</v>
      </c>
      <c r="C3185" t="s">
        <v>10794</v>
      </c>
      <c r="D3185" t="s">
        <v>10795</v>
      </c>
      <c r="E3185" t="s">
        <v>15</v>
      </c>
      <c r="F3185">
        <v>21</v>
      </c>
      <c r="G3185" t="s">
        <v>14268</v>
      </c>
    </row>
    <row r="3186" spans="1:7" x14ac:dyDescent="0.3">
      <c r="A3186" s="1">
        <v>45857</v>
      </c>
      <c r="B3186" t="s">
        <v>10796</v>
      </c>
      <c r="C3186" t="s">
        <v>10797</v>
      </c>
      <c r="D3186" t="s">
        <v>10798</v>
      </c>
      <c r="E3186" t="s">
        <v>15</v>
      </c>
      <c r="F3186">
        <v>20</v>
      </c>
      <c r="G3186" t="s">
        <v>14324</v>
      </c>
    </row>
    <row r="3187" spans="1:7" x14ac:dyDescent="0.3">
      <c r="A3187" s="1">
        <v>45857</v>
      </c>
      <c r="C3187" t="s">
        <v>10799</v>
      </c>
      <c r="D3187" t="s">
        <v>10800</v>
      </c>
      <c r="E3187" t="s">
        <v>15</v>
      </c>
      <c r="F3187">
        <v>0</v>
      </c>
      <c r="G3187" t="s">
        <v>14380</v>
      </c>
    </row>
    <row r="3188" spans="1:7" x14ac:dyDescent="0.3">
      <c r="A3188" s="1">
        <v>45856</v>
      </c>
      <c r="B3188" t="s">
        <v>10801</v>
      </c>
      <c r="C3188" t="s">
        <v>10802</v>
      </c>
      <c r="D3188" t="s">
        <v>10803</v>
      </c>
      <c r="E3188" t="s">
        <v>15</v>
      </c>
      <c r="F3188">
        <v>0</v>
      </c>
      <c r="G3188" t="s">
        <v>14324</v>
      </c>
    </row>
    <row r="3189" spans="1:7" x14ac:dyDescent="0.3">
      <c r="A3189" s="1">
        <v>45856</v>
      </c>
      <c r="B3189" t="s">
        <v>10804</v>
      </c>
      <c r="C3189" t="s">
        <v>5523</v>
      </c>
      <c r="D3189" t="s">
        <v>10805</v>
      </c>
      <c r="E3189" t="s">
        <v>15</v>
      </c>
      <c r="F3189">
        <v>23</v>
      </c>
      <c r="G3189" t="s">
        <v>14379</v>
      </c>
    </row>
    <row r="3190" spans="1:7" x14ac:dyDescent="0.3">
      <c r="A3190" s="1">
        <v>45856</v>
      </c>
      <c r="B3190" t="s">
        <v>3629</v>
      </c>
      <c r="C3190" t="s">
        <v>10806</v>
      </c>
      <c r="D3190" t="s">
        <v>10807</v>
      </c>
      <c r="E3190" t="s">
        <v>15</v>
      </c>
      <c r="F3190">
        <v>20</v>
      </c>
      <c r="G3190" t="s">
        <v>14192</v>
      </c>
    </row>
    <row r="3191" spans="1:7" x14ac:dyDescent="0.3">
      <c r="A3191" s="1">
        <v>45856</v>
      </c>
      <c r="B3191" t="s">
        <v>8339</v>
      </c>
      <c r="C3191" t="s">
        <v>8340</v>
      </c>
      <c r="D3191" t="s">
        <v>10808</v>
      </c>
      <c r="E3191" t="s">
        <v>15</v>
      </c>
      <c r="F3191">
        <v>27</v>
      </c>
      <c r="G3191" t="s">
        <v>14238</v>
      </c>
    </row>
    <row r="3192" spans="1:7" x14ac:dyDescent="0.3">
      <c r="A3192" s="1">
        <v>45856</v>
      </c>
      <c r="B3192" t="s">
        <v>10809</v>
      </c>
      <c r="C3192" t="s">
        <v>10810</v>
      </c>
      <c r="D3192" t="s">
        <v>10811</v>
      </c>
      <c r="E3192" t="s">
        <v>15</v>
      </c>
      <c r="F3192">
        <v>65</v>
      </c>
      <c r="G3192" t="s">
        <v>14324</v>
      </c>
    </row>
    <row r="3193" spans="1:7" x14ac:dyDescent="0.3">
      <c r="A3193" s="1">
        <v>45856</v>
      </c>
      <c r="B3193" t="s">
        <v>10812</v>
      </c>
      <c r="C3193" t="s">
        <v>10813</v>
      </c>
      <c r="D3193" t="s">
        <v>10814</v>
      </c>
      <c r="E3193" t="s">
        <v>15</v>
      </c>
      <c r="F3193">
        <v>9</v>
      </c>
      <c r="G3193" t="s">
        <v>14379</v>
      </c>
    </row>
    <row r="3194" spans="1:7" x14ac:dyDescent="0.3">
      <c r="A3194" s="1">
        <v>45856</v>
      </c>
      <c r="B3194" t="s">
        <v>10815</v>
      </c>
      <c r="C3194" t="s">
        <v>10816</v>
      </c>
      <c r="D3194" t="s">
        <v>10817</v>
      </c>
      <c r="E3194" t="s">
        <v>15</v>
      </c>
      <c r="F3194">
        <v>57</v>
      </c>
      <c r="G3194" t="s">
        <v>14341</v>
      </c>
    </row>
    <row r="3195" spans="1:7" x14ac:dyDescent="0.3">
      <c r="A3195" s="1">
        <v>45856</v>
      </c>
      <c r="B3195" t="s">
        <v>10818</v>
      </c>
      <c r="C3195" t="s">
        <v>10819</v>
      </c>
      <c r="D3195" t="s">
        <v>10820</v>
      </c>
      <c r="E3195" t="s">
        <v>15</v>
      </c>
      <c r="F3195">
        <v>0</v>
      </c>
      <c r="G3195" t="s">
        <v>14324</v>
      </c>
    </row>
    <row r="3196" spans="1:7" x14ac:dyDescent="0.3">
      <c r="A3196" s="1">
        <v>45856</v>
      </c>
      <c r="B3196" t="s">
        <v>10821</v>
      </c>
      <c r="C3196" t="s">
        <v>2441</v>
      </c>
      <c r="D3196" t="s">
        <v>10822</v>
      </c>
      <c r="E3196" t="s">
        <v>15</v>
      </c>
      <c r="F3196">
        <v>16</v>
      </c>
      <c r="G3196" t="s">
        <v>14324</v>
      </c>
    </row>
    <row r="3197" spans="1:7" x14ac:dyDescent="0.3">
      <c r="A3197" s="1">
        <v>45856</v>
      </c>
      <c r="B3197" t="s">
        <v>8674</v>
      </c>
      <c r="C3197" t="s">
        <v>8675</v>
      </c>
      <c r="D3197" t="s">
        <v>10823</v>
      </c>
      <c r="E3197" t="s">
        <v>15</v>
      </c>
      <c r="F3197">
        <v>5</v>
      </c>
      <c r="G3197" t="s">
        <v>14379</v>
      </c>
    </row>
    <row r="3198" spans="1:7" x14ac:dyDescent="0.3">
      <c r="A3198" s="1">
        <v>45856</v>
      </c>
      <c r="B3198" t="s">
        <v>9396</v>
      </c>
      <c r="C3198" t="s">
        <v>9397</v>
      </c>
      <c r="D3198" t="s">
        <v>10824</v>
      </c>
      <c r="E3198" t="s">
        <v>15</v>
      </c>
      <c r="F3198">
        <v>154</v>
      </c>
      <c r="G3198" t="s">
        <v>14341</v>
      </c>
    </row>
    <row r="3199" spans="1:7" x14ac:dyDescent="0.3">
      <c r="A3199" s="1">
        <v>45855</v>
      </c>
      <c r="B3199" t="s">
        <v>10825</v>
      </c>
      <c r="C3199" t="s">
        <v>10826</v>
      </c>
      <c r="D3199" t="s">
        <v>10827</v>
      </c>
      <c r="E3199" t="s">
        <v>30</v>
      </c>
      <c r="F3199">
        <v>40</v>
      </c>
      <c r="G3199" t="s">
        <v>14324</v>
      </c>
    </row>
    <row r="3200" spans="1:7" x14ac:dyDescent="0.3">
      <c r="A3200" s="1">
        <v>45855</v>
      </c>
      <c r="B3200" t="s">
        <v>10828</v>
      </c>
      <c r="C3200" t="s">
        <v>10829</v>
      </c>
      <c r="D3200" t="s">
        <v>10830</v>
      </c>
      <c r="E3200" t="s">
        <v>30</v>
      </c>
      <c r="F3200">
        <v>13</v>
      </c>
      <c r="G3200" t="s">
        <v>16886</v>
      </c>
    </row>
    <row r="3201" spans="1:7" x14ac:dyDescent="0.3">
      <c r="A3201" s="1">
        <v>45855</v>
      </c>
      <c r="B3201" t="s">
        <v>10831</v>
      </c>
      <c r="C3201" t="s">
        <v>10832</v>
      </c>
      <c r="D3201" t="s">
        <v>10833</v>
      </c>
      <c r="E3201" t="s">
        <v>30</v>
      </c>
      <c r="F3201">
        <v>23</v>
      </c>
      <c r="G3201" t="s">
        <v>14324</v>
      </c>
    </row>
    <row r="3202" spans="1:7" x14ac:dyDescent="0.3">
      <c r="A3202" s="1">
        <v>45855</v>
      </c>
      <c r="B3202" t="s">
        <v>10834</v>
      </c>
      <c r="C3202" t="s">
        <v>10835</v>
      </c>
      <c r="D3202" t="s">
        <v>10836</v>
      </c>
      <c r="E3202" t="s">
        <v>30</v>
      </c>
      <c r="F3202">
        <v>32</v>
      </c>
      <c r="G3202" t="s">
        <v>16894</v>
      </c>
    </row>
    <row r="3203" spans="1:7" x14ac:dyDescent="0.3">
      <c r="A3203" s="1">
        <v>45855</v>
      </c>
      <c r="B3203" t="s">
        <v>10837</v>
      </c>
      <c r="C3203" t="s">
        <v>10838</v>
      </c>
      <c r="D3203" t="s">
        <v>10839</v>
      </c>
      <c r="E3203" t="s">
        <v>30</v>
      </c>
      <c r="F3203">
        <v>24</v>
      </c>
      <c r="G3203" t="s">
        <v>16886</v>
      </c>
    </row>
    <row r="3204" spans="1:7" x14ac:dyDescent="0.3">
      <c r="A3204" s="1">
        <v>45855</v>
      </c>
      <c r="B3204" t="s">
        <v>10840</v>
      </c>
      <c r="C3204" t="s">
        <v>10841</v>
      </c>
      <c r="D3204" t="s">
        <v>10842</v>
      </c>
      <c r="E3204" t="s">
        <v>15</v>
      </c>
      <c r="F3204">
        <v>21</v>
      </c>
      <c r="G3204" t="s">
        <v>14192</v>
      </c>
    </row>
    <row r="3205" spans="1:7" x14ac:dyDescent="0.3">
      <c r="A3205" s="1">
        <v>45855</v>
      </c>
      <c r="B3205" t="s">
        <v>10843</v>
      </c>
      <c r="C3205" t="s">
        <v>10844</v>
      </c>
      <c r="D3205" t="s">
        <v>10845</v>
      </c>
      <c r="E3205" t="s">
        <v>30</v>
      </c>
      <c r="F3205">
        <v>0</v>
      </c>
      <c r="G3205" t="s">
        <v>14193</v>
      </c>
    </row>
    <row r="3206" spans="1:7" x14ac:dyDescent="0.3">
      <c r="A3206" s="1">
        <v>45854</v>
      </c>
      <c r="B3206" t="s">
        <v>10846</v>
      </c>
      <c r="C3206" t="s">
        <v>10847</v>
      </c>
      <c r="D3206" t="s">
        <v>10848</v>
      </c>
      <c r="E3206" t="s">
        <v>15</v>
      </c>
      <c r="F3206">
        <v>21</v>
      </c>
      <c r="G3206" t="s">
        <v>14324</v>
      </c>
    </row>
    <row r="3207" spans="1:7" x14ac:dyDescent="0.3">
      <c r="A3207" s="1">
        <v>45854</v>
      </c>
      <c r="B3207" t="s">
        <v>9936</v>
      </c>
      <c r="C3207" t="s">
        <v>9937</v>
      </c>
      <c r="D3207" t="s">
        <v>10849</v>
      </c>
      <c r="E3207" t="s">
        <v>15</v>
      </c>
      <c r="F3207">
        <v>27</v>
      </c>
      <c r="G3207" t="s">
        <v>14379</v>
      </c>
    </row>
    <row r="3208" spans="1:7" x14ac:dyDescent="0.3">
      <c r="A3208" s="1">
        <v>45854</v>
      </c>
      <c r="B3208" t="s">
        <v>10850</v>
      </c>
      <c r="C3208" t="s">
        <v>10851</v>
      </c>
      <c r="D3208" t="s">
        <v>10852</v>
      </c>
      <c r="E3208" t="s">
        <v>30</v>
      </c>
      <c r="F3208">
        <v>50</v>
      </c>
      <c r="G3208" t="s">
        <v>14379</v>
      </c>
    </row>
    <row r="3209" spans="1:7" x14ac:dyDescent="0.3">
      <c r="A3209" s="1">
        <v>45854</v>
      </c>
      <c r="B3209" t="s">
        <v>2337</v>
      </c>
      <c r="C3209" t="s">
        <v>10853</v>
      </c>
      <c r="D3209" t="s">
        <v>10854</v>
      </c>
      <c r="E3209" t="s">
        <v>15</v>
      </c>
      <c r="F3209">
        <v>10</v>
      </c>
      <c r="G3209" t="s">
        <v>16888</v>
      </c>
    </row>
    <row r="3210" spans="1:7" x14ac:dyDescent="0.3">
      <c r="A3210" s="1">
        <v>45854</v>
      </c>
      <c r="B3210" t="s">
        <v>2337</v>
      </c>
      <c r="C3210" t="s">
        <v>10855</v>
      </c>
      <c r="D3210" t="s">
        <v>5054</v>
      </c>
      <c r="E3210" t="s">
        <v>15</v>
      </c>
      <c r="F3210">
        <v>27</v>
      </c>
      <c r="G3210" t="s">
        <v>16888</v>
      </c>
    </row>
    <row r="3211" spans="1:7" x14ac:dyDescent="0.3">
      <c r="A3211" s="1">
        <v>45854</v>
      </c>
      <c r="B3211" t="s">
        <v>10856</v>
      </c>
      <c r="C3211" t="s">
        <v>10857</v>
      </c>
      <c r="D3211" t="s">
        <v>10858</v>
      </c>
      <c r="E3211" t="s">
        <v>15</v>
      </c>
      <c r="F3211">
        <v>20</v>
      </c>
      <c r="G3211" t="s">
        <v>14316</v>
      </c>
    </row>
    <row r="3212" spans="1:7" x14ac:dyDescent="0.3">
      <c r="A3212" s="1">
        <v>45853</v>
      </c>
      <c r="B3212" t="s">
        <v>4497</v>
      </c>
      <c r="C3212" t="s">
        <v>4498</v>
      </c>
      <c r="D3212" t="s">
        <v>10859</v>
      </c>
      <c r="E3212" t="s">
        <v>15</v>
      </c>
      <c r="F3212">
        <v>72</v>
      </c>
      <c r="G3212" t="s">
        <v>14379</v>
      </c>
    </row>
    <row r="3213" spans="1:7" x14ac:dyDescent="0.3">
      <c r="A3213" s="1">
        <v>45853</v>
      </c>
      <c r="B3213" t="s">
        <v>3310</v>
      </c>
      <c r="C3213" t="s">
        <v>3311</v>
      </c>
      <c r="D3213" t="s">
        <v>10860</v>
      </c>
      <c r="E3213" t="s">
        <v>15</v>
      </c>
      <c r="F3213">
        <v>10</v>
      </c>
      <c r="G3213" t="s">
        <v>16868</v>
      </c>
    </row>
    <row r="3214" spans="1:7" x14ac:dyDescent="0.3">
      <c r="A3214" s="1">
        <v>45853</v>
      </c>
      <c r="B3214" t="s">
        <v>4857</v>
      </c>
      <c r="C3214" t="s">
        <v>4858</v>
      </c>
      <c r="D3214" t="s">
        <v>10861</v>
      </c>
      <c r="E3214" t="s">
        <v>15</v>
      </c>
      <c r="F3214">
        <v>26</v>
      </c>
      <c r="G3214" t="s">
        <v>14379</v>
      </c>
    </row>
    <row r="3215" spans="1:7" x14ac:dyDescent="0.3">
      <c r="A3215" s="1">
        <v>45853</v>
      </c>
      <c r="B3215" t="s">
        <v>10862</v>
      </c>
      <c r="C3215" t="s">
        <v>10863</v>
      </c>
      <c r="D3215" t="s">
        <v>10864</v>
      </c>
      <c r="E3215" t="s">
        <v>15</v>
      </c>
      <c r="F3215">
        <v>212</v>
      </c>
      <c r="G3215" t="s">
        <v>14324</v>
      </c>
    </row>
    <row r="3216" spans="1:7" x14ac:dyDescent="0.3">
      <c r="A3216" s="1">
        <v>45853</v>
      </c>
      <c r="B3216" t="s">
        <v>10865</v>
      </c>
      <c r="C3216" t="s">
        <v>10866</v>
      </c>
      <c r="D3216" t="s">
        <v>10867</v>
      </c>
      <c r="E3216" t="s">
        <v>15</v>
      </c>
      <c r="F3216">
        <v>0</v>
      </c>
      <c r="G3216" t="s">
        <v>14302</v>
      </c>
    </row>
    <row r="3217" spans="1:7" x14ac:dyDescent="0.3">
      <c r="A3217" s="1">
        <v>45853</v>
      </c>
      <c r="B3217" t="s">
        <v>10868</v>
      </c>
      <c r="C3217" t="s">
        <v>10869</v>
      </c>
      <c r="D3217" t="s">
        <v>10870</v>
      </c>
      <c r="E3217" t="s">
        <v>15</v>
      </c>
      <c r="F3217">
        <v>21</v>
      </c>
      <c r="G3217" t="s">
        <v>14324</v>
      </c>
    </row>
    <row r="3218" spans="1:7" x14ac:dyDescent="0.3">
      <c r="A3218" s="1">
        <v>45853</v>
      </c>
      <c r="C3218" t="s">
        <v>9329</v>
      </c>
      <c r="D3218" t="s">
        <v>10871</v>
      </c>
      <c r="E3218" t="s">
        <v>15</v>
      </c>
      <c r="F3218">
        <v>0</v>
      </c>
      <c r="G3218" t="s">
        <v>14350</v>
      </c>
    </row>
    <row r="3219" spans="1:7" x14ac:dyDescent="0.3">
      <c r="A3219" s="1">
        <v>45853</v>
      </c>
      <c r="C3219" t="s">
        <v>10872</v>
      </c>
      <c r="D3219" t="s">
        <v>10873</v>
      </c>
      <c r="E3219" t="s">
        <v>15</v>
      </c>
      <c r="F3219">
        <v>53</v>
      </c>
      <c r="G3219" t="s">
        <v>14378</v>
      </c>
    </row>
    <row r="3220" spans="1:7" x14ac:dyDescent="0.3">
      <c r="A3220" s="1">
        <v>45853</v>
      </c>
      <c r="B3220" t="s">
        <v>10874</v>
      </c>
      <c r="C3220" t="s">
        <v>10875</v>
      </c>
      <c r="D3220" t="s">
        <v>10876</v>
      </c>
      <c r="E3220" t="s">
        <v>15</v>
      </c>
      <c r="F3220">
        <v>19</v>
      </c>
      <c r="G3220" t="s">
        <v>14379</v>
      </c>
    </row>
    <row r="3221" spans="1:7" x14ac:dyDescent="0.3">
      <c r="A3221" s="1">
        <v>45853</v>
      </c>
      <c r="B3221" t="s">
        <v>6081</v>
      </c>
      <c r="C3221" t="s">
        <v>6082</v>
      </c>
      <c r="D3221" t="s">
        <v>10877</v>
      </c>
      <c r="E3221" t="s">
        <v>15</v>
      </c>
      <c r="F3221">
        <v>17</v>
      </c>
      <c r="G3221" t="s">
        <v>14324</v>
      </c>
    </row>
    <row r="3222" spans="1:7" x14ac:dyDescent="0.3">
      <c r="A3222" s="1">
        <v>45853</v>
      </c>
      <c r="B3222" t="s">
        <v>10878</v>
      </c>
      <c r="C3222" t="s">
        <v>10879</v>
      </c>
      <c r="D3222" t="s">
        <v>10880</v>
      </c>
      <c r="E3222" t="s">
        <v>15</v>
      </c>
      <c r="F3222">
        <v>20</v>
      </c>
      <c r="G3222" t="s">
        <v>14379</v>
      </c>
    </row>
    <row r="3223" spans="1:7" x14ac:dyDescent="0.3">
      <c r="A3223" s="1">
        <v>45853</v>
      </c>
      <c r="C3223" t="s">
        <v>10881</v>
      </c>
      <c r="D3223" t="s">
        <v>10882</v>
      </c>
      <c r="E3223" t="s">
        <v>15</v>
      </c>
      <c r="F3223">
        <v>138</v>
      </c>
      <c r="G3223" t="s">
        <v>14379</v>
      </c>
    </row>
    <row r="3224" spans="1:7" x14ac:dyDescent="0.3">
      <c r="A3224" s="1">
        <v>45852</v>
      </c>
      <c r="B3224" t="s">
        <v>8761</v>
      </c>
      <c r="C3224" t="s">
        <v>8762</v>
      </c>
      <c r="D3224" t="s">
        <v>10883</v>
      </c>
      <c r="E3224" t="s">
        <v>15</v>
      </c>
      <c r="F3224">
        <v>10</v>
      </c>
      <c r="G3224" t="s">
        <v>14363</v>
      </c>
    </row>
    <row r="3225" spans="1:7" x14ac:dyDescent="0.3">
      <c r="A3225" s="1">
        <v>45852</v>
      </c>
      <c r="B3225" t="s">
        <v>9008</v>
      </c>
      <c r="C3225" t="s">
        <v>9009</v>
      </c>
      <c r="D3225" t="s">
        <v>10884</v>
      </c>
      <c r="E3225" t="s">
        <v>15</v>
      </c>
      <c r="F3225">
        <v>10</v>
      </c>
      <c r="G3225" t="s">
        <v>14324</v>
      </c>
    </row>
    <row r="3226" spans="1:7" x14ac:dyDescent="0.3">
      <c r="A3226" s="1">
        <v>45852</v>
      </c>
      <c r="B3226" t="s">
        <v>10885</v>
      </c>
      <c r="C3226" t="s">
        <v>10886</v>
      </c>
      <c r="D3226" t="s">
        <v>10887</v>
      </c>
      <c r="E3226" t="s">
        <v>30</v>
      </c>
      <c r="F3226">
        <v>28</v>
      </c>
      <c r="G3226" t="s">
        <v>14341</v>
      </c>
    </row>
    <row r="3227" spans="1:7" x14ac:dyDescent="0.3">
      <c r="A3227" s="1">
        <v>45852</v>
      </c>
      <c r="B3227" t="s">
        <v>10367</v>
      </c>
      <c r="C3227" t="s">
        <v>10429</v>
      </c>
      <c r="D3227" t="s">
        <v>10888</v>
      </c>
      <c r="E3227" t="s">
        <v>30</v>
      </c>
      <c r="F3227">
        <v>6</v>
      </c>
      <c r="G3227" t="s">
        <v>16886</v>
      </c>
    </row>
    <row r="3228" spans="1:7" x14ac:dyDescent="0.3">
      <c r="A3228" s="1">
        <v>45852</v>
      </c>
      <c r="B3228" t="s">
        <v>10889</v>
      </c>
      <c r="C3228" t="s">
        <v>10890</v>
      </c>
      <c r="D3228" t="s">
        <v>10891</v>
      </c>
      <c r="E3228" t="s">
        <v>15</v>
      </c>
      <c r="F3228">
        <v>27</v>
      </c>
      <c r="G3228" t="s">
        <v>14283</v>
      </c>
    </row>
    <row r="3229" spans="1:7" x14ac:dyDescent="0.3">
      <c r="A3229" s="1">
        <v>45852</v>
      </c>
      <c r="B3229" t="s">
        <v>4440</v>
      </c>
      <c r="C3229" t="s">
        <v>4441</v>
      </c>
      <c r="D3229" t="s">
        <v>10892</v>
      </c>
      <c r="E3229" t="s">
        <v>15</v>
      </c>
      <c r="F3229">
        <v>15</v>
      </c>
      <c r="G3229" t="s">
        <v>14324</v>
      </c>
    </row>
    <row r="3230" spans="1:7" x14ac:dyDescent="0.3">
      <c r="A3230" s="1">
        <v>45852</v>
      </c>
      <c r="B3230" t="s">
        <v>10893</v>
      </c>
      <c r="C3230" t="s">
        <v>10894</v>
      </c>
      <c r="D3230" t="s">
        <v>10895</v>
      </c>
      <c r="E3230" t="s">
        <v>15</v>
      </c>
      <c r="F3230">
        <v>7</v>
      </c>
      <c r="G3230" t="s">
        <v>14324</v>
      </c>
    </row>
    <row r="3231" spans="1:7" x14ac:dyDescent="0.3">
      <c r="A3231" s="1">
        <v>45852</v>
      </c>
      <c r="B3231" t="s">
        <v>9271</v>
      </c>
      <c r="C3231" t="s">
        <v>9272</v>
      </c>
      <c r="D3231" t="s">
        <v>10896</v>
      </c>
      <c r="E3231" t="s">
        <v>15</v>
      </c>
      <c r="F3231">
        <v>34</v>
      </c>
      <c r="G3231" t="s">
        <v>14324</v>
      </c>
    </row>
    <row r="3232" spans="1:7" x14ac:dyDescent="0.3">
      <c r="A3232" s="1">
        <v>45852</v>
      </c>
      <c r="B3232" t="s">
        <v>10897</v>
      </c>
      <c r="C3232" t="s">
        <v>10898</v>
      </c>
      <c r="D3232" t="s">
        <v>10899</v>
      </c>
      <c r="E3232" t="s">
        <v>15</v>
      </c>
      <c r="F3232">
        <v>37</v>
      </c>
      <c r="G3232" t="s">
        <v>14324</v>
      </c>
    </row>
    <row r="3233" spans="1:7" x14ac:dyDescent="0.3">
      <c r="A3233" s="1">
        <v>45852</v>
      </c>
      <c r="C3233" t="s">
        <v>10900</v>
      </c>
      <c r="D3233" t="s">
        <v>10901</v>
      </c>
      <c r="E3233" t="s">
        <v>15</v>
      </c>
      <c r="F3233">
        <v>0</v>
      </c>
      <c r="G3233" t="s">
        <v>14366</v>
      </c>
    </row>
    <row r="3234" spans="1:7" x14ac:dyDescent="0.3">
      <c r="A3234" s="1">
        <v>45852</v>
      </c>
      <c r="B3234" t="s">
        <v>10902</v>
      </c>
      <c r="C3234" t="s">
        <v>10903</v>
      </c>
      <c r="D3234" t="s">
        <v>10904</v>
      </c>
      <c r="E3234" t="s">
        <v>15</v>
      </c>
      <c r="F3234">
        <v>17</v>
      </c>
      <c r="G3234" t="s">
        <v>14324</v>
      </c>
    </row>
    <row r="3235" spans="1:7" x14ac:dyDescent="0.3">
      <c r="A3235" s="1">
        <v>45852</v>
      </c>
      <c r="B3235" t="s">
        <v>10905</v>
      </c>
      <c r="C3235" t="s">
        <v>10906</v>
      </c>
      <c r="D3235" t="s">
        <v>10907</v>
      </c>
      <c r="E3235" t="s">
        <v>15</v>
      </c>
      <c r="F3235">
        <v>6</v>
      </c>
      <c r="G3235" t="s">
        <v>14379</v>
      </c>
    </row>
    <row r="3236" spans="1:7" x14ac:dyDescent="0.3">
      <c r="A3236" s="1">
        <v>45852</v>
      </c>
      <c r="B3236" t="s">
        <v>10908</v>
      </c>
      <c r="C3236" t="s">
        <v>10909</v>
      </c>
      <c r="D3236" t="s">
        <v>10910</v>
      </c>
      <c r="E3236" t="s">
        <v>15</v>
      </c>
      <c r="F3236">
        <v>0</v>
      </c>
      <c r="G3236" t="s">
        <v>14379</v>
      </c>
    </row>
    <row r="3237" spans="1:7" x14ac:dyDescent="0.3">
      <c r="A3237" s="1">
        <v>45852</v>
      </c>
      <c r="B3237" t="s">
        <v>10911</v>
      </c>
      <c r="C3237" t="s">
        <v>10912</v>
      </c>
      <c r="D3237" t="s">
        <v>10913</v>
      </c>
      <c r="E3237" t="s">
        <v>15</v>
      </c>
      <c r="F3237">
        <v>20</v>
      </c>
      <c r="G3237" t="s">
        <v>14399</v>
      </c>
    </row>
    <row r="3238" spans="1:7" x14ac:dyDescent="0.3">
      <c r="A3238" s="1">
        <v>45852</v>
      </c>
      <c r="B3238" t="s">
        <v>10354</v>
      </c>
      <c r="C3238" t="s">
        <v>10355</v>
      </c>
      <c r="D3238" t="s">
        <v>10914</v>
      </c>
      <c r="E3238" t="s">
        <v>15</v>
      </c>
      <c r="F3238">
        <v>3</v>
      </c>
      <c r="G3238" t="s">
        <v>14378</v>
      </c>
    </row>
    <row r="3239" spans="1:7" x14ac:dyDescent="0.3">
      <c r="A3239" s="1">
        <v>45852</v>
      </c>
      <c r="B3239" t="s">
        <v>10915</v>
      </c>
      <c r="C3239" t="s">
        <v>10916</v>
      </c>
      <c r="D3239" t="s">
        <v>10917</v>
      </c>
      <c r="E3239" t="s">
        <v>30</v>
      </c>
      <c r="F3239">
        <v>40</v>
      </c>
      <c r="G3239" t="s">
        <v>16886</v>
      </c>
    </row>
    <row r="3240" spans="1:7" x14ac:dyDescent="0.3">
      <c r="A3240" s="1">
        <v>45852</v>
      </c>
      <c r="B3240" t="s">
        <v>10918</v>
      </c>
      <c r="C3240" t="s">
        <v>10919</v>
      </c>
      <c r="D3240" t="s">
        <v>10920</v>
      </c>
      <c r="E3240" t="s">
        <v>30</v>
      </c>
      <c r="F3240">
        <v>13</v>
      </c>
      <c r="G3240" t="s">
        <v>14211</v>
      </c>
    </row>
    <row r="3241" spans="1:7" x14ac:dyDescent="0.3">
      <c r="A3241" s="1">
        <v>45852</v>
      </c>
      <c r="B3241" t="s">
        <v>10921</v>
      </c>
      <c r="C3241" t="s">
        <v>10922</v>
      </c>
      <c r="D3241" t="s">
        <v>10923</v>
      </c>
      <c r="E3241" t="s">
        <v>15</v>
      </c>
      <c r="F3241">
        <v>10</v>
      </c>
      <c r="G3241" t="s">
        <v>14379</v>
      </c>
    </row>
    <row r="3242" spans="1:7" x14ac:dyDescent="0.3">
      <c r="A3242" s="1">
        <v>45851</v>
      </c>
      <c r="B3242" t="s">
        <v>9513</v>
      </c>
      <c r="C3242" t="s">
        <v>9514</v>
      </c>
      <c r="D3242" t="s">
        <v>10924</v>
      </c>
      <c r="E3242" t="s">
        <v>15</v>
      </c>
      <c r="F3242">
        <v>10</v>
      </c>
      <c r="G3242" t="s">
        <v>14379</v>
      </c>
    </row>
    <row r="3243" spans="1:7" x14ac:dyDescent="0.3">
      <c r="A3243" s="1">
        <v>45851</v>
      </c>
      <c r="B3243" t="s">
        <v>10925</v>
      </c>
      <c r="C3243" t="s">
        <v>10926</v>
      </c>
      <c r="D3243" t="s">
        <v>10927</v>
      </c>
      <c r="E3243" t="s">
        <v>15</v>
      </c>
      <c r="F3243">
        <v>28</v>
      </c>
      <c r="G3243" t="s">
        <v>14341</v>
      </c>
    </row>
    <row r="3244" spans="1:7" x14ac:dyDescent="0.3">
      <c r="A3244" s="1">
        <v>45851</v>
      </c>
      <c r="C3244" t="s">
        <v>10928</v>
      </c>
      <c r="D3244" t="s">
        <v>10929</v>
      </c>
      <c r="E3244" t="s">
        <v>15</v>
      </c>
      <c r="F3244">
        <v>22</v>
      </c>
      <c r="G3244" t="s">
        <v>14366</v>
      </c>
    </row>
    <row r="3245" spans="1:7" x14ac:dyDescent="0.3">
      <c r="A3245" s="1">
        <v>45851</v>
      </c>
      <c r="B3245" t="s">
        <v>9354</v>
      </c>
      <c r="C3245" t="s">
        <v>9355</v>
      </c>
      <c r="D3245" t="s">
        <v>10930</v>
      </c>
      <c r="E3245" t="s">
        <v>15</v>
      </c>
      <c r="F3245">
        <v>25</v>
      </c>
      <c r="G3245" t="s">
        <v>14324</v>
      </c>
    </row>
    <row r="3246" spans="1:7" x14ac:dyDescent="0.3">
      <c r="A3246" s="1">
        <v>45850</v>
      </c>
      <c r="B3246" t="s">
        <v>10931</v>
      </c>
      <c r="C3246" t="s">
        <v>10932</v>
      </c>
      <c r="D3246" t="s">
        <v>10933</v>
      </c>
      <c r="E3246" t="s">
        <v>15</v>
      </c>
      <c r="F3246">
        <v>0</v>
      </c>
      <c r="G3246" t="s">
        <v>14283</v>
      </c>
    </row>
    <row r="3247" spans="1:7" x14ac:dyDescent="0.3">
      <c r="A3247" s="1">
        <v>45850</v>
      </c>
      <c r="B3247" t="s">
        <v>4354</v>
      </c>
      <c r="C3247" t="s">
        <v>4355</v>
      </c>
      <c r="D3247" t="s">
        <v>10934</v>
      </c>
      <c r="E3247" t="s">
        <v>15</v>
      </c>
      <c r="F3247">
        <v>10</v>
      </c>
      <c r="G3247" t="s">
        <v>14324</v>
      </c>
    </row>
    <row r="3248" spans="1:7" x14ac:dyDescent="0.3">
      <c r="A3248" s="1">
        <v>45850</v>
      </c>
      <c r="B3248" t="s">
        <v>10935</v>
      </c>
      <c r="C3248" t="s">
        <v>10936</v>
      </c>
      <c r="D3248" t="s">
        <v>10937</v>
      </c>
      <c r="E3248" t="s">
        <v>15</v>
      </c>
      <c r="F3248">
        <v>21</v>
      </c>
      <c r="G3248" t="s">
        <v>14379</v>
      </c>
    </row>
    <row r="3249" spans="1:7" x14ac:dyDescent="0.3">
      <c r="A3249" s="1">
        <v>45850</v>
      </c>
      <c r="B3249" t="s">
        <v>10938</v>
      </c>
      <c r="C3249" t="s">
        <v>10939</v>
      </c>
      <c r="D3249" t="s">
        <v>10940</v>
      </c>
      <c r="E3249" t="s">
        <v>15</v>
      </c>
      <c r="F3249">
        <v>0</v>
      </c>
      <c r="G3249" t="s">
        <v>14379</v>
      </c>
    </row>
    <row r="3250" spans="1:7" x14ac:dyDescent="0.3">
      <c r="A3250" s="1">
        <v>45850</v>
      </c>
      <c r="B3250" t="s">
        <v>10941</v>
      </c>
      <c r="C3250" t="s">
        <v>10942</v>
      </c>
      <c r="D3250" t="s">
        <v>10943</v>
      </c>
      <c r="E3250" t="s">
        <v>15</v>
      </c>
      <c r="F3250">
        <v>29</v>
      </c>
      <c r="G3250" t="s">
        <v>14324</v>
      </c>
    </row>
    <row r="3251" spans="1:7" x14ac:dyDescent="0.3">
      <c r="A3251" s="1">
        <v>45850</v>
      </c>
      <c r="B3251" t="s">
        <v>10944</v>
      </c>
      <c r="C3251" t="s">
        <v>5454</v>
      </c>
      <c r="D3251" t="s">
        <v>10945</v>
      </c>
      <c r="E3251" t="s">
        <v>15</v>
      </c>
      <c r="F3251">
        <v>80</v>
      </c>
      <c r="G3251" t="s">
        <v>14324</v>
      </c>
    </row>
    <row r="3252" spans="1:7" x14ac:dyDescent="0.3">
      <c r="A3252" s="1">
        <v>45850</v>
      </c>
      <c r="B3252" t="s">
        <v>2561</v>
      </c>
      <c r="C3252" t="s">
        <v>10946</v>
      </c>
      <c r="D3252" t="s">
        <v>10947</v>
      </c>
      <c r="E3252" t="s">
        <v>15</v>
      </c>
      <c r="F3252">
        <v>4</v>
      </c>
      <c r="G3252" t="s">
        <v>14324</v>
      </c>
    </row>
    <row r="3253" spans="1:7" x14ac:dyDescent="0.3">
      <c r="A3253" s="1">
        <v>45850</v>
      </c>
      <c r="B3253" t="s">
        <v>10948</v>
      </c>
      <c r="C3253" t="s">
        <v>10949</v>
      </c>
      <c r="D3253" t="s">
        <v>10950</v>
      </c>
      <c r="E3253" t="s">
        <v>15</v>
      </c>
      <c r="F3253">
        <v>25</v>
      </c>
      <c r="G3253" t="s">
        <v>14341</v>
      </c>
    </row>
    <row r="3254" spans="1:7" x14ac:dyDescent="0.3">
      <c r="A3254" s="1">
        <v>45849</v>
      </c>
      <c r="B3254" t="s">
        <v>10951</v>
      </c>
      <c r="C3254" t="s">
        <v>10952</v>
      </c>
      <c r="D3254" t="s">
        <v>10953</v>
      </c>
      <c r="E3254" t="s">
        <v>15</v>
      </c>
      <c r="F3254">
        <v>38</v>
      </c>
      <c r="G3254" t="s">
        <v>14366</v>
      </c>
    </row>
    <row r="3255" spans="1:7" x14ac:dyDescent="0.3">
      <c r="A3255" s="1">
        <v>45849</v>
      </c>
      <c r="B3255" t="s">
        <v>10954</v>
      </c>
      <c r="C3255" t="s">
        <v>10955</v>
      </c>
      <c r="D3255" t="s">
        <v>10956</v>
      </c>
      <c r="E3255" t="s">
        <v>30</v>
      </c>
      <c r="F3255">
        <v>19</v>
      </c>
      <c r="G3255" t="s">
        <v>14349</v>
      </c>
    </row>
    <row r="3256" spans="1:7" x14ac:dyDescent="0.3">
      <c r="A3256" s="1">
        <v>45849</v>
      </c>
      <c r="B3256" t="s">
        <v>10957</v>
      </c>
      <c r="C3256" t="s">
        <v>5047</v>
      </c>
      <c r="D3256" t="s">
        <v>10958</v>
      </c>
      <c r="E3256" t="s">
        <v>15</v>
      </c>
      <c r="F3256">
        <v>0</v>
      </c>
      <c r="G3256" t="s">
        <v>14283</v>
      </c>
    </row>
    <row r="3257" spans="1:7" x14ac:dyDescent="0.3">
      <c r="A3257" s="1">
        <v>45848</v>
      </c>
      <c r="B3257" t="s">
        <v>7917</v>
      </c>
      <c r="C3257" t="s">
        <v>10959</v>
      </c>
      <c r="D3257" t="s">
        <v>10960</v>
      </c>
      <c r="E3257" t="s">
        <v>15</v>
      </c>
      <c r="F3257">
        <v>20</v>
      </c>
      <c r="G3257" t="s">
        <v>14379</v>
      </c>
    </row>
    <row r="3258" spans="1:7" x14ac:dyDescent="0.3">
      <c r="A3258" s="1">
        <v>45848</v>
      </c>
      <c r="B3258" t="s">
        <v>231</v>
      </c>
      <c r="C3258" t="s">
        <v>10961</v>
      </c>
      <c r="D3258" t="s">
        <v>10962</v>
      </c>
      <c r="E3258" t="s">
        <v>15</v>
      </c>
      <c r="F3258">
        <v>27</v>
      </c>
      <c r="G3258" t="s">
        <v>14324</v>
      </c>
    </row>
    <row r="3259" spans="1:7" x14ac:dyDescent="0.3">
      <c r="A3259" s="1">
        <v>45848</v>
      </c>
      <c r="B3259" t="s">
        <v>9221</v>
      </c>
      <c r="C3259" t="s">
        <v>9222</v>
      </c>
      <c r="D3259" t="s">
        <v>10963</v>
      </c>
      <c r="E3259" t="s">
        <v>15</v>
      </c>
      <c r="F3259">
        <v>14</v>
      </c>
      <c r="G3259" t="s">
        <v>14324</v>
      </c>
    </row>
    <row r="3260" spans="1:7" x14ac:dyDescent="0.3">
      <c r="A3260" s="1">
        <v>45848</v>
      </c>
      <c r="B3260" t="s">
        <v>10964</v>
      </c>
      <c r="C3260" t="s">
        <v>10965</v>
      </c>
      <c r="D3260" t="s">
        <v>10966</v>
      </c>
      <c r="E3260" t="s">
        <v>15</v>
      </c>
      <c r="F3260">
        <v>29</v>
      </c>
      <c r="G3260" t="s">
        <v>14379</v>
      </c>
    </row>
    <row r="3261" spans="1:7" x14ac:dyDescent="0.3">
      <c r="A3261" s="1">
        <v>45848</v>
      </c>
      <c r="B3261" t="s">
        <v>5064</v>
      </c>
      <c r="C3261" t="s">
        <v>5065</v>
      </c>
      <c r="D3261" t="s">
        <v>10967</v>
      </c>
      <c r="E3261" t="s">
        <v>15</v>
      </c>
      <c r="F3261">
        <v>10</v>
      </c>
      <c r="G3261" t="s">
        <v>14264</v>
      </c>
    </row>
    <row r="3262" spans="1:7" x14ac:dyDescent="0.3">
      <c r="A3262" s="1">
        <v>45848</v>
      </c>
      <c r="B3262" t="s">
        <v>7628</v>
      </c>
      <c r="C3262" t="s">
        <v>7629</v>
      </c>
      <c r="D3262" t="s">
        <v>10968</v>
      </c>
      <c r="E3262" t="s">
        <v>15</v>
      </c>
      <c r="F3262">
        <v>16</v>
      </c>
      <c r="G3262" t="s">
        <v>14324</v>
      </c>
    </row>
    <row r="3263" spans="1:7" x14ac:dyDescent="0.3">
      <c r="A3263" s="1">
        <v>45848</v>
      </c>
      <c r="B3263" t="s">
        <v>9673</v>
      </c>
      <c r="C3263" t="s">
        <v>9674</v>
      </c>
      <c r="D3263" t="s">
        <v>10969</v>
      </c>
      <c r="E3263" t="s">
        <v>15</v>
      </c>
      <c r="F3263">
        <v>0</v>
      </c>
      <c r="G3263" t="s">
        <v>14283</v>
      </c>
    </row>
    <row r="3264" spans="1:7" x14ac:dyDescent="0.3">
      <c r="A3264" s="1">
        <v>45847</v>
      </c>
      <c r="B3264" t="s">
        <v>10970</v>
      </c>
      <c r="C3264" t="s">
        <v>10971</v>
      </c>
      <c r="D3264" t="s">
        <v>10972</v>
      </c>
      <c r="E3264" t="s">
        <v>15</v>
      </c>
      <c r="F3264">
        <v>24</v>
      </c>
      <c r="G3264" t="s">
        <v>14379</v>
      </c>
    </row>
    <row r="3265" spans="1:7" x14ac:dyDescent="0.3">
      <c r="A3265" s="1">
        <v>45847</v>
      </c>
      <c r="B3265" t="s">
        <v>10973</v>
      </c>
      <c r="C3265" t="s">
        <v>6262</v>
      </c>
      <c r="D3265" t="s">
        <v>10974</v>
      </c>
      <c r="E3265" t="s">
        <v>15</v>
      </c>
      <c r="F3265">
        <v>109</v>
      </c>
      <c r="G3265" t="s">
        <v>14324</v>
      </c>
    </row>
    <row r="3266" spans="1:7" x14ac:dyDescent="0.3">
      <c r="A3266" s="1">
        <v>45847</v>
      </c>
      <c r="B3266" t="s">
        <v>10975</v>
      </c>
      <c r="C3266" t="s">
        <v>10976</v>
      </c>
      <c r="D3266" t="s">
        <v>10977</v>
      </c>
      <c r="E3266" t="s">
        <v>15</v>
      </c>
      <c r="F3266">
        <v>0</v>
      </c>
      <c r="G3266" t="s">
        <v>14324</v>
      </c>
    </row>
    <row r="3267" spans="1:7" x14ac:dyDescent="0.3">
      <c r="A3267" s="1">
        <v>45847</v>
      </c>
      <c r="B3267" t="s">
        <v>10978</v>
      </c>
      <c r="C3267" t="s">
        <v>9415</v>
      </c>
      <c r="D3267" t="s">
        <v>10979</v>
      </c>
      <c r="E3267" t="s">
        <v>15</v>
      </c>
      <c r="F3267">
        <v>0</v>
      </c>
      <c r="G3267" t="s">
        <v>14324</v>
      </c>
    </row>
    <row r="3268" spans="1:7" x14ac:dyDescent="0.3">
      <c r="A3268" s="1">
        <v>45847</v>
      </c>
      <c r="B3268" t="s">
        <v>10980</v>
      </c>
      <c r="C3268" t="s">
        <v>10981</v>
      </c>
      <c r="D3268" t="s">
        <v>10982</v>
      </c>
      <c r="E3268" t="s">
        <v>15</v>
      </c>
      <c r="F3268">
        <v>10</v>
      </c>
      <c r="G3268" t="s">
        <v>14324</v>
      </c>
    </row>
    <row r="3269" spans="1:7" x14ac:dyDescent="0.3">
      <c r="A3269" s="1">
        <v>45847</v>
      </c>
      <c r="B3269" t="s">
        <v>10983</v>
      </c>
      <c r="C3269" t="s">
        <v>5179</v>
      </c>
      <c r="D3269" t="s">
        <v>10984</v>
      </c>
      <c r="E3269" t="s">
        <v>15</v>
      </c>
      <c r="F3269">
        <v>29</v>
      </c>
      <c r="G3269" t="s">
        <v>14192</v>
      </c>
    </row>
    <row r="3270" spans="1:7" x14ac:dyDescent="0.3">
      <c r="A3270" s="1">
        <v>45846</v>
      </c>
      <c r="B3270" t="s">
        <v>10985</v>
      </c>
      <c r="C3270" t="s">
        <v>10986</v>
      </c>
      <c r="D3270" t="s">
        <v>10987</v>
      </c>
      <c r="E3270" t="s">
        <v>15</v>
      </c>
      <c r="F3270">
        <v>15</v>
      </c>
      <c r="G3270" t="s">
        <v>14324</v>
      </c>
    </row>
    <row r="3271" spans="1:7" x14ac:dyDescent="0.3">
      <c r="A3271" s="1">
        <v>45846</v>
      </c>
      <c r="B3271" t="s">
        <v>10988</v>
      </c>
      <c r="C3271" t="s">
        <v>10989</v>
      </c>
      <c r="D3271" t="s">
        <v>10990</v>
      </c>
      <c r="E3271" t="s">
        <v>15</v>
      </c>
      <c r="F3271">
        <v>50</v>
      </c>
      <c r="G3271" t="s">
        <v>14399</v>
      </c>
    </row>
    <row r="3272" spans="1:7" x14ac:dyDescent="0.3">
      <c r="A3272" s="1">
        <v>45846</v>
      </c>
      <c r="B3272" t="s">
        <v>10991</v>
      </c>
      <c r="C3272" t="s">
        <v>4970</v>
      </c>
      <c r="D3272" t="s">
        <v>10992</v>
      </c>
      <c r="E3272" t="s">
        <v>15</v>
      </c>
      <c r="F3272">
        <v>4</v>
      </c>
      <c r="G3272" t="s">
        <v>14192</v>
      </c>
    </row>
    <row r="3273" spans="1:7" x14ac:dyDescent="0.3">
      <c r="A3273" s="1">
        <v>45846</v>
      </c>
      <c r="B3273" t="s">
        <v>10993</v>
      </c>
      <c r="C3273" t="s">
        <v>10994</v>
      </c>
      <c r="D3273" t="s">
        <v>10995</v>
      </c>
      <c r="E3273" t="s">
        <v>15</v>
      </c>
      <c r="F3273">
        <v>22</v>
      </c>
      <c r="G3273" t="s">
        <v>14379</v>
      </c>
    </row>
    <row r="3274" spans="1:7" x14ac:dyDescent="0.3">
      <c r="A3274" s="1">
        <v>45846</v>
      </c>
      <c r="B3274" t="s">
        <v>10236</v>
      </c>
      <c r="C3274" t="s">
        <v>10237</v>
      </c>
      <c r="D3274" t="s">
        <v>10996</v>
      </c>
      <c r="E3274" t="s">
        <v>30</v>
      </c>
      <c r="F3274">
        <v>20</v>
      </c>
      <c r="G3274" t="s">
        <v>14341</v>
      </c>
    </row>
    <row r="3275" spans="1:7" x14ac:dyDescent="0.3">
      <c r="A3275" s="1">
        <v>45846</v>
      </c>
      <c r="B3275" t="s">
        <v>10997</v>
      </c>
      <c r="C3275" t="s">
        <v>10998</v>
      </c>
      <c r="D3275" t="s">
        <v>10999</v>
      </c>
      <c r="E3275" t="s">
        <v>30</v>
      </c>
      <c r="F3275">
        <v>39</v>
      </c>
      <c r="G3275" t="s">
        <v>14341</v>
      </c>
    </row>
    <row r="3276" spans="1:7" x14ac:dyDescent="0.3">
      <c r="A3276" s="1">
        <v>45845</v>
      </c>
      <c r="B3276" t="s">
        <v>11000</v>
      </c>
      <c r="C3276" t="s">
        <v>11001</v>
      </c>
      <c r="D3276" t="s">
        <v>11002</v>
      </c>
      <c r="E3276" t="s">
        <v>30</v>
      </c>
      <c r="F3276">
        <v>24</v>
      </c>
      <c r="G3276" t="s">
        <v>14324</v>
      </c>
    </row>
    <row r="3277" spans="1:7" x14ac:dyDescent="0.3">
      <c r="A3277" s="1">
        <v>45845</v>
      </c>
      <c r="B3277" t="s">
        <v>11003</v>
      </c>
      <c r="C3277" t="s">
        <v>11004</v>
      </c>
      <c r="D3277" t="s">
        <v>11005</v>
      </c>
      <c r="E3277" t="s">
        <v>15</v>
      </c>
      <c r="F3277">
        <v>1</v>
      </c>
      <c r="G3277" t="s">
        <v>14190</v>
      </c>
    </row>
    <row r="3278" spans="1:7" x14ac:dyDescent="0.3">
      <c r="A3278" s="1">
        <v>45845</v>
      </c>
      <c r="B3278" t="s">
        <v>11006</v>
      </c>
      <c r="C3278" t="s">
        <v>11007</v>
      </c>
      <c r="D3278" t="s">
        <v>11008</v>
      </c>
      <c r="E3278" t="s">
        <v>15</v>
      </c>
      <c r="F3278">
        <v>30</v>
      </c>
      <c r="G3278" t="s">
        <v>14379</v>
      </c>
    </row>
    <row r="3279" spans="1:7" x14ac:dyDescent="0.3">
      <c r="A3279" s="1">
        <v>45845</v>
      </c>
      <c r="B3279" t="s">
        <v>11009</v>
      </c>
      <c r="C3279" t="s">
        <v>11010</v>
      </c>
      <c r="D3279" t="s">
        <v>11011</v>
      </c>
      <c r="E3279" t="s">
        <v>30</v>
      </c>
      <c r="F3279">
        <v>17</v>
      </c>
      <c r="G3279" t="s">
        <v>14379</v>
      </c>
    </row>
    <row r="3280" spans="1:7" x14ac:dyDescent="0.3">
      <c r="A3280" s="1">
        <v>45844</v>
      </c>
      <c r="B3280" t="s">
        <v>11012</v>
      </c>
      <c r="C3280" t="s">
        <v>11013</v>
      </c>
      <c r="D3280" t="s">
        <v>11014</v>
      </c>
      <c r="E3280" t="s">
        <v>15</v>
      </c>
      <c r="F3280">
        <v>78</v>
      </c>
      <c r="G3280" t="s">
        <v>14324</v>
      </c>
    </row>
    <row r="3281" spans="1:7" x14ac:dyDescent="0.3">
      <c r="A3281" s="1">
        <v>45843</v>
      </c>
      <c r="B3281" t="s">
        <v>11015</v>
      </c>
      <c r="C3281" t="s">
        <v>11016</v>
      </c>
      <c r="D3281" t="s">
        <v>11017</v>
      </c>
      <c r="E3281" t="s">
        <v>15</v>
      </c>
      <c r="F3281">
        <v>17</v>
      </c>
      <c r="G3281" t="s">
        <v>14264</v>
      </c>
    </row>
    <row r="3282" spans="1:7" x14ac:dyDescent="0.3">
      <c r="A3282" s="1">
        <v>45843</v>
      </c>
      <c r="B3282" t="s">
        <v>11018</v>
      </c>
      <c r="C3282" t="s">
        <v>11019</v>
      </c>
      <c r="D3282" t="s">
        <v>11020</v>
      </c>
      <c r="E3282" t="s">
        <v>15</v>
      </c>
      <c r="F3282">
        <v>88</v>
      </c>
      <c r="G3282" t="s">
        <v>14379</v>
      </c>
    </row>
    <row r="3283" spans="1:7" x14ac:dyDescent="0.3">
      <c r="A3283" s="1">
        <v>45843</v>
      </c>
      <c r="B3283" t="s">
        <v>11021</v>
      </c>
      <c r="C3283" t="s">
        <v>9762</v>
      </c>
      <c r="D3283" t="s">
        <v>11022</v>
      </c>
      <c r="E3283" t="s">
        <v>15</v>
      </c>
      <c r="F3283">
        <v>11</v>
      </c>
      <c r="G3283" t="s">
        <v>14224</v>
      </c>
    </row>
    <row r="3284" spans="1:7" x14ac:dyDescent="0.3">
      <c r="A3284" s="1">
        <v>45842</v>
      </c>
      <c r="B3284" t="s">
        <v>8613</v>
      </c>
      <c r="C3284" t="s">
        <v>8614</v>
      </c>
      <c r="D3284" t="s">
        <v>11023</v>
      </c>
      <c r="E3284" t="s">
        <v>15</v>
      </c>
      <c r="F3284">
        <v>0</v>
      </c>
      <c r="G3284" t="s">
        <v>14379</v>
      </c>
    </row>
    <row r="3285" spans="1:7" x14ac:dyDescent="0.3">
      <c r="A3285" s="1">
        <v>45842</v>
      </c>
      <c r="B3285" t="s">
        <v>7852</v>
      </c>
      <c r="C3285" t="s">
        <v>7853</v>
      </c>
      <c r="D3285" t="s">
        <v>11024</v>
      </c>
      <c r="E3285" t="s">
        <v>15</v>
      </c>
      <c r="F3285">
        <v>71</v>
      </c>
      <c r="G3285" t="s">
        <v>16888</v>
      </c>
    </row>
    <row r="3286" spans="1:7" x14ac:dyDescent="0.3">
      <c r="A3286" s="1">
        <v>45841</v>
      </c>
      <c r="B3286" t="s">
        <v>11025</v>
      </c>
      <c r="C3286" t="s">
        <v>11026</v>
      </c>
      <c r="D3286" t="s">
        <v>11027</v>
      </c>
      <c r="E3286" t="s">
        <v>30</v>
      </c>
      <c r="F3286">
        <v>116</v>
      </c>
      <c r="G3286" t="s">
        <v>14326</v>
      </c>
    </row>
    <row r="3287" spans="1:7" x14ac:dyDescent="0.3">
      <c r="A3287" s="1">
        <v>45841</v>
      </c>
      <c r="B3287" t="s">
        <v>2014</v>
      </c>
      <c r="C3287" t="s">
        <v>2015</v>
      </c>
      <c r="D3287" t="s">
        <v>11028</v>
      </c>
      <c r="E3287" t="s">
        <v>15</v>
      </c>
      <c r="F3287">
        <v>0</v>
      </c>
      <c r="G3287" t="s">
        <v>14379</v>
      </c>
    </row>
    <row r="3288" spans="1:7" x14ac:dyDescent="0.3">
      <c r="A3288" s="1">
        <v>45840</v>
      </c>
      <c r="B3288" t="s">
        <v>11029</v>
      </c>
      <c r="C3288" t="s">
        <v>11030</v>
      </c>
      <c r="D3288" t="s">
        <v>11031</v>
      </c>
      <c r="E3288" t="s">
        <v>30</v>
      </c>
      <c r="F3288">
        <v>36</v>
      </c>
      <c r="G3288" t="s">
        <v>16886</v>
      </c>
    </row>
    <row r="3289" spans="1:7" x14ac:dyDescent="0.3">
      <c r="A3289" s="1">
        <v>45840</v>
      </c>
      <c r="B3289" t="s">
        <v>11032</v>
      </c>
      <c r="C3289" t="s">
        <v>11033</v>
      </c>
      <c r="D3289" t="s">
        <v>11034</v>
      </c>
      <c r="E3289" t="s">
        <v>15</v>
      </c>
      <c r="F3289">
        <v>47</v>
      </c>
      <c r="G3289" t="s">
        <v>14324</v>
      </c>
    </row>
    <row r="3290" spans="1:7" x14ac:dyDescent="0.3">
      <c r="A3290" s="1">
        <v>45840</v>
      </c>
      <c r="B3290" t="s">
        <v>1004</v>
      </c>
      <c r="C3290" t="s">
        <v>11035</v>
      </c>
      <c r="D3290" t="s">
        <v>11036</v>
      </c>
      <c r="E3290" t="s">
        <v>15</v>
      </c>
      <c r="F3290">
        <v>18</v>
      </c>
      <c r="G3290" t="s">
        <v>14324</v>
      </c>
    </row>
    <row r="3291" spans="1:7" x14ac:dyDescent="0.3">
      <c r="A3291" s="1">
        <v>45840</v>
      </c>
      <c r="B3291" t="s">
        <v>11037</v>
      </c>
      <c r="C3291" t="s">
        <v>11038</v>
      </c>
      <c r="D3291" t="s">
        <v>11039</v>
      </c>
      <c r="E3291" t="s">
        <v>15</v>
      </c>
      <c r="F3291">
        <v>57</v>
      </c>
      <c r="G3291" t="s">
        <v>14379</v>
      </c>
    </row>
    <row r="3292" spans="1:7" x14ac:dyDescent="0.3">
      <c r="A3292" s="1">
        <v>45840</v>
      </c>
      <c r="B3292" t="s">
        <v>11040</v>
      </c>
      <c r="C3292" t="s">
        <v>4952</v>
      </c>
      <c r="D3292" t="s">
        <v>11041</v>
      </c>
      <c r="E3292" t="s">
        <v>15</v>
      </c>
      <c r="F3292">
        <v>60</v>
      </c>
      <c r="G3292" t="s">
        <v>14283</v>
      </c>
    </row>
    <row r="3293" spans="1:7" x14ac:dyDescent="0.3">
      <c r="A3293" s="1">
        <v>45840</v>
      </c>
      <c r="B3293" t="s">
        <v>1053</v>
      </c>
      <c r="C3293" t="s">
        <v>11042</v>
      </c>
      <c r="D3293" t="s">
        <v>11043</v>
      </c>
      <c r="E3293" t="s">
        <v>15</v>
      </c>
      <c r="F3293">
        <v>0</v>
      </c>
      <c r="G3293" t="s">
        <v>14379</v>
      </c>
    </row>
    <row r="3294" spans="1:7" x14ac:dyDescent="0.3">
      <c r="A3294" s="1">
        <v>45839</v>
      </c>
      <c r="B3294" t="s">
        <v>11044</v>
      </c>
      <c r="C3294" t="s">
        <v>11045</v>
      </c>
      <c r="D3294" t="s">
        <v>11046</v>
      </c>
      <c r="E3294" t="s">
        <v>30</v>
      </c>
      <c r="F3294">
        <v>26</v>
      </c>
      <c r="G3294" t="s">
        <v>14366</v>
      </c>
    </row>
    <row r="3295" spans="1:7" x14ac:dyDescent="0.3">
      <c r="A3295" s="1">
        <v>45838</v>
      </c>
      <c r="B3295" t="s">
        <v>1859</v>
      </c>
      <c r="C3295" t="s">
        <v>11047</v>
      </c>
      <c r="D3295" t="s">
        <v>11048</v>
      </c>
      <c r="E3295" t="s">
        <v>15</v>
      </c>
      <c r="F3295">
        <v>51</v>
      </c>
      <c r="G3295" t="s">
        <v>14283</v>
      </c>
    </row>
    <row r="3296" spans="1:7" x14ac:dyDescent="0.3">
      <c r="A3296" s="1">
        <v>45838</v>
      </c>
      <c r="B3296" t="s">
        <v>11049</v>
      </c>
      <c r="C3296" t="s">
        <v>11050</v>
      </c>
      <c r="D3296" t="s">
        <v>11051</v>
      </c>
      <c r="E3296" t="s">
        <v>15</v>
      </c>
      <c r="F3296">
        <v>31</v>
      </c>
      <c r="G3296" t="s">
        <v>14283</v>
      </c>
    </row>
    <row r="3297" spans="1:7" x14ac:dyDescent="0.3">
      <c r="A3297" s="1">
        <v>45837</v>
      </c>
      <c r="B3297" t="s">
        <v>1625</v>
      </c>
      <c r="C3297" t="s">
        <v>1626</v>
      </c>
      <c r="D3297" t="s">
        <v>11052</v>
      </c>
      <c r="E3297" t="s">
        <v>15</v>
      </c>
      <c r="F3297">
        <v>161</v>
      </c>
      <c r="G3297" t="s">
        <v>14338</v>
      </c>
    </row>
    <row r="3298" spans="1:7" x14ac:dyDescent="0.3">
      <c r="A3298" s="1">
        <v>45837</v>
      </c>
      <c r="B3298" t="s">
        <v>5365</v>
      </c>
      <c r="C3298" t="s">
        <v>5366</v>
      </c>
      <c r="D3298" t="s">
        <v>11053</v>
      </c>
      <c r="E3298" t="s">
        <v>15</v>
      </c>
      <c r="F3298">
        <v>16</v>
      </c>
      <c r="G3298" t="s">
        <v>14379</v>
      </c>
    </row>
    <row r="3299" spans="1:7" x14ac:dyDescent="0.3">
      <c r="A3299" s="1">
        <v>45836</v>
      </c>
      <c r="B3299" t="s">
        <v>10224</v>
      </c>
      <c r="C3299" t="s">
        <v>10225</v>
      </c>
      <c r="D3299" t="s">
        <v>11054</v>
      </c>
      <c r="E3299" t="s">
        <v>30</v>
      </c>
      <c r="F3299">
        <v>29</v>
      </c>
      <c r="G3299" t="s">
        <v>14366</v>
      </c>
    </row>
    <row r="3300" spans="1:7" x14ac:dyDescent="0.3">
      <c r="A3300" s="1">
        <v>45836</v>
      </c>
      <c r="B3300" t="s">
        <v>6134</v>
      </c>
      <c r="C3300" t="s">
        <v>6135</v>
      </c>
      <c r="D3300" t="s">
        <v>11055</v>
      </c>
      <c r="E3300" t="s">
        <v>15</v>
      </c>
      <c r="F3300">
        <v>10</v>
      </c>
      <c r="G3300" t="s">
        <v>14273</v>
      </c>
    </row>
    <row r="3301" spans="1:7" x14ac:dyDescent="0.3">
      <c r="A3301" s="1">
        <v>45835</v>
      </c>
      <c r="B3301" t="s">
        <v>11056</v>
      </c>
      <c r="C3301" t="s">
        <v>11057</v>
      </c>
      <c r="D3301" t="s">
        <v>11058</v>
      </c>
      <c r="E3301" t="s">
        <v>15</v>
      </c>
      <c r="F3301">
        <v>35</v>
      </c>
      <c r="G3301" t="s">
        <v>14338</v>
      </c>
    </row>
    <row r="3302" spans="1:7" x14ac:dyDescent="0.3">
      <c r="A3302" s="1">
        <v>45835</v>
      </c>
      <c r="B3302" t="s">
        <v>11059</v>
      </c>
      <c r="C3302" t="s">
        <v>11060</v>
      </c>
      <c r="D3302" t="s">
        <v>11061</v>
      </c>
      <c r="E3302" t="s">
        <v>15</v>
      </c>
      <c r="F3302">
        <v>212</v>
      </c>
      <c r="G3302" t="s">
        <v>14238</v>
      </c>
    </row>
    <row r="3303" spans="1:7" x14ac:dyDescent="0.3">
      <c r="A3303" s="1">
        <v>45835</v>
      </c>
      <c r="B3303" t="s">
        <v>1334</v>
      </c>
      <c r="C3303" t="s">
        <v>1335</v>
      </c>
      <c r="D3303" t="s">
        <v>11062</v>
      </c>
      <c r="E3303" t="s">
        <v>15</v>
      </c>
      <c r="F3303">
        <v>47</v>
      </c>
      <c r="G3303" t="s">
        <v>14283</v>
      </c>
    </row>
    <row r="3304" spans="1:7" x14ac:dyDescent="0.3">
      <c r="A3304" s="1">
        <v>45835</v>
      </c>
      <c r="B3304" t="s">
        <v>11063</v>
      </c>
      <c r="C3304" t="s">
        <v>11064</v>
      </c>
      <c r="D3304" t="s">
        <v>11065</v>
      </c>
      <c r="E3304" t="s">
        <v>15</v>
      </c>
      <c r="F3304">
        <v>78</v>
      </c>
      <c r="G3304" t="s">
        <v>14283</v>
      </c>
    </row>
    <row r="3305" spans="1:7" x14ac:dyDescent="0.3">
      <c r="A3305" s="1">
        <v>45834</v>
      </c>
      <c r="B3305" t="s">
        <v>3503</v>
      </c>
      <c r="C3305" t="s">
        <v>3504</v>
      </c>
      <c r="D3305" t="s">
        <v>11066</v>
      </c>
      <c r="E3305" t="s">
        <v>15</v>
      </c>
      <c r="F3305">
        <v>70</v>
      </c>
      <c r="G3305" t="s">
        <v>14324</v>
      </c>
    </row>
    <row r="3306" spans="1:7" x14ac:dyDescent="0.3">
      <c r="A3306" s="1">
        <v>45834</v>
      </c>
      <c r="B3306" t="s">
        <v>9334</v>
      </c>
      <c r="C3306" t="s">
        <v>9335</v>
      </c>
      <c r="D3306" t="s">
        <v>11067</v>
      </c>
      <c r="E3306" t="s">
        <v>15</v>
      </c>
      <c r="F3306">
        <v>20</v>
      </c>
      <c r="G3306" t="s">
        <v>14264</v>
      </c>
    </row>
    <row r="3307" spans="1:7" x14ac:dyDescent="0.3">
      <c r="A3307" s="1">
        <v>45834</v>
      </c>
      <c r="B3307" t="s">
        <v>11068</v>
      </c>
      <c r="C3307" t="s">
        <v>11069</v>
      </c>
      <c r="D3307" t="s">
        <v>11070</v>
      </c>
      <c r="E3307" t="s">
        <v>15</v>
      </c>
      <c r="F3307">
        <v>141</v>
      </c>
      <c r="G3307" t="s">
        <v>16888</v>
      </c>
    </row>
    <row r="3308" spans="1:7" x14ac:dyDescent="0.3">
      <c r="A3308" s="1">
        <v>45833</v>
      </c>
      <c r="B3308" t="s">
        <v>11071</v>
      </c>
      <c r="C3308" t="s">
        <v>11072</v>
      </c>
      <c r="D3308" t="s">
        <v>11073</v>
      </c>
      <c r="E3308" t="s">
        <v>15</v>
      </c>
      <c r="F3308">
        <v>13</v>
      </c>
      <c r="G3308" t="s">
        <v>14324</v>
      </c>
    </row>
    <row r="3309" spans="1:7" x14ac:dyDescent="0.3">
      <c r="A3309" s="1">
        <v>45833</v>
      </c>
      <c r="B3309" t="s">
        <v>11074</v>
      </c>
      <c r="C3309" t="s">
        <v>11075</v>
      </c>
      <c r="D3309" t="s">
        <v>11076</v>
      </c>
      <c r="E3309" t="s">
        <v>30</v>
      </c>
      <c r="F3309">
        <v>19</v>
      </c>
      <c r="G3309" t="s">
        <v>14366</v>
      </c>
    </row>
    <row r="3310" spans="1:7" x14ac:dyDescent="0.3">
      <c r="A3310" s="1">
        <v>45833</v>
      </c>
      <c r="B3310" t="s">
        <v>11077</v>
      </c>
      <c r="C3310" t="s">
        <v>11078</v>
      </c>
      <c r="D3310" t="s">
        <v>11079</v>
      </c>
      <c r="E3310" t="s">
        <v>15</v>
      </c>
      <c r="F3310">
        <v>25</v>
      </c>
      <c r="G3310" t="s">
        <v>14379</v>
      </c>
    </row>
    <row r="3311" spans="1:7" x14ac:dyDescent="0.3">
      <c r="A3311" s="1">
        <v>45833</v>
      </c>
      <c r="B3311" t="s">
        <v>11080</v>
      </c>
      <c r="C3311" t="s">
        <v>11081</v>
      </c>
      <c r="D3311" t="s">
        <v>11082</v>
      </c>
      <c r="E3311" t="s">
        <v>15</v>
      </c>
      <c r="F3311">
        <v>14</v>
      </c>
      <c r="G3311" t="s">
        <v>14379</v>
      </c>
    </row>
    <row r="3312" spans="1:7" x14ac:dyDescent="0.3">
      <c r="A3312" s="1">
        <v>45832</v>
      </c>
      <c r="B3312" t="s">
        <v>11083</v>
      </c>
      <c r="C3312" t="s">
        <v>4444</v>
      </c>
      <c r="D3312" t="s">
        <v>11084</v>
      </c>
      <c r="E3312" t="s">
        <v>15</v>
      </c>
      <c r="F3312">
        <v>33</v>
      </c>
      <c r="G3312" t="s">
        <v>14192</v>
      </c>
    </row>
    <row r="3313" spans="1:7" x14ac:dyDescent="0.3">
      <c r="A3313" s="1">
        <v>45832</v>
      </c>
      <c r="B3313" t="s">
        <v>3629</v>
      </c>
      <c r="C3313" t="s">
        <v>8068</v>
      </c>
      <c r="D3313" t="s">
        <v>11085</v>
      </c>
      <c r="E3313" t="s">
        <v>15</v>
      </c>
      <c r="F3313">
        <v>43</v>
      </c>
      <c r="G3313" t="s">
        <v>14238</v>
      </c>
    </row>
    <row r="3314" spans="1:7" x14ac:dyDescent="0.3">
      <c r="A3314" s="1">
        <v>45832</v>
      </c>
      <c r="B3314" t="s">
        <v>11086</v>
      </c>
      <c r="C3314" t="s">
        <v>10362</v>
      </c>
      <c r="D3314" t="s">
        <v>11087</v>
      </c>
      <c r="E3314" t="s">
        <v>15</v>
      </c>
      <c r="F3314">
        <v>76</v>
      </c>
      <c r="G3314" t="s">
        <v>14379</v>
      </c>
    </row>
    <row r="3315" spans="1:7" x14ac:dyDescent="0.3">
      <c r="A3315" s="1">
        <v>45832</v>
      </c>
      <c r="B3315" t="s">
        <v>11088</v>
      </c>
      <c r="C3315" t="s">
        <v>11089</v>
      </c>
      <c r="D3315" t="s">
        <v>11090</v>
      </c>
      <c r="E3315" t="s">
        <v>15</v>
      </c>
      <c r="F3315">
        <v>19</v>
      </c>
      <c r="G3315" t="s">
        <v>14379</v>
      </c>
    </row>
    <row r="3316" spans="1:7" x14ac:dyDescent="0.3">
      <c r="A3316" s="1">
        <v>45830</v>
      </c>
      <c r="B3316" t="s">
        <v>1361</v>
      </c>
      <c r="C3316" t="s">
        <v>1362</v>
      </c>
      <c r="D3316" t="s">
        <v>11091</v>
      </c>
      <c r="E3316" t="s">
        <v>15</v>
      </c>
      <c r="F3316">
        <v>0</v>
      </c>
      <c r="G3316" t="s">
        <v>14379</v>
      </c>
    </row>
    <row r="3317" spans="1:7" x14ac:dyDescent="0.3">
      <c r="A3317" s="1">
        <v>45830</v>
      </c>
      <c r="B3317" t="s">
        <v>11092</v>
      </c>
      <c r="C3317" t="s">
        <v>11093</v>
      </c>
      <c r="D3317" t="s">
        <v>11094</v>
      </c>
      <c r="E3317" t="s">
        <v>15</v>
      </c>
      <c r="F3317">
        <v>0</v>
      </c>
      <c r="G3317" t="s">
        <v>14338</v>
      </c>
    </row>
    <row r="3318" spans="1:7" x14ac:dyDescent="0.3">
      <c r="A3318" s="1">
        <v>45830</v>
      </c>
      <c r="B3318" t="s">
        <v>11095</v>
      </c>
      <c r="C3318" t="s">
        <v>11096</v>
      </c>
      <c r="D3318" t="s">
        <v>11097</v>
      </c>
      <c r="E3318" t="s">
        <v>15</v>
      </c>
      <c r="F3318">
        <v>25</v>
      </c>
      <c r="G3318" t="s">
        <v>14264</v>
      </c>
    </row>
    <row r="3319" spans="1:7" x14ac:dyDescent="0.3">
      <c r="A3319" s="1">
        <v>45830</v>
      </c>
      <c r="B3319" t="s">
        <v>11098</v>
      </c>
      <c r="C3319" t="s">
        <v>11099</v>
      </c>
      <c r="D3319" t="s">
        <v>11100</v>
      </c>
      <c r="E3319" t="s">
        <v>15</v>
      </c>
      <c r="F3319">
        <v>9</v>
      </c>
      <c r="G3319" t="s">
        <v>14264</v>
      </c>
    </row>
    <row r="3320" spans="1:7" x14ac:dyDescent="0.3">
      <c r="A3320" s="1">
        <v>45829</v>
      </c>
      <c r="B3320" t="s">
        <v>11101</v>
      </c>
      <c r="C3320" t="s">
        <v>11102</v>
      </c>
      <c r="D3320" t="s">
        <v>11103</v>
      </c>
      <c r="E3320" t="s">
        <v>15</v>
      </c>
      <c r="F3320">
        <v>153</v>
      </c>
      <c r="G3320" t="s">
        <v>14238</v>
      </c>
    </row>
    <row r="3321" spans="1:7" x14ac:dyDescent="0.3">
      <c r="A3321" s="1">
        <v>45828</v>
      </c>
      <c r="B3321" t="s">
        <v>8238</v>
      </c>
      <c r="C3321" t="s">
        <v>8239</v>
      </c>
      <c r="D3321" t="s">
        <v>11104</v>
      </c>
      <c r="E3321" t="s">
        <v>15</v>
      </c>
      <c r="F3321">
        <v>50</v>
      </c>
      <c r="G3321" t="s">
        <v>14211</v>
      </c>
    </row>
    <row r="3322" spans="1:7" x14ac:dyDescent="0.3">
      <c r="A3322" s="1">
        <v>45828</v>
      </c>
      <c r="B3322" t="s">
        <v>9289</v>
      </c>
      <c r="C3322" t="s">
        <v>9290</v>
      </c>
      <c r="D3322" t="s">
        <v>11105</v>
      </c>
      <c r="E3322" t="s">
        <v>15</v>
      </c>
      <c r="F3322">
        <v>22</v>
      </c>
      <c r="G3322" t="s">
        <v>14273</v>
      </c>
    </row>
    <row r="3323" spans="1:7" x14ac:dyDescent="0.3">
      <c r="A3323" s="1">
        <v>45828</v>
      </c>
      <c r="B3323" t="s">
        <v>1161</v>
      </c>
      <c r="C3323" t="s">
        <v>5641</v>
      </c>
      <c r="D3323" t="s">
        <v>11106</v>
      </c>
      <c r="E3323" t="s">
        <v>15</v>
      </c>
      <c r="F3323">
        <v>40</v>
      </c>
      <c r="G3323" t="s">
        <v>14283</v>
      </c>
    </row>
    <row r="3324" spans="1:7" x14ac:dyDescent="0.3">
      <c r="A3324" s="1">
        <v>45827</v>
      </c>
      <c r="B3324" t="s">
        <v>9236</v>
      </c>
      <c r="C3324" t="s">
        <v>9287</v>
      </c>
      <c r="D3324" t="s">
        <v>11107</v>
      </c>
      <c r="E3324" t="s">
        <v>15</v>
      </c>
      <c r="F3324">
        <v>11</v>
      </c>
      <c r="G3324" t="s">
        <v>14378</v>
      </c>
    </row>
    <row r="3325" spans="1:7" x14ac:dyDescent="0.3">
      <c r="A3325" s="1">
        <v>45827</v>
      </c>
      <c r="B3325" t="s">
        <v>11108</v>
      </c>
      <c r="C3325" t="s">
        <v>11109</v>
      </c>
      <c r="D3325" t="s">
        <v>11110</v>
      </c>
      <c r="E3325" t="s">
        <v>15</v>
      </c>
      <c r="F3325">
        <v>11</v>
      </c>
      <c r="G3325" t="s">
        <v>14379</v>
      </c>
    </row>
    <row r="3326" spans="1:7" x14ac:dyDescent="0.3">
      <c r="A3326" s="1">
        <v>45827</v>
      </c>
      <c r="B3326" t="s">
        <v>11111</v>
      </c>
      <c r="C3326" t="s">
        <v>11112</v>
      </c>
      <c r="D3326" t="s">
        <v>11113</v>
      </c>
      <c r="E3326" t="s">
        <v>15</v>
      </c>
      <c r="F3326">
        <v>10</v>
      </c>
      <c r="G3326" t="s">
        <v>16888</v>
      </c>
    </row>
    <row r="3327" spans="1:7" x14ac:dyDescent="0.3">
      <c r="A3327" s="1">
        <v>45827</v>
      </c>
      <c r="B3327" t="s">
        <v>6167</v>
      </c>
      <c r="C3327" t="s">
        <v>6168</v>
      </c>
      <c r="D3327" t="s">
        <v>11114</v>
      </c>
      <c r="E3327" t="s">
        <v>15</v>
      </c>
      <c r="F3327">
        <v>0</v>
      </c>
      <c r="G3327" t="s">
        <v>14324</v>
      </c>
    </row>
    <row r="3328" spans="1:7" x14ac:dyDescent="0.3">
      <c r="A3328" s="1">
        <v>45827</v>
      </c>
      <c r="B3328" t="s">
        <v>11115</v>
      </c>
      <c r="C3328" t="s">
        <v>11116</v>
      </c>
      <c r="D3328" t="s">
        <v>11117</v>
      </c>
      <c r="E3328" t="s">
        <v>15</v>
      </c>
      <c r="F3328">
        <v>6</v>
      </c>
      <c r="G3328" t="s">
        <v>14283</v>
      </c>
    </row>
    <row r="3329" spans="1:7" x14ac:dyDescent="0.3">
      <c r="A3329" s="1">
        <v>45826</v>
      </c>
      <c r="B3329" t="s">
        <v>1727</v>
      </c>
      <c r="C3329" t="s">
        <v>11118</v>
      </c>
      <c r="D3329" t="s">
        <v>11119</v>
      </c>
      <c r="E3329" t="s">
        <v>15</v>
      </c>
      <c r="F3329">
        <v>63</v>
      </c>
      <c r="G3329" t="s">
        <v>16888</v>
      </c>
    </row>
    <row r="3330" spans="1:7" x14ac:dyDescent="0.3">
      <c r="A3330" s="1">
        <v>45826</v>
      </c>
      <c r="B3330" t="s">
        <v>11120</v>
      </c>
      <c r="C3330" t="s">
        <v>11121</v>
      </c>
      <c r="D3330" t="s">
        <v>11122</v>
      </c>
      <c r="E3330" t="s">
        <v>15</v>
      </c>
      <c r="F3330">
        <v>13</v>
      </c>
      <c r="G3330" t="s">
        <v>14328</v>
      </c>
    </row>
    <row r="3331" spans="1:7" x14ac:dyDescent="0.3">
      <c r="A3331" s="1">
        <v>45826</v>
      </c>
      <c r="B3331" t="s">
        <v>11123</v>
      </c>
      <c r="C3331" t="s">
        <v>11124</v>
      </c>
      <c r="D3331" t="s">
        <v>11125</v>
      </c>
      <c r="E3331" t="s">
        <v>15</v>
      </c>
      <c r="F3331">
        <v>8</v>
      </c>
      <c r="G3331" t="s">
        <v>14366</v>
      </c>
    </row>
    <row r="3332" spans="1:7" x14ac:dyDescent="0.3">
      <c r="A3332" s="1">
        <v>45826</v>
      </c>
      <c r="B3332" t="s">
        <v>3258</v>
      </c>
      <c r="C3332" t="s">
        <v>3259</v>
      </c>
      <c r="D3332" t="s">
        <v>11126</v>
      </c>
      <c r="E3332" t="s">
        <v>15</v>
      </c>
      <c r="F3332">
        <v>89</v>
      </c>
      <c r="G3332" t="s">
        <v>14356</v>
      </c>
    </row>
    <row r="3333" spans="1:7" x14ac:dyDescent="0.3">
      <c r="A3333" s="1">
        <v>45826</v>
      </c>
      <c r="B3333" t="s">
        <v>11127</v>
      </c>
      <c r="C3333" t="s">
        <v>11128</v>
      </c>
      <c r="D3333" t="s">
        <v>11129</v>
      </c>
      <c r="E3333" t="s">
        <v>15</v>
      </c>
      <c r="F3333">
        <v>0</v>
      </c>
      <c r="G3333" t="s">
        <v>14324</v>
      </c>
    </row>
    <row r="3334" spans="1:7" x14ac:dyDescent="0.3">
      <c r="A3334" s="1">
        <v>45826</v>
      </c>
      <c r="B3334" t="s">
        <v>11130</v>
      </c>
      <c r="C3334" t="s">
        <v>11131</v>
      </c>
      <c r="D3334" t="s">
        <v>11132</v>
      </c>
      <c r="E3334" t="s">
        <v>15</v>
      </c>
      <c r="F3334">
        <v>0</v>
      </c>
      <c r="G3334" t="s">
        <v>14379</v>
      </c>
    </row>
    <row r="3335" spans="1:7" x14ac:dyDescent="0.3">
      <c r="A3335" s="1">
        <v>45826</v>
      </c>
      <c r="B3335" t="s">
        <v>11133</v>
      </c>
      <c r="C3335" t="s">
        <v>11134</v>
      </c>
      <c r="D3335" t="s">
        <v>11135</v>
      </c>
      <c r="E3335" t="s">
        <v>15</v>
      </c>
      <c r="F3335">
        <v>24</v>
      </c>
      <c r="G3335" t="s">
        <v>14366</v>
      </c>
    </row>
    <row r="3336" spans="1:7" x14ac:dyDescent="0.3">
      <c r="A3336" s="1">
        <v>45824</v>
      </c>
      <c r="B3336" t="s">
        <v>10227</v>
      </c>
      <c r="C3336" t="s">
        <v>10228</v>
      </c>
      <c r="D3336" t="s">
        <v>11136</v>
      </c>
      <c r="E3336" t="s">
        <v>15</v>
      </c>
      <c r="F3336">
        <v>161</v>
      </c>
      <c r="G3336" t="s">
        <v>14363</v>
      </c>
    </row>
    <row r="3337" spans="1:7" x14ac:dyDescent="0.3">
      <c r="A3337" s="1">
        <v>45824</v>
      </c>
      <c r="B3337" t="s">
        <v>11137</v>
      </c>
      <c r="C3337" t="s">
        <v>11138</v>
      </c>
      <c r="D3337" t="s">
        <v>11139</v>
      </c>
      <c r="E3337" t="s">
        <v>15</v>
      </c>
      <c r="F3337">
        <v>155</v>
      </c>
      <c r="G3337" t="s">
        <v>14275</v>
      </c>
    </row>
    <row r="3338" spans="1:7" x14ac:dyDescent="0.3">
      <c r="A3338" s="1">
        <v>45824</v>
      </c>
      <c r="B3338" t="s">
        <v>4694</v>
      </c>
      <c r="C3338" t="s">
        <v>4695</v>
      </c>
      <c r="D3338" t="s">
        <v>11140</v>
      </c>
      <c r="E3338" t="s">
        <v>15</v>
      </c>
      <c r="F3338">
        <v>13</v>
      </c>
      <c r="G3338" t="s">
        <v>14379</v>
      </c>
    </row>
    <row r="3339" spans="1:7" x14ac:dyDescent="0.3">
      <c r="A3339" s="1">
        <v>45824</v>
      </c>
      <c r="B3339" t="s">
        <v>1395</v>
      </c>
      <c r="C3339" t="s">
        <v>1396</v>
      </c>
      <c r="D3339" t="s">
        <v>11141</v>
      </c>
      <c r="E3339" t="s">
        <v>15</v>
      </c>
      <c r="F3339">
        <v>44</v>
      </c>
      <c r="G3339" t="s">
        <v>16888</v>
      </c>
    </row>
    <row r="3340" spans="1:7" x14ac:dyDescent="0.3">
      <c r="A3340" s="1">
        <v>45824</v>
      </c>
      <c r="B3340" t="s">
        <v>11142</v>
      </c>
      <c r="C3340" t="s">
        <v>11143</v>
      </c>
      <c r="D3340" t="s">
        <v>11144</v>
      </c>
      <c r="E3340" t="s">
        <v>15</v>
      </c>
      <c r="F3340">
        <v>0</v>
      </c>
      <c r="G3340" t="s">
        <v>16888</v>
      </c>
    </row>
    <row r="3341" spans="1:7" x14ac:dyDescent="0.3">
      <c r="A3341" s="1">
        <v>45824</v>
      </c>
      <c r="B3341" t="s">
        <v>11145</v>
      </c>
      <c r="C3341" t="s">
        <v>11146</v>
      </c>
      <c r="D3341" t="s">
        <v>11147</v>
      </c>
      <c r="E3341" t="s">
        <v>15</v>
      </c>
      <c r="F3341">
        <v>7</v>
      </c>
      <c r="G3341" t="s">
        <v>14324</v>
      </c>
    </row>
    <row r="3342" spans="1:7" x14ac:dyDescent="0.3">
      <c r="A3342" s="1">
        <v>45823</v>
      </c>
      <c r="B3342" t="s">
        <v>4634</v>
      </c>
      <c r="C3342" t="s">
        <v>4635</v>
      </c>
      <c r="D3342" t="s">
        <v>11148</v>
      </c>
      <c r="E3342" t="s">
        <v>15</v>
      </c>
      <c r="F3342">
        <v>6</v>
      </c>
      <c r="G3342" t="s">
        <v>14379</v>
      </c>
    </row>
    <row r="3343" spans="1:7" x14ac:dyDescent="0.3">
      <c r="A3343" s="1">
        <v>45823</v>
      </c>
      <c r="B3343" t="s">
        <v>11149</v>
      </c>
      <c r="C3343" t="s">
        <v>11150</v>
      </c>
      <c r="D3343" t="s">
        <v>11151</v>
      </c>
      <c r="E3343" t="s">
        <v>15</v>
      </c>
      <c r="F3343">
        <v>120</v>
      </c>
      <c r="G3343" t="s">
        <v>14283</v>
      </c>
    </row>
    <row r="3344" spans="1:7" x14ac:dyDescent="0.3">
      <c r="A3344" s="1">
        <v>45823</v>
      </c>
      <c r="B3344" t="s">
        <v>11152</v>
      </c>
      <c r="C3344" t="s">
        <v>11153</v>
      </c>
      <c r="D3344" t="s">
        <v>11154</v>
      </c>
      <c r="E3344" t="s">
        <v>15</v>
      </c>
      <c r="F3344">
        <v>38</v>
      </c>
      <c r="G3344" t="s">
        <v>14379</v>
      </c>
    </row>
    <row r="3345" spans="1:7" x14ac:dyDescent="0.3">
      <c r="A3345" s="1">
        <v>45822</v>
      </c>
      <c r="B3345" t="s">
        <v>5190</v>
      </c>
      <c r="C3345" t="s">
        <v>5191</v>
      </c>
      <c r="D3345" t="s">
        <v>11155</v>
      </c>
      <c r="E3345" t="s">
        <v>15</v>
      </c>
      <c r="F3345">
        <v>10</v>
      </c>
      <c r="G3345" t="s">
        <v>14338</v>
      </c>
    </row>
    <row r="3346" spans="1:7" x14ac:dyDescent="0.3">
      <c r="A3346" s="1">
        <v>45822</v>
      </c>
      <c r="B3346" t="s">
        <v>11156</v>
      </c>
      <c r="C3346" t="s">
        <v>11157</v>
      </c>
      <c r="D3346" t="s">
        <v>11158</v>
      </c>
      <c r="E3346" t="s">
        <v>15</v>
      </c>
      <c r="F3346">
        <v>96</v>
      </c>
      <c r="G3346" t="s">
        <v>14363</v>
      </c>
    </row>
    <row r="3347" spans="1:7" x14ac:dyDescent="0.3">
      <c r="A3347" s="1">
        <v>45821</v>
      </c>
      <c r="B3347" t="s">
        <v>11159</v>
      </c>
      <c r="C3347" t="s">
        <v>11160</v>
      </c>
      <c r="D3347" t="s">
        <v>11161</v>
      </c>
      <c r="E3347" t="s">
        <v>15</v>
      </c>
      <c r="F3347">
        <v>135</v>
      </c>
      <c r="G3347" t="s">
        <v>14366</v>
      </c>
    </row>
    <row r="3348" spans="1:7" x14ac:dyDescent="0.3">
      <c r="A3348" s="1">
        <v>45821</v>
      </c>
      <c r="B3348" t="s">
        <v>5160</v>
      </c>
      <c r="C3348" t="s">
        <v>5161</v>
      </c>
      <c r="D3348" t="s">
        <v>11162</v>
      </c>
      <c r="E3348" t="s">
        <v>15</v>
      </c>
      <c r="F3348">
        <v>17</v>
      </c>
      <c r="G3348" t="s">
        <v>14283</v>
      </c>
    </row>
    <row r="3349" spans="1:7" x14ac:dyDescent="0.3">
      <c r="A3349" s="1">
        <v>45820</v>
      </c>
      <c r="B3349" t="s">
        <v>11163</v>
      </c>
      <c r="C3349" t="s">
        <v>11164</v>
      </c>
      <c r="D3349" t="s">
        <v>11165</v>
      </c>
      <c r="E3349" t="s">
        <v>15</v>
      </c>
      <c r="F3349">
        <v>39</v>
      </c>
      <c r="G3349" t="s">
        <v>14324</v>
      </c>
    </row>
    <row r="3350" spans="1:7" x14ac:dyDescent="0.3">
      <c r="A3350" s="1">
        <v>45820</v>
      </c>
      <c r="B3350" t="s">
        <v>11166</v>
      </c>
      <c r="C3350" t="s">
        <v>11167</v>
      </c>
      <c r="D3350" t="s">
        <v>11168</v>
      </c>
      <c r="E3350" t="s">
        <v>15</v>
      </c>
      <c r="F3350">
        <v>4</v>
      </c>
      <c r="G3350" t="s">
        <v>14324</v>
      </c>
    </row>
    <row r="3351" spans="1:7" x14ac:dyDescent="0.3">
      <c r="A3351" s="1">
        <v>45820</v>
      </c>
      <c r="B3351" t="s">
        <v>11169</v>
      </c>
      <c r="C3351" t="s">
        <v>11170</v>
      </c>
      <c r="D3351" t="s">
        <v>11171</v>
      </c>
      <c r="E3351" t="s">
        <v>30</v>
      </c>
      <c r="F3351">
        <v>162</v>
      </c>
      <c r="G3351" t="s">
        <v>14283</v>
      </c>
    </row>
    <row r="3352" spans="1:7" x14ac:dyDescent="0.3">
      <c r="A3352" s="1">
        <v>45820</v>
      </c>
      <c r="B3352" t="s">
        <v>11172</v>
      </c>
      <c r="C3352" t="s">
        <v>11173</v>
      </c>
      <c r="D3352" t="s">
        <v>11174</v>
      </c>
      <c r="E3352" t="s">
        <v>15</v>
      </c>
      <c r="F3352">
        <v>2</v>
      </c>
      <c r="G3352" t="s">
        <v>14283</v>
      </c>
    </row>
    <row r="3353" spans="1:7" x14ac:dyDescent="0.3">
      <c r="A3353" s="1">
        <v>45819</v>
      </c>
      <c r="B3353" t="s">
        <v>11175</v>
      </c>
      <c r="C3353" t="s">
        <v>11176</v>
      </c>
      <c r="D3353" t="s">
        <v>11177</v>
      </c>
      <c r="E3353" t="s">
        <v>30</v>
      </c>
      <c r="F3353">
        <v>38</v>
      </c>
      <c r="G3353" t="s">
        <v>14269</v>
      </c>
    </row>
    <row r="3354" spans="1:7" x14ac:dyDescent="0.3">
      <c r="A3354" s="1">
        <v>45819</v>
      </c>
      <c r="B3354" t="s">
        <v>8695</v>
      </c>
      <c r="C3354" t="s">
        <v>8696</v>
      </c>
      <c r="D3354" t="s">
        <v>11178</v>
      </c>
      <c r="E3354" t="s">
        <v>15</v>
      </c>
      <c r="F3354">
        <v>402</v>
      </c>
      <c r="G3354" t="s">
        <v>14264</v>
      </c>
    </row>
    <row r="3355" spans="1:7" x14ac:dyDescent="0.3">
      <c r="A3355" s="1">
        <v>45819</v>
      </c>
      <c r="B3355" t="s">
        <v>10534</v>
      </c>
      <c r="C3355" t="s">
        <v>10535</v>
      </c>
      <c r="D3355" t="s">
        <v>11179</v>
      </c>
      <c r="E3355" t="s">
        <v>15</v>
      </c>
      <c r="F3355">
        <v>15</v>
      </c>
      <c r="G3355" t="s">
        <v>14379</v>
      </c>
    </row>
    <row r="3356" spans="1:7" x14ac:dyDescent="0.3">
      <c r="A3356" s="1">
        <v>45818</v>
      </c>
      <c r="B3356" t="s">
        <v>11180</v>
      </c>
      <c r="C3356" t="s">
        <v>11181</v>
      </c>
      <c r="D3356" t="s">
        <v>11182</v>
      </c>
      <c r="E3356" t="s">
        <v>15</v>
      </c>
      <c r="F3356">
        <v>14</v>
      </c>
      <c r="G3356" t="s">
        <v>16888</v>
      </c>
    </row>
    <row r="3357" spans="1:7" x14ac:dyDescent="0.3">
      <c r="A3357" s="1">
        <v>45818</v>
      </c>
      <c r="B3357" t="s">
        <v>11183</v>
      </c>
      <c r="C3357" t="s">
        <v>11184</v>
      </c>
      <c r="D3357" t="s">
        <v>11185</v>
      </c>
      <c r="E3357" t="s">
        <v>30</v>
      </c>
      <c r="F3357">
        <v>58</v>
      </c>
      <c r="G3357" t="s">
        <v>14366</v>
      </c>
    </row>
    <row r="3358" spans="1:7" x14ac:dyDescent="0.3">
      <c r="A3358" s="1">
        <v>45818</v>
      </c>
      <c r="B3358" t="s">
        <v>11186</v>
      </c>
      <c r="C3358" t="s">
        <v>11187</v>
      </c>
      <c r="D3358" t="s">
        <v>11188</v>
      </c>
      <c r="E3358" t="s">
        <v>15</v>
      </c>
      <c r="F3358">
        <v>652</v>
      </c>
      <c r="G3358" t="s">
        <v>14366</v>
      </c>
    </row>
    <row r="3359" spans="1:7" x14ac:dyDescent="0.3">
      <c r="A3359" s="1">
        <v>45818</v>
      </c>
      <c r="B3359" t="s">
        <v>11189</v>
      </c>
      <c r="C3359" t="s">
        <v>5892</v>
      </c>
      <c r="D3359" t="s">
        <v>11190</v>
      </c>
      <c r="E3359" t="s">
        <v>15</v>
      </c>
      <c r="F3359">
        <v>26</v>
      </c>
      <c r="G3359" t="s">
        <v>16888</v>
      </c>
    </row>
    <row r="3360" spans="1:7" x14ac:dyDescent="0.3">
      <c r="A3360" s="1">
        <v>45817</v>
      </c>
      <c r="B3360" t="s">
        <v>11191</v>
      </c>
      <c r="C3360" t="s">
        <v>11192</v>
      </c>
      <c r="D3360" t="s">
        <v>11193</v>
      </c>
      <c r="E3360" t="s">
        <v>15</v>
      </c>
      <c r="F3360">
        <v>10</v>
      </c>
      <c r="G3360" t="s">
        <v>14379</v>
      </c>
    </row>
    <row r="3361" spans="1:7" x14ac:dyDescent="0.3">
      <c r="A3361" s="1">
        <v>45817</v>
      </c>
      <c r="B3361" t="s">
        <v>9442</v>
      </c>
      <c r="C3361" t="s">
        <v>9443</v>
      </c>
      <c r="D3361" t="s">
        <v>11194</v>
      </c>
      <c r="E3361" t="s">
        <v>15</v>
      </c>
      <c r="F3361">
        <v>35</v>
      </c>
      <c r="G3361" t="s">
        <v>14379</v>
      </c>
    </row>
    <row r="3362" spans="1:7" x14ac:dyDescent="0.3">
      <c r="A3362" s="1">
        <v>45817</v>
      </c>
      <c r="B3362" t="s">
        <v>11195</v>
      </c>
      <c r="C3362" t="s">
        <v>11196</v>
      </c>
      <c r="D3362" t="s">
        <v>11197</v>
      </c>
      <c r="E3362" t="s">
        <v>15</v>
      </c>
      <c r="F3362">
        <v>0</v>
      </c>
      <c r="G3362" t="s">
        <v>14379</v>
      </c>
    </row>
    <row r="3363" spans="1:7" x14ac:dyDescent="0.3">
      <c r="A3363" s="1">
        <v>45817</v>
      </c>
      <c r="B3363" t="s">
        <v>11198</v>
      </c>
      <c r="C3363" t="s">
        <v>10386</v>
      </c>
      <c r="D3363" t="s">
        <v>11199</v>
      </c>
      <c r="E3363" t="s">
        <v>30</v>
      </c>
      <c r="F3363">
        <v>41</v>
      </c>
      <c r="G3363" t="s">
        <v>14283</v>
      </c>
    </row>
    <row r="3364" spans="1:7" x14ac:dyDescent="0.3">
      <c r="A3364" s="1">
        <v>45815</v>
      </c>
      <c r="B3364" t="s">
        <v>11200</v>
      </c>
      <c r="C3364" t="s">
        <v>11201</v>
      </c>
      <c r="D3364" t="s">
        <v>11202</v>
      </c>
      <c r="E3364" t="s">
        <v>15</v>
      </c>
      <c r="F3364">
        <v>10</v>
      </c>
      <c r="G3364" t="s">
        <v>16888</v>
      </c>
    </row>
    <row r="3365" spans="1:7" x14ac:dyDescent="0.3">
      <c r="A3365" s="1">
        <v>45814</v>
      </c>
      <c r="B3365" t="s">
        <v>1004</v>
      </c>
      <c r="C3365" t="s">
        <v>11035</v>
      </c>
      <c r="D3365" t="s">
        <v>11203</v>
      </c>
      <c r="E3365" t="s">
        <v>15</v>
      </c>
      <c r="F3365">
        <v>19</v>
      </c>
      <c r="G3365" t="s">
        <v>14392</v>
      </c>
    </row>
    <row r="3366" spans="1:7" x14ac:dyDescent="0.3">
      <c r="A3366" s="1">
        <v>45814</v>
      </c>
      <c r="B3366" t="s">
        <v>9334</v>
      </c>
      <c r="C3366" t="s">
        <v>9335</v>
      </c>
      <c r="D3366" t="s">
        <v>11204</v>
      </c>
      <c r="E3366" t="s">
        <v>15</v>
      </c>
      <c r="F3366">
        <v>0</v>
      </c>
      <c r="G3366" t="s">
        <v>14379</v>
      </c>
    </row>
    <row r="3367" spans="1:7" x14ac:dyDescent="0.3">
      <c r="A3367" s="1">
        <v>45814</v>
      </c>
      <c r="B3367" t="s">
        <v>11205</v>
      </c>
      <c r="C3367" t="s">
        <v>11206</v>
      </c>
      <c r="D3367" t="s">
        <v>11207</v>
      </c>
      <c r="E3367" t="s">
        <v>15</v>
      </c>
      <c r="F3367">
        <v>0</v>
      </c>
      <c r="G3367" t="s">
        <v>16888</v>
      </c>
    </row>
    <row r="3368" spans="1:7" x14ac:dyDescent="0.3">
      <c r="A3368" s="1">
        <v>45813</v>
      </c>
      <c r="B3368" t="s">
        <v>9405</v>
      </c>
      <c r="C3368" t="s">
        <v>9406</v>
      </c>
      <c r="D3368" t="s">
        <v>11208</v>
      </c>
      <c r="E3368" t="s">
        <v>15</v>
      </c>
      <c r="F3368">
        <v>62</v>
      </c>
      <c r="G3368" t="s">
        <v>14238</v>
      </c>
    </row>
    <row r="3369" spans="1:7" x14ac:dyDescent="0.3">
      <c r="A3369" s="1">
        <v>45811</v>
      </c>
      <c r="B3369" t="s">
        <v>11209</v>
      </c>
      <c r="C3369" t="s">
        <v>9385</v>
      </c>
      <c r="D3369" t="s">
        <v>11210</v>
      </c>
      <c r="E3369" t="s">
        <v>15</v>
      </c>
      <c r="F3369">
        <v>75</v>
      </c>
      <c r="G3369" t="s">
        <v>14283</v>
      </c>
    </row>
    <row r="3370" spans="1:7" x14ac:dyDescent="0.3">
      <c r="A3370" s="1">
        <v>45811</v>
      </c>
      <c r="B3370" t="s">
        <v>10203</v>
      </c>
      <c r="C3370" t="s">
        <v>10204</v>
      </c>
      <c r="D3370" t="s">
        <v>11211</v>
      </c>
      <c r="E3370" t="s">
        <v>15</v>
      </c>
      <c r="F3370">
        <v>62</v>
      </c>
      <c r="G3370" t="s">
        <v>14379</v>
      </c>
    </row>
    <row r="3371" spans="1:7" x14ac:dyDescent="0.3">
      <c r="A3371" s="1">
        <v>45811</v>
      </c>
      <c r="B3371" t="s">
        <v>1361</v>
      </c>
      <c r="C3371" t="s">
        <v>1362</v>
      </c>
      <c r="D3371" t="s">
        <v>11212</v>
      </c>
      <c r="E3371" t="s">
        <v>15</v>
      </c>
      <c r="F3371">
        <v>10</v>
      </c>
      <c r="G3371" t="s">
        <v>14238</v>
      </c>
    </row>
    <row r="3372" spans="1:7" x14ac:dyDescent="0.3">
      <c r="A3372" s="1">
        <v>45808</v>
      </c>
      <c r="B3372" t="s">
        <v>8755</v>
      </c>
      <c r="C3372" t="s">
        <v>8756</v>
      </c>
      <c r="D3372" t="s">
        <v>11213</v>
      </c>
      <c r="E3372" t="s">
        <v>15</v>
      </c>
      <c r="F3372">
        <v>7</v>
      </c>
      <c r="G3372" t="s">
        <v>16888</v>
      </c>
    </row>
    <row r="3373" spans="1:7" x14ac:dyDescent="0.3">
      <c r="A3373" s="1">
        <v>45806</v>
      </c>
      <c r="B3373" t="s">
        <v>11214</v>
      </c>
      <c r="C3373" t="s">
        <v>11215</v>
      </c>
      <c r="D3373" t="s">
        <v>11216</v>
      </c>
      <c r="E3373" t="s">
        <v>30</v>
      </c>
      <c r="F3373">
        <v>52</v>
      </c>
      <c r="G3373" t="s">
        <v>14283</v>
      </c>
    </row>
    <row r="3374" spans="1:7" x14ac:dyDescent="0.3">
      <c r="A3374" s="1">
        <v>45805</v>
      </c>
      <c r="B3374" t="s">
        <v>11217</v>
      </c>
      <c r="C3374" t="s">
        <v>11218</v>
      </c>
      <c r="D3374" t="s">
        <v>11219</v>
      </c>
      <c r="E3374" t="s">
        <v>15</v>
      </c>
      <c r="F3374">
        <v>65</v>
      </c>
      <c r="G3374" t="s">
        <v>14395</v>
      </c>
    </row>
    <row r="3375" spans="1:7" x14ac:dyDescent="0.3">
      <c r="A3375" s="1">
        <v>45805</v>
      </c>
      <c r="B3375" t="s">
        <v>9328</v>
      </c>
      <c r="C3375" t="s">
        <v>9329</v>
      </c>
      <c r="D3375" t="s">
        <v>11220</v>
      </c>
      <c r="E3375" t="s">
        <v>15</v>
      </c>
      <c r="F3375">
        <v>11</v>
      </c>
      <c r="G3375" t="s">
        <v>16888</v>
      </c>
    </row>
    <row r="3376" spans="1:7" x14ac:dyDescent="0.3">
      <c r="A3376" s="1">
        <v>45805</v>
      </c>
      <c r="B3376" t="s">
        <v>10034</v>
      </c>
      <c r="C3376" t="s">
        <v>10035</v>
      </c>
      <c r="D3376" t="s">
        <v>11221</v>
      </c>
      <c r="E3376" t="s">
        <v>15</v>
      </c>
      <c r="F3376">
        <v>0</v>
      </c>
      <c r="G3376" t="s">
        <v>14379</v>
      </c>
    </row>
    <row r="3377" spans="1:7" x14ac:dyDescent="0.3">
      <c r="A3377" s="1">
        <v>45805</v>
      </c>
      <c r="B3377" t="s">
        <v>9756</v>
      </c>
      <c r="C3377" t="s">
        <v>9757</v>
      </c>
      <c r="D3377" t="s">
        <v>11222</v>
      </c>
      <c r="E3377" t="s">
        <v>15</v>
      </c>
      <c r="F3377">
        <v>13</v>
      </c>
      <c r="G3377" t="s">
        <v>14380</v>
      </c>
    </row>
    <row r="3378" spans="1:7" x14ac:dyDescent="0.3">
      <c r="A3378" s="1">
        <v>45805</v>
      </c>
      <c r="B3378" t="s">
        <v>11205</v>
      </c>
      <c r="C3378" t="s">
        <v>11206</v>
      </c>
      <c r="D3378" t="s">
        <v>11223</v>
      </c>
      <c r="E3378" t="s">
        <v>15</v>
      </c>
      <c r="F3378">
        <v>25</v>
      </c>
      <c r="G3378" t="s">
        <v>14238</v>
      </c>
    </row>
    <row r="3379" spans="1:7" x14ac:dyDescent="0.3">
      <c r="A3379" s="1">
        <v>45804</v>
      </c>
      <c r="B3379" t="s">
        <v>11224</v>
      </c>
      <c r="C3379" t="s">
        <v>11225</v>
      </c>
      <c r="D3379" t="s">
        <v>11226</v>
      </c>
      <c r="E3379" t="s">
        <v>15</v>
      </c>
      <c r="F3379">
        <v>0</v>
      </c>
      <c r="G3379" t="s">
        <v>16888</v>
      </c>
    </row>
    <row r="3380" spans="1:7" x14ac:dyDescent="0.3">
      <c r="A3380" s="1">
        <v>45803</v>
      </c>
      <c r="B3380" t="s">
        <v>3497</v>
      </c>
      <c r="C3380" t="s">
        <v>3498</v>
      </c>
      <c r="D3380" t="s">
        <v>11227</v>
      </c>
      <c r="E3380" t="s">
        <v>15</v>
      </c>
      <c r="F3380">
        <v>273</v>
      </c>
      <c r="G3380" t="s">
        <v>14363</v>
      </c>
    </row>
    <row r="3381" spans="1:7" x14ac:dyDescent="0.3">
      <c r="A3381" s="1">
        <v>45798</v>
      </c>
      <c r="B3381" t="s">
        <v>11228</v>
      </c>
      <c r="C3381" t="s">
        <v>11229</v>
      </c>
      <c r="D3381" t="s">
        <v>11230</v>
      </c>
      <c r="E3381" t="s">
        <v>15</v>
      </c>
      <c r="F3381">
        <v>0</v>
      </c>
      <c r="G3381" t="s">
        <v>14324</v>
      </c>
    </row>
    <row r="3382" spans="1:7" x14ac:dyDescent="0.3">
      <c r="A3382" s="1">
        <v>45797</v>
      </c>
      <c r="B3382" t="s">
        <v>11231</v>
      </c>
      <c r="C3382" t="s">
        <v>11232</v>
      </c>
      <c r="D3382" t="s">
        <v>11233</v>
      </c>
      <c r="E3382" t="s">
        <v>15</v>
      </c>
      <c r="F3382">
        <v>0</v>
      </c>
      <c r="G3382" t="s">
        <v>14379</v>
      </c>
    </row>
    <row r="3383" spans="1:7" x14ac:dyDescent="0.3">
      <c r="A3383" s="1">
        <v>45796</v>
      </c>
      <c r="B3383" t="s">
        <v>11234</v>
      </c>
      <c r="C3383" t="s">
        <v>11235</v>
      </c>
      <c r="D3383" t="s">
        <v>11236</v>
      </c>
      <c r="E3383" t="s">
        <v>15</v>
      </c>
      <c r="F3383">
        <v>86</v>
      </c>
      <c r="G3383" t="s">
        <v>14266</v>
      </c>
    </row>
    <row r="3384" spans="1:7" x14ac:dyDescent="0.3">
      <c r="A3384" s="1">
        <v>45796</v>
      </c>
      <c r="B3384" t="s">
        <v>5456</v>
      </c>
      <c r="C3384" t="s">
        <v>5457</v>
      </c>
      <c r="D3384" t="s">
        <v>11237</v>
      </c>
      <c r="E3384" t="s">
        <v>15</v>
      </c>
      <c r="F3384">
        <v>0</v>
      </c>
      <c r="G3384" t="s">
        <v>14379</v>
      </c>
    </row>
    <row r="3385" spans="1:7" x14ac:dyDescent="0.3">
      <c r="A3385" s="1">
        <v>45796</v>
      </c>
      <c r="B3385" t="s">
        <v>5456</v>
      </c>
      <c r="C3385" t="s">
        <v>5457</v>
      </c>
      <c r="D3385" t="s">
        <v>11238</v>
      </c>
      <c r="E3385" t="s">
        <v>15</v>
      </c>
      <c r="F3385">
        <v>16</v>
      </c>
      <c r="G3385" t="s">
        <v>16888</v>
      </c>
    </row>
    <row r="3386" spans="1:7" x14ac:dyDescent="0.3">
      <c r="A3386" s="1">
        <v>45794</v>
      </c>
      <c r="B3386" t="s">
        <v>1727</v>
      </c>
      <c r="C3386" t="s">
        <v>11118</v>
      </c>
      <c r="D3386" t="s">
        <v>11239</v>
      </c>
      <c r="E3386" t="s">
        <v>15</v>
      </c>
      <c r="F3386">
        <v>0</v>
      </c>
      <c r="G3386" t="s">
        <v>14379</v>
      </c>
    </row>
    <row r="3387" spans="1:7" x14ac:dyDescent="0.3">
      <c r="A3387" s="1">
        <v>45793</v>
      </c>
      <c r="B3387" t="s">
        <v>10702</v>
      </c>
      <c r="C3387" t="s">
        <v>10703</v>
      </c>
      <c r="D3387" t="s">
        <v>11240</v>
      </c>
      <c r="E3387" t="s">
        <v>15</v>
      </c>
      <c r="F3387">
        <v>0</v>
      </c>
      <c r="G3387" t="s">
        <v>14379</v>
      </c>
    </row>
    <row r="3388" spans="1:7" x14ac:dyDescent="0.3">
      <c r="A3388" s="1">
        <v>45793</v>
      </c>
      <c r="B3388" t="s">
        <v>11241</v>
      </c>
      <c r="C3388" t="s">
        <v>10900</v>
      </c>
      <c r="D3388" t="s">
        <v>11242</v>
      </c>
      <c r="E3388" t="s">
        <v>15</v>
      </c>
      <c r="F3388">
        <v>0</v>
      </c>
      <c r="G3388" t="s">
        <v>14366</v>
      </c>
    </row>
    <row r="3389" spans="1:7" x14ac:dyDescent="0.3">
      <c r="A3389" s="1">
        <v>45791</v>
      </c>
      <c r="B3389" t="s">
        <v>10259</v>
      </c>
      <c r="C3389" t="s">
        <v>1957</v>
      </c>
      <c r="D3389" t="s">
        <v>11243</v>
      </c>
      <c r="E3389" t="s">
        <v>15</v>
      </c>
      <c r="F3389">
        <v>0</v>
      </c>
      <c r="G3389" t="s">
        <v>14238</v>
      </c>
    </row>
    <row r="3390" spans="1:7" x14ac:dyDescent="0.3">
      <c r="A3390" s="1">
        <v>45791</v>
      </c>
      <c r="B3390" t="s">
        <v>318</v>
      </c>
      <c r="C3390" t="s">
        <v>319</v>
      </c>
      <c r="D3390" t="s">
        <v>11244</v>
      </c>
      <c r="E3390" t="s">
        <v>15</v>
      </c>
      <c r="F3390">
        <v>0</v>
      </c>
      <c r="G3390" t="s">
        <v>14283</v>
      </c>
    </row>
    <row r="3391" spans="1:7" x14ac:dyDescent="0.3">
      <c r="A3391" s="1">
        <v>45790</v>
      </c>
      <c r="B3391" t="s">
        <v>9289</v>
      </c>
      <c r="C3391" t="s">
        <v>9290</v>
      </c>
      <c r="D3391" t="s">
        <v>11245</v>
      </c>
      <c r="E3391" t="s">
        <v>15</v>
      </c>
      <c r="F3391">
        <v>0</v>
      </c>
      <c r="G3391" t="s">
        <v>14379</v>
      </c>
    </row>
    <row r="3392" spans="1:7" x14ac:dyDescent="0.3">
      <c r="A3392" s="1">
        <v>45788</v>
      </c>
      <c r="B3392" t="s">
        <v>11246</v>
      </c>
      <c r="C3392" t="s">
        <v>11247</v>
      </c>
      <c r="D3392" t="s">
        <v>11248</v>
      </c>
      <c r="E3392" t="s">
        <v>15</v>
      </c>
      <c r="F3392">
        <v>0</v>
      </c>
      <c r="G3392" t="s">
        <v>14379</v>
      </c>
    </row>
    <row r="3393" spans="1:7" x14ac:dyDescent="0.3">
      <c r="A3393" s="1">
        <v>45788</v>
      </c>
      <c r="B3393" t="s">
        <v>11249</v>
      </c>
      <c r="C3393" t="s">
        <v>11250</v>
      </c>
      <c r="D3393" t="s">
        <v>4672</v>
      </c>
      <c r="E3393" t="s">
        <v>30</v>
      </c>
      <c r="F3393">
        <v>0</v>
      </c>
      <c r="G3393" t="s">
        <v>14341</v>
      </c>
    </row>
    <row r="3394" spans="1:7" x14ac:dyDescent="0.3">
      <c r="A3394" s="1">
        <v>45788</v>
      </c>
      <c r="B3394" t="s">
        <v>10769</v>
      </c>
      <c r="C3394" t="s">
        <v>10770</v>
      </c>
      <c r="D3394" t="s">
        <v>11251</v>
      </c>
      <c r="E3394" t="s">
        <v>15</v>
      </c>
      <c r="F3394">
        <v>0</v>
      </c>
      <c r="G3394" t="s">
        <v>14379</v>
      </c>
    </row>
    <row r="3395" spans="1:7" x14ac:dyDescent="0.3">
      <c r="A3395" s="1">
        <v>45787</v>
      </c>
      <c r="B3395" t="s">
        <v>11252</v>
      </c>
      <c r="C3395" t="s">
        <v>10700</v>
      </c>
      <c r="D3395" t="s">
        <v>11253</v>
      </c>
      <c r="E3395" t="s">
        <v>15</v>
      </c>
      <c r="F3395">
        <v>0</v>
      </c>
      <c r="G3395" t="s">
        <v>14324</v>
      </c>
    </row>
    <row r="3396" spans="1:7" x14ac:dyDescent="0.3">
      <c r="A3396" s="1">
        <v>45787</v>
      </c>
      <c r="B3396" t="s">
        <v>11254</v>
      </c>
      <c r="C3396" t="s">
        <v>11255</v>
      </c>
      <c r="D3396" t="s">
        <v>11256</v>
      </c>
      <c r="E3396" t="s">
        <v>15</v>
      </c>
      <c r="F3396">
        <v>15</v>
      </c>
      <c r="G3396" t="s">
        <v>14379</v>
      </c>
    </row>
    <row r="3397" spans="1:7" x14ac:dyDescent="0.3">
      <c r="A3397" s="1">
        <v>45787</v>
      </c>
      <c r="B3397" t="s">
        <v>3909</v>
      </c>
      <c r="C3397" t="s">
        <v>3910</v>
      </c>
      <c r="D3397" t="s">
        <v>11257</v>
      </c>
      <c r="E3397" t="s">
        <v>15</v>
      </c>
      <c r="F3397">
        <v>0</v>
      </c>
      <c r="G3397" t="s">
        <v>14379</v>
      </c>
    </row>
    <row r="3398" spans="1:7" x14ac:dyDescent="0.3">
      <c r="A3398" s="1">
        <v>45785</v>
      </c>
      <c r="B3398" t="s">
        <v>10227</v>
      </c>
      <c r="C3398" t="s">
        <v>10228</v>
      </c>
      <c r="D3398" t="s">
        <v>11258</v>
      </c>
      <c r="E3398" t="s">
        <v>15</v>
      </c>
      <c r="F3398">
        <v>0</v>
      </c>
      <c r="G3398" t="s">
        <v>16888</v>
      </c>
    </row>
    <row r="3399" spans="1:7" x14ac:dyDescent="0.3">
      <c r="A3399" s="1">
        <v>45785</v>
      </c>
      <c r="B3399" t="s">
        <v>1161</v>
      </c>
      <c r="C3399" t="s">
        <v>5641</v>
      </c>
      <c r="D3399" t="s">
        <v>11259</v>
      </c>
      <c r="E3399" t="s">
        <v>15</v>
      </c>
      <c r="F3399">
        <v>0</v>
      </c>
      <c r="G3399" t="s">
        <v>16888</v>
      </c>
    </row>
    <row r="3400" spans="1:7" x14ac:dyDescent="0.3">
      <c r="A3400" s="1">
        <v>45785</v>
      </c>
      <c r="B3400" t="s">
        <v>8238</v>
      </c>
      <c r="C3400" t="s">
        <v>8239</v>
      </c>
      <c r="D3400" t="s">
        <v>11260</v>
      </c>
      <c r="E3400" t="s">
        <v>15</v>
      </c>
      <c r="F3400">
        <v>0</v>
      </c>
      <c r="G3400" t="s">
        <v>14324</v>
      </c>
    </row>
    <row r="3401" spans="1:7" x14ac:dyDescent="0.3">
      <c r="A3401" s="1">
        <v>45783</v>
      </c>
      <c r="B3401" t="s">
        <v>11261</v>
      </c>
      <c r="C3401" t="s">
        <v>11262</v>
      </c>
      <c r="D3401" t="s">
        <v>11263</v>
      </c>
      <c r="E3401" t="s">
        <v>30</v>
      </c>
      <c r="F3401">
        <v>51</v>
      </c>
      <c r="G3401" t="s">
        <v>14283</v>
      </c>
    </row>
    <row r="3402" spans="1:7" x14ac:dyDescent="0.3">
      <c r="A3402" s="1">
        <v>45783</v>
      </c>
      <c r="B3402" t="s">
        <v>2037</v>
      </c>
      <c r="C3402" t="s">
        <v>2038</v>
      </c>
      <c r="D3402" t="s">
        <v>11264</v>
      </c>
      <c r="E3402" t="s">
        <v>15</v>
      </c>
      <c r="F3402">
        <v>0</v>
      </c>
      <c r="G3402" t="s">
        <v>14324</v>
      </c>
    </row>
    <row r="3403" spans="1:7" x14ac:dyDescent="0.3">
      <c r="A3403" s="1">
        <v>45883</v>
      </c>
      <c r="B3403" t="s">
        <v>11265</v>
      </c>
      <c r="C3403" t="s">
        <v>11266</v>
      </c>
      <c r="D3403" t="s">
        <v>11267</v>
      </c>
      <c r="E3403" t="s">
        <v>30</v>
      </c>
      <c r="F3403">
        <v>0</v>
      </c>
      <c r="G3403" t="s">
        <v>14215</v>
      </c>
    </row>
    <row r="3404" spans="1:7" x14ac:dyDescent="0.3">
      <c r="A3404" s="1">
        <v>45783</v>
      </c>
      <c r="B3404" t="s">
        <v>11268</v>
      </c>
      <c r="C3404" t="s">
        <v>11269</v>
      </c>
      <c r="D3404" t="s">
        <v>11270</v>
      </c>
      <c r="E3404" t="s">
        <v>15</v>
      </c>
      <c r="F3404">
        <v>0</v>
      </c>
      <c r="G3404" t="s">
        <v>16888</v>
      </c>
    </row>
    <row r="3405" spans="1:7" x14ac:dyDescent="0.3">
      <c r="A3405" s="1">
        <v>45783</v>
      </c>
      <c r="B3405" t="s">
        <v>11009</v>
      </c>
      <c r="C3405" t="s">
        <v>11010</v>
      </c>
      <c r="D3405" t="s">
        <v>11271</v>
      </c>
      <c r="E3405" t="s">
        <v>15</v>
      </c>
      <c r="F3405">
        <v>0</v>
      </c>
      <c r="G3405" t="s">
        <v>14288</v>
      </c>
    </row>
    <row r="3406" spans="1:7" x14ac:dyDescent="0.3">
      <c r="A3406" s="1">
        <v>45783</v>
      </c>
      <c r="B3406" t="s">
        <v>11272</v>
      </c>
      <c r="C3406" t="s">
        <v>8068</v>
      </c>
      <c r="D3406" t="s">
        <v>11273</v>
      </c>
      <c r="E3406" t="s">
        <v>15</v>
      </c>
      <c r="F3406">
        <v>0</v>
      </c>
      <c r="G3406" t="s">
        <v>14324</v>
      </c>
    </row>
    <row r="3407" spans="1:7" x14ac:dyDescent="0.3">
      <c r="A3407" s="1">
        <v>45783</v>
      </c>
      <c r="B3407" t="s">
        <v>2014</v>
      </c>
      <c r="C3407" t="s">
        <v>2015</v>
      </c>
      <c r="D3407" t="s">
        <v>11274</v>
      </c>
      <c r="E3407" t="s">
        <v>15</v>
      </c>
      <c r="F3407">
        <v>0</v>
      </c>
      <c r="G3407" t="s">
        <v>16888</v>
      </c>
    </row>
    <row r="3408" spans="1:7" x14ac:dyDescent="0.3">
      <c r="A3408" s="1">
        <v>45783</v>
      </c>
      <c r="B3408" t="s">
        <v>11056</v>
      </c>
      <c r="C3408" t="s">
        <v>11057</v>
      </c>
      <c r="D3408" t="s">
        <v>11275</v>
      </c>
      <c r="E3408" t="s">
        <v>15</v>
      </c>
      <c r="F3408">
        <v>0</v>
      </c>
      <c r="G3408" t="s">
        <v>16888</v>
      </c>
    </row>
    <row r="3409" spans="1:7" x14ac:dyDescent="0.3">
      <c r="A3409" s="1">
        <v>45782</v>
      </c>
      <c r="B3409" t="s">
        <v>11276</v>
      </c>
      <c r="C3409" t="s">
        <v>11277</v>
      </c>
      <c r="D3409" t="s">
        <v>11278</v>
      </c>
      <c r="E3409" t="s">
        <v>15</v>
      </c>
      <c r="F3409">
        <v>10</v>
      </c>
      <c r="G3409" t="s">
        <v>14379</v>
      </c>
    </row>
    <row r="3410" spans="1:7" x14ac:dyDescent="0.3">
      <c r="A3410" s="1">
        <v>45782</v>
      </c>
      <c r="B3410" t="s">
        <v>11276</v>
      </c>
      <c r="C3410" t="s">
        <v>11277</v>
      </c>
      <c r="D3410" t="s">
        <v>11279</v>
      </c>
      <c r="E3410" t="s">
        <v>15</v>
      </c>
      <c r="F3410">
        <v>0</v>
      </c>
      <c r="G3410" t="s">
        <v>14363</v>
      </c>
    </row>
    <row r="3411" spans="1:7" x14ac:dyDescent="0.3">
      <c r="A3411" s="1">
        <v>45782</v>
      </c>
      <c r="B3411" t="s">
        <v>11280</v>
      </c>
      <c r="C3411" t="s">
        <v>4164</v>
      </c>
      <c r="D3411" t="s">
        <v>11281</v>
      </c>
      <c r="E3411" t="s">
        <v>15</v>
      </c>
      <c r="F3411">
        <v>0</v>
      </c>
      <c r="G3411" t="s">
        <v>14296</v>
      </c>
    </row>
    <row r="3412" spans="1:7" x14ac:dyDescent="0.3">
      <c r="A3412" s="1">
        <v>45782</v>
      </c>
      <c r="B3412" t="s">
        <v>4163</v>
      </c>
      <c r="C3412" t="s">
        <v>4164</v>
      </c>
      <c r="D3412" t="s">
        <v>11282</v>
      </c>
      <c r="E3412" t="s">
        <v>15</v>
      </c>
      <c r="F3412">
        <v>0</v>
      </c>
      <c r="G3412" t="s">
        <v>14379</v>
      </c>
    </row>
    <row r="3413" spans="1:7" x14ac:dyDescent="0.3">
      <c r="A3413" s="1">
        <v>45782</v>
      </c>
      <c r="B3413" t="s">
        <v>7728</v>
      </c>
      <c r="C3413" t="s">
        <v>7729</v>
      </c>
      <c r="D3413" t="s">
        <v>11283</v>
      </c>
      <c r="E3413" t="s">
        <v>15</v>
      </c>
      <c r="F3413">
        <v>0</v>
      </c>
      <c r="G3413" t="s">
        <v>14324</v>
      </c>
    </row>
    <row r="3414" spans="1:7" x14ac:dyDescent="0.3">
      <c r="A3414" s="1">
        <v>45782</v>
      </c>
      <c r="B3414" t="s">
        <v>11284</v>
      </c>
      <c r="C3414" t="s">
        <v>11285</v>
      </c>
      <c r="D3414" t="s">
        <v>11286</v>
      </c>
      <c r="E3414" t="s">
        <v>15</v>
      </c>
      <c r="F3414">
        <v>0</v>
      </c>
      <c r="G3414" t="s">
        <v>14251</v>
      </c>
    </row>
    <row r="3415" spans="1:7" x14ac:dyDescent="0.3">
      <c r="A3415" s="1">
        <v>45782</v>
      </c>
      <c r="B3415" t="s">
        <v>2600</v>
      </c>
      <c r="C3415" t="s">
        <v>5079</v>
      </c>
      <c r="D3415" t="s">
        <v>11287</v>
      </c>
      <c r="E3415" t="s">
        <v>15</v>
      </c>
      <c r="F3415">
        <v>0</v>
      </c>
      <c r="G3415" t="s">
        <v>14338</v>
      </c>
    </row>
    <row r="3416" spans="1:7" x14ac:dyDescent="0.3">
      <c r="A3416" s="1">
        <v>45782</v>
      </c>
      <c r="B3416" t="s">
        <v>11044</v>
      </c>
      <c r="C3416" t="s">
        <v>11045</v>
      </c>
      <c r="D3416" t="s">
        <v>11288</v>
      </c>
      <c r="E3416" t="s">
        <v>15</v>
      </c>
      <c r="F3416">
        <v>0</v>
      </c>
      <c r="G3416" t="s">
        <v>16888</v>
      </c>
    </row>
    <row r="3417" spans="1:7" x14ac:dyDescent="0.3">
      <c r="A3417" s="1">
        <v>45782</v>
      </c>
      <c r="B3417" t="s">
        <v>6812</v>
      </c>
      <c r="C3417" t="s">
        <v>6813</v>
      </c>
      <c r="D3417" t="s">
        <v>11289</v>
      </c>
      <c r="E3417" t="s">
        <v>15</v>
      </c>
      <c r="F3417">
        <v>0</v>
      </c>
      <c r="G3417" t="s">
        <v>14328</v>
      </c>
    </row>
    <row r="3418" spans="1:7" x14ac:dyDescent="0.3">
      <c r="A3418" s="1">
        <v>45782</v>
      </c>
      <c r="B3418" t="s">
        <v>11290</v>
      </c>
      <c r="C3418" t="s">
        <v>10485</v>
      </c>
      <c r="D3418" t="s">
        <v>11291</v>
      </c>
      <c r="E3418" t="s">
        <v>15</v>
      </c>
      <c r="F3418">
        <v>0</v>
      </c>
      <c r="G3418" t="s">
        <v>16888</v>
      </c>
    </row>
    <row r="3419" spans="1:7" x14ac:dyDescent="0.3">
      <c r="A3419" s="1">
        <v>45782</v>
      </c>
      <c r="B3419" t="s">
        <v>11068</v>
      </c>
      <c r="C3419" t="s">
        <v>11069</v>
      </c>
      <c r="D3419" t="s">
        <v>11292</v>
      </c>
      <c r="E3419" t="s">
        <v>15</v>
      </c>
      <c r="F3419">
        <v>0</v>
      </c>
      <c r="G3419" t="s">
        <v>14324</v>
      </c>
    </row>
    <row r="3420" spans="1:7" x14ac:dyDescent="0.3">
      <c r="A3420" s="1">
        <v>45782</v>
      </c>
      <c r="B3420" t="s">
        <v>7351</v>
      </c>
      <c r="C3420" t="s">
        <v>7352</v>
      </c>
      <c r="D3420" t="s">
        <v>11293</v>
      </c>
      <c r="E3420" t="s">
        <v>15</v>
      </c>
      <c r="F3420">
        <v>0</v>
      </c>
      <c r="G3420" t="s">
        <v>14251</v>
      </c>
    </row>
    <row r="3421" spans="1:7" x14ac:dyDescent="0.3">
      <c r="A3421" s="1">
        <v>45781</v>
      </c>
      <c r="B3421" t="s">
        <v>11294</v>
      </c>
      <c r="C3421" t="s">
        <v>11295</v>
      </c>
      <c r="D3421" t="s">
        <v>11296</v>
      </c>
      <c r="E3421" t="s">
        <v>15</v>
      </c>
      <c r="F3421">
        <v>0</v>
      </c>
      <c r="G3421" t="s">
        <v>14324</v>
      </c>
    </row>
    <row r="3422" spans="1:7" x14ac:dyDescent="0.3">
      <c r="A3422" s="1">
        <v>45780</v>
      </c>
      <c r="B3422" t="s">
        <v>11297</v>
      </c>
      <c r="C3422" t="s">
        <v>11298</v>
      </c>
      <c r="D3422" t="s">
        <v>11299</v>
      </c>
      <c r="E3422" t="s">
        <v>30</v>
      </c>
      <c r="F3422">
        <v>0</v>
      </c>
      <c r="G3422" t="s">
        <v>14251</v>
      </c>
    </row>
    <row r="3423" spans="1:7" x14ac:dyDescent="0.3">
      <c r="A3423" s="1">
        <v>45779</v>
      </c>
      <c r="B3423" t="s">
        <v>11300</v>
      </c>
      <c r="C3423" t="s">
        <v>11301</v>
      </c>
      <c r="D3423" t="s">
        <v>11302</v>
      </c>
      <c r="E3423" t="s">
        <v>15</v>
      </c>
      <c r="F3423">
        <v>0</v>
      </c>
      <c r="G3423" t="s">
        <v>14379</v>
      </c>
    </row>
    <row r="3424" spans="1:7" x14ac:dyDescent="0.3">
      <c r="A3424" s="1">
        <v>45779</v>
      </c>
      <c r="B3424" t="s">
        <v>8179</v>
      </c>
      <c r="C3424" t="s">
        <v>8180</v>
      </c>
      <c r="D3424" t="s">
        <v>11303</v>
      </c>
      <c r="E3424" t="s">
        <v>15</v>
      </c>
      <c r="F3424">
        <v>0</v>
      </c>
      <c r="G3424" t="s">
        <v>14324</v>
      </c>
    </row>
    <row r="3425" spans="1:7" x14ac:dyDescent="0.3">
      <c r="A3425" s="1">
        <v>45779</v>
      </c>
      <c r="B3425" t="s">
        <v>11304</v>
      </c>
      <c r="C3425" t="s">
        <v>11305</v>
      </c>
      <c r="D3425" t="s">
        <v>11306</v>
      </c>
      <c r="E3425" t="s">
        <v>15</v>
      </c>
      <c r="F3425">
        <v>0</v>
      </c>
      <c r="G3425" t="s">
        <v>14341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BD3B3-B2A0-49B6-AB43-C97C2FE7435C}">
  <dimension ref="A1:C680"/>
  <sheetViews>
    <sheetView workbookViewId="0">
      <selection activeCell="G83" sqref="G83"/>
    </sheetView>
  </sheetViews>
  <sheetFormatPr defaultRowHeight="14.4" x14ac:dyDescent="0.3"/>
  <cols>
    <col min="1" max="1" width="70.88671875" bestFit="1" customWidth="1"/>
    <col min="2" max="2" width="27.88671875" bestFit="1" customWidth="1"/>
    <col min="3" max="3" width="17.77734375" bestFit="1" customWidth="1"/>
    <col min="4" max="4" width="23" bestFit="1" customWidth="1"/>
  </cols>
  <sheetData>
    <row r="1" spans="1:3" x14ac:dyDescent="0.3">
      <c r="A1" t="s">
        <v>14179</v>
      </c>
      <c r="B1" t="s">
        <v>14180</v>
      </c>
      <c r="C1" t="s">
        <v>14181</v>
      </c>
    </row>
    <row r="2" spans="1:3" x14ac:dyDescent="0.3">
      <c r="A2" t="s">
        <v>14192</v>
      </c>
      <c r="B2" t="s">
        <v>15092</v>
      </c>
      <c r="C2" t="s">
        <v>16910</v>
      </c>
    </row>
    <row r="3" spans="1:3" x14ac:dyDescent="0.3">
      <c r="A3" t="s">
        <v>15500</v>
      </c>
      <c r="B3" t="s">
        <v>15501</v>
      </c>
      <c r="C3" t="s">
        <v>16910</v>
      </c>
    </row>
    <row r="4" spans="1:3" x14ac:dyDescent="0.3">
      <c r="A4" t="s">
        <v>16855</v>
      </c>
      <c r="B4" t="s">
        <v>16856</v>
      </c>
      <c r="C4" t="s">
        <v>16910</v>
      </c>
    </row>
    <row r="5" spans="1:3" x14ac:dyDescent="0.3">
      <c r="A5" t="s">
        <v>14256</v>
      </c>
      <c r="B5" t="s">
        <v>16961</v>
      </c>
      <c r="C5" t="s">
        <v>16910</v>
      </c>
    </row>
    <row r="6" spans="1:3" x14ac:dyDescent="0.3">
      <c r="A6" t="s">
        <v>14308</v>
      </c>
      <c r="B6" t="s">
        <v>15497</v>
      </c>
      <c r="C6" t="s">
        <v>16910</v>
      </c>
    </row>
    <row r="7" spans="1:3" x14ac:dyDescent="0.3">
      <c r="A7" t="s">
        <v>15496</v>
      </c>
      <c r="B7" t="s">
        <v>15497</v>
      </c>
      <c r="C7" t="s">
        <v>16910</v>
      </c>
    </row>
    <row r="8" spans="1:3" x14ac:dyDescent="0.3">
      <c r="A8" t="s">
        <v>15199</v>
      </c>
      <c r="B8" t="s">
        <v>15200</v>
      </c>
      <c r="C8" t="s">
        <v>14790</v>
      </c>
    </row>
    <row r="9" spans="1:3" x14ac:dyDescent="0.3">
      <c r="A9" t="s">
        <v>15414</v>
      </c>
      <c r="B9" t="s">
        <v>15415</v>
      </c>
      <c r="C9" t="s">
        <v>14790</v>
      </c>
    </row>
    <row r="10" spans="1:3" x14ac:dyDescent="0.3">
      <c r="A10" t="s">
        <v>15544</v>
      </c>
      <c r="B10" t="s">
        <v>15415</v>
      </c>
      <c r="C10" t="s">
        <v>14790</v>
      </c>
    </row>
    <row r="11" spans="1:3" x14ac:dyDescent="0.3">
      <c r="A11" t="s">
        <v>15364</v>
      </c>
      <c r="B11" t="s">
        <v>15365</v>
      </c>
      <c r="C11" t="s">
        <v>15363</v>
      </c>
    </row>
    <row r="12" spans="1:3" x14ac:dyDescent="0.3">
      <c r="A12" t="s">
        <v>15575</v>
      </c>
      <c r="B12" t="s">
        <v>15572</v>
      </c>
      <c r="C12" t="s">
        <v>15363</v>
      </c>
    </row>
    <row r="13" spans="1:3" x14ac:dyDescent="0.3">
      <c r="A13" t="s">
        <v>15578</v>
      </c>
      <c r="B13" t="s">
        <v>15572</v>
      </c>
      <c r="C13" t="s">
        <v>15363</v>
      </c>
    </row>
    <row r="14" spans="1:3" x14ac:dyDescent="0.3">
      <c r="A14" t="s">
        <v>16783</v>
      </c>
      <c r="B14" t="s">
        <v>15572</v>
      </c>
      <c r="C14" t="s">
        <v>15363</v>
      </c>
    </row>
    <row r="15" spans="1:3" x14ac:dyDescent="0.3">
      <c r="A15" t="s">
        <v>16786</v>
      </c>
      <c r="B15" t="s">
        <v>15572</v>
      </c>
      <c r="C15" t="s">
        <v>15363</v>
      </c>
    </row>
    <row r="16" spans="1:3" x14ac:dyDescent="0.3">
      <c r="A16" t="s">
        <v>15580</v>
      </c>
      <c r="B16" t="s">
        <v>15572</v>
      </c>
      <c r="C16" t="s">
        <v>15363</v>
      </c>
    </row>
    <row r="17" spans="1:3" x14ac:dyDescent="0.3">
      <c r="A17" t="s">
        <v>16788</v>
      </c>
      <c r="B17" t="s">
        <v>15572</v>
      </c>
      <c r="C17" t="s">
        <v>15363</v>
      </c>
    </row>
    <row r="18" spans="1:3" x14ac:dyDescent="0.3">
      <c r="A18" t="s">
        <v>16895</v>
      </c>
      <c r="B18" t="s">
        <v>17024</v>
      </c>
      <c r="C18" t="s">
        <v>15360</v>
      </c>
    </row>
    <row r="19" spans="1:3" x14ac:dyDescent="0.3">
      <c r="A19" t="s">
        <v>15577</v>
      </c>
      <c r="B19" t="s">
        <v>15572</v>
      </c>
      <c r="C19" t="s">
        <v>15363</v>
      </c>
    </row>
    <row r="20" spans="1:3" x14ac:dyDescent="0.3">
      <c r="A20" t="s">
        <v>15573</v>
      </c>
      <c r="B20" t="s">
        <v>15572</v>
      </c>
      <c r="C20" t="s">
        <v>15363</v>
      </c>
    </row>
    <row r="21" spans="1:3" x14ac:dyDescent="0.3">
      <c r="A21" t="s">
        <v>15574</v>
      </c>
      <c r="B21" t="s">
        <v>15572</v>
      </c>
      <c r="C21" t="s">
        <v>15363</v>
      </c>
    </row>
    <row r="22" spans="1:3" x14ac:dyDescent="0.3">
      <c r="A22" t="s">
        <v>16782</v>
      </c>
      <c r="B22" t="s">
        <v>15572</v>
      </c>
      <c r="C22" t="s">
        <v>15363</v>
      </c>
    </row>
    <row r="23" spans="1:3" x14ac:dyDescent="0.3">
      <c r="A23" t="s">
        <v>16784</v>
      </c>
      <c r="B23" t="s">
        <v>15572</v>
      </c>
      <c r="C23" t="s">
        <v>15363</v>
      </c>
    </row>
    <row r="24" spans="1:3" x14ac:dyDescent="0.3">
      <c r="A24" t="s">
        <v>15571</v>
      </c>
      <c r="B24" t="s">
        <v>15572</v>
      </c>
      <c r="C24" t="s">
        <v>15363</v>
      </c>
    </row>
    <row r="25" spans="1:3" x14ac:dyDescent="0.3">
      <c r="A25" t="s">
        <v>16785</v>
      </c>
      <c r="B25" t="s">
        <v>15572</v>
      </c>
      <c r="C25" t="s">
        <v>15363</v>
      </c>
    </row>
    <row r="26" spans="1:3" x14ac:dyDescent="0.3">
      <c r="A26" t="s">
        <v>16787</v>
      </c>
      <c r="B26" t="s">
        <v>17029</v>
      </c>
      <c r="C26" t="s">
        <v>17030</v>
      </c>
    </row>
    <row r="27" spans="1:3" x14ac:dyDescent="0.3">
      <c r="A27" t="s">
        <v>16789</v>
      </c>
      <c r="B27" t="s">
        <v>15572</v>
      </c>
      <c r="C27" t="s">
        <v>15363</v>
      </c>
    </row>
    <row r="28" spans="1:3" x14ac:dyDescent="0.3">
      <c r="A28" t="s">
        <v>16886</v>
      </c>
      <c r="B28" t="s">
        <v>15572</v>
      </c>
      <c r="C28" t="s">
        <v>15363</v>
      </c>
    </row>
    <row r="29" spans="1:3" x14ac:dyDescent="0.3">
      <c r="A29" t="s">
        <v>16883</v>
      </c>
      <c r="B29" t="s">
        <v>14781</v>
      </c>
      <c r="C29" t="s">
        <v>15363</v>
      </c>
    </row>
    <row r="30" spans="1:3" x14ac:dyDescent="0.3">
      <c r="A30" t="s">
        <v>14345</v>
      </c>
      <c r="B30" t="s">
        <v>16955</v>
      </c>
      <c r="C30" t="s">
        <v>15363</v>
      </c>
    </row>
    <row r="31" spans="1:3" x14ac:dyDescent="0.3">
      <c r="A31" t="s">
        <v>14350</v>
      </c>
      <c r="B31" t="s">
        <v>14351</v>
      </c>
      <c r="C31" t="s">
        <v>15363</v>
      </c>
    </row>
    <row r="32" spans="1:3" x14ac:dyDescent="0.3">
      <c r="A32" t="s">
        <v>14286</v>
      </c>
      <c r="B32" t="s">
        <v>14287</v>
      </c>
      <c r="C32" t="s">
        <v>15363</v>
      </c>
    </row>
    <row r="33" spans="1:3" x14ac:dyDescent="0.3">
      <c r="A33" t="s">
        <v>14320</v>
      </c>
      <c r="B33" t="s">
        <v>14321</v>
      </c>
      <c r="C33" t="s">
        <v>15363</v>
      </c>
    </row>
    <row r="34" spans="1:3" x14ac:dyDescent="0.3">
      <c r="A34" t="s">
        <v>14322</v>
      </c>
      <c r="B34" t="s">
        <v>14323</v>
      </c>
      <c r="C34" t="s">
        <v>15363</v>
      </c>
    </row>
    <row r="35" spans="1:3" x14ac:dyDescent="0.3">
      <c r="A35" t="s">
        <v>14780</v>
      </c>
      <c r="B35" t="s">
        <v>14781</v>
      </c>
      <c r="C35" t="s">
        <v>15363</v>
      </c>
    </row>
    <row r="36" spans="1:3" x14ac:dyDescent="0.3">
      <c r="A36" t="s">
        <v>14218</v>
      </c>
      <c r="B36" t="s">
        <v>14219</v>
      </c>
      <c r="C36" t="s">
        <v>16925</v>
      </c>
    </row>
    <row r="37" spans="1:3" x14ac:dyDescent="0.3">
      <c r="A37" t="s">
        <v>14965</v>
      </c>
      <c r="B37" t="s">
        <v>14964</v>
      </c>
      <c r="C37" t="s">
        <v>16925</v>
      </c>
    </row>
    <row r="38" spans="1:3" x14ac:dyDescent="0.3">
      <c r="A38" t="s">
        <v>14966</v>
      </c>
      <c r="B38" t="s">
        <v>14964</v>
      </c>
      <c r="C38" t="s">
        <v>16925</v>
      </c>
    </row>
    <row r="39" spans="1:3" x14ac:dyDescent="0.3">
      <c r="A39" t="s">
        <v>15097</v>
      </c>
      <c r="B39" t="s">
        <v>15359</v>
      </c>
      <c r="C39" t="s">
        <v>16925</v>
      </c>
    </row>
    <row r="40" spans="1:3" x14ac:dyDescent="0.3">
      <c r="A40" t="s">
        <v>14250</v>
      </c>
      <c r="B40" t="s">
        <v>16939</v>
      </c>
      <c r="C40" t="s">
        <v>16925</v>
      </c>
    </row>
    <row r="41" spans="1:3" x14ac:dyDescent="0.3">
      <c r="A41" t="s">
        <v>14182</v>
      </c>
      <c r="B41" t="s">
        <v>16937</v>
      </c>
      <c r="C41" t="s">
        <v>16925</v>
      </c>
    </row>
    <row r="42" spans="1:3" x14ac:dyDescent="0.3">
      <c r="A42" t="s">
        <v>14294</v>
      </c>
      <c r="B42" t="s">
        <v>16937</v>
      </c>
      <c r="C42" t="s">
        <v>16925</v>
      </c>
    </row>
    <row r="43" spans="1:3" x14ac:dyDescent="0.3">
      <c r="A43" t="s">
        <v>14875</v>
      </c>
      <c r="B43" t="s">
        <v>16937</v>
      </c>
      <c r="C43" t="s">
        <v>16925</v>
      </c>
    </row>
    <row r="44" spans="1:3" x14ac:dyDescent="0.3">
      <c r="A44" t="s">
        <v>14293</v>
      </c>
      <c r="B44" t="s">
        <v>16939</v>
      </c>
      <c r="C44" t="s">
        <v>16925</v>
      </c>
    </row>
    <row r="45" spans="1:3" x14ac:dyDescent="0.3">
      <c r="A45" t="s">
        <v>15084</v>
      </c>
      <c r="B45" t="s">
        <v>16942</v>
      </c>
      <c r="C45" t="s">
        <v>16925</v>
      </c>
    </row>
    <row r="46" spans="1:3" x14ac:dyDescent="0.3">
      <c r="A46" t="s">
        <v>14932</v>
      </c>
      <c r="B46" t="s">
        <v>16963</v>
      </c>
      <c r="C46" t="s">
        <v>16925</v>
      </c>
    </row>
    <row r="47" spans="1:3" x14ac:dyDescent="0.3">
      <c r="A47" t="s">
        <v>15176</v>
      </c>
      <c r="B47" t="s">
        <v>16963</v>
      </c>
      <c r="C47" t="s">
        <v>16925</v>
      </c>
    </row>
    <row r="48" spans="1:3" x14ac:dyDescent="0.3">
      <c r="A48" t="s">
        <v>15166</v>
      </c>
      <c r="B48" t="s">
        <v>15057</v>
      </c>
      <c r="C48" t="s">
        <v>16925</v>
      </c>
    </row>
    <row r="49" spans="1:3" x14ac:dyDescent="0.3">
      <c r="A49" t="s">
        <v>15056</v>
      </c>
      <c r="B49" t="s">
        <v>15057</v>
      </c>
      <c r="C49" t="s">
        <v>16925</v>
      </c>
    </row>
    <row r="50" spans="1:3" x14ac:dyDescent="0.3">
      <c r="A50" t="s">
        <v>15411</v>
      </c>
      <c r="B50" t="s">
        <v>14789</v>
      </c>
      <c r="C50" t="s">
        <v>16925</v>
      </c>
    </row>
    <row r="51" spans="1:3" x14ac:dyDescent="0.3">
      <c r="A51" t="s">
        <v>14234</v>
      </c>
      <c r="B51" t="s">
        <v>14235</v>
      </c>
      <c r="C51" t="s">
        <v>16925</v>
      </c>
    </row>
    <row r="52" spans="1:3" x14ac:dyDescent="0.3">
      <c r="A52" t="s">
        <v>14402</v>
      </c>
      <c r="B52" t="s">
        <v>14789</v>
      </c>
      <c r="C52" t="s">
        <v>16925</v>
      </c>
    </row>
    <row r="53" spans="1:3" x14ac:dyDescent="0.3">
      <c r="A53" t="s">
        <v>14788</v>
      </c>
      <c r="B53" t="s">
        <v>14789</v>
      </c>
      <c r="C53" t="s">
        <v>16925</v>
      </c>
    </row>
    <row r="54" spans="1:3" x14ac:dyDescent="0.3">
      <c r="A54" t="s">
        <v>14963</v>
      </c>
      <c r="B54" t="s">
        <v>14235</v>
      </c>
      <c r="C54" t="s">
        <v>16925</v>
      </c>
    </row>
    <row r="55" spans="1:3" x14ac:dyDescent="0.3">
      <c r="A55" t="s">
        <v>15095</v>
      </c>
      <c r="B55" t="s">
        <v>14789</v>
      </c>
      <c r="C55" t="s">
        <v>16925</v>
      </c>
    </row>
    <row r="56" spans="1:3" x14ac:dyDescent="0.3">
      <c r="A56" t="s">
        <v>15096</v>
      </c>
      <c r="B56" t="s">
        <v>14789</v>
      </c>
      <c r="C56" t="s">
        <v>16925</v>
      </c>
    </row>
    <row r="57" spans="1:3" x14ac:dyDescent="0.3">
      <c r="A57" t="s">
        <v>14961</v>
      </c>
      <c r="B57" t="s">
        <v>14789</v>
      </c>
      <c r="C57" t="s">
        <v>16925</v>
      </c>
    </row>
    <row r="58" spans="1:3" x14ac:dyDescent="0.3">
      <c r="A58" t="s">
        <v>16774</v>
      </c>
      <c r="B58" t="s">
        <v>14789</v>
      </c>
      <c r="C58" t="s">
        <v>16925</v>
      </c>
    </row>
    <row r="59" spans="1:3" x14ac:dyDescent="0.3">
      <c r="A59" t="s">
        <v>14299</v>
      </c>
      <c r="B59" t="s">
        <v>17021</v>
      </c>
      <c r="C59" t="s">
        <v>16925</v>
      </c>
    </row>
    <row r="60" spans="1:3" x14ac:dyDescent="0.3">
      <c r="A60" t="s">
        <v>14298</v>
      </c>
      <c r="B60" t="s">
        <v>15112</v>
      </c>
      <c r="C60" t="s">
        <v>16925</v>
      </c>
    </row>
    <row r="61" spans="1:3" x14ac:dyDescent="0.3">
      <c r="A61" t="s">
        <v>14314</v>
      </c>
      <c r="B61" t="s">
        <v>16958</v>
      </c>
      <c r="C61" t="s">
        <v>16925</v>
      </c>
    </row>
    <row r="62" spans="1:3" x14ac:dyDescent="0.3">
      <c r="A62" t="s">
        <v>15505</v>
      </c>
      <c r="B62" t="s">
        <v>16933</v>
      </c>
      <c r="C62" t="s">
        <v>16925</v>
      </c>
    </row>
    <row r="63" spans="1:3" x14ac:dyDescent="0.3">
      <c r="A63" t="s">
        <v>15412</v>
      </c>
      <c r="B63" t="s">
        <v>15413</v>
      </c>
      <c r="C63" t="s">
        <v>16925</v>
      </c>
    </row>
    <row r="64" spans="1:3" x14ac:dyDescent="0.3">
      <c r="A64" t="s">
        <v>15170</v>
      </c>
      <c r="B64" t="s">
        <v>16962</v>
      </c>
      <c r="C64" t="s">
        <v>16925</v>
      </c>
    </row>
    <row r="65" spans="1:3" x14ac:dyDescent="0.3">
      <c r="A65" t="s">
        <v>15055</v>
      </c>
      <c r="B65" t="s">
        <v>14964</v>
      </c>
      <c r="C65" t="s">
        <v>16925</v>
      </c>
    </row>
    <row r="66" spans="1:3" x14ac:dyDescent="0.3">
      <c r="A66" t="s">
        <v>14967</v>
      </c>
      <c r="B66" t="s">
        <v>14968</v>
      </c>
      <c r="C66" t="s">
        <v>16925</v>
      </c>
    </row>
    <row r="67" spans="1:3" x14ac:dyDescent="0.3">
      <c r="A67" t="s">
        <v>14318</v>
      </c>
      <c r="B67" t="s">
        <v>15196</v>
      </c>
      <c r="C67" t="s">
        <v>16925</v>
      </c>
    </row>
    <row r="68" spans="1:3" x14ac:dyDescent="0.3">
      <c r="A68" t="s">
        <v>15195</v>
      </c>
      <c r="B68" t="s">
        <v>15196</v>
      </c>
      <c r="C68" t="s">
        <v>16925</v>
      </c>
    </row>
    <row r="69" spans="1:3" x14ac:dyDescent="0.3">
      <c r="A69" t="s">
        <v>14221</v>
      </c>
      <c r="B69" t="s">
        <v>16924</v>
      </c>
      <c r="C69" t="s">
        <v>16925</v>
      </c>
    </row>
    <row r="70" spans="1:3" x14ac:dyDescent="0.3">
      <c r="A70" t="s">
        <v>14196</v>
      </c>
      <c r="B70" t="s">
        <v>14197</v>
      </c>
      <c r="C70" t="s">
        <v>16925</v>
      </c>
    </row>
    <row r="71" spans="1:3" x14ac:dyDescent="0.3">
      <c r="A71" t="s">
        <v>14757</v>
      </c>
      <c r="B71" t="s">
        <v>16916</v>
      </c>
      <c r="C71" t="s">
        <v>16925</v>
      </c>
    </row>
    <row r="72" spans="1:3" x14ac:dyDescent="0.3">
      <c r="A72" t="s">
        <v>15467</v>
      </c>
      <c r="B72" t="s">
        <v>16916</v>
      </c>
      <c r="C72" t="s">
        <v>16925</v>
      </c>
    </row>
    <row r="73" spans="1:3" x14ac:dyDescent="0.3">
      <c r="A73" t="s">
        <v>15569</v>
      </c>
      <c r="B73" t="s">
        <v>16916</v>
      </c>
      <c r="C73" t="s">
        <v>16925</v>
      </c>
    </row>
    <row r="74" spans="1:3" x14ac:dyDescent="0.3">
      <c r="A74" t="s">
        <v>14315</v>
      </c>
      <c r="B74" t="s">
        <v>16967</v>
      </c>
      <c r="C74" t="s">
        <v>16925</v>
      </c>
    </row>
    <row r="75" spans="1:3" x14ac:dyDescent="0.3">
      <c r="A75" t="s">
        <v>15418</v>
      </c>
      <c r="B75" t="s">
        <v>15419</v>
      </c>
      <c r="C75" t="s">
        <v>14212</v>
      </c>
    </row>
    <row r="76" spans="1:3" x14ac:dyDescent="0.3">
      <c r="A76" t="s">
        <v>15422</v>
      </c>
      <c r="B76" t="s">
        <v>15423</v>
      </c>
      <c r="C76" t="s">
        <v>14212</v>
      </c>
    </row>
    <row r="77" spans="1:3" x14ac:dyDescent="0.3">
      <c r="A77" t="s">
        <v>15490</v>
      </c>
      <c r="B77" t="s">
        <v>15491</v>
      </c>
      <c r="C77" t="s">
        <v>14212</v>
      </c>
    </row>
    <row r="78" spans="1:3" x14ac:dyDescent="0.3">
      <c r="A78" t="s">
        <v>14211</v>
      </c>
      <c r="B78" t="s">
        <v>14212</v>
      </c>
      <c r="C78" t="s">
        <v>14212</v>
      </c>
    </row>
    <row r="79" spans="1:3" x14ac:dyDescent="0.3">
      <c r="A79" t="s">
        <v>14355</v>
      </c>
      <c r="B79" t="s">
        <v>15421</v>
      </c>
      <c r="C79" t="s">
        <v>14212</v>
      </c>
    </row>
    <row r="80" spans="1:3" x14ac:dyDescent="0.3">
      <c r="A80" t="s">
        <v>15420</v>
      </c>
      <c r="B80" t="s">
        <v>15421</v>
      </c>
      <c r="C80" t="s">
        <v>14212</v>
      </c>
    </row>
    <row r="81" spans="1:3" x14ac:dyDescent="0.3">
      <c r="A81" t="s">
        <v>15483</v>
      </c>
      <c r="B81" t="s">
        <v>15421</v>
      </c>
      <c r="C81" t="s">
        <v>14212</v>
      </c>
    </row>
    <row r="82" spans="1:3" x14ac:dyDescent="0.3">
      <c r="A82" t="s">
        <v>16838</v>
      </c>
      <c r="B82" t="s">
        <v>16839</v>
      </c>
      <c r="C82" t="s">
        <v>14212</v>
      </c>
    </row>
    <row r="83" spans="1:3" x14ac:dyDescent="0.3">
      <c r="A83" t="s">
        <v>15181</v>
      </c>
      <c r="B83" t="s">
        <v>15182</v>
      </c>
      <c r="C83" t="s">
        <v>14762</v>
      </c>
    </row>
    <row r="84" spans="1:3" x14ac:dyDescent="0.3">
      <c r="A84" t="s">
        <v>15071</v>
      </c>
      <c r="B84" t="s">
        <v>15486</v>
      </c>
      <c r="C84" t="s">
        <v>14762</v>
      </c>
    </row>
    <row r="85" spans="1:3" x14ac:dyDescent="0.3">
      <c r="A85" t="s">
        <v>15183</v>
      </c>
      <c r="B85" t="s">
        <v>15486</v>
      </c>
      <c r="C85" t="s">
        <v>14762</v>
      </c>
    </row>
    <row r="86" spans="1:3" x14ac:dyDescent="0.3">
      <c r="A86" t="s">
        <v>15396</v>
      </c>
      <c r="B86" t="s">
        <v>16844</v>
      </c>
      <c r="C86" t="s">
        <v>14762</v>
      </c>
    </row>
    <row r="87" spans="1:3" x14ac:dyDescent="0.3">
      <c r="A87" t="s">
        <v>14201</v>
      </c>
      <c r="B87" t="s">
        <v>16844</v>
      </c>
      <c r="C87" t="s">
        <v>14762</v>
      </c>
    </row>
    <row r="88" spans="1:3" x14ac:dyDescent="0.3">
      <c r="A88" t="s">
        <v>14761</v>
      </c>
      <c r="B88" t="s">
        <v>16844</v>
      </c>
      <c r="C88" t="s">
        <v>14762</v>
      </c>
    </row>
    <row r="89" spans="1:3" x14ac:dyDescent="0.3">
      <c r="A89" t="s">
        <v>14834</v>
      </c>
      <c r="B89" t="s">
        <v>16844</v>
      </c>
      <c r="C89" t="s">
        <v>14762</v>
      </c>
    </row>
    <row r="90" spans="1:3" x14ac:dyDescent="0.3">
      <c r="A90" t="s">
        <v>14835</v>
      </c>
      <c r="B90" t="s">
        <v>16844</v>
      </c>
      <c r="C90" t="s">
        <v>14762</v>
      </c>
    </row>
    <row r="91" spans="1:3" x14ac:dyDescent="0.3">
      <c r="A91" t="s">
        <v>14836</v>
      </c>
      <c r="B91" t="s">
        <v>15486</v>
      </c>
      <c r="C91" t="s">
        <v>14762</v>
      </c>
    </row>
    <row r="92" spans="1:3" x14ac:dyDescent="0.3">
      <c r="A92" t="s">
        <v>15066</v>
      </c>
      <c r="B92" t="s">
        <v>16844</v>
      </c>
      <c r="C92" t="s">
        <v>14762</v>
      </c>
    </row>
    <row r="93" spans="1:3" x14ac:dyDescent="0.3">
      <c r="A93" t="s">
        <v>14398</v>
      </c>
      <c r="B93" t="s">
        <v>16844</v>
      </c>
      <c r="C93" t="s">
        <v>14762</v>
      </c>
    </row>
    <row r="94" spans="1:3" x14ac:dyDescent="0.3">
      <c r="A94" t="s">
        <v>15570</v>
      </c>
      <c r="B94" t="s">
        <v>16844</v>
      </c>
      <c r="C94" t="s">
        <v>14762</v>
      </c>
    </row>
    <row r="95" spans="1:3" x14ac:dyDescent="0.3">
      <c r="A95" t="s">
        <v>16843</v>
      </c>
      <c r="B95" t="s">
        <v>16844</v>
      </c>
      <c r="C95" t="s">
        <v>14762</v>
      </c>
    </row>
    <row r="96" spans="1:3" x14ac:dyDescent="0.3">
      <c r="A96" t="s">
        <v>15068</v>
      </c>
      <c r="B96" t="s">
        <v>15067</v>
      </c>
      <c r="C96" t="s">
        <v>14762</v>
      </c>
    </row>
    <row r="97" spans="1:3" x14ac:dyDescent="0.3">
      <c r="A97" t="s">
        <v>15069</v>
      </c>
      <c r="B97" t="s">
        <v>15070</v>
      </c>
      <c r="C97" t="s">
        <v>14762</v>
      </c>
    </row>
    <row r="98" spans="1:3" x14ac:dyDescent="0.3">
      <c r="A98" t="s">
        <v>14891</v>
      </c>
      <c r="B98" t="s">
        <v>16844</v>
      </c>
      <c r="C98" t="s">
        <v>14762</v>
      </c>
    </row>
    <row r="99" spans="1:3" x14ac:dyDescent="0.3">
      <c r="A99" t="s">
        <v>14892</v>
      </c>
      <c r="B99" t="s">
        <v>14893</v>
      </c>
      <c r="C99" t="s">
        <v>14762</v>
      </c>
    </row>
    <row r="100" spans="1:3" x14ac:dyDescent="0.3">
      <c r="A100" t="s">
        <v>14305</v>
      </c>
      <c r="B100" t="s">
        <v>15067</v>
      </c>
      <c r="C100" t="s">
        <v>14762</v>
      </c>
    </row>
    <row r="101" spans="1:3" x14ac:dyDescent="0.3">
      <c r="A101" t="s">
        <v>15377</v>
      </c>
      <c r="B101" t="s">
        <v>14307</v>
      </c>
      <c r="C101" t="s">
        <v>14209</v>
      </c>
    </row>
    <row r="102" spans="1:3" x14ac:dyDescent="0.3">
      <c r="A102" t="s">
        <v>15376</v>
      </c>
      <c r="B102" t="s">
        <v>14307</v>
      </c>
      <c r="C102" t="s">
        <v>14209</v>
      </c>
    </row>
    <row r="103" spans="1:3" x14ac:dyDescent="0.3">
      <c r="A103" t="s">
        <v>14230</v>
      </c>
      <c r="B103" t="s">
        <v>14231</v>
      </c>
      <c r="C103" t="s">
        <v>14209</v>
      </c>
    </row>
    <row r="104" spans="1:3" x14ac:dyDescent="0.3">
      <c r="A104" t="s">
        <v>14232</v>
      </c>
      <c r="B104" t="s">
        <v>16949</v>
      </c>
      <c r="C104" t="s">
        <v>14209</v>
      </c>
    </row>
    <row r="105" spans="1:3" x14ac:dyDescent="0.3">
      <c r="A105" t="s">
        <v>14306</v>
      </c>
      <c r="B105" t="s">
        <v>14307</v>
      </c>
      <c r="C105" t="s">
        <v>14209</v>
      </c>
    </row>
    <row r="106" spans="1:3" x14ac:dyDescent="0.3">
      <c r="A106" t="s">
        <v>15498</v>
      </c>
      <c r="B106" t="s">
        <v>15499</v>
      </c>
      <c r="C106" t="s">
        <v>14209</v>
      </c>
    </row>
    <row r="107" spans="1:3" x14ac:dyDescent="0.3">
      <c r="A107" t="s">
        <v>15475</v>
      </c>
      <c r="B107" t="s">
        <v>15476</v>
      </c>
      <c r="C107" t="s">
        <v>14209</v>
      </c>
    </row>
    <row r="108" spans="1:3" x14ac:dyDescent="0.3">
      <c r="A108" t="s">
        <v>16862</v>
      </c>
      <c r="B108" t="s">
        <v>16863</v>
      </c>
      <c r="C108" t="s">
        <v>14209</v>
      </c>
    </row>
    <row r="109" spans="1:3" x14ac:dyDescent="0.3">
      <c r="A109" t="s">
        <v>15472</v>
      </c>
      <c r="B109" t="s">
        <v>16940</v>
      </c>
      <c r="C109" t="s">
        <v>14209</v>
      </c>
    </row>
    <row r="110" spans="1:3" x14ac:dyDescent="0.3">
      <c r="A110" t="s">
        <v>15361</v>
      </c>
      <c r="B110" t="s">
        <v>15362</v>
      </c>
      <c r="C110" t="s">
        <v>14209</v>
      </c>
    </row>
    <row r="111" spans="1:3" x14ac:dyDescent="0.3">
      <c r="A111" t="s">
        <v>14249</v>
      </c>
      <c r="B111" t="s">
        <v>16936</v>
      </c>
      <c r="C111" t="s">
        <v>14209</v>
      </c>
    </row>
    <row r="112" spans="1:3" x14ac:dyDescent="0.3">
      <c r="A112" t="s">
        <v>14326</v>
      </c>
      <c r="B112" t="s">
        <v>15379</v>
      </c>
      <c r="C112" t="s">
        <v>14209</v>
      </c>
    </row>
    <row r="113" spans="1:3" x14ac:dyDescent="0.3">
      <c r="A113" t="s">
        <v>14193</v>
      </c>
      <c r="B113" t="s">
        <v>15518</v>
      </c>
      <c r="C113" t="s">
        <v>14209</v>
      </c>
    </row>
    <row r="114" spans="1:3" x14ac:dyDescent="0.3">
      <c r="A114" t="s">
        <v>14210</v>
      </c>
      <c r="B114" t="s">
        <v>16964</v>
      </c>
      <c r="C114" t="s">
        <v>14209</v>
      </c>
    </row>
    <row r="115" spans="1:3" x14ac:dyDescent="0.3">
      <c r="A115" t="s">
        <v>14336</v>
      </c>
      <c r="B115" t="s">
        <v>15372</v>
      </c>
      <c r="C115" t="s">
        <v>14209</v>
      </c>
    </row>
    <row r="116" spans="1:3" x14ac:dyDescent="0.3">
      <c r="A116" t="s">
        <v>14383</v>
      </c>
      <c r="B116" t="s">
        <v>15372</v>
      </c>
      <c r="C116" t="s">
        <v>14209</v>
      </c>
    </row>
    <row r="117" spans="1:3" x14ac:dyDescent="0.3">
      <c r="A117" t="s">
        <v>15368</v>
      </c>
      <c r="B117" t="s">
        <v>15372</v>
      </c>
      <c r="C117" t="s">
        <v>14209</v>
      </c>
    </row>
    <row r="118" spans="1:3" x14ac:dyDescent="0.3">
      <c r="A118" t="s">
        <v>15369</v>
      </c>
      <c r="B118" t="s">
        <v>15372</v>
      </c>
      <c r="C118" t="s">
        <v>14209</v>
      </c>
    </row>
    <row r="119" spans="1:3" x14ac:dyDescent="0.3">
      <c r="A119" t="s">
        <v>15370</v>
      </c>
      <c r="B119" t="s">
        <v>15372</v>
      </c>
      <c r="C119" t="s">
        <v>14209</v>
      </c>
    </row>
    <row r="120" spans="1:3" x14ac:dyDescent="0.3">
      <c r="A120" t="s">
        <v>15371</v>
      </c>
      <c r="B120" t="s">
        <v>15372</v>
      </c>
      <c r="C120" t="s">
        <v>14209</v>
      </c>
    </row>
    <row r="121" spans="1:3" x14ac:dyDescent="0.3">
      <c r="A121" t="s">
        <v>15373</v>
      </c>
      <c r="B121" t="s">
        <v>15372</v>
      </c>
      <c r="C121" t="s">
        <v>14209</v>
      </c>
    </row>
    <row r="122" spans="1:3" x14ac:dyDescent="0.3">
      <c r="A122" t="s">
        <v>15470</v>
      </c>
      <c r="B122" t="s">
        <v>15372</v>
      </c>
      <c r="C122" t="s">
        <v>14209</v>
      </c>
    </row>
    <row r="123" spans="1:3" x14ac:dyDescent="0.3">
      <c r="A123" t="s">
        <v>15374</v>
      </c>
      <c r="B123" t="s">
        <v>15375</v>
      </c>
      <c r="C123" t="s">
        <v>14209</v>
      </c>
    </row>
    <row r="124" spans="1:3" x14ac:dyDescent="0.3">
      <c r="A124" t="s">
        <v>14214</v>
      </c>
      <c r="B124" t="s">
        <v>15379</v>
      </c>
      <c r="C124" t="s">
        <v>14209</v>
      </c>
    </row>
    <row r="125" spans="1:3" x14ac:dyDescent="0.3">
      <c r="A125" t="s">
        <v>15378</v>
      </c>
      <c r="B125" t="s">
        <v>15379</v>
      </c>
      <c r="C125" t="s">
        <v>14209</v>
      </c>
    </row>
    <row r="126" spans="1:3" x14ac:dyDescent="0.3">
      <c r="A126" t="s">
        <v>15409</v>
      </c>
      <c r="B126" t="s">
        <v>15379</v>
      </c>
      <c r="C126" t="s">
        <v>14209</v>
      </c>
    </row>
    <row r="127" spans="1:3" x14ac:dyDescent="0.3">
      <c r="A127" t="s">
        <v>15502</v>
      </c>
      <c r="B127" t="s">
        <v>15518</v>
      </c>
      <c r="C127" t="s">
        <v>14209</v>
      </c>
    </row>
    <row r="128" spans="1:3" x14ac:dyDescent="0.3">
      <c r="A128" t="s">
        <v>15517</v>
      </c>
      <c r="B128" t="s">
        <v>15518</v>
      </c>
      <c r="C128" t="s">
        <v>14209</v>
      </c>
    </row>
    <row r="129" spans="1:3" x14ac:dyDescent="0.3">
      <c r="A129" t="s">
        <v>14827</v>
      </c>
      <c r="B129" t="s">
        <v>15078</v>
      </c>
      <c r="C129" t="s">
        <v>14195</v>
      </c>
    </row>
    <row r="130" spans="1:3" x14ac:dyDescent="0.3">
      <c r="A130" t="s">
        <v>15077</v>
      </c>
      <c r="B130" t="s">
        <v>15078</v>
      </c>
      <c r="C130" t="s">
        <v>14195</v>
      </c>
    </row>
    <row r="131" spans="1:3" x14ac:dyDescent="0.3">
      <c r="A131" t="s">
        <v>14397</v>
      </c>
      <c r="B131" t="s">
        <v>14906</v>
      </c>
      <c r="C131" t="s">
        <v>14195</v>
      </c>
    </row>
    <row r="132" spans="1:3" x14ac:dyDescent="0.3">
      <c r="A132" t="s">
        <v>14194</v>
      </c>
      <c r="B132" t="s">
        <v>14906</v>
      </c>
      <c r="C132" t="s">
        <v>14195</v>
      </c>
    </row>
    <row r="133" spans="1:3" x14ac:dyDescent="0.3">
      <c r="A133" t="s">
        <v>14258</v>
      </c>
      <c r="B133" t="s">
        <v>14259</v>
      </c>
      <c r="C133" t="s">
        <v>14195</v>
      </c>
    </row>
    <row r="134" spans="1:3" x14ac:dyDescent="0.3">
      <c r="A134" t="s">
        <v>14284</v>
      </c>
      <c r="B134" t="s">
        <v>14358</v>
      </c>
      <c r="C134" t="s">
        <v>14195</v>
      </c>
    </row>
    <row r="135" spans="1:3" x14ac:dyDescent="0.3">
      <c r="A135" t="s">
        <v>14357</v>
      </c>
      <c r="B135" t="s">
        <v>14358</v>
      </c>
      <c r="C135" t="s">
        <v>14195</v>
      </c>
    </row>
    <row r="136" spans="1:3" x14ac:dyDescent="0.3">
      <c r="A136" t="s">
        <v>14763</v>
      </c>
      <c r="B136" t="s">
        <v>14826</v>
      </c>
      <c r="C136" t="s">
        <v>14195</v>
      </c>
    </row>
    <row r="137" spans="1:3" x14ac:dyDescent="0.3">
      <c r="A137" t="s">
        <v>14824</v>
      </c>
      <c r="B137" t="s">
        <v>14358</v>
      </c>
      <c r="C137" t="s">
        <v>14195</v>
      </c>
    </row>
    <row r="138" spans="1:3" x14ac:dyDescent="0.3">
      <c r="A138" t="s">
        <v>14825</v>
      </c>
      <c r="B138" t="s">
        <v>14826</v>
      </c>
      <c r="C138" t="s">
        <v>14195</v>
      </c>
    </row>
    <row r="139" spans="1:3" x14ac:dyDescent="0.3">
      <c r="A139" t="s">
        <v>14902</v>
      </c>
      <c r="B139" t="s">
        <v>14826</v>
      </c>
      <c r="C139" t="s">
        <v>14195</v>
      </c>
    </row>
    <row r="140" spans="1:3" x14ac:dyDescent="0.3">
      <c r="A140" t="s">
        <v>14905</v>
      </c>
      <c r="B140" t="s">
        <v>14906</v>
      </c>
      <c r="C140" t="s">
        <v>14195</v>
      </c>
    </row>
    <row r="141" spans="1:3" x14ac:dyDescent="0.3">
      <c r="A141" t="s">
        <v>14907</v>
      </c>
      <c r="B141" t="s">
        <v>14826</v>
      </c>
      <c r="C141" t="s">
        <v>14195</v>
      </c>
    </row>
    <row r="142" spans="1:3" x14ac:dyDescent="0.3">
      <c r="A142" t="s">
        <v>15076</v>
      </c>
      <c r="B142" t="s">
        <v>14358</v>
      </c>
      <c r="C142" t="s">
        <v>14195</v>
      </c>
    </row>
    <row r="143" spans="1:3" x14ac:dyDescent="0.3">
      <c r="A143" t="s">
        <v>15079</v>
      </c>
      <c r="B143" t="s">
        <v>14259</v>
      </c>
      <c r="C143" t="s">
        <v>14195</v>
      </c>
    </row>
    <row r="144" spans="1:3" x14ac:dyDescent="0.3">
      <c r="A144" t="s">
        <v>15179</v>
      </c>
      <c r="B144" t="s">
        <v>14259</v>
      </c>
      <c r="C144" t="s">
        <v>14195</v>
      </c>
    </row>
    <row r="145" spans="1:3" x14ac:dyDescent="0.3">
      <c r="A145" t="s">
        <v>15180</v>
      </c>
      <c r="B145" t="s">
        <v>14358</v>
      </c>
      <c r="C145" t="s">
        <v>14195</v>
      </c>
    </row>
    <row r="146" spans="1:3" x14ac:dyDescent="0.3">
      <c r="A146" t="s">
        <v>15190</v>
      </c>
      <c r="B146" t="s">
        <v>14826</v>
      </c>
      <c r="C146" t="s">
        <v>14195</v>
      </c>
    </row>
    <row r="147" spans="1:3" x14ac:dyDescent="0.3">
      <c r="A147" t="s">
        <v>15395</v>
      </c>
      <c r="B147" t="s">
        <v>14826</v>
      </c>
      <c r="C147" t="s">
        <v>14195</v>
      </c>
    </row>
    <row r="148" spans="1:3" x14ac:dyDescent="0.3">
      <c r="A148" t="s">
        <v>15424</v>
      </c>
      <c r="B148" t="s">
        <v>14826</v>
      </c>
      <c r="C148" t="s">
        <v>14195</v>
      </c>
    </row>
    <row r="149" spans="1:3" x14ac:dyDescent="0.3">
      <c r="A149" t="s">
        <v>14380</v>
      </c>
      <c r="B149" t="s">
        <v>14381</v>
      </c>
      <c r="C149" t="s">
        <v>14195</v>
      </c>
    </row>
    <row r="150" spans="1:3" x14ac:dyDescent="0.3">
      <c r="A150" t="s">
        <v>14369</v>
      </c>
      <c r="B150" t="s">
        <v>14775</v>
      </c>
      <c r="C150" t="s">
        <v>14195</v>
      </c>
    </row>
    <row r="151" spans="1:3" x14ac:dyDescent="0.3">
      <c r="A151" t="s">
        <v>14273</v>
      </c>
      <c r="B151" t="s">
        <v>14274</v>
      </c>
      <c r="C151" t="s">
        <v>14195</v>
      </c>
    </row>
    <row r="152" spans="1:3" x14ac:dyDescent="0.3">
      <c r="A152" t="s">
        <v>14190</v>
      </c>
      <c r="B152" t="s">
        <v>14191</v>
      </c>
      <c r="C152" t="s">
        <v>14195</v>
      </c>
    </row>
    <row r="153" spans="1:3" x14ac:dyDescent="0.3">
      <c r="A153" t="s">
        <v>14774</v>
      </c>
      <c r="B153" t="s">
        <v>14775</v>
      </c>
      <c r="C153" t="s">
        <v>14195</v>
      </c>
    </row>
    <row r="154" spans="1:3" x14ac:dyDescent="0.3">
      <c r="A154" t="s">
        <v>14849</v>
      </c>
      <c r="B154" t="s">
        <v>14850</v>
      </c>
      <c r="C154" t="s">
        <v>14195</v>
      </c>
    </row>
    <row r="155" spans="1:3" x14ac:dyDescent="0.3">
      <c r="A155" t="s">
        <v>14851</v>
      </c>
      <c r="B155" t="s">
        <v>14850</v>
      </c>
      <c r="C155" t="s">
        <v>14195</v>
      </c>
    </row>
    <row r="156" spans="1:3" x14ac:dyDescent="0.3">
      <c r="A156" t="s">
        <v>14268</v>
      </c>
      <c r="B156" t="s">
        <v>15063</v>
      </c>
      <c r="C156" t="s">
        <v>17022</v>
      </c>
    </row>
    <row r="157" spans="1:3" x14ac:dyDescent="0.3">
      <c r="A157" t="s">
        <v>14913</v>
      </c>
      <c r="B157" t="s">
        <v>15063</v>
      </c>
      <c r="C157" t="s">
        <v>17022</v>
      </c>
    </row>
    <row r="158" spans="1:3" x14ac:dyDescent="0.3">
      <c r="A158" t="s">
        <v>14271</v>
      </c>
      <c r="B158" t="s">
        <v>14272</v>
      </c>
      <c r="C158" t="s">
        <v>17022</v>
      </c>
    </row>
    <row r="159" spans="1:3" x14ac:dyDescent="0.3">
      <c r="A159" t="s">
        <v>14346</v>
      </c>
      <c r="B159" t="s">
        <v>16957</v>
      </c>
      <c r="C159" t="s">
        <v>17022</v>
      </c>
    </row>
    <row r="160" spans="1:3" x14ac:dyDescent="0.3">
      <c r="A160" t="s">
        <v>14778</v>
      </c>
      <c r="B160" t="s">
        <v>14779</v>
      </c>
      <c r="C160" t="s">
        <v>17022</v>
      </c>
    </row>
    <row r="161" spans="1:3" x14ac:dyDescent="0.3">
      <c r="A161" t="s">
        <v>14837</v>
      </c>
      <c r="B161" t="s">
        <v>14838</v>
      </c>
      <c r="C161" t="s">
        <v>17022</v>
      </c>
    </row>
    <row r="162" spans="1:3" x14ac:dyDescent="0.3">
      <c r="A162" t="s">
        <v>14839</v>
      </c>
      <c r="B162" t="s">
        <v>14838</v>
      </c>
      <c r="C162" t="s">
        <v>17022</v>
      </c>
    </row>
    <row r="163" spans="1:3" x14ac:dyDescent="0.3">
      <c r="A163" t="s">
        <v>14877</v>
      </c>
      <c r="B163" t="s">
        <v>14878</v>
      </c>
      <c r="C163" t="s">
        <v>17022</v>
      </c>
    </row>
    <row r="164" spans="1:3" x14ac:dyDescent="0.3">
      <c r="A164" t="s">
        <v>15062</v>
      </c>
      <c r="B164" t="s">
        <v>15063</v>
      </c>
      <c r="C164" t="s">
        <v>17022</v>
      </c>
    </row>
    <row r="165" spans="1:3" x14ac:dyDescent="0.3">
      <c r="A165" t="s">
        <v>15064</v>
      </c>
      <c r="B165" t="s">
        <v>15065</v>
      </c>
      <c r="C165" t="s">
        <v>17022</v>
      </c>
    </row>
    <row r="166" spans="1:3" x14ac:dyDescent="0.3">
      <c r="A166" t="s">
        <v>15513</v>
      </c>
      <c r="B166" t="s">
        <v>15063</v>
      </c>
      <c r="C166" t="s">
        <v>17022</v>
      </c>
    </row>
    <row r="167" spans="1:3" x14ac:dyDescent="0.3">
      <c r="A167" t="s">
        <v>15560</v>
      </c>
      <c r="B167" t="s">
        <v>15063</v>
      </c>
      <c r="C167" t="s">
        <v>17022</v>
      </c>
    </row>
    <row r="168" spans="1:3" x14ac:dyDescent="0.3">
      <c r="A168" t="s">
        <v>14342</v>
      </c>
      <c r="B168" t="s">
        <v>14343</v>
      </c>
      <c r="C168" t="s">
        <v>14187</v>
      </c>
    </row>
    <row r="169" spans="1:3" x14ac:dyDescent="0.3">
      <c r="A169" t="s">
        <v>14796</v>
      </c>
      <c r="B169" t="s">
        <v>14797</v>
      </c>
      <c r="C169" t="s">
        <v>14187</v>
      </c>
    </row>
    <row r="170" spans="1:3" x14ac:dyDescent="0.3">
      <c r="A170" t="s">
        <v>14254</v>
      </c>
      <c r="B170" t="s">
        <v>14255</v>
      </c>
      <c r="C170" t="s">
        <v>14187</v>
      </c>
    </row>
    <row r="171" spans="1:3" x14ac:dyDescent="0.3">
      <c r="A171" t="s">
        <v>15178</v>
      </c>
      <c r="B171" t="s">
        <v>14325</v>
      </c>
      <c r="C171" t="s">
        <v>14187</v>
      </c>
    </row>
    <row r="172" spans="1:3" x14ac:dyDescent="0.3">
      <c r="A172" t="s">
        <v>15109</v>
      </c>
      <c r="B172" t="s">
        <v>14325</v>
      </c>
      <c r="C172" t="s">
        <v>14187</v>
      </c>
    </row>
    <row r="173" spans="1:3" x14ac:dyDescent="0.3">
      <c r="A173" t="s">
        <v>14324</v>
      </c>
      <c r="B173" t="s">
        <v>14325</v>
      </c>
      <c r="C173" t="s">
        <v>14187</v>
      </c>
    </row>
    <row r="174" spans="1:3" x14ac:dyDescent="0.3">
      <c r="A174" t="s">
        <v>15110</v>
      </c>
      <c r="B174" t="s">
        <v>14325</v>
      </c>
      <c r="C174" t="s">
        <v>14187</v>
      </c>
    </row>
    <row r="175" spans="1:3" x14ac:dyDescent="0.3">
      <c r="A175" t="s">
        <v>15177</v>
      </c>
      <c r="B175" t="s">
        <v>14325</v>
      </c>
      <c r="C175" t="s">
        <v>14187</v>
      </c>
    </row>
    <row r="176" spans="1:3" x14ac:dyDescent="0.3">
      <c r="A176" t="s">
        <v>15494</v>
      </c>
      <c r="B176" t="s">
        <v>14325</v>
      </c>
      <c r="C176" t="s">
        <v>14187</v>
      </c>
    </row>
    <row r="177" spans="1:3" x14ac:dyDescent="0.3">
      <c r="A177" t="s">
        <v>15562</v>
      </c>
      <c r="B177" t="s">
        <v>14325</v>
      </c>
      <c r="C177" t="s">
        <v>14187</v>
      </c>
    </row>
    <row r="178" spans="1:3" x14ac:dyDescent="0.3">
      <c r="A178" t="s">
        <v>14759</v>
      </c>
      <c r="B178" t="s">
        <v>14325</v>
      </c>
      <c r="C178" t="s">
        <v>14187</v>
      </c>
    </row>
    <row r="179" spans="1:3" x14ac:dyDescent="0.3">
      <c r="A179" t="s">
        <v>14852</v>
      </c>
      <c r="B179" t="s">
        <v>14325</v>
      </c>
      <c r="C179" t="s">
        <v>14187</v>
      </c>
    </row>
    <row r="180" spans="1:3" x14ac:dyDescent="0.3">
      <c r="A180" t="s">
        <v>14960</v>
      </c>
      <c r="B180" t="s">
        <v>14325</v>
      </c>
      <c r="C180" t="s">
        <v>14187</v>
      </c>
    </row>
    <row r="181" spans="1:3" x14ac:dyDescent="0.3">
      <c r="A181" t="s">
        <v>15392</v>
      </c>
      <c r="B181" t="s">
        <v>15393</v>
      </c>
      <c r="C181" t="s">
        <v>14187</v>
      </c>
    </row>
    <row r="182" spans="1:3" x14ac:dyDescent="0.3">
      <c r="A182" t="s">
        <v>14881</v>
      </c>
      <c r="B182" t="s">
        <v>14882</v>
      </c>
      <c r="C182" t="s">
        <v>14187</v>
      </c>
    </row>
    <row r="183" spans="1:3" x14ac:dyDescent="0.3">
      <c r="A183" t="s">
        <v>14367</v>
      </c>
      <c r="B183" t="s">
        <v>14882</v>
      </c>
      <c r="C183" t="s">
        <v>14187</v>
      </c>
    </row>
    <row r="184" spans="1:3" x14ac:dyDescent="0.3">
      <c r="A184" t="s">
        <v>15085</v>
      </c>
      <c r="B184" t="s">
        <v>14882</v>
      </c>
      <c r="C184" t="s">
        <v>14187</v>
      </c>
    </row>
    <row r="185" spans="1:3" x14ac:dyDescent="0.3">
      <c r="A185" t="s">
        <v>14363</v>
      </c>
      <c r="B185" t="s">
        <v>14364</v>
      </c>
      <c r="C185" t="s">
        <v>14187</v>
      </c>
    </row>
    <row r="186" spans="1:3" x14ac:dyDescent="0.3">
      <c r="A186" t="s">
        <v>14185</v>
      </c>
      <c r="B186" t="s">
        <v>14186</v>
      </c>
      <c r="C186" t="s">
        <v>14187</v>
      </c>
    </row>
    <row r="187" spans="1:3" x14ac:dyDescent="0.3">
      <c r="A187" t="s">
        <v>14247</v>
      </c>
      <c r="B187" t="s">
        <v>14248</v>
      </c>
      <c r="C187" t="s">
        <v>14187</v>
      </c>
    </row>
    <row r="188" spans="1:3" x14ac:dyDescent="0.3">
      <c r="A188" t="s">
        <v>15191</v>
      </c>
      <c r="B188" t="s">
        <v>14882</v>
      </c>
      <c r="C188" t="s">
        <v>14187</v>
      </c>
    </row>
    <row r="189" spans="1:3" x14ac:dyDescent="0.3">
      <c r="A189" t="s">
        <v>16769</v>
      </c>
      <c r="B189" t="s">
        <v>16846</v>
      </c>
      <c r="C189" t="s">
        <v>14270</v>
      </c>
    </row>
    <row r="190" spans="1:3" x14ac:dyDescent="0.3">
      <c r="A190" t="s">
        <v>15407</v>
      </c>
      <c r="B190" t="s">
        <v>15408</v>
      </c>
      <c r="C190" t="s">
        <v>14270</v>
      </c>
    </row>
    <row r="191" spans="1:3" x14ac:dyDescent="0.3">
      <c r="A191" t="s">
        <v>15474</v>
      </c>
      <c r="B191" t="s">
        <v>15408</v>
      </c>
      <c r="C191" t="s">
        <v>14270</v>
      </c>
    </row>
    <row r="192" spans="1:3" x14ac:dyDescent="0.3">
      <c r="A192" t="s">
        <v>16853</v>
      </c>
      <c r="B192" t="s">
        <v>16854</v>
      </c>
      <c r="C192" t="s">
        <v>14270</v>
      </c>
    </row>
    <row r="193" spans="1:3" x14ac:dyDescent="0.3">
      <c r="A193" t="s">
        <v>14883</v>
      </c>
      <c r="B193" t="s">
        <v>14844</v>
      </c>
      <c r="C193" t="s">
        <v>14270</v>
      </c>
    </row>
    <row r="194" spans="1:3" x14ac:dyDescent="0.3">
      <c r="A194" t="s">
        <v>14843</v>
      </c>
      <c r="B194" t="s">
        <v>14844</v>
      </c>
      <c r="C194" t="s">
        <v>14270</v>
      </c>
    </row>
    <row r="195" spans="1:3" x14ac:dyDescent="0.3">
      <c r="A195" t="s">
        <v>14200</v>
      </c>
      <c r="B195" t="s">
        <v>14844</v>
      </c>
      <c r="C195" t="s">
        <v>14270</v>
      </c>
    </row>
    <row r="196" spans="1:3" x14ac:dyDescent="0.3">
      <c r="A196" t="s">
        <v>14375</v>
      </c>
      <c r="B196" t="s">
        <v>15408</v>
      </c>
      <c r="C196" t="s">
        <v>14270</v>
      </c>
    </row>
    <row r="197" spans="1:3" x14ac:dyDescent="0.3">
      <c r="A197" t="s">
        <v>14387</v>
      </c>
      <c r="B197" t="s">
        <v>16951</v>
      </c>
      <c r="C197" t="s">
        <v>14270</v>
      </c>
    </row>
    <row r="198" spans="1:3" x14ac:dyDescent="0.3">
      <c r="A198" t="s">
        <v>14347</v>
      </c>
      <c r="B198" t="s">
        <v>16953</v>
      </c>
      <c r="C198" t="s">
        <v>14270</v>
      </c>
    </row>
    <row r="199" spans="1:3" x14ac:dyDescent="0.3">
      <c r="A199" t="s">
        <v>14770</v>
      </c>
      <c r="B199" t="s">
        <v>16846</v>
      </c>
      <c r="C199" t="s">
        <v>14270</v>
      </c>
    </row>
    <row r="200" spans="1:3" x14ac:dyDescent="0.3">
      <c r="A200" t="s">
        <v>14895</v>
      </c>
      <c r="B200" t="s">
        <v>16846</v>
      </c>
      <c r="C200" t="s">
        <v>14270</v>
      </c>
    </row>
    <row r="201" spans="1:3" x14ac:dyDescent="0.3">
      <c r="A201" t="s">
        <v>14896</v>
      </c>
      <c r="B201" t="s">
        <v>16846</v>
      </c>
      <c r="C201" t="s">
        <v>14270</v>
      </c>
    </row>
    <row r="202" spans="1:3" x14ac:dyDescent="0.3">
      <c r="A202" t="s">
        <v>14897</v>
      </c>
      <c r="B202" t="s">
        <v>14844</v>
      </c>
      <c r="C202" t="s">
        <v>14270</v>
      </c>
    </row>
    <row r="203" spans="1:3" x14ac:dyDescent="0.3">
      <c r="A203" t="s">
        <v>14899</v>
      </c>
      <c r="B203" t="s">
        <v>16846</v>
      </c>
      <c r="C203" t="s">
        <v>14270</v>
      </c>
    </row>
    <row r="204" spans="1:3" x14ac:dyDescent="0.3">
      <c r="A204" t="s">
        <v>14900</v>
      </c>
      <c r="B204" t="s">
        <v>16846</v>
      </c>
      <c r="C204" t="s">
        <v>14270</v>
      </c>
    </row>
    <row r="205" spans="1:3" x14ac:dyDescent="0.3">
      <c r="A205" t="s">
        <v>14958</v>
      </c>
      <c r="B205" t="s">
        <v>16846</v>
      </c>
      <c r="C205" t="s">
        <v>14270</v>
      </c>
    </row>
    <row r="206" spans="1:3" x14ac:dyDescent="0.3">
      <c r="A206" t="s">
        <v>15102</v>
      </c>
      <c r="B206" t="s">
        <v>16846</v>
      </c>
      <c r="C206" t="s">
        <v>14270</v>
      </c>
    </row>
    <row r="207" spans="1:3" x14ac:dyDescent="0.3">
      <c r="A207" t="s">
        <v>15104</v>
      </c>
      <c r="B207" t="s">
        <v>16846</v>
      </c>
      <c r="C207" t="s">
        <v>14270</v>
      </c>
    </row>
    <row r="208" spans="1:3" x14ac:dyDescent="0.3">
      <c r="A208" t="s">
        <v>15495</v>
      </c>
      <c r="B208" t="s">
        <v>16846</v>
      </c>
      <c r="C208" t="s">
        <v>14270</v>
      </c>
    </row>
    <row r="209" spans="1:3" x14ac:dyDescent="0.3">
      <c r="A209" t="s">
        <v>14354</v>
      </c>
      <c r="B209" t="s">
        <v>16846</v>
      </c>
      <c r="C209" t="s">
        <v>14270</v>
      </c>
    </row>
    <row r="210" spans="1:3" x14ac:dyDescent="0.3">
      <c r="A210" t="s">
        <v>15417</v>
      </c>
      <c r="B210" t="s">
        <v>16846</v>
      </c>
      <c r="C210" t="s">
        <v>14270</v>
      </c>
    </row>
    <row r="211" spans="1:3" x14ac:dyDescent="0.3">
      <c r="A211" t="s">
        <v>15531</v>
      </c>
      <c r="B211" t="s">
        <v>16846</v>
      </c>
      <c r="C211" t="s">
        <v>14270</v>
      </c>
    </row>
    <row r="212" spans="1:3" x14ac:dyDescent="0.3">
      <c r="A212" t="s">
        <v>15579</v>
      </c>
      <c r="B212" t="s">
        <v>16846</v>
      </c>
      <c r="C212" t="s">
        <v>14270</v>
      </c>
    </row>
    <row r="213" spans="1:3" x14ac:dyDescent="0.3">
      <c r="A213" t="s">
        <v>16845</v>
      </c>
      <c r="B213" t="s">
        <v>16846</v>
      </c>
      <c r="C213" t="s">
        <v>14270</v>
      </c>
    </row>
    <row r="214" spans="1:3" x14ac:dyDescent="0.3">
      <c r="A214" t="s">
        <v>14269</v>
      </c>
      <c r="B214" t="s">
        <v>16846</v>
      </c>
      <c r="C214" t="s">
        <v>14270</v>
      </c>
    </row>
    <row r="215" spans="1:3" x14ac:dyDescent="0.3">
      <c r="A215" t="s">
        <v>14341</v>
      </c>
      <c r="B215" t="s">
        <v>16846</v>
      </c>
      <c r="C215" t="s">
        <v>14270</v>
      </c>
    </row>
    <row r="216" spans="1:3" x14ac:dyDescent="0.3">
      <c r="A216" t="s">
        <v>16907</v>
      </c>
      <c r="B216" t="s">
        <v>16846</v>
      </c>
      <c r="C216" t="s">
        <v>14270</v>
      </c>
    </row>
    <row r="217" spans="1:3" x14ac:dyDescent="0.3">
      <c r="A217" t="s">
        <v>14785</v>
      </c>
      <c r="B217" t="s">
        <v>16846</v>
      </c>
      <c r="C217" t="s">
        <v>14270</v>
      </c>
    </row>
    <row r="218" spans="1:3" x14ac:dyDescent="0.3">
      <c r="A218" t="s">
        <v>14898</v>
      </c>
      <c r="B218" t="s">
        <v>16846</v>
      </c>
      <c r="C218" t="s">
        <v>14270</v>
      </c>
    </row>
    <row r="219" spans="1:3" x14ac:dyDescent="0.3">
      <c r="A219" t="s">
        <v>14957</v>
      </c>
      <c r="B219" t="s">
        <v>16846</v>
      </c>
      <c r="C219" t="s">
        <v>14270</v>
      </c>
    </row>
    <row r="220" spans="1:3" x14ac:dyDescent="0.3">
      <c r="A220" t="s">
        <v>15098</v>
      </c>
      <c r="B220" t="s">
        <v>16846</v>
      </c>
      <c r="C220" t="s">
        <v>14270</v>
      </c>
    </row>
    <row r="221" spans="1:3" x14ac:dyDescent="0.3">
      <c r="A221" t="s">
        <v>15099</v>
      </c>
      <c r="B221" t="s">
        <v>16846</v>
      </c>
      <c r="C221" t="s">
        <v>14270</v>
      </c>
    </row>
    <row r="222" spans="1:3" x14ac:dyDescent="0.3">
      <c r="A222" t="s">
        <v>15100</v>
      </c>
      <c r="B222" t="s">
        <v>16846</v>
      </c>
      <c r="C222" t="s">
        <v>14270</v>
      </c>
    </row>
    <row r="223" spans="1:3" x14ac:dyDescent="0.3">
      <c r="A223" t="s">
        <v>15101</v>
      </c>
      <c r="B223" t="s">
        <v>16846</v>
      </c>
      <c r="C223" t="s">
        <v>14270</v>
      </c>
    </row>
    <row r="224" spans="1:3" x14ac:dyDescent="0.3">
      <c r="A224" t="s">
        <v>15171</v>
      </c>
      <c r="B224" t="s">
        <v>16846</v>
      </c>
      <c r="C224" t="s">
        <v>14270</v>
      </c>
    </row>
    <row r="225" spans="1:3" x14ac:dyDescent="0.3">
      <c r="A225" t="s">
        <v>16860</v>
      </c>
      <c r="B225" t="s">
        <v>15497</v>
      </c>
      <c r="C225" t="s">
        <v>14270</v>
      </c>
    </row>
    <row r="226" spans="1:3" x14ac:dyDescent="0.3">
      <c r="A226" t="s">
        <v>14959</v>
      </c>
      <c r="B226" t="s">
        <v>16965</v>
      </c>
      <c r="C226" t="s">
        <v>14270</v>
      </c>
    </row>
    <row r="227" spans="1:3" x14ac:dyDescent="0.3">
      <c r="A227" t="s">
        <v>15035</v>
      </c>
      <c r="B227" t="s">
        <v>15037</v>
      </c>
      <c r="C227" t="s">
        <v>14270</v>
      </c>
    </row>
    <row r="228" spans="1:3" x14ac:dyDescent="0.3">
      <c r="A228" t="s">
        <v>15036</v>
      </c>
      <c r="B228" t="s">
        <v>15037</v>
      </c>
      <c r="C228" t="s">
        <v>14270</v>
      </c>
    </row>
    <row r="229" spans="1:3" x14ac:dyDescent="0.3">
      <c r="A229" t="s">
        <v>14213</v>
      </c>
      <c r="B229" t="s">
        <v>15485</v>
      </c>
      <c r="C229" t="s">
        <v>14270</v>
      </c>
    </row>
    <row r="230" spans="1:3" x14ac:dyDescent="0.3">
      <c r="A230" t="s">
        <v>14366</v>
      </c>
      <c r="B230" t="s">
        <v>15485</v>
      </c>
      <c r="C230" t="s">
        <v>14270</v>
      </c>
    </row>
    <row r="231" spans="1:3" x14ac:dyDescent="0.3">
      <c r="A231" t="s">
        <v>14805</v>
      </c>
      <c r="B231" t="s">
        <v>15485</v>
      </c>
      <c r="C231" t="s">
        <v>14270</v>
      </c>
    </row>
    <row r="232" spans="1:3" x14ac:dyDescent="0.3">
      <c r="A232" t="s">
        <v>15484</v>
      </c>
      <c r="B232" t="s">
        <v>15485</v>
      </c>
      <c r="C232" t="s">
        <v>14270</v>
      </c>
    </row>
    <row r="233" spans="1:3" x14ac:dyDescent="0.3">
      <c r="A233" t="s">
        <v>15526</v>
      </c>
      <c r="B233" t="s">
        <v>16943</v>
      </c>
      <c r="C233" t="s">
        <v>14847</v>
      </c>
    </row>
    <row r="234" spans="1:3" x14ac:dyDescent="0.3">
      <c r="A234" t="s">
        <v>16773</v>
      </c>
      <c r="B234" t="s">
        <v>15204</v>
      </c>
      <c r="C234" t="s">
        <v>14847</v>
      </c>
    </row>
    <row r="235" spans="1:3" x14ac:dyDescent="0.3">
      <c r="A235" t="s">
        <v>14348</v>
      </c>
      <c r="B235" t="s">
        <v>16956</v>
      </c>
      <c r="C235" t="s">
        <v>14847</v>
      </c>
    </row>
    <row r="236" spans="1:3" x14ac:dyDescent="0.3">
      <c r="A236" t="s">
        <v>14846</v>
      </c>
      <c r="B236" t="s">
        <v>16966</v>
      </c>
      <c r="C236" t="s">
        <v>14847</v>
      </c>
    </row>
    <row r="237" spans="1:3" x14ac:dyDescent="0.3">
      <c r="A237" t="s">
        <v>16780</v>
      </c>
      <c r="B237" t="s">
        <v>15204</v>
      </c>
      <c r="C237" t="s">
        <v>14847</v>
      </c>
    </row>
    <row r="238" spans="1:3" x14ac:dyDescent="0.3">
      <c r="A238" t="s">
        <v>14285</v>
      </c>
      <c r="B238" t="s">
        <v>14204</v>
      </c>
      <c r="C238" t="s">
        <v>14847</v>
      </c>
    </row>
    <row r="239" spans="1:3" x14ac:dyDescent="0.3">
      <c r="A239" t="s">
        <v>14289</v>
      </c>
      <c r="B239" t="s">
        <v>14290</v>
      </c>
      <c r="C239" t="s">
        <v>14847</v>
      </c>
    </row>
    <row r="240" spans="1:3" x14ac:dyDescent="0.3">
      <c r="A240" t="s">
        <v>14238</v>
      </c>
      <c r="B240" t="s">
        <v>16914</v>
      </c>
      <c r="C240" t="s">
        <v>14847</v>
      </c>
    </row>
    <row r="241" spans="1:3" x14ac:dyDescent="0.3">
      <c r="A241" t="s">
        <v>14863</v>
      </c>
      <c r="B241" t="s">
        <v>16914</v>
      </c>
      <c r="C241" t="s">
        <v>14847</v>
      </c>
    </row>
    <row r="242" spans="1:3" x14ac:dyDescent="0.3">
      <c r="A242" t="s">
        <v>15404</v>
      </c>
      <c r="B242" t="s">
        <v>15405</v>
      </c>
      <c r="C242" t="s">
        <v>14847</v>
      </c>
    </row>
    <row r="243" spans="1:3" x14ac:dyDescent="0.3">
      <c r="A243" t="s">
        <v>15538</v>
      </c>
      <c r="B243" t="s">
        <v>15405</v>
      </c>
      <c r="C243" t="s">
        <v>14847</v>
      </c>
    </row>
    <row r="244" spans="1:3" x14ac:dyDescent="0.3">
      <c r="A244" t="s">
        <v>14792</v>
      </c>
      <c r="B244" t="s">
        <v>16931</v>
      </c>
      <c r="C244" t="s">
        <v>14847</v>
      </c>
    </row>
    <row r="245" spans="1:3" x14ac:dyDescent="0.3">
      <c r="A245" t="s">
        <v>15038</v>
      </c>
      <c r="B245" t="s">
        <v>15039</v>
      </c>
      <c r="C245" t="s">
        <v>14847</v>
      </c>
    </row>
    <row r="246" spans="1:3" x14ac:dyDescent="0.3">
      <c r="A246" t="s">
        <v>15049</v>
      </c>
      <c r="B246" t="s">
        <v>16934</v>
      </c>
      <c r="C246" t="s">
        <v>14847</v>
      </c>
    </row>
    <row r="247" spans="1:3" x14ac:dyDescent="0.3">
      <c r="A247" t="s">
        <v>14183</v>
      </c>
      <c r="B247" t="s">
        <v>14184</v>
      </c>
      <c r="C247" t="s">
        <v>14847</v>
      </c>
    </row>
    <row r="248" spans="1:3" x14ac:dyDescent="0.3">
      <c r="A248" t="s">
        <v>14202</v>
      </c>
      <c r="B248" t="s">
        <v>14862</v>
      </c>
      <c r="C248" t="s">
        <v>14847</v>
      </c>
    </row>
    <row r="249" spans="1:3" x14ac:dyDescent="0.3">
      <c r="A249" t="s">
        <v>14217</v>
      </c>
      <c r="B249" t="s">
        <v>16934</v>
      </c>
      <c r="C249" t="s">
        <v>14847</v>
      </c>
    </row>
    <row r="250" spans="1:3" x14ac:dyDescent="0.3">
      <c r="A250" t="s">
        <v>14261</v>
      </c>
      <c r="B250" t="s">
        <v>16931</v>
      </c>
      <c r="C250" t="s">
        <v>14847</v>
      </c>
    </row>
    <row r="251" spans="1:3" x14ac:dyDescent="0.3">
      <c r="A251" t="s">
        <v>14262</v>
      </c>
      <c r="B251" t="s">
        <v>14862</v>
      </c>
      <c r="C251" t="s">
        <v>14847</v>
      </c>
    </row>
    <row r="252" spans="1:3" x14ac:dyDescent="0.3">
      <c r="A252" t="s">
        <v>14263</v>
      </c>
      <c r="B252" t="s">
        <v>16920</v>
      </c>
      <c r="C252" t="s">
        <v>14847</v>
      </c>
    </row>
    <row r="253" spans="1:3" x14ac:dyDescent="0.3">
      <c r="A253" t="s">
        <v>14845</v>
      </c>
      <c r="B253" t="s">
        <v>16920</v>
      </c>
      <c r="C253" t="s">
        <v>14847</v>
      </c>
    </row>
    <row r="254" spans="1:3" x14ac:dyDescent="0.3">
      <c r="A254" t="s">
        <v>14859</v>
      </c>
      <c r="B254" t="s">
        <v>16934</v>
      </c>
      <c r="C254" t="s">
        <v>14847</v>
      </c>
    </row>
    <row r="255" spans="1:3" x14ac:dyDescent="0.3">
      <c r="A255" t="s">
        <v>14860</v>
      </c>
      <c r="B255" t="s">
        <v>16934</v>
      </c>
      <c r="C255" t="s">
        <v>14847</v>
      </c>
    </row>
    <row r="256" spans="1:3" x14ac:dyDescent="0.3">
      <c r="A256" t="s">
        <v>14861</v>
      </c>
      <c r="B256" t="s">
        <v>14862</v>
      </c>
      <c r="C256" t="s">
        <v>14847</v>
      </c>
    </row>
    <row r="257" spans="1:3" x14ac:dyDescent="0.3">
      <c r="A257" t="s">
        <v>14918</v>
      </c>
      <c r="B257" t="s">
        <v>14265</v>
      </c>
      <c r="C257" t="s">
        <v>14847</v>
      </c>
    </row>
    <row r="258" spans="1:3" x14ac:dyDescent="0.3">
      <c r="A258" t="s">
        <v>14922</v>
      </c>
      <c r="B258" t="s">
        <v>15046</v>
      </c>
      <c r="C258" t="s">
        <v>14847</v>
      </c>
    </row>
    <row r="259" spans="1:3" x14ac:dyDescent="0.3">
      <c r="A259" t="s">
        <v>15040</v>
      </c>
      <c r="B259" t="s">
        <v>15039</v>
      </c>
      <c r="C259" t="s">
        <v>14847</v>
      </c>
    </row>
    <row r="260" spans="1:3" x14ac:dyDescent="0.3">
      <c r="A260" t="s">
        <v>15041</v>
      </c>
      <c r="B260" t="s">
        <v>16934</v>
      </c>
      <c r="C260" t="s">
        <v>14847</v>
      </c>
    </row>
    <row r="261" spans="1:3" x14ac:dyDescent="0.3">
      <c r="A261" t="s">
        <v>15042</v>
      </c>
      <c r="B261" t="s">
        <v>14265</v>
      </c>
      <c r="C261" t="s">
        <v>14847</v>
      </c>
    </row>
    <row r="262" spans="1:3" x14ac:dyDescent="0.3">
      <c r="A262" t="s">
        <v>15043</v>
      </c>
      <c r="B262" t="s">
        <v>14265</v>
      </c>
      <c r="C262" t="s">
        <v>14847</v>
      </c>
    </row>
    <row r="263" spans="1:3" x14ac:dyDescent="0.3">
      <c r="A263" t="s">
        <v>15044</v>
      </c>
      <c r="B263" t="s">
        <v>14862</v>
      </c>
      <c r="C263" t="s">
        <v>14847</v>
      </c>
    </row>
    <row r="264" spans="1:3" x14ac:dyDescent="0.3">
      <c r="A264" t="s">
        <v>15045</v>
      </c>
      <c r="B264" t="s">
        <v>15046</v>
      </c>
      <c r="C264" t="s">
        <v>14847</v>
      </c>
    </row>
    <row r="265" spans="1:3" x14ac:dyDescent="0.3">
      <c r="A265" t="s">
        <v>15048</v>
      </c>
      <c r="B265" t="s">
        <v>15046</v>
      </c>
      <c r="C265" t="s">
        <v>14847</v>
      </c>
    </row>
    <row r="266" spans="1:3" x14ac:dyDescent="0.3">
      <c r="A266" t="s">
        <v>15163</v>
      </c>
      <c r="B266" t="s">
        <v>16934</v>
      </c>
      <c r="C266" t="s">
        <v>14847</v>
      </c>
    </row>
    <row r="267" spans="1:3" x14ac:dyDescent="0.3">
      <c r="A267" t="s">
        <v>14919</v>
      </c>
      <c r="B267" t="s">
        <v>14920</v>
      </c>
      <c r="C267" t="s">
        <v>14847</v>
      </c>
    </row>
    <row r="268" spans="1:3" x14ac:dyDescent="0.3">
      <c r="A268" t="s">
        <v>15164</v>
      </c>
      <c r="B268" t="s">
        <v>15046</v>
      </c>
      <c r="C268" t="s">
        <v>14847</v>
      </c>
    </row>
    <row r="269" spans="1:3" x14ac:dyDescent="0.3">
      <c r="A269" t="s">
        <v>14921</v>
      </c>
      <c r="B269" t="s">
        <v>15046</v>
      </c>
      <c r="C269" t="s">
        <v>14847</v>
      </c>
    </row>
    <row r="270" spans="1:3" x14ac:dyDescent="0.3">
      <c r="A270" t="s">
        <v>14264</v>
      </c>
      <c r="B270" t="s">
        <v>14265</v>
      </c>
      <c r="C270" t="s">
        <v>14847</v>
      </c>
    </row>
    <row r="271" spans="1:3" x14ac:dyDescent="0.3">
      <c r="A271" t="s">
        <v>15401</v>
      </c>
      <c r="B271" t="s">
        <v>15402</v>
      </c>
      <c r="C271" t="s">
        <v>14847</v>
      </c>
    </row>
    <row r="272" spans="1:3" x14ac:dyDescent="0.3">
      <c r="A272" t="s">
        <v>15403</v>
      </c>
      <c r="B272" t="s">
        <v>15039</v>
      </c>
      <c r="C272" t="s">
        <v>14847</v>
      </c>
    </row>
    <row r="273" spans="1:3" x14ac:dyDescent="0.3">
      <c r="A273" t="s">
        <v>15489</v>
      </c>
      <c r="B273" t="s">
        <v>15039</v>
      </c>
      <c r="C273" t="s">
        <v>14847</v>
      </c>
    </row>
    <row r="274" spans="1:3" x14ac:dyDescent="0.3">
      <c r="A274" t="s">
        <v>16721</v>
      </c>
      <c r="B274" t="s">
        <v>15039</v>
      </c>
      <c r="C274" t="s">
        <v>14847</v>
      </c>
    </row>
    <row r="275" spans="1:3" x14ac:dyDescent="0.3">
      <c r="A275" t="s">
        <v>16840</v>
      </c>
      <c r="B275" t="s">
        <v>14265</v>
      </c>
      <c r="C275" t="s">
        <v>14847</v>
      </c>
    </row>
    <row r="276" spans="1:3" x14ac:dyDescent="0.3">
      <c r="A276" t="s">
        <v>14332</v>
      </c>
      <c r="B276" t="s">
        <v>15549</v>
      </c>
      <c r="C276" t="s">
        <v>14847</v>
      </c>
    </row>
    <row r="277" spans="1:3" x14ac:dyDescent="0.3">
      <c r="A277" t="s">
        <v>14328</v>
      </c>
      <c r="B277" t="s">
        <v>16938</v>
      </c>
      <c r="C277" t="s">
        <v>14847</v>
      </c>
    </row>
    <row r="278" spans="1:3" x14ac:dyDescent="0.3">
      <c r="A278" t="s">
        <v>14329</v>
      </c>
      <c r="B278" t="s">
        <v>14330</v>
      </c>
      <c r="C278" t="s">
        <v>14847</v>
      </c>
    </row>
    <row r="279" spans="1:3" x14ac:dyDescent="0.3">
      <c r="A279" t="s">
        <v>14331</v>
      </c>
      <c r="B279" t="s">
        <v>16938</v>
      </c>
      <c r="C279" t="s">
        <v>14847</v>
      </c>
    </row>
    <row r="280" spans="1:3" x14ac:dyDescent="0.3">
      <c r="A280" t="s">
        <v>14376</v>
      </c>
      <c r="B280" t="s">
        <v>16849</v>
      </c>
      <c r="C280" t="s">
        <v>14847</v>
      </c>
    </row>
    <row r="281" spans="1:3" x14ac:dyDescent="0.3">
      <c r="A281" t="s">
        <v>15058</v>
      </c>
      <c r="B281" t="s">
        <v>16968</v>
      </c>
      <c r="C281" t="s">
        <v>14847</v>
      </c>
    </row>
    <row r="282" spans="1:3" x14ac:dyDescent="0.3">
      <c r="A282" t="s">
        <v>15059</v>
      </c>
      <c r="B282" t="s">
        <v>16938</v>
      </c>
      <c r="C282" t="s">
        <v>14847</v>
      </c>
    </row>
    <row r="283" spans="1:3" x14ac:dyDescent="0.3">
      <c r="A283" t="s">
        <v>15548</v>
      </c>
      <c r="B283" t="s">
        <v>15549</v>
      </c>
      <c r="C283" t="s">
        <v>14847</v>
      </c>
    </row>
    <row r="284" spans="1:3" x14ac:dyDescent="0.3">
      <c r="A284" t="s">
        <v>16848</v>
      </c>
      <c r="B284" t="s">
        <v>16938</v>
      </c>
      <c r="C284" t="s">
        <v>14847</v>
      </c>
    </row>
    <row r="285" spans="1:3" x14ac:dyDescent="0.3">
      <c r="A285" t="s">
        <v>15167</v>
      </c>
      <c r="B285" t="s">
        <v>16943</v>
      </c>
      <c r="C285" t="s">
        <v>14847</v>
      </c>
    </row>
    <row r="286" spans="1:3" x14ac:dyDescent="0.3">
      <c r="A286" t="s">
        <v>15399</v>
      </c>
      <c r="B286" t="s">
        <v>16932</v>
      </c>
      <c r="C286" t="s">
        <v>14847</v>
      </c>
    </row>
    <row r="287" spans="1:3" x14ac:dyDescent="0.3">
      <c r="A287" t="s">
        <v>15400</v>
      </c>
      <c r="B287" t="s">
        <v>16946</v>
      </c>
      <c r="C287" t="s">
        <v>14847</v>
      </c>
    </row>
    <row r="288" spans="1:3" x14ac:dyDescent="0.3">
      <c r="A288" t="s">
        <v>14916</v>
      </c>
      <c r="B288" t="s">
        <v>14917</v>
      </c>
      <c r="C288" t="s">
        <v>14847</v>
      </c>
    </row>
    <row r="289" spans="1:3" x14ac:dyDescent="0.3">
      <c r="A289" t="s">
        <v>15168</v>
      </c>
      <c r="B289" t="s">
        <v>16946</v>
      </c>
      <c r="C289" t="s">
        <v>14847</v>
      </c>
    </row>
    <row r="290" spans="1:3" x14ac:dyDescent="0.3">
      <c r="A290" t="s">
        <v>14203</v>
      </c>
      <c r="B290" t="s">
        <v>16923</v>
      </c>
      <c r="C290" t="s">
        <v>14847</v>
      </c>
    </row>
    <row r="291" spans="1:3" x14ac:dyDescent="0.3">
      <c r="A291" t="s">
        <v>14216</v>
      </c>
      <c r="B291" t="s">
        <v>16932</v>
      </c>
      <c r="C291" t="s">
        <v>14847</v>
      </c>
    </row>
    <row r="292" spans="1:3" x14ac:dyDescent="0.3">
      <c r="A292" t="s">
        <v>14388</v>
      </c>
      <c r="B292" t="s">
        <v>15398</v>
      </c>
      <c r="C292" t="s">
        <v>14847</v>
      </c>
    </row>
    <row r="293" spans="1:3" x14ac:dyDescent="0.3">
      <c r="A293" t="s">
        <v>14389</v>
      </c>
      <c r="B293" t="s">
        <v>14393</v>
      </c>
      <c r="C293" t="s">
        <v>14847</v>
      </c>
    </row>
    <row r="294" spans="1:3" x14ac:dyDescent="0.3">
      <c r="A294" t="s">
        <v>14390</v>
      </c>
      <c r="B294" t="s">
        <v>14917</v>
      </c>
      <c r="C294" t="s">
        <v>14847</v>
      </c>
    </row>
    <row r="295" spans="1:3" x14ac:dyDescent="0.3">
      <c r="A295" t="s">
        <v>14392</v>
      </c>
      <c r="B295" t="s">
        <v>14393</v>
      </c>
      <c r="C295" t="s">
        <v>14847</v>
      </c>
    </row>
    <row r="296" spans="1:3" x14ac:dyDescent="0.3">
      <c r="A296" t="s">
        <v>14394</v>
      </c>
      <c r="B296" t="s">
        <v>14917</v>
      </c>
      <c r="C296" t="s">
        <v>14847</v>
      </c>
    </row>
    <row r="297" spans="1:3" x14ac:dyDescent="0.3">
      <c r="A297" t="s">
        <v>14771</v>
      </c>
      <c r="B297" t="s">
        <v>16923</v>
      </c>
      <c r="C297" t="s">
        <v>14847</v>
      </c>
    </row>
    <row r="298" spans="1:3" x14ac:dyDescent="0.3">
      <c r="A298" t="s">
        <v>14817</v>
      </c>
      <c r="B298" t="s">
        <v>14818</v>
      </c>
      <c r="C298" t="s">
        <v>14847</v>
      </c>
    </row>
    <row r="299" spans="1:3" x14ac:dyDescent="0.3">
      <c r="A299" t="s">
        <v>14819</v>
      </c>
      <c r="B299" t="s">
        <v>14818</v>
      </c>
      <c r="C299" t="s">
        <v>14847</v>
      </c>
    </row>
    <row r="300" spans="1:3" x14ac:dyDescent="0.3">
      <c r="A300" t="s">
        <v>14798</v>
      </c>
      <c r="B300" t="s">
        <v>14393</v>
      </c>
      <c r="C300" t="s">
        <v>14847</v>
      </c>
    </row>
    <row r="301" spans="1:3" x14ac:dyDescent="0.3">
      <c r="A301" t="s">
        <v>14853</v>
      </c>
      <c r="B301" t="s">
        <v>14393</v>
      </c>
      <c r="C301" t="s">
        <v>14847</v>
      </c>
    </row>
    <row r="302" spans="1:3" x14ac:dyDescent="0.3">
      <c r="A302" t="s">
        <v>14854</v>
      </c>
      <c r="B302" t="s">
        <v>16932</v>
      </c>
      <c r="C302" t="s">
        <v>14847</v>
      </c>
    </row>
    <row r="303" spans="1:3" x14ac:dyDescent="0.3">
      <c r="A303" t="s">
        <v>14793</v>
      </c>
      <c r="B303" t="s">
        <v>14917</v>
      </c>
      <c r="C303" t="s">
        <v>14847</v>
      </c>
    </row>
    <row r="304" spans="1:3" x14ac:dyDescent="0.3">
      <c r="A304" t="s">
        <v>15050</v>
      </c>
      <c r="B304" t="s">
        <v>14393</v>
      </c>
      <c r="C304" t="s">
        <v>14847</v>
      </c>
    </row>
    <row r="305" spans="1:3" x14ac:dyDescent="0.3">
      <c r="A305" t="s">
        <v>15051</v>
      </c>
      <c r="B305" t="s">
        <v>16932</v>
      </c>
      <c r="C305" t="s">
        <v>14847</v>
      </c>
    </row>
    <row r="306" spans="1:3" x14ac:dyDescent="0.3">
      <c r="A306" t="s">
        <v>15052</v>
      </c>
      <c r="B306" t="s">
        <v>16923</v>
      </c>
      <c r="C306" t="s">
        <v>14847</v>
      </c>
    </row>
    <row r="307" spans="1:3" x14ac:dyDescent="0.3">
      <c r="A307" t="s">
        <v>15053</v>
      </c>
      <c r="B307" t="s">
        <v>16943</v>
      </c>
      <c r="C307" t="s">
        <v>14847</v>
      </c>
    </row>
    <row r="308" spans="1:3" x14ac:dyDescent="0.3">
      <c r="A308" t="s">
        <v>15054</v>
      </c>
      <c r="B308" t="s">
        <v>16946</v>
      </c>
      <c r="C308" t="s">
        <v>14847</v>
      </c>
    </row>
    <row r="309" spans="1:3" x14ac:dyDescent="0.3">
      <c r="A309" t="s">
        <v>15165</v>
      </c>
      <c r="B309" t="s">
        <v>16932</v>
      </c>
      <c r="C309" t="s">
        <v>14847</v>
      </c>
    </row>
    <row r="310" spans="1:3" x14ac:dyDescent="0.3">
      <c r="A310" t="s">
        <v>15169</v>
      </c>
      <c r="B310" t="s">
        <v>16946</v>
      </c>
      <c r="C310" t="s">
        <v>14847</v>
      </c>
    </row>
    <row r="311" spans="1:3" x14ac:dyDescent="0.3">
      <c r="A311" t="s">
        <v>15194</v>
      </c>
      <c r="B311" t="s">
        <v>16932</v>
      </c>
      <c r="C311" t="s">
        <v>14847</v>
      </c>
    </row>
    <row r="312" spans="1:3" x14ac:dyDescent="0.3">
      <c r="A312" t="s">
        <v>15397</v>
      </c>
      <c r="B312" t="s">
        <v>15398</v>
      </c>
      <c r="C312" t="s">
        <v>14847</v>
      </c>
    </row>
    <row r="313" spans="1:3" x14ac:dyDescent="0.3">
      <c r="A313" t="s">
        <v>16778</v>
      </c>
      <c r="B313" t="s">
        <v>14917</v>
      </c>
      <c r="C313" t="s">
        <v>14847</v>
      </c>
    </row>
    <row r="314" spans="1:3" x14ac:dyDescent="0.3">
      <c r="A314" t="s">
        <v>15559</v>
      </c>
      <c r="B314" t="s">
        <v>16946</v>
      </c>
      <c r="C314" t="s">
        <v>14847</v>
      </c>
    </row>
    <row r="315" spans="1:3" x14ac:dyDescent="0.3">
      <c r="A315" t="s">
        <v>16779</v>
      </c>
      <c r="B315" t="s">
        <v>16943</v>
      </c>
      <c r="C315" t="s">
        <v>14847</v>
      </c>
    </row>
    <row r="316" spans="1:3" x14ac:dyDescent="0.3">
      <c r="A316" t="s">
        <v>16781</v>
      </c>
      <c r="B316" t="s">
        <v>16943</v>
      </c>
      <c r="C316" t="s">
        <v>14847</v>
      </c>
    </row>
    <row r="317" spans="1:3" x14ac:dyDescent="0.3">
      <c r="A317" t="s">
        <v>16771</v>
      </c>
      <c r="B317" t="s">
        <v>16943</v>
      </c>
      <c r="C317" t="s">
        <v>14847</v>
      </c>
    </row>
    <row r="318" spans="1:3" x14ac:dyDescent="0.3">
      <c r="A318" t="s">
        <v>16772</v>
      </c>
      <c r="B318" t="s">
        <v>16932</v>
      </c>
      <c r="C318" t="s">
        <v>14847</v>
      </c>
    </row>
    <row r="319" spans="1:3" x14ac:dyDescent="0.3">
      <c r="A319" t="s">
        <v>16835</v>
      </c>
      <c r="B319" t="s">
        <v>16923</v>
      </c>
      <c r="C319" t="s">
        <v>14847</v>
      </c>
    </row>
    <row r="320" spans="1:3" x14ac:dyDescent="0.3">
      <c r="A320" t="s">
        <v>15047</v>
      </c>
      <c r="B320" t="s">
        <v>15204</v>
      </c>
      <c r="C320" t="s">
        <v>14847</v>
      </c>
    </row>
    <row r="321" spans="1:3" x14ac:dyDescent="0.3">
      <c r="A321" t="s">
        <v>14923</v>
      </c>
      <c r="B321" t="s">
        <v>15204</v>
      </c>
      <c r="C321" t="s">
        <v>14847</v>
      </c>
    </row>
    <row r="322" spans="1:3" x14ac:dyDescent="0.3">
      <c r="A322" t="s">
        <v>14378</v>
      </c>
      <c r="B322" t="s">
        <v>16969</v>
      </c>
      <c r="C322" t="s">
        <v>16913</v>
      </c>
    </row>
    <row r="323" spans="1:3" x14ac:dyDescent="0.3">
      <c r="A323" t="s">
        <v>16970</v>
      </c>
      <c r="B323" t="s">
        <v>16912</v>
      </c>
      <c r="C323" t="s">
        <v>16913</v>
      </c>
    </row>
    <row r="324" spans="1:3" x14ac:dyDescent="0.3">
      <c r="A324" t="s">
        <v>14795</v>
      </c>
      <c r="B324" t="s">
        <v>16912</v>
      </c>
      <c r="C324" t="s">
        <v>16913</v>
      </c>
    </row>
    <row r="325" spans="1:3" x14ac:dyDescent="0.3">
      <c r="A325" t="s">
        <v>14802</v>
      </c>
      <c r="B325" t="s">
        <v>16912</v>
      </c>
      <c r="C325" t="s">
        <v>16913</v>
      </c>
    </row>
    <row r="326" spans="1:3" x14ac:dyDescent="0.3">
      <c r="A326" t="s">
        <v>14946</v>
      </c>
      <c r="B326" t="s">
        <v>16969</v>
      </c>
      <c r="C326" t="s">
        <v>16913</v>
      </c>
    </row>
    <row r="327" spans="1:3" x14ac:dyDescent="0.3">
      <c r="A327" t="s">
        <v>14997</v>
      </c>
      <c r="B327" t="s">
        <v>16912</v>
      </c>
      <c r="C327" t="s">
        <v>16913</v>
      </c>
    </row>
    <row r="328" spans="1:3" x14ac:dyDescent="0.3">
      <c r="A328" t="s">
        <v>15012</v>
      </c>
      <c r="B328" t="s">
        <v>16969</v>
      </c>
      <c r="C328" t="s">
        <v>16913</v>
      </c>
    </row>
    <row r="329" spans="1:3" x14ac:dyDescent="0.3">
      <c r="A329" t="s">
        <v>15013</v>
      </c>
      <c r="B329" t="s">
        <v>16912</v>
      </c>
      <c r="C329" t="s">
        <v>16913</v>
      </c>
    </row>
    <row r="330" spans="1:3" x14ac:dyDescent="0.3">
      <c r="A330" t="s">
        <v>15381</v>
      </c>
      <c r="B330" t="s">
        <v>16912</v>
      </c>
      <c r="C330" t="s">
        <v>16913</v>
      </c>
    </row>
    <row r="331" spans="1:3" x14ac:dyDescent="0.3">
      <c r="A331" t="s">
        <v>16971</v>
      </c>
      <c r="B331" t="s">
        <v>16912</v>
      </c>
      <c r="C331" t="s">
        <v>16913</v>
      </c>
    </row>
    <row r="332" spans="1:3" x14ac:dyDescent="0.3">
      <c r="A332" t="s">
        <v>16841</v>
      </c>
      <c r="B332" t="s">
        <v>16922</v>
      </c>
      <c r="C332" t="s">
        <v>16913</v>
      </c>
    </row>
    <row r="333" spans="1:3" x14ac:dyDescent="0.3">
      <c r="A333" t="s">
        <v>15385</v>
      </c>
      <c r="B333" t="s">
        <v>16922</v>
      </c>
      <c r="C333" t="s">
        <v>16913</v>
      </c>
    </row>
    <row r="334" spans="1:3" x14ac:dyDescent="0.3">
      <c r="A334" t="s">
        <v>15016</v>
      </c>
      <c r="B334" t="s">
        <v>16922</v>
      </c>
      <c r="C334" t="s">
        <v>16913</v>
      </c>
    </row>
    <row r="335" spans="1:3" x14ac:dyDescent="0.3">
      <c r="A335" t="s">
        <v>15207</v>
      </c>
      <c r="B335" t="s">
        <v>16922</v>
      </c>
      <c r="C335" t="s">
        <v>16913</v>
      </c>
    </row>
    <row r="336" spans="1:3" x14ac:dyDescent="0.3">
      <c r="A336" t="s">
        <v>14205</v>
      </c>
      <c r="B336" t="s">
        <v>16912</v>
      </c>
      <c r="C336" t="s">
        <v>16913</v>
      </c>
    </row>
    <row r="337" spans="1:3" x14ac:dyDescent="0.3">
      <c r="A337" t="s">
        <v>15003</v>
      </c>
      <c r="B337" t="s">
        <v>16922</v>
      </c>
      <c r="C337" t="s">
        <v>16913</v>
      </c>
    </row>
    <row r="338" spans="1:3" x14ac:dyDescent="0.3">
      <c r="A338" t="s">
        <v>15004</v>
      </c>
      <c r="B338" t="s">
        <v>16922</v>
      </c>
      <c r="C338" t="s">
        <v>16913</v>
      </c>
    </row>
    <row r="339" spans="1:3" x14ac:dyDescent="0.3">
      <c r="A339" t="s">
        <v>15005</v>
      </c>
      <c r="B339" t="s">
        <v>16922</v>
      </c>
      <c r="C339" t="s">
        <v>16913</v>
      </c>
    </row>
    <row r="340" spans="1:3" x14ac:dyDescent="0.3">
      <c r="A340" t="s">
        <v>15006</v>
      </c>
      <c r="B340" t="s">
        <v>16922</v>
      </c>
      <c r="C340" t="s">
        <v>16913</v>
      </c>
    </row>
    <row r="341" spans="1:3" x14ac:dyDescent="0.3">
      <c r="A341" t="s">
        <v>15008</v>
      </c>
      <c r="B341" t="s">
        <v>16922</v>
      </c>
      <c r="C341" t="s">
        <v>16913</v>
      </c>
    </row>
    <row r="342" spans="1:3" x14ac:dyDescent="0.3">
      <c r="A342" t="s">
        <v>15009</v>
      </c>
      <c r="B342" t="s">
        <v>16922</v>
      </c>
      <c r="C342" t="s">
        <v>16913</v>
      </c>
    </row>
    <row r="343" spans="1:3" x14ac:dyDescent="0.3">
      <c r="A343" t="s">
        <v>14280</v>
      </c>
      <c r="B343" t="s">
        <v>16912</v>
      </c>
      <c r="C343" t="s">
        <v>16913</v>
      </c>
    </row>
    <row r="344" spans="1:3" x14ac:dyDescent="0.3">
      <c r="A344" t="s">
        <v>14791</v>
      </c>
      <c r="B344" t="s">
        <v>16922</v>
      </c>
      <c r="C344" t="s">
        <v>16913</v>
      </c>
    </row>
    <row r="345" spans="1:3" x14ac:dyDescent="0.3">
      <c r="A345" t="s">
        <v>15080</v>
      </c>
      <c r="B345" t="s">
        <v>16912</v>
      </c>
      <c r="C345" t="s">
        <v>16913</v>
      </c>
    </row>
    <row r="346" spans="1:3" x14ac:dyDescent="0.3">
      <c r="A346" t="s">
        <v>14799</v>
      </c>
      <c r="B346" t="s">
        <v>16922</v>
      </c>
      <c r="C346" t="s">
        <v>16913</v>
      </c>
    </row>
    <row r="347" spans="1:3" x14ac:dyDescent="0.3">
      <c r="A347" t="s">
        <v>14794</v>
      </c>
      <c r="B347" t="s">
        <v>16922</v>
      </c>
      <c r="C347" t="s">
        <v>16913</v>
      </c>
    </row>
    <row r="348" spans="1:3" x14ac:dyDescent="0.3">
      <c r="A348" t="s">
        <v>14999</v>
      </c>
      <c r="B348" t="s">
        <v>16912</v>
      </c>
      <c r="C348" t="s">
        <v>16913</v>
      </c>
    </row>
    <row r="349" spans="1:3" x14ac:dyDescent="0.3">
      <c r="A349" t="s">
        <v>15206</v>
      </c>
      <c r="B349" t="s">
        <v>16912</v>
      </c>
      <c r="C349" t="s">
        <v>16913</v>
      </c>
    </row>
    <row r="350" spans="1:3" x14ac:dyDescent="0.3">
      <c r="A350" t="s">
        <v>14198</v>
      </c>
      <c r="B350" t="s">
        <v>16912</v>
      </c>
      <c r="C350" t="s">
        <v>16913</v>
      </c>
    </row>
    <row r="351" spans="1:3" x14ac:dyDescent="0.3">
      <c r="A351" t="s">
        <v>14207</v>
      </c>
      <c r="B351" t="s">
        <v>16912</v>
      </c>
      <c r="C351" t="s">
        <v>16913</v>
      </c>
    </row>
    <row r="352" spans="1:3" x14ac:dyDescent="0.3">
      <c r="A352" t="s">
        <v>14208</v>
      </c>
      <c r="B352" t="s">
        <v>16912</v>
      </c>
      <c r="C352" t="s">
        <v>16913</v>
      </c>
    </row>
    <row r="353" spans="1:3" x14ac:dyDescent="0.3">
      <c r="A353" t="s">
        <v>14215</v>
      </c>
      <c r="B353" t="s">
        <v>16922</v>
      </c>
      <c r="C353" t="s">
        <v>16913</v>
      </c>
    </row>
    <row r="354" spans="1:3" x14ac:dyDescent="0.3">
      <c r="A354" t="s">
        <v>14220</v>
      </c>
      <c r="B354" t="s">
        <v>16922</v>
      </c>
      <c r="C354" t="s">
        <v>16913</v>
      </c>
    </row>
    <row r="355" spans="1:3" x14ac:dyDescent="0.3">
      <c r="A355" t="s">
        <v>14239</v>
      </c>
      <c r="B355" t="s">
        <v>16912</v>
      </c>
      <c r="C355" t="s">
        <v>16913</v>
      </c>
    </row>
    <row r="356" spans="1:3" x14ac:dyDescent="0.3">
      <c r="A356" t="s">
        <v>14240</v>
      </c>
      <c r="B356" t="s">
        <v>16922</v>
      </c>
      <c r="C356" t="s">
        <v>16913</v>
      </c>
    </row>
    <row r="357" spans="1:3" x14ac:dyDescent="0.3">
      <c r="A357" t="s">
        <v>14242</v>
      </c>
      <c r="B357" t="s">
        <v>16912</v>
      </c>
      <c r="C357" t="s">
        <v>16913</v>
      </c>
    </row>
    <row r="358" spans="1:3" x14ac:dyDescent="0.3">
      <c r="A358" t="s">
        <v>14260</v>
      </c>
      <c r="B358" t="s">
        <v>16912</v>
      </c>
      <c r="C358" t="s">
        <v>16913</v>
      </c>
    </row>
    <row r="359" spans="1:3" x14ac:dyDescent="0.3">
      <c r="A359" t="s">
        <v>14277</v>
      </c>
      <c r="B359" t="s">
        <v>16912</v>
      </c>
      <c r="C359" t="s">
        <v>16913</v>
      </c>
    </row>
    <row r="360" spans="1:3" x14ac:dyDescent="0.3">
      <c r="A360" t="s">
        <v>14278</v>
      </c>
      <c r="B360" t="s">
        <v>16922</v>
      </c>
      <c r="C360" t="s">
        <v>16913</v>
      </c>
    </row>
    <row r="361" spans="1:3" x14ac:dyDescent="0.3">
      <c r="A361" t="s">
        <v>14279</v>
      </c>
      <c r="B361" t="s">
        <v>16912</v>
      </c>
      <c r="C361" t="s">
        <v>16913</v>
      </c>
    </row>
    <row r="362" spans="1:3" x14ac:dyDescent="0.3">
      <c r="A362" t="s">
        <v>14391</v>
      </c>
      <c r="B362" t="s">
        <v>16922</v>
      </c>
      <c r="C362" t="s">
        <v>16913</v>
      </c>
    </row>
    <row r="363" spans="1:3" x14ac:dyDescent="0.3">
      <c r="A363" t="s">
        <v>14769</v>
      </c>
      <c r="B363" t="s">
        <v>16912</v>
      </c>
      <c r="C363" t="s">
        <v>16913</v>
      </c>
    </row>
    <row r="364" spans="1:3" x14ac:dyDescent="0.3">
      <c r="A364" t="s">
        <v>14808</v>
      </c>
      <c r="B364" t="s">
        <v>16912</v>
      </c>
      <c r="C364" t="s">
        <v>16913</v>
      </c>
    </row>
    <row r="365" spans="1:3" x14ac:dyDescent="0.3">
      <c r="A365" t="s">
        <v>14811</v>
      </c>
      <c r="B365" t="s">
        <v>16922</v>
      </c>
      <c r="C365" t="s">
        <v>16913</v>
      </c>
    </row>
    <row r="366" spans="1:3" x14ac:dyDescent="0.3">
      <c r="A366" t="s">
        <v>14813</v>
      </c>
      <c r="B366" t="s">
        <v>16912</v>
      </c>
      <c r="C366" t="s">
        <v>16913</v>
      </c>
    </row>
    <row r="367" spans="1:3" x14ac:dyDescent="0.3">
      <c r="A367" t="s">
        <v>14814</v>
      </c>
      <c r="B367" t="s">
        <v>16912</v>
      </c>
      <c r="C367" t="s">
        <v>16913</v>
      </c>
    </row>
    <row r="368" spans="1:3" x14ac:dyDescent="0.3">
      <c r="A368" t="s">
        <v>14876</v>
      </c>
      <c r="B368" t="s">
        <v>16912</v>
      </c>
      <c r="C368" t="s">
        <v>16913</v>
      </c>
    </row>
    <row r="369" spans="1:3" x14ac:dyDescent="0.3">
      <c r="A369" t="s">
        <v>14947</v>
      </c>
      <c r="B369" t="s">
        <v>16912</v>
      </c>
      <c r="C369" t="s">
        <v>16913</v>
      </c>
    </row>
    <row r="370" spans="1:3" x14ac:dyDescent="0.3">
      <c r="A370" t="s">
        <v>14948</v>
      </c>
      <c r="B370" t="s">
        <v>16922</v>
      </c>
      <c r="C370" t="s">
        <v>16913</v>
      </c>
    </row>
    <row r="371" spans="1:3" x14ac:dyDescent="0.3">
      <c r="A371" t="s">
        <v>14949</v>
      </c>
      <c r="B371" t="s">
        <v>16922</v>
      </c>
      <c r="C371" t="s">
        <v>16913</v>
      </c>
    </row>
    <row r="372" spans="1:3" x14ac:dyDescent="0.3">
      <c r="A372" t="s">
        <v>14950</v>
      </c>
      <c r="B372" t="s">
        <v>16922</v>
      </c>
      <c r="C372" t="s">
        <v>16913</v>
      </c>
    </row>
    <row r="373" spans="1:3" x14ac:dyDescent="0.3">
      <c r="A373" t="s">
        <v>14951</v>
      </c>
      <c r="B373" t="s">
        <v>16912</v>
      </c>
      <c r="C373" t="s">
        <v>16913</v>
      </c>
    </row>
    <row r="374" spans="1:3" x14ac:dyDescent="0.3">
      <c r="A374" t="s">
        <v>14953</v>
      </c>
      <c r="B374" t="s">
        <v>16912</v>
      </c>
      <c r="C374" t="s">
        <v>16913</v>
      </c>
    </row>
    <row r="375" spans="1:3" x14ac:dyDescent="0.3">
      <c r="A375" t="s">
        <v>14955</v>
      </c>
      <c r="B375" t="s">
        <v>16912</v>
      </c>
      <c r="C375" t="s">
        <v>16913</v>
      </c>
    </row>
    <row r="376" spans="1:3" x14ac:dyDescent="0.3">
      <c r="A376" t="s">
        <v>14986</v>
      </c>
      <c r="B376" t="s">
        <v>16922</v>
      </c>
      <c r="C376" t="s">
        <v>16913</v>
      </c>
    </row>
    <row r="377" spans="1:3" x14ac:dyDescent="0.3">
      <c r="A377" t="s">
        <v>14987</v>
      </c>
      <c r="B377" t="s">
        <v>16922</v>
      </c>
      <c r="C377" t="s">
        <v>16913</v>
      </c>
    </row>
    <row r="378" spans="1:3" x14ac:dyDescent="0.3">
      <c r="A378" t="s">
        <v>14988</v>
      </c>
      <c r="B378" t="s">
        <v>16912</v>
      </c>
      <c r="C378" t="s">
        <v>16913</v>
      </c>
    </row>
    <row r="379" spans="1:3" x14ac:dyDescent="0.3">
      <c r="A379" t="s">
        <v>14989</v>
      </c>
      <c r="B379" t="s">
        <v>16912</v>
      </c>
      <c r="C379" t="s">
        <v>16913</v>
      </c>
    </row>
    <row r="380" spans="1:3" x14ac:dyDescent="0.3">
      <c r="A380" t="s">
        <v>14990</v>
      </c>
      <c r="B380" t="s">
        <v>16912</v>
      </c>
      <c r="C380" t="s">
        <v>16913</v>
      </c>
    </row>
    <row r="381" spans="1:3" x14ac:dyDescent="0.3">
      <c r="A381" t="s">
        <v>14991</v>
      </c>
      <c r="B381" t="s">
        <v>16912</v>
      </c>
      <c r="C381" t="s">
        <v>16913</v>
      </c>
    </row>
    <row r="382" spans="1:3" x14ac:dyDescent="0.3">
      <c r="A382" t="s">
        <v>14992</v>
      </c>
      <c r="B382" t="s">
        <v>16912</v>
      </c>
      <c r="C382" t="s">
        <v>16913</v>
      </c>
    </row>
    <row r="383" spans="1:3" x14ac:dyDescent="0.3">
      <c r="A383" t="s">
        <v>14993</v>
      </c>
      <c r="B383" t="s">
        <v>16922</v>
      </c>
      <c r="C383" t="s">
        <v>16913</v>
      </c>
    </row>
    <row r="384" spans="1:3" x14ac:dyDescent="0.3">
      <c r="A384" t="s">
        <v>14994</v>
      </c>
      <c r="B384" t="s">
        <v>16922</v>
      </c>
      <c r="C384" t="s">
        <v>16913</v>
      </c>
    </row>
    <row r="385" spans="1:3" x14ac:dyDescent="0.3">
      <c r="A385" t="s">
        <v>14995</v>
      </c>
      <c r="B385" t="s">
        <v>16922</v>
      </c>
      <c r="C385" t="s">
        <v>16913</v>
      </c>
    </row>
    <row r="386" spans="1:3" x14ac:dyDescent="0.3">
      <c r="A386" t="s">
        <v>14996</v>
      </c>
      <c r="B386" t="s">
        <v>16922</v>
      </c>
      <c r="C386" t="s">
        <v>16913</v>
      </c>
    </row>
    <row r="387" spans="1:3" x14ac:dyDescent="0.3">
      <c r="A387" t="s">
        <v>14998</v>
      </c>
      <c r="B387" t="s">
        <v>16912</v>
      </c>
      <c r="C387" t="s">
        <v>16913</v>
      </c>
    </row>
    <row r="388" spans="1:3" x14ac:dyDescent="0.3">
      <c r="A388" t="s">
        <v>15000</v>
      </c>
      <c r="B388" t="s">
        <v>16912</v>
      </c>
      <c r="C388" t="s">
        <v>16913</v>
      </c>
    </row>
    <row r="389" spans="1:3" x14ac:dyDescent="0.3">
      <c r="A389" t="s">
        <v>15001</v>
      </c>
      <c r="B389" t="s">
        <v>16922</v>
      </c>
      <c r="C389" t="s">
        <v>16913</v>
      </c>
    </row>
    <row r="390" spans="1:3" x14ac:dyDescent="0.3">
      <c r="A390" t="s">
        <v>15002</v>
      </c>
      <c r="B390" t="s">
        <v>16922</v>
      </c>
      <c r="C390" t="s">
        <v>16913</v>
      </c>
    </row>
    <row r="391" spans="1:3" x14ac:dyDescent="0.3">
      <c r="A391" t="s">
        <v>15007</v>
      </c>
      <c r="B391" t="s">
        <v>16922</v>
      </c>
      <c r="C391" t="s">
        <v>16913</v>
      </c>
    </row>
    <row r="392" spans="1:3" x14ac:dyDescent="0.3">
      <c r="A392" t="s">
        <v>15010</v>
      </c>
      <c r="B392" t="s">
        <v>16912</v>
      </c>
      <c r="C392" t="s">
        <v>16913</v>
      </c>
    </row>
    <row r="393" spans="1:3" x14ac:dyDescent="0.3">
      <c r="A393" t="s">
        <v>15011</v>
      </c>
      <c r="B393" t="s">
        <v>16922</v>
      </c>
      <c r="C393" t="s">
        <v>16913</v>
      </c>
    </row>
    <row r="394" spans="1:3" x14ac:dyDescent="0.3">
      <c r="A394" t="s">
        <v>15014</v>
      </c>
      <c r="B394" t="s">
        <v>16922</v>
      </c>
      <c r="C394" t="s">
        <v>16913</v>
      </c>
    </row>
    <row r="395" spans="1:3" x14ac:dyDescent="0.3">
      <c r="A395" t="s">
        <v>15015</v>
      </c>
      <c r="B395" t="s">
        <v>16912</v>
      </c>
      <c r="C395" t="s">
        <v>16913</v>
      </c>
    </row>
    <row r="396" spans="1:3" x14ac:dyDescent="0.3">
      <c r="A396" t="s">
        <v>14379</v>
      </c>
      <c r="B396" t="s">
        <v>16912</v>
      </c>
      <c r="C396" t="s">
        <v>16913</v>
      </c>
    </row>
    <row r="397" spans="1:3" x14ac:dyDescent="0.3">
      <c r="A397" t="s">
        <v>15160</v>
      </c>
      <c r="B397" t="s">
        <v>16912</v>
      </c>
      <c r="C397" t="s">
        <v>16913</v>
      </c>
    </row>
    <row r="398" spans="1:3" x14ac:dyDescent="0.3">
      <c r="A398" t="s">
        <v>15205</v>
      </c>
      <c r="B398" t="s">
        <v>16922</v>
      </c>
      <c r="C398" t="s">
        <v>16913</v>
      </c>
    </row>
    <row r="399" spans="1:3" x14ac:dyDescent="0.3">
      <c r="A399" t="s">
        <v>15382</v>
      </c>
      <c r="B399" t="s">
        <v>16922</v>
      </c>
      <c r="C399" t="s">
        <v>16913</v>
      </c>
    </row>
    <row r="400" spans="1:3" x14ac:dyDescent="0.3">
      <c r="A400" t="s">
        <v>15383</v>
      </c>
      <c r="B400" t="s">
        <v>16922</v>
      </c>
      <c r="C400" t="s">
        <v>16913</v>
      </c>
    </row>
    <row r="401" spans="1:3" x14ac:dyDescent="0.3">
      <c r="A401" t="s">
        <v>15384</v>
      </c>
      <c r="B401" t="s">
        <v>16922</v>
      </c>
      <c r="C401" t="s">
        <v>16913</v>
      </c>
    </row>
    <row r="402" spans="1:3" x14ac:dyDescent="0.3">
      <c r="A402" t="s">
        <v>15386</v>
      </c>
      <c r="B402" t="s">
        <v>16922</v>
      </c>
      <c r="C402" t="s">
        <v>16913</v>
      </c>
    </row>
    <row r="403" spans="1:3" x14ac:dyDescent="0.3">
      <c r="A403" t="s">
        <v>15504</v>
      </c>
      <c r="B403" t="s">
        <v>16912</v>
      </c>
      <c r="C403" t="s">
        <v>16913</v>
      </c>
    </row>
    <row r="404" spans="1:3" x14ac:dyDescent="0.3">
      <c r="A404" t="s">
        <v>16776</v>
      </c>
      <c r="B404" t="s">
        <v>16912</v>
      </c>
      <c r="C404" t="s">
        <v>16913</v>
      </c>
    </row>
    <row r="405" spans="1:3" x14ac:dyDescent="0.3">
      <c r="A405" t="s">
        <v>15522</v>
      </c>
      <c r="B405" t="s">
        <v>16912</v>
      </c>
      <c r="C405" t="s">
        <v>16913</v>
      </c>
    </row>
    <row r="406" spans="1:3" x14ac:dyDescent="0.3">
      <c r="A406" t="s">
        <v>15533</v>
      </c>
      <c r="B406" t="s">
        <v>16912</v>
      </c>
      <c r="C406" t="s">
        <v>16913</v>
      </c>
    </row>
    <row r="407" spans="1:3" x14ac:dyDescent="0.3">
      <c r="A407" t="s">
        <v>15524</v>
      </c>
      <c r="B407" t="s">
        <v>16922</v>
      </c>
      <c r="C407" t="s">
        <v>16913</v>
      </c>
    </row>
    <row r="408" spans="1:3" x14ac:dyDescent="0.3">
      <c r="A408" t="s">
        <v>16947</v>
      </c>
      <c r="B408" t="s">
        <v>16912</v>
      </c>
      <c r="C408" t="s">
        <v>16913</v>
      </c>
    </row>
    <row r="409" spans="1:3" x14ac:dyDescent="0.3">
      <c r="A409" t="s">
        <v>15516</v>
      </c>
      <c r="B409" t="s">
        <v>16912</v>
      </c>
      <c r="C409" t="s">
        <v>16913</v>
      </c>
    </row>
    <row r="410" spans="1:3" x14ac:dyDescent="0.3">
      <c r="A410" t="s">
        <v>15525</v>
      </c>
      <c r="B410" t="s">
        <v>16912</v>
      </c>
      <c r="C410" t="s">
        <v>16913</v>
      </c>
    </row>
    <row r="411" spans="1:3" x14ac:dyDescent="0.3">
      <c r="A411" t="s">
        <v>16112</v>
      </c>
      <c r="B411" t="s">
        <v>16912</v>
      </c>
      <c r="C411" t="s">
        <v>16913</v>
      </c>
    </row>
    <row r="412" spans="1:3" x14ac:dyDescent="0.3">
      <c r="A412" t="s">
        <v>16617</v>
      </c>
      <c r="B412" t="s">
        <v>16922</v>
      </c>
      <c r="C412" t="s">
        <v>16913</v>
      </c>
    </row>
    <row r="413" spans="1:3" x14ac:dyDescent="0.3">
      <c r="A413" t="s">
        <v>16836</v>
      </c>
      <c r="B413" t="s">
        <v>16912</v>
      </c>
      <c r="C413" t="s">
        <v>16913</v>
      </c>
    </row>
    <row r="414" spans="1:3" x14ac:dyDescent="0.3">
      <c r="A414" t="s">
        <v>16842</v>
      </c>
      <c r="B414" t="s">
        <v>16912</v>
      </c>
      <c r="C414" t="s">
        <v>16913</v>
      </c>
    </row>
    <row r="415" spans="1:3" x14ac:dyDescent="0.3">
      <c r="A415" t="s">
        <v>16857</v>
      </c>
      <c r="B415" t="s">
        <v>16912</v>
      </c>
      <c r="C415" t="s">
        <v>16913</v>
      </c>
    </row>
    <row r="416" spans="1:3" x14ac:dyDescent="0.3">
      <c r="A416" t="s">
        <v>16859</v>
      </c>
      <c r="B416" t="s">
        <v>16912</v>
      </c>
      <c r="C416" t="s">
        <v>16913</v>
      </c>
    </row>
    <row r="417" spans="1:3" x14ac:dyDescent="0.3">
      <c r="A417" t="s">
        <v>14772</v>
      </c>
      <c r="B417" t="s">
        <v>16922</v>
      </c>
      <c r="C417" t="s">
        <v>16913</v>
      </c>
    </row>
    <row r="418" spans="1:3" x14ac:dyDescent="0.3">
      <c r="A418" t="s">
        <v>14934</v>
      </c>
      <c r="B418" t="s">
        <v>14935</v>
      </c>
      <c r="C418" t="s">
        <v>16913</v>
      </c>
    </row>
    <row r="419" spans="1:3" x14ac:dyDescent="0.3">
      <c r="A419" t="s">
        <v>14936</v>
      </c>
      <c r="B419" t="s">
        <v>14935</v>
      </c>
      <c r="C419" t="s">
        <v>16913</v>
      </c>
    </row>
    <row r="420" spans="1:3" x14ac:dyDescent="0.3">
      <c r="A420" t="s">
        <v>14765</v>
      </c>
      <c r="B420" t="s">
        <v>14766</v>
      </c>
      <c r="C420" t="s">
        <v>16913</v>
      </c>
    </row>
    <row r="421" spans="1:3" x14ac:dyDescent="0.3">
      <c r="A421" t="s">
        <v>14803</v>
      </c>
      <c r="B421" t="s">
        <v>14766</v>
      </c>
      <c r="C421" t="s">
        <v>16913</v>
      </c>
    </row>
    <row r="422" spans="1:3" x14ac:dyDescent="0.3">
      <c r="A422" t="s">
        <v>14944</v>
      </c>
      <c r="B422" t="s">
        <v>14766</v>
      </c>
      <c r="C422" t="s">
        <v>16913</v>
      </c>
    </row>
    <row r="423" spans="1:3" x14ac:dyDescent="0.3">
      <c r="A423" t="s">
        <v>15387</v>
      </c>
      <c r="B423" t="s">
        <v>15023</v>
      </c>
      <c r="C423" t="s">
        <v>15019</v>
      </c>
    </row>
    <row r="424" spans="1:3" x14ac:dyDescent="0.3">
      <c r="A424" t="s">
        <v>15388</v>
      </c>
      <c r="B424" t="s">
        <v>16935</v>
      </c>
      <c r="C424" t="s">
        <v>15019</v>
      </c>
    </row>
    <row r="425" spans="1:3" x14ac:dyDescent="0.3">
      <c r="A425" t="s">
        <v>14283</v>
      </c>
      <c r="B425" t="s">
        <v>14801</v>
      </c>
      <c r="C425" t="s">
        <v>15019</v>
      </c>
    </row>
    <row r="426" spans="1:3" x14ac:dyDescent="0.3">
      <c r="A426" t="s">
        <v>15017</v>
      </c>
      <c r="B426" t="s">
        <v>15018</v>
      </c>
      <c r="C426" t="s">
        <v>15019</v>
      </c>
    </row>
    <row r="427" spans="1:3" x14ac:dyDescent="0.3">
      <c r="A427" t="s">
        <v>15173</v>
      </c>
      <c r="B427" t="s">
        <v>15018</v>
      </c>
      <c r="C427" t="s">
        <v>15019</v>
      </c>
    </row>
    <row r="428" spans="1:3" x14ac:dyDescent="0.3">
      <c r="A428" t="s">
        <v>14942</v>
      </c>
      <c r="B428" t="s">
        <v>14941</v>
      </c>
      <c r="C428" t="s">
        <v>15019</v>
      </c>
    </row>
    <row r="429" spans="1:3" x14ac:dyDescent="0.3">
      <c r="A429" t="s">
        <v>14282</v>
      </c>
      <c r="B429" t="s">
        <v>16935</v>
      </c>
      <c r="C429" t="s">
        <v>15019</v>
      </c>
    </row>
    <row r="430" spans="1:3" x14ac:dyDescent="0.3">
      <c r="A430" t="s">
        <v>14815</v>
      </c>
      <c r="B430" t="s">
        <v>14816</v>
      </c>
      <c r="C430" t="s">
        <v>15019</v>
      </c>
    </row>
    <row r="431" spans="1:3" x14ac:dyDescent="0.3">
      <c r="A431" t="s">
        <v>14800</v>
      </c>
      <c r="B431" t="s">
        <v>14801</v>
      </c>
      <c r="C431" t="s">
        <v>15019</v>
      </c>
    </row>
    <row r="432" spans="1:3" x14ac:dyDescent="0.3">
      <c r="A432" t="s">
        <v>14866</v>
      </c>
      <c r="B432" t="s">
        <v>14801</v>
      </c>
      <c r="C432" t="s">
        <v>15019</v>
      </c>
    </row>
    <row r="433" spans="1:3" x14ac:dyDescent="0.3">
      <c r="A433" t="s">
        <v>14937</v>
      </c>
      <c r="B433" t="s">
        <v>15023</v>
      </c>
      <c r="C433" t="s">
        <v>15019</v>
      </c>
    </row>
    <row r="434" spans="1:3" x14ac:dyDescent="0.3">
      <c r="A434" t="s">
        <v>14938</v>
      </c>
      <c r="B434" t="s">
        <v>14816</v>
      </c>
      <c r="C434" t="s">
        <v>15019</v>
      </c>
    </row>
    <row r="435" spans="1:3" x14ac:dyDescent="0.3">
      <c r="A435" t="s">
        <v>14939</v>
      </c>
      <c r="B435" t="s">
        <v>14816</v>
      </c>
      <c r="C435" t="s">
        <v>15019</v>
      </c>
    </row>
    <row r="436" spans="1:3" x14ac:dyDescent="0.3">
      <c r="A436" t="s">
        <v>14940</v>
      </c>
      <c r="B436" t="s">
        <v>14941</v>
      </c>
      <c r="C436" t="s">
        <v>15019</v>
      </c>
    </row>
    <row r="437" spans="1:3" x14ac:dyDescent="0.3">
      <c r="A437" t="s">
        <v>14943</v>
      </c>
      <c r="B437" t="s">
        <v>14941</v>
      </c>
      <c r="C437" t="s">
        <v>15019</v>
      </c>
    </row>
    <row r="438" spans="1:3" x14ac:dyDescent="0.3">
      <c r="A438" t="s">
        <v>15022</v>
      </c>
      <c r="B438" t="s">
        <v>15023</v>
      </c>
      <c r="C438" t="s">
        <v>15019</v>
      </c>
    </row>
    <row r="439" spans="1:3" x14ac:dyDescent="0.3">
      <c r="A439" t="s">
        <v>15024</v>
      </c>
      <c r="B439" t="s">
        <v>15023</v>
      </c>
      <c r="C439" t="s">
        <v>15019</v>
      </c>
    </row>
    <row r="440" spans="1:3" x14ac:dyDescent="0.3">
      <c r="A440" t="s">
        <v>15026</v>
      </c>
      <c r="B440" t="s">
        <v>14941</v>
      </c>
      <c r="C440" t="s">
        <v>15019</v>
      </c>
    </row>
    <row r="441" spans="1:3" x14ac:dyDescent="0.3">
      <c r="A441" t="s">
        <v>15027</v>
      </c>
      <c r="B441" t="s">
        <v>14816</v>
      </c>
      <c r="C441" t="s">
        <v>15019</v>
      </c>
    </row>
    <row r="442" spans="1:3" x14ac:dyDescent="0.3">
      <c r="A442" t="s">
        <v>15028</v>
      </c>
      <c r="B442" t="s">
        <v>14941</v>
      </c>
      <c r="C442" t="s">
        <v>15019</v>
      </c>
    </row>
    <row r="443" spans="1:3" x14ac:dyDescent="0.3">
      <c r="A443" t="s">
        <v>15021</v>
      </c>
      <c r="B443" t="s">
        <v>15018</v>
      </c>
      <c r="C443" t="s">
        <v>15019</v>
      </c>
    </row>
    <row r="444" spans="1:3" x14ac:dyDescent="0.3">
      <c r="A444" t="s">
        <v>15174</v>
      </c>
      <c r="B444" t="s">
        <v>14941</v>
      </c>
      <c r="C444" t="s">
        <v>15019</v>
      </c>
    </row>
    <row r="445" spans="1:3" x14ac:dyDescent="0.3">
      <c r="A445" t="s">
        <v>15576</v>
      </c>
      <c r="B445" t="s">
        <v>15018</v>
      </c>
      <c r="C445" t="s">
        <v>15019</v>
      </c>
    </row>
    <row r="446" spans="1:3" x14ac:dyDescent="0.3">
      <c r="A446" t="s">
        <v>16583</v>
      </c>
      <c r="B446" t="s">
        <v>15018</v>
      </c>
      <c r="C446" t="s">
        <v>15019</v>
      </c>
    </row>
    <row r="447" spans="1:3" x14ac:dyDescent="0.3">
      <c r="A447" t="s">
        <v>16766</v>
      </c>
      <c r="B447" t="s">
        <v>14801</v>
      </c>
      <c r="C447" t="s">
        <v>15019</v>
      </c>
    </row>
    <row r="448" spans="1:3" x14ac:dyDescent="0.3">
      <c r="A448" t="s">
        <v>15020</v>
      </c>
      <c r="B448" t="s">
        <v>15018</v>
      </c>
      <c r="C448" t="s">
        <v>15019</v>
      </c>
    </row>
    <row r="449" spans="1:3" x14ac:dyDescent="0.3">
      <c r="A449" t="s">
        <v>15025</v>
      </c>
      <c r="B449" t="s">
        <v>14941</v>
      </c>
      <c r="C449" t="s">
        <v>15019</v>
      </c>
    </row>
    <row r="450" spans="1:3" x14ac:dyDescent="0.3">
      <c r="A450" t="s">
        <v>15492</v>
      </c>
      <c r="B450" t="s">
        <v>15493</v>
      </c>
      <c r="C450" t="s">
        <v>15019</v>
      </c>
    </row>
    <row r="451" spans="1:3" x14ac:dyDescent="0.3">
      <c r="A451" t="s">
        <v>14281</v>
      </c>
      <c r="B451" t="s">
        <v>15018</v>
      </c>
      <c r="C451" t="s">
        <v>15019</v>
      </c>
    </row>
    <row r="452" spans="1:3" x14ac:dyDescent="0.3">
      <c r="A452" t="s">
        <v>14296</v>
      </c>
      <c r="B452" t="s">
        <v>14941</v>
      </c>
      <c r="C452" t="s">
        <v>15019</v>
      </c>
    </row>
    <row r="453" spans="1:3" x14ac:dyDescent="0.3">
      <c r="A453" t="s">
        <v>14319</v>
      </c>
      <c r="B453" t="s">
        <v>15493</v>
      </c>
      <c r="C453" t="s">
        <v>15019</v>
      </c>
    </row>
    <row r="454" spans="1:3" x14ac:dyDescent="0.3">
      <c r="A454" t="s">
        <v>14335</v>
      </c>
      <c r="B454" t="s">
        <v>16972</v>
      </c>
      <c r="C454" t="s">
        <v>15019</v>
      </c>
    </row>
    <row r="455" spans="1:3" x14ac:dyDescent="0.3">
      <c r="A455" t="s">
        <v>14764</v>
      </c>
      <c r="B455" t="s">
        <v>14801</v>
      </c>
      <c r="C455" t="s">
        <v>15019</v>
      </c>
    </row>
    <row r="456" spans="1:3" x14ac:dyDescent="0.3">
      <c r="A456" t="s">
        <v>14768</v>
      </c>
      <c r="B456" t="s">
        <v>14801</v>
      </c>
      <c r="C456" t="s">
        <v>15019</v>
      </c>
    </row>
    <row r="457" spans="1:3" x14ac:dyDescent="0.3">
      <c r="A457" t="s">
        <v>14806</v>
      </c>
      <c r="B457" t="s">
        <v>14807</v>
      </c>
      <c r="C457" t="s">
        <v>15019</v>
      </c>
    </row>
    <row r="458" spans="1:3" x14ac:dyDescent="0.3">
      <c r="A458" t="s">
        <v>15203</v>
      </c>
      <c r="B458" t="s">
        <v>15358</v>
      </c>
      <c r="C458" t="s">
        <v>15019</v>
      </c>
    </row>
    <row r="459" spans="1:3" x14ac:dyDescent="0.3">
      <c r="A459" t="s">
        <v>14189</v>
      </c>
      <c r="B459" t="s">
        <v>16954</v>
      </c>
      <c r="C459" t="s">
        <v>15019</v>
      </c>
    </row>
    <row r="460" spans="1:3" x14ac:dyDescent="0.3">
      <c r="A460" t="s">
        <v>14241</v>
      </c>
      <c r="B460" t="s">
        <v>15358</v>
      </c>
      <c r="C460" t="s">
        <v>15019</v>
      </c>
    </row>
    <row r="461" spans="1:3" x14ac:dyDescent="0.3">
      <c r="A461" t="s">
        <v>14243</v>
      </c>
      <c r="B461" t="s">
        <v>14810</v>
      </c>
      <c r="C461" t="s">
        <v>15019</v>
      </c>
    </row>
    <row r="462" spans="1:3" x14ac:dyDescent="0.3">
      <c r="A462" t="s">
        <v>14804</v>
      </c>
      <c r="B462" t="s">
        <v>14807</v>
      </c>
      <c r="C462" t="s">
        <v>15019</v>
      </c>
    </row>
    <row r="463" spans="1:3" x14ac:dyDescent="0.3">
      <c r="A463" t="s">
        <v>14809</v>
      </c>
      <c r="B463" t="s">
        <v>14810</v>
      </c>
      <c r="C463" t="s">
        <v>15019</v>
      </c>
    </row>
    <row r="464" spans="1:3" x14ac:dyDescent="0.3">
      <c r="A464" t="s">
        <v>14812</v>
      </c>
      <c r="B464" t="s">
        <v>15202</v>
      </c>
      <c r="C464" t="s">
        <v>15019</v>
      </c>
    </row>
    <row r="465" spans="1:3" x14ac:dyDescent="0.3">
      <c r="A465" t="s">
        <v>14952</v>
      </c>
      <c r="B465" t="s">
        <v>14810</v>
      </c>
      <c r="C465" t="s">
        <v>15019</v>
      </c>
    </row>
    <row r="466" spans="1:3" x14ac:dyDescent="0.3">
      <c r="A466" t="s">
        <v>14954</v>
      </c>
      <c r="B466" t="s">
        <v>14810</v>
      </c>
      <c r="C466" t="s">
        <v>15019</v>
      </c>
    </row>
    <row r="467" spans="1:3" x14ac:dyDescent="0.3">
      <c r="A467" t="s">
        <v>15081</v>
      </c>
      <c r="B467" t="s">
        <v>14810</v>
      </c>
      <c r="C467" t="s">
        <v>15019</v>
      </c>
    </row>
    <row r="468" spans="1:3" x14ac:dyDescent="0.3">
      <c r="A468" t="s">
        <v>15082</v>
      </c>
      <c r="B468" t="s">
        <v>14810</v>
      </c>
      <c r="C468" t="s">
        <v>15019</v>
      </c>
    </row>
    <row r="469" spans="1:3" x14ac:dyDescent="0.3">
      <c r="A469" t="s">
        <v>15083</v>
      </c>
      <c r="B469" t="s">
        <v>14810</v>
      </c>
      <c r="C469" t="s">
        <v>15019</v>
      </c>
    </row>
    <row r="470" spans="1:3" x14ac:dyDescent="0.3">
      <c r="A470" t="s">
        <v>15201</v>
      </c>
      <c r="B470" t="s">
        <v>15202</v>
      </c>
      <c r="C470" t="s">
        <v>15019</v>
      </c>
    </row>
    <row r="471" spans="1:3" x14ac:dyDescent="0.3">
      <c r="A471" t="s">
        <v>15503</v>
      </c>
      <c r="B471" t="s">
        <v>15202</v>
      </c>
      <c r="C471" t="s">
        <v>15019</v>
      </c>
    </row>
    <row r="472" spans="1:3" x14ac:dyDescent="0.3">
      <c r="A472" t="s">
        <v>14229</v>
      </c>
      <c r="B472" t="s">
        <v>16948</v>
      </c>
      <c r="C472" t="s">
        <v>15360</v>
      </c>
    </row>
    <row r="473" spans="1:3" x14ac:dyDescent="0.3">
      <c r="A473" t="s">
        <v>14233</v>
      </c>
      <c r="B473" t="s">
        <v>17023</v>
      </c>
      <c r="C473" t="s">
        <v>15360</v>
      </c>
    </row>
    <row r="474" spans="1:3" x14ac:dyDescent="0.3">
      <c r="A474" t="s">
        <v>14333</v>
      </c>
      <c r="B474" t="s">
        <v>17024</v>
      </c>
      <c r="C474" t="s">
        <v>15360</v>
      </c>
    </row>
    <row r="475" spans="1:3" x14ac:dyDescent="0.3">
      <c r="A475" t="s">
        <v>14399</v>
      </c>
      <c r="B475" t="s">
        <v>17025</v>
      </c>
      <c r="C475" t="s">
        <v>15360</v>
      </c>
    </row>
    <row r="476" spans="1:3" x14ac:dyDescent="0.3">
      <c r="A476" t="s">
        <v>14400</v>
      </c>
      <c r="B476" t="s">
        <v>14401</v>
      </c>
      <c r="C476" t="s">
        <v>15360</v>
      </c>
    </row>
    <row r="477" spans="1:3" x14ac:dyDescent="0.3">
      <c r="A477" t="s">
        <v>16892</v>
      </c>
      <c r="B477" t="s">
        <v>16948</v>
      </c>
      <c r="C477" t="s">
        <v>15360</v>
      </c>
    </row>
    <row r="478" spans="1:3" x14ac:dyDescent="0.3">
      <c r="A478" t="s">
        <v>14962</v>
      </c>
      <c r="B478" t="s">
        <v>14401</v>
      </c>
      <c r="C478" t="s">
        <v>15360</v>
      </c>
    </row>
    <row r="479" spans="1:3" x14ac:dyDescent="0.3">
      <c r="A479" t="s">
        <v>15094</v>
      </c>
      <c r="B479" t="s">
        <v>14401</v>
      </c>
      <c r="C479" t="s">
        <v>15360</v>
      </c>
    </row>
    <row r="480" spans="1:3" x14ac:dyDescent="0.3">
      <c r="A480" t="s">
        <v>14245</v>
      </c>
      <c r="B480" t="s">
        <v>16960</v>
      </c>
      <c r="C480" t="s">
        <v>15360</v>
      </c>
    </row>
    <row r="481" spans="1:3" x14ac:dyDescent="0.3">
      <c r="A481" t="s">
        <v>14295</v>
      </c>
      <c r="B481" t="s">
        <v>14361</v>
      </c>
      <c r="C481" t="s">
        <v>15360</v>
      </c>
    </row>
    <row r="482" spans="1:3" x14ac:dyDescent="0.3">
      <c r="A482" t="s">
        <v>14310</v>
      </c>
      <c r="B482" t="s">
        <v>16959</v>
      </c>
      <c r="C482" t="s">
        <v>15360</v>
      </c>
    </row>
    <row r="483" spans="1:3" x14ac:dyDescent="0.3">
      <c r="A483" t="s">
        <v>14349</v>
      </c>
      <c r="B483" t="s">
        <v>16960</v>
      </c>
      <c r="C483" t="s">
        <v>15360</v>
      </c>
    </row>
    <row r="484" spans="1:3" x14ac:dyDescent="0.3">
      <c r="A484" t="s">
        <v>14359</v>
      </c>
      <c r="B484" t="s">
        <v>16952</v>
      </c>
      <c r="C484" t="s">
        <v>15360</v>
      </c>
    </row>
    <row r="485" spans="1:3" x14ac:dyDescent="0.3">
      <c r="A485" t="s">
        <v>14360</v>
      </c>
      <c r="B485" t="s">
        <v>14361</v>
      </c>
      <c r="C485" t="s">
        <v>15360</v>
      </c>
    </row>
    <row r="486" spans="1:3" x14ac:dyDescent="0.3">
      <c r="A486" t="s">
        <v>15482</v>
      </c>
      <c r="B486" t="s">
        <v>15480</v>
      </c>
      <c r="C486" t="s">
        <v>15360</v>
      </c>
    </row>
    <row r="487" spans="1:3" x14ac:dyDescent="0.3">
      <c r="A487" t="s">
        <v>15479</v>
      </c>
      <c r="B487" t="s">
        <v>15480</v>
      </c>
      <c r="C487" t="s">
        <v>15360</v>
      </c>
    </row>
    <row r="488" spans="1:3" x14ac:dyDescent="0.3">
      <c r="A488" t="s">
        <v>15093</v>
      </c>
      <c r="B488" t="s">
        <v>15536</v>
      </c>
      <c r="C488" t="s">
        <v>15360</v>
      </c>
    </row>
    <row r="489" spans="1:3" x14ac:dyDescent="0.3">
      <c r="A489" t="s">
        <v>14755</v>
      </c>
      <c r="B489" t="s">
        <v>14756</v>
      </c>
      <c r="C489" t="s">
        <v>15360</v>
      </c>
    </row>
    <row r="490" spans="1:3" x14ac:dyDescent="0.3">
      <c r="A490" t="s">
        <v>14246</v>
      </c>
      <c r="B490" t="s">
        <v>16950</v>
      </c>
      <c r="C490" t="s">
        <v>15360</v>
      </c>
    </row>
    <row r="491" spans="1:3" x14ac:dyDescent="0.3">
      <c r="A491" t="s">
        <v>14879</v>
      </c>
      <c r="B491" t="s">
        <v>16917</v>
      </c>
      <c r="C491" t="s">
        <v>15360</v>
      </c>
    </row>
    <row r="492" spans="1:3" x14ac:dyDescent="0.3">
      <c r="A492" t="s">
        <v>14362</v>
      </c>
      <c r="B492" t="s">
        <v>16917</v>
      </c>
      <c r="C492" t="s">
        <v>15360</v>
      </c>
    </row>
    <row r="493" spans="1:3" x14ac:dyDescent="0.3">
      <c r="A493" t="s">
        <v>14377</v>
      </c>
      <c r="B493" t="s">
        <v>16917</v>
      </c>
      <c r="C493" t="s">
        <v>15360</v>
      </c>
    </row>
    <row r="494" spans="1:3" x14ac:dyDescent="0.3">
      <c r="A494" t="s">
        <v>14758</v>
      </c>
      <c r="B494" t="s">
        <v>16917</v>
      </c>
      <c r="C494" t="s">
        <v>15360</v>
      </c>
    </row>
    <row r="495" spans="1:3" x14ac:dyDescent="0.3">
      <c r="A495" t="s">
        <v>14840</v>
      </c>
      <c r="B495" t="s">
        <v>16917</v>
      </c>
      <c r="C495" t="s">
        <v>15360</v>
      </c>
    </row>
    <row r="496" spans="1:3" x14ac:dyDescent="0.3">
      <c r="A496" t="s">
        <v>14880</v>
      </c>
      <c r="B496" t="s">
        <v>16917</v>
      </c>
      <c r="C496" t="s">
        <v>15360</v>
      </c>
    </row>
    <row r="497" spans="1:3" x14ac:dyDescent="0.3">
      <c r="A497" t="s">
        <v>15086</v>
      </c>
      <c r="B497" t="s">
        <v>16917</v>
      </c>
      <c r="C497" t="s">
        <v>15360</v>
      </c>
    </row>
    <row r="498" spans="1:3" x14ac:dyDescent="0.3">
      <c r="A498" t="s">
        <v>15087</v>
      </c>
      <c r="B498" t="s">
        <v>16917</v>
      </c>
      <c r="C498" t="s">
        <v>15360</v>
      </c>
    </row>
    <row r="499" spans="1:3" x14ac:dyDescent="0.3">
      <c r="A499" t="s">
        <v>15088</v>
      </c>
      <c r="B499" t="s">
        <v>16917</v>
      </c>
      <c r="C499" t="s">
        <v>15360</v>
      </c>
    </row>
    <row r="500" spans="1:3" x14ac:dyDescent="0.3">
      <c r="A500" t="s">
        <v>15089</v>
      </c>
      <c r="B500" t="s">
        <v>16917</v>
      </c>
      <c r="C500" t="s">
        <v>15360</v>
      </c>
    </row>
    <row r="501" spans="1:3" x14ac:dyDescent="0.3">
      <c r="A501" t="s">
        <v>15192</v>
      </c>
      <c r="B501" t="s">
        <v>16917</v>
      </c>
      <c r="C501" t="s">
        <v>15360</v>
      </c>
    </row>
    <row r="502" spans="1:3" x14ac:dyDescent="0.3">
      <c r="A502" t="s">
        <v>15193</v>
      </c>
      <c r="B502" t="s">
        <v>16917</v>
      </c>
      <c r="C502" t="s">
        <v>15360</v>
      </c>
    </row>
    <row r="503" spans="1:3" x14ac:dyDescent="0.3">
      <c r="A503" t="s">
        <v>14972</v>
      </c>
      <c r="B503" t="s">
        <v>14973</v>
      </c>
      <c r="C503" t="s">
        <v>15360</v>
      </c>
    </row>
    <row r="504" spans="1:3" x14ac:dyDescent="0.3">
      <c r="A504" t="s">
        <v>14974</v>
      </c>
      <c r="B504" t="s">
        <v>14973</v>
      </c>
      <c r="C504" t="s">
        <v>15360</v>
      </c>
    </row>
    <row r="505" spans="1:3" x14ac:dyDescent="0.3">
      <c r="A505" t="s">
        <v>14975</v>
      </c>
      <c r="B505" t="s">
        <v>14973</v>
      </c>
      <c r="C505" t="s">
        <v>15360</v>
      </c>
    </row>
    <row r="506" spans="1:3" x14ac:dyDescent="0.3">
      <c r="A506" t="s">
        <v>14976</v>
      </c>
      <c r="B506" t="s">
        <v>14973</v>
      </c>
      <c r="C506" t="s">
        <v>15360</v>
      </c>
    </row>
    <row r="507" spans="1:3" x14ac:dyDescent="0.3">
      <c r="A507" t="s">
        <v>15090</v>
      </c>
      <c r="B507" t="s">
        <v>14973</v>
      </c>
      <c r="C507" t="s">
        <v>15360</v>
      </c>
    </row>
    <row r="508" spans="1:3" x14ac:dyDescent="0.3">
      <c r="A508" t="s">
        <v>15091</v>
      </c>
      <c r="B508" t="s">
        <v>14973</v>
      </c>
      <c r="C508" t="s">
        <v>15360</v>
      </c>
    </row>
    <row r="509" spans="1:3" x14ac:dyDescent="0.3">
      <c r="A509" t="s">
        <v>15410</v>
      </c>
      <c r="B509" t="s">
        <v>15536</v>
      </c>
      <c r="C509" t="s">
        <v>15360</v>
      </c>
    </row>
    <row r="510" spans="1:3" x14ac:dyDescent="0.3">
      <c r="A510" t="s">
        <v>14969</v>
      </c>
      <c r="B510" t="s">
        <v>16917</v>
      </c>
      <c r="C510" t="s">
        <v>15360</v>
      </c>
    </row>
    <row r="511" spans="1:3" x14ac:dyDescent="0.3">
      <c r="A511" t="s">
        <v>14970</v>
      </c>
      <c r="B511" t="s">
        <v>16917</v>
      </c>
      <c r="C511" t="s">
        <v>15360</v>
      </c>
    </row>
    <row r="512" spans="1:3" x14ac:dyDescent="0.3">
      <c r="A512" t="s">
        <v>14971</v>
      </c>
      <c r="B512" t="s">
        <v>16917</v>
      </c>
      <c r="C512" t="s">
        <v>15360</v>
      </c>
    </row>
    <row r="513" spans="1:3" x14ac:dyDescent="0.3">
      <c r="A513" t="s">
        <v>15366</v>
      </c>
      <c r="B513" t="s">
        <v>15367</v>
      </c>
      <c r="C513" t="s">
        <v>15360</v>
      </c>
    </row>
    <row r="514" spans="1:3" x14ac:dyDescent="0.3">
      <c r="A514" t="s">
        <v>15535</v>
      </c>
      <c r="B514" t="s">
        <v>15536</v>
      </c>
      <c r="C514" t="s">
        <v>15360</v>
      </c>
    </row>
    <row r="515" spans="1:3" x14ac:dyDescent="0.3">
      <c r="A515" t="s">
        <v>16847</v>
      </c>
      <c r="B515" t="s">
        <v>16917</v>
      </c>
      <c r="C515" t="s">
        <v>15360</v>
      </c>
    </row>
    <row r="516" spans="1:3" x14ac:dyDescent="0.3">
      <c r="A516" t="s">
        <v>14841</v>
      </c>
      <c r="B516" t="s">
        <v>14842</v>
      </c>
      <c r="C516" t="s">
        <v>17026</v>
      </c>
    </row>
    <row r="517" spans="1:3" x14ac:dyDescent="0.3">
      <c r="A517" t="s">
        <v>14316</v>
      </c>
      <c r="B517" t="s">
        <v>15112</v>
      </c>
      <c r="C517" t="s">
        <v>17026</v>
      </c>
    </row>
    <row r="518" spans="1:3" x14ac:dyDescent="0.3">
      <c r="A518" t="s">
        <v>14327</v>
      </c>
      <c r="B518" t="s">
        <v>15112</v>
      </c>
      <c r="C518" t="s">
        <v>17026</v>
      </c>
    </row>
    <row r="519" spans="1:3" x14ac:dyDescent="0.3">
      <c r="A519" t="s">
        <v>14767</v>
      </c>
      <c r="B519" t="s">
        <v>15112</v>
      </c>
      <c r="C519" t="s">
        <v>17026</v>
      </c>
    </row>
    <row r="520" spans="1:3" x14ac:dyDescent="0.3">
      <c r="A520" t="s">
        <v>14300</v>
      </c>
      <c r="B520" t="s">
        <v>15112</v>
      </c>
      <c r="C520" t="s">
        <v>17026</v>
      </c>
    </row>
    <row r="521" spans="1:3" x14ac:dyDescent="0.3">
      <c r="A521" t="s">
        <v>14301</v>
      </c>
      <c r="B521" t="s">
        <v>15112</v>
      </c>
      <c r="C521" t="s">
        <v>17026</v>
      </c>
    </row>
    <row r="522" spans="1:3" x14ac:dyDescent="0.3">
      <c r="A522" t="s">
        <v>14309</v>
      </c>
      <c r="B522" t="s">
        <v>15112</v>
      </c>
      <c r="C522" t="s">
        <v>17026</v>
      </c>
    </row>
    <row r="523" spans="1:3" x14ac:dyDescent="0.3">
      <c r="A523" t="s">
        <v>15111</v>
      </c>
      <c r="B523" t="s">
        <v>15112</v>
      </c>
      <c r="C523" t="s">
        <v>17026</v>
      </c>
    </row>
    <row r="524" spans="1:3" x14ac:dyDescent="0.3">
      <c r="A524" t="s">
        <v>15113</v>
      </c>
      <c r="B524" t="s">
        <v>15112</v>
      </c>
      <c r="C524" t="s">
        <v>17026</v>
      </c>
    </row>
    <row r="525" spans="1:3" x14ac:dyDescent="0.3">
      <c r="A525" t="s">
        <v>16833</v>
      </c>
      <c r="B525" t="s">
        <v>15112</v>
      </c>
      <c r="C525" t="s">
        <v>17026</v>
      </c>
    </row>
    <row r="526" spans="1:3" x14ac:dyDescent="0.3">
      <c r="A526" t="s">
        <v>16861</v>
      </c>
      <c r="B526" t="s">
        <v>15112</v>
      </c>
      <c r="C526" t="s">
        <v>17026</v>
      </c>
    </row>
    <row r="527" spans="1:3" x14ac:dyDescent="0.3">
      <c r="A527" t="s">
        <v>14395</v>
      </c>
      <c r="B527" t="s">
        <v>14396</v>
      </c>
      <c r="C527" t="s">
        <v>17026</v>
      </c>
    </row>
    <row r="528" spans="1:3" x14ac:dyDescent="0.3">
      <c r="A528" t="s">
        <v>14783</v>
      </c>
      <c r="B528" t="s">
        <v>14784</v>
      </c>
      <c r="C528" t="s">
        <v>17026</v>
      </c>
    </row>
    <row r="529" spans="1:3" x14ac:dyDescent="0.3">
      <c r="A529" t="s">
        <v>14786</v>
      </c>
      <c r="B529" t="s">
        <v>14784</v>
      </c>
      <c r="C529" t="s">
        <v>17026</v>
      </c>
    </row>
    <row r="530" spans="1:3" x14ac:dyDescent="0.3">
      <c r="A530" t="s">
        <v>15029</v>
      </c>
      <c r="B530" t="s">
        <v>14784</v>
      </c>
      <c r="C530" t="s">
        <v>17026</v>
      </c>
    </row>
    <row r="531" spans="1:3" x14ac:dyDescent="0.3">
      <c r="A531" t="s">
        <v>15208</v>
      </c>
      <c r="B531" t="s">
        <v>14784</v>
      </c>
      <c r="C531" t="s">
        <v>17026</v>
      </c>
    </row>
    <row r="532" spans="1:3" x14ac:dyDescent="0.3">
      <c r="A532" t="s">
        <v>14945</v>
      </c>
      <c r="B532" t="s">
        <v>14784</v>
      </c>
      <c r="C532" t="s">
        <v>17026</v>
      </c>
    </row>
    <row r="533" spans="1:3" x14ac:dyDescent="0.3">
      <c r="A533" t="s">
        <v>15209</v>
      </c>
      <c r="B533" t="s">
        <v>14784</v>
      </c>
      <c r="C533" t="s">
        <v>17026</v>
      </c>
    </row>
    <row r="534" spans="1:3" x14ac:dyDescent="0.3">
      <c r="A534" t="s">
        <v>15389</v>
      </c>
      <c r="B534" t="s">
        <v>15390</v>
      </c>
      <c r="C534" t="s">
        <v>17026</v>
      </c>
    </row>
    <row r="535" spans="1:3" x14ac:dyDescent="0.3">
      <c r="A535" t="s">
        <v>14297</v>
      </c>
      <c r="B535" t="s">
        <v>14777</v>
      </c>
      <c r="C535" t="s">
        <v>17027</v>
      </c>
    </row>
    <row r="536" spans="1:3" x14ac:dyDescent="0.3">
      <c r="A536" t="s">
        <v>14776</v>
      </c>
      <c r="B536" t="s">
        <v>14777</v>
      </c>
      <c r="C536" t="s">
        <v>17027</v>
      </c>
    </row>
    <row r="537" spans="1:3" x14ac:dyDescent="0.3">
      <c r="A537" t="s">
        <v>14931</v>
      </c>
      <c r="B537" t="s">
        <v>14777</v>
      </c>
      <c r="C537" t="s">
        <v>17027</v>
      </c>
    </row>
    <row r="538" spans="1:3" x14ac:dyDescent="0.3">
      <c r="A538" t="s">
        <v>15481</v>
      </c>
      <c r="B538" t="s">
        <v>14777</v>
      </c>
      <c r="C538" t="s">
        <v>17027</v>
      </c>
    </row>
    <row r="539" spans="1:3" x14ac:dyDescent="0.3">
      <c r="A539" t="s">
        <v>14334</v>
      </c>
      <c r="B539" t="s">
        <v>14340</v>
      </c>
      <c r="C539" t="s">
        <v>17027</v>
      </c>
    </row>
    <row r="540" spans="1:3" x14ac:dyDescent="0.3">
      <c r="A540" t="s">
        <v>14339</v>
      </c>
      <c r="B540" t="s">
        <v>14340</v>
      </c>
      <c r="C540" t="s">
        <v>17027</v>
      </c>
    </row>
    <row r="541" spans="1:3" x14ac:dyDescent="0.3">
      <c r="A541" t="s">
        <v>14820</v>
      </c>
      <c r="B541" t="s">
        <v>14821</v>
      </c>
      <c r="C541" t="s">
        <v>17027</v>
      </c>
    </row>
    <row r="542" spans="1:3" x14ac:dyDescent="0.3">
      <c r="A542" t="s">
        <v>14822</v>
      </c>
      <c r="B542" t="s">
        <v>14823</v>
      </c>
      <c r="C542" t="s">
        <v>17027</v>
      </c>
    </row>
    <row r="543" spans="1:3" x14ac:dyDescent="0.3">
      <c r="A543" t="s">
        <v>16850</v>
      </c>
      <c r="B543" t="s">
        <v>16911</v>
      </c>
      <c r="C543" t="s">
        <v>17027</v>
      </c>
    </row>
    <row r="544" spans="1:3" x14ac:dyDescent="0.3">
      <c r="A544" t="s">
        <v>14344</v>
      </c>
      <c r="B544" t="s">
        <v>16911</v>
      </c>
      <c r="C544" t="s">
        <v>17027</v>
      </c>
    </row>
    <row r="545" spans="1:3" x14ac:dyDescent="0.3">
      <c r="A545" t="s">
        <v>15175</v>
      </c>
      <c r="B545" t="s">
        <v>16911</v>
      </c>
      <c r="C545" t="s">
        <v>17027</v>
      </c>
    </row>
    <row r="546" spans="1:3" x14ac:dyDescent="0.3">
      <c r="A546" t="s">
        <v>15034</v>
      </c>
      <c r="B546" t="s">
        <v>16911</v>
      </c>
      <c r="C546" t="s">
        <v>17027</v>
      </c>
    </row>
    <row r="547" spans="1:3" x14ac:dyDescent="0.3">
      <c r="A547" t="s">
        <v>14206</v>
      </c>
      <c r="B547" t="s">
        <v>16911</v>
      </c>
      <c r="C547" t="s">
        <v>17027</v>
      </c>
    </row>
    <row r="548" spans="1:3" x14ac:dyDescent="0.3">
      <c r="A548" t="s">
        <v>14244</v>
      </c>
      <c r="B548" t="s">
        <v>16911</v>
      </c>
      <c r="C548" t="s">
        <v>17027</v>
      </c>
    </row>
    <row r="549" spans="1:3" x14ac:dyDescent="0.3">
      <c r="A549" t="s">
        <v>14337</v>
      </c>
      <c r="B549" t="s">
        <v>16926</v>
      </c>
      <c r="C549" t="s">
        <v>17027</v>
      </c>
    </row>
    <row r="550" spans="1:3" x14ac:dyDescent="0.3">
      <c r="A550" t="s">
        <v>14356</v>
      </c>
      <c r="B550" t="s">
        <v>16926</v>
      </c>
      <c r="C550" t="s">
        <v>17027</v>
      </c>
    </row>
    <row r="551" spans="1:3" x14ac:dyDescent="0.3">
      <c r="A551" t="s">
        <v>14368</v>
      </c>
      <c r="B551" t="s">
        <v>16929</v>
      </c>
      <c r="C551" t="s">
        <v>17027</v>
      </c>
    </row>
    <row r="552" spans="1:3" x14ac:dyDescent="0.3">
      <c r="A552" t="s">
        <v>14773</v>
      </c>
      <c r="B552" t="s">
        <v>16926</v>
      </c>
      <c r="C552" t="s">
        <v>17027</v>
      </c>
    </row>
    <row r="553" spans="1:3" x14ac:dyDescent="0.3">
      <c r="A553" t="s">
        <v>14867</v>
      </c>
      <c r="B553" t="s">
        <v>16911</v>
      </c>
      <c r="C553" t="s">
        <v>17027</v>
      </c>
    </row>
    <row r="554" spans="1:3" x14ac:dyDescent="0.3">
      <c r="A554" t="s">
        <v>14868</v>
      </c>
      <c r="B554" t="s">
        <v>16911</v>
      </c>
      <c r="C554" t="s">
        <v>17027</v>
      </c>
    </row>
    <row r="555" spans="1:3" x14ac:dyDescent="0.3">
      <c r="A555" t="s">
        <v>14869</v>
      </c>
      <c r="B555" t="s">
        <v>16911</v>
      </c>
      <c r="C555" t="s">
        <v>17027</v>
      </c>
    </row>
    <row r="556" spans="1:3" x14ac:dyDescent="0.3">
      <c r="A556" t="s">
        <v>14929</v>
      </c>
      <c r="B556" t="s">
        <v>16944</v>
      </c>
      <c r="C556" t="s">
        <v>17027</v>
      </c>
    </row>
    <row r="557" spans="1:3" x14ac:dyDescent="0.3">
      <c r="A557" t="s">
        <v>14930</v>
      </c>
      <c r="B557" t="s">
        <v>16911</v>
      </c>
      <c r="C557" t="s">
        <v>17027</v>
      </c>
    </row>
    <row r="558" spans="1:3" x14ac:dyDescent="0.3">
      <c r="A558" t="s">
        <v>14933</v>
      </c>
      <c r="B558" t="s">
        <v>16911</v>
      </c>
      <c r="C558" t="s">
        <v>17027</v>
      </c>
    </row>
    <row r="559" spans="1:3" x14ac:dyDescent="0.3">
      <c r="A559" t="s">
        <v>16777</v>
      </c>
      <c r="B559" t="s">
        <v>16911</v>
      </c>
      <c r="C559" t="s">
        <v>17027</v>
      </c>
    </row>
    <row r="560" spans="1:3" x14ac:dyDescent="0.3">
      <c r="A560" t="s">
        <v>16832</v>
      </c>
      <c r="B560" t="s">
        <v>16911</v>
      </c>
      <c r="C560" t="s">
        <v>17027</v>
      </c>
    </row>
    <row r="561" spans="1:3" x14ac:dyDescent="0.3">
      <c r="A561" t="s">
        <v>16858</v>
      </c>
      <c r="B561" t="s">
        <v>16911</v>
      </c>
      <c r="C561" t="s">
        <v>17027</v>
      </c>
    </row>
    <row r="562" spans="1:3" x14ac:dyDescent="0.3">
      <c r="A562" t="s">
        <v>14338</v>
      </c>
      <c r="B562" t="s">
        <v>16919</v>
      </c>
      <c r="C562" t="s">
        <v>17027</v>
      </c>
    </row>
    <row r="563" spans="1:3" x14ac:dyDescent="0.3">
      <c r="A563" t="s">
        <v>14956</v>
      </c>
      <c r="B563" t="s">
        <v>16919</v>
      </c>
      <c r="C563" t="s">
        <v>17027</v>
      </c>
    </row>
    <row r="564" spans="1:3" x14ac:dyDescent="0.3">
      <c r="A564" t="s">
        <v>14365</v>
      </c>
      <c r="B564" t="s">
        <v>14915</v>
      </c>
      <c r="C564" t="s">
        <v>14227</v>
      </c>
    </row>
    <row r="565" spans="1:3" x14ac:dyDescent="0.3">
      <c r="A565" t="s">
        <v>14855</v>
      </c>
      <c r="B565" t="s">
        <v>14856</v>
      </c>
      <c r="C565" t="s">
        <v>14227</v>
      </c>
    </row>
    <row r="566" spans="1:3" x14ac:dyDescent="0.3">
      <c r="A566" t="s">
        <v>14857</v>
      </c>
      <c r="B566" t="s">
        <v>14858</v>
      </c>
      <c r="C566" t="s">
        <v>14227</v>
      </c>
    </row>
    <row r="567" spans="1:3" x14ac:dyDescent="0.3">
      <c r="A567" t="s">
        <v>14914</v>
      </c>
      <c r="B567" t="s">
        <v>14915</v>
      </c>
      <c r="C567" t="s">
        <v>14227</v>
      </c>
    </row>
    <row r="568" spans="1:3" x14ac:dyDescent="0.3">
      <c r="A568" t="s">
        <v>16837</v>
      </c>
      <c r="B568" t="s">
        <v>16973</v>
      </c>
      <c r="C568" t="s">
        <v>14227</v>
      </c>
    </row>
    <row r="569" spans="1:3" x14ac:dyDescent="0.3">
      <c r="A569" t="s">
        <v>14237</v>
      </c>
      <c r="B569" t="s">
        <v>14925</v>
      </c>
      <c r="C569" t="s">
        <v>14227</v>
      </c>
    </row>
    <row r="570" spans="1:3" x14ac:dyDescent="0.3">
      <c r="A570" t="s">
        <v>14924</v>
      </c>
      <c r="B570" t="s">
        <v>14925</v>
      </c>
      <c r="C570" t="s">
        <v>14227</v>
      </c>
    </row>
    <row r="571" spans="1:3" x14ac:dyDescent="0.3">
      <c r="A571" t="s">
        <v>14928</v>
      </c>
      <c r="B571" t="s">
        <v>14925</v>
      </c>
      <c r="C571" t="s">
        <v>14227</v>
      </c>
    </row>
    <row r="572" spans="1:3" x14ac:dyDescent="0.3">
      <c r="A572" t="s">
        <v>14266</v>
      </c>
      <c r="B572" t="s">
        <v>14267</v>
      </c>
      <c r="C572" t="s">
        <v>16921</v>
      </c>
    </row>
    <row r="573" spans="1:3" x14ac:dyDescent="0.3">
      <c r="A573" t="s">
        <v>16834</v>
      </c>
      <c r="B573" t="s">
        <v>14833</v>
      </c>
      <c r="C573" t="s">
        <v>16921</v>
      </c>
    </row>
    <row r="574" spans="1:3" x14ac:dyDescent="0.3">
      <c r="A574" t="s">
        <v>16851</v>
      </c>
      <c r="B574" t="s">
        <v>16852</v>
      </c>
      <c r="C574" t="s">
        <v>16921</v>
      </c>
    </row>
    <row r="575" spans="1:3" x14ac:dyDescent="0.3">
      <c r="A575" t="s">
        <v>16908</v>
      </c>
      <c r="B575" t="s">
        <v>16909</v>
      </c>
      <c r="C575" t="s">
        <v>16921</v>
      </c>
    </row>
    <row r="576" spans="1:3" x14ac:dyDescent="0.3">
      <c r="A576" t="s">
        <v>15394</v>
      </c>
      <c r="B576" t="s">
        <v>14889</v>
      </c>
      <c r="C576" t="s">
        <v>16921</v>
      </c>
    </row>
    <row r="577" spans="1:3" x14ac:dyDescent="0.3">
      <c r="A577" t="s">
        <v>15406</v>
      </c>
      <c r="B577" t="s">
        <v>14889</v>
      </c>
      <c r="C577" t="s">
        <v>16921</v>
      </c>
    </row>
    <row r="578" spans="1:3" x14ac:dyDescent="0.3">
      <c r="A578" t="s">
        <v>14888</v>
      </c>
      <c r="B578" t="s">
        <v>14889</v>
      </c>
      <c r="C578" t="s">
        <v>16921</v>
      </c>
    </row>
    <row r="579" spans="1:3" x14ac:dyDescent="0.3">
      <c r="A579" t="s">
        <v>15184</v>
      </c>
      <c r="B579" t="s">
        <v>14831</v>
      </c>
      <c r="C579" t="s">
        <v>16921</v>
      </c>
    </row>
    <row r="580" spans="1:3" x14ac:dyDescent="0.3">
      <c r="A580" t="s">
        <v>15187</v>
      </c>
      <c r="B580" t="s">
        <v>14831</v>
      </c>
      <c r="C580" t="s">
        <v>16921</v>
      </c>
    </row>
    <row r="581" spans="1:3" x14ac:dyDescent="0.3">
      <c r="A581" t="s">
        <v>15188</v>
      </c>
      <c r="B581" t="s">
        <v>15189</v>
      </c>
      <c r="C581" t="s">
        <v>16921</v>
      </c>
    </row>
    <row r="582" spans="1:3" x14ac:dyDescent="0.3">
      <c r="A582" t="s">
        <v>15072</v>
      </c>
      <c r="B582" t="s">
        <v>14904</v>
      </c>
      <c r="C582" t="s">
        <v>16921</v>
      </c>
    </row>
    <row r="583" spans="1:3" x14ac:dyDescent="0.3">
      <c r="A583" t="s">
        <v>15103</v>
      </c>
      <c r="B583" t="s">
        <v>16974</v>
      </c>
      <c r="C583" t="s">
        <v>16921</v>
      </c>
    </row>
    <row r="584" spans="1:3" x14ac:dyDescent="0.3">
      <c r="A584" t="s">
        <v>14886</v>
      </c>
      <c r="B584" t="s">
        <v>14887</v>
      </c>
      <c r="C584" t="s">
        <v>16921</v>
      </c>
    </row>
    <row r="585" spans="1:3" x14ac:dyDescent="0.3">
      <c r="A585" t="s">
        <v>14901</v>
      </c>
      <c r="B585" t="s">
        <v>14374</v>
      </c>
      <c r="C585" t="s">
        <v>16921</v>
      </c>
    </row>
    <row r="586" spans="1:3" x14ac:dyDescent="0.3">
      <c r="A586" t="s">
        <v>14903</v>
      </c>
      <c r="B586" t="s">
        <v>14904</v>
      </c>
      <c r="C586" t="s">
        <v>16921</v>
      </c>
    </row>
    <row r="587" spans="1:3" x14ac:dyDescent="0.3">
      <c r="A587" t="s">
        <v>14908</v>
      </c>
      <c r="B587" t="s">
        <v>14885</v>
      </c>
      <c r="C587" t="s">
        <v>16921</v>
      </c>
    </row>
    <row r="588" spans="1:3" x14ac:dyDescent="0.3">
      <c r="A588" t="s">
        <v>14911</v>
      </c>
      <c r="B588" t="s">
        <v>14885</v>
      </c>
      <c r="C588" t="s">
        <v>16921</v>
      </c>
    </row>
    <row r="589" spans="1:3" x14ac:dyDescent="0.3">
      <c r="A589" t="s">
        <v>14912</v>
      </c>
      <c r="B589" t="s">
        <v>14887</v>
      </c>
      <c r="C589" t="s">
        <v>16921</v>
      </c>
    </row>
    <row r="590" spans="1:3" x14ac:dyDescent="0.3">
      <c r="A590" t="s">
        <v>14884</v>
      </c>
      <c r="B590" t="s">
        <v>14885</v>
      </c>
      <c r="C590" t="s">
        <v>16921</v>
      </c>
    </row>
    <row r="591" spans="1:3" x14ac:dyDescent="0.3">
      <c r="A591" t="s">
        <v>14848</v>
      </c>
      <c r="B591" t="s">
        <v>16941</v>
      </c>
      <c r="C591" t="s">
        <v>16921</v>
      </c>
    </row>
    <row r="592" spans="1:3" x14ac:dyDescent="0.3">
      <c r="A592" t="s">
        <v>14894</v>
      </c>
      <c r="B592" t="s">
        <v>16941</v>
      </c>
      <c r="C592" t="s">
        <v>16921</v>
      </c>
    </row>
    <row r="593" spans="1:3" x14ac:dyDescent="0.3">
      <c r="A593" t="s">
        <v>15075</v>
      </c>
      <c r="B593" t="s">
        <v>16941</v>
      </c>
      <c r="C593" t="s">
        <v>16921</v>
      </c>
    </row>
    <row r="594" spans="1:3" x14ac:dyDescent="0.3">
      <c r="A594" t="s">
        <v>14372</v>
      </c>
      <c r="B594" t="s">
        <v>14904</v>
      </c>
      <c r="C594" t="s">
        <v>16921</v>
      </c>
    </row>
    <row r="595" spans="1:3" x14ac:dyDescent="0.3">
      <c r="A595" t="s">
        <v>14373</v>
      </c>
      <c r="B595" t="s">
        <v>14374</v>
      </c>
      <c r="C595" t="s">
        <v>16921</v>
      </c>
    </row>
    <row r="596" spans="1:3" x14ac:dyDescent="0.3">
      <c r="A596" t="s">
        <v>14382</v>
      </c>
      <c r="B596" t="s">
        <v>14833</v>
      </c>
      <c r="C596" t="s">
        <v>16921</v>
      </c>
    </row>
    <row r="597" spans="1:3" x14ac:dyDescent="0.3">
      <c r="A597" t="s">
        <v>14828</v>
      </c>
      <c r="B597" t="s">
        <v>14829</v>
      </c>
      <c r="C597" t="s">
        <v>16921</v>
      </c>
    </row>
    <row r="598" spans="1:3" x14ac:dyDescent="0.3">
      <c r="A598" t="s">
        <v>14830</v>
      </c>
      <c r="B598" t="s">
        <v>14831</v>
      </c>
      <c r="C598" t="s">
        <v>16921</v>
      </c>
    </row>
    <row r="599" spans="1:3" x14ac:dyDescent="0.3">
      <c r="A599" t="s">
        <v>14288</v>
      </c>
      <c r="B599" t="s">
        <v>16941</v>
      </c>
      <c r="C599" t="s">
        <v>16921</v>
      </c>
    </row>
    <row r="600" spans="1:3" x14ac:dyDescent="0.3">
      <c r="A600" t="s">
        <v>14311</v>
      </c>
      <c r="B600" t="s">
        <v>14313</v>
      </c>
      <c r="C600" t="s">
        <v>16921</v>
      </c>
    </row>
    <row r="601" spans="1:3" x14ac:dyDescent="0.3">
      <c r="A601" t="s">
        <v>14312</v>
      </c>
      <c r="B601" t="s">
        <v>14313</v>
      </c>
      <c r="C601" t="s">
        <v>16921</v>
      </c>
    </row>
    <row r="602" spans="1:3" x14ac:dyDescent="0.3">
      <c r="A602" t="s">
        <v>14302</v>
      </c>
      <c r="B602" t="s">
        <v>14303</v>
      </c>
      <c r="C602" t="s">
        <v>16921</v>
      </c>
    </row>
    <row r="603" spans="1:3" x14ac:dyDescent="0.3">
      <c r="A603" t="s">
        <v>14304</v>
      </c>
      <c r="B603" t="s">
        <v>14904</v>
      </c>
      <c r="C603" t="s">
        <v>16921</v>
      </c>
    </row>
    <row r="604" spans="1:3" x14ac:dyDescent="0.3">
      <c r="A604" t="s">
        <v>15105</v>
      </c>
      <c r="B604" t="s">
        <v>15106</v>
      </c>
      <c r="C604" t="s">
        <v>16921</v>
      </c>
    </row>
    <row r="605" spans="1:3" x14ac:dyDescent="0.3">
      <c r="A605" t="s">
        <v>14252</v>
      </c>
      <c r="B605" t="s">
        <v>14253</v>
      </c>
      <c r="C605" t="s">
        <v>16921</v>
      </c>
    </row>
    <row r="606" spans="1:3" x14ac:dyDescent="0.3">
      <c r="A606" t="s">
        <v>14352</v>
      </c>
      <c r="B606" t="s">
        <v>15106</v>
      </c>
      <c r="C606" t="s">
        <v>16921</v>
      </c>
    </row>
    <row r="607" spans="1:3" x14ac:dyDescent="0.3">
      <c r="A607" t="s">
        <v>14353</v>
      </c>
      <c r="B607" t="s">
        <v>15106</v>
      </c>
      <c r="C607" t="s">
        <v>16921</v>
      </c>
    </row>
    <row r="608" spans="1:3" x14ac:dyDescent="0.3">
      <c r="A608" t="s">
        <v>15107</v>
      </c>
      <c r="B608" t="s">
        <v>15106</v>
      </c>
      <c r="C608" t="s">
        <v>16921</v>
      </c>
    </row>
    <row r="609" spans="1:3" x14ac:dyDescent="0.3">
      <c r="A609" t="s">
        <v>15108</v>
      </c>
      <c r="B609" t="s">
        <v>15106</v>
      </c>
      <c r="C609" t="s">
        <v>16921</v>
      </c>
    </row>
    <row r="610" spans="1:3" x14ac:dyDescent="0.3">
      <c r="A610" t="s">
        <v>15172</v>
      </c>
      <c r="B610" t="s">
        <v>15106</v>
      </c>
      <c r="C610" t="s">
        <v>16921</v>
      </c>
    </row>
    <row r="611" spans="1:3" x14ac:dyDescent="0.3">
      <c r="A611" t="s">
        <v>15185</v>
      </c>
      <c r="B611" t="s">
        <v>15074</v>
      </c>
      <c r="C611" t="s">
        <v>16921</v>
      </c>
    </row>
    <row r="612" spans="1:3" x14ac:dyDescent="0.3">
      <c r="A612" t="s">
        <v>14251</v>
      </c>
      <c r="B612" t="s">
        <v>14833</v>
      </c>
      <c r="C612" t="s">
        <v>16921</v>
      </c>
    </row>
    <row r="613" spans="1:3" x14ac:dyDescent="0.3">
      <c r="A613" t="s">
        <v>14257</v>
      </c>
      <c r="B613" t="s">
        <v>16975</v>
      </c>
      <c r="C613" t="s">
        <v>16921</v>
      </c>
    </row>
    <row r="614" spans="1:3" x14ac:dyDescent="0.3">
      <c r="A614" t="s">
        <v>14832</v>
      </c>
      <c r="B614" t="s">
        <v>14833</v>
      </c>
      <c r="C614" t="s">
        <v>16921</v>
      </c>
    </row>
    <row r="615" spans="1:3" x14ac:dyDescent="0.3">
      <c r="A615" t="s">
        <v>14890</v>
      </c>
      <c r="B615" t="s">
        <v>14833</v>
      </c>
      <c r="C615" t="s">
        <v>16921</v>
      </c>
    </row>
    <row r="616" spans="1:3" x14ac:dyDescent="0.3">
      <c r="A616" t="s">
        <v>14909</v>
      </c>
      <c r="B616" t="s">
        <v>14833</v>
      </c>
      <c r="C616" t="s">
        <v>16921</v>
      </c>
    </row>
    <row r="617" spans="1:3" x14ac:dyDescent="0.3">
      <c r="A617" t="s">
        <v>14910</v>
      </c>
      <c r="B617" t="s">
        <v>14833</v>
      </c>
      <c r="C617" t="s">
        <v>16921</v>
      </c>
    </row>
    <row r="618" spans="1:3" x14ac:dyDescent="0.3">
      <c r="A618" t="s">
        <v>15073</v>
      </c>
      <c r="B618" t="s">
        <v>15074</v>
      </c>
      <c r="C618" t="s">
        <v>16921</v>
      </c>
    </row>
    <row r="619" spans="1:3" x14ac:dyDescent="0.3">
      <c r="A619" t="s">
        <v>15186</v>
      </c>
      <c r="B619" t="s">
        <v>15074</v>
      </c>
      <c r="C619" t="s">
        <v>16921</v>
      </c>
    </row>
    <row r="620" spans="1:3" x14ac:dyDescent="0.3">
      <c r="A620" t="s">
        <v>14787</v>
      </c>
      <c r="B620" t="s">
        <v>16976</v>
      </c>
      <c r="C620" t="s">
        <v>17028</v>
      </c>
    </row>
    <row r="621" spans="1:3" x14ac:dyDescent="0.3">
      <c r="A621" t="s">
        <v>14188</v>
      </c>
      <c r="B621" t="s">
        <v>16928</v>
      </c>
      <c r="C621" t="s">
        <v>17028</v>
      </c>
    </row>
    <row r="622" spans="1:3" x14ac:dyDescent="0.3">
      <c r="A622" t="s">
        <v>14222</v>
      </c>
      <c r="B622" t="s">
        <v>16918</v>
      </c>
      <c r="C622" t="s">
        <v>17028</v>
      </c>
    </row>
    <row r="623" spans="1:3" x14ac:dyDescent="0.3">
      <c r="A623" t="s">
        <v>14223</v>
      </c>
      <c r="B623" t="s">
        <v>16918</v>
      </c>
      <c r="C623" t="s">
        <v>17028</v>
      </c>
    </row>
    <row r="624" spans="1:3" x14ac:dyDescent="0.3">
      <c r="A624" t="s">
        <v>14236</v>
      </c>
      <c r="B624" t="s">
        <v>16927</v>
      </c>
      <c r="C624" t="s">
        <v>17028</v>
      </c>
    </row>
    <row r="625" spans="1:3" x14ac:dyDescent="0.3">
      <c r="A625" t="s">
        <v>14370</v>
      </c>
      <c r="B625" t="s">
        <v>16918</v>
      </c>
      <c r="C625" t="s">
        <v>17028</v>
      </c>
    </row>
    <row r="626" spans="1:3" x14ac:dyDescent="0.3">
      <c r="A626" t="s">
        <v>14371</v>
      </c>
      <c r="B626" t="s">
        <v>16928</v>
      </c>
      <c r="C626" t="s">
        <v>17028</v>
      </c>
    </row>
    <row r="627" spans="1:3" x14ac:dyDescent="0.3">
      <c r="A627" t="s">
        <v>14760</v>
      </c>
      <c r="B627" t="s">
        <v>16928</v>
      </c>
      <c r="C627" t="s">
        <v>17028</v>
      </c>
    </row>
    <row r="628" spans="1:3" x14ac:dyDescent="0.3">
      <c r="A628" t="s">
        <v>14864</v>
      </c>
      <c r="B628" t="s">
        <v>16928</v>
      </c>
      <c r="C628" t="s">
        <v>17028</v>
      </c>
    </row>
    <row r="629" spans="1:3" x14ac:dyDescent="0.3">
      <c r="A629" t="s">
        <v>14865</v>
      </c>
      <c r="B629" t="s">
        <v>16976</v>
      </c>
      <c r="C629" t="s">
        <v>17028</v>
      </c>
    </row>
    <row r="630" spans="1:3" x14ac:dyDescent="0.3">
      <c r="A630" t="s">
        <v>14981</v>
      </c>
      <c r="B630" t="s">
        <v>16928</v>
      </c>
      <c r="C630" t="s">
        <v>17028</v>
      </c>
    </row>
    <row r="631" spans="1:3" x14ac:dyDescent="0.3">
      <c r="A631" t="s">
        <v>14982</v>
      </c>
      <c r="B631" t="s">
        <v>16928</v>
      </c>
      <c r="C631" t="s">
        <v>17028</v>
      </c>
    </row>
    <row r="632" spans="1:3" x14ac:dyDescent="0.3">
      <c r="A632" t="s">
        <v>14983</v>
      </c>
      <c r="B632" t="s">
        <v>16928</v>
      </c>
      <c r="C632" t="s">
        <v>17028</v>
      </c>
    </row>
    <row r="633" spans="1:3" x14ac:dyDescent="0.3">
      <c r="A633" t="s">
        <v>14984</v>
      </c>
      <c r="B633" t="s">
        <v>16928</v>
      </c>
      <c r="C633" t="s">
        <v>17028</v>
      </c>
    </row>
    <row r="634" spans="1:3" x14ac:dyDescent="0.3">
      <c r="A634" t="s">
        <v>14985</v>
      </c>
      <c r="B634" t="s">
        <v>16928</v>
      </c>
      <c r="C634" t="s">
        <v>17028</v>
      </c>
    </row>
    <row r="635" spans="1:3" x14ac:dyDescent="0.3">
      <c r="A635" t="s">
        <v>15060</v>
      </c>
      <c r="B635" t="s">
        <v>16918</v>
      </c>
      <c r="C635" t="s">
        <v>17028</v>
      </c>
    </row>
    <row r="636" spans="1:3" x14ac:dyDescent="0.3">
      <c r="A636" t="s">
        <v>15061</v>
      </c>
      <c r="B636" t="s">
        <v>16928</v>
      </c>
      <c r="C636" t="s">
        <v>17028</v>
      </c>
    </row>
    <row r="637" spans="1:3" x14ac:dyDescent="0.3">
      <c r="A637" t="s">
        <v>15156</v>
      </c>
      <c r="B637" t="s">
        <v>16928</v>
      </c>
      <c r="C637" t="s">
        <v>17028</v>
      </c>
    </row>
    <row r="638" spans="1:3" x14ac:dyDescent="0.3">
      <c r="A638" t="s">
        <v>15157</v>
      </c>
      <c r="B638" t="s">
        <v>16928</v>
      </c>
      <c r="C638" t="s">
        <v>17028</v>
      </c>
    </row>
    <row r="639" spans="1:3" x14ac:dyDescent="0.3">
      <c r="A639" t="s">
        <v>15158</v>
      </c>
      <c r="B639" t="s">
        <v>16928</v>
      </c>
      <c r="C639" t="s">
        <v>17028</v>
      </c>
    </row>
    <row r="640" spans="1:3" x14ac:dyDescent="0.3">
      <c r="A640" t="s">
        <v>15159</v>
      </c>
      <c r="B640" t="s">
        <v>16928</v>
      </c>
      <c r="C640" t="s">
        <v>17028</v>
      </c>
    </row>
    <row r="641" spans="1:3" x14ac:dyDescent="0.3">
      <c r="A641" t="s">
        <v>15030</v>
      </c>
      <c r="B641" t="s">
        <v>16930</v>
      </c>
      <c r="C641" t="s">
        <v>16915</v>
      </c>
    </row>
    <row r="642" spans="1:3" x14ac:dyDescent="0.3">
      <c r="A642" t="s">
        <v>15031</v>
      </c>
      <c r="B642" t="s">
        <v>14386</v>
      </c>
      <c r="C642" t="s">
        <v>16915</v>
      </c>
    </row>
    <row r="643" spans="1:3" x14ac:dyDescent="0.3">
      <c r="A643" t="s">
        <v>15391</v>
      </c>
      <c r="B643" t="s">
        <v>14874</v>
      </c>
      <c r="C643" t="s">
        <v>16915</v>
      </c>
    </row>
    <row r="644" spans="1:3" x14ac:dyDescent="0.3">
      <c r="A644" t="s">
        <v>14977</v>
      </c>
      <c r="B644" t="s">
        <v>14872</v>
      </c>
      <c r="C644" t="s">
        <v>16915</v>
      </c>
    </row>
    <row r="645" spans="1:3" x14ac:dyDescent="0.3">
      <c r="A645" t="s">
        <v>14199</v>
      </c>
      <c r="B645" t="s">
        <v>16930</v>
      </c>
      <c r="C645" t="s">
        <v>16915</v>
      </c>
    </row>
    <row r="646" spans="1:3" x14ac:dyDescent="0.3">
      <c r="A646" t="s">
        <v>14224</v>
      </c>
      <c r="B646" t="s">
        <v>16930</v>
      </c>
      <c r="C646" t="s">
        <v>16915</v>
      </c>
    </row>
    <row r="647" spans="1:3" x14ac:dyDescent="0.3">
      <c r="A647" t="s">
        <v>14384</v>
      </c>
      <c r="B647" t="s">
        <v>16930</v>
      </c>
      <c r="C647" t="s">
        <v>16915</v>
      </c>
    </row>
    <row r="648" spans="1:3" x14ac:dyDescent="0.3">
      <c r="A648" t="s">
        <v>14385</v>
      </c>
      <c r="B648" t="s">
        <v>14386</v>
      </c>
      <c r="C648" t="s">
        <v>16915</v>
      </c>
    </row>
    <row r="649" spans="1:3" x14ac:dyDescent="0.3">
      <c r="A649" t="s">
        <v>14782</v>
      </c>
      <c r="B649" t="s">
        <v>16930</v>
      </c>
      <c r="C649" t="s">
        <v>16915</v>
      </c>
    </row>
    <row r="650" spans="1:3" x14ac:dyDescent="0.3">
      <c r="A650" t="s">
        <v>14870</v>
      </c>
      <c r="B650" t="s">
        <v>14386</v>
      </c>
      <c r="C650" t="s">
        <v>16915</v>
      </c>
    </row>
    <row r="651" spans="1:3" x14ac:dyDescent="0.3">
      <c r="A651" t="s">
        <v>14871</v>
      </c>
      <c r="B651" t="s">
        <v>14872</v>
      </c>
      <c r="C651" t="s">
        <v>16915</v>
      </c>
    </row>
    <row r="652" spans="1:3" x14ac:dyDescent="0.3">
      <c r="A652" t="s">
        <v>14873</v>
      </c>
      <c r="B652" t="s">
        <v>14874</v>
      </c>
      <c r="C652" t="s">
        <v>16915</v>
      </c>
    </row>
    <row r="653" spans="1:3" x14ac:dyDescent="0.3">
      <c r="A653" t="s">
        <v>14978</v>
      </c>
      <c r="B653" t="s">
        <v>16930</v>
      </c>
      <c r="C653" t="s">
        <v>16915</v>
      </c>
    </row>
    <row r="654" spans="1:3" x14ac:dyDescent="0.3">
      <c r="A654" t="s">
        <v>14979</v>
      </c>
      <c r="B654" t="s">
        <v>14874</v>
      </c>
      <c r="C654" t="s">
        <v>16915</v>
      </c>
    </row>
    <row r="655" spans="1:3" x14ac:dyDescent="0.3">
      <c r="A655" t="s">
        <v>14980</v>
      </c>
      <c r="B655" t="s">
        <v>16945</v>
      </c>
      <c r="C655" t="s">
        <v>16915</v>
      </c>
    </row>
    <row r="656" spans="1:3" x14ac:dyDescent="0.3">
      <c r="A656" t="s">
        <v>15032</v>
      </c>
      <c r="B656" t="s">
        <v>14872</v>
      </c>
      <c r="C656" t="s">
        <v>16915</v>
      </c>
    </row>
    <row r="657" spans="1:3" x14ac:dyDescent="0.3">
      <c r="A657" t="s">
        <v>15033</v>
      </c>
      <c r="B657" t="s">
        <v>16930</v>
      </c>
      <c r="C657" t="s">
        <v>16915</v>
      </c>
    </row>
    <row r="658" spans="1:3" x14ac:dyDescent="0.3">
      <c r="A658" t="s">
        <v>15161</v>
      </c>
      <c r="B658" t="s">
        <v>14386</v>
      </c>
      <c r="C658" t="s">
        <v>16915</v>
      </c>
    </row>
    <row r="659" spans="1:3" x14ac:dyDescent="0.3">
      <c r="A659" t="s">
        <v>15162</v>
      </c>
      <c r="B659" t="s">
        <v>14872</v>
      </c>
      <c r="C659" t="s">
        <v>16915</v>
      </c>
    </row>
    <row r="660" spans="1:3" x14ac:dyDescent="0.3">
      <c r="A660" t="s">
        <v>15380</v>
      </c>
      <c r="B660" t="s">
        <v>14872</v>
      </c>
      <c r="C660" t="s">
        <v>16915</v>
      </c>
    </row>
    <row r="661" spans="1:3" x14ac:dyDescent="0.3">
      <c r="A661" t="s">
        <v>15416</v>
      </c>
      <c r="B661" t="s">
        <v>16930</v>
      </c>
      <c r="C661" t="s">
        <v>16915</v>
      </c>
    </row>
    <row r="662" spans="1:3" x14ac:dyDescent="0.3">
      <c r="A662" t="s">
        <v>15468</v>
      </c>
      <c r="B662" t="s">
        <v>14386</v>
      </c>
      <c r="C662" t="s">
        <v>16915</v>
      </c>
    </row>
    <row r="663" spans="1:3" x14ac:dyDescent="0.3">
      <c r="A663" t="s">
        <v>15469</v>
      </c>
      <c r="B663" t="s">
        <v>16930</v>
      </c>
      <c r="C663" t="s">
        <v>16915</v>
      </c>
    </row>
    <row r="664" spans="1:3" x14ac:dyDescent="0.3">
      <c r="A664" t="s">
        <v>15487</v>
      </c>
      <c r="B664" t="s">
        <v>14872</v>
      </c>
      <c r="C664" t="s">
        <v>16915</v>
      </c>
    </row>
    <row r="665" spans="1:3" x14ac:dyDescent="0.3">
      <c r="A665" t="s">
        <v>15473</v>
      </c>
      <c r="B665" t="s">
        <v>14872</v>
      </c>
      <c r="C665" t="s">
        <v>16915</v>
      </c>
    </row>
    <row r="666" spans="1:3" x14ac:dyDescent="0.3">
      <c r="A666" t="s">
        <v>15477</v>
      </c>
      <c r="B666" t="s">
        <v>16945</v>
      </c>
      <c r="C666" t="s">
        <v>16915</v>
      </c>
    </row>
    <row r="667" spans="1:3" x14ac:dyDescent="0.3">
      <c r="A667" t="s">
        <v>15488</v>
      </c>
      <c r="B667" t="s">
        <v>16930</v>
      </c>
      <c r="C667" t="s">
        <v>16915</v>
      </c>
    </row>
    <row r="668" spans="1:3" x14ac:dyDescent="0.3">
      <c r="A668" t="s">
        <v>15478</v>
      </c>
      <c r="B668" t="s">
        <v>16930</v>
      </c>
      <c r="C668" t="s">
        <v>16915</v>
      </c>
    </row>
    <row r="669" spans="1:3" x14ac:dyDescent="0.3">
      <c r="A669" t="s">
        <v>15471</v>
      </c>
      <c r="B669" t="s">
        <v>16930</v>
      </c>
      <c r="C669" t="s">
        <v>16915</v>
      </c>
    </row>
    <row r="670" spans="1:3" x14ac:dyDescent="0.3">
      <c r="A670" t="s">
        <v>15510</v>
      </c>
      <c r="B670" t="s">
        <v>16930</v>
      </c>
      <c r="C670" t="s">
        <v>16915</v>
      </c>
    </row>
    <row r="671" spans="1:3" x14ac:dyDescent="0.3">
      <c r="A671" t="s">
        <v>15520</v>
      </c>
      <c r="B671" t="s">
        <v>16930</v>
      </c>
      <c r="C671" t="s">
        <v>16915</v>
      </c>
    </row>
    <row r="672" spans="1:3" x14ac:dyDescent="0.3">
      <c r="A672" t="s">
        <v>15541</v>
      </c>
      <c r="B672" t="s">
        <v>14386</v>
      </c>
      <c r="C672" t="s">
        <v>16915</v>
      </c>
    </row>
    <row r="673" spans="1:3" x14ac:dyDescent="0.3">
      <c r="A673" t="s">
        <v>16775</v>
      </c>
      <c r="B673" t="s">
        <v>14872</v>
      </c>
      <c r="C673" t="s">
        <v>16915</v>
      </c>
    </row>
    <row r="674" spans="1:3" x14ac:dyDescent="0.3">
      <c r="A674" t="s">
        <v>16765</v>
      </c>
      <c r="B674" t="s">
        <v>14872</v>
      </c>
      <c r="C674" t="s">
        <v>16915</v>
      </c>
    </row>
    <row r="675" spans="1:3" x14ac:dyDescent="0.3">
      <c r="A675" t="s">
        <v>14926</v>
      </c>
      <c r="B675" t="s">
        <v>14927</v>
      </c>
      <c r="C675" t="s">
        <v>16915</v>
      </c>
    </row>
    <row r="676" spans="1:3" x14ac:dyDescent="0.3">
      <c r="A676" t="s">
        <v>14275</v>
      </c>
      <c r="B676" t="s">
        <v>14276</v>
      </c>
      <c r="C676" t="s">
        <v>16915</v>
      </c>
    </row>
    <row r="677" spans="1:3" x14ac:dyDescent="0.3">
      <c r="A677" t="s">
        <v>14291</v>
      </c>
      <c r="B677" t="s">
        <v>14292</v>
      </c>
      <c r="C677" t="s">
        <v>16915</v>
      </c>
    </row>
    <row r="678" spans="1:3" x14ac:dyDescent="0.3">
      <c r="A678" t="s">
        <v>15197</v>
      </c>
      <c r="B678" t="s">
        <v>15198</v>
      </c>
      <c r="C678" t="s">
        <v>16915</v>
      </c>
    </row>
    <row r="679" spans="1:3" x14ac:dyDescent="0.3">
      <c r="A679" t="s">
        <v>14225</v>
      </c>
      <c r="B679" t="s">
        <v>14226</v>
      </c>
      <c r="C679" t="s">
        <v>16915</v>
      </c>
    </row>
    <row r="680" spans="1:3" x14ac:dyDescent="0.3">
      <c r="A680" t="s">
        <v>14228</v>
      </c>
      <c r="B680" t="s">
        <v>14226</v>
      </c>
      <c r="C680" t="s">
        <v>16915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FCFFA-C73D-438D-8B66-60F06C2CE9DE}">
  <dimension ref="A1:O2388"/>
  <sheetViews>
    <sheetView workbookViewId="0">
      <selection activeCell="G83" sqref="G83"/>
    </sheetView>
  </sheetViews>
  <sheetFormatPr defaultRowHeight="14.4" x14ac:dyDescent="0.3"/>
  <cols>
    <col min="1" max="1" width="19.44140625" bestFit="1" customWidth="1"/>
    <col min="2" max="2" width="30.44140625" bestFit="1" customWidth="1"/>
    <col min="3" max="3" width="11.33203125" bestFit="1" customWidth="1"/>
    <col min="4" max="4" width="21.44140625" bestFit="1" customWidth="1"/>
    <col min="5" max="5" width="18" bestFit="1" customWidth="1"/>
    <col min="6" max="6" width="11.44140625" bestFit="1" customWidth="1"/>
    <col min="7" max="7" width="16.109375" bestFit="1" customWidth="1"/>
    <col min="8" max="8" width="16.6640625" bestFit="1" customWidth="1"/>
    <col min="9" max="9" width="9.88671875" bestFit="1" customWidth="1"/>
    <col min="10" max="10" width="80.88671875" bestFit="1" customWidth="1"/>
    <col min="11" max="11" width="12.77734375" bestFit="1" customWidth="1"/>
    <col min="12" max="12" width="19.44140625" bestFit="1" customWidth="1"/>
    <col min="13" max="13" width="27.77734375" bestFit="1" customWidth="1"/>
    <col min="14" max="14" width="80.88671875" bestFit="1" customWidth="1"/>
    <col min="15" max="15" width="80.88671875" customWidth="1"/>
    <col min="16" max="16" width="70.88671875" bestFit="1" customWidth="1"/>
    <col min="17" max="17" width="35.88671875" bestFit="1" customWidth="1"/>
    <col min="18" max="18" width="24" bestFit="1" customWidth="1"/>
    <col min="19" max="19" width="19" bestFit="1" customWidth="1"/>
    <col min="20" max="20" width="42.33203125" bestFit="1" customWidth="1"/>
    <col min="21" max="21" width="27.77734375" bestFit="1" customWidth="1"/>
  </cols>
  <sheetData>
    <row r="1" spans="1:15" x14ac:dyDescent="0.3">
      <c r="A1" t="s">
        <v>0</v>
      </c>
      <c r="B1" t="s">
        <v>1</v>
      </c>
      <c r="C1" t="s">
        <v>2</v>
      </c>
      <c r="D1" t="s">
        <v>3</v>
      </c>
      <c r="E1" t="s">
        <v>7</v>
      </c>
      <c r="F1" t="s">
        <v>5</v>
      </c>
      <c r="G1" t="s">
        <v>4</v>
      </c>
      <c r="H1" t="s">
        <v>17078</v>
      </c>
      <c r="I1" t="s">
        <v>6</v>
      </c>
      <c r="J1" t="s">
        <v>8</v>
      </c>
      <c r="K1" t="s">
        <v>9</v>
      </c>
      <c r="L1" t="s">
        <v>10</v>
      </c>
      <c r="M1" t="s">
        <v>11</v>
      </c>
      <c r="N1" t="s">
        <v>11414</v>
      </c>
      <c r="O1" t="s">
        <v>14403</v>
      </c>
    </row>
    <row r="2" spans="1:15" x14ac:dyDescent="0.3">
      <c r="A2">
        <v>46237</v>
      </c>
      <c r="B2" t="s">
        <v>17079</v>
      </c>
      <c r="C2" t="s">
        <v>17080</v>
      </c>
      <c r="D2" t="s">
        <v>17081</v>
      </c>
      <c r="E2" t="s">
        <v>17</v>
      </c>
      <c r="F2">
        <v>875</v>
      </c>
      <c r="G2" t="s">
        <v>15</v>
      </c>
      <c r="H2" t="s">
        <v>17082</v>
      </c>
      <c r="I2" t="s">
        <v>16</v>
      </c>
      <c r="J2" t="s">
        <v>18</v>
      </c>
      <c r="K2">
        <v>39.807883824440808</v>
      </c>
      <c r="L2">
        <v>1</v>
      </c>
      <c r="M2" t="s">
        <v>19</v>
      </c>
      <c r="N2" t="s">
        <v>17083</v>
      </c>
      <c r="O2" t="s">
        <v>17084</v>
      </c>
    </row>
    <row r="3" spans="1:15" x14ac:dyDescent="0.3">
      <c r="A3">
        <v>46237</v>
      </c>
      <c r="B3" t="s">
        <v>17085</v>
      </c>
      <c r="C3" t="s">
        <v>17086</v>
      </c>
      <c r="D3" t="s">
        <v>17087</v>
      </c>
      <c r="E3" t="s">
        <v>17</v>
      </c>
      <c r="F3">
        <v>116</v>
      </c>
      <c r="G3" t="s">
        <v>15</v>
      </c>
      <c r="H3" t="s">
        <v>17088</v>
      </c>
      <c r="I3" t="s">
        <v>16</v>
      </c>
      <c r="J3" t="s">
        <v>23</v>
      </c>
      <c r="K3">
        <v>0</v>
      </c>
      <c r="L3">
        <v>1</v>
      </c>
      <c r="M3" t="s">
        <v>19</v>
      </c>
      <c r="N3" t="s">
        <v>17089</v>
      </c>
      <c r="O3" t="s">
        <v>17090</v>
      </c>
    </row>
    <row r="4" spans="1:15" x14ac:dyDescent="0.3">
      <c r="A4">
        <v>46237</v>
      </c>
      <c r="B4" t="s">
        <v>11095</v>
      </c>
      <c r="C4" t="s">
        <v>17091</v>
      </c>
      <c r="D4" t="s">
        <v>17092</v>
      </c>
      <c r="E4" t="s">
        <v>17</v>
      </c>
      <c r="F4">
        <v>0</v>
      </c>
      <c r="G4" t="s">
        <v>15</v>
      </c>
      <c r="H4" t="s">
        <v>17093</v>
      </c>
      <c r="I4" t="s">
        <v>16</v>
      </c>
      <c r="J4" t="s">
        <v>23</v>
      </c>
      <c r="K4">
        <v>0</v>
      </c>
      <c r="L4">
        <v>1</v>
      </c>
      <c r="M4" t="s">
        <v>19</v>
      </c>
      <c r="N4" t="s">
        <v>17094</v>
      </c>
      <c r="O4" t="s">
        <v>17095</v>
      </c>
    </row>
    <row r="5" spans="1:15" x14ac:dyDescent="0.3">
      <c r="A5">
        <v>46237</v>
      </c>
      <c r="B5" t="s">
        <v>8804</v>
      </c>
      <c r="C5" t="s">
        <v>17096</v>
      </c>
      <c r="D5" t="s">
        <v>17097</v>
      </c>
      <c r="E5" t="s">
        <v>17</v>
      </c>
      <c r="F5">
        <v>963</v>
      </c>
      <c r="G5" t="s">
        <v>15</v>
      </c>
      <c r="H5" t="s">
        <v>17098</v>
      </c>
      <c r="I5" t="s">
        <v>16</v>
      </c>
      <c r="J5" t="s">
        <v>41</v>
      </c>
      <c r="K5">
        <v>0</v>
      </c>
      <c r="L5">
        <v>1</v>
      </c>
      <c r="M5" t="s">
        <v>19</v>
      </c>
      <c r="N5" t="s">
        <v>17099</v>
      </c>
      <c r="O5" t="s">
        <v>17100</v>
      </c>
    </row>
    <row r="6" spans="1:15" x14ac:dyDescent="0.3">
      <c r="A6">
        <v>46237</v>
      </c>
      <c r="B6" t="s">
        <v>17101</v>
      </c>
      <c r="C6" t="s">
        <v>17102</v>
      </c>
      <c r="D6" t="s">
        <v>17103</v>
      </c>
      <c r="E6" t="s">
        <v>17</v>
      </c>
      <c r="F6">
        <v>8500</v>
      </c>
      <c r="G6" t="s">
        <v>15</v>
      </c>
      <c r="H6" t="s">
        <v>17104</v>
      </c>
      <c r="I6" t="s">
        <v>16</v>
      </c>
      <c r="J6" t="s">
        <v>416</v>
      </c>
      <c r="K6">
        <v>0</v>
      </c>
      <c r="L6">
        <v>1</v>
      </c>
      <c r="M6" t="s">
        <v>19</v>
      </c>
      <c r="N6" t="s">
        <v>17105</v>
      </c>
      <c r="O6" t="s">
        <v>17106</v>
      </c>
    </row>
    <row r="7" spans="1:15" x14ac:dyDescent="0.3">
      <c r="A7">
        <v>46237</v>
      </c>
      <c r="B7" t="s">
        <v>9936</v>
      </c>
      <c r="C7" t="s">
        <v>17107</v>
      </c>
      <c r="D7" t="s">
        <v>17108</v>
      </c>
      <c r="E7" t="s">
        <v>17</v>
      </c>
      <c r="F7">
        <v>609</v>
      </c>
      <c r="G7" t="s">
        <v>15</v>
      </c>
      <c r="H7" t="s">
        <v>17109</v>
      </c>
      <c r="I7" t="s">
        <v>16</v>
      </c>
      <c r="J7" t="s">
        <v>18</v>
      </c>
      <c r="K7">
        <v>0</v>
      </c>
      <c r="L7">
        <v>1</v>
      </c>
      <c r="M7" t="s">
        <v>19</v>
      </c>
      <c r="N7" t="s">
        <v>17110</v>
      </c>
      <c r="O7" t="s">
        <v>17111</v>
      </c>
    </row>
    <row r="8" spans="1:15" x14ac:dyDescent="0.3">
      <c r="A8">
        <v>46234</v>
      </c>
      <c r="B8" t="s">
        <v>9346</v>
      </c>
      <c r="C8" t="s">
        <v>17112</v>
      </c>
      <c r="D8" t="s">
        <v>17113</v>
      </c>
      <c r="E8" t="s">
        <v>17</v>
      </c>
      <c r="F8">
        <v>433</v>
      </c>
      <c r="G8" t="s">
        <v>15</v>
      </c>
      <c r="H8" t="s">
        <v>17114</v>
      </c>
      <c r="I8" t="s">
        <v>16</v>
      </c>
      <c r="J8" t="s">
        <v>23</v>
      </c>
      <c r="K8">
        <v>0</v>
      </c>
      <c r="L8">
        <v>1</v>
      </c>
      <c r="M8" t="s">
        <v>19</v>
      </c>
      <c r="N8" t="s">
        <v>17115</v>
      </c>
      <c r="O8" t="s">
        <v>17116</v>
      </c>
    </row>
    <row r="9" spans="1:15" x14ac:dyDescent="0.3">
      <c r="A9">
        <v>46234</v>
      </c>
      <c r="B9" t="s">
        <v>17117</v>
      </c>
      <c r="C9" t="s">
        <v>17118</v>
      </c>
      <c r="D9" t="s">
        <v>17119</v>
      </c>
      <c r="E9" t="s">
        <v>17</v>
      </c>
      <c r="F9">
        <v>712</v>
      </c>
      <c r="G9" t="s">
        <v>15</v>
      </c>
      <c r="H9" t="s">
        <v>17120</v>
      </c>
      <c r="I9" t="s">
        <v>16</v>
      </c>
      <c r="J9" t="s">
        <v>416</v>
      </c>
      <c r="K9">
        <v>0</v>
      </c>
      <c r="L9">
        <v>1</v>
      </c>
      <c r="M9" t="s">
        <v>19</v>
      </c>
      <c r="N9" t="s">
        <v>17121</v>
      </c>
      <c r="O9" t="s">
        <v>17122</v>
      </c>
    </row>
    <row r="10" spans="1:15" x14ac:dyDescent="0.3">
      <c r="A10">
        <v>46234</v>
      </c>
      <c r="B10" t="s">
        <v>17123</v>
      </c>
      <c r="C10" t="s">
        <v>17124</v>
      </c>
      <c r="D10" t="s">
        <v>17125</v>
      </c>
      <c r="E10" t="s">
        <v>17</v>
      </c>
      <c r="F10">
        <v>0</v>
      </c>
      <c r="G10" t="s">
        <v>15</v>
      </c>
      <c r="H10" t="s">
        <v>17126</v>
      </c>
      <c r="I10" t="s">
        <v>16</v>
      </c>
      <c r="J10" t="s">
        <v>129</v>
      </c>
      <c r="K10">
        <v>172.46627267977647</v>
      </c>
      <c r="L10">
        <v>1</v>
      </c>
      <c r="M10" t="s">
        <v>19</v>
      </c>
      <c r="N10" t="s">
        <v>17127</v>
      </c>
      <c r="O10" t="s">
        <v>17128</v>
      </c>
    </row>
    <row r="11" spans="1:15" x14ac:dyDescent="0.3">
      <c r="A11">
        <v>46234</v>
      </c>
      <c r="B11" t="s">
        <v>17129</v>
      </c>
      <c r="C11" t="s">
        <v>17130</v>
      </c>
      <c r="D11" t="s">
        <v>17131</v>
      </c>
      <c r="E11" t="s">
        <v>17</v>
      </c>
      <c r="F11">
        <v>0</v>
      </c>
      <c r="G11" t="s">
        <v>15</v>
      </c>
      <c r="H11" t="s">
        <v>17132</v>
      </c>
      <c r="I11" t="s">
        <v>16</v>
      </c>
      <c r="J11" t="s">
        <v>23</v>
      </c>
      <c r="K11">
        <v>211.146867074894</v>
      </c>
      <c r="L11">
        <v>1</v>
      </c>
      <c r="M11" t="s">
        <v>19</v>
      </c>
      <c r="N11" t="s">
        <v>17133</v>
      </c>
      <c r="O11" t="s">
        <v>17134</v>
      </c>
    </row>
    <row r="12" spans="1:15" x14ac:dyDescent="0.3">
      <c r="A12">
        <v>46234</v>
      </c>
      <c r="B12" t="s">
        <v>17135</v>
      </c>
      <c r="C12" t="s">
        <v>17136</v>
      </c>
      <c r="D12" t="s">
        <v>17137</v>
      </c>
      <c r="E12" t="s">
        <v>17</v>
      </c>
      <c r="F12">
        <v>0</v>
      </c>
      <c r="G12" t="s">
        <v>15</v>
      </c>
      <c r="H12" t="s">
        <v>17138</v>
      </c>
      <c r="I12" t="s">
        <v>16</v>
      </c>
      <c r="J12" t="s">
        <v>18</v>
      </c>
      <c r="K12">
        <v>54.064897983870971</v>
      </c>
      <c r="L12">
        <v>1</v>
      </c>
      <c r="M12" t="s">
        <v>19</v>
      </c>
      <c r="N12" t="s">
        <v>17139</v>
      </c>
      <c r="O12" t="s">
        <v>17140</v>
      </c>
    </row>
    <row r="13" spans="1:15" x14ac:dyDescent="0.3">
      <c r="A13">
        <v>46234</v>
      </c>
      <c r="B13" t="s">
        <v>17141</v>
      </c>
      <c r="C13" t="s">
        <v>17142</v>
      </c>
      <c r="D13" t="s">
        <v>17143</v>
      </c>
      <c r="E13" t="s">
        <v>17</v>
      </c>
      <c r="F13">
        <v>0</v>
      </c>
      <c r="G13" t="s">
        <v>15</v>
      </c>
      <c r="H13" t="s">
        <v>17144</v>
      </c>
      <c r="I13" t="s">
        <v>16</v>
      </c>
      <c r="J13" t="s">
        <v>37</v>
      </c>
      <c r="K13">
        <v>124.93906501989592</v>
      </c>
      <c r="L13">
        <v>1</v>
      </c>
      <c r="M13" t="s">
        <v>19</v>
      </c>
      <c r="N13" t="s">
        <v>17145</v>
      </c>
      <c r="O13" t="s">
        <v>17146</v>
      </c>
    </row>
    <row r="14" spans="1:15" x14ac:dyDescent="0.3">
      <c r="A14">
        <v>46234</v>
      </c>
      <c r="B14" t="s">
        <v>17147</v>
      </c>
      <c r="C14" t="s">
        <v>17148</v>
      </c>
      <c r="D14" t="s">
        <v>17149</v>
      </c>
      <c r="E14" t="s">
        <v>17</v>
      </c>
      <c r="F14">
        <v>0</v>
      </c>
      <c r="G14" t="s">
        <v>15</v>
      </c>
      <c r="H14" t="s">
        <v>17150</v>
      </c>
      <c r="I14" t="s">
        <v>16</v>
      </c>
      <c r="J14" t="s">
        <v>23</v>
      </c>
      <c r="K14">
        <v>40.392923294681573</v>
      </c>
      <c r="L14">
        <v>1</v>
      </c>
      <c r="M14" t="s">
        <v>19</v>
      </c>
      <c r="N14" t="s">
        <v>17151</v>
      </c>
      <c r="O14" t="s">
        <v>17152</v>
      </c>
    </row>
    <row r="15" spans="1:15" x14ac:dyDescent="0.3">
      <c r="A15">
        <v>46234</v>
      </c>
      <c r="B15" t="s">
        <v>17153</v>
      </c>
      <c r="C15" t="s">
        <v>17154</v>
      </c>
      <c r="D15" t="s">
        <v>17155</v>
      </c>
      <c r="E15" t="s">
        <v>17</v>
      </c>
      <c r="F15">
        <v>0</v>
      </c>
      <c r="G15" t="s">
        <v>15</v>
      </c>
      <c r="H15" t="s">
        <v>17156</v>
      </c>
      <c r="I15" t="s">
        <v>16</v>
      </c>
      <c r="J15" t="s">
        <v>41</v>
      </c>
      <c r="K15">
        <v>0</v>
      </c>
      <c r="L15">
        <v>1</v>
      </c>
      <c r="M15" t="s">
        <v>19</v>
      </c>
      <c r="N15" t="s">
        <v>17157</v>
      </c>
      <c r="O15" t="s">
        <v>17158</v>
      </c>
    </row>
    <row r="16" spans="1:15" x14ac:dyDescent="0.3">
      <c r="A16">
        <v>46234</v>
      </c>
      <c r="B16" t="s">
        <v>17159</v>
      </c>
      <c r="C16" t="s">
        <v>17160</v>
      </c>
      <c r="D16" t="s">
        <v>17161</v>
      </c>
      <c r="E16" t="s">
        <v>17</v>
      </c>
      <c r="F16">
        <v>0</v>
      </c>
      <c r="G16" t="s">
        <v>15</v>
      </c>
      <c r="H16" t="s">
        <v>17162</v>
      </c>
      <c r="I16" t="s">
        <v>16</v>
      </c>
      <c r="J16" t="s">
        <v>32</v>
      </c>
      <c r="K16">
        <v>40.613609949172243</v>
      </c>
      <c r="L16">
        <v>1</v>
      </c>
      <c r="M16" t="s">
        <v>19</v>
      </c>
      <c r="N16" t="s">
        <v>17163</v>
      </c>
      <c r="O16" t="s">
        <v>17164</v>
      </c>
    </row>
    <row r="17" spans="1:15" x14ac:dyDescent="0.3">
      <c r="A17">
        <v>46234</v>
      </c>
      <c r="B17" t="s">
        <v>8324</v>
      </c>
      <c r="C17" t="s">
        <v>17165</v>
      </c>
      <c r="D17" t="s">
        <v>17166</v>
      </c>
      <c r="E17" t="s">
        <v>17</v>
      </c>
      <c r="F17">
        <v>0</v>
      </c>
      <c r="G17" t="s">
        <v>15</v>
      </c>
      <c r="H17" t="s">
        <v>17167</v>
      </c>
      <c r="I17" t="s">
        <v>16</v>
      </c>
      <c r="J17" t="s">
        <v>41</v>
      </c>
      <c r="K17">
        <v>0</v>
      </c>
      <c r="L17">
        <v>1</v>
      </c>
      <c r="M17" t="s">
        <v>19</v>
      </c>
      <c r="N17" t="s">
        <v>17168</v>
      </c>
      <c r="O17" t="s">
        <v>17169</v>
      </c>
    </row>
    <row r="18" spans="1:15" x14ac:dyDescent="0.3">
      <c r="A18">
        <v>46234</v>
      </c>
      <c r="B18" t="s">
        <v>17170</v>
      </c>
      <c r="C18" t="s">
        <v>17171</v>
      </c>
      <c r="D18" t="s">
        <v>17172</v>
      </c>
      <c r="E18" t="s">
        <v>17</v>
      </c>
      <c r="F18">
        <v>0</v>
      </c>
      <c r="G18" t="s">
        <v>15</v>
      </c>
      <c r="H18" t="s">
        <v>17173</v>
      </c>
      <c r="I18" t="s">
        <v>16</v>
      </c>
      <c r="J18" t="s">
        <v>18</v>
      </c>
      <c r="K18">
        <v>39.711173879487227</v>
      </c>
      <c r="L18">
        <v>1</v>
      </c>
      <c r="M18" t="s">
        <v>19</v>
      </c>
      <c r="N18" t="s">
        <v>17174</v>
      </c>
      <c r="O18" t="s">
        <v>17175</v>
      </c>
    </row>
    <row r="19" spans="1:15" x14ac:dyDescent="0.3">
      <c r="A19">
        <v>46234</v>
      </c>
      <c r="B19" t="s">
        <v>17176</v>
      </c>
      <c r="C19" t="s">
        <v>17177</v>
      </c>
      <c r="D19" t="s">
        <v>17178</v>
      </c>
      <c r="E19" t="s">
        <v>17</v>
      </c>
      <c r="F19">
        <v>0</v>
      </c>
      <c r="G19" t="s">
        <v>15</v>
      </c>
      <c r="H19" t="s">
        <v>17179</v>
      </c>
      <c r="I19" t="s">
        <v>16</v>
      </c>
      <c r="J19" t="s">
        <v>18</v>
      </c>
      <c r="K19">
        <v>48.332763648002206</v>
      </c>
      <c r="L19">
        <v>1</v>
      </c>
      <c r="M19" t="s">
        <v>19</v>
      </c>
      <c r="N19" t="s">
        <v>17180</v>
      </c>
      <c r="O19" t="s">
        <v>17181</v>
      </c>
    </row>
    <row r="20" spans="1:15" x14ac:dyDescent="0.3">
      <c r="A20">
        <v>46233</v>
      </c>
      <c r="B20" t="s">
        <v>6405</v>
      </c>
      <c r="C20" t="s">
        <v>6406</v>
      </c>
      <c r="D20" t="s">
        <v>6407</v>
      </c>
      <c r="G20" t="s">
        <v>30</v>
      </c>
      <c r="I20" t="s">
        <v>31</v>
      </c>
      <c r="J20" t="s">
        <v>262</v>
      </c>
      <c r="K20">
        <v>0</v>
      </c>
      <c r="L20">
        <v>1</v>
      </c>
      <c r="M20" t="s">
        <v>33</v>
      </c>
      <c r="N20" t="s">
        <v>17182</v>
      </c>
      <c r="O20" t="s">
        <v>17183</v>
      </c>
    </row>
    <row r="21" spans="1:15" x14ac:dyDescent="0.3">
      <c r="A21">
        <v>46233</v>
      </c>
      <c r="B21" t="s">
        <v>1715</v>
      </c>
      <c r="C21" t="s">
        <v>1716</v>
      </c>
      <c r="D21" t="s">
        <v>1717</v>
      </c>
      <c r="E21" t="s">
        <v>17</v>
      </c>
      <c r="F21">
        <v>1914</v>
      </c>
      <c r="G21" t="s">
        <v>15</v>
      </c>
      <c r="H21" t="s">
        <v>17184</v>
      </c>
      <c r="I21" t="s">
        <v>16</v>
      </c>
      <c r="J21" t="s">
        <v>37</v>
      </c>
      <c r="K21">
        <v>40.323753760950403</v>
      </c>
      <c r="L21">
        <v>1</v>
      </c>
      <c r="M21" t="s">
        <v>19</v>
      </c>
      <c r="N21" t="s">
        <v>17185</v>
      </c>
      <c r="O21" t="s">
        <v>17186</v>
      </c>
    </row>
    <row r="22" spans="1:15" x14ac:dyDescent="0.3">
      <c r="A22">
        <v>46233</v>
      </c>
      <c r="B22" t="s">
        <v>17187</v>
      </c>
      <c r="C22" t="s">
        <v>17188</v>
      </c>
      <c r="D22" t="s">
        <v>17189</v>
      </c>
      <c r="E22" t="s">
        <v>17</v>
      </c>
      <c r="F22">
        <v>0</v>
      </c>
      <c r="G22" t="s">
        <v>15</v>
      </c>
      <c r="H22" t="s">
        <v>17190</v>
      </c>
      <c r="I22" t="s">
        <v>16</v>
      </c>
      <c r="J22" t="s">
        <v>61</v>
      </c>
      <c r="K22">
        <v>63.221367582213723</v>
      </c>
      <c r="L22">
        <v>1</v>
      </c>
      <c r="M22" t="s">
        <v>19</v>
      </c>
      <c r="N22" t="s">
        <v>17191</v>
      </c>
      <c r="O22" t="s">
        <v>17192</v>
      </c>
    </row>
    <row r="23" spans="1:15" x14ac:dyDescent="0.3">
      <c r="A23">
        <v>46233</v>
      </c>
      <c r="B23" t="s">
        <v>9864</v>
      </c>
      <c r="C23" t="s">
        <v>17193</v>
      </c>
      <c r="D23" t="s">
        <v>17194</v>
      </c>
      <c r="E23" t="s">
        <v>17</v>
      </c>
      <c r="F23">
        <v>0</v>
      </c>
      <c r="G23" t="s">
        <v>15</v>
      </c>
      <c r="H23" t="s">
        <v>17195</v>
      </c>
      <c r="I23" t="s">
        <v>16</v>
      </c>
      <c r="J23" t="s">
        <v>23</v>
      </c>
      <c r="K23">
        <v>0</v>
      </c>
      <c r="L23">
        <v>1</v>
      </c>
      <c r="M23" t="s">
        <v>19</v>
      </c>
      <c r="N23" t="s">
        <v>17196</v>
      </c>
      <c r="O23" t="s">
        <v>17197</v>
      </c>
    </row>
    <row r="24" spans="1:15" x14ac:dyDescent="0.3">
      <c r="A24">
        <v>46232</v>
      </c>
      <c r="B24" t="s">
        <v>7676</v>
      </c>
      <c r="C24" t="s">
        <v>17198</v>
      </c>
      <c r="D24" t="s">
        <v>17199</v>
      </c>
      <c r="E24" t="s">
        <v>17</v>
      </c>
      <c r="F24">
        <v>48</v>
      </c>
      <c r="G24" t="s">
        <v>15</v>
      </c>
      <c r="H24" t="s">
        <v>17200</v>
      </c>
      <c r="I24" t="s">
        <v>16</v>
      </c>
      <c r="J24" t="s">
        <v>18</v>
      </c>
      <c r="K24">
        <v>0</v>
      </c>
      <c r="L24">
        <v>1</v>
      </c>
      <c r="M24" t="s">
        <v>19</v>
      </c>
      <c r="N24" t="s">
        <v>17201</v>
      </c>
      <c r="O24" t="s">
        <v>17202</v>
      </c>
    </row>
    <row r="25" spans="1:15" x14ac:dyDescent="0.3">
      <c r="A25">
        <v>46232</v>
      </c>
      <c r="B25" t="s">
        <v>17203</v>
      </c>
      <c r="C25" t="s">
        <v>17204</v>
      </c>
      <c r="D25" t="s">
        <v>17205</v>
      </c>
      <c r="E25" t="s">
        <v>17</v>
      </c>
      <c r="F25">
        <v>230</v>
      </c>
      <c r="G25" t="s">
        <v>15</v>
      </c>
      <c r="H25" t="s">
        <v>17206</v>
      </c>
      <c r="I25" t="s">
        <v>16</v>
      </c>
      <c r="J25" t="s">
        <v>61</v>
      </c>
      <c r="K25">
        <v>0</v>
      </c>
      <c r="L25">
        <v>1</v>
      </c>
      <c r="M25" t="s">
        <v>19</v>
      </c>
      <c r="N25" t="s">
        <v>17207</v>
      </c>
      <c r="O25" t="s">
        <v>17208</v>
      </c>
    </row>
    <row r="26" spans="1:15" x14ac:dyDescent="0.3">
      <c r="A26">
        <v>46232</v>
      </c>
      <c r="B26" t="s">
        <v>2419</v>
      </c>
      <c r="C26" t="s">
        <v>17209</v>
      </c>
      <c r="D26" t="s">
        <v>17210</v>
      </c>
      <c r="E26" t="s">
        <v>17</v>
      </c>
      <c r="F26">
        <v>305</v>
      </c>
      <c r="G26" t="s">
        <v>15</v>
      </c>
      <c r="H26" t="s">
        <v>17211</v>
      </c>
      <c r="I26" t="s">
        <v>16</v>
      </c>
      <c r="J26" t="s">
        <v>23</v>
      </c>
      <c r="K26">
        <v>0</v>
      </c>
      <c r="L26">
        <v>1</v>
      </c>
      <c r="M26" t="s">
        <v>19</v>
      </c>
      <c r="N26" t="s">
        <v>17212</v>
      </c>
      <c r="O26" t="s">
        <v>17213</v>
      </c>
    </row>
    <row r="27" spans="1:15" x14ac:dyDescent="0.3">
      <c r="A27">
        <v>46231</v>
      </c>
      <c r="B27" t="s">
        <v>2458</v>
      </c>
      <c r="C27" t="s">
        <v>2459</v>
      </c>
      <c r="D27" t="s">
        <v>2460</v>
      </c>
      <c r="F27">
        <v>128</v>
      </c>
      <c r="G27" t="s">
        <v>30</v>
      </c>
      <c r="I27" t="s">
        <v>31</v>
      </c>
      <c r="J27" t="s">
        <v>41</v>
      </c>
      <c r="K27">
        <v>65.31</v>
      </c>
      <c r="L27">
        <v>1</v>
      </c>
      <c r="M27" t="s">
        <v>33</v>
      </c>
      <c r="N27" t="s">
        <v>17214</v>
      </c>
      <c r="O27" t="s">
        <v>17215</v>
      </c>
    </row>
    <row r="28" spans="1:15" x14ac:dyDescent="0.3">
      <c r="A28">
        <v>46231</v>
      </c>
      <c r="B28" t="s">
        <v>9683</v>
      </c>
      <c r="C28" t="s">
        <v>9684</v>
      </c>
      <c r="D28" t="s">
        <v>9685</v>
      </c>
      <c r="E28" t="s">
        <v>17</v>
      </c>
      <c r="F28">
        <v>1638</v>
      </c>
      <c r="G28" t="s">
        <v>15</v>
      </c>
      <c r="H28" t="s">
        <v>17216</v>
      </c>
      <c r="I28" t="s">
        <v>16</v>
      </c>
      <c r="J28" t="s">
        <v>23</v>
      </c>
      <c r="K28">
        <v>196.5064229834021</v>
      </c>
      <c r="L28">
        <v>1</v>
      </c>
      <c r="M28" t="s">
        <v>19</v>
      </c>
      <c r="N28" t="s">
        <v>17217</v>
      </c>
      <c r="O28" t="s">
        <v>17218</v>
      </c>
    </row>
    <row r="29" spans="1:15" x14ac:dyDescent="0.3">
      <c r="A29">
        <v>46231</v>
      </c>
      <c r="B29" t="s">
        <v>17219</v>
      </c>
      <c r="C29" t="s">
        <v>17220</v>
      </c>
      <c r="D29" t="s">
        <v>17221</v>
      </c>
      <c r="E29" t="s">
        <v>289</v>
      </c>
      <c r="F29">
        <v>1042</v>
      </c>
      <c r="G29" t="s">
        <v>15</v>
      </c>
      <c r="H29" t="s">
        <v>17222</v>
      </c>
      <c r="I29" t="s">
        <v>288</v>
      </c>
      <c r="J29" t="s">
        <v>37</v>
      </c>
      <c r="K29">
        <v>43.06</v>
      </c>
      <c r="L29">
        <v>1</v>
      </c>
      <c r="M29" t="s">
        <v>19</v>
      </c>
      <c r="N29" t="s">
        <v>17223</v>
      </c>
      <c r="O29" t="s">
        <v>17224</v>
      </c>
    </row>
    <row r="30" spans="1:15" x14ac:dyDescent="0.3">
      <c r="A30">
        <v>46231</v>
      </c>
      <c r="B30" t="s">
        <v>1116</v>
      </c>
      <c r="C30" t="s">
        <v>1117</v>
      </c>
      <c r="D30" t="s">
        <v>1118</v>
      </c>
      <c r="F30">
        <v>2</v>
      </c>
      <c r="G30" t="s">
        <v>30</v>
      </c>
      <c r="I30" t="s">
        <v>31</v>
      </c>
      <c r="J30" t="s">
        <v>23</v>
      </c>
      <c r="K30">
        <v>34.94</v>
      </c>
      <c r="L30">
        <v>1</v>
      </c>
      <c r="M30" t="s">
        <v>33</v>
      </c>
      <c r="N30" t="s">
        <v>17225</v>
      </c>
      <c r="O30" t="s">
        <v>17226</v>
      </c>
    </row>
    <row r="31" spans="1:15" x14ac:dyDescent="0.3">
      <c r="A31">
        <v>46231</v>
      </c>
      <c r="B31" t="s">
        <v>17227</v>
      </c>
      <c r="C31" t="s">
        <v>17228</v>
      </c>
      <c r="D31" t="s">
        <v>17229</v>
      </c>
      <c r="E31" t="s">
        <v>17</v>
      </c>
      <c r="F31">
        <v>756</v>
      </c>
      <c r="G31" t="s">
        <v>15</v>
      </c>
      <c r="H31" t="s">
        <v>17230</v>
      </c>
      <c r="I31" t="s">
        <v>16</v>
      </c>
      <c r="J31" t="s">
        <v>23</v>
      </c>
      <c r="K31">
        <v>0</v>
      </c>
      <c r="L31">
        <v>1</v>
      </c>
      <c r="M31" t="s">
        <v>19</v>
      </c>
      <c r="N31" t="s">
        <v>17231</v>
      </c>
      <c r="O31" t="s">
        <v>17232</v>
      </c>
    </row>
    <row r="32" spans="1:15" x14ac:dyDescent="0.3">
      <c r="A32">
        <v>46231</v>
      </c>
      <c r="B32" t="s">
        <v>5267</v>
      </c>
      <c r="C32" t="s">
        <v>17233</v>
      </c>
      <c r="D32" t="s">
        <v>17234</v>
      </c>
      <c r="E32" t="s">
        <v>17</v>
      </c>
      <c r="F32">
        <v>298</v>
      </c>
      <c r="G32" t="s">
        <v>15</v>
      </c>
      <c r="H32" t="s">
        <v>17235</v>
      </c>
      <c r="I32" t="s">
        <v>16</v>
      </c>
      <c r="J32" t="s">
        <v>23</v>
      </c>
      <c r="K32">
        <v>0</v>
      </c>
      <c r="L32">
        <v>1</v>
      </c>
      <c r="M32" t="s">
        <v>19</v>
      </c>
      <c r="N32" t="s">
        <v>17236</v>
      </c>
      <c r="O32" t="s">
        <v>17237</v>
      </c>
    </row>
    <row r="33" spans="1:15" x14ac:dyDescent="0.3">
      <c r="A33">
        <v>46231</v>
      </c>
      <c r="B33" t="s">
        <v>11254</v>
      </c>
      <c r="C33" t="s">
        <v>17238</v>
      </c>
      <c r="D33" t="s">
        <v>17239</v>
      </c>
      <c r="E33" t="s">
        <v>17</v>
      </c>
      <c r="F33">
        <v>0</v>
      </c>
      <c r="G33" t="s">
        <v>15</v>
      </c>
      <c r="H33" t="s">
        <v>17240</v>
      </c>
      <c r="I33" t="s">
        <v>16</v>
      </c>
      <c r="J33" t="s">
        <v>23</v>
      </c>
      <c r="K33">
        <v>0</v>
      </c>
      <c r="L33">
        <v>1</v>
      </c>
      <c r="M33" t="s">
        <v>19</v>
      </c>
      <c r="N33" t="s">
        <v>17241</v>
      </c>
      <c r="O33" t="s">
        <v>17242</v>
      </c>
    </row>
    <row r="34" spans="1:15" x14ac:dyDescent="0.3">
      <c r="A34">
        <v>46230</v>
      </c>
      <c r="B34" t="s">
        <v>17243</v>
      </c>
      <c r="C34" t="s">
        <v>17244</v>
      </c>
      <c r="D34" t="s">
        <v>17245</v>
      </c>
      <c r="E34" t="s">
        <v>17</v>
      </c>
      <c r="F34">
        <v>667</v>
      </c>
      <c r="G34" t="s">
        <v>15</v>
      </c>
      <c r="H34" t="s">
        <v>17246</v>
      </c>
      <c r="I34" t="s">
        <v>16</v>
      </c>
      <c r="J34" t="s">
        <v>23</v>
      </c>
      <c r="K34">
        <v>0</v>
      </c>
      <c r="L34">
        <v>1</v>
      </c>
      <c r="M34" t="s">
        <v>19</v>
      </c>
      <c r="N34" t="s">
        <v>17247</v>
      </c>
      <c r="O34" t="s">
        <v>17248</v>
      </c>
    </row>
    <row r="35" spans="1:15" x14ac:dyDescent="0.3">
      <c r="A35">
        <v>46230</v>
      </c>
      <c r="B35" t="s">
        <v>17249</v>
      </c>
      <c r="C35" t="s">
        <v>17250</v>
      </c>
      <c r="D35" t="s">
        <v>17251</v>
      </c>
      <c r="E35" t="s">
        <v>17</v>
      </c>
      <c r="F35">
        <v>0</v>
      </c>
      <c r="G35" t="s">
        <v>15</v>
      </c>
      <c r="H35" t="s">
        <v>17252</v>
      </c>
      <c r="I35" t="s">
        <v>16</v>
      </c>
      <c r="J35" t="s">
        <v>61</v>
      </c>
      <c r="K35">
        <v>153.47403942999031</v>
      </c>
      <c r="L35">
        <v>1</v>
      </c>
      <c r="M35" t="s">
        <v>19</v>
      </c>
      <c r="N35" t="s">
        <v>17253</v>
      </c>
      <c r="O35" t="s">
        <v>17254</v>
      </c>
    </row>
    <row r="36" spans="1:15" x14ac:dyDescent="0.3">
      <c r="A36">
        <v>46230</v>
      </c>
      <c r="B36" t="s">
        <v>947</v>
      </c>
      <c r="C36" t="s">
        <v>948</v>
      </c>
      <c r="D36" t="s">
        <v>949</v>
      </c>
      <c r="E36" t="s">
        <v>17</v>
      </c>
      <c r="F36">
        <v>43</v>
      </c>
      <c r="G36" t="s">
        <v>15</v>
      </c>
      <c r="H36" t="s">
        <v>17255</v>
      </c>
      <c r="I36" t="s">
        <v>16</v>
      </c>
      <c r="J36" t="s">
        <v>61</v>
      </c>
      <c r="K36">
        <v>0</v>
      </c>
      <c r="L36">
        <v>1</v>
      </c>
      <c r="M36" t="s">
        <v>19</v>
      </c>
      <c r="N36" t="s">
        <v>11718</v>
      </c>
      <c r="O36" t="s">
        <v>15875</v>
      </c>
    </row>
    <row r="37" spans="1:15" x14ac:dyDescent="0.3">
      <c r="A37">
        <v>46230</v>
      </c>
      <c r="B37" t="s">
        <v>250</v>
      </c>
      <c r="C37" t="s">
        <v>251</v>
      </c>
      <c r="D37" t="s">
        <v>252</v>
      </c>
      <c r="E37" t="s">
        <v>17</v>
      </c>
      <c r="F37">
        <v>2934</v>
      </c>
      <c r="G37" t="s">
        <v>15</v>
      </c>
      <c r="H37" t="s">
        <v>17256</v>
      </c>
      <c r="I37" t="s">
        <v>16</v>
      </c>
      <c r="J37" t="s">
        <v>86</v>
      </c>
      <c r="K37">
        <v>39.757997020547208</v>
      </c>
      <c r="L37">
        <v>1</v>
      </c>
      <c r="M37" t="s">
        <v>19</v>
      </c>
      <c r="N37" t="s">
        <v>17257</v>
      </c>
      <c r="O37" t="s">
        <v>15654</v>
      </c>
    </row>
    <row r="38" spans="1:15" x14ac:dyDescent="0.3">
      <c r="A38">
        <v>46230</v>
      </c>
      <c r="B38" t="s">
        <v>17258</v>
      </c>
      <c r="C38" t="s">
        <v>17259</v>
      </c>
      <c r="D38" t="s">
        <v>17260</v>
      </c>
      <c r="E38" t="s">
        <v>289</v>
      </c>
      <c r="F38">
        <v>523</v>
      </c>
      <c r="G38" t="s">
        <v>15</v>
      </c>
      <c r="H38" t="s">
        <v>17261</v>
      </c>
      <c r="I38" t="s">
        <v>288</v>
      </c>
      <c r="J38" t="s">
        <v>41</v>
      </c>
      <c r="K38">
        <v>0</v>
      </c>
      <c r="L38">
        <v>1</v>
      </c>
      <c r="M38" t="s">
        <v>19</v>
      </c>
      <c r="N38" t="s">
        <v>17262</v>
      </c>
      <c r="O38" t="s">
        <v>17263</v>
      </c>
    </row>
    <row r="39" spans="1:15" x14ac:dyDescent="0.3">
      <c r="A39">
        <v>46230</v>
      </c>
      <c r="B39" t="s">
        <v>17264</v>
      </c>
      <c r="C39" t="s">
        <v>17265</v>
      </c>
      <c r="D39" t="s">
        <v>17266</v>
      </c>
      <c r="E39" t="s">
        <v>17</v>
      </c>
      <c r="F39">
        <v>0</v>
      </c>
      <c r="G39" t="s">
        <v>15</v>
      </c>
      <c r="H39" t="s">
        <v>17267</v>
      </c>
      <c r="I39" t="s">
        <v>16</v>
      </c>
      <c r="J39" t="s">
        <v>41</v>
      </c>
      <c r="K39">
        <v>0</v>
      </c>
      <c r="L39">
        <v>1</v>
      </c>
      <c r="M39" t="s">
        <v>19</v>
      </c>
      <c r="N39" t="s">
        <v>17268</v>
      </c>
      <c r="O39" t="s">
        <v>17269</v>
      </c>
    </row>
    <row r="40" spans="1:15" x14ac:dyDescent="0.3">
      <c r="A40">
        <v>46230</v>
      </c>
      <c r="B40" t="s">
        <v>17270</v>
      </c>
      <c r="C40" t="s">
        <v>17271</v>
      </c>
      <c r="D40" t="s">
        <v>17272</v>
      </c>
      <c r="E40" t="s">
        <v>17</v>
      </c>
      <c r="F40">
        <v>780</v>
      </c>
      <c r="G40" t="s">
        <v>15</v>
      </c>
      <c r="H40" t="s">
        <v>17273</v>
      </c>
      <c r="I40" t="s">
        <v>16</v>
      </c>
      <c r="J40" t="s">
        <v>37</v>
      </c>
      <c r="K40">
        <v>45.96133419223645</v>
      </c>
      <c r="L40">
        <v>1</v>
      </c>
      <c r="M40" t="s">
        <v>19</v>
      </c>
      <c r="N40" t="s">
        <v>17274</v>
      </c>
      <c r="O40" t="s">
        <v>17275</v>
      </c>
    </row>
    <row r="41" spans="1:15" x14ac:dyDescent="0.3">
      <c r="A41">
        <v>46230</v>
      </c>
      <c r="B41" t="s">
        <v>17276</v>
      </c>
      <c r="C41" t="s">
        <v>17277</v>
      </c>
      <c r="D41" t="s">
        <v>17278</v>
      </c>
      <c r="E41" t="s">
        <v>17</v>
      </c>
      <c r="F41">
        <v>0</v>
      </c>
      <c r="G41" t="s">
        <v>15</v>
      </c>
      <c r="H41" t="s">
        <v>17279</v>
      </c>
      <c r="I41" t="s">
        <v>16</v>
      </c>
      <c r="J41" t="s">
        <v>18</v>
      </c>
      <c r="K41">
        <v>227.40312996461631</v>
      </c>
      <c r="L41">
        <v>1</v>
      </c>
      <c r="M41" t="s">
        <v>19</v>
      </c>
      <c r="N41" t="s">
        <v>17280</v>
      </c>
      <c r="O41" t="s">
        <v>17281</v>
      </c>
    </row>
    <row r="42" spans="1:15" x14ac:dyDescent="0.3">
      <c r="A42">
        <v>46230</v>
      </c>
      <c r="B42" t="s">
        <v>17282</v>
      </c>
      <c r="C42" t="s">
        <v>17283</v>
      </c>
      <c r="D42" t="s">
        <v>17284</v>
      </c>
      <c r="E42" t="s">
        <v>17</v>
      </c>
      <c r="F42">
        <v>723</v>
      </c>
      <c r="G42" t="s">
        <v>15</v>
      </c>
      <c r="H42" t="s">
        <v>17285</v>
      </c>
      <c r="I42" t="s">
        <v>16</v>
      </c>
      <c r="J42" t="s">
        <v>129</v>
      </c>
      <c r="K42">
        <v>0</v>
      </c>
      <c r="L42">
        <v>1</v>
      </c>
      <c r="M42" t="s">
        <v>19</v>
      </c>
      <c r="N42" t="s">
        <v>17286</v>
      </c>
      <c r="O42" t="s">
        <v>17287</v>
      </c>
    </row>
    <row r="43" spans="1:15" x14ac:dyDescent="0.3">
      <c r="A43">
        <v>46230</v>
      </c>
      <c r="B43" t="s">
        <v>17288</v>
      </c>
      <c r="C43" t="s">
        <v>17289</v>
      </c>
      <c r="D43" t="s">
        <v>17290</v>
      </c>
      <c r="E43" t="s">
        <v>17</v>
      </c>
      <c r="F43">
        <v>125</v>
      </c>
      <c r="G43" t="s">
        <v>15</v>
      </c>
      <c r="H43" t="s">
        <v>17291</v>
      </c>
      <c r="I43" t="s">
        <v>16</v>
      </c>
      <c r="J43" t="s">
        <v>37</v>
      </c>
      <c r="K43">
        <v>33.625085675119948</v>
      </c>
      <c r="L43">
        <v>1</v>
      </c>
      <c r="M43" t="s">
        <v>19</v>
      </c>
      <c r="N43" t="s">
        <v>17292</v>
      </c>
      <c r="O43" t="s">
        <v>17293</v>
      </c>
    </row>
    <row r="44" spans="1:15" x14ac:dyDescent="0.3">
      <c r="A44">
        <v>46230</v>
      </c>
      <c r="B44" t="s">
        <v>17294</v>
      </c>
      <c r="C44" t="s">
        <v>17295</v>
      </c>
      <c r="D44" t="s">
        <v>17296</v>
      </c>
      <c r="E44" t="s">
        <v>17</v>
      </c>
      <c r="F44">
        <v>1200</v>
      </c>
      <c r="G44" t="s">
        <v>15</v>
      </c>
      <c r="H44" t="s">
        <v>17297</v>
      </c>
      <c r="I44" t="s">
        <v>16</v>
      </c>
      <c r="J44" t="s">
        <v>623</v>
      </c>
      <c r="K44">
        <v>0</v>
      </c>
      <c r="L44">
        <v>1</v>
      </c>
      <c r="M44" t="s">
        <v>19</v>
      </c>
      <c r="N44" t="s">
        <v>17298</v>
      </c>
      <c r="O44" t="s">
        <v>17299</v>
      </c>
    </row>
    <row r="45" spans="1:15" x14ac:dyDescent="0.3">
      <c r="A45">
        <v>46230</v>
      </c>
      <c r="B45" t="s">
        <v>17300</v>
      </c>
      <c r="C45" t="s">
        <v>17301</v>
      </c>
      <c r="D45" t="s">
        <v>17302</v>
      </c>
      <c r="E45" t="s">
        <v>17</v>
      </c>
      <c r="F45">
        <v>655</v>
      </c>
      <c r="G45" t="s">
        <v>15</v>
      </c>
      <c r="H45" t="s">
        <v>17303</v>
      </c>
      <c r="I45" t="s">
        <v>16</v>
      </c>
      <c r="J45" t="s">
        <v>23</v>
      </c>
      <c r="K45">
        <v>41.828159223014573</v>
      </c>
      <c r="L45">
        <v>1</v>
      </c>
      <c r="M45" t="s">
        <v>19</v>
      </c>
      <c r="N45" t="s">
        <v>17304</v>
      </c>
      <c r="O45" t="s">
        <v>17305</v>
      </c>
    </row>
    <row r="46" spans="1:15" x14ac:dyDescent="0.3">
      <c r="A46">
        <v>46230</v>
      </c>
      <c r="B46" t="s">
        <v>17306</v>
      </c>
      <c r="C46" t="s">
        <v>17307</v>
      </c>
      <c r="D46" t="s">
        <v>17308</v>
      </c>
      <c r="E46" t="s">
        <v>17</v>
      </c>
      <c r="F46">
        <v>281</v>
      </c>
      <c r="G46" t="s">
        <v>15</v>
      </c>
      <c r="H46" t="s">
        <v>17309</v>
      </c>
      <c r="I46" t="s">
        <v>16</v>
      </c>
      <c r="J46" t="s">
        <v>416</v>
      </c>
      <c r="K46">
        <v>0</v>
      </c>
      <c r="L46">
        <v>1</v>
      </c>
      <c r="M46" t="s">
        <v>19</v>
      </c>
      <c r="N46" t="s">
        <v>17310</v>
      </c>
      <c r="O46" t="s">
        <v>17311</v>
      </c>
    </row>
    <row r="47" spans="1:15" x14ac:dyDescent="0.3">
      <c r="A47">
        <v>46230</v>
      </c>
      <c r="B47" t="s">
        <v>10696</v>
      </c>
      <c r="C47" t="s">
        <v>17312</v>
      </c>
      <c r="D47" t="s">
        <v>17313</v>
      </c>
      <c r="E47" t="s">
        <v>17</v>
      </c>
      <c r="F47">
        <v>1487</v>
      </c>
      <c r="G47" t="s">
        <v>15</v>
      </c>
      <c r="H47" t="s">
        <v>17314</v>
      </c>
      <c r="I47" t="s">
        <v>16</v>
      </c>
      <c r="J47" t="s">
        <v>23</v>
      </c>
      <c r="K47">
        <v>0</v>
      </c>
      <c r="L47">
        <v>1</v>
      </c>
      <c r="M47" t="s">
        <v>19</v>
      </c>
      <c r="N47" t="s">
        <v>17315</v>
      </c>
      <c r="O47" t="s">
        <v>17316</v>
      </c>
    </row>
    <row r="48" spans="1:15" x14ac:dyDescent="0.3">
      <c r="A48">
        <v>46230</v>
      </c>
      <c r="B48" t="s">
        <v>17317</v>
      </c>
      <c r="C48" t="s">
        <v>17318</v>
      </c>
      <c r="D48" t="s">
        <v>17319</v>
      </c>
      <c r="E48" t="s">
        <v>17</v>
      </c>
      <c r="F48">
        <v>312</v>
      </c>
      <c r="G48" t="s">
        <v>15</v>
      </c>
      <c r="H48" t="s">
        <v>17320</v>
      </c>
      <c r="I48" t="s">
        <v>16</v>
      </c>
      <c r="J48" t="s">
        <v>23</v>
      </c>
      <c r="K48">
        <v>52.930483459953798</v>
      </c>
      <c r="L48">
        <v>1</v>
      </c>
      <c r="M48" t="s">
        <v>19</v>
      </c>
      <c r="N48" t="s">
        <v>17321</v>
      </c>
      <c r="O48" t="s">
        <v>17322</v>
      </c>
    </row>
    <row r="49" spans="1:15" x14ac:dyDescent="0.3">
      <c r="A49">
        <v>46230</v>
      </c>
      <c r="B49" t="s">
        <v>17323</v>
      </c>
      <c r="C49" t="s">
        <v>17324</v>
      </c>
      <c r="D49" t="s">
        <v>17325</v>
      </c>
      <c r="E49" t="s">
        <v>17</v>
      </c>
      <c r="F49">
        <v>0</v>
      </c>
      <c r="G49" t="s">
        <v>15</v>
      </c>
      <c r="H49" t="s">
        <v>17326</v>
      </c>
      <c r="I49" t="s">
        <v>16</v>
      </c>
      <c r="J49" t="s">
        <v>37</v>
      </c>
      <c r="K49">
        <v>176.03064172990821</v>
      </c>
      <c r="L49">
        <v>1</v>
      </c>
      <c r="M49" t="s">
        <v>19</v>
      </c>
      <c r="N49" t="s">
        <v>17327</v>
      </c>
      <c r="O49" t="s">
        <v>17328</v>
      </c>
    </row>
    <row r="50" spans="1:15" x14ac:dyDescent="0.3">
      <c r="A50">
        <v>46230</v>
      </c>
      <c r="B50" t="s">
        <v>17329</v>
      </c>
      <c r="C50" t="s">
        <v>17330</v>
      </c>
      <c r="D50" t="s">
        <v>17331</v>
      </c>
      <c r="E50" t="s">
        <v>17</v>
      </c>
      <c r="F50">
        <v>1214</v>
      </c>
      <c r="G50" t="s">
        <v>15</v>
      </c>
      <c r="H50" t="s">
        <v>17332</v>
      </c>
      <c r="I50" t="s">
        <v>16</v>
      </c>
      <c r="J50" t="s">
        <v>18</v>
      </c>
      <c r="K50">
        <v>0</v>
      </c>
      <c r="L50">
        <v>1</v>
      </c>
      <c r="M50" t="s">
        <v>19</v>
      </c>
      <c r="N50" t="s">
        <v>17333</v>
      </c>
      <c r="O50" t="s">
        <v>17334</v>
      </c>
    </row>
    <row r="51" spans="1:15" x14ac:dyDescent="0.3">
      <c r="A51">
        <v>46230</v>
      </c>
      <c r="B51" t="s">
        <v>8626</v>
      </c>
      <c r="C51" t="s">
        <v>8627</v>
      </c>
      <c r="D51" t="s">
        <v>8628</v>
      </c>
      <c r="E51" t="s">
        <v>17</v>
      </c>
      <c r="F51">
        <v>875</v>
      </c>
      <c r="G51" t="s">
        <v>15</v>
      </c>
      <c r="H51" t="s">
        <v>17335</v>
      </c>
      <c r="I51" t="s">
        <v>16</v>
      </c>
      <c r="J51" t="s">
        <v>23</v>
      </c>
      <c r="K51">
        <v>210.08168819139911</v>
      </c>
      <c r="L51">
        <v>1</v>
      </c>
      <c r="M51" t="s">
        <v>19</v>
      </c>
      <c r="N51" t="s">
        <v>17336</v>
      </c>
      <c r="O51" t="s">
        <v>17337</v>
      </c>
    </row>
    <row r="52" spans="1:15" x14ac:dyDescent="0.3">
      <c r="A52">
        <v>46230</v>
      </c>
      <c r="B52" t="s">
        <v>17338</v>
      </c>
      <c r="C52" t="s">
        <v>17339</v>
      </c>
      <c r="D52" t="s">
        <v>17340</v>
      </c>
      <c r="E52" t="s">
        <v>17</v>
      </c>
      <c r="F52">
        <v>7254</v>
      </c>
      <c r="G52" t="s">
        <v>15</v>
      </c>
      <c r="H52" t="s">
        <v>17341</v>
      </c>
      <c r="I52" t="s">
        <v>16</v>
      </c>
      <c r="J52" t="s">
        <v>934</v>
      </c>
      <c r="K52">
        <v>0</v>
      </c>
      <c r="L52">
        <v>1</v>
      </c>
      <c r="M52" t="s">
        <v>19</v>
      </c>
      <c r="N52" t="s">
        <v>17342</v>
      </c>
      <c r="O52" t="s">
        <v>17343</v>
      </c>
    </row>
    <row r="53" spans="1:15" x14ac:dyDescent="0.3">
      <c r="A53">
        <v>46230</v>
      </c>
      <c r="B53" t="s">
        <v>10666</v>
      </c>
      <c r="C53" t="s">
        <v>17344</v>
      </c>
      <c r="D53" t="s">
        <v>17345</v>
      </c>
      <c r="E53" t="s">
        <v>17</v>
      </c>
      <c r="F53">
        <v>610</v>
      </c>
      <c r="G53" t="s">
        <v>15</v>
      </c>
      <c r="H53" t="s">
        <v>17346</v>
      </c>
      <c r="I53" t="s">
        <v>16</v>
      </c>
      <c r="J53" t="s">
        <v>41</v>
      </c>
      <c r="K53">
        <v>0</v>
      </c>
      <c r="L53">
        <v>1</v>
      </c>
      <c r="M53" t="s">
        <v>19</v>
      </c>
      <c r="N53" t="s">
        <v>17347</v>
      </c>
      <c r="O53" t="s">
        <v>17348</v>
      </c>
    </row>
    <row r="54" spans="1:15" x14ac:dyDescent="0.3">
      <c r="A54">
        <v>46230</v>
      </c>
      <c r="B54" t="s">
        <v>17349</v>
      </c>
      <c r="C54" t="s">
        <v>17350</v>
      </c>
      <c r="D54" t="s">
        <v>17351</v>
      </c>
      <c r="E54" t="s">
        <v>17</v>
      </c>
      <c r="F54">
        <v>1834</v>
      </c>
      <c r="G54" t="s">
        <v>15</v>
      </c>
      <c r="H54" t="s">
        <v>17352</v>
      </c>
      <c r="I54" t="s">
        <v>16</v>
      </c>
      <c r="J54" t="s">
        <v>23</v>
      </c>
      <c r="K54">
        <v>50.447517265085473</v>
      </c>
      <c r="L54">
        <v>1</v>
      </c>
      <c r="M54" t="s">
        <v>19</v>
      </c>
      <c r="N54" t="s">
        <v>17353</v>
      </c>
      <c r="O54" t="s">
        <v>17354</v>
      </c>
    </row>
    <row r="55" spans="1:15" x14ac:dyDescent="0.3">
      <c r="A55">
        <v>46230</v>
      </c>
      <c r="B55" t="s">
        <v>7311</v>
      </c>
      <c r="C55" t="s">
        <v>17355</v>
      </c>
      <c r="D55" t="s">
        <v>17356</v>
      </c>
      <c r="E55" t="s">
        <v>17</v>
      </c>
      <c r="F55">
        <v>0</v>
      </c>
      <c r="G55" t="s">
        <v>15</v>
      </c>
      <c r="H55" t="s">
        <v>17357</v>
      </c>
      <c r="I55" t="s">
        <v>16</v>
      </c>
      <c r="J55" t="s">
        <v>23</v>
      </c>
      <c r="K55">
        <v>0</v>
      </c>
      <c r="L55">
        <v>1</v>
      </c>
      <c r="M55" t="s">
        <v>19</v>
      </c>
      <c r="N55" t="s">
        <v>17358</v>
      </c>
      <c r="O55" t="s">
        <v>17359</v>
      </c>
    </row>
    <row r="56" spans="1:15" x14ac:dyDescent="0.3">
      <c r="A56">
        <v>46230</v>
      </c>
      <c r="B56" t="s">
        <v>17360</v>
      </c>
      <c r="C56" t="s">
        <v>17361</v>
      </c>
      <c r="D56" t="s">
        <v>17362</v>
      </c>
      <c r="E56" t="s">
        <v>17</v>
      </c>
      <c r="F56">
        <v>20</v>
      </c>
      <c r="G56" t="s">
        <v>15</v>
      </c>
      <c r="H56" t="s">
        <v>17363</v>
      </c>
      <c r="I56" t="s">
        <v>16</v>
      </c>
      <c r="J56" t="s">
        <v>23</v>
      </c>
      <c r="K56">
        <v>0</v>
      </c>
      <c r="L56">
        <v>1</v>
      </c>
      <c r="M56" t="s">
        <v>19</v>
      </c>
      <c r="N56" t="s">
        <v>17364</v>
      </c>
      <c r="O56" t="s">
        <v>17365</v>
      </c>
    </row>
    <row r="57" spans="1:15" x14ac:dyDescent="0.3">
      <c r="A57">
        <v>46230</v>
      </c>
      <c r="B57" t="s">
        <v>17366</v>
      </c>
      <c r="C57" t="s">
        <v>17367</v>
      </c>
      <c r="D57" t="s">
        <v>17368</v>
      </c>
      <c r="E57" t="s">
        <v>17</v>
      </c>
      <c r="F57">
        <v>118</v>
      </c>
      <c r="G57" t="s">
        <v>15</v>
      </c>
      <c r="H57" t="s">
        <v>17369</v>
      </c>
      <c r="I57" t="s">
        <v>16</v>
      </c>
      <c r="J57" t="s">
        <v>23</v>
      </c>
      <c r="K57">
        <v>49.027910625609941</v>
      </c>
      <c r="L57">
        <v>1</v>
      </c>
      <c r="M57" t="s">
        <v>19</v>
      </c>
      <c r="N57" t="s">
        <v>17370</v>
      </c>
      <c r="O57" t="s">
        <v>17371</v>
      </c>
    </row>
    <row r="58" spans="1:15" x14ac:dyDescent="0.3">
      <c r="A58">
        <v>46230</v>
      </c>
      <c r="B58" t="s">
        <v>227</v>
      </c>
      <c r="C58" t="s">
        <v>228</v>
      </c>
      <c r="D58" t="s">
        <v>229</v>
      </c>
      <c r="E58" t="s">
        <v>17</v>
      </c>
      <c r="F58">
        <v>0</v>
      </c>
      <c r="G58" t="s">
        <v>15</v>
      </c>
      <c r="H58" t="s">
        <v>17372</v>
      </c>
      <c r="I58" t="s">
        <v>16</v>
      </c>
      <c r="J58" t="s">
        <v>230</v>
      </c>
      <c r="K58">
        <v>66.377189999552016</v>
      </c>
      <c r="L58">
        <v>1</v>
      </c>
      <c r="M58" t="s">
        <v>19</v>
      </c>
      <c r="N58" t="s">
        <v>17373</v>
      </c>
      <c r="O58" t="s">
        <v>15647</v>
      </c>
    </row>
    <row r="59" spans="1:15" x14ac:dyDescent="0.3">
      <c r="A59">
        <v>46230</v>
      </c>
      <c r="B59" t="s">
        <v>3457</v>
      </c>
      <c r="C59" t="s">
        <v>3458</v>
      </c>
      <c r="D59" t="s">
        <v>3459</v>
      </c>
      <c r="E59" t="s">
        <v>17</v>
      </c>
      <c r="F59">
        <v>1774</v>
      </c>
      <c r="G59" t="s">
        <v>15</v>
      </c>
      <c r="H59" t="s">
        <v>17374</v>
      </c>
      <c r="I59" t="s">
        <v>16</v>
      </c>
      <c r="J59" t="s">
        <v>41</v>
      </c>
      <c r="K59">
        <v>119.41747064716212</v>
      </c>
      <c r="L59">
        <v>1</v>
      </c>
      <c r="M59" t="s">
        <v>19</v>
      </c>
      <c r="N59" t="s">
        <v>17375</v>
      </c>
      <c r="O59" t="s">
        <v>17376</v>
      </c>
    </row>
    <row r="60" spans="1:15" x14ac:dyDescent="0.3">
      <c r="A60">
        <v>46230</v>
      </c>
      <c r="B60" t="s">
        <v>17377</v>
      </c>
      <c r="C60" t="s">
        <v>17378</v>
      </c>
      <c r="D60" t="s">
        <v>17379</v>
      </c>
      <c r="E60" t="s">
        <v>17</v>
      </c>
      <c r="F60">
        <v>20</v>
      </c>
      <c r="G60" t="s">
        <v>15</v>
      </c>
      <c r="H60" t="s">
        <v>17380</v>
      </c>
      <c r="I60" t="s">
        <v>16</v>
      </c>
      <c r="J60" t="s">
        <v>61</v>
      </c>
      <c r="K60">
        <v>39.380356407086943</v>
      </c>
      <c r="L60">
        <v>1</v>
      </c>
      <c r="M60" t="s">
        <v>19</v>
      </c>
      <c r="N60" t="s">
        <v>17381</v>
      </c>
      <c r="O60" t="s">
        <v>17382</v>
      </c>
    </row>
    <row r="61" spans="1:15" x14ac:dyDescent="0.3">
      <c r="A61">
        <v>46230</v>
      </c>
      <c r="B61" t="s">
        <v>17383</v>
      </c>
      <c r="C61" t="s">
        <v>17384</v>
      </c>
      <c r="D61" t="s">
        <v>17385</v>
      </c>
      <c r="E61" t="s">
        <v>17</v>
      </c>
      <c r="F61">
        <v>22</v>
      </c>
      <c r="G61" t="s">
        <v>15</v>
      </c>
      <c r="H61" t="s">
        <v>17386</v>
      </c>
      <c r="I61" t="s">
        <v>16</v>
      </c>
      <c r="J61" t="s">
        <v>61</v>
      </c>
      <c r="K61">
        <v>128.61123561849209</v>
      </c>
      <c r="L61">
        <v>1</v>
      </c>
      <c r="M61" t="s">
        <v>19</v>
      </c>
      <c r="N61" t="s">
        <v>17387</v>
      </c>
      <c r="O61" t="s">
        <v>17388</v>
      </c>
    </row>
    <row r="62" spans="1:15" x14ac:dyDescent="0.3">
      <c r="A62">
        <v>46230</v>
      </c>
      <c r="B62" t="s">
        <v>17389</v>
      </c>
      <c r="C62" t="s">
        <v>17390</v>
      </c>
      <c r="D62" t="s">
        <v>17391</v>
      </c>
      <c r="F62">
        <v>166</v>
      </c>
      <c r="G62" t="s">
        <v>30</v>
      </c>
      <c r="I62" t="s">
        <v>31</v>
      </c>
      <c r="J62" t="s">
        <v>23</v>
      </c>
      <c r="K62">
        <v>0</v>
      </c>
      <c r="L62">
        <v>1</v>
      </c>
      <c r="M62" t="s">
        <v>33</v>
      </c>
      <c r="N62" t="s">
        <v>17392</v>
      </c>
      <c r="O62" t="s">
        <v>17393</v>
      </c>
    </row>
    <row r="63" spans="1:15" x14ac:dyDescent="0.3">
      <c r="A63">
        <v>46230</v>
      </c>
      <c r="B63" t="s">
        <v>4400</v>
      </c>
      <c r="C63" t="s">
        <v>17394</v>
      </c>
      <c r="D63" t="s">
        <v>17395</v>
      </c>
      <c r="E63" t="s">
        <v>17</v>
      </c>
      <c r="F63">
        <v>0</v>
      </c>
      <c r="G63" t="s">
        <v>15</v>
      </c>
      <c r="H63" t="s">
        <v>17396</v>
      </c>
      <c r="I63" t="s">
        <v>16</v>
      </c>
      <c r="J63" t="s">
        <v>23</v>
      </c>
      <c r="K63">
        <v>0</v>
      </c>
      <c r="L63">
        <v>1</v>
      </c>
      <c r="M63" t="s">
        <v>19</v>
      </c>
      <c r="N63" t="s">
        <v>17397</v>
      </c>
      <c r="O63" t="s">
        <v>17398</v>
      </c>
    </row>
    <row r="64" spans="1:15" x14ac:dyDescent="0.3">
      <c r="A64">
        <v>46230</v>
      </c>
      <c r="B64" t="s">
        <v>17399</v>
      </c>
      <c r="C64" t="s">
        <v>17400</v>
      </c>
      <c r="D64" t="s">
        <v>17401</v>
      </c>
      <c r="E64" t="s">
        <v>17</v>
      </c>
      <c r="F64">
        <v>907</v>
      </c>
      <c r="G64" t="s">
        <v>15</v>
      </c>
      <c r="H64" t="s">
        <v>17402</v>
      </c>
      <c r="I64" t="s">
        <v>16</v>
      </c>
      <c r="J64" t="s">
        <v>129</v>
      </c>
      <c r="K64">
        <v>149.55878895653751</v>
      </c>
      <c r="L64">
        <v>1</v>
      </c>
      <c r="M64" t="s">
        <v>19</v>
      </c>
      <c r="N64" t="s">
        <v>17403</v>
      </c>
      <c r="O64" t="s">
        <v>17404</v>
      </c>
    </row>
    <row r="65" spans="1:15" x14ac:dyDescent="0.3">
      <c r="A65">
        <v>46230</v>
      </c>
      <c r="B65" t="s">
        <v>17405</v>
      </c>
      <c r="C65" t="s">
        <v>17406</v>
      </c>
      <c r="D65" t="s">
        <v>17407</v>
      </c>
      <c r="E65" t="s">
        <v>17</v>
      </c>
      <c r="F65">
        <v>272</v>
      </c>
      <c r="G65" t="s">
        <v>15</v>
      </c>
      <c r="H65" t="s">
        <v>17408</v>
      </c>
      <c r="I65" t="s">
        <v>16</v>
      </c>
      <c r="J65" t="s">
        <v>23</v>
      </c>
      <c r="K65">
        <v>44.083643777331289</v>
      </c>
      <c r="L65">
        <v>1</v>
      </c>
      <c r="M65" t="s">
        <v>19</v>
      </c>
      <c r="N65" t="s">
        <v>17409</v>
      </c>
      <c r="O65" t="s">
        <v>17410</v>
      </c>
    </row>
    <row r="66" spans="1:15" x14ac:dyDescent="0.3">
      <c r="A66">
        <v>46230</v>
      </c>
      <c r="B66" t="s">
        <v>17411</v>
      </c>
      <c r="C66" t="s">
        <v>17412</v>
      </c>
      <c r="D66" t="s">
        <v>17413</v>
      </c>
      <c r="E66" t="s">
        <v>17</v>
      </c>
      <c r="F66">
        <v>0</v>
      </c>
      <c r="G66" t="s">
        <v>15</v>
      </c>
      <c r="H66" t="s">
        <v>17414</v>
      </c>
      <c r="I66" t="s">
        <v>16</v>
      </c>
      <c r="J66" t="s">
        <v>23</v>
      </c>
      <c r="K66">
        <v>0</v>
      </c>
      <c r="L66">
        <v>1</v>
      </c>
      <c r="M66" t="s">
        <v>19</v>
      </c>
      <c r="N66" t="s">
        <v>17415</v>
      </c>
      <c r="O66" t="s">
        <v>17416</v>
      </c>
    </row>
    <row r="67" spans="1:15" x14ac:dyDescent="0.3">
      <c r="A67">
        <v>46230</v>
      </c>
      <c r="B67" t="s">
        <v>4273</v>
      </c>
      <c r="C67" t="s">
        <v>17417</v>
      </c>
      <c r="D67" t="s">
        <v>17418</v>
      </c>
      <c r="E67" t="s">
        <v>17</v>
      </c>
      <c r="F67">
        <v>279</v>
      </c>
      <c r="G67" t="s">
        <v>15</v>
      </c>
      <c r="H67" t="s">
        <v>17419</v>
      </c>
      <c r="I67" t="s">
        <v>16</v>
      </c>
      <c r="J67" t="s">
        <v>23</v>
      </c>
      <c r="K67">
        <v>0</v>
      </c>
      <c r="L67">
        <v>1</v>
      </c>
      <c r="M67" t="s">
        <v>19</v>
      </c>
      <c r="N67" t="s">
        <v>17420</v>
      </c>
      <c r="O67" t="s">
        <v>17421</v>
      </c>
    </row>
    <row r="68" spans="1:15" x14ac:dyDescent="0.3">
      <c r="A68">
        <v>46230</v>
      </c>
      <c r="B68" t="s">
        <v>442</v>
      </c>
      <c r="C68" t="s">
        <v>6323</v>
      </c>
      <c r="D68" t="s">
        <v>17422</v>
      </c>
      <c r="E68" t="s">
        <v>17</v>
      </c>
      <c r="F68">
        <v>0</v>
      </c>
      <c r="G68" t="s">
        <v>15</v>
      </c>
      <c r="H68" t="s">
        <v>17423</v>
      </c>
      <c r="I68" t="s">
        <v>16</v>
      </c>
      <c r="J68" t="s">
        <v>18</v>
      </c>
      <c r="K68">
        <v>0</v>
      </c>
      <c r="L68">
        <v>1</v>
      </c>
      <c r="M68" t="s">
        <v>19</v>
      </c>
      <c r="N68" t="s">
        <v>17424</v>
      </c>
      <c r="O68" t="s">
        <v>17425</v>
      </c>
    </row>
    <row r="69" spans="1:15" x14ac:dyDescent="0.3">
      <c r="A69">
        <v>46230</v>
      </c>
      <c r="B69" t="s">
        <v>17426</v>
      </c>
      <c r="C69" t="s">
        <v>17427</v>
      </c>
      <c r="D69" t="s">
        <v>17428</v>
      </c>
      <c r="E69" t="s">
        <v>17</v>
      </c>
      <c r="F69">
        <v>135</v>
      </c>
      <c r="G69" t="s">
        <v>15</v>
      </c>
      <c r="H69" t="s">
        <v>17429</v>
      </c>
      <c r="I69" t="s">
        <v>16</v>
      </c>
      <c r="J69" t="s">
        <v>61</v>
      </c>
      <c r="K69">
        <v>52.102380646187449</v>
      </c>
      <c r="L69">
        <v>1</v>
      </c>
      <c r="M69" t="s">
        <v>19</v>
      </c>
      <c r="N69" t="s">
        <v>17430</v>
      </c>
      <c r="O69" t="s">
        <v>17431</v>
      </c>
    </row>
    <row r="70" spans="1:15" x14ac:dyDescent="0.3">
      <c r="A70">
        <v>46230</v>
      </c>
      <c r="B70" t="s">
        <v>17432</v>
      </c>
      <c r="C70" t="s">
        <v>17433</v>
      </c>
      <c r="D70" t="s">
        <v>17434</v>
      </c>
      <c r="E70" t="s">
        <v>17</v>
      </c>
      <c r="F70">
        <v>20</v>
      </c>
      <c r="G70" t="s">
        <v>15</v>
      </c>
      <c r="H70" t="s">
        <v>17435</v>
      </c>
      <c r="I70" t="s">
        <v>16</v>
      </c>
      <c r="J70" t="s">
        <v>18</v>
      </c>
      <c r="K70">
        <v>35.669563514269733</v>
      </c>
      <c r="L70">
        <v>1</v>
      </c>
      <c r="M70" t="s">
        <v>19</v>
      </c>
      <c r="N70" t="s">
        <v>17436</v>
      </c>
      <c r="O70" t="s">
        <v>17437</v>
      </c>
    </row>
    <row r="71" spans="1:15" x14ac:dyDescent="0.3">
      <c r="A71">
        <v>46230</v>
      </c>
      <c r="B71" t="s">
        <v>17438</v>
      </c>
      <c r="C71" t="s">
        <v>17439</v>
      </c>
      <c r="D71" t="s">
        <v>17440</v>
      </c>
      <c r="E71" t="s">
        <v>17</v>
      </c>
      <c r="F71">
        <v>2250</v>
      </c>
      <c r="G71" t="s">
        <v>15</v>
      </c>
      <c r="H71" t="s">
        <v>17441</v>
      </c>
      <c r="I71" t="s">
        <v>16</v>
      </c>
      <c r="J71" t="s">
        <v>23</v>
      </c>
      <c r="K71">
        <v>53.493351063829792</v>
      </c>
      <c r="L71">
        <v>1</v>
      </c>
      <c r="M71" t="s">
        <v>19</v>
      </c>
      <c r="N71" t="s">
        <v>17442</v>
      </c>
      <c r="O71" t="s">
        <v>17443</v>
      </c>
    </row>
    <row r="72" spans="1:15" x14ac:dyDescent="0.3">
      <c r="A72">
        <v>46230</v>
      </c>
      <c r="B72" t="s">
        <v>17444</v>
      </c>
      <c r="C72" t="s">
        <v>17445</v>
      </c>
      <c r="D72" t="s">
        <v>17446</v>
      </c>
      <c r="E72" t="s">
        <v>17</v>
      </c>
      <c r="F72">
        <v>788</v>
      </c>
      <c r="G72" t="s">
        <v>15</v>
      </c>
      <c r="H72" t="s">
        <v>17447</v>
      </c>
      <c r="I72" t="s">
        <v>16</v>
      </c>
      <c r="J72" t="s">
        <v>41</v>
      </c>
      <c r="K72">
        <v>84.847627451538528</v>
      </c>
      <c r="L72">
        <v>1</v>
      </c>
      <c r="M72" t="s">
        <v>19</v>
      </c>
      <c r="N72" t="s">
        <v>17448</v>
      </c>
      <c r="O72" t="s">
        <v>17449</v>
      </c>
    </row>
    <row r="73" spans="1:15" x14ac:dyDescent="0.3">
      <c r="A73">
        <v>46230</v>
      </c>
      <c r="B73" t="s">
        <v>17450</v>
      </c>
      <c r="C73" t="s">
        <v>17451</v>
      </c>
      <c r="D73" t="s">
        <v>17452</v>
      </c>
      <c r="E73" t="s">
        <v>17</v>
      </c>
      <c r="F73">
        <v>1291</v>
      </c>
      <c r="G73" t="s">
        <v>15</v>
      </c>
      <c r="H73" t="s">
        <v>17453</v>
      </c>
      <c r="I73" t="s">
        <v>16</v>
      </c>
      <c r="J73" t="s">
        <v>37</v>
      </c>
      <c r="K73">
        <v>0</v>
      </c>
      <c r="L73">
        <v>1</v>
      </c>
      <c r="M73" t="s">
        <v>19</v>
      </c>
      <c r="N73" t="s">
        <v>17454</v>
      </c>
      <c r="O73" t="s">
        <v>17455</v>
      </c>
    </row>
    <row r="74" spans="1:15" x14ac:dyDescent="0.3">
      <c r="A74">
        <v>46230</v>
      </c>
      <c r="B74" t="s">
        <v>7728</v>
      </c>
      <c r="C74" t="s">
        <v>17456</v>
      </c>
      <c r="D74" t="s">
        <v>17457</v>
      </c>
      <c r="E74" t="s">
        <v>17</v>
      </c>
      <c r="F74">
        <v>2035</v>
      </c>
      <c r="G74" t="s">
        <v>15</v>
      </c>
      <c r="H74" t="s">
        <v>17458</v>
      </c>
      <c r="I74" t="s">
        <v>16</v>
      </c>
      <c r="J74" t="s">
        <v>23</v>
      </c>
      <c r="K74">
        <v>0</v>
      </c>
      <c r="L74">
        <v>1</v>
      </c>
      <c r="M74" t="s">
        <v>19</v>
      </c>
      <c r="N74" t="s">
        <v>17459</v>
      </c>
      <c r="O74" t="s">
        <v>17460</v>
      </c>
    </row>
    <row r="75" spans="1:15" x14ac:dyDescent="0.3">
      <c r="A75">
        <v>46230</v>
      </c>
      <c r="B75" t="s">
        <v>17461</v>
      </c>
      <c r="C75" t="s">
        <v>17462</v>
      </c>
      <c r="D75" t="s">
        <v>17463</v>
      </c>
      <c r="E75" t="s">
        <v>17</v>
      </c>
      <c r="F75">
        <v>656</v>
      </c>
      <c r="G75" t="s">
        <v>15</v>
      </c>
      <c r="H75" t="s">
        <v>17464</v>
      </c>
      <c r="I75" t="s">
        <v>16</v>
      </c>
      <c r="J75" t="s">
        <v>23</v>
      </c>
      <c r="K75">
        <v>107.75119683148679</v>
      </c>
      <c r="L75">
        <v>1</v>
      </c>
      <c r="M75" t="s">
        <v>19</v>
      </c>
      <c r="N75" t="s">
        <v>17465</v>
      </c>
      <c r="O75" t="s">
        <v>17466</v>
      </c>
    </row>
    <row r="76" spans="1:15" x14ac:dyDescent="0.3">
      <c r="A76">
        <v>46230</v>
      </c>
      <c r="B76" t="s">
        <v>3829</v>
      </c>
      <c r="C76" t="s">
        <v>17467</v>
      </c>
      <c r="D76" t="s">
        <v>17468</v>
      </c>
      <c r="E76" t="s">
        <v>17</v>
      </c>
      <c r="F76">
        <v>21</v>
      </c>
      <c r="G76" t="s">
        <v>15</v>
      </c>
      <c r="H76" t="s">
        <v>17469</v>
      </c>
      <c r="I76" t="s">
        <v>16</v>
      </c>
      <c r="J76" t="s">
        <v>41</v>
      </c>
      <c r="K76">
        <v>0</v>
      </c>
      <c r="L76">
        <v>1</v>
      </c>
      <c r="M76" t="s">
        <v>19</v>
      </c>
      <c r="N76" t="s">
        <v>17470</v>
      </c>
      <c r="O76" t="s">
        <v>17471</v>
      </c>
    </row>
    <row r="77" spans="1:15" x14ac:dyDescent="0.3">
      <c r="A77">
        <v>46229</v>
      </c>
      <c r="B77" t="s">
        <v>17472</v>
      </c>
      <c r="C77" t="s">
        <v>17473</v>
      </c>
      <c r="D77" t="s">
        <v>17474</v>
      </c>
      <c r="E77" t="s">
        <v>17</v>
      </c>
      <c r="F77">
        <v>642</v>
      </c>
      <c r="G77" t="s">
        <v>15</v>
      </c>
      <c r="H77" t="s">
        <v>17475</v>
      </c>
      <c r="I77" t="s">
        <v>16</v>
      </c>
      <c r="J77" t="s">
        <v>61</v>
      </c>
      <c r="K77">
        <v>35.834099947441288</v>
      </c>
      <c r="L77">
        <v>1</v>
      </c>
      <c r="M77" t="s">
        <v>19</v>
      </c>
      <c r="N77" t="s">
        <v>17476</v>
      </c>
      <c r="O77" t="s">
        <v>17477</v>
      </c>
    </row>
    <row r="78" spans="1:15" x14ac:dyDescent="0.3">
      <c r="A78">
        <v>46229</v>
      </c>
      <c r="B78" t="s">
        <v>8692</v>
      </c>
      <c r="C78" t="s">
        <v>17478</v>
      </c>
      <c r="D78" t="s">
        <v>17479</v>
      </c>
      <c r="E78" t="s">
        <v>17</v>
      </c>
      <c r="F78">
        <v>988</v>
      </c>
      <c r="G78" t="s">
        <v>15</v>
      </c>
      <c r="H78" t="s">
        <v>17480</v>
      </c>
      <c r="I78" t="s">
        <v>16</v>
      </c>
      <c r="J78" t="s">
        <v>23</v>
      </c>
      <c r="K78">
        <v>0</v>
      </c>
      <c r="L78">
        <v>1</v>
      </c>
      <c r="M78" t="s">
        <v>19</v>
      </c>
      <c r="N78" t="s">
        <v>17481</v>
      </c>
      <c r="O78" t="s">
        <v>17482</v>
      </c>
    </row>
    <row r="79" spans="1:15" x14ac:dyDescent="0.3">
      <c r="A79">
        <v>46229</v>
      </c>
      <c r="B79" t="s">
        <v>17483</v>
      </c>
      <c r="C79" t="s">
        <v>17484</v>
      </c>
      <c r="D79" t="s">
        <v>17485</v>
      </c>
      <c r="E79" t="s">
        <v>17</v>
      </c>
      <c r="F79">
        <v>3069</v>
      </c>
      <c r="G79" t="s">
        <v>15</v>
      </c>
      <c r="H79" t="s">
        <v>17486</v>
      </c>
      <c r="I79" t="s">
        <v>16</v>
      </c>
      <c r="J79" t="s">
        <v>23</v>
      </c>
      <c r="K79">
        <v>115.97631088773539</v>
      </c>
      <c r="L79">
        <v>1</v>
      </c>
      <c r="M79" t="s">
        <v>19</v>
      </c>
      <c r="N79" t="s">
        <v>17487</v>
      </c>
      <c r="O79" t="s">
        <v>17488</v>
      </c>
    </row>
    <row r="80" spans="1:15" x14ac:dyDescent="0.3">
      <c r="A80">
        <v>46229</v>
      </c>
      <c r="B80" t="s">
        <v>17489</v>
      </c>
      <c r="C80" t="s">
        <v>17490</v>
      </c>
      <c r="D80" t="s">
        <v>17491</v>
      </c>
      <c r="E80" t="s">
        <v>17</v>
      </c>
      <c r="F80">
        <v>721</v>
      </c>
      <c r="G80" t="s">
        <v>15</v>
      </c>
      <c r="H80" t="s">
        <v>17492</v>
      </c>
      <c r="I80" t="s">
        <v>288</v>
      </c>
      <c r="J80" t="s">
        <v>18</v>
      </c>
      <c r="K80">
        <v>0</v>
      </c>
      <c r="L80">
        <v>1</v>
      </c>
      <c r="M80" t="s">
        <v>19</v>
      </c>
      <c r="N80" t="s">
        <v>17493</v>
      </c>
      <c r="O80" t="s">
        <v>17494</v>
      </c>
    </row>
    <row r="81" spans="1:15" x14ac:dyDescent="0.3">
      <c r="A81">
        <v>46229</v>
      </c>
      <c r="B81" t="s">
        <v>17495</v>
      </c>
      <c r="C81" t="s">
        <v>17496</v>
      </c>
      <c r="D81" t="s">
        <v>17497</v>
      </c>
      <c r="E81" t="s">
        <v>17</v>
      </c>
      <c r="F81">
        <v>848</v>
      </c>
      <c r="G81" t="s">
        <v>15</v>
      </c>
      <c r="H81" t="s">
        <v>17498</v>
      </c>
      <c r="I81" t="s">
        <v>16</v>
      </c>
      <c r="J81" t="s">
        <v>41</v>
      </c>
      <c r="K81">
        <v>0</v>
      </c>
      <c r="L81">
        <v>1</v>
      </c>
      <c r="M81" t="s">
        <v>19</v>
      </c>
      <c r="N81" t="s">
        <v>17499</v>
      </c>
      <c r="O81" t="s">
        <v>17500</v>
      </c>
    </row>
    <row r="82" spans="1:15" x14ac:dyDescent="0.3">
      <c r="A82">
        <v>46229</v>
      </c>
      <c r="B82" t="s">
        <v>17501</v>
      </c>
      <c r="C82" t="s">
        <v>17502</v>
      </c>
      <c r="D82" t="s">
        <v>17503</v>
      </c>
      <c r="E82" t="s">
        <v>17</v>
      </c>
      <c r="F82">
        <v>583</v>
      </c>
      <c r="G82" t="s">
        <v>15</v>
      </c>
      <c r="H82" t="s">
        <v>17504</v>
      </c>
      <c r="I82" t="s">
        <v>16</v>
      </c>
      <c r="J82" t="s">
        <v>360</v>
      </c>
      <c r="K82">
        <v>0</v>
      </c>
      <c r="L82">
        <v>1</v>
      </c>
      <c r="M82" t="s">
        <v>19</v>
      </c>
      <c r="N82" t="s">
        <v>17505</v>
      </c>
      <c r="O82" t="s">
        <v>17506</v>
      </c>
    </row>
    <row r="83" spans="1:15" x14ac:dyDescent="0.3">
      <c r="A83">
        <v>46229</v>
      </c>
      <c r="B83" t="s">
        <v>17507</v>
      </c>
      <c r="C83" t="s">
        <v>17508</v>
      </c>
      <c r="D83" t="s">
        <v>17509</v>
      </c>
      <c r="E83" t="s">
        <v>17</v>
      </c>
      <c r="F83">
        <v>1124</v>
      </c>
      <c r="G83" t="s">
        <v>15</v>
      </c>
      <c r="H83" t="s">
        <v>17510</v>
      </c>
      <c r="I83" t="s">
        <v>16</v>
      </c>
      <c r="J83" t="s">
        <v>37</v>
      </c>
      <c r="K83">
        <v>45.003362747096958</v>
      </c>
      <c r="L83">
        <v>1</v>
      </c>
      <c r="M83" t="s">
        <v>19</v>
      </c>
      <c r="N83" t="s">
        <v>17511</v>
      </c>
      <c r="O83" t="s">
        <v>17512</v>
      </c>
    </row>
    <row r="84" spans="1:15" x14ac:dyDescent="0.3">
      <c r="A84">
        <v>46229</v>
      </c>
      <c r="B84" t="s">
        <v>2773</v>
      </c>
      <c r="C84" t="s">
        <v>17513</v>
      </c>
      <c r="D84" t="s">
        <v>17514</v>
      </c>
      <c r="E84" t="s">
        <v>17</v>
      </c>
      <c r="F84">
        <v>338</v>
      </c>
      <c r="G84" t="s">
        <v>15</v>
      </c>
      <c r="H84" t="s">
        <v>17515</v>
      </c>
      <c r="I84" t="s">
        <v>16</v>
      </c>
      <c r="J84" t="s">
        <v>23</v>
      </c>
      <c r="K84">
        <v>0</v>
      </c>
      <c r="L84">
        <v>1</v>
      </c>
      <c r="M84" t="s">
        <v>19</v>
      </c>
      <c r="N84" t="s">
        <v>17516</v>
      </c>
      <c r="O84" t="s">
        <v>17517</v>
      </c>
    </row>
    <row r="85" spans="1:15" x14ac:dyDescent="0.3">
      <c r="A85">
        <v>46227</v>
      </c>
      <c r="B85" t="s">
        <v>12</v>
      </c>
      <c r="C85" t="s">
        <v>13</v>
      </c>
      <c r="D85" t="s">
        <v>14</v>
      </c>
      <c r="E85" t="s">
        <v>17</v>
      </c>
      <c r="F85">
        <v>319</v>
      </c>
      <c r="G85" t="s">
        <v>15</v>
      </c>
      <c r="H85" t="s">
        <v>17518</v>
      </c>
      <c r="I85" t="s">
        <v>16</v>
      </c>
      <c r="J85" t="s">
        <v>18</v>
      </c>
      <c r="K85">
        <v>0</v>
      </c>
      <c r="L85">
        <v>1</v>
      </c>
      <c r="M85" t="s">
        <v>19</v>
      </c>
      <c r="N85" t="s">
        <v>11415</v>
      </c>
      <c r="O85" t="s">
        <v>15581</v>
      </c>
    </row>
    <row r="86" spans="1:15" x14ac:dyDescent="0.3">
      <c r="A86">
        <v>46227</v>
      </c>
      <c r="B86" t="s">
        <v>20</v>
      </c>
      <c r="C86" t="s">
        <v>21</v>
      </c>
      <c r="D86" t="s">
        <v>22</v>
      </c>
      <c r="E86" t="s">
        <v>17</v>
      </c>
      <c r="F86">
        <v>447</v>
      </c>
      <c r="G86" t="s">
        <v>15</v>
      </c>
      <c r="H86" t="s">
        <v>17519</v>
      </c>
      <c r="I86" t="s">
        <v>16</v>
      </c>
      <c r="J86" t="s">
        <v>23</v>
      </c>
      <c r="K86">
        <v>41.416421716410419</v>
      </c>
      <c r="L86">
        <v>1</v>
      </c>
      <c r="M86" t="s">
        <v>19</v>
      </c>
      <c r="N86" t="s">
        <v>11416</v>
      </c>
      <c r="O86" t="s">
        <v>15582</v>
      </c>
    </row>
    <row r="87" spans="1:15" x14ac:dyDescent="0.3">
      <c r="A87">
        <v>46227</v>
      </c>
      <c r="B87" t="s">
        <v>24</v>
      </c>
      <c r="C87" t="s">
        <v>25</v>
      </c>
      <c r="D87" t="s">
        <v>26</v>
      </c>
      <c r="E87" t="s">
        <v>17</v>
      </c>
      <c r="F87">
        <v>50</v>
      </c>
      <c r="G87" t="s">
        <v>15</v>
      </c>
      <c r="H87" t="s">
        <v>17520</v>
      </c>
      <c r="I87" t="s">
        <v>16</v>
      </c>
      <c r="J87" t="s">
        <v>18</v>
      </c>
      <c r="K87">
        <v>0</v>
      </c>
      <c r="L87">
        <v>1</v>
      </c>
      <c r="M87" t="s">
        <v>19</v>
      </c>
      <c r="N87" t="s">
        <v>11417</v>
      </c>
      <c r="O87" t="s">
        <v>15583</v>
      </c>
    </row>
    <row r="88" spans="1:15" x14ac:dyDescent="0.3">
      <c r="A88">
        <v>46227</v>
      </c>
      <c r="B88" t="s">
        <v>27</v>
      </c>
      <c r="C88" t="s">
        <v>28</v>
      </c>
      <c r="D88" t="s">
        <v>29</v>
      </c>
      <c r="F88">
        <v>0</v>
      </c>
      <c r="G88" t="s">
        <v>30</v>
      </c>
      <c r="I88" t="s">
        <v>31</v>
      </c>
      <c r="J88" t="s">
        <v>32</v>
      </c>
      <c r="K88">
        <v>46.13</v>
      </c>
      <c r="L88">
        <v>1</v>
      </c>
      <c r="M88" t="s">
        <v>33</v>
      </c>
      <c r="N88" t="s">
        <v>11418</v>
      </c>
      <c r="O88" t="s">
        <v>15584</v>
      </c>
    </row>
    <row r="89" spans="1:15" x14ac:dyDescent="0.3">
      <c r="A89">
        <v>46227</v>
      </c>
      <c r="B89" t="s">
        <v>34</v>
      </c>
      <c r="C89" t="s">
        <v>35</v>
      </c>
      <c r="D89" t="s">
        <v>36</v>
      </c>
      <c r="E89" t="s">
        <v>17</v>
      </c>
      <c r="F89">
        <v>307</v>
      </c>
      <c r="G89" t="s">
        <v>15</v>
      </c>
      <c r="I89" t="s">
        <v>31</v>
      </c>
      <c r="J89" t="s">
        <v>37</v>
      </c>
      <c r="K89">
        <v>0</v>
      </c>
      <c r="L89">
        <v>1</v>
      </c>
      <c r="M89" t="s">
        <v>19</v>
      </c>
      <c r="N89" t="s">
        <v>11419</v>
      </c>
      <c r="O89" t="s">
        <v>15585</v>
      </c>
    </row>
    <row r="90" spans="1:15" x14ac:dyDescent="0.3">
      <c r="A90">
        <v>46227</v>
      </c>
      <c r="B90" t="s">
        <v>38</v>
      </c>
      <c r="C90" t="s">
        <v>39</v>
      </c>
      <c r="D90" t="s">
        <v>40</v>
      </c>
      <c r="E90" t="s">
        <v>17</v>
      </c>
      <c r="F90">
        <v>0</v>
      </c>
      <c r="G90" t="s">
        <v>15</v>
      </c>
      <c r="H90" t="s">
        <v>17521</v>
      </c>
      <c r="I90" t="s">
        <v>16</v>
      </c>
      <c r="J90" t="s">
        <v>41</v>
      </c>
      <c r="K90">
        <v>168.01606149188791</v>
      </c>
      <c r="L90">
        <v>1</v>
      </c>
      <c r="M90" t="s">
        <v>19</v>
      </c>
      <c r="N90" t="s">
        <v>11420</v>
      </c>
      <c r="O90" t="s">
        <v>15586</v>
      </c>
    </row>
    <row r="91" spans="1:15" x14ac:dyDescent="0.3">
      <c r="A91">
        <v>46227</v>
      </c>
      <c r="B91" t="s">
        <v>42</v>
      </c>
      <c r="C91" t="s">
        <v>43</v>
      </c>
      <c r="D91" t="s">
        <v>44</v>
      </c>
      <c r="E91" t="s">
        <v>17</v>
      </c>
      <c r="F91">
        <v>526</v>
      </c>
      <c r="G91" t="s">
        <v>15</v>
      </c>
      <c r="H91" t="s">
        <v>17522</v>
      </c>
      <c r="I91" t="s">
        <v>16</v>
      </c>
      <c r="J91" t="s">
        <v>45</v>
      </c>
      <c r="K91">
        <v>94.414528559544195</v>
      </c>
      <c r="L91">
        <v>1</v>
      </c>
      <c r="M91" t="s">
        <v>19</v>
      </c>
      <c r="N91" t="s">
        <v>11421</v>
      </c>
      <c r="O91" t="s">
        <v>15587</v>
      </c>
    </row>
    <row r="92" spans="1:15" x14ac:dyDescent="0.3">
      <c r="A92">
        <v>46227</v>
      </c>
      <c r="B92" t="s">
        <v>46</v>
      </c>
      <c r="C92" t="s">
        <v>47</v>
      </c>
      <c r="D92" t="s">
        <v>48</v>
      </c>
      <c r="E92" t="s">
        <v>17</v>
      </c>
      <c r="F92">
        <v>2104</v>
      </c>
      <c r="G92" t="s">
        <v>15</v>
      </c>
      <c r="H92" t="s">
        <v>17523</v>
      </c>
      <c r="I92" t="s">
        <v>16</v>
      </c>
      <c r="J92" t="s">
        <v>18</v>
      </c>
      <c r="K92">
        <v>0</v>
      </c>
      <c r="L92">
        <v>1</v>
      </c>
      <c r="M92" t="s">
        <v>19</v>
      </c>
      <c r="N92" t="s">
        <v>11422</v>
      </c>
      <c r="O92" t="s">
        <v>15588</v>
      </c>
    </row>
    <row r="93" spans="1:15" x14ac:dyDescent="0.3">
      <c r="A93">
        <v>46227</v>
      </c>
      <c r="B93" t="s">
        <v>49</v>
      </c>
      <c r="C93" t="s">
        <v>50</v>
      </c>
      <c r="D93" t="s">
        <v>51</v>
      </c>
      <c r="E93" t="s">
        <v>17</v>
      </c>
      <c r="F93">
        <v>183</v>
      </c>
      <c r="G93" t="s">
        <v>15</v>
      </c>
      <c r="I93" t="s">
        <v>31</v>
      </c>
      <c r="J93" t="s">
        <v>23</v>
      </c>
      <c r="K93">
        <v>37.127093173035639</v>
      </c>
      <c r="L93">
        <v>1</v>
      </c>
      <c r="M93" t="s">
        <v>19</v>
      </c>
      <c r="N93" t="s">
        <v>11423</v>
      </c>
      <c r="O93" t="s">
        <v>15589</v>
      </c>
    </row>
    <row r="94" spans="1:15" x14ac:dyDescent="0.3">
      <c r="A94">
        <v>46227</v>
      </c>
      <c r="B94" t="s">
        <v>52</v>
      </c>
      <c r="C94" t="s">
        <v>53</v>
      </c>
      <c r="D94" t="s">
        <v>54</v>
      </c>
      <c r="E94" t="s">
        <v>17</v>
      </c>
      <c r="F94">
        <v>76</v>
      </c>
      <c r="G94" t="s">
        <v>15</v>
      </c>
      <c r="I94" t="s">
        <v>31</v>
      </c>
      <c r="J94" t="s">
        <v>23</v>
      </c>
      <c r="K94">
        <v>58.669977759583382</v>
      </c>
      <c r="L94">
        <v>1</v>
      </c>
      <c r="M94" t="s">
        <v>19</v>
      </c>
      <c r="N94" t="s">
        <v>11424</v>
      </c>
      <c r="O94" t="s">
        <v>15590</v>
      </c>
    </row>
    <row r="95" spans="1:15" x14ac:dyDescent="0.3">
      <c r="A95">
        <v>46227</v>
      </c>
      <c r="B95" t="s">
        <v>55</v>
      </c>
      <c r="C95" t="s">
        <v>56</v>
      </c>
      <c r="D95" t="s">
        <v>57</v>
      </c>
      <c r="E95" t="s">
        <v>17</v>
      </c>
      <c r="F95">
        <v>479</v>
      </c>
      <c r="G95" t="s">
        <v>15</v>
      </c>
      <c r="I95" t="s">
        <v>31</v>
      </c>
      <c r="J95" t="s">
        <v>18</v>
      </c>
      <c r="K95">
        <v>0</v>
      </c>
      <c r="L95">
        <v>1</v>
      </c>
      <c r="M95" t="s">
        <v>19</v>
      </c>
      <c r="N95" t="s">
        <v>11425</v>
      </c>
      <c r="O95" t="s">
        <v>15591</v>
      </c>
    </row>
    <row r="96" spans="1:15" x14ac:dyDescent="0.3">
      <c r="A96">
        <v>46227</v>
      </c>
      <c r="B96" t="s">
        <v>58</v>
      </c>
      <c r="C96" t="s">
        <v>59</v>
      </c>
      <c r="D96" t="s">
        <v>60</v>
      </c>
      <c r="E96" t="s">
        <v>17</v>
      </c>
      <c r="F96">
        <v>570</v>
      </c>
      <c r="G96" t="s">
        <v>15</v>
      </c>
      <c r="I96" t="s">
        <v>31</v>
      </c>
      <c r="J96" t="s">
        <v>61</v>
      </c>
      <c r="K96">
        <v>0</v>
      </c>
      <c r="L96">
        <v>1</v>
      </c>
      <c r="M96" t="s">
        <v>19</v>
      </c>
      <c r="N96" t="s">
        <v>11426</v>
      </c>
      <c r="O96" t="s">
        <v>15592</v>
      </c>
    </row>
    <row r="97" spans="1:15" x14ac:dyDescent="0.3">
      <c r="A97">
        <v>46227</v>
      </c>
      <c r="B97" t="s">
        <v>62</v>
      </c>
      <c r="C97" t="s">
        <v>63</v>
      </c>
      <c r="D97" t="s">
        <v>64</v>
      </c>
      <c r="E97" t="s">
        <v>17</v>
      </c>
      <c r="F97">
        <v>1835</v>
      </c>
      <c r="G97" t="s">
        <v>15</v>
      </c>
      <c r="I97" t="s">
        <v>31</v>
      </c>
      <c r="J97" t="s">
        <v>23</v>
      </c>
      <c r="K97">
        <v>0</v>
      </c>
      <c r="L97">
        <v>1</v>
      </c>
      <c r="M97" t="s">
        <v>19</v>
      </c>
      <c r="N97" t="s">
        <v>11427</v>
      </c>
      <c r="O97" t="s">
        <v>15593</v>
      </c>
    </row>
    <row r="98" spans="1:15" x14ac:dyDescent="0.3">
      <c r="A98">
        <v>46227</v>
      </c>
      <c r="B98" t="s">
        <v>65</v>
      </c>
      <c r="C98" t="s">
        <v>66</v>
      </c>
      <c r="D98" t="s">
        <v>67</v>
      </c>
      <c r="E98" t="s">
        <v>17</v>
      </c>
      <c r="F98">
        <v>670</v>
      </c>
      <c r="G98" t="s">
        <v>15</v>
      </c>
      <c r="I98" t="s">
        <v>31</v>
      </c>
      <c r="J98" t="s">
        <v>23</v>
      </c>
      <c r="K98">
        <v>0</v>
      </c>
      <c r="L98">
        <v>1</v>
      </c>
      <c r="M98" t="s">
        <v>19</v>
      </c>
      <c r="N98" t="s">
        <v>11428</v>
      </c>
      <c r="O98" t="s">
        <v>15594</v>
      </c>
    </row>
    <row r="99" spans="1:15" x14ac:dyDescent="0.3">
      <c r="A99">
        <v>46227</v>
      </c>
      <c r="B99" t="s">
        <v>68</v>
      </c>
      <c r="C99" t="s">
        <v>69</v>
      </c>
      <c r="D99" t="s">
        <v>70</v>
      </c>
      <c r="E99" t="s">
        <v>17</v>
      </c>
      <c r="F99">
        <v>639</v>
      </c>
      <c r="G99" t="s">
        <v>15</v>
      </c>
      <c r="I99" t="s">
        <v>31</v>
      </c>
      <c r="J99" t="s">
        <v>41</v>
      </c>
      <c r="K99">
        <v>78.125172847572529</v>
      </c>
      <c r="L99">
        <v>1</v>
      </c>
      <c r="M99" t="s">
        <v>19</v>
      </c>
      <c r="N99" t="s">
        <v>11429</v>
      </c>
      <c r="O99" t="s">
        <v>15595</v>
      </c>
    </row>
    <row r="100" spans="1:15" x14ac:dyDescent="0.3">
      <c r="A100">
        <v>46227</v>
      </c>
      <c r="B100" t="s">
        <v>71</v>
      </c>
      <c r="C100" t="s">
        <v>72</v>
      </c>
      <c r="D100" t="s">
        <v>73</v>
      </c>
      <c r="E100" t="s">
        <v>17</v>
      </c>
      <c r="F100">
        <v>1796</v>
      </c>
      <c r="G100" t="s">
        <v>15</v>
      </c>
      <c r="I100" t="s">
        <v>31</v>
      </c>
      <c r="J100" t="s">
        <v>41</v>
      </c>
      <c r="K100">
        <v>0</v>
      </c>
      <c r="L100">
        <v>1</v>
      </c>
      <c r="M100" t="s">
        <v>19</v>
      </c>
      <c r="N100" t="s">
        <v>11430</v>
      </c>
      <c r="O100" t="s">
        <v>15596</v>
      </c>
    </row>
    <row r="101" spans="1:15" x14ac:dyDescent="0.3">
      <c r="A101">
        <v>46227</v>
      </c>
      <c r="B101" t="s">
        <v>74</v>
      </c>
      <c r="C101" t="s">
        <v>75</v>
      </c>
      <c r="D101" t="s">
        <v>76</v>
      </c>
      <c r="E101" t="s">
        <v>17</v>
      </c>
      <c r="F101">
        <v>123</v>
      </c>
      <c r="G101" t="s">
        <v>15</v>
      </c>
      <c r="I101" t="s">
        <v>31</v>
      </c>
      <c r="J101" t="s">
        <v>18</v>
      </c>
      <c r="K101">
        <v>37.127093173035639</v>
      </c>
      <c r="L101">
        <v>1</v>
      </c>
      <c r="M101" t="s">
        <v>19</v>
      </c>
      <c r="N101" t="s">
        <v>11431</v>
      </c>
      <c r="O101" t="s">
        <v>15597</v>
      </c>
    </row>
    <row r="102" spans="1:15" x14ac:dyDescent="0.3">
      <c r="A102">
        <v>46227</v>
      </c>
      <c r="B102" t="s">
        <v>77</v>
      </c>
      <c r="C102" t="s">
        <v>78</v>
      </c>
      <c r="D102" t="s">
        <v>79</v>
      </c>
      <c r="E102" t="s">
        <v>17</v>
      </c>
      <c r="F102">
        <v>192</v>
      </c>
      <c r="G102" t="s">
        <v>15</v>
      </c>
      <c r="I102" t="s">
        <v>31</v>
      </c>
      <c r="J102" t="s">
        <v>23</v>
      </c>
      <c r="K102">
        <v>0</v>
      </c>
      <c r="L102">
        <v>1</v>
      </c>
      <c r="M102" t="s">
        <v>19</v>
      </c>
      <c r="N102" t="s">
        <v>11432</v>
      </c>
      <c r="O102" t="s">
        <v>15598</v>
      </c>
    </row>
    <row r="103" spans="1:15" x14ac:dyDescent="0.3">
      <c r="A103">
        <v>46227</v>
      </c>
      <c r="B103" t="s">
        <v>80</v>
      </c>
      <c r="C103" t="s">
        <v>81</v>
      </c>
      <c r="D103" t="s">
        <v>82</v>
      </c>
      <c r="E103" t="s">
        <v>17</v>
      </c>
      <c r="F103">
        <v>1012</v>
      </c>
      <c r="G103" t="s">
        <v>15</v>
      </c>
      <c r="I103" t="s">
        <v>31</v>
      </c>
      <c r="J103" t="s">
        <v>23</v>
      </c>
      <c r="K103">
        <v>0</v>
      </c>
      <c r="L103">
        <v>1</v>
      </c>
      <c r="M103" t="s">
        <v>19</v>
      </c>
      <c r="N103" t="s">
        <v>11433</v>
      </c>
      <c r="O103" t="s">
        <v>15599</v>
      </c>
    </row>
    <row r="104" spans="1:15" x14ac:dyDescent="0.3">
      <c r="A104">
        <v>46227</v>
      </c>
      <c r="B104" t="s">
        <v>83</v>
      </c>
      <c r="C104" t="s">
        <v>84</v>
      </c>
      <c r="D104" t="s">
        <v>85</v>
      </c>
      <c r="E104" t="s">
        <v>17</v>
      </c>
      <c r="F104">
        <v>1857</v>
      </c>
      <c r="G104" t="s">
        <v>15</v>
      </c>
      <c r="I104" t="s">
        <v>31</v>
      </c>
      <c r="J104" t="s">
        <v>86</v>
      </c>
      <c r="K104">
        <v>0</v>
      </c>
      <c r="L104">
        <v>1</v>
      </c>
      <c r="M104" t="s">
        <v>19</v>
      </c>
      <c r="N104" t="s">
        <v>11434</v>
      </c>
      <c r="O104" t="s">
        <v>15600</v>
      </c>
    </row>
    <row r="105" spans="1:15" x14ac:dyDescent="0.3">
      <c r="A105">
        <v>46227</v>
      </c>
      <c r="B105" t="s">
        <v>87</v>
      </c>
      <c r="C105" t="s">
        <v>88</v>
      </c>
      <c r="D105" t="s">
        <v>89</v>
      </c>
      <c r="E105" t="s">
        <v>17</v>
      </c>
      <c r="F105">
        <v>369</v>
      </c>
      <c r="G105" t="s">
        <v>15</v>
      </c>
      <c r="I105" t="s">
        <v>31</v>
      </c>
      <c r="J105" t="s">
        <v>23</v>
      </c>
      <c r="K105">
        <v>0</v>
      </c>
      <c r="L105">
        <v>1</v>
      </c>
      <c r="M105" t="s">
        <v>19</v>
      </c>
      <c r="N105" t="s">
        <v>11435</v>
      </c>
      <c r="O105" t="s">
        <v>15601</v>
      </c>
    </row>
    <row r="106" spans="1:15" x14ac:dyDescent="0.3">
      <c r="A106">
        <v>46227</v>
      </c>
      <c r="B106" t="s">
        <v>90</v>
      </c>
      <c r="C106" t="s">
        <v>91</v>
      </c>
      <c r="D106" t="s">
        <v>92</v>
      </c>
      <c r="E106" t="s">
        <v>17</v>
      </c>
      <c r="F106">
        <v>1191</v>
      </c>
      <c r="G106" t="s">
        <v>15</v>
      </c>
      <c r="I106" t="s">
        <v>31</v>
      </c>
      <c r="J106" t="s">
        <v>23</v>
      </c>
      <c r="K106">
        <v>48.643612089874829</v>
      </c>
      <c r="L106">
        <v>1</v>
      </c>
      <c r="M106" t="s">
        <v>19</v>
      </c>
      <c r="N106" t="s">
        <v>11436</v>
      </c>
      <c r="O106" t="s">
        <v>15602</v>
      </c>
    </row>
    <row r="107" spans="1:15" x14ac:dyDescent="0.3">
      <c r="A107">
        <v>46227</v>
      </c>
      <c r="B107" t="s">
        <v>93</v>
      </c>
      <c r="C107" t="s">
        <v>94</v>
      </c>
      <c r="D107" t="s">
        <v>95</v>
      </c>
      <c r="E107" t="s">
        <v>17</v>
      </c>
      <c r="F107">
        <v>145</v>
      </c>
      <c r="G107" t="s">
        <v>15</v>
      </c>
      <c r="I107" t="s">
        <v>31</v>
      </c>
      <c r="J107" t="s">
        <v>23</v>
      </c>
      <c r="K107">
        <v>0</v>
      </c>
      <c r="L107">
        <v>1</v>
      </c>
      <c r="M107" t="s">
        <v>19</v>
      </c>
      <c r="N107" t="s">
        <v>11437</v>
      </c>
      <c r="O107" t="s">
        <v>15603</v>
      </c>
    </row>
    <row r="108" spans="1:15" x14ac:dyDescent="0.3">
      <c r="A108">
        <v>46227</v>
      </c>
      <c r="B108" t="s">
        <v>96</v>
      </c>
      <c r="C108" t="s">
        <v>97</v>
      </c>
      <c r="D108" t="s">
        <v>98</v>
      </c>
      <c r="E108" t="s">
        <v>17</v>
      </c>
      <c r="F108">
        <v>770</v>
      </c>
      <c r="G108" t="s">
        <v>15</v>
      </c>
      <c r="I108" t="s">
        <v>31</v>
      </c>
      <c r="J108" t="s">
        <v>32</v>
      </c>
      <c r="K108">
        <v>78.299748441449765</v>
      </c>
      <c r="L108">
        <v>1</v>
      </c>
      <c r="M108" t="s">
        <v>19</v>
      </c>
      <c r="N108" t="s">
        <v>11438</v>
      </c>
      <c r="O108" t="s">
        <v>15604</v>
      </c>
    </row>
    <row r="109" spans="1:15" x14ac:dyDescent="0.3">
      <c r="A109">
        <v>46227</v>
      </c>
      <c r="B109" t="s">
        <v>99</v>
      </c>
      <c r="C109" t="s">
        <v>100</v>
      </c>
      <c r="D109" t="s">
        <v>101</v>
      </c>
      <c r="E109" t="s">
        <v>17</v>
      </c>
      <c r="F109">
        <v>42</v>
      </c>
      <c r="G109" t="s">
        <v>15</v>
      </c>
      <c r="I109" t="s">
        <v>31</v>
      </c>
      <c r="J109" t="s">
        <v>23</v>
      </c>
      <c r="K109">
        <v>37.720364365172017</v>
      </c>
      <c r="L109">
        <v>1</v>
      </c>
      <c r="M109" t="s">
        <v>19</v>
      </c>
      <c r="N109" t="s">
        <v>11439</v>
      </c>
      <c r="O109" t="s">
        <v>15605</v>
      </c>
    </row>
    <row r="110" spans="1:15" x14ac:dyDescent="0.3">
      <c r="A110">
        <v>46227</v>
      </c>
      <c r="B110" t="s">
        <v>102</v>
      </c>
      <c r="C110" t="s">
        <v>103</v>
      </c>
      <c r="D110" t="s">
        <v>104</v>
      </c>
      <c r="E110" t="s">
        <v>17</v>
      </c>
      <c r="F110">
        <v>1152</v>
      </c>
      <c r="G110" t="s">
        <v>15</v>
      </c>
      <c r="I110" t="s">
        <v>31</v>
      </c>
      <c r="J110" t="s">
        <v>41</v>
      </c>
      <c r="K110">
        <v>0</v>
      </c>
      <c r="L110">
        <v>1</v>
      </c>
      <c r="M110" t="s">
        <v>19</v>
      </c>
      <c r="N110" t="s">
        <v>11440</v>
      </c>
      <c r="O110" t="s">
        <v>15606</v>
      </c>
    </row>
    <row r="111" spans="1:15" x14ac:dyDescent="0.3">
      <c r="A111">
        <v>46227</v>
      </c>
      <c r="B111" t="s">
        <v>105</v>
      </c>
      <c r="C111" t="s">
        <v>106</v>
      </c>
      <c r="D111" t="s">
        <v>107</v>
      </c>
      <c r="E111" t="s">
        <v>17</v>
      </c>
      <c r="F111">
        <v>413</v>
      </c>
      <c r="G111" t="s">
        <v>15</v>
      </c>
      <c r="I111" t="s">
        <v>31</v>
      </c>
      <c r="J111" t="s">
        <v>23</v>
      </c>
      <c r="K111">
        <v>37.122273983823078</v>
      </c>
      <c r="L111">
        <v>1</v>
      </c>
      <c r="M111" t="s">
        <v>19</v>
      </c>
      <c r="N111" t="s">
        <v>11441</v>
      </c>
      <c r="O111" t="s">
        <v>15607</v>
      </c>
    </row>
    <row r="112" spans="1:15" x14ac:dyDescent="0.3">
      <c r="A112">
        <v>46227</v>
      </c>
      <c r="B112" t="s">
        <v>108</v>
      </c>
      <c r="C112" t="s">
        <v>109</v>
      </c>
      <c r="D112" t="s">
        <v>110</v>
      </c>
      <c r="E112" t="s">
        <v>17</v>
      </c>
      <c r="F112">
        <v>1181</v>
      </c>
      <c r="G112" t="s">
        <v>15</v>
      </c>
      <c r="I112" t="s">
        <v>31</v>
      </c>
      <c r="J112" t="s">
        <v>23</v>
      </c>
      <c r="K112">
        <v>39.200392826643885</v>
      </c>
      <c r="L112">
        <v>1</v>
      </c>
      <c r="M112" t="s">
        <v>19</v>
      </c>
      <c r="N112" t="s">
        <v>11442</v>
      </c>
      <c r="O112" t="s">
        <v>15608</v>
      </c>
    </row>
    <row r="113" spans="1:15" x14ac:dyDescent="0.3">
      <c r="A113">
        <v>46226</v>
      </c>
      <c r="B113" t="s">
        <v>111</v>
      </c>
      <c r="C113" t="s">
        <v>112</v>
      </c>
      <c r="D113" t="s">
        <v>113</v>
      </c>
      <c r="E113" t="s">
        <v>17</v>
      </c>
      <c r="F113">
        <v>417</v>
      </c>
      <c r="G113" t="s">
        <v>15</v>
      </c>
      <c r="I113" t="s">
        <v>31</v>
      </c>
      <c r="J113" t="s">
        <v>32</v>
      </c>
      <c r="K113">
        <v>101.4465510260689</v>
      </c>
      <c r="L113">
        <v>1</v>
      </c>
      <c r="M113" t="s">
        <v>19</v>
      </c>
      <c r="N113" t="s">
        <v>11443</v>
      </c>
      <c r="O113" t="s">
        <v>15609</v>
      </c>
    </row>
    <row r="114" spans="1:15" x14ac:dyDescent="0.3">
      <c r="A114">
        <v>46226</v>
      </c>
      <c r="B114" t="s">
        <v>114</v>
      </c>
      <c r="C114" t="s">
        <v>115</v>
      </c>
      <c r="D114" t="s">
        <v>116</v>
      </c>
      <c r="E114" t="s">
        <v>17</v>
      </c>
      <c r="F114">
        <v>20</v>
      </c>
      <c r="G114" t="s">
        <v>15</v>
      </c>
      <c r="I114" t="s">
        <v>31</v>
      </c>
      <c r="J114" t="s">
        <v>37</v>
      </c>
      <c r="K114">
        <v>170.69748318487547</v>
      </c>
      <c r="L114">
        <v>1</v>
      </c>
      <c r="M114" t="s">
        <v>19</v>
      </c>
      <c r="N114" t="s">
        <v>11444</v>
      </c>
      <c r="O114" t="s">
        <v>15610</v>
      </c>
    </row>
    <row r="115" spans="1:15" x14ac:dyDescent="0.3">
      <c r="A115">
        <v>46226</v>
      </c>
      <c r="B115" t="s">
        <v>117</v>
      </c>
      <c r="C115" t="s">
        <v>118</v>
      </c>
      <c r="D115" t="s">
        <v>119</v>
      </c>
      <c r="E115" t="s">
        <v>17</v>
      </c>
      <c r="F115">
        <v>2026</v>
      </c>
      <c r="G115" t="s">
        <v>15</v>
      </c>
      <c r="I115" t="s">
        <v>31</v>
      </c>
      <c r="J115" t="s">
        <v>23</v>
      </c>
      <c r="K115">
        <v>0</v>
      </c>
      <c r="L115">
        <v>1</v>
      </c>
      <c r="M115" t="s">
        <v>19</v>
      </c>
      <c r="N115" t="s">
        <v>11445</v>
      </c>
      <c r="O115" t="s">
        <v>15611</v>
      </c>
    </row>
    <row r="116" spans="1:15" x14ac:dyDescent="0.3">
      <c r="A116">
        <v>46226</v>
      </c>
      <c r="B116" t="s">
        <v>120</v>
      </c>
      <c r="C116" t="s">
        <v>121</v>
      </c>
      <c r="D116" t="s">
        <v>122</v>
      </c>
      <c r="E116" t="s">
        <v>17</v>
      </c>
      <c r="F116">
        <v>15</v>
      </c>
      <c r="G116" t="s">
        <v>15</v>
      </c>
      <c r="I116" t="s">
        <v>31</v>
      </c>
      <c r="J116" t="s">
        <v>37</v>
      </c>
      <c r="K116">
        <v>0</v>
      </c>
      <c r="L116">
        <v>1</v>
      </c>
      <c r="M116" t="s">
        <v>19</v>
      </c>
      <c r="N116" t="s">
        <v>11446</v>
      </c>
      <c r="O116" t="s">
        <v>15612</v>
      </c>
    </row>
    <row r="117" spans="1:15" x14ac:dyDescent="0.3">
      <c r="A117">
        <v>46226</v>
      </c>
      <c r="B117" t="s">
        <v>123</v>
      </c>
      <c r="C117" t="s">
        <v>124</v>
      </c>
      <c r="D117" t="s">
        <v>125</v>
      </c>
      <c r="E117" t="s">
        <v>17</v>
      </c>
      <c r="F117">
        <v>1340</v>
      </c>
      <c r="G117" t="s">
        <v>15</v>
      </c>
      <c r="I117" t="s">
        <v>31</v>
      </c>
      <c r="J117" t="s">
        <v>23</v>
      </c>
      <c r="K117">
        <v>41.744488006407821</v>
      </c>
      <c r="L117">
        <v>1</v>
      </c>
      <c r="M117" t="s">
        <v>19</v>
      </c>
      <c r="N117" t="s">
        <v>11447</v>
      </c>
      <c r="O117" t="s">
        <v>15613</v>
      </c>
    </row>
    <row r="118" spans="1:15" x14ac:dyDescent="0.3">
      <c r="A118">
        <v>46226</v>
      </c>
      <c r="B118" t="s">
        <v>126</v>
      </c>
      <c r="C118" t="s">
        <v>127</v>
      </c>
      <c r="D118" t="s">
        <v>128</v>
      </c>
      <c r="E118" t="s">
        <v>17</v>
      </c>
      <c r="F118">
        <v>2081</v>
      </c>
      <c r="G118" t="s">
        <v>15</v>
      </c>
      <c r="H118" t="s">
        <v>17524</v>
      </c>
      <c r="I118" t="s">
        <v>16</v>
      </c>
      <c r="J118" t="s">
        <v>129</v>
      </c>
      <c r="K118">
        <v>145.4769063864629</v>
      </c>
      <c r="L118">
        <v>1</v>
      </c>
      <c r="M118" t="s">
        <v>19</v>
      </c>
      <c r="N118" t="s">
        <v>11448</v>
      </c>
      <c r="O118" t="s">
        <v>15614</v>
      </c>
    </row>
    <row r="119" spans="1:15" x14ac:dyDescent="0.3">
      <c r="A119">
        <v>46226</v>
      </c>
      <c r="B119" t="s">
        <v>130</v>
      </c>
      <c r="C119" t="s">
        <v>131</v>
      </c>
      <c r="D119" t="s">
        <v>132</v>
      </c>
      <c r="E119" t="s">
        <v>17</v>
      </c>
      <c r="F119">
        <v>301</v>
      </c>
      <c r="G119" t="s">
        <v>15</v>
      </c>
      <c r="I119" t="s">
        <v>31</v>
      </c>
      <c r="J119" t="s">
        <v>23</v>
      </c>
      <c r="K119">
        <v>0</v>
      </c>
      <c r="L119">
        <v>1</v>
      </c>
      <c r="M119" t="s">
        <v>19</v>
      </c>
      <c r="N119" t="s">
        <v>11449</v>
      </c>
      <c r="O119" t="s">
        <v>15615</v>
      </c>
    </row>
    <row r="120" spans="1:15" x14ac:dyDescent="0.3">
      <c r="A120">
        <v>46226</v>
      </c>
      <c r="B120" t="s">
        <v>133</v>
      </c>
      <c r="C120" t="s">
        <v>134</v>
      </c>
      <c r="D120" t="s">
        <v>135</v>
      </c>
      <c r="E120" t="s">
        <v>17</v>
      </c>
      <c r="F120">
        <v>107</v>
      </c>
      <c r="G120" t="s">
        <v>15</v>
      </c>
      <c r="I120" t="s">
        <v>31</v>
      </c>
      <c r="J120" t="s">
        <v>23</v>
      </c>
      <c r="K120">
        <v>35.996784293020951</v>
      </c>
      <c r="L120">
        <v>1</v>
      </c>
      <c r="M120" t="s">
        <v>19</v>
      </c>
      <c r="N120" t="s">
        <v>11450</v>
      </c>
      <c r="O120" t="s">
        <v>15616</v>
      </c>
    </row>
    <row r="121" spans="1:15" x14ac:dyDescent="0.3">
      <c r="A121">
        <v>46226</v>
      </c>
      <c r="B121" t="s">
        <v>136</v>
      </c>
      <c r="C121" t="s">
        <v>137</v>
      </c>
      <c r="D121" t="s">
        <v>138</v>
      </c>
      <c r="E121" t="s">
        <v>17</v>
      </c>
      <c r="F121">
        <v>676</v>
      </c>
      <c r="G121" t="s">
        <v>15</v>
      </c>
      <c r="I121" t="s">
        <v>31</v>
      </c>
      <c r="J121" t="s">
        <v>37</v>
      </c>
      <c r="K121">
        <v>0</v>
      </c>
      <c r="L121">
        <v>1</v>
      </c>
      <c r="M121" t="s">
        <v>19</v>
      </c>
      <c r="N121" t="s">
        <v>11451</v>
      </c>
      <c r="O121" t="s">
        <v>15617</v>
      </c>
    </row>
    <row r="122" spans="1:15" x14ac:dyDescent="0.3">
      <c r="A122">
        <v>46226</v>
      </c>
      <c r="B122" t="s">
        <v>139</v>
      </c>
      <c r="C122" t="s">
        <v>140</v>
      </c>
      <c r="D122" t="s">
        <v>141</v>
      </c>
      <c r="E122" t="s">
        <v>17</v>
      </c>
      <c r="F122">
        <v>35</v>
      </c>
      <c r="G122" t="s">
        <v>15</v>
      </c>
      <c r="I122" t="s">
        <v>31</v>
      </c>
      <c r="J122" t="s">
        <v>86</v>
      </c>
      <c r="K122">
        <v>0</v>
      </c>
      <c r="L122">
        <v>1</v>
      </c>
      <c r="M122" t="s">
        <v>19</v>
      </c>
      <c r="N122" t="s">
        <v>11452</v>
      </c>
      <c r="O122" t="s">
        <v>15618</v>
      </c>
    </row>
    <row r="123" spans="1:15" x14ac:dyDescent="0.3">
      <c r="A123">
        <v>46226</v>
      </c>
      <c r="B123" t="s">
        <v>142</v>
      </c>
      <c r="C123" t="s">
        <v>143</v>
      </c>
      <c r="D123" t="s">
        <v>144</v>
      </c>
      <c r="E123" t="s">
        <v>17</v>
      </c>
      <c r="F123">
        <v>91</v>
      </c>
      <c r="G123" t="s">
        <v>15</v>
      </c>
      <c r="I123" t="s">
        <v>31</v>
      </c>
      <c r="J123" t="s">
        <v>23</v>
      </c>
      <c r="K123">
        <v>49.416819085265089</v>
      </c>
      <c r="L123">
        <v>1</v>
      </c>
      <c r="M123" t="s">
        <v>19</v>
      </c>
      <c r="N123" t="s">
        <v>11453</v>
      </c>
      <c r="O123" t="s">
        <v>15619</v>
      </c>
    </row>
    <row r="124" spans="1:15" x14ac:dyDescent="0.3">
      <c r="A124">
        <v>46226</v>
      </c>
      <c r="B124" t="s">
        <v>145</v>
      </c>
      <c r="C124" t="s">
        <v>146</v>
      </c>
      <c r="D124" t="s">
        <v>147</v>
      </c>
      <c r="E124" t="s">
        <v>17</v>
      </c>
      <c r="F124">
        <v>226</v>
      </c>
      <c r="G124" t="s">
        <v>15</v>
      </c>
      <c r="I124" t="s">
        <v>31</v>
      </c>
      <c r="J124" t="s">
        <v>18</v>
      </c>
      <c r="K124">
        <v>0</v>
      </c>
      <c r="L124">
        <v>1</v>
      </c>
      <c r="M124" t="s">
        <v>19</v>
      </c>
      <c r="N124" t="s">
        <v>11454</v>
      </c>
      <c r="O124" t="s">
        <v>15620</v>
      </c>
    </row>
    <row r="125" spans="1:15" x14ac:dyDescent="0.3">
      <c r="A125">
        <v>46226</v>
      </c>
      <c r="B125" t="s">
        <v>148</v>
      </c>
      <c r="C125" t="s">
        <v>149</v>
      </c>
      <c r="D125" t="s">
        <v>150</v>
      </c>
      <c r="E125" t="s">
        <v>17</v>
      </c>
      <c r="F125">
        <v>733</v>
      </c>
      <c r="G125" t="s">
        <v>15</v>
      </c>
      <c r="I125" t="s">
        <v>31</v>
      </c>
      <c r="J125" t="s">
        <v>23</v>
      </c>
      <c r="K125">
        <v>44.749473795280835</v>
      </c>
      <c r="L125">
        <v>1</v>
      </c>
      <c r="M125" t="s">
        <v>19</v>
      </c>
      <c r="N125" t="s">
        <v>11455</v>
      </c>
      <c r="O125" t="s">
        <v>15621</v>
      </c>
    </row>
    <row r="126" spans="1:15" x14ac:dyDescent="0.3">
      <c r="A126">
        <v>46226</v>
      </c>
      <c r="B126" t="s">
        <v>151</v>
      </c>
      <c r="C126" t="s">
        <v>152</v>
      </c>
      <c r="D126" t="s">
        <v>153</v>
      </c>
      <c r="E126" t="s">
        <v>17</v>
      </c>
      <c r="F126">
        <v>1817</v>
      </c>
      <c r="G126" t="s">
        <v>15</v>
      </c>
      <c r="I126" t="s">
        <v>31</v>
      </c>
      <c r="J126" t="s">
        <v>37</v>
      </c>
      <c r="K126">
        <v>0</v>
      </c>
      <c r="L126">
        <v>1</v>
      </c>
      <c r="M126" t="s">
        <v>19</v>
      </c>
      <c r="N126" t="s">
        <v>11456</v>
      </c>
      <c r="O126" t="s">
        <v>15622</v>
      </c>
    </row>
    <row r="127" spans="1:15" x14ac:dyDescent="0.3">
      <c r="A127">
        <v>46226</v>
      </c>
      <c r="B127" t="s">
        <v>154</v>
      </c>
      <c r="C127" t="s">
        <v>155</v>
      </c>
      <c r="D127" t="s">
        <v>156</v>
      </c>
      <c r="E127" t="s">
        <v>17</v>
      </c>
      <c r="F127">
        <v>1735</v>
      </c>
      <c r="G127" t="s">
        <v>15</v>
      </c>
      <c r="I127" t="s">
        <v>31</v>
      </c>
      <c r="J127" t="s">
        <v>41</v>
      </c>
      <c r="K127">
        <v>82.076523520511586</v>
      </c>
      <c r="L127">
        <v>1</v>
      </c>
      <c r="M127" t="s">
        <v>19</v>
      </c>
      <c r="N127" t="s">
        <v>11457</v>
      </c>
      <c r="O127" t="s">
        <v>15623</v>
      </c>
    </row>
    <row r="128" spans="1:15" x14ac:dyDescent="0.3">
      <c r="A128">
        <v>46226</v>
      </c>
      <c r="B128" t="s">
        <v>157</v>
      </c>
      <c r="C128" t="s">
        <v>158</v>
      </c>
      <c r="D128" t="s">
        <v>159</v>
      </c>
      <c r="E128" t="s">
        <v>17</v>
      </c>
      <c r="F128">
        <v>88</v>
      </c>
      <c r="G128" t="s">
        <v>15</v>
      </c>
      <c r="I128" t="s">
        <v>31</v>
      </c>
      <c r="J128" t="s">
        <v>61</v>
      </c>
      <c r="K128">
        <v>33.625384907411309</v>
      </c>
      <c r="L128">
        <v>1</v>
      </c>
      <c r="M128" t="s">
        <v>19</v>
      </c>
      <c r="N128" t="s">
        <v>11458</v>
      </c>
      <c r="O128" t="s">
        <v>15624</v>
      </c>
    </row>
    <row r="129" spans="1:15" x14ac:dyDescent="0.3">
      <c r="A129">
        <v>46226</v>
      </c>
      <c r="B129" t="s">
        <v>160</v>
      </c>
      <c r="C129" t="s">
        <v>161</v>
      </c>
      <c r="D129" t="s">
        <v>162</v>
      </c>
      <c r="E129" t="s">
        <v>17</v>
      </c>
      <c r="F129">
        <v>291</v>
      </c>
      <c r="G129" t="s">
        <v>15</v>
      </c>
      <c r="I129" t="s">
        <v>31</v>
      </c>
      <c r="J129" t="s">
        <v>23</v>
      </c>
      <c r="K129">
        <v>0</v>
      </c>
      <c r="L129">
        <v>1</v>
      </c>
      <c r="M129" t="s">
        <v>19</v>
      </c>
      <c r="N129" t="s">
        <v>11459</v>
      </c>
      <c r="O129" t="s">
        <v>15625</v>
      </c>
    </row>
    <row r="130" spans="1:15" x14ac:dyDescent="0.3">
      <c r="A130">
        <v>46226</v>
      </c>
      <c r="B130" t="s">
        <v>163</v>
      </c>
      <c r="C130" t="s">
        <v>164</v>
      </c>
      <c r="D130" t="s">
        <v>165</v>
      </c>
      <c r="E130" t="s">
        <v>17</v>
      </c>
      <c r="F130">
        <v>1514</v>
      </c>
      <c r="G130" t="s">
        <v>15</v>
      </c>
      <c r="H130" t="s">
        <v>17525</v>
      </c>
      <c r="I130" t="s">
        <v>16</v>
      </c>
      <c r="J130" t="s">
        <v>23</v>
      </c>
      <c r="K130">
        <v>45.14267855829349</v>
      </c>
      <c r="L130">
        <v>1</v>
      </c>
      <c r="M130" t="s">
        <v>19</v>
      </c>
      <c r="N130" t="s">
        <v>11460</v>
      </c>
      <c r="O130" t="s">
        <v>15626</v>
      </c>
    </row>
    <row r="131" spans="1:15" x14ac:dyDescent="0.3">
      <c r="A131">
        <v>46226</v>
      </c>
      <c r="B131" t="s">
        <v>166</v>
      </c>
      <c r="C131" t="s">
        <v>167</v>
      </c>
      <c r="D131" t="s">
        <v>168</v>
      </c>
      <c r="E131" t="s">
        <v>17</v>
      </c>
      <c r="F131">
        <v>1183</v>
      </c>
      <c r="G131" t="s">
        <v>15</v>
      </c>
      <c r="I131" t="s">
        <v>31</v>
      </c>
      <c r="J131" t="s">
        <v>61</v>
      </c>
      <c r="K131">
        <v>40.581640797652753</v>
      </c>
      <c r="L131">
        <v>1</v>
      </c>
      <c r="M131" t="s">
        <v>19</v>
      </c>
      <c r="N131" t="s">
        <v>11461</v>
      </c>
      <c r="O131" t="s">
        <v>15627</v>
      </c>
    </row>
    <row r="132" spans="1:15" x14ac:dyDescent="0.3">
      <c r="A132">
        <v>46226</v>
      </c>
      <c r="B132" t="s">
        <v>169</v>
      </c>
      <c r="C132" t="s">
        <v>170</v>
      </c>
      <c r="D132" t="s">
        <v>171</v>
      </c>
      <c r="E132" t="s">
        <v>17</v>
      </c>
      <c r="F132">
        <v>11</v>
      </c>
      <c r="G132" t="s">
        <v>15</v>
      </c>
      <c r="I132" t="s">
        <v>31</v>
      </c>
      <c r="J132" t="s">
        <v>23</v>
      </c>
      <c r="K132">
        <v>0</v>
      </c>
      <c r="L132">
        <v>1</v>
      </c>
      <c r="M132" t="s">
        <v>19</v>
      </c>
      <c r="N132" t="s">
        <v>11462</v>
      </c>
      <c r="O132" t="s">
        <v>15628</v>
      </c>
    </row>
    <row r="133" spans="1:15" x14ac:dyDescent="0.3">
      <c r="A133">
        <v>46226</v>
      </c>
      <c r="B133" t="s">
        <v>172</v>
      </c>
      <c r="C133" t="s">
        <v>173</v>
      </c>
      <c r="D133" t="s">
        <v>174</v>
      </c>
      <c r="E133" t="s">
        <v>17</v>
      </c>
      <c r="F133">
        <v>1095</v>
      </c>
      <c r="G133" t="s">
        <v>15</v>
      </c>
      <c r="I133" t="s">
        <v>31</v>
      </c>
      <c r="J133" t="s">
        <v>61</v>
      </c>
      <c r="K133">
        <v>141.08090611117959</v>
      </c>
      <c r="L133">
        <v>1</v>
      </c>
      <c r="M133" t="s">
        <v>19</v>
      </c>
      <c r="N133" t="s">
        <v>11463</v>
      </c>
      <c r="O133" t="s">
        <v>15629</v>
      </c>
    </row>
    <row r="134" spans="1:15" x14ac:dyDescent="0.3">
      <c r="A134">
        <v>46226</v>
      </c>
      <c r="B134" t="s">
        <v>175</v>
      </c>
      <c r="C134" t="s">
        <v>176</v>
      </c>
      <c r="D134" t="s">
        <v>177</v>
      </c>
      <c r="E134" t="s">
        <v>17</v>
      </c>
      <c r="F134">
        <v>2173</v>
      </c>
      <c r="G134" t="s">
        <v>15</v>
      </c>
      <c r="I134" t="s">
        <v>31</v>
      </c>
      <c r="J134" t="s">
        <v>178</v>
      </c>
      <c r="K134">
        <v>35.028415362976453</v>
      </c>
      <c r="L134">
        <v>1</v>
      </c>
      <c r="M134" t="s">
        <v>19</v>
      </c>
      <c r="N134" t="s">
        <v>11464</v>
      </c>
      <c r="O134" t="s">
        <v>15630</v>
      </c>
    </row>
    <row r="135" spans="1:15" x14ac:dyDescent="0.3">
      <c r="A135">
        <v>46226</v>
      </c>
      <c r="B135" t="s">
        <v>179</v>
      </c>
      <c r="C135" t="s">
        <v>180</v>
      </c>
      <c r="D135" t="s">
        <v>181</v>
      </c>
      <c r="E135" t="s">
        <v>17</v>
      </c>
      <c r="F135">
        <v>507</v>
      </c>
      <c r="G135" t="s">
        <v>15</v>
      </c>
      <c r="I135" t="s">
        <v>31</v>
      </c>
      <c r="J135" t="s">
        <v>18</v>
      </c>
      <c r="K135">
        <v>43.393372571103647</v>
      </c>
      <c r="L135">
        <v>1</v>
      </c>
      <c r="M135" t="s">
        <v>19</v>
      </c>
      <c r="N135" t="s">
        <v>11465</v>
      </c>
      <c r="O135" t="s">
        <v>15631</v>
      </c>
    </row>
    <row r="136" spans="1:15" x14ac:dyDescent="0.3">
      <c r="A136">
        <v>46226</v>
      </c>
      <c r="B136" t="s">
        <v>182</v>
      </c>
      <c r="C136" t="s">
        <v>183</v>
      </c>
      <c r="D136" t="s">
        <v>184</v>
      </c>
      <c r="E136" t="s">
        <v>17</v>
      </c>
      <c r="F136">
        <v>507</v>
      </c>
      <c r="G136" t="s">
        <v>15</v>
      </c>
      <c r="I136" t="s">
        <v>31</v>
      </c>
      <c r="J136" t="s">
        <v>37</v>
      </c>
      <c r="K136">
        <v>181.93825843687779</v>
      </c>
      <c r="L136">
        <v>1</v>
      </c>
      <c r="M136" t="s">
        <v>19</v>
      </c>
      <c r="N136" t="s">
        <v>11466</v>
      </c>
      <c r="O136" t="s">
        <v>15632</v>
      </c>
    </row>
    <row r="137" spans="1:15" x14ac:dyDescent="0.3">
      <c r="A137">
        <v>46226</v>
      </c>
      <c r="B137" t="s">
        <v>185</v>
      </c>
      <c r="C137" t="s">
        <v>186</v>
      </c>
      <c r="D137" t="s">
        <v>187</v>
      </c>
      <c r="E137" t="s">
        <v>17</v>
      </c>
      <c r="F137">
        <v>1158</v>
      </c>
      <c r="G137" t="s">
        <v>15</v>
      </c>
      <c r="H137" t="s">
        <v>17526</v>
      </c>
      <c r="I137" t="s">
        <v>16</v>
      </c>
      <c r="J137" t="s">
        <v>41</v>
      </c>
      <c r="K137">
        <v>0</v>
      </c>
      <c r="L137">
        <v>1</v>
      </c>
      <c r="M137" t="s">
        <v>19</v>
      </c>
      <c r="N137" t="s">
        <v>11467</v>
      </c>
      <c r="O137" t="s">
        <v>15633</v>
      </c>
    </row>
    <row r="138" spans="1:15" x14ac:dyDescent="0.3">
      <c r="A138">
        <v>46226</v>
      </c>
      <c r="B138" t="s">
        <v>188</v>
      </c>
      <c r="C138" t="s">
        <v>189</v>
      </c>
      <c r="D138" t="s">
        <v>190</v>
      </c>
      <c r="E138" t="s">
        <v>17</v>
      </c>
      <c r="F138">
        <v>1023</v>
      </c>
      <c r="G138" t="s">
        <v>15</v>
      </c>
      <c r="I138" t="s">
        <v>31</v>
      </c>
      <c r="J138" t="s">
        <v>37</v>
      </c>
      <c r="K138">
        <v>138.10246765616429</v>
      </c>
      <c r="L138">
        <v>1</v>
      </c>
      <c r="M138" t="s">
        <v>19</v>
      </c>
      <c r="N138" t="s">
        <v>11468</v>
      </c>
      <c r="O138" t="s">
        <v>15634</v>
      </c>
    </row>
    <row r="139" spans="1:15" x14ac:dyDescent="0.3">
      <c r="A139">
        <v>46226</v>
      </c>
      <c r="B139" t="s">
        <v>191</v>
      </c>
      <c r="C139" t="s">
        <v>192</v>
      </c>
      <c r="D139" t="s">
        <v>193</v>
      </c>
      <c r="E139" t="s">
        <v>17</v>
      </c>
      <c r="F139">
        <v>132</v>
      </c>
      <c r="G139" t="s">
        <v>15</v>
      </c>
      <c r="I139" t="s">
        <v>31</v>
      </c>
      <c r="J139" t="s">
        <v>18</v>
      </c>
      <c r="K139">
        <v>37.27134682593131</v>
      </c>
      <c r="L139">
        <v>1</v>
      </c>
      <c r="M139" t="s">
        <v>19</v>
      </c>
      <c r="N139" t="s">
        <v>11469</v>
      </c>
      <c r="O139" t="s">
        <v>15635</v>
      </c>
    </row>
    <row r="140" spans="1:15" x14ac:dyDescent="0.3">
      <c r="A140">
        <v>46226</v>
      </c>
      <c r="B140" t="s">
        <v>194</v>
      </c>
      <c r="C140" t="s">
        <v>195</v>
      </c>
      <c r="D140" t="s">
        <v>196</v>
      </c>
      <c r="E140" t="s">
        <v>17</v>
      </c>
      <c r="F140">
        <v>239</v>
      </c>
      <c r="G140" t="s">
        <v>15</v>
      </c>
      <c r="I140" t="s">
        <v>31</v>
      </c>
      <c r="J140" t="s">
        <v>23</v>
      </c>
      <c r="K140">
        <v>0</v>
      </c>
      <c r="L140">
        <v>1</v>
      </c>
      <c r="M140" t="s">
        <v>19</v>
      </c>
      <c r="N140" t="s">
        <v>11470</v>
      </c>
      <c r="O140" t="s">
        <v>15636</v>
      </c>
    </row>
    <row r="141" spans="1:15" x14ac:dyDescent="0.3">
      <c r="A141">
        <v>46226</v>
      </c>
      <c r="B141" t="s">
        <v>197</v>
      </c>
      <c r="C141" t="s">
        <v>198</v>
      </c>
      <c r="D141" t="s">
        <v>199</v>
      </c>
      <c r="E141" t="s">
        <v>17</v>
      </c>
      <c r="F141">
        <v>70</v>
      </c>
      <c r="G141" t="s">
        <v>15</v>
      </c>
      <c r="I141" t="s">
        <v>31</v>
      </c>
      <c r="J141" t="s">
        <v>23</v>
      </c>
      <c r="K141">
        <v>0</v>
      </c>
      <c r="L141">
        <v>1</v>
      </c>
      <c r="M141" t="s">
        <v>19</v>
      </c>
      <c r="N141" t="s">
        <v>11471</v>
      </c>
      <c r="O141" t="s">
        <v>15637</v>
      </c>
    </row>
    <row r="142" spans="1:15" x14ac:dyDescent="0.3">
      <c r="A142">
        <v>46226</v>
      </c>
      <c r="B142" t="s">
        <v>200</v>
      </c>
      <c r="C142" t="s">
        <v>201</v>
      </c>
      <c r="D142" t="s">
        <v>202</v>
      </c>
      <c r="E142" t="s">
        <v>17</v>
      </c>
      <c r="F142">
        <v>1098</v>
      </c>
      <c r="G142" t="s">
        <v>15</v>
      </c>
      <c r="I142" t="s">
        <v>31</v>
      </c>
      <c r="J142" t="s">
        <v>23</v>
      </c>
      <c r="K142">
        <v>0</v>
      </c>
      <c r="L142">
        <v>1</v>
      </c>
      <c r="M142" t="s">
        <v>19</v>
      </c>
      <c r="N142" t="s">
        <v>11472</v>
      </c>
      <c r="O142" t="s">
        <v>15638</v>
      </c>
    </row>
    <row r="143" spans="1:15" x14ac:dyDescent="0.3">
      <c r="A143">
        <v>46226</v>
      </c>
      <c r="B143" t="s">
        <v>203</v>
      </c>
      <c r="C143" t="s">
        <v>204</v>
      </c>
      <c r="D143" t="s">
        <v>205</v>
      </c>
      <c r="E143" t="s">
        <v>17</v>
      </c>
      <c r="F143">
        <v>302</v>
      </c>
      <c r="G143" t="s">
        <v>15</v>
      </c>
      <c r="I143" t="s">
        <v>31</v>
      </c>
      <c r="J143" t="s">
        <v>18</v>
      </c>
      <c r="K143">
        <v>36.98814382616694</v>
      </c>
      <c r="L143">
        <v>1</v>
      </c>
      <c r="M143" t="s">
        <v>19</v>
      </c>
      <c r="N143" t="s">
        <v>11473</v>
      </c>
      <c r="O143" t="s">
        <v>15639</v>
      </c>
    </row>
    <row r="144" spans="1:15" x14ac:dyDescent="0.3">
      <c r="A144">
        <v>46225</v>
      </c>
      <c r="B144" t="s">
        <v>206</v>
      </c>
      <c r="C144" t="s">
        <v>207</v>
      </c>
      <c r="D144" t="s">
        <v>208</v>
      </c>
      <c r="E144" t="s">
        <v>17</v>
      </c>
      <c r="F144">
        <v>352</v>
      </c>
      <c r="G144" t="s">
        <v>15</v>
      </c>
      <c r="I144" t="s">
        <v>31</v>
      </c>
      <c r="J144" t="s">
        <v>37</v>
      </c>
      <c r="K144">
        <v>165.03111924686189</v>
      </c>
      <c r="L144">
        <v>1</v>
      </c>
      <c r="M144" t="s">
        <v>19</v>
      </c>
      <c r="N144" t="s">
        <v>11474</v>
      </c>
      <c r="O144" t="s">
        <v>15640</v>
      </c>
    </row>
    <row r="145" spans="1:15" x14ac:dyDescent="0.3">
      <c r="A145">
        <v>46225</v>
      </c>
      <c r="B145" t="s">
        <v>209</v>
      </c>
      <c r="C145" t="s">
        <v>210</v>
      </c>
      <c r="D145" t="s">
        <v>211</v>
      </c>
      <c r="E145" t="s">
        <v>17</v>
      </c>
      <c r="F145">
        <v>163</v>
      </c>
      <c r="G145" t="s">
        <v>15</v>
      </c>
      <c r="H145" t="s">
        <v>17527</v>
      </c>
      <c r="I145" t="s">
        <v>16</v>
      </c>
      <c r="J145" t="s">
        <v>61</v>
      </c>
      <c r="K145">
        <v>119.27744495692552</v>
      </c>
      <c r="L145">
        <v>1</v>
      </c>
      <c r="M145" t="s">
        <v>19</v>
      </c>
      <c r="N145" t="s">
        <v>11475</v>
      </c>
      <c r="O145" t="s">
        <v>15641</v>
      </c>
    </row>
    <row r="146" spans="1:15" x14ac:dyDescent="0.3">
      <c r="A146">
        <v>46225</v>
      </c>
      <c r="B146" t="s">
        <v>212</v>
      </c>
      <c r="C146" t="s">
        <v>213</v>
      </c>
      <c r="D146" t="s">
        <v>214</v>
      </c>
      <c r="E146" t="s">
        <v>17</v>
      </c>
      <c r="F146">
        <v>13</v>
      </c>
      <c r="G146" t="s">
        <v>15</v>
      </c>
      <c r="I146" t="s">
        <v>31</v>
      </c>
      <c r="J146" t="s">
        <v>23</v>
      </c>
      <c r="K146">
        <v>0</v>
      </c>
      <c r="L146">
        <v>1</v>
      </c>
      <c r="M146" t="s">
        <v>19</v>
      </c>
      <c r="N146" t="s">
        <v>11476</v>
      </c>
      <c r="O146" t="s">
        <v>15642</v>
      </c>
    </row>
    <row r="147" spans="1:15" x14ac:dyDescent="0.3">
      <c r="A147">
        <v>46225</v>
      </c>
      <c r="B147" t="s">
        <v>215</v>
      </c>
      <c r="C147" t="s">
        <v>216</v>
      </c>
      <c r="D147" t="s">
        <v>217</v>
      </c>
      <c r="E147" t="s">
        <v>17</v>
      </c>
      <c r="F147">
        <v>29</v>
      </c>
      <c r="G147" t="s">
        <v>15</v>
      </c>
      <c r="I147" t="s">
        <v>31</v>
      </c>
      <c r="J147" t="s">
        <v>23</v>
      </c>
      <c r="K147">
        <v>198.24937565876661</v>
      </c>
      <c r="L147">
        <v>1</v>
      </c>
      <c r="M147" t="s">
        <v>19</v>
      </c>
      <c r="N147" t="s">
        <v>11477</v>
      </c>
      <c r="O147" t="s">
        <v>15643</v>
      </c>
    </row>
    <row r="148" spans="1:15" x14ac:dyDescent="0.3">
      <c r="A148">
        <v>46225</v>
      </c>
      <c r="B148" t="s">
        <v>218</v>
      </c>
      <c r="C148" t="s">
        <v>219</v>
      </c>
      <c r="D148" t="s">
        <v>220</v>
      </c>
      <c r="E148" t="s">
        <v>17</v>
      </c>
      <c r="F148">
        <v>394</v>
      </c>
      <c r="G148" t="s">
        <v>15</v>
      </c>
      <c r="I148" t="s">
        <v>31</v>
      </c>
      <c r="J148" t="s">
        <v>41</v>
      </c>
      <c r="K148">
        <v>108.70897338140939</v>
      </c>
      <c r="L148">
        <v>1</v>
      </c>
      <c r="M148" t="s">
        <v>19</v>
      </c>
      <c r="N148" t="s">
        <v>11478</v>
      </c>
      <c r="O148" t="s">
        <v>15644</v>
      </c>
    </row>
    <row r="149" spans="1:15" x14ac:dyDescent="0.3">
      <c r="A149">
        <v>46225</v>
      </c>
      <c r="B149" t="s">
        <v>221</v>
      </c>
      <c r="C149" t="s">
        <v>222</v>
      </c>
      <c r="D149" t="s">
        <v>223</v>
      </c>
      <c r="E149" t="s">
        <v>17</v>
      </c>
      <c r="F149">
        <v>182</v>
      </c>
      <c r="G149" t="s">
        <v>15</v>
      </c>
      <c r="I149" t="s">
        <v>31</v>
      </c>
      <c r="J149" t="s">
        <v>37</v>
      </c>
      <c r="K149">
        <v>48.79440542796371</v>
      </c>
      <c r="L149">
        <v>1</v>
      </c>
      <c r="M149" t="s">
        <v>19</v>
      </c>
      <c r="N149" t="s">
        <v>11479</v>
      </c>
      <c r="O149" t="s">
        <v>15645</v>
      </c>
    </row>
    <row r="150" spans="1:15" x14ac:dyDescent="0.3">
      <c r="A150">
        <v>46225</v>
      </c>
      <c r="B150" t="s">
        <v>224</v>
      </c>
      <c r="C150" t="s">
        <v>225</v>
      </c>
      <c r="D150" t="s">
        <v>226</v>
      </c>
      <c r="E150" t="s">
        <v>17</v>
      </c>
      <c r="F150">
        <v>314</v>
      </c>
      <c r="G150" t="s">
        <v>15</v>
      </c>
      <c r="I150" t="s">
        <v>31</v>
      </c>
      <c r="J150" t="s">
        <v>23</v>
      </c>
      <c r="K150">
        <v>0</v>
      </c>
      <c r="L150">
        <v>1</v>
      </c>
      <c r="M150" t="s">
        <v>19</v>
      </c>
      <c r="N150" t="s">
        <v>11480</v>
      </c>
      <c r="O150" t="s">
        <v>15646</v>
      </c>
    </row>
    <row r="151" spans="1:15" x14ac:dyDescent="0.3">
      <c r="A151">
        <v>46225</v>
      </c>
      <c r="B151" t="s">
        <v>227</v>
      </c>
      <c r="C151" t="s">
        <v>228</v>
      </c>
      <c r="D151" t="s">
        <v>229</v>
      </c>
      <c r="E151" t="s">
        <v>17</v>
      </c>
      <c r="F151">
        <v>0</v>
      </c>
      <c r="G151" t="s">
        <v>15</v>
      </c>
      <c r="I151" t="s">
        <v>31</v>
      </c>
      <c r="J151" t="s">
        <v>230</v>
      </c>
      <c r="K151">
        <v>66.377189999552016</v>
      </c>
      <c r="L151">
        <v>1</v>
      </c>
      <c r="M151" t="s">
        <v>19</v>
      </c>
      <c r="N151" t="s">
        <v>11481</v>
      </c>
      <c r="O151" t="s">
        <v>15647</v>
      </c>
    </row>
    <row r="152" spans="1:15" x14ac:dyDescent="0.3">
      <c r="A152">
        <v>46225</v>
      </c>
      <c r="B152" t="s">
        <v>231</v>
      </c>
      <c r="C152" t="s">
        <v>232</v>
      </c>
      <c r="D152" t="s">
        <v>233</v>
      </c>
      <c r="E152" t="s">
        <v>17</v>
      </c>
      <c r="F152">
        <v>1613</v>
      </c>
      <c r="G152" t="s">
        <v>15</v>
      </c>
      <c r="I152" t="s">
        <v>31</v>
      </c>
      <c r="J152" t="s">
        <v>23</v>
      </c>
      <c r="K152">
        <v>0</v>
      </c>
      <c r="L152">
        <v>1</v>
      </c>
      <c r="M152" t="s">
        <v>19</v>
      </c>
      <c r="N152" t="s">
        <v>11482</v>
      </c>
      <c r="O152" t="s">
        <v>15648</v>
      </c>
    </row>
    <row r="153" spans="1:15" x14ac:dyDescent="0.3">
      <c r="A153">
        <v>46225</v>
      </c>
      <c r="B153" t="s">
        <v>234</v>
      </c>
      <c r="C153" t="s">
        <v>235</v>
      </c>
      <c r="D153" t="s">
        <v>236</v>
      </c>
      <c r="E153" t="s">
        <v>17</v>
      </c>
      <c r="F153">
        <v>1000</v>
      </c>
      <c r="G153" t="s">
        <v>15</v>
      </c>
      <c r="I153" t="s">
        <v>31</v>
      </c>
      <c r="J153" t="s">
        <v>18</v>
      </c>
      <c r="K153">
        <v>0</v>
      </c>
      <c r="L153">
        <v>1</v>
      </c>
      <c r="M153" t="s">
        <v>19</v>
      </c>
      <c r="N153" t="s">
        <v>11483</v>
      </c>
      <c r="O153" t="s">
        <v>15649</v>
      </c>
    </row>
    <row r="154" spans="1:15" x14ac:dyDescent="0.3">
      <c r="A154">
        <v>46225</v>
      </c>
      <c r="B154" t="s">
        <v>237</v>
      </c>
      <c r="C154" t="s">
        <v>238</v>
      </c>
      <c r="D154" t="s">
        <v>239</v>
      </c>
      <c r="E154" t="s">
        <v>17</v>
      </c>
      <c r="F154">
        <v>1466</v>
      </c>
      <c r="G154" t="s">
        <v>15</v>
      </c>
      <c r="I154" t="s">
        <v>31</v>
      </c>
      <c r="J154" t="s">
        <v>23</v>
      </c>
      <c r="K154">
        <v>0</v>
      </c>
      <c r="L154">
        <v>1</v>
      </c>
      <c r="M154" t="s">
        <v>19</v>
      </c>
      <c r="N154" t="s">
        <v>11484</v>
      </c>
      <c r="O154" t="s">
        <v>15650</v>
      </c>
    </row>
    <row r="155" spans="1:15" x14ac:dyDescent="0.3">
      <c r="A155">
        <v>46225</v>
      </c>
      <c r="B155" t="s">
        <v>240</v>
      </c>
      <c r="C155" t="s">
        <v>241</v>
      </c>
      <c r="D155" t="s">
        <v>242</v>
      </c>
      <c r="E155" t="s">
        <v>17</v>
      </c>
      <c r="F155">
        <v>1803</v>
      </c>
      <c r="G155" t="s">
        <v>15</v>
      </c>
      <c r="I155" t="s">
        <v>31</v>
      </c>
      <c r="J155" t="s">
        <v>23</v>
      </c>
      <c r="K155">
        <v>0</v>
      </c>
      <c r="L155">
        <v>1</v>
      </c>
      <c r="M155" t="s">
        <v>19</v>
      </c>
      <c r="N155" t="s">
        <v>11485</v>
      </c>
      <c r="O155" t="s">
        <v>15651</v>
      </c>
    </row>
    <row r="156" spans="1:15" x14ac:dyDescent="0.3">
      <c r="A156">
        <v>46225</v>
      </c>
      <c r="B156" t="s">
        <v>243</v>
      </c>
      <c r="C156" t="s">
        <v>244</v>
      </c>
      <c r="D156" t="s">
        <v>245</v>
      </c>
      <c r="E156" t="s">
        <v>17</v>
      </c>
      <c r="F156">
        <v>8679</v>
      </c>
      <c r="G156" t="s">
        <v>15</v>
      </c>
      <c r="I156" t="s">
        <v>31</v>
      </c>
      <c r="J156" t="s">
        <v>246</v>
      </c>
      <c r="K156">
        <v>0</v>
      </c>
      <c r="L156">
        <v>1</v>
      </c>
      <c r="M156" t="s">
        <v>19</v>
      </c>
      <c r="N156" t="s">
        <v>11486</v>
      </c>
      <c r="O156" t="s">
        <v>15652</v>
      </c>
    </row>
    <row r="157" spans="1:15" x14ac:dyDescent="0.3">
      <c r="A157">
        <v>46225</v>
      </c>
      <c r="B157" t="s">
        <v>247</v>
      </c>
      <c r="C157" t="s">
        <v>248</v>
      </c>
      <c r="D157" t="s">
        <v>249</v>
      </c>
      <c r="E157" t="s">
        <v>17</v>
      </c>
      <c r="F157">
        <v>1725</v>
      </c>
      <c r="G157" t="s">
        <v>15</v>
      </c>
      <c r="I157" t="s">
        <v>31</v>
      </c>
      <c r="J157" t="s">
        <v>61</v>
      </c>
      <c r="K157">
        <v>41.373386161124976</v>
      </c>
      <c r="L157">
        <v>1</v>
      </c>
      <c r="M157" t="s">
        <v>19</v>
      </c>
      <c r="N157" t="s">
        <v>11487</v>
      </c>
      <c r="O157" t="s">
        <v>15653</v>
      </c>
    </row>
    <row r="158" spans="1:15" x14ac:dyDescent="0.3">
      <c r="A158">
        <v>46224</v>
      </c>
      <c r="B158" t="s">
        <v>250</v>
      </c>
      <c r="C158" t="s">
        <v>251</v>
      </c>
      <c r="D158" t="s">
        <v>252</v>
      </c>
      <c r="E158" t="s">
        <v>17</v>
      </c>
      <c r="F158">
        <v>2934</v>
      </c>
      <c r="G158" t="s">
        <v>15</v>
      </c>
      <c r="I158" t="s">
        <v>31</v>
      </c>
      <c r="J158" t="s">
        <v>86</v>
      </c>
      <c r="K158">
        <v>39.757997020547208</v>
      </c>
      <c r="L158">
        <v>1</v>
      </c>
      <c r="M158" t="s">
        <v>19</v>
      </c>
      <c r="N158" t="s">
        <v>11488</v>
      </c>
      <c r="O158" t="s">
        <v>15654</v>
      </c>
    </row>
    <row r="159" spans="1:15" x14ac:dyDescent="0.3">
      <c r="A159">
        <v>46223</v>
      </c>
      <c r="B159" t="s">
        <v>253</v>
      </c>
      <c r="C159" t="s">
        <v>254</v>
      </c>
      <c r="D159" t="s">
        <v>255</v>
      </c>
      <c r="F159">
        <v>196</v>
      </c>
      <c r="G159" t="s">
        <v>30</v>
      </c>
      <c r="I159" t="s">
        <v>31</v>
      </c>
      <c r="J159" t="s">
        <v>178</v>
      </c>
      <c r="K159">
        <v>92.32</v>
      </c>
      <c r="L159">
        <v>1</v>
      </c>
      <c r="M159" t="s">
        <v>33</v>
      </c>
      <c r="N159" t="s">
        <v>11489</v>
      </c>
      <c r="O159" t="s">
        <v>15655</v>
      </c>
    </row>
    <row r="160" spans="1:15" x14ac:dyDescent="0.3">
      <c r="A160">
        <v>46220</v>
      </c>
      <c r="B160" t="s">
        <v>256</v>
      </c>
      <c r="C160" t="s">
        <v>257</v>
      </c>
      <c r="D160" t="s">
        <v>258</v>
      </c>
      <c r="F160">
        <v>386</v>
      </c>
      <c r="G160" t="s">
        <v>30</v>
      </c>
      <c r="I160" t="s">
        <v>31</v>
      </c>
      <c r="J160" t="s">
        <v>86</v>
      </c>
      <c r="K160">
        <v>0</v>
      </c>
      <c r="L160">
        <v>1</v>
      </c>
      <c r="M160" t="s">
        <v>33</v>
      </c>
      <c r="N160" t="s">
        <v>11490</v>
      </c>
      <c r="O160" t="s">
        <v>15656</v>
      </c>
    </row>
    <row r="161" spans="1:15" x14ac:dyDescent="0.3">
      <c r="A161">
        <v>46220</v>
      </c>
      <c r="B161" t="s">
        <v>259</v>
      </c>
      <c r="C161" t="s">
        <v>260</v>
      </c>
      <c r="D161" t="s">
        <v>261</v>
      </c>
      <c r="E161" t="s">
        <v>17</v>
      </c>
      <c r="F161">
        <v>20</v>
      </c>
      <c r="G161" t="s">
        <v>30</v>
      </c>
      <c r="I161" t="s">
        <v>31</v>
      </c>
      <c r="J161" t="s">
        <v>262</v>
      </c>
      <c r="K161">
        <v>0</v>
      </c>
      <c r="L161">
        <v>1</v>
      </c>
      <c r="M161" t="s">
        <v>33</v>
      </c>
      <c r="N161" t="s">
        <v>11491</v>
      </c>
      <c r="O161" t="s">
        <v>15657</v>
      </c>
    </row>
    <row r="162" spans="1:15" x14ac:dyDescent="0.3">
      <c r="A162">
        <v>46219</v>
      </c>
      <c r="B162" t="s">
        <v>263</v>
      </c>
      <c r="C162" t="s">
        <v>264</v>
      </c>
      <c r="D162" t="s">
        <v>265</v>
      </c>
      <c r="E162" t="s">
        <v>17</v>
      </c>
      <c r="F162">
        <v>311</v>
      </c>
      <c r="G162" t="s">
        <v>15</v>
      </c>
      <c r="I162" t="s">
        <v>31</v>
      </c>
      <c r="J162" t="s">
        <v>23</v>
      </c>
      <c r="K162">
        <v>0</v>
      </c>
      <c r="L162">
        <v>1</v>
      </c>
      <c r="M162" t="s">
        <v>19</v>
      </c>
      <c r="N162" t="s">
        <v>11492</v>
      </c>
      <c r="O162" t="s">
        <v>15658</v>
      </c>
    </row>
    <row r="163" spans="1:15" x14ac:dyDescent="0.3">
      <c r="A163">
        <v>46219</v>
      </c>
      <c r="B163" t="s">
        <v>266</v>
      </c>
      <c r="C163" t="s">
        <v>267</v>
      </c>
      <c r="D163" t="s">
        <v>268</v>
      </c>
      <c r="E163" t="s">
        <v>17</v>
      </c>
      <c r="F163">
        <v>1305</v>
      </c>
      <c r="G163" t="s">
        <v>15</v>
      </c>
      <c r="I163" t="s">
        <v>31</v>
      </c>
      <c r="J163" t="s">
        <v>23</v>
      </c>
      <c r="K163">
        <v>0</v>
      </c>
      <c r="L163">
        <v>1</v>
      </c>
      <c r="M163" t="s">
        <v>19</v>
      </c>
      <c r="N163" t="s">
        <v>11493</v>
      </c>
      <c r="O163" t="s">
        <v>15659</v>
      </c>
    </row>
    <row r="164" spans="1:15" x14ac:dyDescent="0.3">
      <c r="A164">
        <v>46219</v>
      </c>
      <c r="B164" t="s">
        <v>269</v>
      </c>
      <c r="C164" t="s">
        <v>270</v>
      </c>
      <c r="D164" t="s">
        <v>271</v>
      </c>
      <c r="E164" t="s">
        <v>17</v>
      </c>
      <c r="F164">
        <v>1028</v>
      </c>
      <c r="G164" t="s">
        <v>15</v>
      </c>
      <c r="H164" t="s">
        <v>17528</v>
      </c>
      <c r="I164" t="s">
        <v>16</v>
      </c>
      <c r="J164" t="s">
        <v>61</v>
      </c>
      <c r="K164">
        <v>7.345207927539402</v>
      </c>
      <c r="L164">
        <v>1</v>
      </c>
      <c r="M164" t="s">
        <v>19</v>
      </c>
      <c r="N164" t="s">
        <v>11494</v>
      </c>
      <c r="O164" t="s">
        <v>15660</v>
      </c>
    </row>
    <row r="165" spans="1:15" x14ac:dyDescent="0.3">
      <c r="A165">
        <v>46219</v>
      </c>
      <c r="B165" t="s">
        <v>272</v>
      </c>
      <c r="C165" t="s">
        <v>273</v>
      </c>
      <c r="D165" t="s">
        <v>274</v>
      </c>
      <c r="F165">
        <v>831</v>
      </c>
      <c r="G165" t="s">
        <v>30</v>
      </c>
      <c r="I165" t="s">
        <v>31</v>
      </c>
      <c r="J165" t="s">
        <v>41</v>
      </c>
      <c r="K165">
        <v>0</v>
      </c>
      <c r="L165">
        <v>1</v>
      </c>
      <c r="M165" t="s">
        <v>33</v>
      </c>
      <c r="N165" t="s">
        <v>11495</v>
      </c>
      <c r="O165" t="s">
        <v>15661</v>
      </c>
    </row>
    <row r="166" spans="1:15" x14ac:dyDescent="0.3">
      <c r="A166">
        <v>46219</v>
      </c>
      <c r="B166" t="s">
        <v>275</v>
      </c>
      <c r="C166" t="s">
        <v>276</v>
      </c>
      <c r="D166" t="s">
        <v>277</v>
      </c>
      <c r="F166">
        <v>988</v>
      </c>
      <c r="G166" t="s">
        <v>30</v>
      </c>
      <c r="I166" t="s">
        <v>31</v>
      </c>
      <c r="J166" t="s">
        <v>32</v>
      </c>
      <c r="K166">
        <v>0</v>
      </c>
      <c r="L166">
        <v>1</v>
      </c>
      <c r="M166" t="s">
        <v>33</v>
      </c>
      <c r="N166" t="s">
        <v>11496</v>
      </c>
      <c r="O166" t="s">
        <v>15662</v>
      </c>
    </row>
    <row r="167" spans="1:15" x14ac:dyDescent="0.3">
      <c r="A167">
        <v>46219</v>
      </c>
      <c r="B167" t="s">
        <v>278</v>
      </c>
      <c r="C167" t="s">
        <v>279</v>
      </c>
      <c r="D167" t="s">
        <v>280</v>
      </c>
      <c r="E167" t="s">
        <v>17</v>
      </c>
      <c r="F167">
        <v>4149</v>
      </c>
      <c r="G167" t="s">
        <v>15</v>
      </c>
      <c r="H167" t="s">
        <v>17529</v>
      </c>
      <c r="I167" t="s">
        <v>16</v>
      </c>
      <c r="J167" t="s">
        <v>281</v>
      </c>
      <c r="K167">
        <v>0</v>
      </c>
      <c r="L167">
        <v>1</v>
      </c>
      <c r="M167" t="s">
        <v>19</v>
      </c>
      <c r="N167" t="s">
        <v>11497</v>
      </c>
      <c r="O167" t="s">
        <v>15663</v>
      </c>
    </row>
    <row r="168" spans="1:15" x14ac:dyDescent="0.3">
      <c r="A168">
        <v>46219</v>
      </c>
      <c r="B168" t="s">
        <v>282</v>
      </c>
      <c r="C168" t="s">
        <v>283</v>
      </c>
      <c r="D168" t="s">
        <v>284</v>
      </c>
      <c r="F168">
        <v>0</v>
      </c>
      <c r="G168" t="s">
        <v>30</v>
      </c>
      <c r="I168" t="s">
        <v>31</v>
      </c>
      <c r="J168" t="s">
        <v>41</v>
      </c>
      <c r="K168">
        <v>100.8</v>
      </c>
      <c r="L168">
        <v>1</v>
      </c>
      <c r="M168" t="s">
        <v>33</v>
      </c>
      <c r="N168" t="s">
        <v>11498</v>
      </c>
      <c r="O168" t="s">
        <v>15664</v>
      </c>
    </row>
    <row r="169" spans="1:15" x14ac:dyDescent="0.3">
      <c r="A169">
        <v>46218</v>
      </c>
      <c r="B169" t="s">
        <v>285</v>
      </c>
      <c r="C169" t="s">
        <v>286</v>
      </c>
      <c r="D169" t="s">
        <v>287</v>
      </c>
      <c r="E169" t="s">
        <v>289</v>
      </c>
      <c r="F169">
        <v>362</v>
      </c>
      <c r="G169" t="s">
        <v>15</v>
      </c>
      <c r="H169" t="s">
        <v>17530</v>
      </c>
      <c r="I169" t="s">
        <v>288</v>
      </c>
      <c r="J169" t="s">
        <v>37</v>
      </c>
      <c r="K169">
        <v>42.27</v>
      </c>
      <c r="L169">
        <v>1</v>
      </c>
      <c r="M169" t="s">
        <v>19</v>
      </c>
      <c r="N169" t="s">
        <v>11499</v>
      </c>
      <c r="O169" t="s">
        <v>15665</v>
      </c>
    </row>
    <row r="170" spans="1:15" x14ac:dyDescent="0.3">
      <c r="A170">
        <v>46218</v>
      </c>
      <c r="B170" t="s">
        <v>290</v>
      </c>
      <c r="C170" t="s">
        <v>291</v>
      </c>
      <c r="D170" t="s">
        <v>292</v>
      </c>
      <c r="E170" t="s">
        <v>289</v>
      </c>
      <c r="F170">
        <v>154</v>
      </c>
      <c r="G170" t="s">
        <v>15</v>
      </c>
      <c r="H170" t="s">
        <v>17531</v>
      </c>
      <c r="I170" t="s">
        <v>288</v>
      </c>
      <c r="J170" t="s">
        <v>61</v>
      </c>
      <c r="K170">
        <v>208.59</v>
      </c>
      <c r="L170">
        <v>1</v>
      </c>
      <c r="M170" t="s">
        <v>19</v>
      </c>
      <c r="N170" t="s">
        <v>11500</v>
      </c>
      <c r="O170" t="s">
        <v>15666</v>
      </c>
    </row>
    <row r="171" spans="1:15" x14ac:dyDescent="0.3">
      <c r="A171">
        <v>46218</v>
      </c>
      <c r="B171" t="s">
        <v>293</v>
      </c>
      <c r="C171" t="s">
        <v>294</v>
      </c>
      <c r="D171" t="s">
        <v>295</v>
      </c>
      <c r="E171" t="s">
        <v>289</v>
      </c>
      <c r="F171">
        <v>26</v>
      </c>
      <c r="G171" t="s">
        <v>15</v>
      </c>
      <c r="H171" t="s">
        <v>17532</v>
      </c>
      <c r="I171" t="s">
        <v>288</v>
      </c>
      <c r="J171" t="s">
        <v>23</v>
      </c>
      <c r="K171">
        <v>0</v>
      </c>
      <c r="L171">
        <v>1</v>
      </c>
      <c r="M171" t="s">
        <v>19</v>
      </c>
      <c r="N171" t="s">
        <v>11501</v>
      </c>
      <c r="O171" t="s">
        <v>15667</v>
      </c>
    </row>
    <row r="172" spans="1:15" x14ac:dyDescent="0.3">
      <c r="A172">
        <v>46218</v>
      </c>
      <c r="B172" t="s">
        <v>296</v>
      </c>
      <c r="C172" t="s">
        <v>297</v>
      </c>
      <c r="D172" t="s">
        <v>298</v>
      </c>
      <c r="E172" t="s">
        <v>289</v>
      </c>
      <c r="F172">
        <v>917</v>
      </c>
      <c r="G172" t="s">
        <v>15</v>
      </c>
      <c r="H172" t="s">
        <v>17533</v>
      </c>
      <c r="I172" t="s">
        <v>288</v>
      </c>
      <c r="J172" t="s">
        <v>61</v>
      </c>
      <c r="K172">
        <v>200.65</v>
      </c>
      <c r="L172">
        <v>1</v>
      </c>
      <c r="M172" t="s">
        <v>19</v>
      </c>
      <c r="N172" t="s">
        <v>11502</v>
      </c>
      <c r="O172" t="s">
        <v>15668</v>
      </c>
    </row>
    <row r="173" spans="1:15" x14ac:dyDescent="0.3">
      <c r="A173">
        <v>46218</v>
      </c>
      <c r="B173" t="s">
        <v>299</v>
      </c>
      <c r="C173" t="s">
        <v>300</v>
      </c>
      <c r="D173" t="s">
        <v>301</v>
      </c>
      <c r="G173" t="s">
        <v>30</v>
      </c>
      <c r="I173" t="s">
        <v>31</v>
      </c>
      <c r="J173" t="s">
        <v>302</v>
      </c>
      <c r="K173">
        <v>38.42</v>
      </c>
      <c r="L173">
        <v>1</v>
      </c>
      <c r="M173" t="s">
        <v>33</v>
      </c>
      <c r="N173" t="s">
        <v>11503</v>
      </c>
      <c r="O173" t="s">
        <v>15669</v>
      </c>
    </row>
    <row r="174" spans="1:15" x14ac:dyDescent="0.3">
      <c r="A174">
        <v>46217</v>
      </c>
      <c r="B174" t="s">
        <v>303</v>
      </c>
      <c r="C174" t="s">
        <v>304</v>
      </c>
      <c r="D174" t="s">
        <v>305</v>
      </c>
      <c r="E174" t="s">
        <v>289</v>
      </c>
      <c r="F174">
        <v>583</v>
      </c>
      <c r="G174" t="s">
        <v>15</v>
      </c>
      <c r="H174" t="s">
        <v>17534</v>
      </c>
      <c r="I174" t="s">
        <v>288</v>
      </c>
      <c r="J174" t="s">
        <v>23</v>
      </c>
      <c r="K174">
        <v>0</v>
      </c>
      <c r="L174">
        <v>1</v>
      </c>
      <c r="M174" t="s">
        <v>19</v>
      </c>
      <c r="N174" t="s">
        <v>11504</v>
      </c>
      <c r="O174" t="s">
        <v>15670</v>
      </c>
    </row>
    <row r="175" spans="1:15" x14ac:dyDescent="0.3">
      <c r="A175">
        <v>46217</v>
      </c>
      <c r="B175" t="s">
        <v>306</v>
      </c>
      <c r="C175" t="s">
        <v>307</v>
      </c>
      <c r="D175" t="s">
        <v>308</v>
      </c>
      <c r="E175" t="s">
        <v>17</v>
      </c>
      <c r="G175" t="s">
        <v>15</v>
      </c>
      <c r="I175" t="s">
        <v>31</v>
      </c>
      <c r="J175" t="s">
        <v>45</v>
      </c>
      <c r="K175">
        <v>78.793903048239116</v>
      </c>
      <c r="L175">
        <v>1</v>
      </c>
      <c r="M175" t="s">
        <v>19</v>
      </c>
      <c r="N175" t="s">
        <v>11505</v>
      </c>
      <c r="O175" t="s">
        <v>11506</v>
      </c>
    </row>
    <row r="176" spans="1:15" x14ac:dyDescent="0.3">
      <c r="A176">
        <v>46217</v>
      </c>
      <c r="B176" t="s">
        <v>309</v>
      </c>
      <c r="C176" t="s">
        <v>310</v>
      </c>
      <c r="D176" t="s">
        <v>311</v>
      </c>
      <c r="E176" t="s">
        <v>289</v>
      </c>
      <c r="F176">
        <v>32</v>
      </c>
      <c r="G176" t="s">
        <v>15</v>
      </c>
      <c r="H176" t="s">
        <v>17535</v>
      </c>
      <c r="I176" t="s">
        <v>288</v>
      </c>
      <c r="J176" t="s">
        <v>61</v>
      </c>
      <c r="K176">
        <v>44.7</v>
      </c>
      <c r="L176">
        <v>1</v>
      </c>
      <c r="M176" t="s">
        <v>19</v>
      </c>
      <c r="N176" t="s">
        <v>11507</v>
      </c>
      <c r="O176" t="s">
        <v>15671</v>
      </c>
    </row>
    <row r="177" spans="1:15" x14ac:dyDescent="0.3">
      <c r="A177">
        <v>46217</v>
      </c>
      <c r="B177" t="s">
        <v>312</v>
      </c>
      <c r="C177" t="s">
        <v>313</v>
      </c>
      <c r="D177" t="s">
        <v>314</v>
      </c>
      <c r="E177" t="s">
        <v>289</v>
      </c>
      <c r="F177">
        <v>0</v>
      </c>
      <c r="G177" t="s">
        <v>15</v>
      </c>
      <c r="H177" t="s">
        <v>17536</v>
      </c>
      <c r="I177" t="s">
        <v>288</v>
      </c>
      <c r="J177" t="s">
        <v>18</v>
      </c>
      <c r="K177">
        <v>36.81</v>
      </c>
      <c r="L177">
        <v>1</v>
      </c>
      <c r="M177" t="s">
        <v>19</v>
      </c>
      <c r="N177" t="s">
        <v>11508</v>
      </c>
      <c r="O177" t="s">
        <v>15672</v>
      </c>
    </row>
    <row r="178" spans="1:15" x14ac:dyDescent="0.3">
      <c r="A178">
        <v>46217</v>
      </c>
      <c r="B178" t="s">
        <v>315</v>
      </c>
      <c r="C178" t="s">
        <v>316</v>
      </c>
      <c r="D178" t="s">
        <v>317</v>
      </c>
      <c r="E178" t="s">
        <v>289</v>
      </c>
      <c r="F178">
        <v>849</v>
      </c>
      <c r="G178" t="s">
        <v>15</v>
      </c>
      <c r="H178" t="s">
        <v>17537</v>
      </c>
      <c r="I178" t="s">
        <v>288</v>
      </c>
      <c r="J178" t="s">
        <v>61</v>
      </c>
      <c r="K178">
        <v>64.099999999999994</v>
      </c>
      <c r="L178">
        <v>1</v>
      </c>
      <c r="M178" t="s">
        <v>19</v>
      </c>
      <c r="N178" t="s">
        <v>11509</v>
      </c>
      <c r="O178" t="s">
        <v>15673</v>
      </c>
    </row>
    <row r="179" spans="1:15" x14ac:dyDescent="0.3">
      <c r="A179">
        <v>46217</v>
      </c>
      <c r="B179" t="s">
        <v>318</v>
      </c>
      <c r="C179" t="s">
        <v>319</v>
      </c>
      <c r="D179" t="s">
        <v>320</v>
      </c>
      <c r="E179" t="s">
        <v>289</v>
      </c>
      <c r="F179">
        <v>1235</v>
      </c>
      <c r="G179" t="s">
        <v>15</v>
      </c>
      <c r="H179" t="s">
        <v>17538</v>
      </c>
      <c r="I179" t="s">
        <v>288</v>
      </c>
      <c r="J179" t="s">
        <v>86</v>
      </c>
      <c r="K179">
        <v>0</v>
      </c>
      <c r="L179">
        <v>1</v>
      </c>
      <c r="M179" t="s">
        <v>19</v>
      </c>
      <c r="N179" t="s">
        <v>11510</v>
      </c>
      <c r="O179" t="s">
        <v>15674</v>
      </c>
    </row>
    <row r="180" spans="1:15" x14ac:dyDescent="0.3">
      <c r="A180">
        <v>46217</v>
      </c>
      <c r="B180" t="s">
        <v>321</v>
      </c>
      <c r="C180" t="s">
        <v>322</v>
      </c>
      <c r="D180" t="s">
        <v>323</v>
      </c>
      <c r="G180" t="s">
        <v>30</v>
      </c>
      <c r="I180" t="s">
        <v>31</v>
      </c>
      <c r="J180" t="s">
        <v>23</v>
      </c>
      <c r="K180">
        <v>0</v>
      </c>
      <c r="L180">
        <v>1</v>
      </c>
      <c r="M180" t="s">
        <v>33</v>
      </c>
      <c r="N180" t="s">
        <v>11511</v>
      </c>
      <c r="O180" t="s">
        <v>15675</v>
      </c>
    </row>
    <row r="181" spans="1:15" x14ac:dyDescent="0.3">
      <c r="A181">
        <v>46216</v>
      </c>
      <c r="B181" t="s">
        <v>324</v>
      </c>
      <c r="C181" t="s">
        <v>325</v>
      </c>
      <c r="D181" t="s">
        <v>326</v>
      </c>
      <c r="G181" t="s">
        <v>30</v>
      </c>
      <c r="I181" t="s">
        <v>31</v>
      </c>
      <c r="J181" t="s">
        <v>61</v>
      </c>
      <c r="K181">
        <v>0</v>
      </c>
      <c r="L181">
        <v>1</v>
      </c>
      <c r="M181" t="s">
        <v>33</v>
      </c>
      <c r="N181" t="s">
        <v>11512</v>
      </c>
      <c r="O181" t="s">
        <v>15676</v>
      </c>
    </row>
    <row r="182" spans="1:15" x14ac:dyDescent="0.3">
      <c r="A182">
        <v>46216</v>
      </c>
      <c r="B182" t="s">
        <v>327</v>
      </c>
      <c r="C182" t="s">
        <v>328</v>
      </c>
      <c r="D182" t="s">
        <v>329</v>
      </c>
      <c r="E182" t="s">
        <v>17</v>
      </c>
      <c r="F182">
        <v>593</v>
      </c>
      <c r="G182" t="s">
        <v>15</v>
      </c>
      <c r="I182" t="s">
        <v>31</v>
      </c>
      <c r="J182" t="s">
        <v>18</v>
      </c>
      <c r="K182">
        <v>0</v>
      </c>
      <c r="L182">
        <v>1</v>
      </c>
      <c r="M182" t="s">
        <v>19</v>
      </c>
      <c r="N182" t="s">
        <v>11513</v>
      </c>
      <c r="O182" t="s">
        <v>15677</v>
      </c>
    </row>
    <row r="183" spans="1:15" x14ac:dyDescent="0.3">
      <c r="A183">
        <v>46216</v>
      </c>
      <c r="B183" t="s">
        <v>330</v>
      </c>
      <c r="C183" t="s">
        <v>331</v>
      </c>
      <c r="D183" t="s">
        <v>332</v>
      </c>
      <c r="E183" t="s">
        <v>17</v>
      </c>
      <c r="G183" t="s">
        <v>15</v>
      </c>
      <c r="H183" t="s">
        <v>17539</v>
      </c>
      <c r="I183" t="s">
        <v>16</v>
      </c>
      <c r="J183" t="s">
        <v>18</v>
      </c>
      <c r="K183">
        <v>176.61558791098631</v>
      </c>
      <c r="L183">
        <v>1</v>
      </c>
      <c r="M183" t="s">
        <v>19</v>
      </c>
      <c r="N183" t="s">
        <v>11514</v>
      </c>
      <c r="O183" t="s">
        <v>11515</v>
      </c>
    </row>
    <row r="184" spans="1:15" x14ac:dyDescent="0.3">
      <c r="A184">
        <v>46216</v>
      </c>
      <c r="B184" t="s">
        <v>330</v>
      </c>
      <c r="C184" t="s">
        <v>331</v>
      </c>
      <c r="D184" t="s">
        <v>332</v>
      </c>
      <c r="E184" t="s">
        <v>17</v>
      </c>
      <c r="G184" t="s">
        <v>15</v>
      </c>
      <c r="I184" t="s">
        <v>288</v>
      </c>
      <c r="J184" t="s">
        <v>18</v>
      </c>
      <c r="K184">
        <v>176.61558791098631</v>
      </c>
      <c r="L184">
        <v>1</v>
      </c>
      <c r="M184" t="s">
        <v>19</v>
      </c>
      <c r="N184" t="s">
        <v>11514</v>
      </c>
      <c r="O184" t="s">
        <v>11515</v>
      </c>
    </row>
    <row r="185" spans="1:15" x14ac:dyDescent="0.3">
      <c r="A185">
        <v>46216</v>
      </c>
      <c r="B185" t="s">
        <v>333</v>
      </c>
      <c r="C185" t="s">
        <v>334</v>
      </c>
      <c r="D185" t="s">
        <v>335</v>
      </c>
      <c r="E185" t="s">
        <v>289</v>
      </c>
      <c r="F185">
        <v>753</v>
      </c>
      <c r="G185" t="s">
        <v>15</v>
      </c>
      <c r="H185" t="s">
        <v>17540</v>
      </c>
      <c r="I185" t="s">
        <v>288</v>
      </c>
      <c r="J185" t="s">
        <v>18</v>
      </c>
      <c r="K185">
        <v>0</v>
      </c>
      <c r="L185">
        <v>1</v>
      </c>
      <c r="M185" t="s">
        <v>19</v>
      </c>
      <c r="N185" t="s">
        <v>11516</v>
      </c>
      <c r="O185" t="s">
        <v>15678</v>
      </c>
    </row>
    <row r="186" spans="1:15" x14ac:dyDescent="0.3">
      <c r="A186">
        <v>46216</v>
      </c>
      <c r="B186" t="s">
        <v>336</v>
      </c>
      <c r="C186" t="s">
        <v>337</v>
      </c>
      <c r="D186" t="s">
        <v>338</v>
      </c>
      <c r="E186" t="s">
        <v>17</v>
      </c>
      <c r="F186">
        <v>0</v>
      </c>
      <c r="G186" t="s">
        <v>15</v>
      </c>
      <c r="I186" t="s">
        <v>31</v>
      </c>
      <c r="J186" t="s">
        <v>61</v>
      </c>
      <c r="K186">
        <v>108.1424573836216</v>
      </c>
      <c r="L186">
        <v>1</v>
      </c>
      <c r="M186" t="s">
        <v>19</v>
      </c>
      <c r="N186" t="s">
        <v>11517</v>
      </c>
      <c r="O186" t="s">
        <v>15679</v>
      </c>
    </row>
    <row r="187" spans="1:15" x14ac:dyDescent="0.3">
      <c r="A187">
        <v>46216</v>
      </c>
      <c r="B187" t="s">
        <v>339</v>
      </c>
      <c r="C187" t="s">
        <v>340</v>
      </c>
      <c r="D187" t="s">
        <v>341</v>
      </c>
      <c r="E187" t="s">
        <v>17</v>
      </c>
      <c r="F187">
        <v>3963</v>
      </c>
      <c r="G187" t="s">
        <v>15</v>
      </c>
      <c r="H187" t="s">
        <v>17541</v>
      </c>
      <c r="I187" t="s">
        <v>16</v>
      </c>
      <c r="J187" t="s">
        <v>41</v>
      </c>
      <c r="K187">
        <v>0</v>
      </c>
      <c r="L187">
        <v>1</v>
      </c>
      <c r="M187" t="s">
        <v>19</v>
      </c>
      <c r="N187" t="s">
        <v>11518</v>
      </c>
      <c r="O187" t="s">
        <v>15680</v>
      </c>
    </row>
    <row r="188" spans="1:15" x14ac:dyDescent="0.3">
      <c r="A188">
        <v>46216</v>
      </c>
      <c r="B188" t="s">
        <v>342</v>
      </c>
      <c r="C188" t="s">
        <v>343</v>
      </c>
      <c r="D188" t="s">
        <v>344</v>
      </c>
      <c r="E188" t="s">
        <v>289</v>
      </c>
      <c r="F188">
        <v>222</v>
      </c>
      <c r="G188" t="s">
        <v>15</v>
      </c>
      <c r="H188" t="s">
        <v>17542</v>
      </c>
      <c r="I188" t="s">
        <v>288</v>
      </c>
      <c r="J188" t="s">
        <v>23</v>
      </c>
      <c r="K188">
        <v>34.4</v>
      </c>
      <c r="L188">
        <v>1</v>
      </c>
      <c r="M188" t="s">
        <v>19</v>
      </c>
      <c r="N188" t="s">
        <v>11519</v>
      </c>
      <c r="O188" t="s">
        <v>15681</v>
      </c>
    </row>
    <row r="189" spans="1:15" x14ac:dyDescent="0.3">
      <c r="A189">
        <v>46216</v>
      </c>
      <c r="B189" t="s">
        <v>345</v>
      </c>
      <c r="C189" t="s">
        <v>346</v>
      </c>
      <c r="D189" t="s">
        <v>347</v>
      </c>
      <c r="E189" t="s">
        <v>17</v>
      </c>
      <c r="F189">
        <v>0</v>
      </c>
      <c r="G189" t="s">
        <v>15</v>
      </c>
      <c r="H189" t="s">
        <v>17543</v>
      </c>
      <c r="I189" t="s">
        <v>16</v>
      </c>
      <c r="J189" t="s">
        <v>129</v>
      </c>
      <c r="K189">
        <v>69.662082987405284</v>
      </c>
      <c r="L189">
        <v>1</v>
      </c>
      <c r="M189" t="s">
        <v>19</v>
      </c>
      <c r="N189" t="s">
        <v>11520</v>
      </c>
      <c r="O189" t="s">
        <v>15682</v>
      </c>
    </row>
    <row r="190" spans="1:15" x14ac:dyDescent="0.3">
      <c r="A190">
        <v>46216</v>
      </c>
      <c r="B190" t="s">
        <v>348</v>
      </c>
      <c r="C190" t="s">
        <v>349</v>
      </c>
      <c r="D190" t="s">
        <v>350</v>
      </c>
      <c r="E190" t="s">
        <v>17</v>
      </c>
      <c r="F190">
        <v>0</v>
      </c>
      <c r="G190" t="s">
        <v>15</v>
      </c>
      <c r="I190" t="s">
        <v>31</v>
      </c>
      <c r="J190" t="s">
        <v>86</v>
      </c>
      <c r="K190">
        <v>0</v>
      </c>
      <c r="L190">
        <v>1</v>
      </c>
      <c r="M190" t="s">
        <v>19</v>
      </c>
      <c r="N190" t="s">
        <v>11521</v>
      </c>
      <c r="O190" t="s">
        <v>15683</v>
      </c>
    </row>
    <row r="191" spans="1:15" x14ac:dyDescent="0.3">
      <c r="A191">
        <v>46216</v>
      </c>
      <c r="B191" t="s">
        <v>351</v>
      </c>
      <c r="C191" t="s">
        <v>352</v>
      </c>
      <c r="D191" t="s">
        <v>353</v>
      </c>
      <c r="E191" t="s">
        <v>17</v>
      </c>
      <c r="F191">
        <v>2177</v>
      </c>
      <c r="G191" t="s">
        <v>15</v>
      </c>
      <c r="I191" t="s">
        <v>31</v>
      </c>
      <c r="J191" t="s">
        <v>23</v>
      </c>
      <c r="K191">
        <v>0</v>
      </c>
      <c r="L191">
        <v>1</v>
      </c>
      <c r="M191" t="s">
        <v>19</v>
      </c>
      <c r="N191" t="s">
        <v>11522</v>
      </c>
      <c r="O191" t="s">
        <v>15684</v>
      </c>
    </row>
    <row r="192" spans="1:15" x14ac:dyDescent="0.3">
      <c r="A192">
        <v>46216</v>
      </c>
      <c r="B192" t="s">
        <v>354</v>
      </c>
      <c r="C192" t="s">
        <v>355</v>
      </c>
      <c r="D192" t="s">
        <v>356</v>
      </c>
      <c r="E192" t="s">
        <v>17</v>
      </c>
      <c r="F192">
        <v>420</v>
      </c>
      <c r="G192" t="s">
        <v>15</v>
      </c>
      <c r="I192" t="s">
        <v>31</v>
      </c>
      <c r="J192" t="s">
        <v>18</v>
      </c>
      <c r="K192">
        <v>0</v>
      </c>
      <c r="L192">
        <v>1</v>
      </c>
      <c r="M192" t="s">
        <v>19</v>
      </c>
      <c r="N192" t="s">
        <v>11523</v>
      </c>
      <c r="O192" t="s">
        <v>15685</v>
      </c>
    </row>
    <row r="193" spans="1:15" x14ac:dyDescent="0.3">
      <c r="A193">
        <v>46216</v>
      </c>
      <c r="B193" t="s">
        <v>357</v>
      </c>
      <c r="C193" t="s">
        <v>358</v>
      </c>
      <c r="D193" t="s">
        <v>359</v>
      </c>
      <c r="E193" t="s">
        <v>17</v>
      </c>
      <c r="F193">
        <v>1285</v>
      </c>
      <c r="G193" t="s">
        <v>15</v>
      </c>
      <c r="I193" t="s">
        <v>31</v>
      </c>
      <c r="J193" t="s">
        <v>360</v>
      </c>
      <c r="K193">
        <v>0</v>
      </c>
      <c r="L193">
        <v>1</v>
      </c>
      <c r="M193" t="s">
        <v>19</v>
      </c>
      <c r="N193" t="s">
        <v>11524</v>
      </c>
      <c r="O193" t="s">
        <v>15686</v>
      </c>
    </row>
    <row r="194" spans="1:15" x14ac:dyDescent="0.3">
      <c r="A194">
        <v>46216</v>
      </c>
      <c r="B194" t="s">
        <v>361</v>
      </c>
      <c r="C194" t="s">
        <v>362</v>
      </c>
      <c r="D194" t="s">
        <v>363</v>
      </c>
      <c r="E194" t="s">
        <v>17</v>
      </c>
      <c r="F194">
        <v>1360</v>
      </c>
      <c r="G194" t="s">
        <v>15</v>
      </c>
      <c r="I194" t="s">
        <v>31</v>
      </c>
      <c r="J194" t="s">
        <v>23</v>
      </c>
      <c r="K194">
        <v>0</v>
      </c>
      <c r="L194">
        <v>1</v>
      </c>
      <c r="M194" t="s">
        <v>19</v>
      </c>
      <c r="N194" t="s">
        <v>11525</v>
      </c>
      <c r="O194" t="s">
        <v>15687</v>
      </c>
    </row>
    <row r="195" spans="1:15" x14ac:dyDescent="0.3">
      <c r="A195">
        <v>46216</v>
      </c>
      <c r="B195" t="s">
        <v>364</v>
      </c>
      <c r="C195" t="s">
        <v>365</v>
      </c>
      <c r="D195" t="s">
        <v>366</v>
      </c>
      <c r="E195" t="s">
        <v>17</v>
      </c>
      <c r="F195">
        <v>145</v>
      </c>
      <c r="G195" t="s">
        <v>15</v>
      </c>
      <c r="I195" t="s">
        <v>31</v>
      </c>
      <c r="J195" t="s">
        <v>129</v>
      </c>
      <c r="K195">
        <v>0</v>
      </c>
      <c r="L195">
        <v>1</v>
      </c>
      <c r="M195" t="s">
        <v>19</v>
      </c>
      <c r="N195" t="s">
        <v>11526</v>
      </c>
      <c r="O195" t="s">
        <v>15688</v>
      </c>
    </row>
    <row r="196" spans="1:15" x14ac:dyDescent="0.3">
      <c r="A196">
        <v>46216</v>
      </c>
      <c r="B196" t="s">
        <v>367</v>
      </c>
      <c r="C196" t="s">
        <v>368</v>
      </c>
      <c r="D196" t="s">
        <v>369</v>
      </c>
      <c r="E196" t="s">
        <v>17</v>
      </c>
      <c r="F196">
        <v>716</v>
      </c>
      <c r="G196" t="s">
        <v>15</v>
      </c>
      <c r="I196" t="s">
        <v>31</v>
      </c>
      <c r="J196" t="s">
        <v>41</v>
      </c>
      <c r="K196">
        <v>137.88953908388021</v>
      </c>
      <c r="L196">
        <v>1</v>
      </c>
      <c r="M196" t="s">
        <v>19</v>
      </c>
      <c r="N196" t="s">
        <v>11527</v>
      </c>
      <c r="O196" t="s">
        <v>15689</v>
      </c>
    </row>
    <row r="197" spans="1:15" x14ac:dyDescent="0.3">
      <c r="A197">
        <v>46216</v>
      </c>
      <c r="B197" t="s">
        <v>370</v>
      </c>
      <c r="C197" t="s">
        <v>371</v>
      </c>
      <c r="D197" t="s">
        <v>372</v>
      </c>
      <c r="E197" t="s">
        <v>17</v>
      </c>
      <c r="F197">
        <v>20</v>
      </c>
      <c r="G197" t="s">
        <v>15</v>
      </c>
      <c r="I197" t="s">
        <v>31</v>
      </c>
      <c r="J197" t="s">
        <v>23</v>
      </c>
      <c r="K197">
        <v>120.2536446866974</v>
      </c>
      <c r="L197">
        <v>1</v>
      </c>
      <c r="M197" t="s">
        <v>19</v>
      </c>
      <c r="N197" t="s">
        <v>11528</v>
      </c>
      <c r="O197" t="s">
        <v>15690</v>
      </c>
    </row>
    <row r="198" spans="1:15" x14ac:dyDescent="0.3">
      <c r="A198">
        <v>46216</v>
      </c>
      <c r="B198" t="s">
        <v>373</v>
      </c>
      <c r="C198" t="s">
        <v>374</v>
      </c>
      <c r="D198" t="s">
        <v>375</v>
      </c>
      <c r="E198" t="s">
        <v>17</v>
      </c>
      <c r="F198">
        <v>0</v>
      </c>
      <c r="G198" t="s">
        <v>15</v>
      </c>
      <c r="I198" t="s">
        <v>31</v>
      </c>
      <c r="J198" t="s">
        <v>23</v>
      </c>
      <c r="K198">
        <v>35.996784293020951</v>
      </c>
      <c r="L198">
        <v>1</v>
      </c>
      <c r="M198" t="s">
        <v>19</v>
      </c>
      <c r="N198" t="s">
        <v>11529</v>
      </c>
      <c r="O198" t="s">
        <v>15691</v>
      </c>
    </row>
    <row r="199" spans="1:15" x14ac:dyDescent="0.3">
      <c r="A199">
        <v>46216</v>
      </c>
      <c r="B199" t="s">
        <v>376</v>
      </c>
      <c r="C199" t="s">
        <v>377</v>
      </c>
      <c r="D199" t="s">
        <v>378</v>
      </c>
      <c r="E199" t="s">
        <v>17</v>
      </c>
      <c r="F199">
        <v>0</v>
      </c>
      <c r="G199" t="s">
        <v>15</v>
      </c>
      <c r="I199" t="s">
        <v>31</v>
      </c>
      <c r="J199" t="s">
        <v>23</v>
      </c>
      <c r="K199">
        <v>0</v>
      </c>
      <c r="L199">
        <v>1</v>
      </c>
      <c r="M199" t="s">
        <v>19</v>
      </c>
      <c r="N199" t="s">
        <v>11530</v>
      </c>
      <c r="O199" t="s">
        <v>15692</v>
      </c>
    </row>
    <row r="200" spans="1:15" x14ac:dyDescent="0.3">
      <c r="A200">
        <v>46216</v>
      </c>
      <c r="B200" t="s">
        <v>379</v>
      </c>
      <c r="C200" t="s">
        <v>380</v>
      </c>
      <c r="D200" t="s">
        <v>381</v>
      </c>
      <c r="E200" t="s">
        <v>17</v>
      </c>
      <c r="F200">
        <v>7488</v>
      </c>
      <c r="G200" t="s">
        <v>15</v>
      </c>
      <c r="I200" t="s">
        <v>31</v>
      </c>
      <c r="J200" t="s">
        <v>382</v>
      </c>
      <c r="K200">
        <v>0</v>
      </c>
      <c r="L200">
        <v>1</v>
      </c>
      <c r="M200" t="s">
        <v>19</v>
      </c>
      <c r="N200" t="s">
        <v>11531</v>
      </c>
      <c r="O200" t="s">
        <v>15693</v>
      </c>
    </row>
    <row r="201" spans="1:15" x14ac:dyDescent="0.3">
      <c r="A201">
        <v>46216</v>
      </c>
      <c r="B201" t="s">
        <v>383</v>
      </c>
      <c r="C201" t="s">
        <v>384</v>
      </c>
      <c r="D201" t="s">
        <v>385</v>
      </c>
      <c r="E201" t="s">
        <v>17</v>
      </c>
      <c r="F201">
        <v>384</v>
      </c>
      <c r="G201" t="s">
        <v>15</v>
      </c>
      <c r="I201" t="s">
        <v>31</v>
      </c>
      <c r="J201" t="s">
        <v>23</v>
      </c>
      <c r="K201">
        <v>188.3604881751825</v>
      </c>
      <c r="L201">
        <v>1</v>
      </c>
      <c r="M201" t="s">
        <v>19</v>
      </c>
      <c r="N201" t="s">
        <v>11532</v>
      </c>
      <c r="O201" t="s">
        <v>15694</v>
      </c>
    </row>
    <row r="202" spans="1:15" x14ac:dyDescent="0.3">
      <c r="A202">
        <v>46216</v>
      </c>
      <c r="B202" t="s">
        <v>386</v>
      </c>
      <c r="C202" t="s">
        <v>387</v>
      </c>
      <c r="D202" t="s">
        <v>388</v>
      </c>
      <c r="E202" t="s">
        <v>17</v>
      </c>
      <c r="F202">
        <v>1343</v>
      </c>
      <c r="G202" t="s">
        <v>15</v>
      </c>
      <c r="I202" t="s">
        <v>31</v>
      </c>
      <c r="J202" t="s">
        <v>61</v>
      </c>
      <c r="K202">
        <v>69.620956182686825</v>
      </c>
      <c r="L202">
        <v>1</v>
      </c>
      <c r="M202" t="s">
        <v>19</v>
      </c>
      <c r="N202" t="s">
        <v>11533</v>
      </c>
      <c r="O202" t="s">
        <v>15695</v>
      </c>
    </row>
    <row r="203" spans="1:15" x14ac:dyDescent="0.3">
      <c r="A203">
        <v>46216</v>
      </c>
      <c r="B203" t="s">
        <v>389</v>
      </c>
      <c r="C203" t="s">
        <v>390</v>
      </c>
      <c r="D203" t="s">
        <v>391</v>
      </c>
      <c r="E203" t="s">
        <v>17</v>
      </c>
      <c r="F203">
        <v>1360</v>
      </c>
      <c r="G203" t="s">
        <v>15</v>
      </c>
      <c r="I203" t="s">
        <v>31</v>
      </c>
      <c r="J203" t="s">
        <v>23</v>
      </c>
      <c r="K203">
        <v>0</v>
      </c>
      <c r="L203">
        <v>1</v>
      </c>
      <c r="M203" t="s">
        <v>19</v>
      </c>
      <c r="N203" t="s">
        <v>11534</v>
      </c>
      <c r="O203" t="s">
        <v>15696</v>
      </c>
    </row>
    <row r="204" spans="1:15" x14ac:dyDescent="0.3">
      <c r="A204">
        <v>46216</v>
      </c>
      <c r="B204" t="s">
        <v>392</v>
      </c>
      <c r="C204" t="s">
        <v>393</v>
      </c>
      <c r="D204" t="s">
        <v>394</v>
      </c>
      <c r="E204" t="s">
        <v>289</v>
      </c>
      <c r="F204">
        <v>1821</v>
      </c>
      <c r="G204" t="s">
        <v>15</v>
      </c>
      <c r="H204" t="s">
        <v>17544</v>
      </c>
      <c r="I204" t="s">
        <v>288</v>
      </c>
      <c r="J204" t="s">
        <v>61</v>
      </c>
      <c r="K204">
        <v>51.53</v>
      </c>
      <c r="L204">
        <v>1</v>
      </c>
      <c r="M204" t="s">
        <v>19</v>
      </c>
      <c r="N204" t="s">
        <v>11535</v>
      </c>
      <c r="O204" t="s">
        <v>15697</v>
      </c>
    </row>
    <row r="205" spans="1:15" x14ac:dyDescent="0.3">
      <c r="A205">
        <v>46216</v>
      </c>
      <c r="B205" t="s">
        <v>395</v>
      </c>
      <c r="C205" t="s">
        <v>396</v>
      </c>
      <c r="D205" t="s">
        <v>397</v>
      </c>
      <c r="E205" t="s">
        <v>17</v>
      </c>
      <c r="F205">
        <v>1</v>
      </c>
      <c r="G205" t="s">
        <v>15</v>
      </c>
      <c r="I205" t="s">
        <v>31</v>
      </c>
      <c r="J205" t="s">
        <v>37</v>
      </c>
      <c r="K205">
        <v>176.041233925212</v>
      </c>
      <c r="L205">
        <v>1</v>
      </c>
      <c r="M205" t="s">
        <v>19</v>
      </c>
      <c r="N205" t="s">
        <v>11536</v>
      </c>
      <c r="O205" t="s">
        <v>15698</v>
      </c>
    </row>
    <row r="206" spans="1:15" x14ac:dyDescent="0.3">
      <c r="A206">
        <v>46216</v>
      </c>
      <c r="B206" t="s">
        <v>398</v>
      </c>
      <c r="C206" t="s">
        <v>399</v>
      </c>
      <c r="D206" t="s">
        <v>400</v>
      </c>
      <c r="E206" t="s">
        <v>17</v>
      </c>
      <c r="F206">
        <v>48</v>
      </c>
      <c r="G206" t="s">
        <v>15</v>
      </c>
      <c r="I206" t="s">
        <v>31</v>
      </c>
      <c r="J206" t="s">
        <v>23</v>
      </c>
      <c r="K206">
        <v>0</v>
      </c>
      <c r="L206">
        <v>1</v>
      </c>
      <c r="M206" t="s">
        <v>19</v>
      </c>
      <c r="N206" t="s">
        <v>11537</v>
      </c>
      <c r="O206" t="s">
        <v>15699</v>
      </c>
    </row>
    <row r="207" spans="1:15" x14ac:dyDescent="0.3">
      <c r="A207">
        <v>46216</v>
      </c>
      <c r="B207" t="s">
        <v>401</v>
      </c>
      <c r="C207" t="s">
        <v>402</v>
      </c>
      <c r="D207" t="s">
        <v>403</v>
      </c>
      <c r="E207" t="s">
        <v>17</v>
      </c>
      <c r="F207">
        <v>18</v>
      </c>
      <c r="G207" t="s">
        <v>15</v>
      </c>
      <c r="I207" t="s">
        <v>31</v>
      </c>
      <c r="J207" t="s">
        <v>18</v>
      </c>
      <c r="K207">
        <v>0</v>
      </c>
      <c r="L207">
        <v>1</v>
      </c>
      <c r="M207" t="s">
        <v>19</v>
      </c>
      <c r="N207" t="s">
        <v>11538</v>
      </c>
      <c r="O207" t="s">
        <v>15700</v>
      </c>
    </row>
    <row r="208" spans="1:15" x14ac:dyDescent="0.3">
      <c r="A208">
        <v>46216</v>
      </c>
      <c r="B208" t="s">
        <v>404</v>
      </c>
      <c r="C208" t="s">
        <v>405</v>
      </c>
      <c r="D208" t="s">
        <v>406</v>
      </c>
      <c r="E208" t="s">
        <v>17</v>
      </c>
      <c r="F208">
        <v>103</v>
      </c>
      <c r="G208" t="s">
        <v>15</v>
      </c>
      <c r="I208" t="s">
        <v>31</v>
      </c>
      <c r="J208" t="s">
        <v>61</v>
      </c>
      <c r="K208">
        <v>0</v>
      </c>
      <c r="L208">
        <v>1</v>
      </c>
      <c r="M208" t="s">
        <v>19</v>
      </c>
      <c r="N208" t="s">
        <v>11539</v>
      </c>
      <c r="O208" t="s">
        <v>15701</v>
      </c>
    </row>
    <row r="209" spans="1:15" x14ac:dyDescent="0.3">
      <c r="A209">
        <v>46216</v>
      </c>
      <c r="B209" t="s">
        <v>407</v>
      </c>
      <c r="C209" t="s">
        <v>408</v>
      </c>
      <c r="D209" t="s">
        <v>409</v>
      </c>
      <c r="E209" t="s">
        <v>17</v>
      </c>
      <c r="F209">
        <v>1556</v>
      </c>
      <c r="G209" t="s">
        <v>15</v>
      </c>
      <c r="I209" t="s">
        <v>31</v>
      </c>
      <c r="J209" t="s">
        <v>61</v>
      </c>
      <c r="K209">
        <v>0</v>
      </c>
      <c r="L209">
        <v>1</v>
      </c>
      <c r="M209" t="s">
        <v>19</v>
      </c>
      <c r="N209" t="s">
        <v>11540</v>
      </c>
      <c r="O209" t="s">
        <v>15702</v>
      </c>
    </row>
    <row r="210" spans="1:15" x14ac:dyDescent="0.3">
      <c r="A210">
        <v>46216</v>
      </c>
      <c r="B210" t="s">
        <v>410</v>
      </c>
      <c r="C210" t="s">
        <v>411</v>
      </c>
      <c r="D210" t="s">
        <v>412</v>
      </c>
      <c r="E210" t="s">
        <v>17</v>
      </c>
      <c r="F210">
        <v>300</v>
      </c>
      <c r="G210" t="s">
        <v>15</v>
      </c>
      <c r="I210" t="s">
        <v>31</v>
      </c>
      <c r="J210" t="s">
        <v>23</v>
      </c>
      <c r="K210">
        <v>0</v>
      </c>
      <c r="L210">
        <v>1</v>
      </c>
      <c r="M210" t="s">
        <v>19</v>
      </c>
      <c r="N210" t="s">
        <v>11541</v>
      </c>
      <c r="O210" t="s">
        <v>15703</v>
      </c>
    </row>
    <row r="211" spans="1:15" x14ac:dyDescent="0.3">
      <c r="A211">
        <v>46216</v>
      </c>
      <c r="B211" t="s">
        <v>413</v>
      </c>
      <c r="C211" t="s">
        <v>414</v>
      </c>
      <c r="D211" t="s">
        <v>415</v>
      </c>
      <c r="G211" t="s">
        <v>30</v>
      </c>
      <c r="I211" t="s">
        <v>31</v>
      </c>
      <c r="J211" t="s">
        <v>416</v>
      </c>
      <c r="K211">
        <v>0</v>
      </c>
      <c r="L211">
        <v>1</v>
      </c>
      <c r="M211" t="s">
        <v>33</v>
      </c>
      <c r="N211" t="s">
        <v>11542</v>
      </c>
      <c r="O211" t="s">
        <v>15704</v>
      </c>
    </row>
    <row r="212" spans="1:15" x14ac:dyDescent="0.3">
      <c r="A212">
        <v>46216</v>
      </c>
      <c r="B212" t="s">
        <v>417</v>
      </c>
      <c r="C212" t="s">
        <v>418</v>
      </c>
      <c r="D212" t="s">
        <v>419</v>
      </c>
      <c r="E212" t="s">
        <v>17</v>
      </c>
      <c r="F212">
        <v>1431</v>
      </c>
      <c r="G212" t="s">
        <v>15</v>
      </c>
      <c r="I212" t="s">
        <v>31</v>
      </c>
      <c r="J212" t="s">
        <v>23</v>
      </c>
      <c r="K212">
        <v>0</v>
      </c>
      <c r="L212">
        <v>1</v>
      </c>
      <c r="M212" t="s">
        <v>19</v>
      </c>
      <c r="N212" t="s">
        <v>11543</v>
      </c>
      <c r="O212" t="s">
        <v>15705</v>
      </c>
    </row>
    <row r="213" spans="1:15" x14ac:dyDescent="0.3">
      <c r="A213">
        <v>46216</v>
      </c>
      <c r="B213" t="s">
        <v>420</v>
      </c>
      <c r="C213" t="s">
        <v>421</v>
      </c>
      <c r="D213" t="s">
        <v>422</v>
      </c>
      <c r="E213" t="s">
        <v>17</v>
      </c>
      <c r="F213">
        <v>1324</v>
      </c>
      <c r="G213" t="s">
        <v>15</v>
      </c>
      <c r="I213" t="s">
        <v>31</v>
      </c>
      <c r="J213" t="s">
        <v>416</v>
      </c>
      <c r="K213">
        <v>0</v>
      </c>
      <c r="L213">
        <v>1</v>
      </c>
      <c r="M213" t="s">
        <v>19</v>
      </c>
      <c r="N213" t="s">
        <v>11544</v>
      </c>
      <c r="O213" t="s">
        <v>15706</v>
      </c>
    </row>
    <row r="214" spans="1:15" x14ac:dyDescent="0.3">
      <c r="A214">
        <v>46216</v>
      </c>
      <c r="B214" t="s">
        <v>423</v>
      </c>
      <c r="C214" t="s">
        <v>424</v>
      </c>
      <c r="D214" t="s">
        <v>425</v>
      </c>
      <c r="E214" t="s">
        <v>17</v>
      </c>
      <c r="F214">
        <v>1451</v>
      </c>
      <c r="G214" t="s">
        <v>15</v>
      </c>
      <c r="I214" t="s">
        <v>31</v>
      </c>
      <c r="J214" t="s">
        <v>37</v>
      </c>
      <c r="K214">
        <v>0</v>
      </c>
      <c r="L214">
        <v>1</v>
      </c>
      <c r="M214" t="s">
        <v>19</v>
      </c>
      <c r="N214" t="s">
        <v>11545</v>
      </c>
      <c r="O214" t="s">
        <v>15707</v>
      </c>
    </row>
    <row r="215" spans="1:15" x14ac:dyDescent="0.3">
      <c r="A215">
        <v>46216</v>
      </c>
      <c r="B215" t="s">
        <v>426</v>
      </c>
      <c r="C215" t="s">
        <v>427</v>
      </c>
      <c r="D215" t="s">
        <v>428</v>
      </c>
      <c r="E215" t="s">
        <v>17</v>
      </c>
      <c r="F215">
        <v>743</v>
      </c>
      <c r="G215" t="s">
        <v>15</v>
      </c>
      <c r="I215" t="s">
        <v>31</v>
      </c>
      <c r="J215" t="s">
        <v>37</v>
      </c>
      <c r="K215">
        <v>41.506003451002243</v>
      </c>
      <c r="L215">
        <v>1</v>
      </c>
      <c r="M215" t="s">
        <v>19</v>
      </c>
      <c r="N215" t="s">
        <v>11546</v>
      </c>
      <c r="O215" t="s">
        <v>15708</v>
      </c>
    </row>
    <row r="216" spans="1:15" x14ac:dyDescent="0.3">
      <c r="A216">
        <v>46216</v>
      </c>
      <c r="B216" t="s">
        <v>429</v>
      </c>
      <c r="C216" t="s">
        <v>430</v>
      </c>
      <c r="D216" t="s">
        <v>431</v>
      </c>
      <c r="E216" t="s">
        <v>17</v>
      </c>
      <c r="F216">
        <v>10</v>
      </c>
      <c r="G216" t="s">
        <v>15</v>
      </c>
      <c r="I216" t="s">
        <v>31</v>
      </c>
      <c r="J216" t="s">
        <v>41</v>
      </c>
      <c r="K216">
        <v>157.9368742481725</v>
      </c>
      <c r="L216">
        <v>1</v>
      </c>
      <c r="M216" t="s">
        <v>19</v>
      </c>
      <c r="N216" t="s">
        <v>11547</v>
      </c>
      <c r="O216" t="s">
        <v>15709</v>
      </c>
    </row>
    <row r="217" spans="1:15" x14ac:dyDescent="0.3">
      <c r="A217">
        <v>46216</v>
      </c>
      <c r="B217" t="s">
        <v>432</v>
      </c>
      <c r="C217" t="s">
        <v>433</v>
      </c>
      <c r="D217" t="s">
        <v>434</v>
      </c>
      <c r="E217" t="s">
        <v>17</v>
      </c>
      <c r="F217">
        <v>0</v>
      </c>
      <c r="G217" t="s">
        <v>15</v>
      </c>
      <c r="I217" t="s">
        <v>31</v>
      </c>
      <c r="J217" t="s">
        <v>23</v>
      </c>
      <c r="K217">
        <v>0</v>
      </c>
      <c r="L217">
        <v>1</v>
      </c>
      <c r="M217" t="s">
        <v>19</v>
      </c>
      <c r="N217" t="s">
        <v>11548</v>
      </c>
      <c r="O217" t="s">
        <v>15710</v>
      </c>
    </row>
    <row r="218" spans="1:15" x14ac:dyDescent="0.3">
      <c r="A218">
        <v>46216</v>
      </c>
      <c r="B218" t="s">
        <v>435</v>
      </c>
      <c r="C218" t="s">
        <v>436</v>
      </c>
      <c r="D218" t="s">
        <v>437</v>
      </c>
      <c r="E218" t="s">
        <v>17</v>
      </c>
      <c r="F218">
        <v>565</v>
      </c>
      <c r="G218" t="s">
        <v>15</v>
      </c>
      <c r="H218" t="s">
        <v>17545</v>
      </c>
      <c r="I218" t="s">
        <v>16</v>
      </c>
      <c r="J218" t="s">
        <v>37</v>
      </c>
      <c r="K218">
        <v>0</v>
      </c>
      <c r="L218">
        <v>1</v>
      </c>
      <c r="M218" t="s">
        <v>19</v>
      </c>
      <c r="N218" t="s">
        <v>11549</v>
      </c>
      <c r="O218" t="s">
        <v>15711</v>
      </c>
    </row>
    <row r="219" spans="1:15" x14ac:dyDescent="0.3">
      <c r="A219">
        <v>46216</v>
      </c>
      <c r="B219" t="s">
        <v>438</v>
      </c>
      <c r="C219" t="s">
        <v>439</v>
      </c>
      <c r="D219" t="s">
        <v>440</v>
      </c>
      <c r="E219" t="s">
        <v>17</v>
      </c>
      <c r="F219">
        <v>833</v>
      </c>
      <c r="G219" t="s">
        <v>15</v>
      </c>
      <c r="I219" t="s">
        <v>31</v>
      </c>
      <c r="J219" t="s">
        <v>41</v>
      </c>
      <c r="K219">
        <v>0</v>
      </c>
      <c r="L219">
        <v>1</v>
      </c>
      <c r="M219" t="s">
        <v>19</v>
      </c>
      <c r="N219" t="s">
        <v>11550</v>
      </c>
      <c r="O219" t="s">
        <v>15712</v>
      </c>
    </row>
    <row r="220" spans="1:15" x14ac:dyDescent="0.3">
      <c r="A220">
        <v>46216</v>
      </c>
      <c r="B220" t="s">
        <v>438</v>
      </c>
      <c r="C220" t="s">
        <v>439</v>
      </c>
      <c r="D220" t="s">
        <v>440</v>
      </c>
      <c r="E220" t="s">
        <v>17</v>
      </c>
      <c r="F220">
        <v>833</v>
      </c>
      <c r="G220" t="s">
        <v>15</v>
      </c>
      <c r="I220" t="s">
        <v>441</v>
      </c>
      <c r="J220" t="s">
        <v>41</v>
      </c>
      <c r="K220">
        <v>0</v>
      </c>
      <c r="L220">
        <v>1</v>
      </c>
      <c r="M220" t="s">
        <v>19</v>
      </c>
      <c r="N220" t="s">
        <v>11550</v>
      </c>
      <c r="O220" t="s">
        <v>15712</v>
      </c>
    </row>
    <row r="221" spans="1:15" x14ac:dyDescent="0.3">
      <c r="A221">
        <v>46216</v>
      </c>
      <c r="B221" t="s">
        <v>442</v>
      </c>
      <c r="C221" t="s">
        <v>443</v>
      </c>
      <c r="D221" t="s">
        <v>444</v>
      </c>
      <c r="E221" t="s">
        <v>17</v>
      </c>
      <c r="F221">
        <v>1141</v>
      </c>
      <c r="G221" t="s">
        <v>15</v>
      </c>
      <c r="I221" t="s">
        <v>31</v>
      </c>
      <c r="J221" t="s">
        <v>18</v>
      </c>
      <c r="K221">
        <v>0</v>
      </c>
      <c r="L221">
        <v>1</v>
      </c>
      <c r="M221" t="s">
        <v>19</v>
      </c>
      <c r="N221" t="s">
        <v>11551</v>
      </c>
      <c r="O221" t="s">
        <v>15713</v>
      </c>
    </row>
    <row r="222" spans="1:15" x14ac:dyDescent="0.3">
      <c r="A222">
        <v>46216</v>
      </c>
      <c r="B222" t="s">
        <v>445</v>
      </c>
      <c r="C222" t="s">
        <v>446</v>
      </c>
      <c r="D222" t="s">
        <v>447</v>
      </c>
      <c r="E222" t="s">
        <v>17</v>
      </c>
      <c r="F222">
        <v>475</v>
      </c>
      <c r="G222" t="s">
        <v>15</v>
      </c>
      <c r="I222" t="s">
        <v>31</v>
      </c>
      <c r="J222" t="s">
        <v>37</v>
      </c>
      <c r="K222">
        <v>0</v>
      </c>
      <c r="L222">
        <v>1</v>
      </c>
      <c r="M222" t="s">
        <v>19</v>
      </c>
      <c r="N222" t="s">
        <v>11552</v>
      </c>
      <c r="O222" t="s">
        <v>15714</v>
      </c>
    </row>
    <row r="223" spans="1:15" x14ac:dyDescent="0.3">
      <c r="A223">
        <v>46216</v>
      </c>
      <c r="B223" t="s">
        <v>448</v>
      </c>
      <c r="C223" t="s">
        <v>449</v>
      </c>
      <c r="D223" t="s">
        <v>450</v>
      </c>
      <c r="E223" t="s">
        <v>17</v>
      </c>
      <c r="F223">
        <v>454</v>
      </c>
      <c r="G223" t="s">
        <v>15</v>
      </c>
      <c r="I223" t="s">
        <v>31</v>
      </c>
      <c r="J223" t="s">
        <v>23</v>
      </c>
      <c r="K223">
        <v>37.135113904163397</v>
      </c>
      <c r="L223">
        <v>1</v>
      </c>
      <c r="M223" t="s">
        <v>19</v>
      </c>
      <c r="N223" t="s">
        <v>11553</v>
      </c>
      <c r="O223" t="s">
        <v>15715</v>
      </c>
    </row>
    <row r="224" spans="1:15" x14ac:dyDescent="0.3">
      <c r="A224">
        <v>46216</v>
      </c>
      <c r="B224" t="s">
        <v>451</v>
      </c>
      <c r="C224" t="s">
        <v>452</v>
      </c>
      <c r="D224" t="s">
        <v>453</v>
      </c>
      <c r="E224" t="s">
        <v>17</v>
      </c>
      <c r="F224">
        <v>589</v>
      </c>
      <c r="G224" t="s">
        <v>15</v>
      </c>
      <c r="I224" t="s">
        <v>31</v>
      </c>
      <c r="J224" t="s">
        <v>41</v>
      </c>
      <c r="K224">
        <v>0</v>
      </c>
      <c r="L224">
        <v>1</v>
      </c>
      <c r="M224" t="s">
        <v>19</v>
      </c>
      <c r="N224" t="s">
        <v>11554</v>
      </c>
      <c r="O224" t="s">
        <v>15716</v>
      </c>
    </row>
    <row r="225" spans="1:15" x14ac:dyDescent="0.3">
      <c r="A225">
        <v>46216</v>
      </c>
      <c r="B225" t="s">
        <v>454</v>
      </c>
      <c r="C225" t="s">
        <v>455</v>
      </c>
      <c r="D225" t="s">
        <v>456</v>
      </c>
      <c r="E225" t="s">
        <v>17</v>
      </c>
      <c r="F225">
        <v>1413</v>
      </c>
      <c r="G225" t="s">
        <v>15</v>
      </c>
      <c r="I225" t="s">
        <v>31</v>
      </c>
      <c r="J225" t="s">
        <v>37</v>
      </c>
      <c r="K225">
        <v>0</v>
      </c>
      <c r="L225">
        <v>1</v>
      </c>
      <c r="M225" t="s">
        <v>19</v>
      </c>
      <c r="N225" t="s">
        <v>11555</v>
      </c>
      <c r="O225" t="s">
        <v>15717</v>
      </c>
    </row>
    <row r="226" spans="1:15" x14ac:dyDescent="0.3">
      <c r="A226">
        <v>46216</v>
      </c>
      <c r="B226" t="s">
        <v>457</v>
      </c>
      <c r="C226" t="s">
        <v>458</v>
      </c>
      <c r="D226" t="s">
        <v>459</v>
      </c>
      <c r="E226" t="s">
        <v>17</v>
      </c>
      <c r="F226">
        <v>416</v>
      </c>
      <c r="G226" t="s">
        <v>15</v>
      </c>
      <c r="I226" t="s">
        <v>31</v>
      </c>
      <c r="J226" t="s">
        <v>129</v>
      </c>
      <c r="K226">
        <v>0</v>
      </c>
      <c r="L226">
        <v>1</v>
      </c>
      <c r="M226" t="s">
        <v>19</v>
      </c>
      <c r="N226" t="s">
        <v>11556</v>
      </c>
      <c r="O226" t="s">
        <v>15718</v>
      </c>
    </row>
    <row r="227" spans="1:15" x14ac:dyDescent="0.3">
      <c r="A227">
        <v>46216</v>
      </c>
      <c r="B227" t="s">
        <v>460</v>
      </c>
      <c r="C227" t="s">
        <v>461</v>
      </c>
      <c r="D227" t="s">
        <v>462</v>
      </c>
      <c r="E227" t="s">
        <v>17</v>
      </c>
      <c r="F227">
        <v>82</v>
      </c>
      <c r="G227" t="s">
        <v>15</v>
      </c>
      <c r="I227" t="s">
        <v>31</v>
      </c>
      <c r="J227" t="s">
        <v>23</v>
      </c>
      <c r="K227">
        <v>0</v>
      </c>
      <c r="L227">
        <v>1</v>
      </c>
      <c r="M227" t="s">
        <v>19</v>
      </c>
      <c r="N227" t="s">
        <v>11557</v>
      </c>
      <c r="O227" t="s">
        <v>15719</v>
      </c>
    </row>
    <row r="228" spans="1:15" x14ac:dyDescent="0.3">
      <c r="A228">
        <v>46216</v>
      </c>
      <c r="B228" t="s">
        <v>463</v>
      </c>
      <c r="C228" t="s">
        <v>464</v>
      </c>
      <c r="D228" t="s">
        <v>465</v>
      </c>
      <c r="E228" t="s">
        <v>17</v>
      </c>
      <c r="F228">
        <v>725</v>
      </c>
      <c r="G228" t="s">
        <v>15</v>
      </c>
      <c r="I228" t="s">
        <v>31</v>
      </c>
      <c r="J228" t="s">
        <v>129</v>
      </c>
      <c r="K228">
        <v>0</v>
      </c>
      <c r="L228">
        <v>1</v>
      </c>
      <c r="M228" t="s">
        <v>19</v>
      </c>
      <c r="N228" t="s">
        <v>11558</v>
      </c>
      <c r="O228" t="s">
        <v>15720</v>
      </c>
    </row>
    <row r="229" spans="1:15" x14ac:dyDescent="0.3">
      <c r="A229">
        <v>46216</v>
      </c>
      <c r="B229" t="s">
        <v>466</v>
      </c>
      <c r="C229" t="s">
        <v>467</v>
      </c>
      <c r="D229" t="s">
        <v>468</v>
      </c>
      <c r="E229" t="s">
        <v>17</v>
      </c>
      <c r="F229">
        <v>1084</v>
      </c>
      <c r="G229" t="s">
        <v>15</v>
      </c>
      <c r="I229" t="s">
        <v>31</v>
      </c>
      <c r="J229" t="s">
        <v>61</v>
      </c>
      <c r="K229">
        <v>105.0137638185622</v>
      </c>
      <c r="L229">
        <v>1</v>
      </c>
      <c r="M229" t="s">
        <v>19</v>
      </c>
      <c r="N229" t="s">
        <v>11559</v>
      </c>
      <c r="O229" t="s">
        <v>15721</v>
      </c>
    </row>
    <row r="230" spans="1:15" x14ac:dyDescent="0.3">
      <c r="A230">
        <v>46216</v>
      </c>
      <c r="B230" t="s">
        <v>469</v>
      </c>
      <c r="C230" t="s">
        <v>470</v>
      </c>
      <c r="D230" t="s">
        <v>471</v>
      </c>
      <c r="E230" t="s">
        <v>17</v>
      </c>
      <c r="F230">
        <v>34</v>
      </c>
      <c r="G230" t="s">
        <v>15</v>
      </c>
      <c r="I230" t="s">
        <v>31</v>
      </c>
      <c r="J230" t="s">
        <v>61</v>
      </c>
      <c r="K230">
        <v>47.068082371758258</v>
      </c>
      <c r="L230">
        <v>1</v>
      </c>
      <c r="M230" t="s">
        <v>19</v>
      </c>
      <c r="N230" t="s">
        <v>11560</v>
      </c>
      <c r="O230" t="s">
        <v>15722</v>
      </c>
    </row>
    <row r="231" spans="1:15" x14ac:dyDescent="0.3">
      <c r="A231">
        <v>46216</v>
      </c>
      <c r="B231" t="s">
        <v>472</v>
      </c>
      <c r="C231" t="s">
        <v>473</v>
      </c>
      <c r="D231" t="s">
        <v>474</v>
      </c>
      <c r="E231" t="s">
        <v>17</v>
      </c>
      <c r="F231">
        <v>830</v>
      </c>
      <c r="G231" t="s">
        <v>15</v>
      </c>
      <c r="I231" t="s">
        <v>31</v>
      </c>
      <c r="J231" t="s">
        <v>61</v>
      </c>
      <c r="K231">
        <v>38.2295123132822</v>
      </c>
      <c r="L231">
        <v>1</v>
      </c>
      <c r="M231" t="s">
        <v>19</v>
      </c>
      <c r="N231" t="s">
        <v>11561</v>
      </c>
      <c r="O231" t="s">
        <v>15723</v>
      </c>
    </row>
    <row r="232" spans="1:15" x14ac:dyDescent="0.3">
      <c r="A232">
        <v>46216</v>
      </c>
      <c r="B232" t="s">
        <v>475</v>
      </c>
      <c r="C232" t="s">
        <v>476</v>
      </c>
      <c r="D232" t="s">
        <v>477</v>
      </c>
      <c r="E232" t="s">
        <v>17</v>
      </c>
      <c r="F232">
        <v>1798</v>
      </c>
      <c r="G232" t="s">
        <v>15</v>
      </c>
      <c r="I232" t="s">
        <v>31</v>
      </c>
      <c r="J232" t="s">
        <v>41</v>
      </c>
      <c r="K232">
        <v>0</v>
      </c>
      <c r="L232">
        <v>1</v>
      </c>
      <c r="M232" t="s">
        <v>19</v>
      </c>
      <c r="N232" t="s">
        <v>11562</v>
      </c>
      <c r="O232" t="s">
        <v>15724</v>
      </c>
    </row>
    <row r="233" spans="1:15" x14ac:dyDescent="0.3">
      <c r="A233">
        <v>46216</v>
      </c>
      <c r="B233" t="s">
        <v>478</v>
      </c>
      <c r="C233" t="s">
        <v>479</v>
      </c>
      <c r="D233" t="s">
        <v>480</v>
      </c>
      <c r="E233" t="s">
        <v>17</v>
      </c>
      <c r="F233">
        <v>315</v>
      </c>
      <c r="G233" t="s">
        <v>15</v>
      </c>
      <c r="I233" t="s">
        <v>31</v>
      </c>
      <c r="J233" t="s">
        <v>61</v>
      </c>
      <c r="K233">
        <v>232.1458719385588</v>
      </c>
      <c r="L233">
        <v>1</v>
      </c>
      <c r="M233" t="s">
        <v>19</v>
      </c>
      <c r="N233" t="s">
        <v>11563</v>
      </c>
      <c r="O233" t="s">
        <v>15725</v>
      </c>
    </row>
    <row r="234" spans="1:15" x14ac:dyDescent="0.3">
      <c r="A234">
        <v>46216</v>
      </c>
      <c r="B234" t="s">
        <v>481</v>
      </c>
      <c r="C234" t="s">
        <v>482</v>
      </c>
      <c r="D234" t="s">
        <v>483</v>
      </c>
      <c r="E234" t="s">
        <v>17</v>
      </c>
      <c r="F234">
        <v>76</v>
      </c>
      <c r="G234" t="s">
        <v>15</v>
      </c>
      <c r="I234" t="s">
        <v>31</v>
      </c>
      <c r="J234" t="s">
        <v>23</v>
      </c>
      <c r="K234">
        <v>0</v>
      </c>
      <c r="L234">
        <v>1</v>
      </c>
      <c r="M234" t="s">
        <v>19</v>
      </c>
      <c r="N234" t="s">
        <v>11564</v>
      </c>
      <c r="O234" t="s">
        <v>15726</v>
      </c>
    </row>
    <row r="235" spans="1:15" x14ac:dyDescent="0.3">
      <c r="A235">
        <v>46216</v>
      </c>
      <c r="B235" t="s">
        <v>484</v>
      </c>
      <c r="C235" t="s">
        <v>485</v>
      </c>
      <c r="D235" t="s">
        <v>486</v>
      </c>
      <c r="E235" t="s">
        <v>17</v>
      </c>
      <c r="F235">
        <v>465</v>
      </c>
      <c r="G235" t="s">
        <v>15</v>
      </c>
      <c r="I235" t="s">
        <v>441</v>
      </c>
      <c r="J235" t="s">
        <v>129</v>
      </c>
      <c r="K235">
        <v>0</v>
      </c>
      <c r="L235">
        <v>1</v>
      </c>
      <c r="M235" t="s">
        <v>19</v>
      </c>
      <c r="N235" t="s">
        <v>11565</v>
      </c>
      <c r="O235" t="s">
        <v>15727</v>
      </c>
    </row>
    <row r="236" spans="1:15" x14ac:dyDescent="0.3">
      <c r="A236">
        <v>46216</v>
      </c>
      <c r="B236" t="s">
        <v>487</v>
      </c>
      <c r="C236" t="s">
        <v>488</v>
      </c>
      <c r="D236" t="s">
        <v>489</v>
      </c>
      <c r="E236" t="s">
        <v>17</v>
      </c>
      <c r="F236">
        <v>471</v>
      </c>
      <c r="G236" t="s">
        <v>15</v>
      </c>
      <c r="I236" t="s">
        <v>31</v>
      </c>
      <c r="J236" t="s">
        <v>23</v>
      </c>
      <c r="K236">
        <v>52.322617157382417</v>
      </c>
      <c r="L236">
        <v>1</v>
      </c>
      <c r="M236" t="s">
        <v>19</v>
      </c>
      <c r="N236" t="s">
        <v>11566</v>
      </c>
      <c r="O236" t="s">
        <v>15728</v>
      </c>
    </row>
    <row r="237" spans="1:15" x14ac:dyDescent="0.3">
      <c r="A237">
        <v>46216</v>
      </c>
      <c r="B237" t="s">
        <v>490</v>
      </c>
      <c r="C237" t="s">
        <v>491</v>
      </c>
      <c r="D237" t="s">
        <v>492</v>
      </c>
      <c r="E237" t="s">
        <v>17</v>
      </c>
      <c r="F237">
        <v>21</v>
      </c>
      <c r="G237" t="s">
        <v>15</v>
      </c>
      <c r="I237" t="s">
        <v>31</v>
      </c>
      <c r="J237" t="s">
        <v>61</v>
      </c>
      <c r="K237">
        <v>157.80348394837733</v>
      </c>
      <c r="L237">
        <v>1</v>
      </c>
      <c r="M237" t="s">
        <v>19</v>
      </c>
      <c r="N237" t="s">
        <v>11567</v>
      </c>
      <c r="O237" t="s">
        <v>15729</v>
      </c>
    </row>
    <row r="238" spans="1:15" x14ac:dyDescent="0.3">
      <c r="A238">
        <v>46216</v>
      </c>
      <c r="B238" t="s">
        <v>493</v>
      </c>
      <c r="C238" t="s">
        <v>494</v>
      </c>
      <c r="D238" t="s">
        <v>495</v>
      </c>
      <c r="E238" t="s">
        <v>17</v>
      </c>
      <c r="F238">
        <v>0</v>
      </c>
      <c r="G238" t="s">
        <v>15</v>
      </c>
      <c r="I238" t="s">
        <v>31</v>
      </c>
      <c r="J238" t="s">
        <v>23</v>
      </c>
      <c r="K238">
        <v>121.2123554692654</v>
      </c>
      <c r="L238">
        <v>1</v>
      </c>
      <c r="M238" t="s">
        <v>19</v>
      </c>
      <c r="N238" t="s">
        <v>11568</v>
      </c>
      <c r="O238" t="s">
        <v>15730</v>
      </c>
    </row>
    <row r="239" spans="1:15" x14ac:dyDescent="0.3">
      <c r="A239">
        <v>46216</v>
      </c>
      <c r="B239" t="s">
        <v>496</v>
      </c>
      <c r="C239" t="s">
        <v>497</v>
      </c>
      <c r="D239" t="s">
        <v>498</v>
      </c>
      <c r="E239" t="s">
        <v>17</v>
      </c>
      <c r="F239">
        <v>115</v>
      </c>
      <c r="G239" t="s">
        <v>15</v>
      </c>
      <c r="I239" t="s">
        <v>31</v>
      </c>
      <c r="J239" t="s">
        <v>23</v>
      </c>
      <c r="K239">
        <v>0</v>
      </c>
      <c r="L239">
        <v>1</v>
      </c>
      <c r="M239" t="s">
        <v>19</v>
      </c>
      <c r="N239" t="s">
        <v>11569</v>
      </c>
      <c r="O239" t="s">
        <v>15731</v>
      </c>
    </row>
    <row r="240" spans="1:15" x14ac:dyDescent="0.3">
      <c r="A240">
        <v>46216</v>
      </c>
      <c r="B240" t="s">
        <v>499</v>
      </c>
      <c r="C240" t="s">
        <v>500</v>
      </c>
      <c r="D240" t="s">
        <v>501</v>
      </c>
      <c r="E240" t="s">
        <v>17</v>
      </c>
      <c r="F240">
        <v>760</v>
      </c>
      <c r="G240" t="s">
        <v>15</v>
      </c>
      <c r="I240" t="s">
        <v>31</v>
      </c>
      <c r="J240" t="s">
        <v>23</v>
      </c>
      <c r="K240">
        <v>0</v>
      </c>
      <c r="L240">
        <v>1</v>
      </c>
      <c r="M240" t="s">
        <v>19</v>
      </c>
      <c r="N240" t="s">
        <v>11570</v>
      </c>
      <c r="O240" t="s">
        <v>15732</v>
      </c>
    </row>
    <row r="241" spans="1:15" x14ac:dyDescent="0.3">
      <c r="A241">
        <v>46216</v>
      </c>
      <c r="B241" t="s">
        <v>502</v>
      </c>
      <c r="C241" t="s">
        <v>503</v>
      </c>
      <c r="D241" t="s">
        <v>504</v>
      </c>
      <c r="E241" t="s">
        <v>17</v>
      </c>
      <c r="F241">
        <v>80</v>
      </c>
      <c r="G241" t="s">
        <v>15</v>
      </c>
      <c r="I241" t="s">
        <v>31</v>
      </c>
      <c r="J241" t="s">
        <v>129</v>
      </c>
      <c r="K241">
        <v>0</v>
      </c>
      <c r="L241">
        <v>1</v>
      </c>
      <c r="M241" t="s">
        <v>19</v>
      </c>
      <c r="N241" t="s">
        <v>11571</v>
      </c>
      <c r="O241" t="s">
        <v>15733</v>
      </c>
    </row>
    <row r="242" spans="1:15" x14ac:dyDescent="0.3">
      <c r="A242">
        <v>46216</v>
      </c>
      <c r="B242" t="s">
        <v>505</v>
      </c>
      <c r="C242" t="s">
        <v>506</v>
      </c>
      <c r="D242" t="s">
        <v>507</v>
      </c>
      <c r="E242" t="s">
        <v>17</v>
      </c>
      <c r="F242">
        <v>2672</v>
      </c>
      <c r="G242" t="s">
        <v>15</v>
      </c>
      <c r="I242" t="s">
        <v>31</v>
      </c>
      <c r="J242" t="s">
        <v>23</v>
      </c>
      <c r="K242">
        <v>0</v>
      </c>
      <c r="L242">
        <v>1</v>
      </c>
      <c r="M242" t="s">
        <v>19</v>
      </c>
      <c r="N242" t="s">
        <v>11572</v>
      </c>
      <c r="O242" t="s">
        <v>15734</v>
      </c>
    </row>
    <row r="243" spans="1:15" x14ac:dyDescent="0.3">
      <c r="A243">
        <v>46216</v>
      </c>
      <c r="B243" t="s">
        <v>508</v>
      </c>
      <c r="C243" t="s">
        <v>509</v>
      </c>
      <c r="D243" t="s">
        <v>510</v>
      </c>
      <c r="E243" t="s">
        <v>17</v>
      </c>
      <c r="F243">
        <v>974</v>
      </c>
      <c r="G243" t="s">
        <v>15</v>
      </c>
      <c r="I243" t="s">
        <v>31</v>
      </c>
      <c r="J243" t="s">
        <v>37</v>
      </c>
      <c r="K243">
        <v>38.249322801666253</v>
      </c>
      <c r="L243">
        <v>1</v>
      </c>
      <c r="M243" t="s">
        <v>19</v>
      </c>
      <c r="N243" t="s">
        <v>11573</v>
      </c>
      <c r="O243" t="s">
        <v>15735</v>
      </c>
    </row>
    <row r="244" spans="1:15" x14ac:dyDescent="0.3">
      <c r="A244">
        <v>46216</v>
      </c>
      <c r="B244" t="s">
        <v>511</v>
      </c>
      <c r="C244" t="s">
        <v>512</v>
      </c>
      <c r="D244" t="s">
        <v>513</v>
      </c>
      <c r="E244" t="s">
        <v>17</v>
      </c>
      <c r="F244">
        <v>164</v>
      </c>
      <c r="G244" t="s">
        <v>15</v>
      </c>
      <c r="I244" t="s">
        <v>31</v>
      </c>
      <c r="J244" t="s">
        <v>37</v>
      </c>
      <c r="K244">
        <v>39.947159806387482</v>
      </c>
      <c r="L244">
        <v>1</v>
      </c>
      <c r="M244" t="s">
        <v>19</v>
      </c>
      <c r="N244" t="s">
        <v>11574</v>
      </c>
      <c r="O244" t="s">
        <v>15736</v>
      </c>
    </row>
    <row r="245" spans="1:15" x14ac:dyDescent="0.3">
      <c r="A245">
        <v>46216</v>
      </c>
      <c r="B245" t="s">
        <v>514</v>
      </c>
      <c r="C245" t="s">
        <v>515</v>
      </c>
      <c r="D245" t="s">
        <v>516</v>
      </c>
      <c r="E245" t="s">
        <v>17</v>
      </c>
      <c r="F245">
        <v>1300</v>
      </c>
      <c r="G245" t="s">
        <v>15</v>
      </c>
      <c r="I245" t="s">
        <v>31</v>
      </c>
      <c r="J245" t="s">
        <v>18</v>
      </c>
      <c r="K245">
        <v>0</v>
      </c>
      <c r="L245">
        <v>1</v>
      </c>
      <c r="M245" t="s">
        <v>19</v>
      </c>
      <c r="N245" t="s">
        <v>11575</v>
      </c>
      <c r="O245" t="s">
        <v>15737</v>
      </c>
    </row>
    <row r="246" spans="1:15" x14ac:dyDescent="0.3">
      <c r="A246">
        <v>46216</v>
      </c>
      <c r="B246" t="s">
        <v>517</v>
      </c>
      <c r="C246" t="s">
        <v>518</v>
      </c>
      <c r="D246" t="s">
        <v>519</v>
      </c>
      <c r="E246" t="s">
        <v>17</v>
      </c>
      <c r="F246">
        <v>723</v>
      </c>
      <c r="G246" t="s">
        <v>15</v>
      </c>
      <c r="I246" t="s">
        <v>31</v>
      </c>
      <c r="J246" t="s">
        <v>23</v>
      </c>
      <c r="K246">
        <v>165.08709318817799</v>
      </c>
      <c r="L246">
        <v>1</v>
      </c>
      <c r="M246" t="s">
        <v>19</v>
      </c>
      <c r="N246" t="s">
        <v>11576</v>
      </c>
      <c r="O246" t="s">
        <v>15738</v>
      </c>
    </row>
    <row r="247" spans="1:15" x14ac:dyDescent="0.3">
      <c r="A247">
        <v>46216</v>
      </c>
      <c r="B247" t="s">
        <v>466</v>
      </c>
      <c r="C247" t="s">
        <v>467</v>
      </c>
      <c r="D247" t="s">
        <v>468</v>
      </c>
      <c r="E247" t="s">
        <v>17</v>
      </c>
      <c r="F247">
        <v>1084</v>
      </c>
      <c r="G247" t="s">
        <v>15</v>
      </c>
      <c r="I247" t="s">
        <v>31</v>
      </c>
      <c r="J247" t="s">
        <v>61</v>
      </c>
      <c r="K247">
        <v>105.0137638185622</v>
      </c>
      <c r="L247">
        <v>1</v>
      </c>
      <c r="M247" t="s">
        <v>19</v>
      </c>
      <c r="N247" t="s">
        <v>11559</v>
      </c>
      <c r="O247" t="s">
        <v>15721</v>
      </c>
    </row>
    <row r="248" spans="1:15" x14ac:dyDescent="0.3">
      <c r="A248">
        <v>46216</v>
      </c>
      <c r="B248" t="s">
        <v>520</v>
      </c>
      <c r="C248" t="s">
        <v>521</v>
      </c>
      <c r="D248" t="s">
        <v>522</v>
      </c>
      <c r="E248" t="s">
        <v>17</v>
      </c>
      <c r="F248">
        <v>762</v>
      </c>
      <c r="G248" t="s">
        <v>15</v>
      </c>
      <c r="I248" t="s">
        <v>31</v>
      </c>
      <c r="J248" t="s">
        <v>23</v>
      </c>
      <c r="K248">
        <v>38.267932489451482</v>
      </c>
      <c r="L248">
        <v>1</v>
      </c>
      <c r="M248" t="s">
        <v>19</v>
      </c>
      <c r="N248" t="s">
        <v>11577</v>
      </c>
      <c r="O248" t="s">
        <v>15739</v>
      </c>
    </row>
    <row r="249" spans="1:15" x14ac:dyDescent="0.3">
      <c r="A249">
        <v>46216</v>
      </c>
      <c r="B249" t="s">
        <v>523</v>
      </c>
      <c r="C249" t="s">
        <v>524</v>
      </c>
      <c r="D249" t="s">
        <v>525</v>
      </c>
      <c r="E249" t="s">
        <v>17</v>
      </c>
      <c r="F249">
        <v>0</v>
      </c>
      <c r="G249" t="s">
        <v>15</v>
      </c>
      <c r="I249" t="s">
        <v>31</v>
      </c>
      <c r="J249" t="s">
        <v>41</v>
      </c>
      <c r="K249">
        <v>0</v>
      </c>
      <c r="L249">
        <v>1</v>
      </c>
      <c r="M249" t="s">
        <v>19</v>
      </c>
      <c r="N249" t="s">
        <v>11578</v>
      </c>
      <c r="O249" t="s">
        <v>15740</v>
      </c>
    </row>
    <row r="250" spans="1:15" x14ac:dyDescent="0.3">
      <c r="A250">
        <v>46216</v>
      </c>
      <c r="B250" t="s">
        <v>526</v>
      </c>
      <c r="C250" t="s">
        <v>527</v>
      </c>
      <c r="D250" t="s">
        <v>528</v>
      </c>
      <c r="E250" t="s">
        <v>17</v>
      </c>
      <c r="F250">
        <v>371</v>
      </c>
      <c r="G250" t="s">
        <v>15</v>
      </c>
      <c r="I250" t="s">
        <v>31</v>
      </c>
      <c r="J250" t="s">
        <v>37</v>
      </c>
      <c r="K250">
        <v>0</v>
      </c>
      <c r="L250">
        <v>1</v>
      </c>
      <c r="M250" t="s">
        <v>19</v>
      </c>
      <c r="N250" t="s">
        <v>11579</v>
      </c>
      <c r="O250" t="s">
        <v>15741</v>
      </c>
    </row>
    <row r="251" spans="1:15" x14ac:dyDescent="0.3">
      <c r="A251">
        <v>46216</v>
      </c>
      <c r="B251" t="s">
        <v>529</v>
      </c>
      <c r="C251" t="s">
        <v>530</v>
      </c>
      <c r="D251" t="s">
        <v>531</v>
      </c>
      <c r="E251" t="s">
        <v>17</v>
      </c>
      <c r="F251">
        <v>20</v>
      </c>
      <c r="G251" t="s">
        <v>15</v>
      </c>
      <c r="I251" t="s">
        <v>31</v>
      </c>
      <c r="J251" t="s">
        <v>23</v>
      </c>
      <c r="K251">
        <v>177.83793213652419</v>
      </c>
      <c r="L251">
        <v>1</v>
      </c>
      <c r="M251" t="s">
        <v>19</v>
      </c>
      <c r="N251" t="s">
        <v>11580</v>
      </c>
      <c r="O251" t="s">
        <v>15742</v>
      </c>
    </row>
    <row r="252" spans="1:15" x14ac:dyDescent="0.3">
      <c r="A252">
        <v>46216</v>
      </c>
      <c r="B252" t="s">
        <v>532</v>
      </c>
      <c r="C252" t="s">
        <v>533</v>
      </c>
      <c r="D252" t="s">
        <v>534</v>
      </c>
      <c r="E252" t="s">
        <v>17</v>
      </c>
      <c r="F252">
        <v>480</v>
      </c>
      <c r="G252" t="s">
        <v>15</v>
      </c>
      <c r="I252" t="s">
        <v>31</v>
      </c>
      <c r="J252" t="s">
        <v>23</v>
      </c>
      <c r="K252">
        <v>0</v>
      </c>
      <c r="L252">
        <v>1</v>
      </c>
      <c r="M252" t="s">
        <v>19</v>
      </c>
      <c r="N252" t="s">
        <v>11581</v>
      </c>
      <c r="O252" t="s">
        <v>15743</v>
      </c>
    </row>
    <row r="253" spans="1:15" x14ac:dyDescent="0.3">
      <c r="A253">
        <v>46216</v>
      </c>
      <c r="B253" t="s">
        <v>535</v>
      </c>
      <c r="C253" t="s">
        <v>536</v>
      </c>
      <c r="D253" t="s">
        <v>537</v>
      </c>
      <c r="E253" t="s">
        <v>17</v>
      </c>
      <c r="F253">
        <v>97</v>
      </c>
      <c r="G253" t="s">
        <v>15</v>
      </c>
      <c r="H253" t="s">
        <v>17546</v>
      </c>
      <c r="I253" t="s">
        <v>16</v>
      </c>
      <c r="J253" t="s">
        <v>23</v>
      </c>
      <c r="K253">
        <v>0</v>
      </c>
      <c r="L253">
        <v>1</v>
      </c>
      <c r="M253" t="s">
        <v>19</v>
      </c>
      <c r="N253" t="s">
        <v>11582</v>
      </c>
      <c r="O253" t="s">
        <v>15744</v>
      </c>
    </row>
    <row r="254" spans="1:15" x14ac:dyDescent="0.3">
      <c r="A254">
        <v>46216</v>
      </c>
      <c r="B254" t="s">
        <v>538</v>
      </c>
      <c r="C254" t="s">
        <v>539</v>
      </c>
      <c r="D254" t="s">
        <v>540</v>
      </c>
      <c r="E254" t="s">
        <v>17</v>
      </c>
      <c r="F254">
        <v>1619</v>
      </c>
      <c r="G254" t="s">
        <v>15</v>
      </c>
      <c r="H254" t="s">
        <v>17547</v>
      </c>
      <c r="I254" t="s">
        <v>16</v>
      </c>
      <c r="J254" t="s">
        <v>18</v>
      </c>
      <c r="K254">
        <v>0</v>
      </c>
      <c r="L254">
        <v>1</v>
      </c>
      <c r="M254" t="s">
        <v>19</v>
      </c>
      <c r="N254" t="s">
        <v>11583</v>
      </c>
      <c r="O254" t="s">
        <v>15745</v>
      </c>
    </row>
    <row r="255" spans="1:15" x14ac:dyDescent="0.3">
      <c r="A255">
        <v>46216</v>
      </c>
      <c r="B255" t="s">
        <v>541</v>
      </c>
      <c r="C255" t="s">
        <v>542</v>
      </c>
      <c r="D255" t="s">
        <v>543</v>
      </c>
      <c r="E255" t="s">
        <v>17</v>
      </c>
      <c r="F255">
        <v>137</v>
      </c>
      <c r="G255" t="s">
        <v>15</v>
      </c>
      <c r="H255" t="s">
        <v>17548</v>
      </c>
      <c r="I255" t="s">
        <v>16</v>
      </c>
      <c r="J255" t="s">
        <v>41</v>
      </c>
      <c r="K255">
        <v>0</v>
      </c>
      <c r="L255">
        <v>1</v>
      </c>
      <c r="M255" t="s">
        <v>19</v>
      </c>
      <c r="N255" t="s">
        <v>11584</v>
      </c>
      <c r="O255" t="s">
        <v>15746</v>
      </c>
    </row>
    <row r="256" spans="1:15" x14ac:dyDescent="0.3">
      <c r="A256">
        <v>46216</v>
      </c>
      <c r="B256" t="s">
        <v>544</v>
      </c>
      <c r="C256" t="s">
        <v>545</v>
      </c>
      <c r="D256" t="s">
        <v>546</v>
      </c>
      <c r="E256" t="s">
        <v>17</v>
      </c>
      <c r="F256">
        <v>4</v>
      </c>
      <c r="G256" t="s">
        <v>15</v>
      </c>
      <c r="H256" t="s">
        <v>17549</v>
      </c>
      <c r="I256" t="s">
        <v>16</v>
      </c>
      <c r="J256" t="s">
        <v>23</v>
      </c>
      <c r="K256">
        <v>39.346303814946893</v>
      </c>
      <c r="L256">
        <v>1</v>
      </c>
      <c r="M256" t="s">
        <v>19</v>
      </c>
      <c r="N256" t="s">
        <v>11585</v>
      </c>
      <c r="O256" t="s">
        <v>16977</v>
      </c>
    </row>
    <row r="257" spans="1:15" x14ac:dyDescent="0.3">
      <c r="A257">
        <v>46216</v>
      </c>
      <c r="B257" t="s">
        <v>547</v>
      </c>
      <c r="C257" t="s">
        <v>548</v>
      </c>
      <c r="D257" t="s">
        <v>549</v>
      </c>
      <c r="E257" t="s">
        <v>17</v>
      </c>
      <c r="F257">
        <v>1907</v>
      </c>
      <c r="G257" t="s">
        <v>15</v>
      </c>
      <c r="H257" t="s">
        <v>17550</v>
      </c>
      <c r="I257" t="s">
        <v>16</v>
      </c>
      <c r="J257" t="s">
        <v>550</v>
      </c>
      <c r="K257">
        <v>0</v>
      </c>
      <c r="L257">
        <v>1</v>
      </c>
      <c r="M257" t="s">
        <v>19</v>
      </c>
      <c r="N257" t="s">
        <v>11586</v>
      </c>
      <c r="O257" t="s">
        <v>15747</v>
      </c>
    </row>
    <row r="258" spans="1:15" x14ac:dyDescent="0.3">
      <c r="A258">
        <v>46216</v>
      </c>
      <c r="B258" t="s">
        <v>551</v>
      </c>
      <c r="C258" t="s">
        <v>552</v>
      </c>
      <c r="D258" t="s">
        <v>553</v>
      </c>
      <c r="E258" t="s">
        <v>17</v>
      </c>
      <c r="F258">
        <v>741</v>
      </c>
      <c r="G258" t="s">
        <v>15</v>
      </c>
      <c r="H258" t="s">
        <v>17551</v>
      </c>
      <c r="I258" t="s">
        <v>16</v>
      </c>
      <c r="J258" t="s">
        <v>41</v>
      </c>
      <c r="K258">
        <v>151.17786311791679</v>
      </c>
      <c r="L258">
        <v>1</v>
      </c>
      <c r="M258" t="s">
        <v>19</v>
      </c>
      <c r="N258" t="s">
        <v>11587</v>
      </c>
      <c r="O258" t="s">
        <v>15748</v>
      </c>
    </row>
    <row r="259" spans="1:15" x14ac:dyDescent="0.3">
      <c r="A259">
        <v>46216</v>
      </c>
      <c r="B259" t="s">
        <v>554</v>
      </c>
      <c r="C259" t="s">
        <v>555</v>
      </c>
      <c r="D259" t="s">
        <v>556</v>
      </c>
      <c r="E259" t="s">
        <v>17</v>
      </c>
      <c r="F259">
        <v>345</v>
      </c>
      <c r="G259" t="s">
        <v>15</v>
      </c>
      <c r="H259" t="s">
        <v>17552</v>
      </c>
      <c r="I259" t="s">
        <v>16</v>
      </c>
      <c r="J259" t="s">
        <v>23</v>
      </c>
      <c r="K259">
        <v>0</v>
      </c>
      <c r="L259">
        <v>1</v>
      </c>
      <c r="M259" t="s">
        <v>19</v>
      </c>
      <c r="N259" t="s">
        <v>11588</v>
      </c>
      <c r="O259" t="s">
        <v>15749</v>
      </c>
    </row>
    <row r="260" spans="1:15" x14ac:dyDescent="0.3">
      <c r="A260">
        <v>46216</v>
      </c>
      <c r="B260" t="s">
        <v>557</v>
      </c>
      <c r="C260" t="s">
        <v>558</v>
      </c>
      <c r="D260" t="s">
        <v>559</v>
      </c>
      <c r="E260" t="s">
        <v>17</v>
      </c>
      <c r="F260">
        <v>858</v>
      </c>
      <c r="G260" t="s">
        <v>15</v>
      </c>
      <c r="H260" t="s">
        <v>17553</v>
      </c>
      <c r="I260" t="s">
        <v>16</v>
      </c>
      <c r="J260" t="s">
        <v>61</v>
      </c>
      <c r="K260">
        <v>37.922723966356983</v>
      </c>
      <c r="L260">
        <v>1</v>
      </c>
      <c r="M260" t="s">
        <v>19</v>
      </c>
      <c r="N260" t="s">
        <v>11589</v>
      </c>
      <c r="O260" t="s">
        <v>15750</v>
      </c>
    </row>
    <row r="261" spans="1:15" x14ac:dyDescent="0.3">
      <c r="A261">
        <v>46216</v>
      </c>
      <c r="B261" t="s">
        <v>560</v>
      </c>
      <c r="C261" t="s">
        <v>561</v>
      </c>
      <c r="D261" t="s">
        <v>562</v>
      </c>
      <c r="E261" t="s">
        <v>17</v>
      </c>
      <c r="F261">
        <v>18</v>
      </c>
      <c r="G261" t="s">
        <v>15</v>
      </c>
      <c r="H261" t="s">
        <v>17554</v>
      </c>
      <c r="I261" t="s">
        <v>16</v>
      </c>
      <c r="J261" t="s">
        <v>23</v>
      </c>
      <c r="K261">
        <v>0</v>
      </c>
      <c r="L261">
        <v>1</v>
      </c>
      <c r="M261" t="s">
        <v>19</v>
      </c>
      <c r="N261" t="s">
        <v>11590</v>
      </c>
      <c r="O261" t="s">
        <v>15751</v>
      </c>
    </row>
    <row r="262" spans="1:15" x14ac:dyDescent="0.3">
      <c r="A262">
        <v>46216</v>
      </c>
      <c r="B262" t="s">
        <v>563</v>
      </c>
      <c r="C262" t="s">
        <v>564</v>
      </c>
      <c r="D262" t="s">
        <v>565</v>
      </c>
      <c r="E262" t="s">
        <v>17</v>
      </c>
      <c r="F262">
        <v>345</v>
      </c>
      <c r="G262" t="s">
        <v>15</v>
      </c>
      <c r="H262" t="s">
        <v>17555</v>
      </c>
      <c r="I262" t="s">
        <v>16</v>
      </c>
      <c r="J262" t="s">
        <v>18</v>
      </c>
      <c r="K262">
        <v>0</v>
      </c>
      <c r="L262">
        <v>1</v>
      </c>
      <c r="M262" t="s">
        <v>19</v>
      </c>
      <c r="N262" t="s">
        <v>11591</v>
      </c>
      <c r="O262" t="s">
        <v>15752</v>
      </c>
    </row>
    <row r="263" spans="1:15" x14ac:dyDescent="0.3">
      <c r="A263">
        <v>46216</v>
      </c>
      <c r="B263" t="s">
        <v>566</v>
      </c>
      <c r="C263" t="s">
        <v>567</v>
      </c>
      <c r="D263" t="s">
        <v>568</v>
      </c>
      <c r="E263" t="s">
        <v>17</v>
      </c>
      <c r="F263">
        <v>356</v>
      </c>
      <c r="G263" t="s">
        <v>15</v>
      </c>
      <c r="H263" t="s">
        <v>17556</v>
      </c>
      <c r="I263" t="s">
        <v>16</v>
      </c>
      <c r="J263" t="s">
        <v>18</v>
      </c>
      <c r="K263">
        <v>0</v>
      </c>
      <c r="L263">
        <v>1</v>
      </c>
      <c r="M263" t="s">
        <v>19</v>
      </c>
      <c r="N263" t="s">
        <v>11592</v>
      </c>
      <c r="O263" t="s">
        <v>15753</v>
      </c>
    </row>
    <row r="264" spans="1:15" x14ac:dyDescent="0.3">
      <c r="A264">
        <v>46216</v>
      </c>
      <c r="B264" t="s">
        <v>569</v>
      </c>
      <c r="C264" t="s">
        <v>570</v>
      </c>
      <c r="D264" t="s">
        <v>571</v>
      </c>
      <c r="E264" t="s">
        <v>17</v>
      </c>
      <c r="F264">
        <v>200</v>
      </c>
      <c r="G264" t="s">
        <v>15</v>
      </c>
      <c r="H264" t="s">
        <v>17557</v>
      </c>
      <c r="I264" t="s">
        <v>16</v>
      </c>
      <c r="J264" t="s">
        <v>41</v>
      </c>
      <c r="K264">
        <v>0</v>
      </c>
      <c r="L264">
        <v>1</v>
      </c>
      <c r="M264" t="s">
        <v>19</v>
      </c>
      <c r="N264" t="s">
        <v>11593</v>
      </c>
      <c r="O264" t="s">
        <v>15754</v>
      </c>
    </row>
    <row r="265" spans="1:15" x14ac:dyDescent="0.3">
      <c r="A265">
        <v>46216</v>
      </c>
      <c r="B265" t="s">
        <v>572</v>
      </c>
      <c r="C265" t="s">
        <v>573</v>
      </c>
      <c r="D265" t="s">
        <v>574</v>
      </c>
      <c r="E265" t="s">
        <v>17</v>
      </c>
      <c r="F265">
        <v>1656</v>
      </c>
      <c r="G265" t="s">
        <v>15</v>
      </c>
      <c r="H265" t="s">
        <v>17558</v>
      </c>
      <c r="I265" t="s">
        <v>16</v>
      </c>
      <c r="J265" t="s">
        <v>32</v>
      </c>
      <c r="K265">
        <v>0</v>
      </c>
      <c r="L265">
        <v>1</v>
      </c>
      <c r="M265" t="s">
        <v>19</v>
      </c>
      <c r="N265" t="s">
        <v>11594</v>
      </c>
      <c r="O265" t="s">
        <v>15755</v>
      </c>
    </row>
    <row r="266" spans="1:15" x14ac:dyDescent="0.3">
      <c r="A266">
        <v>46216</v>
      </c>
      <c r="B266" t="s">
        <v>575</v>
      </c>
      <c r="C266" t="s">
        <v>576</v>
      </c>
      <c r="D266" t="s">
        <v>577</v>
      </c>
      <c r="E266" t="s">
        <v>17</v>
      </c>
      <c r="F266">
        <v>411</v>
      </c>
      <c r="G266" t="s">
        <v>15</v>
      </c>
      <c r="H266" t="s">
        <v>17559</v>
      </c>
      <c r="I266" t="s">
        <v>16</v>
      </c>
      <c r="J266" t="s">
        <v>23</v>
      </c>
      <c r="K266">
        <v>0</v>
      </c>
      <c r="L266">
        <v>1</v>
      </c>
      <c r="M266" t="s">
        <v>19</v>
      </c>
      <c r="N266" t="s">
        <v>11595</v>
      </c>
      <c r="O266" t="s">
        <v>15756</v>
      </c>
    </row>
    <row r="267" spans="1:15" x14ac:dyDescent="0.3">
      <c r="A267">
        <v>46216</v>
      </c>
      <c r="B267" t="s">
        <v>578</v>
      </c>
      <c r="C267" t="s">
        <v>579</v>
      </c>
      <c r="D267" t="s">
        <v>580</v>
      </c>
      <c r="E267" t="s">
        <v>17</v>
      </c>
      <c r="F267">
        <v>1125</v>
      </c>
      <c r="G267" t="s">
        <v>15</v>
      </c>
      <c r="H267" t="s">
        <v>17560</v>
      </c>
      <c r="I267" t="s">
        <v>16</v>
      </c>
      <c r="J267" t="s">
        <v>18</v>
      </c>
      <c r="K267">
        <v>0</v>
      </c>
      <c r="L267">
        <v>1</v>
      </c>
      <c r="M267" t="s">
        <v>19</v>
      </c>
      <c r="N267" t="s">
        <v>11596</v>
      </c>
      <c r="O267" t="s">
        <v>15757</v>
      </c>
    </row>
    <row r="268" spans="1:15" x14ac:dyDescent="0.3">
      <c r="A268">
        <v>46216</v>
      </c>
      <c r="B268" t="s">
        <v>581</v>
      </c>
      <c r="C268" t="s">
        <v>582</v>
      </c>
      <c r="D268" t="s">
        <v>583</v>
      </c>
      <c r="E268" t="s">
        <v>17</v>
      </c>
      <c r="F268">
        <v>1076</v>
      </c>
      <c r="G268" t="s">
        <v>15</v>
      </c>
      <c r="H268" t="s">
        <v>17561</v>
      </c>
      <c r="I268" t="s">
        <v>16</v>
      </c>
      <c r="J268" t="s">
        <v>18</v>
      </c>
      <c r="K268">
        <v>0</v>
      </c>
      <c r="L268">
        <v>1</v>
      </c>
      <c r="M268" t="s">
        <v>19</v>
      </c>
      <c r="N268" t="s">
        <v>11597</v>
      </c>
      <c r="O268" t="s">
        <v>15758</v>
      </c>
    </row>
    <row r="269" spans="1:15" x14ac:dyDescent="0.3">
      <c r="A269">
        <v>46216</v>
      </c>
      <c r="B269" t="s">
        <v>584</v>
      </c>
      <c r="C269" t="s">
        <v>585</v>
      </c>
      <c r="D269" t="s">
        <v>586</v>
      </c>
      <c r="E269" t="s">
        <v>17</v>
      </c>
      <c r="F269">
        <v>407</v>
      </c>
      <c r="G269" t="s">
        <v>15</v>
      </c>
      <c r="H269" t="s">
        <v>17562</v>
      </c>
      <c r="I269" t="s">
        <v>16</v>
      </c>
      <c r="J269" t="s">
        <v>262</v>
      </c>
      <c r="K269">
        <v>56.413943223138531</v>
      </c>
      <c r="L269">
        <v>1</v>
      </c>
      <c r="M269" t="s">
        <v>19</v>
      </c>
      <c r="N269" t="s">
        <v>11598</v>
      </c>
      <c r="O269" t="s">
        <v>15759</v>
      </c>
    </row>
    <row r="270" spans="1:15" x14ac:dyDescent="0.3">
      <c r="A270">
        <v>46216</v>
      </c>
      <c r="B270" t="s">
        <v>587</v>
      </c>
      <c r="C270" t="s">
        <v>588</v>
      </c>
      <c r="D270" t="s">
        <v>589</v>
      </c>
      <c r="E270" t="s">
        <v>17</v>
      </c>
      <c r="F270">
        <v>0</v>
      </c>
      <c r="G270" t="s">
        <v>15</v>
      </c>
      <c r="H270" t="s">
        <v>17563</v>
      </c>
      <c r="I270" t="s">
        <v>16</v>
      </c>
      <c r="J270" t="s">
        <v>18</v>
      </c>
      <c r="K270">
        <v>42.65732213220187</v>
      </c>
      <c r="L270">
        <v>1</v>
      </c>
      <c r="M270" t="s">
        <v>19</v>
      </c>
      <c r="N270" t="s">
        <v>11599</v>
      </c>
      <c r="O270" t="s">
        <v>15760</v>
      </c>
    </row>
    <row r="271" spans="1:15" x14ac:dyDescent="0.3">
      <c r="A271">
        <v>46216</v>
      </c>
      <c r="B271" t="s">
        <v>590</v>
      </c>
      <c r="C271" t="s">
        <v>591</v>
      </c>
      <c r="D271" t="s">
        <v>592</v>
      </c>
      <c r="E271" t="s">
        <v>17</v>
      </c>
      <c r="F271">
        <v>553</v>
      </c>
      <c r="G271" t="s">
        <v>15</v>
      </c>
      <c r="H271" t="s">
        <v>17564</v>
      </c>
      <c r="I271" t="s">
        <v>16</v>
      </c>
      <c r="J271" t="s">
        <v>23</v>
      </c>
      <c r="K271">
        <v>37.135113904163397</v>
      </c>
      <c r="L271">
        <v>1</v>
      </c>
      <c r="M271" t="s">
        <v>19</v>
      </c>
      <c r="N271" t="s">
        <v>11600</v>
      </c>
      <c r="O271" t="s">
        <v>15761</v>
      </c>
    </row>
    <row r="272" spans="1:15" x14ac:dyDescent="0.3">
      <c r="A272">
        <v>46216</v>
      </c>
      <c r="B272" t="s">
        <v>593</v>
      </c>
      <c r="C272" t="s">
        <v>594</v>
      </c>
      <c r="D272" t="s">
        <v>595</v>
      </c>
      <c r="E272" t="s">
        <v>17</v>
      </c>
      <c r="F272">
        <v>209</v>
      </c>
      <c r="G272" t="s">
        <v>15</v>
      </c>
      <c r="H272" t="s">
        <v>17565</v>
      </c>
      <c r="I272" t="s">
        <v>16</v>
      </c>
      <c r="J272" t="s">
        <v>18</v>
      </c>
      <c r="K272">
        <v>0</v>
      </c>
      <c r="L272">
        <v>1</v>
      </c>
      <c r="M272" t="s">
        <v>19</v>
      </c>
      <c r="N272" t="s">
        <v>11601</v>
      </c>
      <c r="O272" t="s">
        <v>15762</v>
      </c>
    </row>
    <row r="273" spans="1:15" x14ac:dyDescent="0.3">
      <c r="A273">
        <v>46216</v>
      </c>
      <c r="B273" t="s">
        <v>596</v>
      </c>
      <c r="C273" t="s">
        <v>597</v>
      </c>
      <c r="D273" t="s">
        <v>598</v>
      </c>
      <c r="E273" t="s">
        <v>17</v>
      </c>
      <c r="F273">
        <v>247</v>
      </c>
      <c r="G273" t="s">
        <v>15</v>
      </c>
      <c r="H273" t="s">
        <v>17566</v>
      </c>
      <c r="I273" t="s">
        <v>16</v>
      </c>
      <c r="J273" t="s">
        <v>262</v>
      </c>
      <c r="K273">
        <v>43.894427285992222</v>
      </c>
      <c r="L273">
        <v>1</v>
      </c>
      <c r="M273" t="s">
        <v>19</v>
      </c>
      <c r="N273" t="s">
        <v>11602</v>
      </c>
      <c r="O273" t="s">
        <v>15763</v>
      </c>
    </row>
    <row r="274" spans="1:15" x14ac:dyDescent="0.3">
      <c r="A274">
        <v>46216</v>
      </c>
      <c r="B274" t="s">
        <v>599</v>
      </c>
      <c r="C274" t="s">
        <v>600</v>
      </c>
      <c r="D274" t="s">
        <v>601</v>
      </c>
      <c r="E274" t="s">
        <v>17</v>
      </c>
      <c r="F274">
        <v>17</v>
      </c>
      <c r="G274" t="s">
        <v>15</v>
      </c>
      <c r="H274" t="s">
        <v>17567</v>
      </c>
      <c r="I274" t="s">
        <v>16</v>
      </c>
      <c r="J274" t="s">
        <v>18</v>
      </c>
      <c r="K274">
        <v>48.940814477190038</v>
      </c>
      <c r="L274">
        <v>1</v>
      </c>
      <c r="M274" t="s">
        <v>19</v>
      </c>
      <c r="N274" t="s">
        <v>11603</v>
      </c>
      <c r="O274" t="s">
        <v>15764</v>
      </c>
    </row>
    <row r="275" spans="1:15" x14ac:dyDescent="0.3">
      <c r="A275">
        <v>46216</v>
      </c>
      <c r="B275" t="s">
        <v>602</v>
      </c>
      <c r="C275" t="s">
        <v>603</v>
      </c>
      <c r="D275" t="s">
        <v>604</v>
      </c>
      <c r="E275" t="s">
        <v>17</v>
      </c>
      <c r="F275">
        <v>356</v>
      </c>
      <c r="G275" t="s">
        <v>15</v>
      </c>
      <c r="H275" t="s">
        <v>17568</v>
      </c>
      <c r="I275" t="s">
        <v>16</v>
      </c>
      <c r="J275" t="s">
        <v>37</v>
      </c>
      <c r="K275">
        <v>187.0112293835536</v>
      </c>
      <c r="L275">
        <v>1</v>
      </c>
      <c r="M275" t="s">
        <v>19</v>
      </c>
      <c r="N275" t="s">
        <v>11604</v>
      </c>
      <c r="O275" t="s">
        <v>15765</v>
      </c>
    </row>
    <row r="276" spans="1:15" x14ac:dyDescent="0.3">
      <c r="A276">
        <v>46216</v>
      </c>
      <c r="B276" t="s">
        <v>605</v>
      </c>
      <c r="C276" t="s">
        <v>606</v>
      </c>
      <c r="D276" t="s">
        <v>607</v>
      </c>
      <c r="E276" t="s">
        <v>17</v>
      </c>
      <c r="F276">
        <v>1817</v>
      </c>
      <c r="G276" t="s">
        <v>15</v>
      </c>
      <c r="H276" t="s">
        <v>17569</v>
      </c>
      <c r="I276" t="s">
        <v>16</v>
      </c>
      <c r="J276" t="s">
        <v>23</v>
      </c>
      <c r="K276">
        <v>0</v>
      </c>
      <c r="L276">
        <v>1</v>
      </c>
      <c r="M276" t="s">
        <v>19</v>
      </c>
      <c r="N276" t="s">
        <v>11605</v>
      </c>
      <c r="O276" t="s">
        <v>15766</v>
      </c>
    </row>
    <row r="277" spans="1:15" x14ac:dyDescent="0.3">
      <c r="A277">
        <v>46216</v>
      </c>
      <c r="B277" t="s">
        <v>608</v>
      </c>
      <c r="C277" t="s">
        <v>609</v>
      </c>
      <c r="D277" t="s">
        <v>610</v>
      </c>
      <c r="E277" t="s">
        <v>17</v>
      </c>
      <c r="F277">
        <v>603</v>
      </c>
      <c r="G277" t="s">
        <v>15</v>
      </c>
      <c r="H277" t="s">
        <v>17570</v>
      </c>
      <c r="I277" t="s">
        <v>16</v>
      </c>
      <c r="J277" t="s">
        <v>262</v>
      </c>
      <c r="K277">
        <v>42.793997386987201</v>
      </c>
      <c r="L277">
        <v>1</v>
      </c>
      <c r="M277" t="s">
        <v>19</v>
      </c>
      <c r="N277" t="s">
        <v>11606</v>
      </c>
      <c r="O277" t="s">
        <v>15767</v>
      </c>
    </row>
    <row r="278" spans="1:15" x14ac:dyDescent="0.3">
      <c r="A278">
        <v>46216</v>
      </c>
      <c r="B278" t="s">
        <v>611</v>
      </c>
      <c r="C278" t="s">
        <v>612</v>
      </c>
      <c r="D278" t="s">
        <v>613</v>
      </c>
      <c r="E278" t="s">
        <v>17</v>
      </c>
      <c r="F278">
        <v>993</v>
      </c>
      <c r="G278" t="s">
        <v>15</v>
      </c>
      <c r="H278" t="s">
        <v>17571</v>
      </c>
      <c r="I278" t="s">
        <v>16</v>
      </c>
      <c r="J278" t="s">
        <v>61</v>
      </c>
      <c r="K278">
        <v>49.730703550919529</v>
      </c>
      <c r="L278">
        <v>1</v>
      </c>
      <c r="M278" t="s">
        <v>19</v>
      </c>
      <c r="N278" t="s">
        <v>11607</v>
      </c>
      <c r="O278" t="s">
        <v>15768</v>
      </c>
    </row>
    <row r="279" spans="1:15" x14ac:dyDescent="0.3">
      <c r="A279">
        <v>46216</v>
      </c>
      <c r="B279" t="s">
        <v>614</v>
      </c>
      <c r="C279" t="s">
        <v>615</v>
      </c>
      <c r="D279" t="s">
        <v>616</v>
      </c>
      <c r="E279" t="s">
        <v>17</v>
      </c>
      <c r="F279">
        <v>366</v>
      </c>
      <c r="G279" t="s">
        <v>15</v>
      </c>
      <c r="H279" t="s">
        <v>17572</v>
      </c>
      <c r="I279" t="s">
        <v>16</v>
      </c>
      <c r="J279" t="s">
        <v>41</v>
      </c>
      <c r="K279">
        <v>0</v>
      </c>
      <c r="L279">
        <v>1</v>
      </c>
      <c r="M279" t="s">
        <v>19</v>
      </c>
      <c r="N279" t="s">
        <v>11608</v>
      </c>
      <c r="O279" t="s">
        <v>15769</v>
      </c>
    </row>
    <row r="280" spans="1:15" x14ac:dyDescent="0.3">
      <c r="A280">
        <v>46216</v>
      </c>
      <c r="B280" t="s">
        <v>617</v>
      </c>
      <c r="C280" t="s">
        <v>618</v>
      </c>
      <c r="D280" t="s">
        <v>619</v>
      </c>
      <c r="E280" t="s">
        <v>17</v>
      </c>
      <c r="F280">
        <v>10</v>
      </c>
      <c r="G280" t="s">
        <v>15</v>
      </c>
      <c r="H280" t="s">
        <v>17573</v>
      </c>
      <c r="I280" t="s">
        <v>16</v>
      </c>
      <c r="J280" t="s">
        <v>23</v>
      </c>
      <c r="K280">
        <v>39.97830837726827</v>
      </c>
      <c r="L280">
        <v>1</v>
      </c>
      <c r="M280" t="s">
        <v>19</v>
      </c>
      <c r="N280" t="s">
        <v>11609</v>
      </c>
      <c r="O280" t="s">
        <v>15770</v>
      </c>
    </row>
    <row r="281" spans="1:15" x14ac:dyDescent="0.3">
      <c r="A281">
        <v>46216</v>
      </c>
      <c r="B281" t="s">
        <v>620</v>
      </c>
      <c r="C281" t="s">
        <v>621</v>
      </c>
      <c r="D281" t="s">
        <v>622</v>
      </c>
      <c r="E281" t="s">
        <v>17</v>
      </c>
      <c r="F281">
        <v>1053</v>
      </c>
      <c r="G281" t="s">
        <v>15</v>
      </c>
      <c r="H281" t="s">
        <v>17574</v>
      </c>
      <c r="I281" t="s">
        <v>16</v>
      </c>
      <c r="J281" t="s">
        <v>623</v>
      </c>
      <c r="K281">
        <v>0</v>
      </c>
      <c r="L281">
        <v>1</v>
      </c>
      <c r="M281" t="s">
        <v>19</v>
      </c>
      <c r="N281" t="s">
        <v>11610</v>
      </c>
      <c r="O281" t="s">
        <v>15771</v>
      </c>
    </row>
    <row r="282" spans="1:15" x14ac:dyDescent="0.3">
      <c r="A282">
        <v>46215</v>
      </c>
      <c r="B282" t="s">
        <v>624</v>
      </c>
      <c r="C282" t="s">
        <v>625</v>
      </c>
      <c r="D282" t="s">
        <v>626</v>
      </c>
      <c r="E282" t="s">
        <v>17</v>
      </c>
      <c r="F282">
        <v>393</v>
      </c>
      <c r="G282" t="s">
        <v>15</v>
      </c>
      <c r="H282" t="s">
        <v>17575</v>
      </c>
      <c r="I282" t="s">
        <v>16</v>
      </c>
      <c r="J282" t="s">
        <v>18</v>
      </c>
      <c r="K282">
        <v>36.12536016466769</v>
      </c>
      <c r="L282">
        <v>1</v>
      </c>
      <c r="M282" t="s">
        <v>19</v>
      </c>
      <c r="N282" t="s">
        <v>11611</v>
      </c>
      <c r="O282" t="s">
        <v>15772</v>
      </c>
    </row>
    <row r="283" spans="1:15" x14ac:dyDescent="0.3">
      <c r="A283">
        <v>46215</v>
      </c>
      <c r="B283" t="s">
        <v>627</v>
      </c>
      <c r="C283" t="s">
        <v>628</v>
      </c>
      <c r="D283" t="s">
        <v>629</v>
      </c>
      <c r="E283" t="s">
        <v>17</v>
      </c>
      <c r="F283">
        <v>457</v>
      </c>
      <c r="G283" t="s">
        <v>15</v>
      </c>
      <c r="H283" t="s">
        <v>17576</v>
      </c>
      <c r="I283" t="s">
        <v>16</v>
      </c>
      <c r="J283" t="s">
        <v>23</v>
      </c>
      <c r="K283">
        <v>58.278134122428533</v>
      </c>
      <c r="L283">
        <v>1</v>
      </c>
      <c r="M283" t="s">
        <v>19</v>
      </c>
      <c r="N283" t="s">
        <v>11612</v>
      </c>
      <c r="O283" t="s">
        <v>15773</v>
      </c>
    </row>
    <row r="284" spans="1:15" x14ac:dyDescent="0.3">
      <c r="A284">
        <v>46215</v>
      </c>
      <c r="B284" t="s">
        <v>630</v>
      </c>
      <c r="C284" t="s">
        <v>631</v>
      </c>
      <c r="D284" t="s">
        <v>632</v>
      </c>
      <c r="E284" t="s">
        <v>17</v>
      </c>
      <c r="F284">
        <v>144</v>
      </c>
      <c r="G284" t="s">
        <v>15</v>
      </c>
      <c r="H284" t="s">
        <v>17577</v>
      </c>
      <c r="I284" t="s">
        <v>16</v>
      </c>
      <c r="J284" t="s">
        <v>23</v>
      </c>
      <c r="K284">
        <v>0</v>
      </c>
      <c r="L284">
        <v>1</v>
      </c>
      <c r="M284" t="s">
        <v>19</v>
      </c>
      <c r="N284" t="s">
        <v>11613</v>
      </c>
      <c r="O284" t="s">
        <v>15774</v>
      </c>
    </row>
    <row r="285" spans="1:15" x14ac:dyDescent="0.3">
      <c r="A285">
        <v>46215</v>
      </c>
      <c r="B285" t="s">
        <v>633</v>
      </c>
      <c r="C285" t="s">
        <v>634</v>
      </c>
      <c r="D285" t="s">
        <v>635</v>
      </c>
      <c r="E285" t="s">
        <v>17</v>
      </c>
      <c r="F285">
        <v>145</v>
      </c>
      <c r="G285" t="s">
        <v>15</v>
      </c>
      <c r="H285" t="s">
        <v>17578</v>
      </c>
      <c r="I285" t="s">
        <v>16</v>
      </c>
      <c r="J285" t="s">
        <v>18</v>
      </c>
      <c r="K285">
        <v>0</v>
      </c>
      <c r="L285">
        <v>1</v>
      </c>
      <c r="M285" t="s">
        <v>19</v>
      </c>
      <c r="N285" t="s">
        <v>11614</v>
      </c>
      <c r="O285" t="s">
        <v>15775</v>
      </c>
    </row>
    <row r="286" spans="1:15" x14ac:dyDescent="0.3">
      <c r="A286">
        <v>46215</v>
      </c>
      <c r="B286" t="s">
        <v>636</v>
      </c>
      <c r="C286" t="s">
        <v>637</v>
      </c>
      <c r="D286" t="s">
        <v>638</v>
      </c>
      <c r="E286" t="s">
        <v>17</v>
      </c>
      <c r="F286">
        <v>0</v>
      </c>
      <c r="G286" t="s">
        <v>15</v>
      </c>
      <c r="I286" t="s">
        <v>31</v>
      </c>
      <c r="J286" t="s">
        <v>23</v>
      </c>
      <c r="K286">
        <v>0</v>
      </c>
      <c r="L286">
        <v>1</v>
      </c>
      <c r="M286" t="s">
        <v>19</v>
      </c>
      <c r="N286" t="s">
        <v>11615</v>
      </c>
      <c r="O286" t="s">
        <v>15776</v>
      </c>
    </row>
    <row r="287" spans="1:15" x14ac:dyDescent="0.3">
      <c r="A287">
        <v>46215</v>
      </c>
      <c r="B287" t="s">
        <v>639</v>
      </c>
      <c r="C287" t="s">
        <v>640</v>
      </c>
      <c r="D287" t="s">
        <v>641</v>
      </c>
      <c r="E287" t="s">
        <v>17</v>
      </c>
      <c r="F287">
        <v>27</v>
      </c>
      <c r="G287" t="s">
        <v>15</v>
      </c>
      <c r="H287" t="s">
        <v>17579</v>
      </c>
      <c r="I287" t="s">
        <v>16</v>
      </c>
      <c r="J287" t="s">
        <v>61</v>
      </c>
      <c r="K287">
        <v>0</v>
      </c>
      <c r="L287">
        <v>1</v>
      </c>
      <c r="M287" t="s">
        <v>19</v>
      </c>
      <c r="N287" t="s">
        <v>11616</v>
      </c>
      <c r="O287" t="s">
        <v>15777</v>
      </c>
    </row>
    <row r="288" spans="1:15" x14ac:dyDescent="0.3">
      <c r="A288">
        <v>46215</v>
      </c>
      <c r="B288" t="s">
        <v>642</v>
      </c>
      <c r="C288" t="s">
        <v>643</v>
      </c>
      <c r="D288" t="s">
        <v>644</v>
      </c>
      <c r="E288" t="s">
        <v>17</v>
      </c>
      <c r="F288">
        <v>1209</v>
      </c>
      <c r="G288" t="s">
        <v>15</v>
      </c>
      <c r="H288" t="s">
        <v>17580</v>
      </c>
      <c r="I288" t="s">
        <v>16</v>
      </c>
      <c r="J288" t="s">
        <v>61</v>
      </c>
      <c r="K288">
        <v>123.0207467536694</v>
      </c>
      <c r="L288">
        <v>1</v>
      </c>
      <c r="M288" t="s">
        <v>19</v>
      </c>
      <c r="N288" t="s">
        <v>11617</v>
      </c>
      <c r="O288" t="s">
        <v>15778</v>
      </c>
    </row>
    <row r="289" spans="1:15" x14ac:dyDescent="0.3">
      <c r="A289">
        <v>46215</v>
      </c>
      <c r="B289" t="s">
        <v>645</v>
      </c>
      <c r="C289" t="s">
        <v>646</v>
      </c>
      <c r="D289" t="s">
        <v>647</v>
      </c>
      <c r="E289" t="s">
        <v>17</v>
      </c>
      <c r="F289">
        <v>5131</v>
      </c>
      <c r="G289" t="s">
        <v>15</v>
      </c>
      <c r="H289" t="s">
        <v>17581</v>
      </c>
      <c r="I289" t="s">
        <v>16</v>
      </c>
      <c r="J289" t="s">
        <v>416</v>
      </c>
      <c r="K289">
        <v>0</v>
      </c>
      <c r="L289">
        <v>1</v>
      </c>
      <c r="M289" t="s">
        <v>19</v>
      </c>
      <c r="N289" t="s">
        <v>11618</v>
      </c>
      <c r="O289" t="s">
        <v>15779</v>
      </c>
    </row>
    <row r="290" spans="1:15" x14ac:dyDescent="0.3">
      <c r="A290">
        <v>46215</v>
      </c>
      <c r="B290" t="s">
        <v>648</v>
      </c>
      <c r="C290" t="s">
        <v>649</v>
      </c>
      <c r="D290" t="s">
        <v>650</v>
      </c>
      <c r="E290" t="s">
        <v>17</v>
      </c>
      <c r="F290">
        <v>0</v>
      </c>
      <c r="G290" t="s">
        <v>15</v>
      </c>
      <c r="H290" t="s">
        <v>17582</v>
      </c>
      <c r="I290" t="s">
        <v>16</v>
      </c>
      <c r="J290" t="s">
        <v>23</v>
      </c>
      <c r="K290">
        <v>0</v>
      </c>
      <c r="L290">
        <v>1</v>
      </c>
      <c r="M290" t="s">
        <v>19</v>
      </c>
      <c r="N290" t="s">
        <v>11619</v>
      </c>
      <c r="O290" t="s">
        <v>15780</v>
      </c>
    </row>
    <row r="291" spans="1:15" x14ac:dyDescent="0.3">
      <c r="A291">
        <v>46215</v>
      </c>
      <c r="B291" t="s">
        <v>651</v>
      </c>
      <c r="C291" t="s">
        <v>652</v>
      </c>
      <c r="D291" t="s">
        <v>653</v>
      </c>
      <c r="E291" t="s">
        <v>17</v>
      </c>
      <c r="F291">
        <v>324</v>
      </c>
      <c r="G291" t="s">
        <v>15</v>
      </c>
      <c r="H291" t="s">
        <v>17583</v>
      </c>
      <c r="I291" t="s">
        <v>16</v>
      </c>
      <c r="J291" t="s">
        <v>37</v>
      </c>
      <c r="K291">
        <v>40.864186996618017</v>
      </c>
      <c r="L291">
        <v>1</v>
      </c>
      <c r="M291" t="s">
        <v>19</v>
      </c>
      <c r="N291" t="s">
        <v>11620</v>
      </c>
      <c r="O291" t="s">
        <v>15781</v>
      </c>
    </row>
    <row r="292" spans="1:15" x14ac:dyDescent="0.3">
      <c r="A292">
        <v>46215</v>
      </c>
      <c r="B292" t="s">
        <v>654</v>
      </c>
      <c r="C292" t="s">
        <v>655</v>
      </c>
      <c r="D292" t="s">
        <v>656</v>
      </c>
      <c r="E292" t="s">
        <v>17</v>
      </c>
      <c r="F292">
        <v>274</v>
      </c>
      <c r="G292" t="s">
        <v>15</v>
      </c>
      <c r="H292" t="s">
        <v>17584</v>
      </c>
      <c r="I292" t="s">
        <v>16</v>
      </c>
      <c r="J292" t="s">
        <v>23</v>
      </c>
      <c r="K292">
        <v>40.168659550513802</v>
      </c>
      <c r="L292">
        <v>1</v>
      </c>
      <c r="M292" t="s">
        <v>19</v>
      </c>
      <c r="N292" t="s">
        <v>11621</v>
      </c>
      <c r="O292" t="s">
        <v>15782</v>
      </c>
    </row>
    <row r="293" spans="1:15" x14ac:dyDescent="0.3">
      <c r="A293">
        <v>46215</v>
      </c>
      <c r="B293" t="s">
        <v>657</v>
      </c>
      <c r="C293" t="s">
        <v>658</v>
      </c>
      <c r="D293" t="s">
        <v>659</v>
      </c>
      <c r="E293" t="s">
        <v>17</v>
      </c>
      <c r="F293">
        <v>1160</v>
      </c>
      <c r="G293" t="s">
        <v>15</v>
      </c>
      <c r="H293" t="s">
        <v>17585</v>
      </c>
      <c r="I293" t="s">
        <v>16</v>
      </c>
      <c r="J293" t="s">
        <v>61</v>
      </c>
      <c r="K293">
        <v>41.682958707430913</v>
      </c>
      <c r="L293">
        <v>1</v>
      </c>
      <c r="M293" t="s">
        <v>19</v>
      </c>
      <c r="N293" t="s">
        <v>11622</v>
      </c>
      <c r="O293" t="s">
        <v>15783</v>
      </c>
    </row>
    <row r="294" spans="1:15" x14ac:dyDescent="0.3">
      <c r="A294">
        <v>46215</v>
      </c>
      <c r="B294" t="s">
        <v>660</v>
      </c>
      <c r="C294" t="s">
        <v>661</v>
      </c>
      <c r="D294" t="s">
        <v>662</v>
      </c>
      <c r="E294" t="s">
        <v>17</v>
      </c>
      <c r="F294">
        <v>2179</v>
      </c>
      <c r="G294" t="s">
        <v>15</v>
      </c>
      <c r="H294" t="s">
        <v>17586</v>
      </c>
      <c r="I294" t="s">
        <v>288</v>
      </c>
      <c r="J294" t="s">
        <v>41</v>
      </c>
      <c r="K294">
        <v>124.94877739354628</v>
      </c>
      <c r="L294">
        <v>1</v>
      </c>
      <c r="M294" t="s">
        <v>19</v>
      </c>
      <c r="N294" t="s">
        <v>11623</v>
      </c>
      <c r="O294" t="s">
        <v>15784</v>
      </c>
    </row>
    <row r="295" spans="1:15" x14ac:dyDescent="0.3">
      <c r="A295">
        <v>46215</v>
      </c>
      <c r="B295" t="s">
        <v>663</v>
      </c>
      <c r="C295" t="s">
        <v>664</v>
      </c>
      <c r="D295" t="s">
        <v>665</v>
      </c>
      <c r="E295" t="s">
        <v>17</v>
      </c>
      <c r="F295">
        <v>1764</v>
      </c>
      <c r="G295" t="s">
        <v>15</v>
      </c>
      <c r="H295" t="s">
        <v>17587</v>
      </c>
      <c r="I295" t="s">
        <v>288</v>
      </c>
      <c r="J295" t="s">
        <v>41</v>
      </c>
      <c r="K295">
        <v>0</v>
      </c>
      <c r="L295">
        <v>1</v>
      </c>
      <c r="M295" t="s">
        <v>19</v>
      </c>
      <c r="N295" t="s">
        <v>11624</v>
      </c>
      <c r="O295" t="s">
        <v>15785</v>
      </c>
    </row>
    <row r="296" spans="1:15" x14ac:dyDescent="0.3">
      <c r="A296">
        <v>46215</v>
      </c>
      <c r="B296" t="s">
        <v>666</v>
      </c>
      <c r="C296" t="s">
        <v>667</v>
      </c>
      <c r="D296" t="s">
        <v>668</v>
      </c>
      <c r="E296" t="s">
        <v>17</v>
      </c>
      <c r="F296">
        <v>314</v>
      </c>
      <c r="G296" t="s">
        <v>15</v>
      </c>
      <c r="H296" t="s">
        <v>17588</v>
      </c>
      <c r="I296" t="s">
        <v>16</v>
      </c>
      <c r="J296" t="s">
        <v>18</v>
      </c>
      <c r="K296">
        <v>40.563013369311918</v>
      </c>
      <c r="L296">
        <v>1</v>
      </c>
      <c r="M296" t="s">
        <v>19</v>
      </c>
      <c r="N296" t="s">
        <v>11625</v>
      </c>
      <c r="O296" t="s">
        <v>15786</v>
      </c>
    </row>
    <row r="297" spans="1:15" x14ac:dyDescent="0.3">
      <c r="A297">
        <v>46215</v>
      </c>
      <c r="B297" t="s">
        <v>669</v>
      </c>
      <c r="C297" t="s">
        <v>670</v>
      </c>
      <c r="D297" t="s">
        <v>671</v>
      </c>
      <c r="E297" t="s">
        <v>17</v>
      </c>
      <c r="F297">
        <v>0</v>
      </c>
      <c r="G297" t="s">
        <v>15</v>
      </c>
      <c r="H297" t="s">
        <v>17589</v>
      </c>
      <c r="I297" t="s">
        <v>16</v>
      </c>
      <c r="J297" t="s">
        <v>23</v>
      </c>
      <c r="K297">
        <v>0</v>
      </c>
      <c r="L297">
        <v>1</v>
      </c>
      <c r="M297" t="s">
        <v>19</v>
      </c>
      <c r="N297" t="s">
        <v>11626</v>
      </c>
      <c r="O297" t="s">
        <v>15787</v>
      </c>
    </row>
    <row r="298" spans="1:15" x14ac:dyDescent="0.3">
      <c r="A298">
        <v>46215</v>
      </c>
      <c r="B298" t="s">
        <v>672</v>
      </c>
      <c r="C298" t="s">
        <v>673</v>
      </c>
      <c r="D298" t="s">
        <v>674</v>
      </c>
      <c r="E298" t="s">
        <v>17</v>
      </c>
      <c r="F298">
        <v>399</v>
      </c>
      <c r="G298" t="s">
        <v>15</v>
      </c>
      <c r="H298" t="s">
        <v>17590</v>
      </c>
      <c r="I298" t="s">
        <v>16</v>
      </c>
      <c r="J298" t="s">
        <v>61</v>
      </c>
      <c r="K298">
        <v>129.20746832340501</v>
      </c>
      <c r="L298">
        <v>1</v>
      </c>
      <c r="M298" t="s">
        <v>19</v>
      </c>
      <c r="N298" t="s">
        <v>11627</v>
      </c>
      <c r="O298" t="s">
        <v>15788</v>
      </c>
    </row>
    <row r="299" spans="1:15" x14ac:dyDescent="0.3">
      <c r="A299">
        <v>46215</v>
      </c>
      <c r="B299" t="s">
        <v>675</v>
      </c>
      <c r="C299" t="s">
        <v>676</v>
      </c>
      <c r="D299" t="s">
        <v>677</v>
      </c>
      <c r="E299" t="s">
        <v>17</v>
      </c>
      <c r="F299">
        <v>813</v>
      </c>
      <c r="G299" t="s">
        <v>15</v>
      </c>
      <c r="H299" t="s">
        <v>17591</v>
      </c>
      <c r="I299" t="s">
        <v>288</v>
      </c>
      <c r="J299" t="s">
        <v>41</v>
      </c>
      <c r="K299">
        <v>0</v>
      </c>
      <c r="L299">
        <v>1</v>
      </c>
      <c r="M299" t="s">
        <v>19</v>
      </c>
      <c r="N299" t="s">
        <v>11628</v>
      </c>
      <c r="O299" t="s">
        <v>15789</v>
      </c>
    </row>
    <row r="300" spans="1:15" x14ac:dyDescent="0.3">
      <c r="A300">
        <v>46215</v>
      </c>
      <c r="B300" t="s">
        <v>678</v>
      </c>
      <c r="C300" t="s">
        <v>679</v>
      </c>
      <c r="D300" t="s">
        <v>680</v>
      </c>
      <c r="E300" t="s">
        <v>17</v>
      </c>
      <c r="F300">
        <v>1419</v>
      </c>
      <c r="G300" t="s">
        <v>15</v>
      </c>
      <c r="H300" t="s">
        <v>17592</v>
      </c>
      <c r="I300" t="s">
        <v>16</v>
      </c>
      <c r="J300" t="s">
        <v>23</v>
      </c>
      <c r="K300">
        <v>0</v>
      </c>
      <c r="L300">
        <v>1</v>
      </c>
      <c r="M300" t="s">
        <v>19</v>
      </c>
      <c r="N300" t="s">
        <v>11629</v>
      </c>
      <c r="O300" t="s">
        <v>15790</v>
      </c>
    </row>
    <row r="301" spans="1:15" x14ac:dyDescent="0.3">
      <c r="A301">
        <v>46215</v>
      </c>
      <c r="B301" t="s">
        <v>681</v>
      </c>
      <c r="C301" t="s">
        <v>682</v>
      </c>
      <c r="D301" t="s">
        <v>683</v>
      </c>
      <c r="E301" t="s">
        <v>17</v>
      </c>
      <c r="F301">
        <v>1299</v>
      </c>
      <c r="G301" t="s">
        <v>15</v>
      </c>
      <c r="H301" t="s">
        <v>17593</v>
      </c>
      <c r="I301" t="s">
        <v>16</v>
      </c>
      <c r="J301" t="s">
        <v>37</v>
      </c>
      <c r="K301">
        <v>38.686766022070131</v>
      </c>
      <c r="L301">
        <v>1</v>
      </c>
      <c r="M301" t="s">
        <v>19</v>
      </c>
      <c r="N301" t="s">
        <v>11630</v>
      </c>
      <c r="O301" t="s">
        <v>15791</v>
      </c>
    </row>
    <row r="302" spans="1:15" x14ac:dyDescent="0.3">
      <c r="A302">
        <v>46213</v>
      </c>
      <c r="B302" t="s">
        <v>684</v>
      </c>
      <c r="C302" t="s">
        <v>685</v>
      </c>
      <c r="D302" t="s">
        <v>686</v>
      </c>
      <c r="E302" t="s">
        <v>17</v>
      </c>
      <c r="F302">
        <v>356</v>
      </c>
      <c r="G302" t="s">
        <v>15</v>
      </c>
      <c r="H302" t="s">
        <v>17594</v>
      </c>
      <c r="I302" t="s">
        <v>16</v>
      </c>
      <c r="J302" t="s">
        <v>129</v>
      </c>
      <c r="K302">
        <v>0</v>
      </c>
      <c r="L302">
        <v>1</v>
      </c>
      <c r="M302" t="s">
        <v>19</v>
      </c>
      <c r="N302" t="s">
        <v>11631</v>
      </c>
      <c r="O302" t="s">
        <v>15792</v>
      </c>
    </row>
    <row r="303" spans="1:15" x14ac:dyDescent="0.3">
      <c r="A303">
        <v>46213</v>
      </c>
      <c r="B303" t="s">
        <v>687</v>
      </c>
      <c r="C303" t="s">
        <v>688</v>
      </c>
      <c r="D303" t="s">
        <v>689</v>
      </c>
      <c r="E303" t="s">
        <v>17</v>
      </c>
      <c r="F303">
        <v>238</v>
      </c>
      <c r="G303" t="s">
        <v>15</v>
      </c>
      <c r="I303" t="s">
        <v>31</v>
      </c>
      <c r="J303" t="s">
        <v>623</v>
      </c>
      <c r="K303">
        <v>0</v>
      </c>
      <c r="L303">
        <v>1</v>
      </c>
      <c r="M303" t="s">
        <v>19</v>
      </c>
      <c r="N303" t="s">
        <v>11632</v>
      </c>
      <c r="O303" t="s">
        <v>15793</v>
      </c>
    </row>
    <row r="304" spans="1:15" x14ac:dyDescent="0.3">
      <c r="A304">
        <v>46213</v>
      </c>
      <c r="B304" t="s">
        <v>690</v>
      </c>
      <c r="C304" t="s">
        <v>691</v>
      </c>
      <c r="D304" t="s">
        <v>692</v>
      </c>
      <c r="E304" t="s">
        <v>289</v>
      </c>
      <c r="F304">
        <v>1365</v>
      </c>
      <c r="G304" t="s">
        <v>15</v>
      </c>
      <c r="H304" t="s">
        <v>17595</v>
      </c>
      <c r="I304" t="s">
        <v>288</v>
      </c>
      <c r="J304" t="s">
        <v>23</v>
      </c>
      <c r="K304">
        <v>0</v>
      </c>
      <c r="L304">
        <v>1</v>
      </c>
      <c r="M304" t="s">
        <v>19</v>
      </c>
      <c r="N304" t="s">
        <v>11633</v>
      </c>
      <c r="O304" t="s">
        <v>15794</v>
      </c>
    </row>
    <row r="305" spans="1:15" x14ac:dyDescent="0.3">
      <c r="A305">
        <v>46213</v>
      </c>
      <c r="B305" t="s">
        <v>693</v>
      </c>
      <c r="C305" t="s">
        <v>694</v>
      </c>
      <c r="D305" t="s">
        <v>695</v>
      </c>
      <c r="E305" t="s">
        <v>289</v>
      </c>
      <c r="F305">
        <v>1564</v>
      </c>
      <c r="G305" t="s">
        <v>15</v>
      </c>
      <c r="H305" t="s">
        <v>17596</v>
      </c>
      <c r="I305" t="s">
        <v>288</v>
      </c>
      <c r="J305" t="s">
        <v>23</v>
      </c>
      <c r="K305">
        <v>44.91</v>
      </c>
      <c r="L305">
        <v>1</v>
      </c>
      <c r="M305" t="s">
        <v>19</v>
      </c>
      <c r="N305" t="s">
        <v>11634</v>
      </c>
      <c r="O305" t="s">
        <v>15795</v>
      </c>
    </row>
    <row r="306" spans="1:15" x14ac:dyDescent="0.3">
      <c r="A306">
        <v>46213</v>
      </c>
      <c r="B306" t="s">
        <v>696</v>
      </c>
      <c r="C306" t="s">
        <v>697</v>
      </c>
      <c r="D306" t="s">
        <v>698</v>
      </c>
      <c r="E306" t="s">
        <v>17</v>
      </c>
      <c r="F306">
        <v>287</v>
      </c>
      <c r="G306" t="s">
        <v>15</v>
      </c>
      <c r="I306" t="s">
        <v>31</v>
      </c>
      <c r="J306" t="s">
        <v>18</v>
      </c>
      <c r="K306">
        <v>38.065010341882591</v>
      </c>
      <c r="L306">
        <v>1</v>
      </c>
      <c r="M306" t="s">
        <v>19</v>
      </c>
      <c r="N306" t="s">
        <v>11635</v>
      </c>
      <c r="O306" t="s">
        <v>15796</v>
      </c>
    </row>
    <row r="307" spans="1:15" x14ac:dyDescent="0.3">
      <c r="A307">
        <v>46212</v>
      </c>
      <c r="B307" t="s">
        <v>699</v>
      </c>
      <c r="C307" t="s">
        <v>700</v>
      </c>
      <c r="D307" t="s">
        <v>701</v>
      </c>
      <c r="G307" t="s">
        <v>30</v>
      </c>
      <c r="I307" t="s">
        <v>31</v>
      </c>
      <c r="J307" t="s">
        <v>23</v>
      </c>
      <c r="K307">
        <v>0</v>
      </c>
      <c r="L307">
        <v>1</v>
      </c>
      <c r="M307" t="s">
        <v>33</v>
      </c>
      <c r="N307" t="s">
        <v>11636</v>
      </c>
      <c r="O307" t="s">
        <v>15797</v>
      </c>
    </row>
    <row r="308" spans="1:15" x14ac:dyDescent="0.3">
      <c r="A308">
        <v>46212</v>
      </c>
      <c r="B308" t="s">
        <v>702</v>
      </c>
      <c r="C308" t="s">
        <v>703</v>
      </c>
      <c r="D308" t="s">
        <v>704</v>
      </c>
      <c r="G308" t="s">
        <v>30</v>
      </c>
      <c r="I308" t="s">
        <v>31</v>
      </c>
      <c r="J308" t="s">
        <v>37</v>
      </c>
      <c r="K308">
        <v>96.52</v>
      </c>
      <c r="L308">
        <v>1</v>
      </c>
      <c r="M308" t="s">
        <v>33</v>
      </c>
      <c r="N308" t="s">
        <v>11637</v>
      </c>
      <c r="O308" t="s">
        <v>15798</v>
      </c>
    </row>
    <row r="309" spans="1:15" x14ac:dyDescent="0.3">
      <c r="A309">
        <v>46212</v>
      </c>
      <c r="B309" t="s">
        <v>209</v>
      </c>
      <c r="C309" t="s">
        <v>210</v>
      </c>
      <c r="D309" t="s">
        <v>211</v>
      </c>
      <c r="E309" t="s">
        <v>289</v>
      </c>
      <c r="F309">
        <v>619</v>
      </c>
      <c r="G309" t="s">
        <v>15</v>
      </c>
      <c r="H309" t="s">
        <v>17597</v>
      </c>
      <c r="I309" t="s">
        <v>288</v>
      </c>
      <c r="J309" t="s">
        <v>61</v>
      </c>
      <c r="K309">
        <v>94.51</v>
      </c>
      <c r="L309">
        <v>1</v>
      </c>
      <c r="M309" t="s">
        <v>19</v>
      </c>
      <c r="N309" t="s">
        <v>14404</v>
      </c>
      <c r="O309" t="s">
        <v>16790</v>
      </c>
    </row>
    <row r="310" spans="1:15" x14ac:dyDescent="0.3">
      <c r="A310">
        <v>46212</v>
      </c>
      <c r="B310" t="s">
        <v>705</v>
      </c>
      <c r="C310" t="s">
        <v>706</v>
      </c>
      <c r="D310" t="s">
        <v>707</v>
      </c>
      <c r="E310" t="s">
        <v>17</v>
      </c>
      <c r="F310">
        <v>901</v>
      </c>
      <c r="G310" t="s">
        <v>15</v>
      </c>
      <c r="H310" t="s">
        <v>17598</v>
      </c>
      <c r="I310" t="s">
        <v>16</v>
      </c>
      <c r="J310" t="s">
        <v>360</v>
      </c>
      <c r="K310">
        <v>0</v>
      </c>
      <c r="L310">
        <v>1</v>
      </c>
      <c r="M310" t="s">
        <v>19</v>
      </c>
      <c r="N310" t="s">
        <v>11638</v>
      </c>
      <c r="O310" t="s">
        <v>15799</v>
      </c>
    </row>
    <row r="311" spans="1:15" x14ac:dyDescent="0.3">
      <c r="A311">
        <v>46211</v>
      </c>
      <c r="B311" t="s">
        <v>708</v>
      </c>
      <c r="C311" t="s">
        <v>709</v>
      </c>
      <c r="D311" t="s">
        <v>710</v>
      </c>
      <c r="E311" t="s">
        <v>289</v>
      </c>
      <c r="F311">
        <v>488</v>
      </c>
      <c r="G311" t="s">
        <v>15</v>
      </c>
      <c r="H311" t="s">
        <v>17599</v>
      </c>
      <c r="I311" t="s">
        <v>288</v>
      </c>
      <c r="J311" t="s">
        <v>61</v>
      </c>
      <c r="K311">
        <v>83.07</v>
      </c>
      <c r="L311">
        <v>1</v>
      </c>
      <c r="M311" t="s">
        <v>19</v>
      </c>
      <c r="N311" t="s">
        <v>11639</v>
      </c>
      <c r="O311" t="s">
        <v>15800</v>
      </c>
    </row>
    <row r="312" spans="1:15" x14ac:dyDescent="0.3">
      <c r="A312">
        <v>46211</v>
      </c>
      <c r="B312" t="s">
        <v>711</v>
      </c>
      <c r="C312" t="s">
        <v>712</v>
      </c>
      <c r="D312" t="s">
        <v>713</v>
      </c>
      <c r="E312" t="s">
        <v>289</v>
      </c>
      <c r="F312">
        <v>1228</v>
      </c>
      <c r="G312" t="s">
        <v>15</v>
      </c>
      <c r="H312" t="s">
        <v>17600</v>
      </c>
      <c r="I312" t="s">
        <v>288</v>
      </c>
      <c r="J312" t="s">
        <v>23</v>
      </c>
      <c r="K312">
        <v>36.81</v>
      </c>
      <c r="L312">
        <v>1</v>
      </c>
      <c r="M312" t="s">
        <v>19</v>
      </c>
      <c r="N312" t="s">
        <v>11640</v>
      </c>
      <c r="O312" t="s">
        <v>15801</v>
      </c>
    </row>
    <row r="313" spans="1:15" x14ac:dyDescent="0.3">
      <c r="A313">
        <v>46211</v>
      </c>
      <c r="B313" t="s">
        <v>714</v>
      </c>
      <c r="C313" t="s">
        <v>715</v>
      </c>
      <c r="D313" t="s">
        <v>716</v>
      </c>
      <c r="E313" t="s">
        <v>17</v>
      </c>
      <c r="F313">
        <v>490</v>
      </c>
      <c r="G313" t="s">
        <v>15</v>
      </c>
      <c r="H313" t="s">
        <v>17601</v>
      </c>
      <c r="I313" t="s">
        <v>16</v>
      </c>
      <c r="J313" t="s">
        <v>23</v>
      </c>
      <c r="K313">
        <v>0</v>
      </c>
      <c r="L313">
        <v>1</v>
      </c>
      <c r="M313" t="s">
        <v>19</v>
      </c>
      <c r="N313" t="s">
        <v>11641</v>
      </c>
      <c r="O313" t="s">
        <v>15802</v>
      </c>
    </row>
    <row r="314" spans="1:15" x14ac:dyDescent="0.3">
      <c r="A314">
        <v>46211</v>
      </c>
      <c r="B314" t="s">
        <v>717</v>
      </c>
      <c r="C314" t="s">
        <v>718</v>
      </c>
      <c r="D314" t="s">
        <v>719</v>
      </c>
      <c r="E314" t="s">
        <v>289</v>
      </c>
      <c r="F314">
        <v>865</v>
      </c>
      <c r="G314" t="s">
        <v>15</v>
      </c>
      <c r="H314" t="s">
        <v>17602</v>
      </c>
      <c r="I314" t="s">
        <v>288</v>
      </c>
      <c r="J314" t="s">
        <v>41</v>
      </c>
      <c r="K314">
        <v>0</v>
      </c>
      <c r="L314">
        <v>1</v>
      </c>
      <c r="M314" t="s">
        <v>19</v>
      </c>
      <c r="N314" t="s">
        <v>11642</v>
      </c>
      <c r="O314" t="s">
        <v>15803</v>
      </c>
    </row>
    <row r="315" spans="1:15" x14ac:dyDescent="0.3">
      <c r="A315">
        <v>46211</v>
      </c>
      <c r="B315" t="s">
        <v>293</v>
      </c>
      <c r="C315" t="s">
        <v>294</v>
      </c>
      <c r="D315" t="s">
        <v>295</v>
      </c>
      <c r="E315" t="s">
        <v>289</v>
      </c>
      <c r="F315">
        <v>1709</v>
      </c>
      <c r="G315" t="s">
        <v>15</v>
      </c>
      <c r="H315" t="s">
        <v>17603</v>
      </c>
      <c r="I315" t="s">
        <v>288</v>
      </c>
      <c r="J315" t="s">
        <v>23</v>
      </c>
      <c r="K315">
        <v>0</v>
      </c>
      <c r="L315">
        <v>1</v>
      </c>
      <c r="M315" t="s">
        <v>19</v>
      </c>
      <c r="N315" t="s">
        <v>14405</v>
      </c>
      <c r="O315" t="s">
        <v>16791</v>
      </c>
    </row>
    <row r="316" spans="1:15" x14ac:dyDescent="0.3">
      <c r="A316">
        <v>46211</v>
      </c>
      <c r="B316" t="s">
        <v>720</v>
      </c>
      <c r="C316" t="s">
        <v>721</v>
      </c>
      <c r="D316" t="s">
        <v>722</v>
      </c>
      <c r="E316" t="s">
        <v>289</v>
      </c>
      <c r="F316">
        <v>300</v>
      </c>
      <c r="G316" t="s">
        <v>15</v>
      </c>
      <c r="H316" t="s">
        <v>17604</v>
      </c>
      <c r="I316" t="s">
        <v>288</v>
      </c>
      <c r="J316" t="s">
        <v>61</v>
      </c>
      <c r="K316">
        <v>49.49</v>
      </c>
      <c r="L316">
        <v>1</v>
      </c>
      <c r="M316" t="s">
        <v>19</v>
      </c>
      <c r="N316" t="s">
        <v>11643</v>
      </c>
      <c r="O316" t="s">
        <v>15804</v>
      </c>
    </row>
    <row r="317" spans="1:15" x14ac:dyDescent="0.3">
      <c r="A317">
        <v>46210</v>
      </c>
      <c r="B317" t="s">
        <v>723</v>
      </c>
      <c r="C317" t="s">
        <v>724</v>
      </c>
      <c r="D317" t="s">
        <v>725</v>
      </c>
      <c r="E317" t="s">
        <v>289</v>
      </c>
      <c r="F317">
        <v>909</v>
      </c>
      <c r="G317" t="s">
        <v>15</v>
      </c>
      <c r="H317" t="s">
        <v>17605</v>
      </c>
      <c r="I317" t="s">
        <v>288</v>
      </c>
      <c r="J317" t="s">
        <v>61</v>
      </c>
      <c r="K317">
        <v>58.43</v>
      </c>
      <c r="L317">
        <v>1</v>
      </c>
      <c r="M317" t="s">
        <v>19</v>
      </c>
      <c r="N317" t="s">
        <v>11644</v>
      </c>
      <c r="O317" t="s">
        <v>15805</v>
      </c>
    </row>
    <row r="318" spans="1:15" x14ac:dyDescent="0.3">
      <c r="A318">
        <v>46210</v>
      </c>
      <c r="B318" t="s">
        <v>726</v>
      </c>
      <c r="C318" t="s">
        <v>727</v>
      </c>
      <c r="D318" t="s">
        <v>728</v>
      </c>
      <c r="E318" t="s">
        <v>289</v>
      </c>
      <c r="F318">
        <v>370</v>
      </c>
      <c r="G318" t="s">
        <v>15</v>
      </c>
      <c r="H318" t="s">
        <v>17606</v>
      </c>
      <c r="I318" t="s">
        <v>288</v>
      </c>
      <c r="J318" t="s">
        <v>61</v>
      </c>
      <c r="K318">
        <v>58.43</v>
      </c>
      <c r="L318">
        <v>1</v>
      </c>
      <c r="M318" t="s">
        <v>19</v>
      </c>
      <c r="N318" t="s">
        <v>11645</v>
      </c>
      <c r="O318" t="s">
        <v>15806</v>
      </c>
    </row>
    <row r="319" spans="1:15" x14ac:dyDescent="0.3">
      <c r="A319">
        <v>46210</v>
      </c>
      <c r="B319" t="s">
        <v>729</v>
      </c>
      <c r="C319" t="s">
        <v>730</v>
      </c>
      <c r="D319" t="s">
        <v>731</v>
      </c>
      <c r="E319" t="s">
        <v>17</v>
      </c>
      <c r="F319">
        <v>78</v>
      </c>
      <c r="G319" t="s">
        <v>15</v>
      </c>
      <c r="H319" t="s">
        <v>17607</v>
      </c>
      <c r="I319" t="s">
        <v>16</v>
      </c>
      <c r="J319" t="s">
        <v>23</v>
      </c>
      <c r="K319">
        <v>0</v>
      </c>
      <c r="L319">
        <v>1</v>
      </c>
      <c r="M319" t="s">
        <v>19</v>
      </c>
      <c r="N319" t="s">
        <v>11646</v>
      </c>
      <c r="O319" t="s">
        <v>15807</v>
      </c>
    </row>
    <row r="320" spans="1:15" x14ac:dyDescent="0.3">
      <c r="A320">
        <v>46210</v>
      </c>
      <c r="B320" t="s">
        <v>732</v>
      </c>
      <c r="C320" t="s">
        <v>733</v>
      </c>
      <c r="D320" t="s">
        <v>734</v>
      </c>
      <c r="E320" t="s">
        <v>289</v>
      </c>
      <c r="F320">
        <v>538</v>
      </c>
      <c r="G320" t="s">
        <v>15</v>
      </c>
      <c r="H320" t="s">
        <v>17608</v>
      </c>
      <c r="I320" t="s">
        <v>288</v>
      </c>
      <c r="J320" t="s">
        <v>23</v>
      </c>
      <c r="K320">
        <v>0</v>
      </c>
      <c r="L320">
        <v>1</v>
      </c>
      <c r="M320" t="s">
        <v>19</v>
      </c>
      <c r="N320" t="s">
        <v>11647</v>
      </c>
      <c r="O320" t="s">
        <v>15808</v>
      </c>
    </row>
    <row r="321" spans="1:15" x14ac:dyDescent="0.3">
      <c r="A321">
        <v>46210</v>
      </c>
      <c r="B321" t="s">
        <v>735</v>
      </c>
      <c r="C321" t="s">
        <v>736</v>
      </c>
      <c r="D321" t="s">
        <v>737</v>
      </c>
      <c r="E321" t="s">
        <v>289</v>
      </c>
      <c r="F321">
        <v>275</v>
      </c>
      <c r="G321" t="s">
        <v>15</v>
      </c>
      <c r="H321" t="s">
        <v>17609</v>
      </c>
      <c r="I321" t="s">
        <v>288</v>
      </c>
      <c r="J321" t="s">
        <v>129</v>
      </c>
      <c r="K321">
        <v>80.239999999999995</v>
      </c>
      <c r="L321">
        <v>1</v>
      </c>
      <c r="M321" t="s">
        <v>19</v>
      </c>
      <c r="N321" t="s">
        <v>11648</v>
      </c>
      <c r="O321" t="s">
        <v>15809</v>
      </c>
    </row>
    <row r="322" spans="1:15" x14ac:dyDescent="0.3">
      <c r="A322">
        <v>46210</v>
      </c>
      <c r="B322" t="s">
        <v>738</v>
      </c>
      <c r="C322" t="s">
        <v>739</v>
      </c>
      <c r="D322" t="s">
        <v>740</v>
      </c>
      <c r="E322" t="s">
        <v>289</v>
      </c>
      <c r="F322">
        <v>117</v>
      </c>
      <c r="G322" t="s">
        <v>15</v>
      </c>
      <c r="H322" t="s">
        <v>17610</v>
      </c>
      <c r="I322" t="s">
        <v>288</v>
      </c>
      <c r="J322" t="s">
        <v>23</v>
      </c>
      <c r="K322">
        <v>57.06</v>
      </c>
      <c r="L322">
        <v>1</v>
      </c>
      <c r="M322" t="s">
        <v>19</v>
      </c>
      <c r="N322" t="s">
        <v>11649</v>
      </c>
      <c r="O322" t="s">
        <v>15810</v>
      </c>
    </row>
    <row r="323" spans="1:15" x14ac:dyDescent="0.3">
      <c r="A323">
        <v>46210</v>
      </c>
      <c r="B323" t="s">
        <v>741</v>
      </c>
      <c r="C323" t="s">
        <v>742</v>
      </c>
      <c r="D323" t="s">
        <v>743</v>
      </c>
      <c r="E323" t="s">
        <v>289</v>
      </c>
      <c r="F323">
        <v>195</v>
      </c>
      <c r="G323" t="s">
        <v>15</v>
      </c>
      <c r="H323" t="s">
        <v>17611</v>
      </c>
      <c r="I323" t="s">
        <v>288</v>
      </c>
      <c r="J323" t="s">
        <v>37</v>
      </c>
      <c r="K323">
        <v>45.65</v>
      </c>
      <c r="L323">
        <v>1</v>
      </c>
      <c r="M323" t="s">
        <v>19</v>
      </c>
      <c r="N323" t="s">
        <v>11650</v>
      </c>
      <c r="O323" t="s">
        <v>15811</v>
      </c>
    </row>
    <row r="324" spans="1:15" x14ac:dyDescent="0.3">
      <c r="A324">
        <v>46210</v>
      </c>
      <c r="B324" t="s">
        <v>744</v>
      </c>
      <c r="C324" t="s">
        <v>745</v>
      </c>
      <c r="D324" t="s">
        <v>746</v>
      </c>
      <c r="E324" t="s">
        <v>289</v>
      </c>
      <c r="F324">
        <v>1092</v>
      </c>
      <c r="G324" t="s">
        <v>15</v>
      </c>
      <c r="H324" t="s">
        <v>17612</v>
      </c>
      <c r="I324" t="s">
        <v>288</v>
      </c>
      <c r="J324" t="s">
        <v>23</v>
      </c>
      <c r="K324">
        <v>190.77</v>
      </c>
      <c r="L324">
        <v>1</v>
      </c>
      <c r="M324" t="s">
        <v>19</v>
      </c>
      <c r="N324" t="s">
        <v>11651</v>
      </c>
      <c r="O324" t="s">
        <v>15812</v>
      </c>
    </row>
    <row r="325" spans="1:15" x14ac:dyDescent="0.3">
      <c r="A325">
        <v>46210</v>
      </c>
      <c r="B325" t="s">
        <v>747</v>
      </c>
      <c r="C325" t="s">
        <v>748</v>
      </c>
      <c r="D325" t="s">
        <v>749</v>
      </c>
      <c r="E325" t="s">
        <v>289</v>
      </c>
      <c r="F325">
        <v>588</v>
      </c>
      <c r="G325" t="s">
        <v>15</v>
      </c>
      <c r="H325" t="s">
        <v>17613</v>
      </c>
      <c r="I325" t="s">
        <v>288</v>
      </c>
      <c r="J325" t="s">
        <v>23</v>
      </c>
      <c r="K325">
        <v>34.03</v>
      </c>
      <c r="L325">
        <v>1</v>
      </c>
      <c r="M325" t="s">
        <v>19</v>
      </c>
      <c r="N325" t="s">
        <v>11652</v>
      </c>
      <c r="O325" t="s">
        <v>15813</v>
      </c>
    </row>
    <row r="326" spans="1:15" x14ac:dyDescent="0.3">
      <c r="A326">
        <v>46209</v>
      </c>
      <c r="B326" t="s">
        <v>750</v>
      </c>
      <c r="C326" t="s">
        <v>751</v>
      </c>
      <c r="D326" t="s">
        <v>752</v>
      </c>
      <c r="E326" t="s">
        <v>17</v>
      </c>
      <c r="F326">
        <v>575</v>
      </c>
      <c r="G326" t="s">
        <v>15</v>
      </c>
      <c r="I326" t="s">
        <v>31</v>
      </c>
      <c r="J326" t="s">
        <v>41</v>
      </c>
      <c r="K326">
        <v>0</v>
      </c>
      <c r="L326">
        <v>1</v>
      </c>
      <c r="M326" t="s">
        <v>19</v>
      </c>
      <c r="N326" t="s">
        <v>11653</v>
      </c>
      <c r="O326" t="s">
        <v>15814</v>
      </c>
    </row>
    <row r="327" spans="1:15" x14ac:dyDescent="0.3">
      <c r="A327">
        <v>46209</v>
      </c>
      <c r="B327" t="s">
        <v>753</v>
      </c>
      <c r="C327" t="s">
        <v>754</v>
      </c>
      <c r="D327" t="s">
        <v>755</v>
      </c>
      <c r="E327" t="s">
        <v>289</v>
      </c>
      <c r="F327">
        <v>826</v>
      </c>
      <c r="G327" t="s">
        <v>15</v>
      </c>
      <c r="H327" t="s">
        <v>17614</v>
      </c>
      <c r="I327" t="s">
        <v>288</v>
      </c>
      <c r="J327" t="s">
        <v>262</v>
      </c>
      <c r="K327">
        <v>0</v>
      </c>
      <c r="L327">
        <v>1</v>
      </c>
      <c r="M327" t="s">
        <v>19</v>
      </c>
      <c r="N327" t="s">
        <v>11654</v>
      </c>
      <c r="O327" t="s">
        <v>15815</v>
      </c>
    </row>
    <row r="328" spans="1:15" x14ac:dyDescent="0.3">
      <c r="A328">
        <v>46209</v>
      </c>
      <c r="B328" t="s">
        <v>756</v>
      </c>
      <c r="C328" t="s">
        <v>757</v>
      </c>
      <c r="D328" t="s">
        <v>758</v>
      </c>
      <c r="E328" t="s">
        <v>17</v>
      </c>
      <c r="G328" t="s">
        <v>15</v>
      </c>
      <c r="I328" t="s">
        <v>31</v>
      </c>
      <c r="J328" t="s">
        <v>759</v>
      </c>
      <c r="K328">
        <v>0</v>
      </c>
      <c r="L328">
        <v>1</v>
      </c>
      <c r="M328" t="s">
        <v>19</v>
      </c>
      <c r="N328" t="s">
        <v>758</v>
      </c>
      <c r="O328" t="s">
        <v>758</v>
      </c>
    </row>
    <row r="329" spans="1:15" x14ac:dyDescent="0.3">
      <c r="A329">
        <v>46209</v>
      </c>
      <c r="B329" t="s">
        <v>760</v>
      </c>
      <c r="C329" t="s">
        <v>761</v>
      </c>
      <c r="D329" t="s">
        <v>762</v>
      </c>
      <c r="E329" t="s">
        <v>289</v>
      </c>
      <c r="F329">
        <v>229</v>
      </c>
      <c r="G329" t="s">
        <v>15</v>
      </c>
      <c r="H329" t="s">
        <v>17615</v>
      </c>
      <c r="I329" t="s">
        <v>288</v>
      </c>
      <c r="J329" t="s">
        <v>61</v>
      </c>
      <c r="K329">
        <v>105.3</v>
      </c>
      <c r="L329">
        <v>1</v>
      </c>
      <c r="M329" t="s">
        <v>19</v>
      </c>
      <c r="N329" t="s">
        <v>11655</v>
      </c>
      <c r="O329" t="s">
        <v>15816</v>
      </c>
    </row>
    <row r="330" spans="1:15" x14ac:dyDescent="0.3">
      <c r="A330">
        <v>46209</v>
      </c>
      <c r="B330" t="s">
        <v>763</v>
      </c>
      <c r="C330" t="s">
        <v>764</v>
      </c>
      <c r="D330" t="s">
        <v>765</v>
      </c>
      <c r="E330" t="s">
        <v>289</v>
      </c>
      <c r="F330">
        <v>673</v>
      </c>
      <c r="G330" t="s">
        <v>15</v>
      </c>
      <c r="I330" t="s">
        <v>31</v>
      </c>
      <c r="J330" t="s">
        <v>766</v>
      </c>
      <c r="K330">
        <v>0</v>
      </c>
      <c r="L330">
        <v>1</v>
      </c>
      <c r="M330" t="s">
        <v>19</v>
      </c>
      <c r="N330" t="s">
        <v>11656</v>
      </c>
      <c r="O330" t="s">
        <v>15817</v>
      </c>
    </row>
    <row r="331" spans="1:15" x14ac:dyDescent="0.3">
      <c r="A331">
        <v>46209</v>
      </c>
      <c r="B331" t="s">
        <v>767</v>
      </c>
      <c r="C331" t="s">
        <v>768</v>
      </c>
      <c r="D331" t="s">
        <v>769</v>
      </c>
      <c r="G331" t="s">
        <v>30</v>
      </c>
      <c r="I331" t="s">
        <v>31</v>
      </c>
      <c r="J331" t="s">
        <v>23</v>
      </c>
      <c r="K331">
        <v>78.13</v>
      </c>
      <c r="L331">
        <v>1</v>
      </c>
      <c r="M331" t="s">
        <v>33</v>
      </c>
      <c r="N331" t="s">
        <v>11657</v>
      </c>
      <c r="O331" t="s">
        <v>15818</v>
      </c>
    </row>
    <row r="332" spans="1:15" x14ac:dyDescent="0.3">
      <c r="A332">
        <v>46209</v>
      </c>
      <c r="B332" t="s">
        <v>770</v>
      </c>
      <c r="C332" t="s">
        <v>771</v>
      </c>
      <c r="D332" t="s">
        <v>772</v>
      </c>
      <c r="E332" t="s">
        <v>289</v>
      </c>
      <c r="F332">
        <v>842</v>
      </c>
      <c r="G332" t="s">
        <v>15</v>
      </c>
      <c r="H332" t="s">
        <v>17616</v>
      </c>
      <c r="I332" t="s">
        <v>288</v>
      </c>
      <c r="J332" t="s">
        <v>61</v>
      </c>
      <c r="K332">
        <v>115.92</v>
      </c>
      <c r="L332">
        <v>1</v>
      </c>
      <c r="M332" t="s">
        <v>19</v>
      </c>
      <c r="N332" t="s">
        <v>11658</v>
      </c>
      <c r="O332" t="s">
        <v>15819</v>
      </c>
    </row>
    <row r="333" spans="1:15" x14ac:dyDescent="0.3">
      <c r="A333">
        <v>46209</v>
      </c>
      <c r="B333" t="s">
        <v>773</v>
      </c>
      <c r="C333" t="s">
        <v>774</v>
      </c>
      <c r="D333" t="s">
        <v>775</v>
      </c>
      <c r="E333" t="s">
        <v>289</v>
      </c>
      <c r="F333">
        <v>0</v>
      </c>
      <c r="G333" t="s">
        <v>15</v>
      </c>
      <c r="H333" t="s">
        <v>17617</v>
      </c>
      <c r="I333" t="s">
        <v>288</v>
      </c>
      <c r="J333" t="s">
        <v>41</v>
      </c>
      <c r="K333">
        <v>0</v>
      </c>
      <c r="L333">
        <v>1</v>
      </c>
      <c r="M333" t="s">
        <v>19</v>
      </c>
      <c r="N333" t="s">
        <v>11659</v>
      </c>
      <c r="O333" t="s">
        <v>15820</v>
      </c>
    </row>
    <row r="334" spans="1:15" x14ac:dyDescent="0.3">
      <c r="A334">
        <v>46209</v>
      </c>
      <c r="B334" t="s">
        <v>776</v>
      </c>
      <c r="C334" t="s">
        <v>777</v>
      </c>
      <c r="D334" t="s">
        <v>778</v>
      </c>
      <c r="E334" t="s">
        <v>289</v>
      </c>
      <c r="F334">
        <v>1164</v>
      </c>
      <c r="G334" t="s">
        <v>15</v>
      </c>
      <c r="H334" t="s">
        <v>17618</v>
      </c>
      <c r="I334" t="s">
        <v>288</v>
      </c>
      <c r="J334" t="s">
        <v>23</v>
      </c>
      <c r="K334">
        <v>0</v>
      </c>
      <c r="L334">
        <v>1</v>
      </c>
      <c r="M334" t="s">
        <v>19</v>
      </c>
      <c r="N334" t="s">
        <v>11660</v>
      </c>
      <c r="O334" t="s">
        <v>15821</v>
      </c>
    </row>
    <row r="335" spans="1:15" x14ac:dyDescent="0.3">
      <c r="A335">
        <v>46209</v>
      </c>
      <c r="B335" t="s">
        <v>779</v>
      </c>
      <c r="C335" t="s">
        <v>780</v>
      </c>
      <c r="D335" t="s">
        <v>781</v>
      </c>
      <c r="E335" t="s">
        <v>289</v>
      </c>
      <c r="F335">
        <v>684</v>
      </c>
      <c r="G335" t="s">
        <v>15</v>
      </c>
      <c r="H335" t="s">
        <v>17619</v>
      </c>
      <c r="I335" t="s">
        <v>288</v>
      </c>
      <c r="J335" t="s">
        <v>23</v>
      </c>
      <c r="K335">
        <v>0</v>
      </c>
      <c r="L335">
        <v>1</v>
      </c>
      <c r="M335" t="s">
        <v>19</v>
      </c>
      <c r="N335" t="s">
        <v>11661</v>
      </c>
      <c r="O335" t="s">
        <v>15822</v>
      </c>
    </row>
    <row r="336" spans="1:15" x14ac:dyDescent="0.3">
      <c r="A336">
        <v>46209</v>
      </c>
      <c r="B336" t="s">
        <v>782</v>
      </c>
      <c r="C336" t="s">
        <v>783</v>
      </c>
      <c r="D336" t="s">
        <v>784</v>
      </c>
      <c r="E336" t="s">
        <v>289</v>
      </c>
      <c r="F336">
        <v>590</v>
      </c>
      <c r="G336" t="s">
        <v>15</v>
      </c>
      <c r="H336" t="s">
        <v>17620</v>
      </c>
      <c r="I336" t="s">
        <v>288</v>
      </c>
      <c r="J336" t="s">
        <v>61</v>
      </c>
      <c r="K336">
        <v>49.14</v>
      </c>
      <c r="L336">
        <v>1</v>
      </c>
      <c r="M336" t="s">
        <v>19</v>
      </c>
      <c r="N336" t="s">
        <v>11662</v>
      </c>
      <c r="O336" t="s">
        <v>15823</v>
      </c>
    </row>
    <row r="337" spans="1:15" x14ac:dyDescent="0.3">
      <c r="A337">
        <v>46208</v>
      </c>
      <c r="B337" t="s">
        <v>785</v>
      </c>
      <c r="C337" t="s">
        <v>786</v>
      </c>
      <c r="D337" t="s">
        <v>787</v>
      </c>
      <c r="F337">
        <v>0</v>
      </c>
      <c r="G337" t="s">
        <v>30</v>
      </c>
      <c r="I337" t="s">
        <v>31</v>
      </c>
      <c r="J337" t="s">
        <v>18</v>
      </c>
      <c r="K337">
        <v>32.9</v>
      </c>
      <c r="L337">
        <v>1</v>
      </c>
      <c r="M337" t="s">
        <v>33</v>
      </c>
      <c r="N337" t="s">
        <v>11663</v>
      </c>
      <c r="O337" t="s">
        <v>15824</v>
      </c>
    </row>
    <row r="338" spans="1:15" x14ac:dyDescent="0.3">
      <c r="A338">
        <v>46206</v>
      </c>
      <c r="B338" t="s">
        <v>788</v>
      </c>
      <c r="C338" t="s">
        <v>789</v>
      </c>
      <c r="D338" t="s">
        <v>790</v>
      </c>
      <c r="E338" t="s">
        <v>17</v>
      </c>
      <c r="F338">
        <v>1039</v>
      </c>
      <c r="G338" t="s">
        <v>15</v>
      </c>
      <c r="I338" t="s">
        <v>31</v>
      </c>
      <c r="J338" t="s">
        <v>23</v>
      </c>
      <c r="K338">
        <v>0</v>
      </c>
      <c r="L338">
        <v>1</v>
      </c>
      <c r="M338" t="s">
        <v>19</v>
      </c>
      <c r="N338" t="s">
        <v>11664</v>
      </c>
      <c r="O338" t="s">
        <v>15825</v>
      </c>
    </row>
    <row r="339" spans="1:15" x14ac:dyDescent="0.3">
      <c r="A339">
        <v>46206</v>
      </c>
      <c r="B339" t="s">
        <v>791</v>
      </c>
      <c r="C339" t="s">
        <v>792</v>
      </c>
      <c r="D339" t="s">
        <v>793</v>
      </c>
      <c r="G339" t="s">
        <v>30</v>
      </c>
      <c r="I339" t="s">
        <v>31</v>
      </c>
      <c r="J339" t="s">
        <v>61</v>
      </c>
      <c r="K339">
        <v>116.36</v>
      </c>
      <c r="L339">
        <v>1</v>
      </c>
      <c r="M339" t="s">
        <v>33</v>
      </c>
      <c r="N339" t="s">
        <v>11665</v>
      </c>
      <c r="O339" t="s">
        <v>15826</v>
      </c>
    </row>
    <row r="340" spans="1:15" x14ac:dyDescent="0.3">
      <c r="A340">
        <v>46206</v>
      </c>
      <c r="B340" t="s">
        <v>794</v>
      </c>
      <c r="C340" t="s">
        <v>795</v>
      </c>
      <c r="D340" t="s">
        <v>796</v>
      </c>
      <c r="E340" t="s">
        <v>17</v>
      </c>
      <c r="F340">
        <v>182</v>
      </c>
      <c r="G340" t="s">
        <v>15</v>
      </c>
      <c r="I340" t="s">
        <v>31</v>
      </c>
      <c r="J340" t="s">
        <v>23</v>
      </c>
      <c r="K340">
        <v>0</v>
      </c>
      <c r="L340">
        <v>1</v>
      </c>
      <c r="M340" t="s">
        <v>19</v>
      </c>
      <c r="N340" t="s">
        <v>11666</v>
      </c>
      <c r="O340" t="s">
        <v>15827</v>
      </c>
    </row>
    <row r="341" spans="1:15" x14ac:dyDescent="0.3">
      <c r="A341">
        <v>46206</v>
      </c>
      <c r="B341" t="s">
        <v>794</v>
      </c>
      <c r="C341" t="s">
        <v>795</v>
      </c>
      <c r="D341" t="s">
        <v>796</v>
      </c>
      <c r="E341" t="s">
        <v>17</v>
      </c>
      <c r="F341">
        <v>182</v>
      </c>
      <c r="G341" t="s">
        <v>15</v>
      </c>
      <c r="I341" t="s">
        <v>441</v>
      </c>
      <c r="J341" t="s">
        <v>23</v>
      </c>
      <c r="K341">
        <v>0</v>
      </c>
      <c r="L341">
        <v>1</v>
      </c>
      <c r="M341" t="s">
        <v>19</v>
      </c>
      <c r="N341" t="s">
        <v>11666</v>
      </c>
      <c r="O341" t="s">
        <v>15827</v>
      </c>
    </row>
    <row r="342" spans="1:15" x14ac:dyDescent="0.3">
      <c r="A342">
        <v>46206</v>
      </c>
      <c r="B342" t="s">
        <v>797</v>
      </c>
      <c r="C342" t="s">
        <v>798</v>
      </c>
      <c r="D342" t="s">
        <v>799</v>
      </c>
      <c r="E342" t="s">
        <v>17</v>
      </c>
      <c r="F342">
        <v>1288</v>
      </c>
      <c r="G342" t="s">
        <v>15</v>
      </c>
      <c r="H342" t="s">
        <v>17621</v>
      </c>
      <c r="I342" t="s">
        <v>16</v>
      </c>
      <c r="J342" t="s">
        <v>23</v>
      </c>
      <c r="K342">
        <v>190.56834553687881</v>
      </c>
      <c r="L342">
        <v>1</v>
      </c>
      <c r="M342" t="s">
        <v>19</v>
      </c>
      <c r="N342" t="s">
        <v>11667</v>
      </c>
      <c r="O342" t="s">
        <v>15828</v>
      </c>
    </row>
    <row r="343" spans="1:15" x14ac:dyDescent="0.3">
      <c r="A343">
        <v>46206</v>
      </c>
      <c r="B343" t="s">
        <v>800</v>
      </c>
      <c r="C343" t="s">
        <v>801</v>
      </c>
      <c r="D343" t="s">
        <v>802</v>
      </c>
      <c r="E343" t="s">
        <v>17</v>
      </c>
      <c r="F343">
        <v>406</v>
      </c>
      <c r="G343" t="s">
        <v>15</v>
      </c>
      <c r="H343" t="s">
        <v>17622</v>
      </c>
      <c r="I343" t="s">
        <v>16</v>
      </c>
      <c r="J343" t="s">
        <v>23</v>
      </c>
      <c r="K343">
        <v>0</v>
      </c>
      <c r="L343">
        <v>1</v>
      </c>
      <c r="M343" t="s">
        <v>19</v>
      </c>
      <c r="N343" t="s">
        <v>11668</v>
      </c>
      <c r="O343" t="s">
        <v>15829</v>
      </c>
    </row>
    <row r="344" spans="1:15" x14ac:dyDescent="0.3">
      <c r="A344">
        <v>46206</v>
      </c>
      <c r="B344" t="s">
        <v>803</v>
      </c>
      <c r="C344" t="s">
        <v>804</v>
      </c>
      <c r="D344" t="s">
        <v>805</v>
      </c>
      <c r="E344" t="s">
        <v>17</v>
      </c>
      <c r="F344">
        <v>50</v>
      </c>
      <c r="G344" t="s">
        <v>15</v>
      </c>
      <c r="I344" t="s">
        <v>31</v>
      </c>
      <c r="J344" t="s">
        <v>23</v>
      </c>
      <c r="K344">
        <v>37.255212244000113</v>
      </c>
      <c r="L344">
        <v>1</v>
      </c>
      <c r="M344" t="s">
        <v>19</v>
      </c>
      <c r="N344" t="s">
        <v>11669</v>
      </c>
      <c r="O344" t="s">
        <v>15830</v>
      </c>
    </row>
    <row r="345" spans="1:15" x14ac:dyDescent="0.3">
      <c r="A345">
        <v>46206</v>
      </c>
      <c r="B345" t="s">
        <v>806</v>
      </c>
      <c r="C345" t="s">
        <v>807</v>
      </c>
      <c r="D345" t="s">
        <v>808</v>
      </c>
      <c r="E345" t="s">
        <v>289</v>
      </c>
      <c r="F345">
        <v>453</v>
      </c>
      <c r="G345" t="s">
        <v>15</v>
      </c>
      <c r="H345" t="s">
        <v>17623</v>
      </c>
      <c r="I345" t="s">
        <v>288</v>
      </c>
      <c r="J345" t="s">
        <v>129</v>
      </c>
      <c r="K345">
        <v>0</v>
      </c>
      <c r="L345">
        <v>1</v>
      </c>
      <c r="M345" t="s">
        <v>19</v>
      </c>
      <c r="N345" t="s">
        <v>11670</v>
      </c>
      <c r="O345" t="s">
        <v>15831</v>
      </c>
    </row>
    <row r="346" spans="1:15" x14ac:dyDescent="0.3">
      <c r="A346">
        <v>46206</v>
      </c>
      <c r="B346" t="s">
        <v>809</v>
      </c>
      <c r="C346" t="s">
        <v>810</v>
      </c>
      <c r="D346" t="s">
        <v>811</v>
      </c>
      <c r="E346" t="s">
        <v>17</v>
      </c>
      <c r="F346">
        <v>135</v>
      </c>
      <c r="G346" t="s">
        <v>15</v>
      </c>
      <c r="H346" t="s">
        <v>17624</v>
      </c>
      <c r="I346" t="s">
        <v>16</v>
      </c>
      <c r="J346" t="s">
        <v>23</v>
      </c>
      <c r="K346">
        <v>0</v>
      </c>
      <c r="L346">
        <v>1</v>
      </c>
      <c r="M346" t="s">
        <v>19</v>
      </c>
      <c r="N346" t="s">
        <v>11671</v>
      </c>
      <c r="O346" t="s">
        <v>15832</v>
      </c>
    </row>
    <row r="347" spans="1:15" x14ac:dyDescent="0.3">
      <c r="A347">
        <v>46206</v>
      </c>
      <c r="B347" t="s">
        <v>812</v>
      </c>
      <c r="C347" t="s">
        <v>813</v>
      </c>
      <c r="D347" t="s">
        <v>814</v>
      </c>
      <c r="E347" t="s">
        <v>289</v>
      </c>
      <c r="F347">
        <v>402</v>
      </c>
      <c r="G347" t="s">
        <v>15</v>
      </c>
      <c r="H347" t="s">
        <v>17625</v>
      </c>
      <c r="I347" t="s">
        <v>288</v>
      </c>
      <c r="J347" t="s">
        <v>37</v>
      </c>
      <c r="K347">
        <v>51.13</v>
      </c>
      <c r="L347">
        <v>1</v>
      </c>
      <c r="M347" t="s">
        <v>19</v>
      </c>
      <c r="N347" t="s">
        <v>11672</v>
      </c>
      <c r="O347" t="s">
        <v>15833</v>
      </c>
    </row>
    <row r="348" spans="1:15" x14ac:dyDescent="0.3">
      <c r="A348">
        <v>46206</v>
      </c>
      <c r="B348" t="s">
        <v>815</v>
      </c>
      <c r="C348" t="s">
        <v>816</v>
      </c>
      <c r="D348" t="s">
        <v>817</v>
      </c>
      <c r="G348" t="s">
        <v>30</v>
      </c>
      <c r="I348" t="s">
        <v>31</v>
      </c>
      <c r="J348" t="s">
        <v>23</v>
      </c>
      <c r="K348">
        <v>0</v>
      </c>
      <c r="L348">
        <v>1</v>
      </c>
      <c r="M348" t="s">
        <v>33</v>
      </c>
      <c r="N348" t="s">
        <v>11673</v>
      </c>
      <c r="O348" t="s">
        <v>15834</v>
      </c>
    </row>
    <row r="349" spans="1:15" x14ac:dyDescent="0.3">
      <c r="A349">
        <v>46206</v>
      </c>
      <c r="B349" t="s">
        <v>818</v>
      </c>
      <c r="C349" t="s">
        <v>819</v>
      </c>
      <c r="D349" t="s">
        <v>820</v>
      </c>
      <c r="E349" t="s">
        <v>17</v>
      </c>
      <c r="F349">
        <v>2</v>
      </c>
      <c r="G349" t="s">
        <v>15</v>
      </c>
      <c r="I349" t="s">
        <v>31</v>
      </c>
      <c r="J349" t="s">
        <v>262</v>
      </c>
      <c r="K349">
        <v>0</v>
      </c>
      <c r="L349">
        <v>1</v>
      </c>
      <c r="M349" t="s">
        <v>19</v>
      </c>
      <c r="N349" t="s">
        <v>11674</v>
      </c>
      <c r="O349" t="s">
        <v>15835</v>
      </c>
    </row>
    <row r="350" spans="1:15" x14ac:dyDescent="0.3">
      <c r="A350">
        <v>46206</v>
      </c>
      <c r="B350" t="s">
        <v>821</v>
      </c>
      <c r="C350" t="s">
        <v>822</v>
      </c>
      <c r="D350" t="s">
        <v>823</v>
      </c>
      <c r="E350" t="s">
        <v>17</v>
      </c>
      <c r="F350">
        <v>649</v>
      </c>
      <c r="G350" t="s">
        <v>15</v>
      </c>
      <c r="I350" t="s">
        <v>31</v>
      </c>
      <c r="J350" t="s">
        <v>23</v>
      </c>
      <c r="K350">
        <v>37.591188407339885</v>
      </c>
      <c r="L350">
        <v>1</v>
      </c>
      <c r="M350" t="s">
        <v>19</v>
      </c>
      <c r="N350" t="s">
        <v>11675</v>
      </c>
      <c r="O350" t="s">
        <v>15836</v>
      </c>
    </row>
    <row r="351" spans="1:15" x14ac:dyDescent="0.3">
      <c r="A351">
        <v>46206</v>
      </c>
      <c r="B351" t="s">
        <v>824</v>
      </c>
      <c r="C351" t="s">
        <v>825</v>
      </c>
      <c r="D351" t="s">
        <v>826</v>
      </c>
      <c r="E351" t="s">
        <v>289</v>
      </c>
      <c r="F351">
        <v>580</v>
      </c>
      <c r="G351" t="s">
        <v>15</v>
      </c>
      <c r="H351" t="s">
        <v>17626</v>
      </c>
      <c r="I351" t="s">
        <v>288</v>
      </c>
      <c r="J351" t="s">
        <v>23</v>
      </c>
      <c r="K351">
        <v>0</v>
      </c>
      <c r="L351">
        <v>1</v>
      </c>
      <c r="M351" t="s">
        <v>19</v>
      </c>
      <c r="N351" t="s">
        <v>11676</v>
      </c>
      <c r="O351" t="s">
        <v>15837</v>
      </c>
    </row>
    <row r="352" spans="1:15" x14ac:dyDescent="0.3">
      <c r="A352">
        <v>46206</v>
      </c>
      <c r="B352" t="s">
        <v>827</v>
      </c>
      <c r="C352" t="s">
        <v>828</v>
      </c>
      <c r="D352" t="s">
        <v>829</v>
      </c>
      <c r="E352" t="s">
        <v>289</v>
      </c>
      <c r="F352">
        <v>495</v>
      </c>
      <c r="G352" t="s">
        <v>15</v>
      </c>
      <c r="H352" t="s">
        <v>17627</v>
      </c>
      <c r="I352" t="s">
        <v>288</v>
      </c>
      <c r="J352" t="s">
        <v>41</v>
      </c>
      <c r="K352">
        <v>65.75</v>
      </c>
      <c r="L352">
        <v>1</v>
      </c>
      <c r="M352" t="s">
        <v>19</v>
      </c>
      <c r="N352" t="s">
        <v>11677</v>
      </c>
      <c r="O352" t="s">
        <v>15838</v>
      </c>
    </row>
    <row r="353" spans="1:15" x14ac:dyDescent="0.3">
      <c r="A353">
        <v>46206</v>
      </c>
      <c r="B353" t="s">
        <v>830</v>
      </c>
      <c r="C353" t="s">
        <v>831</v>
      </c>
      <c r="D353" t="s">
        <v>832</v>
      </c>
      <c r="E353" t="s">
        <v>17</v>
      </c>
      <c r="F353">
        <v>496</v>
      </c>
      <c r="G353" t="s">
        <v>15</v>
      </c>
      <c r="I353" t="s">
        <v>31</v>
      </c>
      <c r="J353" t="s">
        <v>37</v>
      </c>
      <c r="K353">
        <v>39.759923700368397</v>
      </c>
      <c r="L353">
        <v>1</v>
      </c>
      <c r="M353" t="s">
        <v>19</v>
      </c>
      <c r="N353" t="s">
        <v>11678</v>
      </c>
      <c r="O353" t="s">
        <v>15839</v>
      </c>
    </row>
    <row r="354" spans="1:15" x14ac:dyDescent="0.3">
      <c r="A354">
        <v>46205</v>
      </c>
      <c r="B354" t="s">
        <v>833</v>
      </c>
      <c r="C354" t="s">
        <v>834</v>
      </c>
      <c r="D354" t="s">
        <v>835</v>
      </c>
      <c r="E354" t="s">
        <v>17</v>
      </c>
      <c r="F354">
        <v>1488</v>
      </c>
      <c r="G354" t="s">
        <v>15</v>
      </c>
      <c r="I354" t="s">
        <v>31</v>
      </c>
      <c r="J354" t="s">
        <v>37</v>
      </c>
      <c r="K354">
        <v>40.613609949172243</v>
      </c>
      <c r="L354">
        <v>1</v>
      </c>
      <c r="M354" t="s">
        <v>19</v>
      </c>
      <c r="N354" t="s">
        <v>11679</v>
      </c>
      <c r="O354" t="s">
        <v>15840</v>
      </c>
    </row>
    <row r="355" spans="1:15" x14ac:dyDescent="0.3">
      <c r="A355">
        <v>46205</v>
      </c>
      <c r="B355" t="s">
        <v>836</v>
      </c>
      <c r="C355" t="s">
        <v>837</v>
      </c>
      <c r="D355" t="s">
        <v>838</v>
      </c>
      <c r="E355" t="s">
        <v>17</v>
      </c>
      <c r="F355">
        <v>108</v>
      </c>
      <c r="G355" t="s">
        <v>15</v>
      </c>
      <c r="H355" t="s">
        <v>17628</v>
      </c>
      <c r="I355" t="s">
        <v>16</v>
      </c>
      <c r="J355" t="s">
        <v>61</v>
      </c>
      <c r="K355">
        <v>123.0038133377096</v>
      </c>
      <c r="L355">
        <v>1</v>
      </c>
      <c r="M355" t="s">
        <v>19</v>
      </c>
      <c r="N355" t="s">
        <v>11680</v>
      </c>
      <c r="O355" t="s">
        <v>15841</v>
      </c>
    </row>
    <row r="356" spans="1:15" x14ac:dyDescent="0.3">
      <c r="A356">
        <v>46205</v>
      </c>
      <c r="B356" t="s">
        <v>839</v>
      </c>
      <c r="C356" t="s">
        <v>840</v>
      </c>
      <c r="D356" t="s">
        <v>841</v>
      </c>
      <c r="E356" t="s">
        <v>17</v>
      </c>
      <c r="F356">
        <v>984</v>
      </c>
      <c r="G356" t="s">
        <v>15</v>
      </c>
      <c r="H356" t="s">
        <v>17629</v>
      </c>
      <c r="I356" t="s">
        <v>16</v>
      </c>
      <c r="J356" t="s">
        <v>41</v>
      </c>
      <c r="K356">
        <v>0</v>
      </c>
      <c r="L356">
        <v>1</v>
      </c>
      <c r="M356" t="s">
        <v>19</v>
      </c>
      <c r="N356" t="s">
        <v>11681</v>
      </c>
      <c r="O356" t="s">
        <v>15842</v>
      </c>
    </row>
    <row r="357" spans="1:15" x14ac:dyDescent="0.3">
      <c r="A357">
        <v>46205</v>
      </c>
      <c r="B357" t="s">
        <v>842</v>
      </c>
      <c r="C357" t="s">
        <v>843</v>
      </c>
      <c r="D357" t="s">
        <v>844</v>
      </c>
      <c r="G357" t="s">
        <v>30</v>
      </c>
      <c r="I357" t="s">
        <v>31</v>
      </c>
      <c r="J357" t="s">
        <v>41</v>
      </c>
      <c r="K357">
        <v>75.209999999999994</v>
      </c>
      <c r="L357">
        <v>1</v>
      </c>
      <c r="M357" t="s">
        <v>33</v>
      </c>
      <c r="N357" t="s">
        <v>11682</v>
      </c>
      <c r="O357" t="s">
        <v>15843</v>
      </c>
    </row>
    <row r="358" spans="1:15" x14ac:dyDescent="0.3">
      <c r="A358">
        <v>46205</v>
      </c>
      <c r="B358" t="s">
        <v>845</v>
      </c>
      <c r="C358" t="s">
        <v>846</v>
      </c>
      <c r="D358" t="s">
        <v>847</v>
      </c>
      <c r="E358" t="s">
        <v>17</v>
      </c>
      <c r="F358">
        <v>2615</v>
      </c>
      <c r="G358" t="s">
        <v>15</v>
      </c>
      <c r="H358" t="s">
        <v>17630</v>
      </c>
      <c r="I358" t="s">
        <v>16</v>
      </c>
      <c r="J358" t="s">
        <v>61</v>
      </c>
      <c r="K358">
        <v>95.244543984984503</v>
      </c>
      <c r="L358">
        <v>1</v>
      </c>
      <c r="M358" t="s">
        <v>19</v>
      </c>
      <c r="N358" t="s">
        <v>11683</v>
      </c>
      <c r="O358" t="s">
        <v>15844</v>
      </c>
    </row>
    <row r="359" spans="1:15" x14ac:dyDescent="0.3">
      <c r="A359">
        <v>46205</v>
      </c>
      <c r="B359" t="s">
        <v>848</v>
      </c>
      <c r="C359" t="s">
        <v>849</v>
      </c>
      <c r="D359" t="s">
        <v>850</v>
      </c>
      <c r="E359" t="s">
        <v>17</v>
      </c>
      <c r="F359">
        <v>118</v>
      </c>
      <c r="G359" t="s">
        <v>15</v>
      </c>
      <c r="I359" t="s">
        <v>31</v>
      </c>
      <c r="J359" t="s">
        <v>37</v>
      </c>
      <c r="K359">
        <v>114.8705302363842</v>
      </c>
      <c r="L359">
        <v>1</v>
      </c>
      <c r="M359" t="s">
        <v>19</v>
      </c>
      <c r="N359" t="s">
        <v>11684</v>
      </c>
      <c r="O359" t="s">
        <v>15845</v>
      </c>
    </row>
    <row r="360" spans="1:15" x14ac:dyDescent="0.3">
      <c r="A360">
        <v>46205</v>
      </c>
      <c r="B360" t="s">
        <v>851</v>
      </c>
      <c r="C360" t="s">
        <v>852</v>
      </c>
      <c r="D360" t="s">
        <v>853</v>
      </c>
      <c r="E360" t="s">
        <v>289</v>
      </c>
      <c r="G360" t="s">
        <v>15</v>
      </c>
      <c r="H360" t="s">
        <v>17631</v>
      </c>
      <c r="I360" t="s">
        <v>288</v>
      </c>
      <c r="J360" t="s">
        <v>360</v>
      </c>
      <c r="K360">
        <v>0</v>
      </c>
      <c r="L360">
        <v>1</v>
      </c>
      <c r="M360" t="s">
        <v>19</v>
      </c>
      <c r="N360" t="s">
        <v>11685</v>
      </c>
      <c r="O360" t="s">
        <v>11686</v>
      </c>
    </row>
    <row r="361" spans="1:15" x14ac:dyDescent="0.3">
      <c r="A361">
        <v>46205</v>
      </c>
      <c r="B361" t="s">
        <v>854</v>
      </c>
      <c r="C361" t="s">
        <v>855</v>
      </c>
      <c r="D361" t="s">
        <v>856</v>
      </c>
      <c r="G361" t="s">
        <v>30</v>
      </c>
      <c r="I361" t="s">
        <v>31</v>
      </c>
      <c r="J361" t="s">
        <v>61</v>
      </c>
      <c r="K361">
        <v>110.59</v>
      </c>
      <c r="L361">
        <v>1</v>
      </c>
      <c r="M361" t="s">
        <v>33</v>
      </c>
      <c r="N361" t="s">
        <v>11687</v>
      </c>
      <c r="O361" t="s">
        <v>15846</v>
      </c>
    </row>
    <row r="362" spans="1:15" x14ac:dyDescent="0.3">
      <c r="A362">
        <v>46205</v>
      </c>
      <c r="B362" t="s">
        <v>857</v>
      </c>
      <c r="C362" t="s">
        <v>858</v>
      </c>
      <c r="D362" t="s">
        <v>859</v>
      </c>
      <c r="E362" t="s">
        <v>17</v>
      </c>
      <c r="F362">
        <v>98</v>
      </c>
      <c r="G362" t="s">
        <v>15</v>
      </c>
      <c r="H362" t="s">
        <v>17632</v>
      </c>
      <c r="I362" t="s">
        <v>16</v>
      </c>
      <c r="J362" t="s">
        <v>18</v>
      </c>
      <c r="K362">
        <v>0</v>
      </c>
      <c r="L362">
        <v>1</v>
      </c>
      <c r="M362" t="s">
        <v>19</v>
      </c>
      <c r="N362" t="s">
        <v>11688</v>
      </c>
      <c r="O362" t="s">
        <v>11689</v>
      </c>
    </row>
    <row r="363" spans="1:15" x14ac:dyDescent="0.3">
      <c r="A363">
        <v>46204</v>
      </c>
      <c r="B363" t="s">
        <v>860</v>
      </c>
      <c r="C363" t="s">
        <v>861</v>
      </c>
      <c r="D363" t="s">
        <v>862</v>
      </c>
      <c r="F363">
        <v>208</v>
      </c>
      <c r="G363" t="s">
        <v>30</v>
      </c>
      <c r="I363" t="s">
        <v>31</v>
      </c>
      <c r="J363" t="s">
        <v>18</v>
      </c>
      <c r="K363">
        <v>153.65</v>
      </c>
      <c r="L363">
        <v>1</v>
      </c>
      <c r="M363" t="s">
        <v>33</v>
      </c>
      <c r="N363" t="s">
        <v>11690</v>
      </c>
      <c r="O363" t="s">
        <v>15847</v>
      </c>
    </row>
    <row r="364" spans="1:15" x14ac:dyDescent="0.3">
      <c r="A364">
        <v>46204</v>
      </c>
      <c r="B364" t="s">
        <v>863</v>
      </c>
      <c r="C364" t="s">
        <v>864</v>
      </c>
      <c r="D364" t="s">
        <v>865</v>
      </c>
      <c r="F364">
        <v>360</v>
      </c>
      <c r="G364" t="s">
        <v>30</v>
      </c>
      <c r="I364" t="s">
        <v>31</v>
      </c>
      <c r="J364" t="s">
        <v>41</v>
      </c>
      <c r="K364">
        <v>96.52</v>
      </c>
      <c r="L364">
        <v>1</v>
      </c>
      <c r="M364" t="s">
        <v>33</v>
      </c>
      <c r="N364" t="s">
        <v>11691</v>
      </c>
      <c r="O364" t="s">
        <v>15848</v>
      </c>
    </row>
    <row r="365" spans="1:15" x14ac:dyDescent="0.3">
      <c r="A365">
        <v>46204</v>
      </c>
      <c r="B365" t="s">
        <v>484</v>
      </c>
      <c r="C365" t="s">
        <v>485</v>
      </c>
      <c r="D365" t="s">
        <v>486</v>
      </c>
      <c r="E365" t="s">
        <v>17</v>
      </c>
      <c r="F365">
        <v>465</v>
      </c>
      <c r="G365" t="s">
        <v>15</v>
      </c>
      <c r="I365" t="s">
        <v>866</v>
      </c>
      <c r="J365" t="s">
        <v>129</v>
      </c>
      <c r="K365">
        <v>0</v>
      </c>
      <c r="L365">
        <v>1</v>
      </c>
      <c r="M365" t="s">
        <v>19</v>
      </c>
      <c r="N365" t="s">
        <v>14406</v>
      </c>
      <c r="O365" t="s">
        <v>16792</v>
      </c>
    </row>
    <row r="366" spans="1:15" x14ac:dyDescent="0.3">
      <c r="A366">
        <v>46204</v>
      </c>
      <c r="B366" t="s">
        <v>867</v>
      </c>
      <c r="C366" t="s">
        <v>868</v>
      </c>
      <c r="D366" t="s">
        <v>869</v>
      </c>
      <c r="E366" t="s">
        <v>289</v>
      </c>
      <c r="F366">
        <v>1067</v>
      </c>
      <c r="G366" t="s">
        <v>15</v>
      </c>
      <c r="H366" t="s">
        <v>17633</v>
      </c>
      <c r="I366" t="s">
        <v>288</v>
      </c>
      <c r="J366" t="s">
        <v>23</v>
      </c>
      <c r="K366">
        <v>36.86</v>
      </c>
      <c r="L366">
        <v>1</v>
      </c>
      <c r="M366" t="s">
        <v>19</v>
      </c>
      <c r="N366" t="s">
        <v>11692</v>
      </c>
      <c r="O366" t="s">
        <v>15849</v>
      </c>
    </row>
    <row r="367" spans="1:15" x14ac:dyDescent="0.3">
      <c r="A367">
        <v>46204</v>
      </c>
      <c r="B367" t="s">
        <v>870</v>
      </c>
      <c r="C367" t="s">
        <v>871</v>
      </c>
      <c r="D367" t="s">
        <v>872</v>
      </c>
      <c r="E367" t="s">
        <v>289</v>
      </c>
      <c r="F367">
        <v>1990</v>
      </c>
      <c r="G367" t="s">
        <v>15</v>
      </c>
      <c r="H367" t="s">
        <v>17634</v>
      </c>
      <c r="I367" t="s">
        <v>288</v>
      </c>
      <c r="J367" t="s">
        <v>37</v>
      </c>
      <c r="K367">
        <v>35.86</v>
      </c>
      <c r="L367">
        <v>1</v>
      </c>
      <c r="M367" t="s">
        <v>19</v>
      </c>
      <c r="N367" t="s">
        <v>11693</v>
      </c>
      <c r="O367" t="s">
        <v>15850</v>
      </c>
    </row>
    <row r="368" spans="1:15" x14ac:dyDescent="0.3">
      <c r="A368">
        <v>46204</v>
      </c>
      <c r="B368" t="s">
        <v>873</v>
      </c>
      <c r="C368" t="s">
        <v>874</v>
      </c>
      <c r="D368" t="s">
        <v>875</v>
      </c>
      <c r="E368" t="s">
        <v>289</v>
      </c>
      <c r="F368">
        <v>789</v>
      </c>
      <c r="G368" t="s">
        <v>15</v>
      </c>
      <c r="H368" t="s">
        <v>17635</v>
      </c>
      <c r="I368" t="s">
        <v>288</v>
      </c>
      <c r="J368" t="s">
        <v>360</v>
      </c>
      <c r="K368">
        <v>0</v>
      </c>
      <c r="L368">
        <v>1</v>
      </c>
      <c r="M368" t="s">
        <v>19</v>
      </c>
      <c r="N368" t="s">
        <v>11694</v>
      </c>
      <c r="O368" t="s">
        <v>15851</v>
      </c>
    </row>
    <row r="369" spans="1:15" x14ac:dyDescent="0.3">
      <c r="A369">
        <v>46203</v>
      </c>
      <c r="B369" t="s">
        <v>876</v>
      </c>
      <c r="C369" t="s">
        <v>877</v>
      </c>
      <c r="D369" t="s">
        <v>878</v>
      </c>
      <c r="G369" t="s">
        <v>30</v>
      </c>
      <c r="I369" t="s">
        <v>31</v>
      </c>
      <c r="J369" t="s">
        <v>37</v>
      </c>
      <c r="K369">
        <v>0</v>
      </c>
      <c r="L369">
        <v>1</v>
      </c>
      <c r="M369" t="s">
        <v>33</v>
      </c>
      <c r="N369" t="s">
        <v>11695</v>
      </c>
      <c r="O369" t="s">
        <v>15852</v>
      </c>
    </row>
    <row r="370" spans="1:15" x14ac:dyDescent="0.3">
      <c r="A370">
        <v>46203</v>
      </c>
      <c r="B370" t="s">
        <v>879</v>
      </c>
      <c r="C370" t="s">
        <v>880</v>
      </c>
      <c r="D370" t="s">
        <v>881</v>
      </c>
      <c r="E370" t="s">
        <v>289</v>
      </c>
      <c r="F370">
        <v>765</v>
      </c>
      <c r="G370" t="s">
        <v>15</v>
      </c>
      <c r="H370" t="s">
        <v>17636</v>
      </c>
      <c r="I370" t="s">
        <v>288</v>
      </c>
      <c r="J370" t="s">
        <v>61</v>
      </c>
      <c r="K370">
        <v>45.78</v>
      </c>
      <c r="L370">
        <v>1</v>
      </c>
      <c r="M370" t="s">
        <v>19</v>
      </c>
      <c r="N370" t="s">
        <v>11696</v>
      </c>
      <c r="O370" t="s">
        <v>15853</v>
      </c>
    </row>
    <row r="371" spans="1:15" x14ac:dyDescent="0.3">
      <c r="A371">
        <v>46203</v>
      </c>
      <c r="B371" t="s">
        <v>882</v>
      </c>
      <c r="C371" t="s">
        <v>883</v>
      </c>
      <c r="D371" t="s">
        <v>884</v>
      </c>
      <c r="E371" t="s">
        <v>289</v>
      </c>
      <c r="F371">
        <v>339</v>
      </c>
      <c r="G371" t="s">
        <v>15</v>
      </c>
      <c r="H371" t="s">
        <v>17637</v>
      </c>
      <c r="I371" t="s">
        <v>288</v>
      </c>
      <c r="J371" t="s">
        <v>23</v>
      </c>
      <c r="K371">
        <v>35.76</v>
      </c>
      <c r="L371">
        <v>1</v>
      </c>
      <c r="M371" t="s">
        <v>19</v>
      </c>
      <c r="N371" t="s">
        <v>11697</v>
      </c>
      <c r="O371" t="s">
        <v>15854</v>
      </c>
    </row>
    <row r="372" spans="1:15" x14ac:dyDescent="0.3">
      <c r="A372">
        <v>46203</v>
      </c>
      <c r="B372" t="s">
        <v>885</v>
      </c>
      <c r="C372" t="s">
        <v>886</v>
      </c>
      <c r="D372" t="s">
        <v>887</v>
      </c>
      <c r="E372" t="s">
        <v>289</v>
      </c>
      <c r="F372">
        <v>118</v>
      </c>
      <c r="G372" t="s">
        <v>15</v>
      </c>
      <c r="H372" t="s">
        <v>17638</v>
      </c>
      <c r="I372" t="s">
        <v>288</v>
      </c>
      <c r="J372" t="s">
        <v>61</v>
      </c>
      <c r="K372">
        <v>45.47</v>
      </c>
      <c r="L372">
        <v>1</v>
      </c>
      <c r="M372" t="s">
        <v>19</v>
      </c>
      <c r="N372" t="s">
        <v>11698</v>
      </c>
      <c r="O372" t="s">
        <v>15855</v>
      </c>
    </row>
    <row r="373" spans="1:15" x14ac:dyDescent="0.3">
      <c r="A373">
        <v>46203</v>
      </c>
      <c r="B373" t="s">
        <v>888</v>
      </c>
      <c r="C373" t="s">
        <v>889</v>
      </c>
      <c r="D373" t="s">
        <v>890</v>
      </c>
      <c r="E373" t="s">
        <v>289</v>
      </c>
      <c r="F373">
        <v>76</v>
      </c>
      <c r="G373" t="s">
        <v>15</v>
      </c>
      <c r="H373" t="s">
        <v>17639</v>
      </c>
      <c r="I373" t="s">
        <v>288</v>
      </c>
      <c r="J373" t="s">
        <v>18</v>
      </c>
      <c r="K373">
        <v>0</v>
      </c>
      <c r="L373">
        <v>1</v>
      </c>
      <c r="M373" t="s">
        <v>19</v>
      </c>
      <c r="N373" t="s">
        <v>11699</v>
      </c>
      <c r="O373" t="s">
        <v>15856</v>
      </c>
    </row>
    <row r="374" spans="1:15" x14ac:dyDescent="0.3">
      <c r="A374">
        <v>46203</v>
      </c>
      <c r="B374" t="s">
        <v>891</v>
      </c>
      <c r="C374" t="s">
        <v>892</v>
      </c>
      <c r="D374" t="s">
        <v>893</v>
      </c>
      <c r="E374" t="s">
        <v>289</v>
      </c>
      <c r="F374">
        <v>316</v>
      </c>
      <c r="G374" t="s">
        <v>15</v>
      </c>
      <c r="H374" t="s">
        <v>17640</v>
      </c>
      <c r="I374" t="s">
        <v>288</v>
      </c>
      <c r="J374" t="s">
        <v>23</v>
      </c>
      <c r="K374">
        <v>52.42</v>
      </c>
      <c r="L374">
        <v>1</v>
      </c>
      <c r="M374" t="s">
        <v>19</v>
      </c>
      <c r="N374" t="s">
        <v>11700</v>
      </c>
      <c r="O374" t="s">
        <v>15857</v>
      </c>
    </row>
    <row r="375" spans="1:15" x14ac:dyDescent="0.3">
      <c r="A375">
        <v>46203</v>
      </c>
      <c r="B375" t="s">
        <v>894</v>
      </c>
      <c r="C375" t="s">
        <v>895</v>
      </c>
      <c r="D375" t="s">
        <v>896</v>
      </c>
      <c r="E375" t="s">
        <v>289</v>
      </c>
      <c r="F375">
        <v>491</v>
      </c>
      <c r="G375" t="s">
        <v>15</v>
      </c>
      <c r="H375" t="s">
        <v>17641</v>
      </c>
      <c r="I375" t="s">
        <v>288</v>
      </c>
      <c r="J375" t="s">
        <v>41</v>
      </c>
      <c r="K375">
        <v>115.6784643749573</v>
      </c>
      <c r="L375">
        <v>1</v>
      </c>
      <c r="M375" t="s">
        <v>19</v>
      </c>
      <c r="N375" t="s">
        <v>11701</v>
      </c>
      <c r="O375" t="s">
        <v>15858</v>
      </c>
    </row>
    <row r="376" spans="1:15" x14ac:dyDescent="0.3">
      <c r="A376">
        <v>46203</v>
      </c>
      <c r="B376" t="s">
        <v>897</v>
      </c>
      <c r="C376" t="s">
        <v>898</v>
      </c>
      <c r="D376" t="s">
        <v>899</v>
      </c>
      <c r="E376" t="s">
        <v>289</v>
      </c>
      <c r="F376">
        <v>245</v>
      </c>
      <c r="G376" t="s">
        <v>15</v>
      </c>
      <c r="H376" t="s">
        <v>17642</v>
      </c>
      <c r="I376" t="s">
        <v>288</v>
      </c>
      <c r="J376" t="s">
        <v>18</v>
      </c>
      <c r="K376">
        <v>163.62</v>
      </c>
      <c r="L376">
        <v>1</v>
      </c>
      <c r="M376" t="s">
        <v>19</v>
      </c>
      <c r="N376" t="s">
        <v>11702</v>
      </c>
      <c r="O376" t="s">
        <v>15859</v>
      </c>
    </row>
    <row r="377" spans="1:15" x14ac:dyDescent="0.3">
      <c r="A377">
        <v>46203</v>
      </c>
      <c r="B377" t="s">
        <v>900</v>
      </c>
      <c r="C377" t="s">
        <v>901</v>
      </c>
      <c r="D377" t="s">
        <v>902</v>
      </c>
      <c r="E377" t="s">
        <v>17</v>
      </c>
      <c r="F377">
        <v>764</v>
      </c>
      <c r="G377" t="s">
        <v>15</v>
      </c>
      <c r="H377" t="s">
        <v>17643</v>
      </c>
      <c r="I377" t="s">
        <v>16</v>
      </c>
      <c r="J377" t="s">
        <v>903</v>
      </c>
      <c r="K377">
        <v>0</v>
      </c>
      <c r="L377">
        <v>1</v>
      </c>
      <c r="M377" t="s">
        <v>19</v>
      </c>
      <c r="N377" t="s">
        <v>11703</v>
      </c>
      <c r="O377" t="s">
        <v>15860</v>
      </c>
    </row>
    <row r="378" spans="1:15" x14ac:dyDescent="0.3">
      <c r="A378">
        <v>46203</v>
      </c>
      <c r="B378" t="s">
        <v>904</v>
      </c>
      <c r="C378" t="s">
        <v>905</v>
      </c>
      <c r="D378" t="s">
        <v>906</v>
      </c>
      <c r="E378" t="s">
        <v>17</v>
      </c>
      <c r="F378">
        <v>359</v>
      </c>
      <c r="G378" t="s">
        <v>15</v>
      </c>
      <c r="H378" t="s">
        <v>17644</v>
      </c>
      <c r="I378" t="s">
        <v>16</v>
      </c>
      <c r="J378" t="s">
        <v>61</v>
      </c>
      <c r="K378">
        <v>0</v>
      </c>
      <c r="L378">
        <v>1</v>
      </c>
      <c r="M378" t="s">
        <v>19</v>
      </c>
      <c r="N378" t="s">
        <v>11704</v>
      </c>
      <c r="O378" t="s">
        <v>15861</v>
      </c>
    </row>
    <row r="379" spans="1:15" x14ac:dyDescent="0.3">
      <c r="A379">
        <v>46203</v>
      </c>
      <c r="B379" t="s">
        <v>907</v>
      </c>
      <c r="C379" t="s">
        <v>908</v>
      </c>
      <c r="D379" t="s">
        <v>909</v>
      </c>
      <c r="E379" t="s">
        <v>17</v>
      </c>
      <c r="F379">
        <v>183</v>
      </c>
      <c r="G379" t="s">
        <v>15</v>
      </c>
      <c r="H379" t="s">
        <v>17645</v>
      </c>
      <c r="I379" t="s">
        <v>16</v>
      </c>
      <c r="J379" t="s">
        <v>23</v>
      </c>
      <c r="K379">
        <v>39.332021491095681</v>
      </c>
      <c r="L379">
        <v>1</v>
      </c>
      <c r="M379" t="s">
        <v>19</v>
      </c>
      <c r="N379" t="s">
        <v>11705</v>
      </c>
      <c r="O379" t="s">
        <v>15862</v>
      </c>
    </row>
    <row r="380" spans="1:15" x14ac:dyDescent="0.3">
      <c r="A380">
        <v>46203</v>
      </c>
      <c r="B380" t="s">
        <v>910</v>
      </c>
      <c r="C380" t="s">
        <v>911</v>
      </c>
      <c r="D380" t="s">
        <v>912</v>
      </c>
      <c r="E380" t="s">
        <v>17</v>
      </c>
      <c r="F380">
        <v>1785</v>
      </c>
      <c r="G380" t="s">
        <v>15</v>
      </c>
      <c r="I380" t="s">
        <v>31</v>
      </c>
      <c r="J380" t="s">
        <v>623</v>
      </c>
      <c r="K380">
        <v>30.098114566058602</v>
      </c>
      <c r="L380">
        <v>1</v>
      </c>
      <c r="M380" t="s">
        <v>19</v>
      </c>
      <c r="N380" t="s">
        <v>11706</v>
      </c>
      <c r="O380" t="s">
        <v>15863</v>
      </c>
    </row>
    <row r="381" spans="1:15" x14ac:dyDescent="0.3">
      <c r="A381">
        <v>46203</v>
      </c>
      <c r="B381" t="s">
        <v>913</v>
      </c>
      <c r="C381" t="s">
        <v>914</v>
      </c>
      <c r="D381" t="s">
        <v>915</v>
      </c>
      <c r="E381" t="s">
        <v>17</v>
      </c>
      <c r="F381">
        <v>1521</v>
      </c>
      <c r="G381" t="s">
        <v>15</v>
      </c>
      <c r="H381" t="s">
        <v>17646</v>
      </c>
      <c r="I381" t="s">
        <v>16</v>
      </c>
      <c r="J381" t="s">
        <v>23</v>
      </c>
      <c r="K381">
        <v>0</v>
      </c>
      <c r="L381">
        <v>1</v>
      </c>
      <c r="M381" t="s">
        <v>19</v>
      </c>
      <c r="N381" t="s">
        <v>11707</v>
      </c>
      <c r="O381" t="s">
        <v>15864</v>
      </c>
    </row>
    <row r="382" spans="1:15" x14ac:dyDescent="0.3">
      <c r="A382">
        <v>46203</v>
      </c>
      <c r="B382" t="s">
        <v>916</v>
      </c>
      <c r="C382" t="s">
        <v>917</v>
      </c>
      <c r="D382" t="s">
        <v>918</v>
      </c>
      <c r="E382" t="s">
        <v>17</v>
      </c>
      <c r="F382">
        <v>1431</v>
      </c>
      <c r="G382" t="s">
        <v>15</v>
      </c>
      <c r="I382" t="s">
        <v>31</v>
      </c>
      <c r="J382" t="s">
        <v>623</v>
      </c>
      <c r="K382">
        <v>0</v>
      </c>
      <c r="L382">
        <v>1</v>
      </c>
      <c r="M382" t="s">
        <v>19</v>
      </c>
      <c r="N382" t="s">
        <v>11708</v>
      </c>
      <c r="O382" t="s">
        <v>15865</v>
      </c>
    </row>
    <row r="383" spans="1:15" x14ac:dyDescent="0.3">
      <c r="A383">
        <v>46203</v>
      </c>
      <c r="B383" t="s">
        <v>919</v>
      </c>
      <c r="C383" t="s">
        <v>920</v>
      </c>
      <c r="D383" t="s">
        <v>921</v>
      </c>
      <c r="E383" t="s">
        <v>289</v>
      </c>
      <c r="F383">
        <v>292</v>
      </c>
      <c r="G383" t="s">
        <v>15</v>
      </c>
      <c r="H383" t="s">
        <v>17647</v>
      </c>
      <c r="I383" t="s">
        <v>288</v>
      </c>
      <c r="J383" t="s">
        <v>61</v>
      </c>
      <c r="K383">
        <v>41.88</v>
      </c>
      <c r="L383">
        <v>1</v>
      </c>
      <c r="M383" t="s">
        <v>19</v>
      </c>
      <c r="N383" t="s">
        <v>11709</v>
      </c>
      <c r="O383" t="s">
        <v>15866</v>
      </c>
    </row>
    <row r="384" spans="1:15" x14ac:dyDescent="0.3">
      <c r="A384">
        <v>46203</v>
      </c>
      <c r="B384" t="s">
        <v>922</v>
      </c>
      <c r="C384" t="s">
        <v>923</v>
      </c>
      <c r="D384" t="s">
        <v>924</v>
      </c>
      <c r="F384">
        <v>20</v>
      </c>
      <c r="G384" t="s">
        <v>30</v>
      </c>
      <c r="I384" t="s">
        <v>31</v>
      </c>
      <c r="J384" t="s">
        <v>18</v>
      </c>
      <c r="K384">
        <v>45.26</v>
      </c>
      <c r="L384">
        <v>1</v>
      </c>
      <c r="M384" t="s">
        <v>33</v>
      </c>
      <c r="N384" t="s">
        <v>11710</v>
      </c>
      <c r="O384" t="s">
        <v>15867</v>
      </c>
    </row>
    <row r="385" spans="1:15" x14ac:dyDescent="0.3">
      <c r="A385">
        <v>46202</v>
      </c>
      <c r="B385" t="s">
        <v>925</v>
      </c>
      <c r="C385" t="s">
        <v>926</v>
      </c>
      <c r="D385" t="s">
        <v>927</v>
      </c>
      <c r="E385" t="s">
        <v>17</v>
      </c>
      <c r="F385">
        <v>25</v>
      </c>
      <c r="G385" t="s">
        <v>15</v>
      </c>
      <c r="H385" t="s">
        <v>17648</v>
      </c>
      <c r="I385" t="s">
        <v>16</v>
      </c>
      <c r="J385" t="s">
        <v>23</v>
      </c>
      <c r="K385">
        <v>0</v>
      </c>
      <c r="L385">
        <v>1</v>
      </c>
      <c r="M385" t="s">
        <v>19</v>
      </c>
      <c r="N385" t="s">
        <v>11711</v>
      </c>
      <c r="O385" t="s">
        <v>15868</v>
      </c>
    </row>
    <row r="386" spans="1:15" x14ac:dyDescent="0.3">
      <c r="A386">
        <v>46202</v>
      </c>
      <c r="B386" t="s">
        <v>928</v>
      </c>
      <c r="C386" t="s">
        <v>929</v>
      </c>
      <c r="D386" t="s">
        <v>930</v>
      </c>
      <c r="E386" t="s">
        <v>17</v>
      </c>
      <c r="F386">
        <v>0</v>
      </c>
      <c r="G386" t="s">
        <v>15</v>
      </c>
      <c r="I386" t="s">
        <v>31</v>
      </c>
      <c r="J386" t="s">
        <v>23</v>
      </c>
      <c r="K386">
        <v>42.012202388025983</v>
      </c>
      <c r="L386">
        <v>1</v>
      </c>
      <c r="M386" t="s">
        <v>19</v>
      </c>
      <c r="N386" t="s">
        <v>11712</v>
      </c>
      <c r="O386" t="s">
        <v>15869</v>
      </c>
    </row>
    <row r="387" spans="1:15" x14ac:dyDescent="0.3">
      <c r="A387">
        <v>46202</v>
      </c>
      <c r="B387" t="s">
        <v>931</v>
      </c>
      <c r="C387" t="s">
        <v>932</v>
      </c>
      <c r="D387" t="s">
        <v>933</v>
      </c>
      <c r="E387" t="s">
        <v>17</v>
      </c>
      <c r="F387">
        <v>8423</v>
      </c>
      <c r="G387" t="s">
        <v>15</v>
      </c>
      <c r="I387" t="s">
        <v>31</v>
      </c>
      <c r="J387" t="s">
        <v>934</v>
      </c>
      <c r="K387">
        <v>0</v>
      </c>
      <c r="L387">
        <v>1</v>
      </c>
      <c r="M387" t="s">
        <v>19</v>
      </c>
      <c r="N387" t="s">
        <v>11713</v>
      </c>
      <c r="O387" t="s">
        <v>15870</v>
      </c>
    </row>
    <row r="388" spans="1:15" x14ac:dyDescent="0.3">
      <c r="A388">
        <v>46202</v>
      </c>
      <c r="B388" t="s">
        <v>935</v>
      </c>
      <c r="C388" t="s">
        <v>936</v>
      </c>
      <c r="D388" t="s">
        <v>937</v>
      </c>
      <c r="E388" t="s">
        <v>17</v>
      </c>
      <c r="F388">
        <v>445</v>
      </c>
      <c r="G388" t="s">
        <v>15</v>
      </c>
      <c r="H388" t="s">
        <v>17649</v>
      </c>
      <c r="I388" t="s">
        <v>16</v>
      </c>
      <c r="J388" t="s">
        <v>23</v>
      </c>
      <c r="K388">
        <v>38.462313376629801</v>
      </c>
      <c r="L388">
        <v>1</v>
      </c>
      <c r="M388" t="s">
        <v>19</v>
      </c>
      <c r="N388" t="s">
        <v>11714</v>
      </c>
      <c r="O388" t="s">
        <v>15871</v>
      </c>
    </row>
    <row r="389" spans="1:15" x14ac:dyDescent="0.3">
      <c r="A389">
        <v>46202</v>
      </c>
      <c r="B389" t="s">
        <v>938</v>
      </c>
      <c r="C389" t="s">
        <v>939</v>
      </c>
      <c r="D389" t="s">
        <v>940</v>
      </c>
      <c r="E389" t="s">
        <v>17</v>
      </c>
      <c r="F389">
        <v>1344</v>
      </c>
      <c r="G389" t="s">
        <v>15</v>
      </c>
      <c r="I389" t="s">
        <v>31</v>
      </c>
      <c r="J389" t="s">
        <v>37</v>
      </c>
      <c r="K389">
        <v>190.53546120374679</v>
      </c>
      <c r="L389">
        <v>1</v>
      </c>
      <c r="M389" t="s">
        <v>19</v>
      </c>
      <c r="N389" t="s">
        <v>11715</v>
      </c>
      <c r="O389" t="s">
        <v>15872</v>
      </c>
    </row>
    <row r="390" spans="1:15" x14ac:dyDescent="0.3">
      <c r="A390">
        <v>46202</v>
      </c>
      <c r="B390" t="s">
        <v>941</v>
      </c>
      <c r="C390" t="s">
        <v>942</v>
      </c>
      <c r="D390" t="s">
        <v>943</v>
      </c>
      <c r="E390" t="s">
        <v>17</v>
      </c>
      <c r="F390">
        <v>2269</v>
      </c>
      <c r="G390" t="s">
        <v>15</v>
      </c>
      <c r="H390" t="s">
        <v>17650</v>
      </c>
      <c r="I390" t="s">
        <v>16</v>
      </c>
      <c r="J390" t="s">
        <v>18</v>
      </c>
      <c r="K390">
        <v>0</v>
      </c>
      <c r="L390">
        <v>1</v>
      </c>
      <c r="M390" t="s">
        <v>19</v>
      </c>
      <c r="N390" t="s">
        <v>11716</v>
      </c>
      <c r="O390" t="s">
        <v>15873</v>
      </c>
    </row>
    <row r="391" spans="1:15" x14ac:dyDescent="0.3">
      <c r="A391">
        <v>46202</v>
      </c>
      <c r="B391" t="s">
        <v>944</v>
      </c>
      <c r="C391" t="s">
        <v>945</v>
      </c>
      <c r="D391" t="s">
        <v>946</v>
      </c>
      <c r="E391" t="s">
        <v>17</v>
      </c>
      <c r="F391">
        <v>1448</v>
      </c>
      <c r="G391" t="s">
        <v>15</v>
      </c>
      <c r="I391" t="s">
        <v>31</v>
      </c>
      <c r="J391" t="s">
        <v>37</v>
      </c>
      <c r="K391">
        <v>42.61648744310429</v>
      </c>
      <c r="L391">
        <v>1</v>
      </c>
      <c r="M391" t="s">
        <v>19</v>
      </c>
      <c r="N391" t="s">
        <v>11717</v>
      </c>
      <c r="O391" t="s">
        <v>15874</v>
      </c>
    </row>
    <row r="392" spans="1:15" x14ac:dyDescent="0.3">
      <c r="A392">
        <v>46202</v>
      </c>
      <c r="B392" t="s">
        <v>947</v>
      </c>
      <c r="C392" t="s">
        <v>948</v>
      </c>
      <c r="D392" t="s">
        <v>949</v>
      </c>
      <c r="E392" t="s">
        <v>17</v>
      </c>
      <c r="F392">
        <v>43</v>
      </c>
      <c r="G392" t="s">
        <v>15</v>
      </c>
      <c r="I392" t="s">
        <v>31</v>
      </c>
      <c r="J392" t="s">
        <v>61</v>
      </c>
      <c r="K392">
        <v>0</v>
      </c>
      <c r="L392">
        <v>1</v>
      </c>
      <c r="M392" t="s">
        <v>19</v>
      </c>
      <c r="N392" t="s">
        <v>11718</v>
      </c>
      <c r="O392" t="s">
        <v>15875</v>
      </c>
    </row>
    <row r="393" spans="1:15" x14ac:dyDescent="0.3">
      <c r="A393">
        <v>46202</v>
      </c>
      <c r="B393" t="s">
        <v>950</v>
      </c>
      <c r="C393" t="s">
        <v>951</v>
      </c>
      <c r="D393" t="s">
        <v>952</v>
      </c>
      <c r="E393" t="s">
        <v>17</v>
      </c>
      <c r="F393">
        <v>321</v>
      </c>
      <c r="G393" t="s">
        <v>15</v>
      </c>
      <c r="I393" t="s">
        <v>31</v>
      </c>
      <c r="J393" t="s">
        <v>61</v>
      </c>
      <c r="K393">
        <v>39.467254281169097</v>
      </c>
      <c r="L393">
        <v>1</v>
      </c>
      <c r="M393" t="s">
        <v>19</v>
      </c>
      <c r="N393" t="s">
        <v>11719</v>
      </c>
      <c r="O393" t="s">
        <v>15876</v>
      </c>
    </row>
    <row r="394" spans="1:15" x14ac:dyDescent="0.3">
      <c r="A394">
        <v>46202</v>
      </c>
      <c r="B394" t="s">
        <v>953</v>
      </c>
      <c r="C394" t="s">
        <v>954</v>
      </c>
      <c r="D394" t="s">
        <v>955</v>
      </c>
      <c r="E394" t="s">
        <v>17</v>
      </c>
      <c r="F394">
        <v>137</v>
      </c>
      <c r="G394" t="s">
        <v>15</v>
      </c>
      <c r="I394" t="s">
        <v>31</v>
      </c>
      <c r="J394" t="s">
        <v>23</v>
      </c>
      <c r="K394">
        <v>40.168659550513802</v>
      </c>
      <c r="L394">
        <v>1</v>
      </c>
      <c r="M394" t="s">
        <v>19</v>
      </c>
      <c r="N394" t="s">
        <v>11720</v>
      </c>
      <c r="O394" t="s">
        <v>15877</v>
      </c>
    </row>
    <row r="395" spans="1:15" x14ac:dyDescent="0.3">
      <c r="A395">
        <v>46202</v>
      </c>
      <c r="B395" t="s">
        <v>956</v>
      </c>
      <c r="C395" t="s">
        <v>957</v>
      </c>
      <c r="D395" t="s">
        <v>958</v>
      </c>
      <c r="E395" t="s">
        <v>17</v>
      </c>
      <c r="G395" t="s">
        <v>15</v>
      </c>
      <c r="H395" t="s">
        <v>17651</v>
      </c>
      <c r="I395" t="s">
        <v>16</v>
      </c>
      <c r="J395" t="s">
        <v>262</v>
      </c>
      <c r="K395">
        <v>0</v>
      </c>
      <c r="L395">
        <v>1</v>
      </c>
      <c r="M395" t="s">
        <v>19</v>
      </c>
      <c r="N395" t="s">
        <v>11721</v>
      </c>
      <c r="O395" t="s">
        <v>11722</v>
      </c>
    </row>
    <row r="396" spans="1:15" x14ac:dyDescent="0.3">
      <c r="A396">
        <v>46202</v>
      </c>
      <c r="B396" t="s">
        <v>959</v>
      </c>
      <c r="C396" t="s">
        <v>960</v>
      </c>
      <c r="D396" t="s">
        <v>961</v>
      </c>
      <c r="E396" t="s">
        <v>289</v>
      </c>
      <c r="F396">
        <v>895</v>
      </c>
      <c r="G396" t="s">
        <v>15</v>
      </c>
      <c r="H396" t="s">
        <v>17652</v>
      </c>
      <c r="I396" t="s">
        <v>288</v>
      </c>
      <c r="J396" t="s">
        <v>23</v>
      </c>
      <c r="K396">
        <v>35.43</v>
      </c>
      <c r="L396">
        <v>1</v>
      </c>
      <c r="M396" t="s">
        <v>19</v>
      </c>
      <c r="N396" t="s">
        <v>11723</v>
      </c>
      <c r="O396" t="s">
        <v>15878</v>
      </c>
    </row>
    <row r="397" spans="1:15" x14ac:dyDescent="0.3">
      <c r="A397">
        <v>46202</v>
      </c>
      <c r="B397" t="s">
        <v>962</v>
      </c>
      <c r="C397" t="s">
        <v>963</v>
      </c>
      <c r="D397" t="s">
        <v>964</v>
      </c>
      <c r="E397" t="s">
        <v>289</v>
      </c>
      <c r="F397">
        <v>305</v>
      </c>
      <c r="G397" t="s">
        <v>15</v>
      </c>
      <c r="H397" t="s">
        <v>17653</v>
      </c>
      <c r="I397" t="s">
        <v>288</v>
      </c>
      <c r="J397" t="s">
        <v>37</v>
      </c>
      <c r="K397">
        <v>36.950000000000003</v>
      </c>
      <c r="L397">
        <v>1</v>
      </c>
      <c r="M397" t="s">
        <v>19</v>
      </c>
      <c r="N397" t="s">
        <v>11724</v>
      </c>
      <c r="O397" t="s">
        <v>15879</v>
      </c>
    </row>
    <row r="398" spans="1:15" x14ac:dyDescent="0.3">
      <c r="A398">
        <v>46202</v>
      </c>
      <c r="B398" t="s">
        <v>965</v>
      </c>
      <c r="C398" t="s">
        <v>966</v>
      </c>
      <c r="D398" t="s">
        <v>967</v>
      </c>
      <c r="E398" t="s">
        <v>289</v>
      </c>
      <c r="F398">
        <v>659</v>
      </c>
      <c r="G398" t="s">
        <v>15</v>
      </c>
      <c r="H398" t="s">
        <v>17654</v>
      </c>
      <c r="I398" t="s">
        <v>288</v>
      </c>
      <c r="J398" t="s">
        <v>61</v>
      </c>
      <c r="K398">
        <v>46.76</v>
      </c>
      <c r="L398">
        <v>1</v>
      </c>
      <c r="M398" t="s">
        <v>19</v>
      </c>
      <c r="N398" t="s">
        <v>11725</v>
      </c>
      <c r="O398" t="s">
        <v>15880</v>
      </c>
    </row>
    <row r="399" spans="1:15" x14ac:dyDescent="0.3">
      <c r="A399">
        <v>46202</v>
      </c>
      <c r="B399" t="s">
        <v>968</v>
      </c>
      <c r="C399" t="s">
        <v>969</v>
      </c>
      <c r="D399" t="s">
        <v>970</v>
      </c>
      <c r="E399" t="s">
        <v>289</v>
      </c>
      <c r="F399">
        <v>493</v>
      </c>
      <c r="G399" t="s">
        <v>15</v>
      </c>
      <c r="H399" t="s">
        <v>17655</v>
      </c>
      <c r="I399" t="s">
        <v>288</v>
      </c>
      <c r="J399" t="s">
        <v>37</v>
      </c>
      <c r="K399">
        <v>38.700000000000003</v>
      </c>
      <c r="L399">
        <v>1</v>
      </c>
      <c r="M399" t="s">
        <v>19</v>
      </c>
      <c r="N399" t="s">
        <v>11726</v>
      </c>
      <c r="O399" t="s">
        <v>15881</v>
      </c>
    </row>
    <row r="400" spans="1:15" x14ac:dyDescent="0.3">
      <c r="A400">
        <v>46201</v>
      </c>
      <c r="B400" t="s">
        <v>971</v>
      </c>
      <c r="C400" t="s">
        <v>972</v>
      </c>
      <c r="D400" t="s">
        <v>973</v>
      </c>
      <c r="E400" t="s">
        <v>17</v>
      </c>
      <c r="F400">
        <v>53</v>
      </c>
      <c r="G400" t="s">
        <v>15</v>
      </c>
      <c r="I400" t="s">
        <v>31</v>
      </c>
      <c r="J400" t="s">
        <v>129</v>
      </c>
      <c r="K400">
        <v>0</v>
      </c>
      <c r="L400">
        <v>1</v>
      </c>
      <c r="M400" t="s">
        <v>19</v>
      </c>
      <c r="N400" t="s">
        <v>11727</v>
      </c>
      <c r="O400" t="s">
        <v>15882</v>
      </c>
    </row>
    <row r="401" spans="1:15" x14ac:dyDescent="0.3">
      <c r="A401">
        <v>46201</v>
      </c>
      <c r="B401" t="s">
        <v>974</v>
      </c>
      <c r="C401" t="s">
        <v>975</v>
      </c>
      <c r="D401" t="s">
        <v>976</v>
      </c>
      <c r="E401" t="s">
        <v>17</v>
      </c>
      <c r="F401">
        <v>0</v>
      </c>
      <c r="G401" t="s">
        <v>15</v>
      </c>
      <c r="I401" t="s">
        <v>31</v>
      </c>
      <c r="J401" t="s">
        <v>61</v>
      </c>
      <c r="K401">
        <v>0</v>
      </c>
      <c r="L401">
        <v>1</v>
      </c>
      <c r="M401" t="s">
        <v>19</v>
      </c>
      <c r="N401" t="s">
        <v>11728</v>
      </c>
      <c r="O401" t="s">
        <v>15883</v>
      </c>
    </row>
    <row r="402" spans="1:15" x14ac:dyDescent="0.3">
      <c r="A402">
        <v>46199</v>
      </c>
      <c r="B402" t="s">
        <v>977</v>
      </c>
      <c r="C402" t="s">
        <v>978</v>
      </c>
      <c r="D402" t="s">
        <v>979</v>
      </c>
      <c r="E402" t="s">
        <v>289</v>
      </c>
      <c r="F402">
        <v>520</v>
      </c>
      <c r="G402" t="s">
        <v>15</v>
      </c>
      <c r="H402" t="s">
        <v>17656</v>
      </c>
      <c r="I402" t="s">
        <v>288</v>
      </c>
      <c r="J402" t="s">
        <v>61</v>
      </c>
      <c r="K402">
        <v>44.7</v>
      </c>
      <c r="L402">
        <v>1</v>
      </c>
      <c r="M402" t="s">
        <v>19</v>
      </c>
      <c r="N402" t="s">
        <v>11729</v>
      </c>
      <c r="O402" t="s">
        <v>15884</v>
      </c>
    </row>
    <row r="403" spans="1:15" x14ac:dyDescent="0.3">
      <c r="A403">
        <v>46199</v>
      </c>
      <c r="B403" t="s">
        <v>980</v>
      </c>
      <c r="C403" t="s">
        <v>981</v>
      </c>
      <c r="D403" t="s">
        <v>982</v>
      </c>
      <c r="E403" t="s">
        <v>289</v>
      </c>
      <c r="F403">
        <v>151</v>
      </c>
      <c r="G403" t="s">
        <v>15</v>
      </c>
      <c r="H403" t="s">
        <v>17657</v>
      </c>
      <c r="I403" t="s">
        <v>288</v>
      </c>
      <c r="J403" t="s">
        <v>23</v>
      </c>
      <c r="K403">
        <v>46</v>
      </c>
      <c r="L403">
        <v>1</v>
      </c>
      <c r="M403" t="s">
        <v>19</v>
      </c>
      <c r="N403" t="s">
        <v>11730</v>
      </c>
      <c r="O403" t="s">
        <v>15885</v>
      </c>
    </row>
    <row r="404" spans="1:15" x14ac:dyDescent="0.3">
      <c r="A404">
        <v>46199</v>
      </c>
      <c r="B404" t="s">
        <v>983</v>
      </c>
      <c r="C404" t="s">
        <v>984</v>
      </c>
      <c r="D404" t="s">
        <v>985</v>
      </c>
      <c r="E404" t="s">
        <v>289</v>
      </c>
      <c r="F404">
        <v>1019</v>
      </c>
      <c r="G404" t="s">
        <v>15</v>
      </c>
      <c r="H404" t="s">
        <v>17658</v>
      </c>
      <c r="I404" t="s">
        <v>288</v>
      </c>
      <c r="J404" t="s">
        <v>23</v>
      </c>
      <c r="K404">
        <v>36.28</v>
      </c>
      <c r="L404">
        <v>1</v>
      </c>
      <c r="M404" t="s">
        <v>19</v>
      </c>
      <c r="N404" t="s">
        <v>11731</v>
      </c>
      <c r="O404" t="s">
        <v>15886</v>
      </c>
    </row>
    <row r="405" spans="1:15" x14ac:dyDescent="0.3">
      <c r="A405">
        <v>46199</v>
      </c>
      <c r="B405" t="s">
        <v>986</v>
      </c>
      <c r="C405" t="s">
        <v>987</v>
      </c>
      <c r="D405" t="s">
        <v>988</v>
      </c>
      <c r="E405" t="s">
        <v>289</v>
      </c>
      <c r="F405">
        <v>604</v>
      </c>
      <c r="G405" t="s">
        <v>15</v>
      </c>
      <c r="H405" t="s">
        <v>17659</v>
      </c>
      <c r="I405" t="s">
        <v>288</v>
      </c>
      <c r="J405" t="s">
        <v>61</v>
      </c>
      <c r="K405">
        <v>85.64</v>
      </c>
      <c r="L405">
        <v>1</v>
      </c>
      <c r="M405" t="s">
        <v>19</v>
      </c>
      <c r="N405" t="s">
        <v>11732</v>
      </c>
      <c r="O405" t="s">
        <v>15887</v>
      </c>
    </row>
    <row r="406" spans="1:15" x14ac:dyDescent="0.3">
      <c r="A406">
        <v>46199</v>
      </c>
      <c r="B406" t="s">
        <v>989</v>
      </c>
      <c r="C406" t="s">
        <v>990</v>
      </c>
      <c r="D406" t="s">
        <v>991</v>
      </c>
      <c r="E406" t="s">
        <v>289</v>
      </c>
      <c r="F406">
        <v>1721</v>
      </c>
      <c r="G406" t="s">
        <v>15</v>
      </c>
      <c r="H406" t="s">
        <v>17660</v>
      </c>
      <c r="I406" t="s">
        <v>288</v>
      </c>
      <c r="J406" t="s">
        <v>61</v>
      </c>
      <c r="K406">
        <v>107.22</v>
      </c>
      <c r="L406">
        <v>1</v>
      </c>
      <c r="M406" t="s">
        <v>19</v>
      </c>
      <c r="N406" t="s">
        <v>11733</v>
      </c>
      <c r="O406" t="s">
        <v>15888</v>
      </c>
    </row>
    <row r="407" spans="1:15" x14ac:dyDescent="0.3">
      <c r="A407">
        <v>46199</v>
      </c>
      <c r="B407" t="s">
        <v>992</v>
      </c>
      <c r="C407" t="s">
        <v>993</v>
      </c>
      <c r="D407" t="s">
        <v>994</v>
      </c>
      <c r="E407" t="s">
        <v>289</v>
      </c>
      <c r="F407">
        <v>11</v>
      </c>
      <c r="G407" t="s">
        <v>15</v>
      </c>
      <c r="H407" t="s">
        <v>17661</v>
      </c>
      <c r="I407" t="s">
        <v>288</v>
      </c>
      <c r="J407" t="s">
        <v>23</v>
      </c>
      <c r="K407">
        <v>40.46</v>
      </c>
      <c r="L407">
        <v>1</v>
      </c>
      <c r="M407" t="s">
        <v>19</v>
      </c>
      <c r="N407" t="s">
        <v>11734</v>
      </c>
      <c r="O407" t="s">
        <v>15889</v>
      </c>
    </row>
    <row r="408" spans="1:15" x14ac:dyDescent="0.3">
      <c r="A408">
        <v>46199</v>
      </c>
      <c r="B408" t="s">
        <v>995</v>
      </c>
      <c r="C408" t="s">
        <v>996</v>
      </c>
      <c r="D408" t="s">
        <v>997</v>
      </c>
      <c r="G408" t="s">
        <v>30</v>
      </c>
      <c r="I408" t="s">
        <v>31</v>
      </c>
      <c r="J408" t="s">
        <v>23</v>
      </c>
      <c r="K408">
        <v>0</v>
      </c>
      <c r="L408">
        <v>1</v>
      </c>
      <c r="M408" t="s">
        <v>33</v>
      </c>
      <c r="N408" t="s">
        <v>11735</v>
      </c>
      <c r="O408" t="s">
        <v>16978</v>
      </c>
    </row>
    <row r="409" spans="1:15" x14ac:dyDescent="0.3">
      <c r="A409">
        <v>46198</v>
      </c>
      <c r="B409" t="s">
        <v>998</v>
      </c>
      <c r="C409" t="s">
        <v>999</v>
      </c>
      <c r="D409" t="s">
        <v>1000</v>
      </c>
      <c r="E409" t="s">
        <v>17</v>
      </c>
      <c r="F409">
        <v>1625</v>
      </c>
      <c r="G409" t="s">
        <v>15</v>
      </c>
      <c r="H409" t="s">
        <v>17662</v>
      </c>
      <c r="I409" t="s">
        <v>16</v>
      </c>
      <c r="J409" t="s">
        <v>382</v>
      </c>
      <c r="K409">
        <v>0</v>
      </c>
      <c r="L409">
        <v>1</v>
      </c>
      <c r="M409" t="s">
        <v>19</v>
      </c>
      <c r="N409" t="s">
        <v>11736</v>
      </c>
      <c r="O409" t="s">
        <v>15890</v>
      </c>
    </row>
    <row r="410" spans="1:15" x14ac:dyDescent="0.3">
      <c r="A410">
        <v>46198</v>
      </c>
      <c r="B410" t="s">
        <v>1001</v>
      </c>
      <c r="C410" t="s">
        <v>1002</v>
      </c>
      <c r="D410" t="s">
        <v>1003</v>
      </c>
      <c r="G410" t="s">
        <v>30</v>
      </c>
      <c r="I410" t="s">
        <v>31</v>
      </c>
      <c r="J410" t="s">
        <v>61</v>
      </c>
      <c r="K410">
        <v>93.08</v>
      </c>
      <c r="L410">
        <v>1</v>
      </c>
      <c r="M410" t="s">
        <v>33</v>
      </c>
      <c r="N410" t="s">
        <v>11737</v>
      </c>
      <c r="O410" t="s">
        <v>15891</v>
      </c>
    </row>
    <row r="411" spans="1:15" x14ac:dyDescent="0.3">
      <c r="A411">
        <v>46198</v>
      </c>
      <c r="B411" t="s">
        <v>1004</v>
      </c>
      <c r="C411" t="s">
        <v>1005</v>
      </c>
      <c r="D411" t="s">
        <v>1006</v>
      </c>
      <c r="E411" t="s">
        <v>17</v>
      </c>
      <c r="F411">
        <v>937</v>
      </c>
      <c r="G411" t="s">
        <v>15</v>
      </c>
      <c r="H411" t="s">
        <v>17663</v>
      </c>
      <c r="I411" t="s">
        <v>16</v>
      </c>
      <c r="J411" t="s">
        <v>23</v>
      </c>
      <c r="K411">
        <v>0</v>
      </c>
      <c r="L411">
        <v>1</v>
      </c>
      <c r="M411" t="s">
        <v>19</v>
      </c>
      <c r="N411" t="s">
        <v>11738</v>
      </c>
      <c r="O411" t="s">
        <v>15892</v>
      </c>
    </row>
    <row r="412" spans="1:15" x14ac:dyDescent="0.3">
      <c r="A412">
        <v>46198</v>
      </c>
      <c r="B412" t="s">
        <v>1007</v>
      </c>
      <c r="C412" t="s">
        <v>1008</v>
      </c>
      <c r="D412" t="s">
        <v>1009</v>
      </c>
      <c r="E412" t="s">
        <v>289</v>
      </c>
      <c r="F412">
        <v>0</v>
      </c>
      <c r="G412" t="s">
        <v>15</v>
      </c>
      <c r="H412" t="s">
        <v>17664</v>
      </c>
      <c r="I412" t="s">
        <v>288</v>
      </c>
      <c r="J412" t="s">
        <v>37</v>
      </c>
      <c r="K412">
        <v>185.63</v>
      </c>
      <c r="L412">
        <v>1</v>
      </c>
      <c r="M412" t="s">
        <v>19</v>
      </c>
      <c r="N412" t="s">
        <v>11739</v>
      </c>
      <c r="O412" t="s">
        <v>15893</v>
      </c>
    </row>
    <row r="413" spans="1:15" x14ac:dyDescent="0.3">
      <c r="A413">
        <v>46198</v>
      </c>
      <c r="B413" t="s">
        <v>1010</v>
      </c>
      <c r="C413" t="s">
        <v>1011</v>
      </c>
      <c r="D413" t="s">
        <v>1012</v>
      </c>
      <c r="E413" t="s">
        <v>289</v>
      </c>
      <c r="F413">
        <v>111</v>
      </c>
      <c r="G413" t="s">
        <v>15</v>
      </c>
      <c r="H413" t="s">
        <v>17665</v>
      </c>
      <c r="I413" t="s">
        <v>288</v>
      </c>
      <c r="J413" t="s">
        <v>23</v>
      </c>
      <c r="K413">
        <v>0</v>
      </c>
      <c r="L413">
        <v>1</v>
      </c>
      <c r="M413" t="s">
        <v>19</v>
      </c>
      <c r="N413" t="s">
        <v>11740</v>
      </c>
      <c r="O413" t="s">
        <v>15894</v>
      </c>
    </row>
    <row r="414" spans="1:15" x14ac:dyDescent="0.3">
      <c r="A414">
        <v>46198</v>
      </c>
      <c r="B414" t="s">
        <v>1013</v>
      </c>
      <c r="C414" t="s">
        <v>1014</v>
      </c>
      <c r="D414" t="s">
        <v>1015</v>
      </c>
      <c r="E414" t="s">
        <v>289</v>
      </c>
      <c r="F414">
        <v>674</v>
      </c>
      <c r="G414" t="s">
        <v>15</v>
      </c>
      <c r="H414" t="s">
        <v>17666</v>
      </c>
      <c r="I414" t="s">
        <v>288</v>
      </c>
      <c r="J414" t="s">
        <v>18</v>
      </c>
      <c r="K414">
        <v>37.42</v>
      </c>
      <c r="L414">
        <v>1</v>
      </c>
      <c r="M414" t="s">
        <v>19</v>
      </c>
      <c r="N414" t="s">
        <v>11741</v>
      </c>
      <c r="O414" t="s">
        <v>15895</v>
      </c>
    </row>
    <row r="415" spans="1:15" x14ac:dyDescent="0.3">
      <c r="A415">
        <v>46198</v>
      </c>
      <c r="B415" t="s">
        <v>1016</v>
      </c>
      <c r="C415" t="s">
        <v>1017</v>
      </c>
      <c r="D415" t="s">
        <v>1018</v>
      </c>
      <c r="E415" t="s">
        <v>17</v>
      </c>
      <c r="F415">
        <v>580</v>
      </c>
      <c r="G415" t="s">
        <v>15</v>
      </c>
      <c r="H415" t="s">
        <v>17667</v>
      </c>
      <c r="I415" t="s">
        <v>16</v>
      </c>
      <c r="J415" t="s">
        <v>41</v>
      </c>
      <c r="K415">
        <v>0</v>
      </c>
      <c r="L415">
        <v>1</v>
      </c>
      <c r="M415" t="s">
        <v>19</v>
      </c>
      <c r="N415" t="s">
        <v>11742</v>
      </c>
      <c r="O415" t="s">
        <v>15896</v>
      </c>
    </row>
    <row r="416" spans="1:15" x14ac:dyDescent="0.3">
      <c r="A416">
        <v>46198</v>
      </c>
      <c r="B416" t="s">
        <v>1019</v>
      </c>
      <c r="C416" t="s">
        <v>1020</v>
      </c>
      <c r="D416" t="s">
        <v>1021</v>
      </c>
      <c r="E416" t="s">
        <v>17</v>
      </c>
      <c r="F416">
        <v>533</v>
      </c>
      <c r="G416" t="s">
        <v>15</v>
      </c>
      <c r="H416" t="s">
        <v>17668</v>
      </c>
      <c r="I416" t="s">
        <v>16</v>
      </c>
      <c r="J416" t="s">
        <v>37</v>
      </c>
      <c r="K416">
        <v>0</v>
      </c>
      <c r="L416">
        <v>1</v>
      </c>
      <c r="M416" t="s">
        <v>19</v>
      </c>
      <c r="N416" t="s">
        <v>11743</v>
      </c>
      <c r="O416" t="s">
        <v>15897</v>
      </c>
    </row>
    <row r="417" spans="1:15" x14ac:dyDescent="0.3">
      <c r="A417">
        <v>46198</v>
      </c>
      <c r="B417" t="s">
        <v>1022</v>
      </c>
      <c r="C417" t="s">
        <v>1023</v>
      </c>
      <c r="D417" t="s">
        <v>1024</v>
      </c>
      <c r="E417" t="s">
        <v>17</v>
      </c>
      <c r="F417">
        <v>1456</v>
      </c>
      <c r="G417" t="s">
        <v>15</v>
      </c>
      <c r="H417" t="s">
        <v>17669</v>
      </c>
      <c r="I417" t="s">
        <v>16</v>
      </c>
      <c r="J417" t="s">
        <v>23</v>
      </c>
      <c r="K417">
        <v>0</v>
      </c>
      <c r="L417">
        <v>1</v>
      </c>
      <c r="M417" t="s">
        <v>19</v>
      </c>
      <c r="N417" t="s">
        <v>11744</v>
      </c>
      <c r="O417" t="s">
        <v>15898</v>
      </c>
    </row>
    <row r="418" spans="1:15" x14ac:dyDescent="0.3">
      <c r="A418">
        <v>46198</v>
      </c>
      <c r="B418" t="s">
        <v>1025</v>
      </c>
      <c r="C418" t="s">
        <v>1026</v>
      </c>
      <c r="D418" t="s">
        <v>1027</v>
      </c>
      <c r="E418" t="s">
        <v>17</v>
      </c>
      <c r="F418">
        <v>0</v>
      </c>
      <c r="G418" t="s">
        <v>15</v>
      </c>
      <c r="I418" t="s">
        <v>441</v>
      </c>
      <c r="J418" t="s">
        <v>61</v>
      </c>
      <c r="K418">
        <v>40.529560263633471</v>
      </c>
      <c r="L418">
        <v>1</v>
      </c>
      <c r="M418" t="s">
        <v>19</v>
      </c>
      <c r="N418" t="s">
        <v>11745</v>
      </c>
      <c r="O418" t="s">
        <v>16979</v>
      </c>
    </row>
    <row r="419" spans="1:15" x14ac:dyDescent="0.3">
      <c r="A419">
        <v>46198</v>
      </c>
      <c r="B419" t="s">
        <v>1028</v>
      </c>
      <c r="C419" t="s">
        <v>1029</v>
      </c>
      <c r="D419" t="s">
        <v>1030</v>
      </c>
      <c r="E419" t="s">
        <v>17</v>
      </c>
      <c r="F419">
        <v>834</v>
      </c>
      <c r="G419" t="s">
        <v>15</v>
      </c>
      <c r="H419" t="s">
        <v>17670</v>
      </c>
      <c r="I419" t="s">
        <v>16</v>
      </c>
      <c r="J419" t="s">
        <v>61</v>
      </c>
      <c r="K419">
        <v>0</v>
      </c>
      <c r="L419">
        <v>1</v>
      </c>
      <c r="M419" t="s">
        <v>19</v>
      </c>
      <c r="N419" t="s">
        <v>11746</v>
      </c>
      <c r="O419" t="s">
        <v>15899</v>
      </c>
    </row>
    <row r="420" spans="1:15" x14ac:dyDescent="0.3">
      <c r="A420">
        <v>46198</v>
      </c>
      <c r="B420" t="s">
        <v>1031</v>
      </c>
      <c r="C420" t="s">
        <v>1032</v>
      </c>
      <c r="D420" t="s">
        <v>1033</v>
      </c>
      <c r="E420" t="s">
        <v>17</v>
      </c>
      <c r="F420">
        <v>20</v>
      </c>
      <c r="G420" t="s">
        <v>15</v>
      </c>
      <c r="H420" t="s">
        <v>17671</v>
      </c>
      <c r="I420" t="s">
        <v>16</v>
      </c>
      <c r="J420" t="s">
        <v>23</v>
      </c>
      <c r="K420">
        <v>0</v>
      </c>
      <c r="L420">
        <v>1</v>
      </c>
      <c r="M420" t="s">
        <v>19</v>
      </c>
      <c r="N420" t="s">
        <v>11747</v>
      </c>
      <c r="O420" t="s">
        <v>15900</v>
      </c>
    </row>
    <row r="421" spans="1:15" x14ac:dyDescent="0.3">
      <c r="A421">
        <v>46198</v>
      </c>
      <c r="B421" t="s">
        <v>1034</v>
      </c>
      <c r="C421" t="s">
        <v>1035</v>
      </c>
      <c r="D421" t="s">
        <v>1036</v>
      </c>
      <c r="E421" t="s">
        <v>17</v>
      </c>
      <c r="F421">
        <v>198</v>
      </c>
      <c r="G421" t="s">
        <v>15</v>
      </c>
      <c r="H421" t="s">
        <v>17672</v>
      </c>
      <c r="I421" t="s">
        <v>16</v>
      </c>
      <c r="J421" t="s">
        <v>37</v>
      </c>
      <c r="K421">
        <v>54.065014628652918</v>
      </c>
      <c r="L421">
        <v>1</v>
      </c>
      <c r="M421" t="s">
        <v>19</v>
      </c>
      <c r="N421" t="s">
        <v>11748</v>
      </c>
      <c r="O421" t="s">
        <v>15901</v>
      </c>
    </row>
    <row r="422" spans="1:15" x14ac:dyDescent="0.3">
      <c r="A422">
        <v>46198</v>
      </c>
      <c r="B422" t="s">
        <v>699</v>
      </c>
      <c r="C422" t="s">
        <v>1037</v>
      </c>
      <c r="D422" t="s">
        <v>701</v>
      </c>
      <c r="E422" t="s">
        <v>17</v>
      </c>
      <c r="F422">
        <v>770</v>
      </c>
      <c r="G422" t="s">
        <v>15</v>
      </c>
      <c r="H422" t="s">
        <v>17673</v>
      </c>
      <c r="I422" t="s">
        <v>16</v>
      </c>
      <c r="J422" t="s">
        <v>23</v>
      </c>
      <c r="K422">
        <v>0</v>
      </c>
      <c r="L422">
        <v>1</v>
      </c>
      <c r="M422" t="s">
        <v>19</v>
      </c>
      <c r="N422" t="s">
        <v>14407</v>
      </c>
      <c r="O422" t="s">
        <v>16793</v>
      </c>
    </row>
    <row r="423" spans="1:15" x14ac:dyDescent="0.3">
      <c r="A423">
        <v>46198</v>
      </c>
      <c r="B423" t="s">
        <v>1038</v>
      </c>
      <c r="C423" t="s">
        <v>1039</v>
      </c>
      <c r="D423" t="s">
        <v>1040</v>
      </c>
      <c r="E423" t="s">
        <v>17</v>
      </c>
      <c r="F423">
        <v>1</v>
      </c>
      <c r="G423" t="s">
        <v>15</v>
      </c>
      <c r="I423" t="s">
        <v>31</v>
      </c>
      <c r="J423" t="s">
        <v>41</v>
      </c>
      <c r="K423">
        <v>167.71181265143099</v>
      </c>
      <c r="L423">
        <v>1</v>
      </c>
      <c r="M423" t="s">
        <v>19</v>
      </c>
      <c r="N423" t="s">
        <v>11749</v>
      </c>
      <c r="O423" t="s">
        <v>15902</v>
      </c>
    </row>
    <row r="424" spans="1:15" x14ac:dyDescent="0.3">
      <c r="A424">
        <v>46198</v>
      </c>
      <c r="B424" t="s">
        <v>1041</v>
      </c>
      <c r="C424" t="s">
        <v>1042</v>
      </c>
      <c r="D424" t="s">
        <v>1043</v>
      </c>
      <c r="E424" t="s">
        <v>17</v>
      </c>
      <c r="F424">
        <v>57</v>
      </c>
      <c r="G424" t="s">
        <v>15</v>
      </c>
      <c r="I424" t="s">
        <v>31</v>
      </c>
      <c r="J424" t="s">
        <v>262</v>
      </c>
      <c r="K424">
        <v>126.73641058617848</v>
      </c>
      <c r="L424">
        <v>1</v>
      </c>
      <c r="M424" t="s">
        <v>19</v>
      </c>
      <c r="N424" t="s">
        <v>11750</v>
      </c>
      <c r="O424" t="s">
        <v>15903</v>
      </c>
    </row>
    <row r="425" spans="1:15" x14ac:dyDescent="0.3">
      <c r="A425">
        <v>46198</v>
      </c>
      <c r="B425" t="s">
        <v>1044</v>
      </c>
      <c r="C425" t="s">
        <v>1045</v>
      </c>
      <c r="D425" t="s">
        <v>1046</v>
      </c>
      <c r="E425" t="s">
        <v>17</v>
      </c>
      <c r="F425">
        <v>1415</v>
      </c>
      <c r="G425" t="s">
        <v>15</v>
      </c>
      <c r="I425" t="s">
        <v>31</v>
      </c>
      <c r="J425" t="s">
        <v>23</v>
      </c>
      <c r="K425">
        <v>0</v>
      </c>
      <c r="L425">
        <v>1</v>
      </c>
      <c r="M425" t="s">
        <v>19</v>
      </c>
      <c r="N425" t="s">
        <v>11751</v>
      </c>
      <c r="O425" t="s">
        <v>15904</v>
      </c>
    </row>
    <row r="426" spans="1:15" x14ac:dyDescent="0.3">
      <c r="A426">
        <v>46198</v>
      </c>
      <c r="B426" t="s">
        <v>1047</v>
      </c>
      <c r="C426" t="s">
        <v>1048</v>
      </c>
      <c r="D426" t="s">
        <v>1049</v>
      </c>
      <c r="E426" t="s">
        <v>17</v>
      </c>
      <c r="F426">
        <v>597</v>
      </c>
      <c r="G426" t="s">
        <v>15</v>
      </c>
      <c r="I426" t="s">
        <v>31</v>
      </c>
      <c r="J426" t="s">
        <v>41</v>
      </c>
      <c r="K426">
        <v>0</v>
      </c>
      <c r="L426">
        <v>1</v>
      </c>
      <c r="M426" t="s">
        <v>19</v>
      </c>
      <c r="N426" t="s">
        <v>11752</v>
      </c>
      <c r="O426" t="s">
        <v>15905</v>
      </c>
    </row>
    <row r="427" spans="1:15" x14ac:dyDescent="0.3">
      <c r="A427">
        <v>46198</v>
      </c>
      <c r="B427" t="s">
        <v>1050</v>
      </c>
      <c r="C427" t="s">
        <v>1051</v>
      </c>
      <c r="D427" t="s">
        <v>1052</v>
      </c>
      <c r="E427" t="s">
        <v>17</v>
      </c>
      <c r="F427">
        <v>1090</v>
      </c>
      <c r="G427" t="s">
        <v>15</v>
      </c>
      <c r="I427" t="s">
        <v>31</v>
      </c>
      <c r="J427" t="s">
        <v>360</v>
      </c>
      <c r="K427">
        <v>0</v>
      </c>
      <c r="L427">
        <v>1</v>
      </c>
      <c r="M427" t="s">
        <v>19</v>
      </c>
      <c r="N427" t="s">
        <v>11753</v>
      </c>
      <c r="O427" t="s">
        <v>15906</v>
      </c>
    </row>
    <row r="428" spans="1:15" x14ac:dyDescent="0.3">
      <c r="A428">
        <v>46198</v>
      </c>
      <c r="B428" t="s">
        <v>1053</v>
      </c>
      <c r="C428" t="s">
        <v>1054</v>
      </c>
      <c r="D428" t="s">
        <v>1055</v>
      </c>
      <c r="E428" t="s">
        <v>17</v>
      </c>
      <c r="F428">
        <v>1031</v>
      </c>
      <c r="G428" t="s">
        <v>15</v>
      </c>
      <c r="I428" t="s">
        <v>31</v>
      </c>
      <c r="J428" t="s">
        <v>23</v>
      </c>
      <c r="K428">
        <v>0</v>
      </c>
      <c r="L428">
        <v>1</v>
      </c>
      <c r="M428" t="s">
        <v>19</v>
      </c>
      <c r="N428" t="s">
        <v>11754</v>
      </c>
      <c r="O428" t="s">
        <v>15907</v>
      </c>
    </row>
    <row r="429" spans="1:15" x14ac:dyDescent="0.3">
      <c r="A429">
        <v>46198</v>
      </c>
      <c r="B429" t="s">
        <v>1056</v>
      </c>
      <c r="C429" t="s">
        <v>1057</v>
      </c>
      <c r="D429" t="s">
        <v>1058</v>
      </c>
      <c r="E429" t="s">
        <v>17</v>
      </c>
      <c r="F429">
        <v>9</v>
      </c>
      <c r="G429" t="s">
        <v>15</v>
      </c>
      <c r="I429" t="s">
        <v>31</v>
      </c>
      <c r="J429" t="s">
        <v>23</v>
      </c>
      <c r="K429">
        <v>39.566598198443771</v>
      </c>
      <c r="L429">
        <v>1</v>
      </c>
      <c r="M429" t="s">
        <v>19</v>
      </c>
      <c r="N429" t="s">
        <v>11755</v>
      </c>
      <c r="O429" t="s">
        <v>15908</v>
      </c>
    </row>
    <row r="430" spans="1:15" x14ac:dyDescent="0.3">
      <c r="A430">
        <v>46198</v>
      </c>
      <c r="B430" t="s">
        <v>1059</v>
      </c>
      <c r="C430" t="s">
        <v>1060</v>
      </c>
      <c r="D430" t="s">
        <v>1061</v>
      </c>
      <c r="G430" t="s">
        <v>30</v>
      </c>
      <c r="I430" t="s">
        <v>31</v>
      </c>
      <c r="J430" t="s">
        <v>23</v>
      </c>
      <c r="K430">
        <v>0</v>
      </c>
      <c r="L430">
        <v>1</v>
      </c>
      <c r="M430" t="s">
        <v>33</v>
      </c>
      <c r="N430" t="s">
        <v>11756</v>
      </c>
      <c r="O430" t="s">
        <v>15909</v>
      </c>
    </row>
    <row r="431" spans="1:15" x14ac:dyDescent="0.3">
      <c r="A431">
        <v>46198</v>
      </c>
      <c r="B431" t="s">
        <v>1062</v>
      </c>
      <c r="C431" t="s">
        <v>1063</v>
      </c>
      <c r="D431" t="s">
        <v>1064</v>
      </c>
      <c r="E431" t="s">
        <v>17</v>
      </c>
      <c r="F431">
        <v>843</v>
      </c>
      <c r="G431" t="s">
        <v>15</v>
      </c>
      <c r="H431" t="s">
        <v>17674</v>
      </c>
      <c r="I431" t="s">
        <v>16</v>
      </c>
      <c r="J431" t="s">
        <v>61</v>
      </c>
      <c r="K431">
        <v>54.034478182618997</v>
      </c>
      <c r="L431">
        <v>1</v>
      </c>
      <c r="M431" t="s">
        <v>19</v>
      </c>
      <c r="N431" t="s">
        <v>11757</v>
      </c>
      <c r="O431" t="s">
        <v>15910</v>
      </c>
    </row>
    <row r="432" spans="1:15" x14ac:dyDescent="0.3">
      <c r="A432">
        <v>46198</v>
      </c>
      <c r="B432" t="s">
        <v>1065</v>
      </c>
      <c r="C432" t="s">
        <v>1066</v>
      </c>
      <c r="D432" t="s">
        <v>1067</v>
      </c>
      <c r="E432" t="s">
        <v>17</v>
      </c>
      <c r="F432">
        <v>96</v>
      </c>
      <c r="G432" t="s">
        <v>15</v>
      </c>
      <c r="H432" t="s">
        <v>17675</v>
      </c>
      <c r="I432" t="s">
        <v>16</v>
      </c>
      <c r="J432" t="s">
        <v>23</v>
      </c>
      <c r="K432">
        <v>0</v>
      </c>
      <c r="L432">
        <v>1</v>
      </c>
      <c r="M432" t="s">
        <v>19</v>
      </c>
      <c r="N432" t="s">
        <v>11758</v>
      </c>
      <c r="O432" t="s">
        <v>15911</v>
      </c>
    </row>
    <row r="433" spans="1:15" x14ac:dyDescent="0.3">
      <c r="A433">
        <v>46198</v>
      </c>
      <c r="B433" t="s">
        <v>1068</v>
      </c>
      <c r="C433" t="s">
        <v>1069</v>
      </c>
      <c r="D433" t="s">
        <v>1070</v>
      </c>
      <c r="E433" t="s">
        <v>17</v>
      </c>
      <c r="F433">
        <v>1483</v>
      </c>
      <c r="G433" t="s">
        <v>15</v>
      </c>
      <c r="I433" t="s">
        <v>31</v>
      </c>
      <c r="J433" t="s">
        <v>23</v>
      </c>
      <c r="K433">
        <v>0</v>
      </c>
      <c r="L433">
        <v>1</v>
      </c>
      <c r="M433" t="s">
        <v>19</v>
      </c>
      <c r="N433" t="s">
        <v>11759</v>
      </c>
      <c r="O433" t="s">
        <v>15912</v>
      </c>
    </row>
    <row r="434" spans="1:15" x14ac:dyDescent="0.3">
      <c r="A434">
        <v>46198</v>
      </c>
      <c r="B434" t="s">
        <v>1071</v>
      </c>
      <c r="C434" t="s">
        <v>1072</v>
      </c>
      <c r="D434" t="s">
        <v>1073</v>
      </c>
      <c r="E434" t="s">
        <v>17</v>
      </c>
      <c r="F434">
        <v>1109</v>
      </c>
      <c r="G434" t="s">
        <v>15</v>
      </c>
      <c r="I434" t="s">
        <v>31</v>
      </c>
      <c r="J434" t="s">
        <v>41</v>
      </c>
      <c r="K434">
        <v>134.27761126362759</v>
      </c>
      <c r="L434">
        <v>1</v>
      </c>
      <c r="M434" t="s">
        <v>19</v>
      </c>
      <c r="N434" t="s">
        <v>11760</v>
      </c>
      <c r="O434" t="s">
        <v>15913</v>
      </c>
    </row>
    <row r="435" spans="1:15" x14ac:dyDescent="0.3">
      <c r="A435">
        <v>46198</v>
      </c>
      <c r="B435" t="s">
        <v>1074</v>
      </c>
      <c r="C435" t="s">
        <v>1075</v>
      </c>
      <c r="D435" t="s">
        <v>1076</v>
      </c>
      <c r="E435" t="s">
        <v>17</v>
      </c>
      <c r="F435">
        <v>78</v>
      </c>
      <c r="G435" t="s">
        <v>15</v>
      </c>
      <c r="I435" t="s">
        <v>31</v>
      </c>
      <c r="J435" t="s">
        <v>23</v>
      </c>
      <c r="K435">
        <v>0</v>
      </c>
      <c r="L435">
        <v>1</v>
      </c>
      <c r="M435" t="s">
        <v>19</v>
      </c>
      <c r="N435" t="s">
        <v>11761</v>
      </c>
      <c r="O435" t="s">
        <v>15914</v>
      </c>
    </row>
    <row r="436" spans="1:15" x14ac:dyDescent="0.3">
      <c r="A436">
        <v>46198</v>
      </c>
      <c r="B436" t="s">
        <v>1077</v>
      </c>
      <c r="C436" t="s">
        <v>1078</v>
      </c>
      <c r="D436" t="s">
        <v>1079</v>
      </c>
      <c r="E436" t="s">
        <v>17</v>
      </c>
      <c r="F436">
        <v>136</v>
      </c>
      <c r="G436" t="s">
        <v>15</v>
      </c>
      <c r="I436" t="s">
        <v>31</v>
      </c>
      <c r="J436" t="s">
        <v>61</v>
      </c>
      <c r="K436">
        <v>47.395891959798995</v>
      </c>
      <c r="L436">
        <v>1</v>
      </c>
      <c r="M436" t="s">
        <v>19</v>
      </c>
      <c r="N436" t="s">
        <v>11762</v>
      </c>
      <c r="O436" t="s">
        <v>15915</v>
      </c>
    </row>
    <row r="437" spans="1:15" x14ac:dyDescent="0.3">
      <c r="A437">
        <v>46197</v>
      </c>
      <c r="B437" t="s">
        <v>1080</v>
      </c>
      <c r="C437" t="s">
        <v>1081</v>
      </c>
      <c r="D437" t="s">
        <v>1082</v>
      </c>
      <c r="E437" t="s">
        <v>17</v>
      </c>
      <c r="F437">
        <v>281</v>
      </c>
      <c r="G437" t="s">
        <v>15</v>
      </c>
      <c r="H437" t="s">
        <v>17676</v>
      </c>
      <c r="I437" t="s">
        <v>16</v>
      </c>
      <c r="J437" t="s">
        <v>23</v>
      </c>
      <c r="K437">
        <v>0</v>
      </c>
      <c r="L437">
        <v>1</v>
      </c>
      <c r="M437" t="s">
        <v>19</v>
      </c>
      <c r="N437" t="s">
        <v>11763</v>
      </c>
      <c r="O437" t="s">
        <v>15916</v>
      </c>
    </row>
    <row r="438" spans="1:15" x14ac:dyDescent="0.3">
      <c r="A438">
        <v>46197</v>
      </c>
      <c r="B438" t="s">
        <v>1083</v>
      </c>
      <c r="C438" t="s">
        <v>1084</v>
      </c>
      <c r="D438" t="s">
        <v>1085</v>
      </c>
      <c r="E438" t="s">
        <v>289</v>
      </c>
      <c r="F438">
        <v>6</v>
      </c>
      <c r="G438" t="s">
        <v>15</v>
      </c>
      <c r="H438" t="s">
        <v>17677</v>
      </c>
      <c r="I438" t="s">
        <v>288</v>
      </c>
      <c r="J438" t="s">
        <v>32</v>
      </c>
      <c r="K438">
        <v>54.27</v>
      </c>
      <c r="L438">
        <v>1</v>
      </c>
      <c r="M438" t="s">
        <v>19</v>
      </c>
      <c r="N438" t="s">
        <v>11764</v>
      </c>
      <c r="O438" t="s">
        <v>15917</v>
      </c>
    </row>
    <row r="439" spans="1:15" x14ac:dyDescent="0.3">
      <c r="A439">
        <v>46197</v>
      </c>
      <c r="B439" t="s">
        <v>1086</v>
      </c>
      <c r="C439" t="s">
        <v>1087</v>
      </c>
      <c r="D439" t="s">
        <v>1088</v>
      </c>
      <c r="E439" t="s">
        <v>289</v>
      </c>
      <c r="F439">
        <v>61</v>
      </c>
      <c r="G439" t="s">
        <v>15</v>
      </c>
      <c r="H439" t="s">
        <v>17678</v>
      </c>
      <c r="I439" t="s">
        <v>288</v>
      </c>
      <c r="J439" t="s">
        <v>23</v>
      </c>
      <c r="K439">
        <v>38.9</v>
      </c>
      <c r="L439">
        <v>1</v>
      </c>
      <c r="M439" t="s">
        <v>19</v>
      </c>
      <c r="N439" t="s">
        <v>11765</v>
      </c>
      <c r="O439" t="s">
        <v>15918</v>
      </c>
    </row>
    <row r="440" spans="1:15" x14ac:dyDescent="0.3">
      <c r="A440">
        <v>46197</v>
      </c>
      <c r="B440" t="s">
        <v>1089</v>
      </c>
      <c r="C440" t="s">
        <v>1090</v>
      </c>
      <c r="D440" t="s">
        <v>1091</v>
      </c>
      <c r="E440" t="s">
        <v>289</v>
      </c>
      <c r="G440" t="s">
        <v>15</v>
      </c>
      <c r="H440" t="s">
        <v>17679</v>
      </c>
      <c r="I440" t="s">
        <v>288</v>
      </c>
      <c r="J440" t="s">
        <v>61</v>
      </c>
      <c r="K440">
        <v>43.86</v>
      </c>
      <c r="L440">
        <v>1</v>
      </c>
      <c r="M440" t="s">
        <v>19</v>
      </c>
      <c r="N440" t="s">
        <v>11766</v>
      </c>
      <c r="O440" t="s">
        <v>11767</v>
      </c>
    </row>
    <row r="441" spans="1:15" x14ac:dyDescent="0.3">
      <c r="A441">
        <v>46197</v>
      </c>
      <c r="B441" t="s">
        <v>1092</v>
      </c>
      <c r="C441" t="s">
        <v>1093</v>
      </c>
      <c r="D441" t="s">
        <v>1094</v>
      </c>
      <c r="E441" t="s">
        <v>289</v>
      </c>
      <c r="F441">
        <v>1098</v>
      </c>
      <c r="G441" t="s">
        <v>15</v>
      </c>
      <c r="H441" t="s">
        <v>17680</v>
      </c>
      <c r="I441" t="s">
        <v>288</v>
      </c>
      <c r="J441" t="s">
        <v>37</v>
      </c>
      <c r="K441">
        <v>42.24</v>
      </c>
      <c r="L441">
        <v>1</v>
      </c>
      <c r="M441" t="s">
        <v>19</v>
      </c>
      <c r="N441" t="s">
        <v>11768</v>
      </c>
      <c r="O441" t="s">
        <v>15919</v>
      </c>
    </row>
    <row r="442" spans="1:15" x14ac:dyDescent="0.3">
      <c r="A442">
        <v>46197</v>
      </c>
      <c r="B442" t="s">
        <v>1095</v>
      </c>
      <c r="C442" t="s">
        <v>1096</v>
      </c>
      <c r="D442" t="s">
        <v>1097</v>
      </c>
      <c r="E442" t="s">
        <v>289</v>
      </c>
      <c r="F442">
        <v>375</v>
      </c>
      <c r="G442" t="s">
        <v>15</v>
      </c>
      <c r="H442" t="s">
        <v>17681</v>
      </c>
      <c r="I442" t="s">
        <v>288</v>
      </c>
      <c r="J442" t="s">
        <v>23</v>
      </c>
      <c r="K442">
        <v>42.7</v>
      </c>
      <c r="L442">
        <v>1</v>
      </c>
      <c r="M442" t="s">
        <v>19</v>
      </c>
      <c r="N442" t="s">
        <v>11769</v>
      </c>
      <c r="O442" t="s">
        <v>15920</v>
      </c>
    </row>
    <row r="443" spans="1:15" x14ac:dyDescent="0.3">
      <c r="A443">
        <v>46196</v>
      </c>
      <c r="B443" t="s">
        <v>1098</v>
      </c>
      <c r="C443" t="s">
        <v>1099</v>
      </c>
      <c r="D443" t="s">
        <v>1100</v>
      </c>
      <c r="E443" t="s">
        <v>289</v>
      </c>
      <c r="F443">
        <v>442</v>
      </c>
      <c r="G443" t="s">
        <v>15</v>
      </c>
      <c r="H443" t="s">
        <v>17682</v>
      </c>
      <c r="I443" t="s">
        <v>288</v>
      </c>
      <c r="J443" t="s">
        <v>41</v>
      </c>
      <c r="K443">
        <v>71.010000000000005</v>
      </c>
      <c r="L443">
        <v>1</v>
      </c>
      <c r="M443" t="s">
        <v>19</v>
      </c>
      <c r="N443" t="s">
        <v>11770</v>
      </c>
      <c r="O443" t="s">
        <v>15921</v>
      </c>
    </row>
    <row r="444" spans="1:15" x14ac:dyDescent="0.3">
      <c r="A444">
        <v>46196</v>
      </c>
      <c r="B444" t="s">
        <v>1101</v>
      </c>
      <c r="C444" t="s">
        <v>1102</v>
      </c>
      <c r="D444" t="s">
        <v>1103</v>
      </c>
      <c r="E444" t="s">
        <v>289</v>
      </c>
      <c r="F444">
        <v>628</v>
      </c>
      <c r="G444" t="s">
        <v>15</v>
      </c>
      <c r="H444" t="s">
        <v>17683</v>
      </c>
      <c r="I444" t="s">
        <v>288</v>
      </c>
      <c r="J444" t="s">
        <v>61</v>
      </c>
      <c r="K444">
        <v>59.79</v>
      </c>
      <c r="L444">
        <v>1</v>
      </c>
      <c r="M444" t="s">
        <v>19</v>
      </c>
      <c r="N444" t="s">
        <v>11771</v>
      </c>
      <c r="O444" t="s">
        <v>15922</v>
      </c>
    </row>
    <row r="445" spans="1:15" x14ac:dyDescent="0.3">
      <c r="A445">
        <v>46196</v>
      </c>
      <c r="B445" t="s">
        <v>1104</v>
      </c>
      <c r="C445" t="s">
        <v>1105</v>
      </c>
      <c r="D445" t="s">
        <v>1106</v>
      </c>
      <c r="E445" t="s">
        <v>289</v>
      </c>
      <c r="F445">
        <v>792</v>
      </c>
      <c r="G445" t="s">
        <v>15</v>
      </c>
      <c r="H445" t="s">
        <v>17684</v>
      </c>
      <c r="I445" t="s">
        <v>288</v>
      </c>
      <c r="J445" t="s">
        <v>23</v>
      </c>
      <c r="K445">
        <v>0</v>
      </c>
      <c r="L445">
        <v>1</v>
      </c>
      <c r="M445" t="s">
        <v>19</v>
      </c>
      <c r="N445" t="s">
        <v>11772</v>
      </c>
      <c r="O445" t="s">
        <v>15923</v>
      </c>
    </row>
    <row r="446" spans="1:15" x14ac:dyDescent="0.3">
      <c r="A446">
        <v>46196</v>
      </c>
      <c r="B446" t="s">
        <v>1107</v>
      </c>
      <c r="C446" t="s">
        <v>1108</v>
      </c>
      <c r="D446" t="s">
        <v>1109</v>
      </c>
      <c r="E446" t="s">
        <v>289</v>
      </c>
      <c r="G446" t="s">
        <v>15</v>
      </c>
      <c r="H446" t="s">
        <v>17685</v>
      </c>
      <c r="I446" t="s">
        <v>288</v>
      </c>
      <c r="J446" t="s">
        <v>18</v>
      </c>
      <c r="K446">
        <v>0</v>
      </c>
      <c r="L446">
        <v>1</v>
      </c>
      <c r="M446" t="s">
        <v>19</v>
      </c>
      <c r="N446" t="s">
        <v>11773</v>
      </c>
      <c r="O446" t="s">
        <v>11774</v>
      </c>
    </row>
    <row r="447" spans="1:15" x14ac:dyDescent="0.3">
      <c r="A447">
        <v>46196</v>
      </c>
      <c r="B447" t="s">
        <v>1110</v>
      </c>
      <c r="C447" t="s">
        <v>1111</v>
      </c>
      <c r="D447" t="s">
        <v>1112</v>
      </c>
      <c r="E447" t="s">
        <v>289</v>
      </c>
      <c r="F447">
        <v>183</v>
      </c>
      <c r="G447" t="s">
        <v>15</v>
      </c>
      <c r="H447" t="s">
        <v>17686</v>
      </c>
      <c r="I447" t="s">
        <v>288</v>
      </c>
      <c r="J447" t="s">
        <v>37</v>
      </c>
      <c r="K447">
        <v>50.7</v>
      </c>
      <c r="L447">
        <v>1</v>
      </c>
      <c r="M447" t="s">
        <v>19</v>
      </c>
      <c r="N447" t="s">
        <v>11775</v>
      </c>
      <c r="O447" t="s">
        <v>15924</v>
      </c>
    </row>
    <row r="448" spans="1:15" x14ac:dyDescent="0.3">
      <c r="A448">
        <v>46196</v>
      </c>
      <c r="B448" t="s">
        <v>1113</v>
      </c>
      <c r="C448" t="s">
        <v>1114</v>
      </c>
      <c r="D448" t="s">
        <v>1115</v>
      </c>
      <c r="E448" t="s">
        <v>17</v>
      </c>
      <c r="F448">
        <v>189</v>
      </c>
      <c r="G448" t="s">
        <v>15</v>
      </c>
      <c r="H448" t="s">
        <v>17687</v>
      </c>
      <c r="I448" t="s">
        <v>16</v>
      </c>
      <c r="J448" t="s">
        <v>23</v>
      </c>
      <c r="K448">
        <v>42.78708166873264</v>
      </c>
      <c r="L448">
        <v>1</v>
      </c>
      <c r="M448" t="s">
        <v>19</v>
      </c>
      <c r="N448" t="s">
        <v>11776</v>
      </c>
      <c r="O448" t="s">
        <v>15925</v>
      </c>
    </row>
    <row r="449" spans="1:15" x14ac:dyDescent="0.3">
      <c r="A449">
        <v>46196</v>
      </c>
      <c r="B449" t="s">
        <v>1116</v>
      </c>
      <c r="C449" t="s">
        <v>1117</v>
      </c>
      <c r="D449" t="s">
        <v>1118</v>
      </c>
      <c r="E449" t="s">
        <v>17</v>
      </c>
      <c r="F449">
        <v>2</v>
      </c>
      <c r="G449" t="s">
        <v>15</v>
      </c>
      <c r="H449" t="s">
        <v>17688</v>
      </c>
      <c r="I449" t="s">
        <v>16</v>
      </c>
      <c r="J449" t="s">
        <v>23</v>
      </c>
      <c r="K449">
        <v>35.751428101447537</v>
      </c>
      <c r="L449">
        <v>1</v>
      </c>
      <c r="M449" t="s">
        <v>19</v>
      </c>
      <c r="N449" t="s">
        <v>11777</v>
      </c>
      <c r="O449" t="s">
        <v>15926</v>
      </c>
    </row>
    <row r="450" spans="1:15" x14ac:dyDescent="0.3">
      <c r="A450">
        <v>46195</v>
      </c>
      <c r="B450" t="s">
        <v>1119</v>
      </c>
      <c r="C450" t="s">
        <v>1120</v>
      </c>
      <c r="D450" t="s">
        <v>1121</v>
      </c>
      <c r="E450" t="s">
        <v>17</v>
      </c>
      <c r="F450">
        <v>15</v>
      </c>
      <c r="G450" t="s">
        <v>15</v>
      </c>
      <c r="I450" t="s">
        <v>31</v>
      </c>
      <c r="J450" t="s">
        <v>41</v>
      </c>
      <c r="K450">
        <v>0</v>
      </c>
      <c r="L450">
        <v>1</v>
      </c>
      <c r="M450" t="s">
        <v>19</v>
      </c>
      <c r="N450" t="s">
        <v>11778</v>
      </c>
      <c r="O450" t="s">
        <v>15927</v>
      </c>
    </row>
    <row r="451" spans="1:15" x14ac:dyDescent="0.3">
      <c r="A451">
        <v>46195</v>
      </c>
      <c r="B451" t="s">
        <v>1122</v>
      </c>
      <c r="C451" t="s">
        <v>1123</v>
      </c>
      <c r="D451" t="s">
        <v>1124</v>
      </c>
      <c r="E451" t="s">
        <v>17</v>
      </c>
      <c r="F451">
        <v>191</v>
      </c>
      <c r="G451" t="s">
        <v>15</v>
      </c>
      <c r="I451" t="s">
        <v>31</v>
      </c>
      <c r="J451" t="s">
        <v>61</v>
      </c>
      <c r="K451">
        <v>0</v>
      </c>
      <c r="L451">
        <v>1</v>
      </c>
      <c r="M451" t="s">
        <v>19</v>
      </c>
      <c r="N451" t="s">
        <v>11779</v>
      </c>
      <c r="O451" t="s">
        <v>15928</v>
      </c>
    </row>
    <row r="452" spans="1:15" x14ac:dyDescent="0.3">
      <c r="A452">
        <v>46195</v>
      </c>
      <c r="B452" t="s">
        <v>1125</v>
      </c>
      <c r="C452" t="s">
        <v>1126</v>
      </c>
      <c r="D452" t="s">
        <v>1127</v>
      </c>
      <c r="E452" t="s">
        <v>17</v>
      </c>
      <c r="F452">
        <v>516</v>
      </c>
      <c r="G452" t="s">
        <v>15</v>
      </c>
      <c r="I452" t="s">
        <v>31</v>
      </c>
      <c r="J452" t="s">
        <v>23</v>
      </c>
      <c r="K452">
        <v>0</v>
      </c>
      <c r="L452">
        <v>1</v>
      </c>
      <c r="M452" t="s">
        <v>19</v>
      </c>
      <c r="N452" t="s">
        <v>11780</v>
      </c>
      <c r="O452" t="s">
        <v>15929</v>
      </c>
    </row>
    <row r="453" spans="1:15" x14ac:dyDescent="0.3">
      <c r="A453">
        <v>46195</v>
      </c>
      <c r="B453" t="s">
        <v>1128</v>
      </c>
      <c r="C453" t="s">
        <v>1129</v>
      </c>
      <c r="D453" t="s">
        <v>1130</v>
      </c>
      <c r="E453" t="s">
        <v>17</v>
      </c>
      <c r="F453">
        <v>286</v>
      </c>
      <c r="G453" t="s">
        <v>15</v>
      </c>
      <c r="I453" t="s">
        <v>31</v>
      </c>
      <c r="J453" t="s">
        <v>32</v>
      </c>
      <c r="K453">
        <v>0</v>
      </c>
      <c r="L453">
        <v>1</v>
      </c>
      <c r="M453" t="s">
        <v>19</v>
      </c>
      <c r="N453" t="s">
        <v>11781</v>
      </c>
      <c r="O453" t="s">
        <v>15930</v>
      </c>
    </row>
    <row r="454" spans="1:15" x14ac:dyDescent="0.3">
      <c r="A454">
        <v>46195</v>
      </c>
      <c r="B454" t="s">
        <v>1131</v>
      </c>
      <c r="C454" t="s">
        <v>1132</v>
      </c>
      <c r="D454" t="s">
        <v>1133</v>
      </c>
      <c r="E454" t="s">
        <v>17</v>
      </c>
      <c r="F454">
        <v>188</v>
      </c>
      <c r="G454" t="s">
        <v>15</v>
      </c>
      <c r="I454" t="s">
        <v>31</v>
      </c>
      <c r="J454" t="s">
        <v>41</v>
      </c>
      <c r="K454">
        <v>119.39679371707879</v>
      </c>
      <c r="L454">
        <v>1</v>
      </c>
      <c r="M454" t="s">
        <v>19</v>
      </c>
      <c r="N454" t="s">
        <v>11782</v>
      </c>
      <c r="O454" t="s">
        <v>15931</v>
      </c>
    </row>
    <row r="455" spans="1:15" x14ac:dyDescent="0.3">
      <c r="A455">
        <v>46195</v>
      </c>
      <c r="B455" t="s">
        <v>1134</v>
      </c>
      <c r="C455" t="s">
        <v>1135</v>
      </c>
      <c r="D455" t="s">
        <v>1136</v>
      </c>
      <c r="E455" t="s">
        <v>17</v>
      </c>
      <c r="F455">
        <v>179</v>
      </c>
      <c r="G455" t="s">
        <v>15</v>
      </c>
      <c r="I455" t="s">
        <v>31</v>
      </c>
      <c r="J455" t="s">
        <v>23</v>
      </c>
      <c r="K455">
        <v>0</v>
      </c>
      <c r="L455">
        <v>1</v>
      </c>
      <c r="M455" t="s">
        <v>19</v>
      </c>
      <c r="N455" t="s">
        <v>11783</v>
      </c>
      <c r="O455" t="s">
        <v>15932</v>
      </c>
    </row>
    <row r="456" spans="1:15" x14ac:dyDescent="0.3">
      <c r="A456">
        <v>46195</v>
      </c>
      <c r="B456" t="s">
        <v>1137</v>
      </c>
      <c r="C456" t="s">
        <v>1138</v>
      </c>
      <c r="D456" t="s">
        <v>1139</v>
      </c>
      <c r="E456" t="s">
        <v>17</v>
      </c>
      <c r="F456">
        <v>2149</v>
      </c>
      <c r="G456" t="s">
        <v>15</v>
      </c>
      <c r="I456" t="s">
        <v>31</v>
      </c>
      <c r="J456" t="s">
        <v>23</v>
      </c>
      <c r="K456">
        <v>0</v>
      </c>
      <c r="L456">
        <v>1</v>
      </c>
      <c r="M456" t="s">
        <v>19</v>
      </c>
      <c r="N456" t="s">
        <v>11784</v>
      </c>
      <c r="O456" t="s">
        <v>15933</v>
      </c>
    </row>
    <row r="457" spans="1:15" x14ac:dyDescent="0.3">
      <c r="A457">
        <v>46195</v>
      </c>
      <c r="B457" t="s">
        <v>1140</v>
      </c>
      <c r="C457" t="s">
        <v>1141</v>
      </c>
      <c r="D457" t="s">
        <v>1142</v>
      </c>
      <c r="E457" t="s">
        <v>289</v>
      </c>
      <c r="F457">
        <v>23</v>
      </c>
      <c r="G457" t="s">
        <v>15</v>
      </c>
      <c r="I457" t="s">
        <v>31</v>
      </c>
      <c r="J457" t="s">
        <v>759</v>
      </c>
      <c r="K457">
        <v>0</v>
      </c>
      <c r="L457">
        <v>1</v>
      </c>
      <c r="M457" t="s">
        <v>19</v>
      </c>
      <c r="N457" t="s">
        <v>11785</v>
      </c>
      <c r="O457" t="s">
        <v>15934</v>
      </c>
    </row>
    <row r="458" spans="1:15" x14ac:dyDescent="0.3">
      <c r="A458">
        <v>46195</v>
      </c>
      <c r="B458" t="s">
        <v>1143</v>
      </c>
      <c r="C458" t="s">
        <v>1144</v>
      </c>
      <c r="D458" t="s">
        <v>1145</v>
      </c>
      <c r="E458" t="s">
        <v>17</v>
      </c>
      <c r="F458">
        <v>330</v>
      </c>
      <c r="G458" t="s">
        <v>15</v>
      </c>
      <c r="I458" t="s">
        <v>31</v>
      </c>
      <c r="J458" t="s">
        <v>61</v>
      </c>
      <c r="K458">
        <v>40.528856193970491</v>
      </c>
      <c r="L458">
        <v>1</v>
      </c>
      <c r="M458" t="s">
        <v>19</v>
      </c>
      <c r="N458" t="s">
        <v>11786</v>
      </c>
      <c r="O458" t="s">
        <v>15935</v>
      </c>
    </row>
    <row r="459" spans="1:15" x14ac:dyDescent="0.3">
      <c r="A459">
        <v>46195</v>
      </c>
      <c r="B459" t="s">
        <v>1146</v>
      </c>
      <c r="C459" t="s">
        <v>1147</v>
      </c>
      <c r="D459" t="s">
        <v>1148</v>
      </c>
      <c r="E459" t="s">
        <v>17</v>
      </c>
      <c r="F459">
        <v>1953</v>
      </c>
      <c r="G459" t="s">
        <v>15</v>
      </c>
      <c r="I459" t="s">
        <v>31</v>
      </c>
      <c r="J459" t="s">
        <v>360</v>
      </c>
      <c r="K459">
        <v>0</v>
      </c>
      <c r="L459">
        <v>1</v>
      </c>
      <c r="M459" t="s">
        <v>19</v>
      </c>
      <c r="N459" t="s">
        <v>11787</v>
      </c>
      <c r="O459" t="s">
        <v>15936</v>
      </c>
    </row>
    <row r="460" spans="1:15" x14ac:dyDescent="0.3">
      <c r="A460">
        <v>46195</v>
      </c>
      <c r="B460" t="s">
        <v>1149</v>
      </c>
      <c r="C460" t="s">
        <v>1150</v>
      </c>
      <c r="D460" t="s">
        <v>1151</v>
      </c>
      <c r="E460" t="s">
        <v>17</v>
      </c>
      <c r="F460">
        <v>1342</v>
      </c>
      <c r="G460" t="s">
        <v>15</v>
      </c>
      <c r="I460" t="s">
        <v>31</v>
      </c>
      <c r="J460" t="s">
        <v>18</v>
      </c>
      <c r="K460">
        <v>0</v>
      </c>
      <c r="L460">
        <v>1</v>
      </c>
      <c r="M460" t="s">
        <v>19</v>
      </c>
      <c r="N460" t="s">
        <v>11788</v>
      </c>
      <c r="O460" t="s">
        <v>15937</v>
      </c>
    </row>
    <row r="461" spans="1:15" x14ac:dyDescent="0.3">
      <c r="A461">
        <v>46195</v>
      </c>
      <c r="B461" t="s">
        <v>1152</v>
      </c>
      <c r="C461" t="s">
        <v>1153</v>
      </c>
      <c r="D461" t="s">
        <v>1154</v>
      </c>
      <c r="E461" t="s">
        <v>17</v>
      </c>
      <c r="F461">
        <v>377</v>
      </c>
      <c r="G461" t="s">
        <v>15</v>
      </c>
      <c r="I461" t="s">
        <v>31</v>
      </c>
      <c r="J461" t="s">
        <v>18</v>
      </c>
      <c r="K461">
        <v>0</v>
      </c>
      <c r="L461">
        <v>1</v>
      </c>
      <c r="M461" t="s">
        <v>19</v>
      </c>
      <c r="N461" t="s">
        <v>11789</v>
      </c>
      <c r="O461" t="s">
        <v>15938</v>
      </c>
    </row>
    <row r="462" spans="1:15" x14ac:dyDescent="0.3">
      <c r="A462">
        <v>46195</v>
      </c>
      <c r="B462" t="s">
        <v>1155</v>
      </c>
      <c r="C462" t="s">
        <v>1156</v>
      </c>
      <c r="D462" t="s">
        <v>1157</v>
      </c>
      <c r="E462" t="s">
        <v>17</v>
      </c>
      <c r="F462">
        <v>285</v>
      </c>
      <c r="G462" t="s">
        <v>15</v>
      </c>
      <c r="I462" t="s">
        <v>31</v>
      </c>
      <c r="J462" t="s">
        <v>23</v>
      </c>
      <c r="K462">
        <v>213.33558379877661</v>
      </c>
      <c r="L462">
        <v>1</v>
      </c>
      <c r="M462" t="s">
        <v>19</v>
      </c>
      <c r="N462" t="s">
        <v>11790</v>
      </c>
      <c r="O462" t="s">
        <v>15939</v>
      </c>
    </row>
    <row r="463" spans="1:15" x14ac:dyDescent="0.3">
      <c r="A463">
        <v>46195</v>
      </c>
      <c r="B463" t="s">
        <v>1158</v>
      </c>
      <c r="C463" t="s">
        <v>1159</v>
      </c>
      <c r="D463" t="s">
        <v>1160</v>
      </c>
      <c r="E463" t="s">
        <v>17</v>
      </c>
      <c r="F463">
        <v>656</v>
      </c>
      <c r="G463" t="s">
        <v>15</v>
      </c>
      <c r="I463" t="s">
        <v>31</v>
      </c>
      <c r="J463" t="s">
        <v>37</v>
      </c>
      <c r="K463">
        <v>0</v>
      </c>
      <c r="L463">
        <v>1</v>
      </c>
      <c r="M463" t="s">
        <v>19</v>
      </c>
      <c r="N463" t="s">
        <v>11791</v>
      </c>
      <c r="O463" t="s">
        <v>15940</v>
      </c>
    </row>
    <row r="464" spans="1:15" x14ac:dyDescent="0.3">
      <c r="A464">
        <v>46195</v>
      </c>
      <c r="B464" t="s">
        <v>1161</v>
      </c>
      <c r="C464" t="s">
        <v>1162</v>
      </c>
      <c r="D464" t="s">
        <v>1163</v>
      </c>
      <c r="E464" t="s">
        <v>17</v>
      </c>
      <c r="F464">
        <v>85</v>
      </c>
      <c r="G464" t="s">
        <v>15</v>
      </c>
      <c r="H464" t="s">
        <v>17689</v>
      </c>
      <c r="I464" t="s">
        <v>16</v>
      </c>
      <c r="J464" t="s">
        <v>23</v>
      </c>
      <c r="K464">
        <v>0</v>
      </c>
      <c r="L464">
        <v>1</v>
      </c>
      <c r="M464" t="s">
        <v>19</v>
      </c>
      <c r="N464" t="s">
        <v>11792</v>
      </c>
      <c r="O464" t="s">
        <v>15941</v>
      </c>
    </row>
    <row r="465" spans="1:15" x14ac:dyDescent="0.3">
      <c r="A465">
        <v>46195</v>
      </c>
      <c r="B465" t="s">
        <v>1164</v>
      </c>
      <c r="C465" t="s">
        <v>1165</v>
      </c>
      <c r="D465" t="s">
        <v>1166</v>
      </c>
      <c r="E465" t="s">
        <v>17</v>
      </c>
      <c r="F465">
        <v>332</v>
      </c>
      <c r="G465" t="s">
        <v>15</v>
      </c>
      <c r="H465" t="s">
        <v>17690</v>
      </c>
      <c r="I465" t="s">
        <v>16</v>
      </c>
      <c r="J465" t="s">
        <v>45</v>
      </c>
      <c r="K465">
        <v>0</v>
      </c>
      <c r="L465">
        <v>1</v>
      </c>
      <c r="M465" t="s">
        <v>19</v>
      </c>
      <c r="N465" t="s">
        <v>11793</v>
      </c>
      <c r="O465" t="s">
        <v>15942</v>
      </c>
    </row>
    <row r="466" spans="1:15" x14ac:dyDescent="0.3">
      <c r="A466">
        <v>46195</v>
      </c>
      <c r="B466" t="s">
        <v>1167</v>
      </c>
      <c r="C466" t="s">
        <v>1168</v>
      </c>
      <c r="D466" t="s">
        <v>1169</v>
      </c>
      <c r="E466" t="s">
        <v>289</v>
      </c>
      <c r="F466">
        <v>275</v>
      </c>
      <c r="G466" t="s">
        <v>15</v>
      </c>
      <c r="H466" t="s">
        <v>17691</v>
      </c>
      <c r="I466" t="s">
        <v>288</v>
      </c>
      <c r="J466" t="s">
        <v>23</v>
      </c>
      <c r="K466">
        <v>42.8</v>
      </c>
      <c r="L466">
        <v>1</v>
      </c>
      <c r="M466" t="s">
        <v>19</v>
      </c>
      <c r="N466" t="s">
        <v>11794</v>
      </c>
      <c r="O466" t="s">
        <v>15943</v>
      </c>
    </row>
    <row r="467" spans="1:15" x14ac:dyDescent="0.3">
      <c r="A467">
        <v>46195</v>
      </c>
      <c r="B467" t="s">
        <v>1170</v>
      </c>
      <c r="C467" t="s">
        <v>1171</v>
      </c>
      <c r="D467" t="s">
        <v>1172</v>
      </c>
      <c r="E467" t="s">
        <v>289</v>
      </c>
      <c r="F467">
        <v>234</v>
      </c>
      <c r="G467" t="s">
        <v>15</v>
      </c>
      <c r="H467" t="s">
        <v>17692</v>
      </c>
      <c r="I467" t="s">
        <v>288</v>
      </c>
      <c r="J467" t="s">
        <v>41</v>
      </c>
      <c r="K467">
        <v>82.76</v>
      </c>
      <c r="L467">
        <v>1</v>
      </c>
      <c r="M467" t="s">
        <v>19</v>
      </c>
      <c r="N467" t="s">
        <v>11795</v>
      </c>
      <c r="O467" t="s">
        <v>15944</v>
      </c>
    </row>
    <row r="468" spans="1:15" x14ac:dyDescent="0.3">
      <c r="A468">
        <v>46195</v>
      </c>
      <c r="B468" t="s">
        <v>1173</v>
      </c>
      <c r="C468" t="s">
        <v>1174</v>
      </c>
      <c r="D468" t="s">
        <v>1175</v>
      </c>
      <c r="E468" t="s">
        <v>289</v>
      </c>
      <c r="F468">
        <v>1013</v>
      </c>
      <c r="G468" t="s">
        <v>15</v>
      </c>
      <c r="H468" t="s">
        <v>17693</v>
      </c>
      <c r="I468" t="s">
        <v>288</v>
      </c>
      <c r="J468" t="s">
        <v>18</v>
      </c>
      <c r="K468">
        <v>0</v>
      </c>
      <c r="L468">
        <v>1</v>
      </c>
      <c r="M468" t="s">
        <v>19</v>
      </c>
      <c r="N468" t="s">
        <v>11796</v>
      </c>
      <c r="O468" t="s">
        <v>15945</v>
      </c>
    </row>
    <row r="469" spans="1:15" x14ac:dyDescent="0.3">
      <c r="A469">
        <v>46192</v>
      </c>
      <c r="B469" t="s">
        <v>1176</v>
      </c>
      <c r="C469" t="s">
        <v>1177</v>
      </c>
      <c r="D469" t="s">
        <v>1178</v>
      </c>
      <c r="E469" t="s">
        <v>289</v>
      </c>
      <c r="F469">
        <v>315</v>
      </c>
      <c r="G469" t="s">
        <v>15</v>
      </c>
      <c r="H469" t="s">
        <v>17694</v>
      </c>
      <c r="I469" t="s">
        <v>288</v>
      </c>
      <c r="J469" t="s">
        <v>18</v>
      </c>
      <c r="K469">
        <v>35.590000000000003</v>
      </c>
      <c r="L469">
        <v>1</v>
      </c>
      <c r="M469" t="s">
        <v>19</v>
      </c>
      <c r="N469" t="s">
        <v>11797</v>
      </c>
      <c r="O469" t="s">
        <v>15946</v>
      </c>
    </row>
    <row r="470" spans="1:15" x14ac:dyDescent="0.3">
      <c r="A470">
        <v>46192</v>
      </c>
      <c r="B470" t="s">
        <v>1179</v>
      </c>
      <c r="C470" t="s">
        <v>1180</v>
      </c>
      <c r="D470" t="s">
        <v>1181</v>
      </c>
      <c r="E470" t="s">
        <v>17</v>
      </c>
      <c r="F470">
        <v>133</v>
      </c>
      <c r="G470" t="s">
        <v>15</v>
      </c>
      <c r="H470" t="s">
        <v>17695</v>
      </c>
      <c r="I470" t="s">
        <v>288</v>
      </c>
      <c r="J470" t="s">
        <v>623</v>
      </c>
      <c r="K470">
        <v>0</v>
      </c>
      <c r="L470">
        <v>1</v>
      </c>
      <c r="M470" t="s">
        <v>19</v>
      </c>
      <c r="N470" t="s">
        <v>11798</v>
      </c>
      <c r="O470" t="s">
        <v>15947</v>
      </c>
    </row>
    <row r="471" spans="1:15" x14ac:dyDescent="0.3">
      <c r="A471">
        <v>46192</v>
      </c>
      <c r="B471" t="s">
        <v>1182</v>
      </c>
      <c r="C471" t="s">
        <v>1183</v>
      </c>
      <c r="D471" t="s">
        <v>1184</v>
      </c>
      <c r="E471" t="s">
        <v>17</v>
      </c>
      <c r="F471">
        <v>242</v>
      </c>
      <c r="G471" t="s">
        <v>15</v>
      </c>
      <c r="I471" t="s">
        <v>31</v>
      </c>
      <c r="J471" t="s">
        <v>623</v>
      </c>
      <c r="K471">
        <v>0</v>
      </c>
      <c r="L471">
        <v>1</v>
      </c>
      <c r="M471" t="s">
        <v>19</v>
      </c>
      <c r="N471" t="s">
        <v>11799</v>
      </c>
      <c r="O471" t="s">
        <v>15948</v>
      </c>
    </row>
    <row r="472" spans="1:15" x14ac:dyDescent="0.3">
      <c r="A472">
        <v>46192</v>
      </c>
      <c r="B472" t="s">
        <v>1185</v>
      </c>
      <c r="C472" t="s">
        <v>1186</v>
      </c>
      <c r="D472" t="s">
        <v>1187</v>
      </c>
      <c r="E472" t="s">
        <v>17</v>
      </c>
      <c r="F472">
        <v>3</v>
      </c>
      <c r="G472" t="s">
        <v>15</v>
      </c>
      <c r="H472" t="s">
        <v>17696</v>
      </c>
      <c r="I472" t="s">
        <v>16</v>
      </c>
      <c r="J472" t="s">
        <v>18</v>
      </c>
      <c r="K472">
        <v>0</v>
      </c>
      <c r="L472">
        <v>1</v>
      </c>
      <c r="M472" t="s">
        <v>19</v>
      </c>
      <c r="N472" t="s">
        <v>11800</v>
      </c>
      <c r="O472" t="s">
        <v>15949</v>
      </c>
    </row>
    <row r="473" spans="1:15" x14ac:dyDescent="0.3">
      <c r="A473">
        <v>46192</v>
      </c>
      <c r="B473" t="s">
        <v>1188</v>
      </c>
      <c r="C473" t="s">
        <v>1189</v>
      </c>
      <c r="D473" t="s">
        <v>1190</v>
      </c>
      <c r="E473" t="s">
        <v>17</v>
      </c>
      <c r="F473">
        <v>119</v>
      </c>
      <c r="G473" t="s">
        <v>15</v>
      </c>
      <c r="H473" t="s">
        <v>17697</v>
      </c>
      <c r="I473" t="s">
        <v>288</v>
      </c>
      <c r="J473" t="s">
        <v>23</v>
      </c>
      <c r="K473">
        <v>65.604431890372055</v>
      </c>
      <c r="L473">
        <v>1</v>
      </c>
      <c r="M473" t="s">
        <v>19</v>
      </c>
      <c r="N473" t="s">
        <v>11801</v>
      </c>
      <c r="O473" t="s">
        <v>15950</v>
      </c>
    </row>
    <row r="474" spans="1:15" x14ac:dyDescent="0.3">
      <c r="A474">
        <v>46192</v>
      </c>
      <c r="B474" t="s">
        <v>1191</v>
      </c>
      <c r="C474" t="s">
        <v>1192</v>
      </c>
      <c r="D474" t="s">
        <v>1193</v>
      </c>
      <c r="E474" t="s">
        <v>17</v>
      </c>
      <c r="F474">
        <v>93</v>
      </c>
      <c r="G474" t="s">
        <v>15</v>
      </c>
      <c r="H474" t="s">
        <v>17698</v>
      </c>
      <c r="I474" t="s">
        <v>16</v>
      </c>
      <c r="J474" t="s">
        <v>129</v>
      </c>
      <c r="K474">
        <v>0</v>
      </c>
      <c r="L474">
        <v>1</v>
      </c>
      <c r="M474" t="s">
        <v>19</v>
      </c>
      <c r="N474" t="s">
        <v>11802</v>
      </c>
      <c r="O474" t="s">
        <v>15951</v>
      </c>
    </row>
    <row r="475" spans="1:15" x14ac:dyDescent="0.3">
      <c r="A475">
        <v>46192</v>
      </c>
      <c r="B475" t="s">
        <v>1194</v>
      </c>
      <c r="C475" t="s">
        <v>1195</v>
      </c>
      <c r="D475" t="s">
        <v>1196</v>
      </c>
      <c r="E475" t="s">
        <v>17</v>
      </c>
      <c r="F475">
        <v>20</v>
      </c>
      <c r="G475" t="s">
        <v>15</v>
      </c>
      <c r="H475" t="s">
        <v>17699</v>
      </c>
      <c r="I475" t="s">
        <v>16</v>
      </c>
      <c r="J475" t="s">
        <v>37</v>
      </c>
      <c r="K475">
        <v>40.040777860882578</v>
      </c>
      <c r="L475">
        <v>1</v>
      </c>
      <c r="M475" t="s">
        <v>19</v>
      </c>
      <c r="N475" t="s">
        <v>11803</v>
      </c>
      <c r="O475" t="s">
        <v>15952</v>
      </c>
    </row>
    <row r="476" spans="1:15" x14ac:dyDescent="0.3">
      <c r="A476">
        <v>46192</v>
      </c>
      <c r="B476" t="s">
        <v>1197</v>
      </c>
      <c r="C476" t="s">
        <v>1198</v>
      </c>
      <c r="D476" t="s">
        <v>1199</v>
      </c>
      <c r="E476" t="s">
        <v>289</v>
      </c>
      <c r="F476">
        <v>0</v>
      </c>
      <c r="G476" t="s">
        <v>15</v>
      </c>
      <c r="H476" t="s">
        <v>17700</v>
      </c>
      <c r="I476" t="s">
        <v>288</v>
      </c>
      <c r="J476" t="s">
        <v>23</v>
      </c>
      <c r="K476">
        <v>40.83</v>
      </c>
      <c r="L476">
        <v>1</v>
      </c>
      <c r="M476" t="s">
        <v>19</v>
      </c>
      <c r="N476" t="s">
        <v>11804</v>
      </c>
      <c r="O476" t="s">
        <v>15953</v>
      </c>
    </row>
    <row r="477" spans="1:15" x14ac:dyDescent="0.3">
      <c r="A477">
        <v>46191</v>
      </c>
      <c r="B477" t="s">
        <v>1200</v>
      </c>
      <c r="C477" t="s">
        <v>1201</v>
      </c>
      <c r="D477" t="s">
        <v>1202</v>
      </c>
      <c r="E477" t="s">
        <v>17</v>
      </c>
      <c r="F477">
        <v>4232</v>
      </c>
      <c r="G477" t="s">
        <v>15</v>
      </c>
      <c r="H477" t="s">
        <v>17701</v>
      </c>
      <c r="I477" t="s">
        <v>16</v>
      </c>
      <c r="J477" t="s">
        <v>178</v>
      </c>
      <c r="K477">
        <v>0</v>
      </c>
      <c r="L477">
        <v>1</v>
      </c>
      <c r="M477" t="s">
        <v>19</v>
      </c>
      <c r="N477" t="s">
        <v>11805</v>
      </c>
      <c r="O477" t="s">
        <v>15954</v>
      </c>
    </row>
    <row r="478" spans="1:15" x14ac:dyDescent="0.3">
      <c r="A478">
        <v>46191</v>
      </c>
      <c r="B478" t="s">
        <v>1200</v>
      </c>
      <c r="C478" t="s">
        <v>1201</v>
      </c>
      <c r="D478" t="s">
        <v>1202</v>
      </c>
      <c r="E478" t="s">
        <v>17</v>
      </c>
      <c r="F478">
        <v>4232</v>
      </c>
      <c r="G478" t="s">
        <v>15</v>
      </c>
      <c r="H478" t="s">
        <v>17702</v>
      </c>
      <c r="I478" t="s">
        <v>288</v>
      </c>
      <c r="J478" t="s">
        <v>178</v>
      </c>
      <c r="K478">
        <v>0</v>
      </c>
      <c r="L478">
        <v>1</v>
      </c>
      <c r="M478" t="s">
        <v>19</v>
      </c>
      <c r="N478" t="s">
        <v>14408</v>
      </c>
      <c r="O478" t="s">
        <v>15954</v>
      </c>
    </row>
    <row r="479" spans="1:15" x14ac:dyDescent="0.3">
      <c r="A479">
        <v>46191</v>
      </c>
      <c r="B479" t="s">
        <v>1203</v>
      </c>
      <c r="C479" t="s">
        <v>1204</v>
      </c>
      <c r="D479" t="s">
        <v>1205</v>
      </c>
      <c r="E479" t="s">
        <v>17</v>
      </c>
      <c r="F479">
        <v>2939</v>
      </c>
      <c r="G479" t="s">
        <v>15</v>
      </c>
      <c r="I479" t="s">
        <v>31</v>
      </c>
      <c r="J479" t="s">
        <v>623</v>
      </c>
      <c r="K479">
        <v>0</v>
      </c>
      <c r="L479">
        <v>1</v>
      </c>
      <c r="M479" t="s">
        <v>19</v>
      </c>
      <c r="N479" t="s">
        <v>11806</v>
      </c>
      <c r="O479" t="s">
        <v>15955</v>
      </c>
    </row>
    <row r="480" spans="1:15" x14ac:dyDescent="0.3">
      <c r="A480">
        <v>46191</v>
      </c>
      <c r="B480" t="s">
        <v>1206</v>
      </c>
      <c r="C480" t="s">
        <v>1207</v>
      </c>
      <c r="D480" t="s">
        <v>1208</v>
      </c>
      <c r="E480" t="s">
        <v>17</v>
      </c>
      <c r="F480">
        <v>0</v>
      </c>
      <c r="G480" t="s">
        <v>15</v>
      </c>
      <c r="H480" t="s">
        <v>17703</v>
      </c>
      <c r="I480" t="s">
        <v>16</v>
      </c>
      <c r="J480" t="s">
        <v>23</v>
      </c>
      <c r="K480">
        <v>0</v>
      </c>
      <c r="L480">
        <v>1</v>
      </c>
      <c r="M480" t="s">
        <v>19</v>
      </c>
      <c r="N480" t="s">
        <v>11807</v>
      </c>
      <c r="O480" t="s">
        <v>15956</v>
      </c>
    </row>
    <row r="481" spans="1:15" x14ac:dyDescent="0.3">
      <c r="A481">
        <v>46191</v>
      </c>
      <c r="B481" t="s">
        <v>922</v>
      </c>
      <c r="C481" t="s">
        <v>1209</v>
      </c>
      <c r="D481" t="s">
        <v>1210</v>
      </c>
      <c r="E481" t="s">
        <v>17</v>
      </c>
      <c r="F481">
        <v>407</v>
      </c>
      <c r="G481" t="s">
        <v>15</v>
      </c>
      <c r="H481" t="s">
        <v>17704</v>
      </c>
      <c r="I481" t="s">
        <v>16</v>
      </c>
      <c r="J481" t="s">
        <v>23</v>
      </c>
      <c r="K481">
        <v>54.603855653280228</v>
      </c>
      <c r="L481">
        <v>1</v>
      </c>
      <c r="M481" t="s">
        <v>19</v>
      </c>
      <c r="N481" t="s">
        <v>11808</v>
      </c>
      <c r="O481" t="s">
        <v>15957</v>
      </c>
    </row>
    <row r="482" spans="1:15" x14ac:dyDescent="0.3">
      <c r="A482">
        <v>46191</v>
      </c>
      <c r="B482" t="s">
        <v>1211</v>
      </c>
      <c r="C482" t="s">
        <v>1212</v>
      </c>
      <c r="D482" t="s">
        <v>1213</v>
      </c>
      <c r="E482" t="s">
        <v>17</v>
      </c>
      <c r="F482">
        <v>1528</v>
      </c>
      <c r="G482" t="s">
        <v>15</v>
      </c>
      <c r="H482" t="s">
        <v>17705</v>
      </c>
      <c r="I482" t="s">
        <v>16</v>
      </c>
      <c r="J482" t="s">
        <v>41</v>
      </c>
      <c r="K482">
        <v>78.334843406693778</v>
      </c>
      <c r="L482">
        <v>1</v>
      </c>
      <c r="M482" t="s">
        <v>19</v>
      </c>
      <c r="N482" t="s">
        <v>11809</v>
      </c>
      <c r="O482" t="s">
        <v>15958</v>
      </c>
    </row>
    <row r="483" spans="1:15" x14ac:dyDescent="0.3">
      <c r="A483">
        <v>46191</v>
      </c>
      <c r="B483" t="s">
        <v>1214</v>
      </c>
      <c r="C483" t="s">
        <v>1215</v>
      </c>
      <c r="D483" t="s">
        <v>1216</v>
      </c>
      <c r="E483" t="s">
        <v>17</v>
      </c>
      <c r="F483">
        <v>664</v>
      </c>
      <c r="G483" t="s">
        <v>15</v>
      </c>
      <c r="I483" t="s">
        <v>31</v>
      </c>
      <c r="J483" t="s">
        <v>18</v>
      </c>
      <c r="K483">
        <v>39.312340541646769</v>
      </c>
      <c r="L483">
        <v>1</v>
      </c>
      <c r="M483" t="s">
        <v>19</v>
      </c>
      <c r="N483" t="s">
        <v>11810</v>
      </c>
      <c r="O483" t="s">
        <v>15959</v>
      </c>
    </row>
    <row r="484" spans="1:15" x14ac:dyDescent="0.3">
      <c r="A484">
        <v>46191</v>
      </c>
      <c r="B484" t="s">
        <v>1217</v>
      </c>
      <c r="C484" t="s">
        <v>1218</v>
      </c>
      <c r="D484" t="s">
        <v>1219</v>
      </c>
      <c r="E484" t="s">
        <v>17</v>
      </c>
      <c r="F484">
        <v>1868</v>
      </c>
      <c r="G484" t="s">
        <v>15</v>
      </c>
      <c r="I484" t="s">
        <v>31</v>
      </c>
      <c r="J484" t="s">
        <v>18</v>
      </c>
      <c r="K484">
        <v>0</v>
      </c>
      <c r="L484">
        <v>1</v>
      </c>
      <c r="M484" t="s">
        <v>19</v>
      </c>
      <c r="N484" t="s">
        <v>11811</v>
      </c>
      <c r="O484" t="s">
        <v>15960</v>
      </c>
    </row>
    <row r="485" spans="1:15" x14ac:dyDescent="0.3">
      <c r="A485">
        <v>46191</v>
      </c>
      <c r="B485" t="s">
        <v>1220</v>
      </c>
      <c r="C485" t="s">
        <v>1221</v>
      </c>
      <c r="D485" t="s">
        <v>1222</v>
      </c>
      <c r="E485" t="s">
        <v>17</v>
      </c>
      <c r="F485">
        <v>0</v>
      </c>
      <c r="G485" t="s">
        <v>15</v>
      </c>
      <c r="H485" t="s">
        <v>17706</v>
      </c>
      <c r="I485" t="s">
        <v>16</v>
      </c>
      <c r="J485" t="s">
        <v>41</v>
      </c>
      <c r="K485">
        <v>118.65801010891541</v>
      </c>
      <c r="L485">
        <v>1</v>
      </c>
      <c r="M485" t="s">
        <v>19</v>
      </c>
      <c r="N485" t="s">
        <v>11812</v>
      </c>
      <c r="O485" t="s">
        <v>15961</v>
      </c>
    </row>
    <row r="486" spans="1:15" x14ac:dyDescent="0.3">
      <c r="A486">
        <v>46191</v>
      </c>
      <c r="B486" t="s">
        <v>1223</v>
      </c>
      <c r="C486" t="s">
        <v>1224</v>
      </c>
      <c r="D486" t="s">
        <v>1225</v>
      </c>
      <c r="E486" t="s">
        <v>17</v>
      </c>
      <c r="F486">
        <v>597</v>
      </c>
      <c r="G486" t="s">
        <v>15</v>
      </c>
      <c r="I486" t="s">
        <v>31</v>
      </c>
      <c r="J486" t="s">
        <v>129</v>
      </c>
      <c r="K486">
        <v>0</v>
      </c>
      <c r="L486">
        <v>1</v>
      </c>
      <c r="M486" t="s">
        <v>19</v>
      </c>
      <c r="N486" t="s">
        <v>11813</v>
      </c>
      <c r="O486" t="s">
        <v>15962</v>
      </c>
    </row>
    <row r="487" spans="1:15" x14ac:dyDescent="0.3">
      <c r="A487">
        <v>46191</v>
      </c>
      <c r="B487" t="s">
        <v>1226</v>
      </c>
      <c r="C487" t="s">
        <v>1227</v>
      </c>
      <c r="D487" t="s">
        <v>1228</v>
      </c>
      <c r="E487" t="s">
        <v>17</v>
      </c>
      <c r="F487">
        <v>0</v>
      </c>
      <c r="G487" t="s">
        <v>15</v>
      </c>
      <c r="H487" t="s">
        <v>17707</v>
      </c>
      <c r="I487" t="s">
        <v>16</v>
      </c>
      <c r="J487" t="s">
        <v>903</v>
      </c>
      <c r="K487">
        <v>0</v>
      </c>
      <c r="L487">
        <v>1</v>
      </c>
      <c r="M487" t="s">
        <v>19</v>
      </c>
      <c r="N487" t="s">
        <v>11814</v>
      </c>
      <c r="O487" t="s">
        <v>15963</v>
      </c>
    </row>
    <row r="488" spans="1:15" x14ac:dyDescent="0.3">
      <c r="A488">
        <v>46191</v>
      </c>
      <c r="B488" t="s">
        <v>1229</v>
      </c>
      <c r="C488" t="s">
        <v>1230</v>
      </c>
      <c r="D488" t="s">
        <v>1231</v>
      </c>
      <c r="E488" t="s">
        <v>17</v>
      </c>
      <c r="F488">
        <v>524</v>
      </c>
      <c r="G488" t="s">
        <v>15</v>
      </c>
      <c r="I488" t="s">
        <v>31</v>
      </c>
      <c r="J488" t="s">
        <v>18</v>
      </c>
      <c r="K488">
        <v>0</v>
      </c>
      <c r="L488">
        <v>1</v>
      </c>
      <c r="M488" t="s">
        <v>19</v>
      </c>
      <c r="N488" t="s">
        <v>11815</v>
      </c>
      <c r="O488" t="s">
        <v>15964</v>
      </c>
    </row>
    <row r="489" spans="1:15" x14ac:dyDescent="0.3">
      <c r="A489">
        <v>46191</v>
      </c>
      <c r="B489" t="s">
        <v>1232</v>
      </c>
      <c r="C489" t="s">
        <v>1233</v>
      </c>
      <c r="D489" t="s">
        <v>1234</v>
      </c>
      <c r="E489" t="s">
        <v>17</v>
      </c>
      <c r="F489">
        <v>203</v>
      </c>
      <c r="G489" t="s">
        <v>15</v>
      </c>
      <c r="H489" t="s">
        <v>17708</v>
      </c>
      <c r="I489" t="s">
        <v>16</v>
      </c>
      <c r="J489" t="s">
        <v>41</v>
      </c>
      <c r="K489">
        <v>0</v>
      </c>
      <c r="L489">
        <v>1</v>
      </c>
      <c r="M489" t="s">
        <v>19</v>
      </c>
      <c r="N489" t="s">
        <v>11816</v>
      </c>
      <c r="O489" t="s">
        <v>15965</v>
      </c>
    </row>
    <row r="490" spans="1:15" x14ac:dyDescent="0.3">
      <c r="A490">
        <v>46190</v>
      </c>
      <c r="B490" t="s">
        <v>1235</v>
      </c>
      <c r="C490" t="s">
        <v>1236</v>
      </c>
      <c r="D490" t="s">
        <v>1237</v>
      </c>
      <c r="E490" t="s">
        <v>17</v>
      </c>
      <c r="F490">
        <v>16</v>
      </c>
      <c r="G490" t="s">
        <v>15</v>
      </c>
      <c r="I490" t="s">
        <v>31</v>
      </c>
      <c r="J490" t="s">
        <v>18</v>
      </c>
      <c r="K490">
        <v>0</v>
      </c>
      <c r="L490">
        <v>1</v>
      </c>
      <c r="M490" t="s">
        <v>19</v>
      </c>
      <c r="N490" t="s">
        <v>11817</v>
      </c>
      <c r="O490" t="s">
        <v>15966</v>
      </c>
    </row>
    <row r="491" spans="1:15" x14ac:dyDescent="0.3">
      <c r="A491">
        <v>46190</v>
      </c>
      <c r="B491" t="s">
        <v>1238</v>
      </c>
      <c r="C491" t="s">
        <v>1239</v>
      </c>
      <c r="D491" t="s">
        <v>1240</v>
      </c>
      <c r="E491" t="s">
        <v>17</v>
      </c>
      <c r="F491">
        <v>116</v>
      </c>
      <c r="G491" t="s">
        <v>15</v>
      </c>
      <c r="I491" t="s">
        <v>31</v>
      </c>
      <c r="J491" t="s">
        <v>23</v>
      </c>
      <c r="K491">
        <v>43.538991773591263</v>
      </c>
      <c r="L491">
        <v>1</v>
      </c>
      <c r="M491" t="s">
        <v>19</v>
      </c>
      <c r="N491" t="s">
        <v>11818</v>
      </c>
      <c r="O491" t="s">
        <v>15967</v>
      </c>
    </row>
    <row r="492" spans="1:15" x14ac:dyDescent="0.3">
      <c r="A492">
        <v>46190</v>
      </c>
      <c r="B492" t="s">
        <v>1241</v>
      </c>
      <c r="C492" t="s">
        <v>1242</v>
      </c>
      <c r="D492" t="s">
        <v>1243</v>
      </c>
      <c r="E492" t="s">
        <v>17</v>
      </c>
      <c r="F492">
        <v>473</v>
      </c>
      <c r="G492" t="s">
        <v>15</v>
      </c>
      <c r="I492" t="s">
        <v>31</v>
      </c>
      <c r="J492" t="s">
        <v>23</v>
      </c>
      <c r="K492">
        <v>39.700312774724438</v>
      </c>
      <c r="L492">
        <v>1</v>
      </c>
      <c r="M492" t="s">
        <v>19</v>
      </c>
      <c r="N492" t="s">
        <v>11819</v>
      </c>
      <c r="O492" t="s">
        <v>15968</v>
      </c>
    </row>
    <row r="493" spans="1:15" x14ac:dyDescent="0.3">
      <c r="A493">
        <v>46190</v>
      </c>
      <c r="B493" t="s">
        <v>1244</v>
      </c>
      <c r="C493" t="s">
        <v>1245</v>
      </c>
      <c r="D493" t="s">
        <v>1246</v>
      </c>
      <c r="E493" t="s">
        <v>289</v>
      </c>
      <c r="F493">
        <v>657</v>
      </c>
      <c r="G493" t="s">
        <v>15</v>
      </c>
      <c r="H493" t="s">
        <v>17709</v>
      </c>
      <c r="I493" t="s">
        <v>288</v>
      </c>
      <c r="J493" t="s">
        <v>32</v>
      </c>
      <c r="K493">
        <v>0</v>
      </c>
      <c r="L493">
        <v>1</v>
      </c>
      <c r="M493" t="s">
        <v>19</v>
      </c>
      <c r="N493" t="s">
        <v>11820</v>
      </c>
      <c r="O493" t="s">
        <v>15969</v>
      </c>
    </row>
    <row r="494" spans="1:15" x14ac:dyDescent="0.3">
      <c r="A494">
        <v>46190</v>
      </c>
      <c r="B494" t="s">
        <v>1247</v>
      </c>
      <c r="C494" t="s">
        <v>1248</v>
      </c>
      <c r="D494" t="s">
        <v>1249</v>
      </c>
      <c r="E494" t="s">
        <v>289</v>
      </c>
      <c r="F494">
        <v>1094</v>
      </c>
      <c r="G494" t="s">
        <v>15</v>
      </c>
      <c r="H494" t="s">
        <v>17710</v>
      </c>
      <c r="I494" t="s">
        <v>288</v>
      </c>
      <c r="J494" t="s">
        <v>41</v>
      </c>
      <c r="K494">
        <v>0</v>
      </c>
      <c r="L494">
        <v>1</v>
      </c>
      <c r="M494" t="s">
        <v>19</v>
      </c>
      <c r="N494" t="s">
        <v>11821</v>
      </c>
      <c r="O494" t="s">
        <v>15970</v>
      </c>
    </row>
    <row r="495" spans="1:15" x14ac:dyDescent="0.3">
      <c r="A495">
        <v>46190</v>
      </c>
      <c r="B495" t="s">
        <v>1250</v>
      </c>
      <c r="C495" t="s">
        <v>1251</v>
      </c>
      <c r="D495" t="s">
        <v>1252</v>
      </c>
      <c r="E495" t="s">
        <v>289</v>
      </c>
      <c r="F495">
        <v>77</v>
      </c>
      <c r="G495" t="s">
        <v>15</v>
      </c>
      <c r="H495" t="s">
        <v>17711</v>
      </c>
      <c r="I495" t="s">
        <v>288</v>
      </c>
      <c r="J495" t="s">
        <v>61</v>
      </c>
      <c r="K495">
        <v>67.86</v>
      </c>
      <c r="L495">
        <v>1</v>
      </c>
      <c r="M495" t="s">
        <v>19</v>
      </c>
      <c r="N495" t="s">
        <v>11822</v>
      </c>
      <c r="O495" t="s">
        <v>15971</v>
      </c>
    </row>
    <row r="496" spans="1:15" x14ac:dyDescent="0.3">
      <c r="A496">
        <v>46189</v>
      </c>
      <c r="B496" t="s">
        <v>1253</v>
      </c>
      <c r="C496" t="s">
        <v>1254</v>
      </c>
      <c r="D496" t="s">
        <v>1255</v>
      </c>
      <c r="E496" t="s">
        <v>17</v>
      </c>
      <c r="F496">
        <v>1865</v>
      </c>
      <c r="G496" t="s">
        <v>15</v>
      </c>
      <c r="H496" t="s">
        <v>17712</v>
      </c>
      <c r="I496" t="s">
        <v>288</v>
      </c>
      <c r="J496" t="s">
        <v>41</v>
      </c>
      <c r="K496">
        <v>0</v>
      </c>
      <c r="L496">
        <v>1</v>
      </c>
      <c r="M496" t="s">
        <v>19</v>
      </c>
      <c r="N496" t="s">
        <v>11823</v>
      </c>
      <c r="O496" t="s">
        <v>15972</v>
      </c>
    </row>
    <row r="497" spans="1:15" x14ac:dyDescent="0.3">
      <c r="A497">
        <v>46189</v>
      </c>
      <c r="B497" t="s">
        <v>1256</v>
      </c>
      <c r="C497" t="s">
        <v>1257</v>
      </c>
      <c r="D497" t="s">
        <v>1258</v>
      </c>
      <c r="G497" t="s">
        <v>30</v>
      </c>
      <c r="I497" t="s">
        <v>16</v>
      </c>
      <c r="J497" t="s">
        <v>32</v>
      </c>
      <c r="K497">
        <v>209.06</v>
      </c>
      <c r="L497">
        <v>1</v>
      </c>
      <c r="M497" t="s">
        <v>33</v>
      </c>
      <c r="N497" t="s">
        <v>11824</v>
      </c>
      <c r="O497" t="s">
        <v>15506</v>
      </c>
    </row>
    <row r="498" spans="1:15" x14ac:dyDescent="0.3">
      <c r="A498">
        <v>46189</v>
      </c>
      <c r="B498" t="s">
        <v>1259</v>
      </c>
      <c r="C498" t="s">
        <v>1260</v>
      </c>
      <c r="D498" t="s">
        <v>1261</v>
      </c>
      <c r="E498" t="s">
        <v>17</v>
      </c>
      <c r="F498">
        <v>4</v>
      </c>
      <c r="G498" t="s">
        <v>15</v>
      </c>
      <c r="H498" t="s">
        <v>17713</v>
      </c>
      <c r="I498" t="s">
        <v>16</v>
      </c>
      <c r="J498" t="s">
        <v>23</v>
      </c>
      <c r="K498">
        <v>0</v>
      </c>
      <c r="L498">
        <v>1</v>
      </c>
      <c r="M498" t="s">
        <v>19</v>
      </c>
      <c r="N498" t="s">
        <v>11825</v>
      </c>
      <c r="O498" t="s">
        <v>15973</v>
      </c>
    </row>
    <row r="499" spans="1:15" x14ac:dyDescent="0.3">
      <c r="A499">
        <v>46189</v>
      </c>
      <c r="B499" t="s">
        <v>1262</v>
      </c>
      <c r="C499" t="s">
        <v>1263</v>
      </c>
      <c r="D499" t="s">
        <v>1264</v>
      </c>
      <c r="E499" t="s">
        <v>17</v>
      </c>
      <c r="F499">
        <v>69</v>
      </c>
      <c r="G499" t="s">
        <v>15</v>
      </c>
      <c r="H499" t="s">
        <v>17714</v>
      </c>
      <c r="I499" t="s">
        <v>16</v>
      </c>
      <c r="J499" t="s">
        <v>61</v>
      </c>
      <c r="K499">
        <v>129.2162558541437</v>
      </c>
      <c r="L499">
        <v>1</v>
      </c>
      <c r="M499" t="s">
        <v>19</v>
      </c>
      <c r="N499" t="s">
        <v>11826</v>
      </c>
      <c r="O499" t="s">
        <v>15974</v>
      </c>
    </row>
    <row r="500" spans="1:15" x14ac:dyDescent="0.3">
      <c r="A500">
        <v>46189</v>
      </c>
      <c r="B500" t="s">
        <v>1265</v>
      </c>
      <c r="C500" t="s">
        <v>1266</v>
      </c>
      <c r="D500" t="s">
        <v>1267</v>
      </c>
      <c r="E500" t="s">
        <v>17</v>
      </c>
      <c r="F500">
        <v>545</v>
      </c>
      <c r="G500" t="s">
        <v>15</v>
      </c>
      <c r="I500" t="s">
        <v>31</v>
      </c>
      <c r="J500" t="s">
        <v>23</v>
      </c>
      <c r="K500">
        <v>0</v>
      </c>
      <c r="L500">
        <v>1</v>
      </c>
      <c r="M500" t="s">
        <v>19</v>
      </c>
      <c r="N500" t="s">
        <v>11827</v>
      </c>
      <c r="O500" t="s">
        <v>15975</v>
      </c>
    </row>
    <row r="501" spans="1:15" x14ac:dyDescent="0.3">
      <c r="A501">
        <v>46189</v>
      </c>
      <c r="B501" t="s">
        <v>1268</v>
      </c>
      <c r="C501" t="s">
        <v>1269</v>
      </c>
      <c r="D501" t="s">
        <v>1270</v>
      </c>
      <c r="E501" t="s">
        <v>17</v>
      </c>
      <c r="F501">
        <v>118</v>
      </c>
      <c r="G501" t="s">
        <v>15</v>
      </c>
      <c r="H501" t="s">
        <v>17715</v>
      </c>
      <c r="I501" t="s">
        <v>16</v>
      </c>
      <c r="J501" t="s">
        <v>41</v>
      </c>
      <c r="K501">
        <v>0</v>
      </c>
      <c r="L501">
        <v>1</v>
      </c>
      <c r="M501" t="s">
        <v>19</v>
      </c>
      <c r="N501" t="s">
        <v>11828</v>
      </c>
      <c r="O501" t="s">
        <v>15976</v>
      </c>
    </row>
    <row r="502" spans="1:15" x14ac:dyDescent="0.3">
      <c r="A502">
        <v>46189</v>
      </c>
      <c r="B502" t="s">
        <v>1271</v>
      </c>
      <c r="C502" t="s">
        <v>1272</v>
      </c>
      <c r="D502" t="s">
        <v>1273</v>
      </c>
      <c r="E502" t="s">
        <v>289</v>
      </c>
      <c r="F502">
        <v>80</v>
      </c>
      <c r="G502" t="s">
        <v>15</v>
      </c>
      <c r="H502" t="s">
        <v>17716</v>
      </c>
      <c r="I502" t="s">
        <v>288</v>
      </c>
      <c r="J502" t="s">
        <v>23</v>
      </c>
      <c r="K502">
        <v>146.87</v>
      </c>
      <c r="L502">
        <v>1</v>
      </c>
      <c r="M502" t="s">
        <v>19</v>
      </c>
      <c r="N502" t="s">
        <v>11829</v>
      </c>
      <c r="O502" t="s">
        <v>15977</v>
      </c>
    </row>
    <row r="503" spans="1:15" x14ac:dyDescent="0.3">
      <c r="A503">
        <v>46189</v>
      </c>
      <c r="B503" t="s">
        <v>1274</v>
      </c>
      <c r="C503" t="s">
        <v>1275</v>
      </c>
      <c r="D503" t="s">
        <v>1276</v>
      </c>
      <c r="E503" t="s">
        <v>289</v>
      </c>
      <c r="F503">
        <v>262</v>
      </c>
      <c r="G503" t="s">
        <v>15</v>
      </c>
      <c r="H503" t="s">
        <v>17717</v>
      </c>
      <c r="I503" t="s">
        <v>288</v>
      </c>
      <c r="J503" t="s">
        <v>23</v>
      </c>
      <c r="K503">
        <v>41.87</v>
      </c>
      <c r="L503">
        <v>1</v>
      </c>
      <c r="M503" t="s">
        <v>19</v>
      </c>
      <c r="N503" t="s">
        <v>11830</v>
      </c>
      <c r="O503" t="s">
        <v>15978</v>
      </c>
    </row>
    <row r="504" spans="1:15" x14ac:dyDescent="0.3">
      <c r="A504">
        <v>46189</v>
      </c>
      <c r="B504" t="s">
        <v>1277</v>
      </c>
      <c r="C504" t="s">
        <v>1278</v>
      </c>
      <c r="D504" t="s">
        <v>1279</v>
      </c>
      <c r="E504" t="s">
        <v>289</v>
      </c>
      <c r="F504">
        <v>589</v>
      </c>
      <c r="G504" t="s">
        <v>15</v>
      </c>
      <c r="H504" t="s">
        <v>17718</v>
      </c>
      <c r="I504" t="s">
        <v>288</v>
      </c>
      <c r="J504" t="s">
        <v>18</v>
      </c>
      <c r="K504">
        <v>0</v>
      </c>
      <c r="L504">
        <v>1</v>
      </c>
      <c r="M504" t="s">
        <v>19</v>
      </c>
      <c r="N504" t="s">
        <v>11831</v>
      </c>
      <c r="O504" t="s">
        <v>15979</v>
      </c>
    </row>
    <row r="505" spans="1:15" x14ac:dyDescent="0.3">
      <c r="A505">
        <v>46189</v>
      </c>
      <c r="B505" t="s">
        <v>1280</v>
      </c>
      <c r="C505" t="s">
        <v>1281</v>
      </c>
      <c r="D505" t="s">
        <v>1282</v>
      </c>
      <c r="E505" t="s">
        <v>17</v>
      </c>
      <c r="G505" t="s">
        <v>15</v>
      </c>
      <c r="H505" t="s">
        <v>17719</v>
      </c>
      <c r="I505" t="s">
        <v>288</v>
      </c>
      <c r="J505" t="s">
        <v>41</v>
      </c>
      <c r="K505">
        <v>0</v>
      </c>
      <c r="L505">
        <v>1</v>
      </c>
      <c r="M505" t="s">
        <v>19</v>
      </c>
      <c r="N505" t="s">
        <v>1282</v>
      </c>
      <c r="O505" t="s">
        <v>1282</v>
      </c>
    </row>
    <row r="506" spans="1:15" x14ac:dyDescent="0.3">
      <c r="A506">
        <v>46189</v>
      </c>
      <c r="B506" t="s">
        <v>1283</v>
      </c>
      <c r="C506" t="s">
        <v>1284</v>
      </c>
      <c r="D506" t="s">
        <v>1285</v>
      </c>
      <c r="E506" t="s">
        <v>289</v>
      </c>
      <c r="F506">
        <v>748</v>
      </c>
      <c r="G506" t="s">
        <v>15</v>
      </c>
      <c r="H506" t="s">
        <v>17720</v>
      </c>
      <c r="I506" t="s">
        <v>288</v>
      </c>
      <c r="J506" t="s">
        <v>23</v>
      </c>
      <c r="K506">
        <v>0</v>
      </c>
      <c r="L506">
        <v>1</v>
      </c>
      <c r="M506" t="s">
        <v>19</v>
      </c>
      <c r="N506" t="s">
        <v>11832</v>
      </c>
      <c r="O506" t="s">
        <v>15980</v>
      </c>
    </row>
    <row r="507" spans="1:15" x14ac:dyDescent="0.3">
      <c r="A507">
        <v>46189</v>
      </c>
      <c r="B507" t="s">
        <v>1286</v>
      </c>
      <c r="C507" t="s">
        <v>1287</v>
      </c>
      <c r="D507" t="s">
        <v>1288</v>
      </c>
      <c r="E507" t="s">
        <v>17</v>
      </c>
      <c r="F507">
        <v>1530</v>
      </c>
      <c r="G507" t="s">
        <v>15</v>
      </c>
      <c r="H507" t="s">
        <v>17721</v>
      </c>
      <c r="I507" t="s">
        <v>16</v>
      </c>
      <c r="J507" t="s">
        <v>23</v>
      </c>
      <c r="K507">
        <v>130.39363482368199</v>
      </c>
      <c r="L507">
        <v>1</v>
      </c>
      <c r="M507" t="s">
        <v>19</v>
      </c>
      <c r="N507" t="s">
        <v>11833</v>
      </c>
      <c r="O507" t="s">
        <v>15981</v>
      </c>
    </row>
    <row r="508" spans="1:15" x14ac:dyDescent="0.3">
      <c r="A508">
        <v>46189</v>
      </c>
      <c r="B508" t="s">
        <v>1289</v>
      </c>
      <c r="C508" t="s">
        <v>1290</v>
      </c>
      <c r="D508" t="s">
        <v>1291</v>
      </c>
      <c r="E508" t="s">
        <v>289</v>
      </c>
      <c r="F508">
        <v>403</v>
      </c>
      <c r="G508" t="s">
        <v>15</v>
      </c>
      <c r="H508" t="s">
        <v>17722</v>
      </c>
      <c r="I508" t="s">
        <v>288</v>
      </c>
      <c r="J508" t="s">
        <v>262</v>
      </c>
      <c r="K508">
        <v>39.43</v>
      </c>
      <c r="L508">
        <v>1</v>
      </c>
      <c r="M508" t="s">
        <v>19</v>
      </c>
      <c r="N508" t="s">
        <v>11834</v>
      </c>
      <c r="O508" t="s">
        <v>15982</v>
      </c>
    </row>
    <row r="509" spans="1:15" x14ac:dyDescent="0.3">
      <c r="A509">
        <v>46189</v>
      </c>
      <c r="B509" t="s">
        <v>1292</v>
      </c>
      <c r="C509" t="s">
        <v>1293</v>
      </c>
      <c r="D509" t="s">
        <v>1294</v>
      </c>
      <c r="E509" t="s">
        <v>289</v>
      </c>
      <c r="F509">
        <v>195</v>
      </c>
      <c r="G509" t="s">
        <v>15</v>
      </c>
      <c r="H509" t="s">
        <v>17723</v>
      </c>
      <c r="I509" t="s">
        <v>288</v>
      </c>
      <c r="J509" t="s">
        <v>23</v>
      </c>
      <c r="K509">
        <v>153.26</v>
      </c>
      <c r="L509">
        <v>1</v>
      </c>
      <c r="M509" t="s">
        <v>19</v>
      </c>
      <c r="N509" t="s">
        <v>11835</v>
      </c>
      <c r="O509" t="s">
        <v>15983</v>
      </c>
    </row>
    <row r="510" spans="1:15" x14ac:dyDescent="0.3">
      <c r="A510">
        <v>46189</v>
      </c>
      <c r="B510" t="s">
        <v>1295</v>
      </c>
      <c r="C510" t="s">
        <v>1296</v>
      </c>
      <c r="D510" t="s">
        <v>1297</v>
      </c>
      <c r="F510">
        <v>1400</v>
      </c>
      <c r="G510" t="s">
        <v>30</v>
      </c>
      <c r="I510" t="s">
        <v>31</v>
      </c>
      <c r="J510" t="s">
        <v>61</v>
      </c>
      <c r="K510">
        <v>86.89</v>
      </c>
      <c r="L510">
        <v>1</v>
      </c>
      <c r="M510" t="s">
        <v>33</v>
      </c>
      <c r="N510" t="s">
        <v>11836</v>
      </c>
      <c r="O510" t="s">
        <v>15984</v>
      </c>
    </row>
    <row r="511" spans="1:15" x14ac:dyDescent="0.3">
      <c r="A511">
        <v>46188</v>
      </c>
      <c r="B511" t="s">
        <v>1298</v>
      </c>
      <c r="C511" t="s">
        <v>1299</v>
      </c>
      <c r="D511" t="s">
        <v>1300</v>
      </c>
      <c r="E511" t="s">
        <v>289</v>
      </c>
      <c r="F511">
        <v>0</v>
      </c>
      <c r="G511" t="s">
        <v>15</v>
      </c>
      <c r="H511" t="s">
        <v>17724</v>
      </c>
      <c r="I511" t="s">
        <v>288</v>
      </c>
      <c r="J511" t="s">
        <v>262</v>
      </c>
      <c r="K511">
        <v>0</v>
      </c>
      <c r="L511">
        <v>1</v>
      </c>
      <c r="M511" t="s">
        <v>19</v>
      </c>
      <c r="N511" t="s">
        <v>11837</v>
      </c>
      <c r="O511" t="s">
        <v>15985</v>
      </c>
    </row>
    <row r="512" spans="1:15" x14ac:dyDescent="0.3">
      <c r="A512">
        <v>46188</v>
      </c>
      <c r="B512" t="s">
        <v>1301</v>
      </c>
      <c r="C512" t="s">
        <v>1302</v>
      </c>
      <c r="D512" t="s">
        <v>1303</v>
      </c>
      <c r="E512" t="s">
        <v>289</v>
      </c>
      <c r="F512">
        <v>118</v>
      </c>
      <c r="G512" t="s">
        <v>15</v>
      </c>
      <c r="H512" t="s">
        <v>17725</v>
      </c>
      <c r="I512" t="s">
        <v>288</v>
      </c>
      <c r="J512" t="s">
        <v>61</v>
      </c>
      <c r="K512">
        <v>0</v>
      </c>
      <c r="L512">
        <v>1</v>
      </c>
      <c r="M512" t="s">
        <v>19</v>
      </c>
      <c r="N512" t="s">
        <v>11838</v>
      </c>
      <c r="O512" t="s">
        <v>15986</v>
      </c>
    </row>
    <row r="513" spans="1:15" x14ac:dyDescent="0.3">
      <c r="A513">
        <v>46188</v>
      </c>
      <c r="B513" t="s">
        <v>1304</v>
      </c>
      <c r="C513" t="s">
        <v>1305</v>
      </c>
      <c r="D513" t="s">
        <v>1306</v>
      </c>
      <c r="E513" t="s">
        <v>289</v>
      </c>
      <c r="F513">
        <v>184</v>
      </c>
      <c r="G513" t="s">
        <v>15</v>
      </c>
      <c r="H513" t="s">
        <v>17726</v>
      </c>
      <c r="I513" t="s">
        <v>288</v>
      </c>
      <c r="J513" t="s">
        <v>18</v>
      </c>
      <c r="K513">
        <v>39.25</v>
      </c>
      <c r="L513">
        <v>1</v>
      </c>
      <c r="M513" t="s">
        <v>19</v>
      </c>
      <c r="N513" t="s">
        <v>11839</v>
      </c>
      <c r="O513" t="s">
        <v>15987</v>
      </c>
    </row>
    <row r="514" spans="1:15" x14ac:dyDescent="0.3">
      <c r="A514">
        <v>46188</v>
      </c>
      <c r="B514" t="s">
        <v>1307</v>
      </c>
      <c r="C514" t="s">
        <v>1308</v>
      </c>
      <c r="D514" t="s">
        <v>1309</v>
      </c>
      <c r="E514" t="s">
        <v>289</v>
      </c>
      <c r="F514">
        <v>973</v>
      </c>
      <c r="G514" t="s">
        <v>15</v>
      </c>
      <c r="H514" t="s">
        <v>17727</v>
      </c>
      <c r="I514" t="s">
        <v>288</v>
      </c>
      <c r="J514" t="s">
        <v>37</v>
      </c>
      <c r="K514">
        <v>0</v>
      </c>
      <c r="L514">
        <v>1</v>
      </c>
      <c r="M514" t="s">
        <v>19</v>
      </c>
      <c r="N514" t="s">
        <v>11840</v>
      </c>
      <c r="O514" t="s">
        <v>15988</v>
      </c>
    </row>
    <row r="515" spans="1:15" x14ac:dyDescent="0.3">
      <c r="A515">
        <v>46188</v>
      </c>
      <c r="B515" t="s">
        <v>1310</v>
      </c>
      <c r="C515" t="s">
        <v>1311</v>
      </c>
      <c r="D515" t="s">
        <v>1312</v>
      </c>
      <c r="E515" t="s">
        <v>289</v>
      </c>
      <c r="G515" t="s">
        <v>15</v>
      </c>
      <c r="H515" t="s">
        <v>17728</v>
      </c>
      <c r="I515" t="s">
        <v>288</v>
      </c>
      <c r="J515" t="s">
        <v>41</v>
      </c>
      <c r="K515">
        <v>85.77</v>
      </c>
      <c r="L515">
        <v>1</v>
      </c>
      <c r="M515" t="s">
        <v>19</v>
      </c>
      <c r="N515" t="s">
        <v>11841</v>
      </c>
      <c r="O515" t="s">
        <v>1312</v>
      </c>
    </row>
    <row r="516" spans="1:15" x14ac:dyDescent="0.3">
      <c r="A516">
        <v>46188</v>
      </c>
      <c r="B516" t="s">
        <v>1313</v>
      </c>
      <c r="C516" t="s">
        <v>1314</v>
      </c>
      <c r="D516" t="s">
        <v>1315</v>
      </c>
      <c r="E516" t="s">
        <v>289</v>
      </c>
      <c r="F516">
        <v>184</v>
      </c>
      <c r="G516" t="s">
        <v>15</v>
      </c>
      <c r="H516" t="s">
        <v>17729</v>
      </c>
      <c r="I516" t="s">
        <v>288</v>
      </c>
      <c r="J516" t="s">
        <v>416</v>
      </c>
      <c r="K516">
        <v>0</v>
      </c>
      <c r="L516">
        <v>1</v>
      </c>
      <c r="M516" t="s">
        <v>19</v>
      </c>
      <c r="N516" t="s">
        <v>11842</v>
      </c>
      <c r="O516" t="s">
        <v>15989</v>
      </c>
    </row>
    <row r="517" spans="1:15" x14ac:dyDescent="0.3">
      <c r="A517">
        <v>46188</v>
      </c>
      <c r="B517" t="s">
        <v>1316</v>
      </c>
      <c r="C517" t="s">
        <v>1317</v>
      </c>
      <c r="D517" t="s">
        <v>1318</v>
      </c>
      <c r="E517" t="s">
        <v>289</v>
      </c>
      <c r="F517">
        <v>1346</v>
      </c>
      <c r="G517" t="s">
        <v>15</v>
      </c>
      <c r="H517" t="s">
        <v>17730</v>
      </c>
      <c r="I517" t="s">
        <v>288</v>
      </c>
      <c r="J517" t="s">
        <v>41</v>
      </c>
      <c r="K517">
        <v>107.6</v>
      </c>
      <c r="L517">
        <v>1</v>
      </c>
      <c r="M517" t="s">
        <v>19</v>
      </c>
      <c r="N517" t="s">
        <v>11843</v>
      </c>
      <c r="O517" t="s">
        <v>15990</v>
      </c>
    </row>
    <row r="518" spans="1:15" x14ac:dyDescent="0.3">
      <c r="A518">
        <v>46188</v>
      </c>
      <c r="B518" t="s">
        <v>1319</v>
      </c>
      <c r="C518" t="s">
        <v>1320</v>
      </c>
      <c r="D518" t="s">
        <v>1321</v>
      </c>
      <c r="E518" t="s">
        <v>289</v>
      </c>
      <c r="F518">
        <v>10</v>
      </c>
      <c r="G518" t="s">
        <v>15</v>
      </c>
      <c r="H518" t="s">
        <v>17731</v>
      </c>
      <c r="I518" t="s">
        <v>288</v>
      </c>
      <c r="J518" t="s">
        <v>23</v>
      </c>
      <c r="K518">
        <v>0</v>
      </c>
      <c r="L518">
        <v>1</v>
      </c>
      <c r="M518" t="s">
        <v>19</v>
      </c>
      <c r="N518" t="s">
        <v>11844</v>
      </c>
      <c r="O518" t="s">
        <v>15991</v>
      </c>
    </row>
    <row r="519" spans="1:15" x14ac:dyDescent="0.3">
      <c r="A519">
        <v>46188</v>
      </c>
      <c r="B519" t="s">
        <v>1322</v>
      </c>
      <c r="C519" t="s">
        <v>1323</v>
      </c>
      <c r="D519" t="s">
        <v>1324</v>
      </c>
      <c r="E519" t="s">
        <v>289</v>
      </c>
      <c r="F519">
        <v>271</v>
      </c>
      <c r="G519" t="s">
        <v>15</v>
      </c>
      <c r="H519" t="s">
        <v>17732</v>
      </c>
      <c r="I519" t="s">
        <v>288</v>
      </c>
      <c r="J519" t="s">
        <v>37</v>
      </c>
      <c r="K519">
        <v>188.1</v>
      </c>
      <c r="L519">
        <v>1</v>
      </c>
      <c r="M519" t="s">
        <v>19</v>
      </c>
      <c r="N519" t="s">
        <v>11845</v>
      </c>
      <c r="O519" t="s">
        <v>15992</v>
      </c>
    </row>
    <row r="520" spans="1:15" x14ac:dyDescent="0.3">
      <c r="A520">
        <v>46188</v>
      </c>
      <c r="B520" t="s">
        <v>1325</v>
      </c>
      <c r="C520" t="s">
        <v>1326</v>
      </c>
      <c r="D520" t="s">
        <v>1327</v>
      </c>
      <c r="E520" t="s">
        <v>289</v>
      </c>
      <c r="F520">
        <v>375</v>
      </c>
      <c r="G520" t="s">
        <v>15</v>
      </c>
      <c r="H520" t="s">
        <v>17733</v>
      </c>
      <c r="I520" t="s">
        <v>288</v>
      </c>
      <c r="J520" t="s">
        <v>23</v>
      </c>
      <c r="K520">
        <v>47.96</v>
      </c>
      <c r="L520">
        <v>1</v>
      </c>
      <c r="M520" t="s">
        <v>19</v>
      </c>
      <c r="N520" t="s">
        <v>11846</v>
      </c>
      <c r="O520" t="s">
        <v>15993</v>
      </c>
    </row>
    <row r="521" spans="1:15" x14ac:dyDescent="0.3">
      <c r="A521">
        <v>46188</v>
      </c>
      <c r="B521" t="s">
        <v>1328</v>
      </c>
      <c r="C521" t="s">
        <v>1329</v>
      </c>
      <c r="D521" t="s">
        <v>1330</v>
      </c>
      <c r="E521" t="s">
        <v>289</v>
      </c>
      <c r="F521">
        <v>39</v>
      </c>
      <c r="G521" t="s">
        <v>15</v>
      </c>
      <c r="H521" t="s">
        <v>17734</v>
      </c>
      <c r="I521" t="s">
        <v>288</v>
      </c>
      <c r="J521" t="s">
        <v>37</v>
      </c>
      <c r="K521">
        <v>55.32</v>
      </c>
      <c r="L521">
        <v>1</v>
      </c>
      <c r="M521" t="s">
        <v>19</v>
      </c>
      <c r="N521" t="s">
        <v>11847</v>
      </c>
      <c r="O521" t="s">
        <v>15994</v>
      </c>
    </row>
    <row r="522" spans="1:15" x14ac:dyDescent="0.3">
      <c r="A522">
        <v>46188</v>
      </c>
      <c r="B522" t="s">
        <v>1083</v>
      </c>
      <c r="C522" t="s">
        <v>1084</v>
      </c>
      <c r="D522" t="s">
        <v>1085</v>
      </c>
      <c r="E522" t="s">
        <v>289</v>
      </c>
      <c r="F522">
        <v>4</v>
      </c>
      <c r="G522" t="s">
        <v>15</v>
      </c>
      <c r="H522" t="s">
        <v>17735</v>
      </c>
      <c r="I522" t="s">
        <v>288</v>
      </c>
      <c r="J522" t="s">
        <v>32</v>
      </c>
      <c r="K522">
        <v>54.27</v>
      </c>
      <c r="L522">
        <v>1</v>
      </c>
      <c r="M522" t="s">
        <v>19</v>
      </c>
      <c r="N522" t="s">
        <v>14409</v>
      </c>
      <c r="O522" t="s">
        <v>16794</v>
      </c>
    </row>
    <row r="523" spans="1:15" x14ac:dyDescent="0.3">
      <c r="A523">
        <v>46188</v>
      </c>
      <c r="B523" t="s">
        <v>1331</v>
      </c>
      <c r="C523" t="s">
        <v>1332</v>
      </c>
      <c r="D523" t="s">
        <v>1333</v>
      </c>
      <c r="E523" t="s">
        <v>289</v>
      </c>
      <c r="F523">
        <v>36</v>
      </c>
      <c r="G523" t="s">
        <v>15</v>
      </c>
      <c r="H523" t="s">
        <v>17736</v>
      </c>
      <c r="I523" t="s">
        <v>288</v>
      </c>
      <c r="J523" t="s">
        <v>23</v>
      </c>
      <c r="K523">
        <v>47.32</v>
      </c>
      <c r="L523">
        <v>1</v>
      </c>
      <c r="M523" t="s">
        <v>19</v>
      </c>
      <c r="N523" t="s">
        <v>11848</v>
      </c>
      <c r="O523" t="s">
        <v>15995</v>
      </c>
    </row>
    <row r="524" spans="1:15" x14ac:dyDescent="0.3">
      <c r="A524">
        <v>46188</v>
      </c>
      <c r="B524" t="s">
        <v>1334</v>
      </c>
      <c r="C524" t="s">
        <v>1335</v>
      </c>
      <c r="D524" t="s">
        <v>1336</v>
      </c>
      <c r="E524" t="s">
        <v>289</v>
      </c>
      <c r="F524">
        <v>39</v>
      </c>
      <c r="G524" t="s">
        <v>15</v>
      </c>
      <c r="H524" t="s">
        <v>17737</v>
      </c>
      <c r="I524" t="s">
        <v>288</v>
      </c>
      <c r="J524" t="s">
        <v>61</v>
      </c>
      <c r="K524">
        <v>0</v>
      </c>
      <c r="L524">
        <v>1</v>
      </c>
      <c r="M524" t="s">
        <v>19</v>
      </c>
      <c r="N524" t="s">
        <v>11849</v>
      </c>
      <c r="O524" t="s">
        <v>15996</v>
      </c>
    </row>
    <row r="525" spans="1:15" x14ac:dyDescent="0.3">
      <c r="A525">
        <v>46186</v>
      </c>
      <c r="B525" t="s">
        <v>1337</v>
      </c>
      <c r="C525" t="s">
        <v>1338</v>
      </c>
      <c r="D525" t="s">
        <v>1339</v>
      </c>
      <c r="E525" t="s">
        <v>17</v>
      </c>
      <c r="F525">
        <v>119</v>
      </c>
      <c r="G525" t="s">
        <v>15</v>
      </c>
      <c r="H525" t="s">
        <v>17738</v>
      </c>
      <c r="I525" t="s">
        <v>16</v>
      </c>
      <c r="J525" t="s">
        <v>18</v>
      </c>
      <c r="K525">
        <v>0</v>
      </c>
      <c r="L525">
        <v>1</v>
      </c>
      <c r="M525" t="s">
        <v>19</v>
      </c>
      <c r="N525" t="s">
        <v>11850</v>
      </c>
      <c r="O525" t="s">
        <v>15997</v>
      </c>
    </row>
    <row r="526" spans="1:15" x14ac:dyDescent="0.3">
      <c r="A526">
        <v>46185</v>
      </c>
      <c r="B526" t="s">
        <v>1340</v>
      </c>
      <c r="C526" t="s">
        <v>1341</v>
      </c>
      <c r="D526" t="s">
        <v>1342</v>
      </c>
      <c r="E526" t="s">
        <v>17</v>
      </c>
      <c r="F526">
        <v>0</v>
      </c>
      <c r="G526" t="s">
        <v>15</v>
      </c>
      <c r="H526" t="s">
        <v>17739</v>
      </c>
      <c r="I526" t="s">
        <v>288</v>
      </c>
      <c r="J526" t="s">
        <v>23</v>
      </c>
      <c r="K526">
        <v>0</v>
      </c>
      <c r="L526">
        <v>1</v>
      </c>
      <c r="M526" t="s">
        <v>19</v>
      </c>
      <c r="N526" t="s">
        <v>11851</v>
      </c>
      <c r="O526" t="s">
        <v>15998</v>
      </c>
    </row>
    <row r="527" spans="1:15" x14ac:dyDescent="0.3">
      <c r="A527">
        <v>46185</v>
      </c>
      <c r="B527" t="s">
        <v>1343</v>
      </c>
      <c r="C527" t="s">
        <v>1344</v>
      </c>
      <c r="D527" t="s">
        <v>1345</v>
      </c>
      <c r="E527" t="s">
        <v>17</v>
      </c>
      <c r="F527">
        <v>920</v>
      </c>
      <c r="G527" t="s">
        <v>15</v>
      </c>
      <c r="H527" t="s">
        <v>17740</v>
      </c>
      <c r="I527" t="s">
        <v>16</v>
      </c>
      <c r="J527" t="s">
        <v>61</v>
      </c>
      <c r="K527">
        <v>180.0395922287033</v>
      </c>
      <c r="L527">
        <v>1</v>
      </c>
      <c r="M527" t="s">
        <v>19</v>
      </c>
      <c r="N527" t="s">
        <v>11852</v>
      </c>
      <c r="O527" t="s">
        <v>15999</v>
      </c>
    </row>
    <row r="528" spans="1:15" x14ac:dyDescent="0.3">
      <c r="A528">
        <v>46185</v>
      </c>
      <c r="B528" t="s">
        <v>1346</v>
      </c>
      <c r="C528" t="s">
        <v>1347</v>
      </c>
      <c r="D528" t="s">
        <v>1348</v>
      </c>
      <c r="E528" t="s">
        <v>17</v>
      </c>
      <c r="F528">
        <v>20</v>
      </c>
      <c r="G528" t="s">
        <v>15</v>
      </c>
      <c r="H528" t="s">
        <v>17741</v>
      </c>
      <c r="I528" t="s">
        <v>16</v>
      </c>
      <c r="J528" t="s">
        <v>18</v>
      </c>
      <c r="K528">
        <v>0</v>
      </c>
      <c r="L528">
        <v>1</v>
      </c>
      <c r="M528" t="s">
        <v>19</v>
      </c>
      <c r="N528" t="s">
        <v>11853</v>
      </c>
      <c r="O528" t="s">
        <v>16000</v>
      </c>
    </row>
    <row r="529" spans="1:15" x14ac:dyDescent="0.3">
      <c r="A529">
        <v>46185</v>
      </c>
      <c r="B529" t="s">
        <v>1349</v>
      </c>
      <c r="C529" t="s">
        <v>1350</v>
      </c>
      <c r="D529" t="s">
        <v>1351</v>
      </c>
      <c r="E529" t="s">
        <v>17</v>
      </c>
      <c r="F529">
        <v>1442</v>
      </c>
      <c r="G529" t="s">
        <v>15</v>
      </c>
      <c r="H529" t="s">
        <v>17742</v>
      </c>
      <c r="I529" t="s">
        <v>16</v>
      </c>
      <c r="J529" t="s">
        <v>61</v>
      </c>
      <c r="K529">
        <v>35.44553633548027</v>
      </c>
      <c r="L529">
        <v>1</v>
      </c>
      <c r="M529" t="s">
        <v>19</v>
      </c>
      <c r="N529" t="s">
        <v>11854</v>
      </c>
      <c r="O529" t="s">
        <v>16001</v>
      </c>
    </row>
    <row r="530" spans="1:15" x14ac:dyDescent="0.3">
      <c r="A530">
        <v>46184</v>
      </c>
      <c r="B530" t="s">
        <v>1352</v>
      </c>
      <c r="C530" t="s">
        <v>1353</v>
      </c>
      <c r="D530" t="s">
        <v>1354</v>
      </c>
      <c r="E530" t="s">
        <v>289</v>
      </c>
      <c r="F530">
        <v>387</v>
      </c>
      <c r="G530" t="s">
        <v>15</v>
      </c>
      <c r="H530" t="s">
        <v>17743</v>
      </c>
      <c r="I530" t="s">
        <v>288</v>
      </c>
      <c r="J530" t="s">
        <v>37</v>
      </c>
      <c r="K530">
        <v>0</v>
      </c>
      <c r="L530">
        <v>1</v>
      </c>
      <c r="M530" t="s">
        <v>19</v>
      </c>
      <c r="N530" t="s">
        <v>11855</v>
      </c>
      <c r="O530" t="s">
        <v>16002</v>
      </c>
    </row>
    <row r="531" spans="1:15" x14ac:dyDescent="0.3">
      <c r="A531">
        <v>46184</v>
      </c>
      <c r="B531" t="s">
        <v>1355</v>
      </c>
      <c r="C531" t="s">
        <v>1356</v>
      </c>
      <c r="D531" t="s">
        <v>1357</v>
      </c>
      <c r="E531" t="s">
        <v>17</v>
      </c>
      <c r="F531">
        <v>585</v>
      </c>
      <c r="G531" t="s">
        <v>15</v>
      </c>
      <c r="H531" t="s">
        <v>17744</v>
      </c>
      <c r="I531" t="s">
        <v>16</v>
      </c>
      <c r="J531" t="s">
        <v>37</v>
      </c>
      <c r="K531">
        <v>0</v>
      </c>
      <c r="L531">
        <v>1</v>
      </c>
      <c r="M531" t="s">
        <v>19</v>
      </c>
      <c r="N531" t="s">
        <v>11856</v>
      </c>
      <c r="O531" t="s">
        <v>16003</v>
      </c>
    </row>
    <row r="532" spans="1:15" x14ac:dyDescent="0.3">
      <c r="A532">
        <v>46184</v>
      </c>
      <c r="B532" t="s">
        <v>1358</v>
      </c>
      <c r="C532" t="s">
        <v>1359</v>
      </c>
      <c r="D532" t="s">
        <v>1360</v>
      </c>
      <c r="E532" t="s">
        <v>17</v>
      </c>
      <c r="F532">
        <v>91</v>
      </c>
      <c r="G532" t="s">
        <v>15</v>
      </c>
      <c r="H532" t="s">
        <v>17745</v>
      </c>
      <c r="I532" t="s">
        <v>16</v>
      </c>
      <c r="J532" t="s">
        <v>23</v>
      </c>
      <c r="K532">
        <v>0</v>
      </c>
      <c r="L532">
        <v>1</v>
      </c>
      <c r="M532" t="s">
        <v>19</v>
      </c>
      <c r="N532" t="s">
        <v>11857</v>
      </c>
      <c r="O532" t="s">
        <v>16004</v>
      </c>
    </row>
    <row r="533" spans="1:15" x14ac:dyDescent="0.3">
      <c r="A533">
        <v>46184</v>
      </c>
      <c r="B533" t="s">
        <v>885</v>
      </c>
      <c r="C533" t="s">
        <v>886</v>
      </c>
      <c r="D533" t="s">
        <v>887</v>
      </c>
      <c r="E533" t="s">
        <v>289</v>
      </c>
      <c r="F533">
        <v>18</v>
      </c>
      <c r="G533" t="s">
        <v>15</v>
      </c>
      <c r="H533" t="s">
        <v>17746</v>
      </c>
      <c r="I533" t="s">
        <v>288</v>
      </c>
      <c r="J533" t="s">
        <v>61</v>
      </c>
      <c r="K533">
        <v>45.47</v>
      </c>
      <c r="L533">
        <v>1</v>
      </c>
      <c r="M533" t="s">
        <v>19</v>
      </c>
      <c r="N533" t="s">
        <v>14410</v>
      </c>
      <c r="O533" t="s">
        <v>16795</v>
      </c>
    </row>
    <row r="534" spans="1:15" x14ac:dyDescent="0.3">
      <c r="A534">
        <v>46184</v>
      </c>
      <c r="B534" t="s">
        <v>1361</v>
      </c>
      <c r="C534" t="s">
        <v>1362</v>
      </c>
      <c r="D534" t="s">
        <v>1363</v>
      </c>
      <c r="E534" t="s">
        <v>289</v>
      </c>
      <c r="F534">
        <v>956</v>
      </c>
      <c r="G534" t="s">
        <v>15</v>
      </c>
      <c r="H534" t="s">
        <v>17747</v>
      </c>
      <c r="I534" t="s">
        <v>288</v>
      </c>
      <c r="J534" t="s">
        <v>86</v>
      </c>
      <c r="K534">
        <v>0</v>
      </c>
      <c r="L534">
        <v>1</v>
      </c>
      <c r="M534" t="s">
        <v>19</v>
      </c>
      <c r="N534" t="s">
        <v>11858</v>
      </c>
      <c r="O534" t="s">
        <v>16005</v>
      </c>
    </row>
    <row r="535" spans="1:15" x14ac:dyDescent="0.3">
      <c r="A535">
        <v>46184</v>
      </c>
      <c r="B535" t="s">
        <v>1364</v>
      </c>
      <c r="C535" t="s">
        <v>1365</v>
      </c>
      <c r="D535" t="s">
        <v>1366</v>
      </c>
      <c r="E535" t="s">
        <v>17</v>
      </c>
      <c r="F535">
        <v>2390</v>
      </c>
      <c r="G535" t="s">
        <v>15</v>
      </c>
      <c r="H535" t="s">
        <v>17748</v>
      </c>
      <c r="I535" t="s">
        <v>16</v>
      </c>
      <c r="J535" t="s">
        <v>23</v>
      </c>
      <c r="K535">
        <v>39.79232624221379</v>
      </c>
      <c r="L535">
        <v>1</v>
      </c>
      <c r="M535" t="s">
        <v>19</v>
      </c>
      <c r="N535" t="s">
        <v>11859</v>
      </c>
      <c r="O535" t="s">
        <v>16006</v>
      </c>
    </row>
    <row r="536" spans="1:15" x14ac:dyDescent="0.3">
      <c r="A536">
        <v>46184</v>
      </c>
      <c r="B536" t="s">
        <v>1367</v>
      </c>
      <c r="C536" t="s">
        <v>1368</v>
      </c>
      <c r="D536" t="s">
        <v>1369</v>
      </c>
      <c r="E536" t="s">
        <v>289</v>
      </c>
      <c r="F536">
        <v>335</v>
      </c>
      <c r="G536" t="s">
        <v>15</v>
      </c>
      <c r="H536" t="s">
        <v>17749</v>
      </c>
      <c r="I536" t="s">
        <v>288</v>
      </c>
      <c r="J536" t="s">
        <v>61</v>
      </c>
      <c r="K536">
        <v>0</v>
      </c>
      <c r="L536">
        <v>1</v>
      </c>
      <c r="M536" t="s">
        <v>19</v>
      </c>
      <c r="N536" t="s">
        <v>11860</v>
      </c>
      <c r="O536" t="s">
        <v>16007</v>
      </c>
    </row>
    <row r="537" spans="1:15" x14ac:dyDescent="0.3">
      <c r="A537">
        <v>46184</v>
      </c>
      <c r="B537" t="s">
        <v>1370</v>
      </c>
      <c r="C537" t="s">
        <v>1371</v>
      </c>
      <c r="D537" t="s">
        <v>1372</v>
      </c>
      <c r="E537" t="s">
        <v>17</v>
      </c>
      <c r="F537">
        <v>2013</v>
      </c>
      <c r="G537" t="s">
        <v>15</v>
      </c>
      <c r="H537" t="s">
        <v>17750</v>
      </c>
      <c r="I537" t="s">
        <v>16</v>
      </c>
      <c r="J537" t="s">
        <v>1373</v>
      </c>
      <c r="K537">
        <v>0</v>
      </c>
      <c r="L537">
        <v>1</v>
      </c>
      <c r="M537" t="s">
        <v>19</v>
      </c>
      <c r="N537" t="s">
        <v>11861</v>
      </c>
      <c r="O537" t="s">
        <v>16008</v>
      </c>
    </row>
    <row r="538" spans="1:15" x14ac:dyDescent="0.3">
      <c r="A538">
        <v>46184</v>
      </c>
      <c r="B538" t="s">
        <v>1374</v>
      </c>
      <c r="C538" t="s">
        <v>1375</v>
      </c>
      <c r="D538" t="s">
        <v>1376</v>
      </c>
      <c r="E538" t="s">
        <v>289</v>
      </c>
      <c r="F538">
        <v>80</v>
      </c>
      <c r="G538" t="s">
        <v>15</v>
      </c>
      <c r="H538" t="s">
        <v>17751</v>
      </c>
      <c r="I538" t="s">
        <v>288</v>
      </c>
      <c r="J538" t="s">
        <v>23</v>
      </c>
      <c r="K538">
        <v>37.4</v>
      </c>
      <c r="L538">
        <v>1</v>
      </c>
      <c r="M538" t="s">
        <v>19</v>
      </c>
      <c r="N538" t="s">
        <v>11862</v>
      </c>
      <c r="O538" t="s">
        <v>16009</v>
      </c>
    </row>
    <row r="539" spans="1:15" x14ac:dyDescent="0.3">
      <c r="A539">
        <v>46184</v>
      </c>
      <c r="B539" t="s">
        <v>1377</v>
      </c>
      <c r="C539" t="s">
        <v>1378</v>
      </c>
      <c r="D539" t="s">
        <v>1379</v>
      </c>
      <c r="E539" t="s">
        <v>289</v>
      </c>
      <c r="F539">
        <v>811</v>
      </c>
      <c r="G539" t="s">
        <v>15</v>
      </c>
      <c r="H539" t="s">
        <v>17752</v>
      </c>
      <c r="I539" t="s">
        <v>288</v>
      </c>
      <c r="J539" t="s">
        <v>61</v>
      </c>
      <c r="K539">
        <v>0</v>
      </c>
      <c r="L539">
        <v>1</v>
      </c>
      <c r="M539" t="s">
        <v>19</v>
      </c>
      <c r="N539" t="s">
        <v>11863</v>
      </c>
      <c r="O539" t="s">
        <v>16010</v>
      </c>
    </row>
    <row r="540" spans="1:15" x14ac:dyDescent="0.3">
      <c r="A540">
        <v>46184</v>
      </c>
      <c r="B540" t="s">
        <v>1380</v>
      </c>
      <c r="C540" t="s">
        <v>1381</v>
      </c>
      <c r="D540" t="s">
        <v>1382</v>
      </c>
      <c r="E540" t="s">
        <v>289</v>
      </c>
      <c r="F540">
        <v>0</v>
      </c>
      <c r="G540" t="s">
        <v>15</v>
      </c>
      <c r="H540" t="s">
        <v>17753</v>
      </c>
      <c r="I540" t="s">
        <v>288</v>
      </c>
      <c r="J540" t="s">
        <v>37</v>
      </c>
      <c r="K540">
        <v>39.22</v>
      </c>
      <c r="L540">
        <v>1</v>
      </c>
      <c r="M540" t="s">
        <v>19</v>
      </c>
      <c r="N540" t="s">
        <v>11864</v>
      </c>
      <c r="O540" t="s">
        <v>16011</v>
      </c>
    </row>
    <row r="541" spans="1:15" x14ac:dyDescent="0.3">
      <c r="A541">
        <v>46184</v>
      </c>
      <c r="B541" t="s">
        <v>1383</v>
      </c>
      <c r="C541" t="s">
        <v>1384</v>
      </c>
      <c r="D541" t="s">
        <v>1385</v>
      </c>
      <c r="E541" t="s">
        <v>289</v>
      </c>
      <c r="F541">
        <v>1196</v>
      </c>
      <c r="G541" t="s">
        <v>15</v>
      </c>
      <c r="H541" t="s">
        <v>17754</v>
      </c>
      <c r="I541" t="s">
        <v>288</v>
      </c>
      <c r="J541" t="s">
        <v>61</v>
      </c>
      <c r="K541">
        <v>92.93</v>
      </c>
      <c r="L541">
        <v>1</v>
      </c>
      <c r="M541" t="s">
        <v>19</v>
      </c>
      <c r="N541" t="s">
        <v>11865</v>
      </c>
      <c r="O541" t="s">
        <v>16012</v>
      </c>
    </row>
    <row r="542" spans="1:15" x14ac:dyDescent="0.3">
      <c r="A542">
        <v>46184</v>
      </c>
      <c r="B542" t="s">
        <v>1386</v>
      </c>
      <c r="C542" t="s">
        <v>1387</v>
      </c>
      <c r="D542" t="s">
        <v>1388</v>
      </c>
      <c r="E542" t="s">
        <v>289</v>
      </c>
      <c r="F542">
        <v>771</v>
      </c>
      <c r="G542" t="s">
        <v>15</v>
      </c>
      <c r="H542" t="s">
        <v>17755</v>
      </c>
      <c r="I542" t="s">
        <v>288</v>
      </c>
      <c r="J542" t="s">
        <v>61</v>
      </c>
      <c r="K542">
        <v>43.01</v>
      </c>
      <c r="L542">
        <v>1</v>
      </c>
      <c r="M542" t="s">
        <v>19</v>
      </c>
      <c r="N542" t="s">
        <v>11866</v>
      </c>
      <c r="O542" t="s">
        <v>16013</v>
      </c>
    </row>
    <row r="543" spans="1:15" x14ac:dyDescent="0.3">
      <c r="A543">
        <v>46184</v>
      </c>
      <c r="B543" t="s">
        <v>1389</v>
      </c>
      <c r="C543" t="s">
        <v>1390</v>
      </c>
      <c r="D543" t="s">
        <v>1391</v>
      </c>
      <c r="E543" t="s">
        <v>289</v>
      </c>
      <c r="F543">
        <v>20</v>
      </c>
      <c r="G543" t="s">
        <v>15</v>
      </c>
      <c r="H543" t="s">
        <v>17756</v>
      </c>
      <c r="I543" t="s">
        <v>288</v>
      </c>
      <c r="J543" t="s">
        <v>37</v>
      </c>
      <c r="K543">
        <v>42.68</v>
      </c>
      <c r="L543">
        <v>1</v>
      </c>
      <c r="M543" t="s">
        <v>19</v>
      </c>
      <c r="N543" t="s">
        <v>11867</v>
      </c>
      <c r="O543" t="s">
        <v>16014</v>
      </c>
    </row>
    <row r="544" spans="1:15" x14ac:dyDescent="0.3">
      <c r="A544">
        <v>46184</v>
      </c>
      <c r="B544" t="s">
        <v>1392</v>
      </c>
      <c r="C544" t="s">
        <v>1393</v>
      </c>
      <c r="D544" t="s">
        <v>1394</v>
      </c>
      <c r="E544" t="s">
        <v>289</v>
      </c>
      <c r="F544">
        <v>290</v>
      </c>
      <c r="G544" t="s">
        <v>15</v>
      </c>
      <c r="H544" t="s">
        <v>17757</v>
      </c>
      <c r="I544" t="s">
        <v>288</v>
      </c>
      <c r="J544" t="s">
        <v>37</v>
      </c>
      <c r="K544">
        <v>93.56</v>
      </c>
      <c r="L544">
        <v>1</v>
      </c>
      <c r="M544" t="s">
        <v>19</v>
      </c>
      <c r="N544" t="s">
        <v>11868</v>
      </c>
      <c r="O544" t="s">
        <v>16015</v>
      </c>
    </row>
    <row r="545" spans="1:15" x14ac:dyDescent="0.3">
      <c r="A545">
        <v>46183</v>
      </c>
      <c r="B545" t="s">
        <v>1395</v>
      </c>
      <c r="C545" t="s">
        <v>1396</v>
      </c>
      <c r="D545" t="s">
        <v>1397</v>
      </c>
      <c r="E545" t="s">
        <v>17</v>
      </c>
      <c r="F545">
        <v>0</v>
      </c>
      <c r="G545" t="s">
        <v>15</v>
      </c>
      <c r="H545" t="s">
        <v>17758</v>
      </c>
      <c r="I545" t="s">
        <v>16</v>
      </c>
      <c r="J545" t="s">
        <v>86</v>
      </c>
      <c r="K545">
        <v>0</v>
      </c>
      <c r="L545">
        <v>1</v>
      </c>
      <c r="M545" t="s">
        <v>19</v>
      </c>
      <c r="N545" t="s">
        <v>11869</v>
      </c>
      <c r="O545" t="s">
        <v>16016</v>
      </c>
    </row>
    <row r="546" spans="1:15" x14ac:dyDescent="0.3">
      <c r="A546">
        <v>46183</v>
      </c>
      <c r="B546" t="s">
        <v>413</v>
      </c>
      <c r="C546" t="s">
        <v>1398</v>
      </c>
      <c r="D546" t="s">
        <v>415</v>
      </c>
      <c r="E546" t="s">
        <v>17</v>
      </c>
      <c r="G546" t="s">
        <v>15</v>
      </c>
      <c r="H546" t="s">
        <v>17759</v>
      </c>
      <c r="I546" t="s">
        <v>16</v>
      </c>
      <c r="J546" t="s">
        <v>623</v>
      </c>
      <c r="K546">
        <v>0</v>
      </c>
      <c r="L546">
        <v>1</v>
      </c>
      <c r="M546" t="s">
        <v>19</v>
      </c>
      <c r="N546" t="s">
        <v>14411</v>
      </c>
      <c r="O546" t="s">
        <v>415</v>
      </c>
    </row>
    <row r="547" spans="1:15" x14ac:dyDescent="0.3">
      <c r="A547">
        <v>46183</v>
      </c>
      <c r="B547" t="s">
        <v>1399</v>
      </c>
      <c r="C547" t="s">
        <v>1400</v>
      </c>
      <c r="D547" t="s">
        <v>1401</v>
      </c>
      <c r="E547" t="s">
        <v>289</v>
      </c>
      <c r="F547">
        <v>413</v>
      </c>
      <c r="G547" t="s">
        <v>15</v>
      </c>
      <c r="H547" t="s">
        <v>17760</v>
      </c>
      <c r="I547" t="s">
        <v>288</v>
      </c>
      <c r="J547" t="s">
        <v>129</v>
      </c>
      <c r="K547">
        <v>0</v>
      </c>
      <c r="L547">
        <v>1</v>
      </c>
      <c r="M547" t="s">
        <v>19</v>
      </c>
      <c r="N547" t="s">
        <v>11870</v>
      </c>
      <c r="O547" t="s">
        <v>16017</v>
      </c>
    </row>
    <row r="548" spans="1:15" x14ac:dyDescent="0.3">
      <c r="A548">
        <v>46183</v>
      </c>
      <c r="B548" t="s">
        <v>1402</v>
      </c>
      <c r="C548" t="s">
        <v>1403</v>
      </c>
      <c r="D548" t="s">
        <v>1404</v>
      </c>
      <c r="E548" t="s">
        <v>17</v>
      </c>
      <c r="G548" t="s">
        <v>15</v>
      </c>
      <c r="H548" t="s">
        <v>17761</v>
      </c>
      <c r="I548" t="s">
        <v>16</v>
      </c>
      <c r="J548" t="s">
        <v>23</v>
      </c>
      <c r="K548">
        <v>33.930545430339208</v>
      </c>
      <c r="L548">
        <v>1</v>
      </c>
      <c r="M548" t="s">
        <v>19</v>
      </c>
      <c r="N548" t="s">
        <v>1404</v>
      </c>
      <c r="O548" t="s">
        <v>1404</v>
      </c>
    </row>
    <row r="549" spans="1:15" x14ac:dyDescent="0.3">
      <c r="A549">
        <v>46182</v>
      </c>
      <c r="B549" t="s">
        <v>1405</v>
      </c>
      <c r="C549" t="s">
        <v>1406</v>
      </c>
      <c r="D549" t="s">
        <v>1407</v>
      </c>
      <c r="E549" t="s">
        <v>289</v>
      </c>
      <c r="F549">
        <v>847</v>
      </c>
      <c r="G549" t="s">
        <v>15</v>
      </c>
      <c r="H549" t="s">
        <v>17762</v>
      </c>
      <c r="I549" t="s">
        <v>288</v>
      </c>
      <c r="J549" t="s">
        <v>623</v>
      </c>
      <c r="K549">
        <v>0</v>
      </c>
      <c r="L549">
        <v>1</v>
      </c>
      <c r="M549" t="s">
        <v>19</v>
      </c>
      <c r="N549" t="s">
        <v>11871</v>
      </c>
      <c r="O549" t="s">
        <v>16018</v>
      </c>
    </row>
    <row r="550" spans="1:15" x14ac:dyDescent="0.3">
      <c r="A550">
        <v>46182</v>
      </c>
      <c r="B550" t="s">
        <v>1408</v>
      </c>
      <c r="C550" t="s">
        <v>1409</v>
      </c>
      <c r="D550" t="s">
        <v>1410</v>
      </c>
      <c r="E550" t="s">
        <v>17</v>
      </c>
      <c r="F550">
        <v>635</v>
      </c>
      <c r="G550" t="s">
        <v>15</v>
      </c>
      <c r="H550" t="s">
        <v>17763</v>
      </c>
      <c r="I550" t="s">
        <v>288</v>
      </c>
      <c r="J550" t="s">
        <v>1411</v>
      </c>
      <c r="K550">
        <v>124.67690385102441</v>
      </c>
      <c r="L550">
        <v>1</v>
      </c>
      <c r="M550" t="s">
        <v>19</v>
      </c>
      <c r="N550" t="s">
        <v>11872</v>
      </c>
      <c r="O550" t="s">
        <v>16019</v>
      </c>
    </row>
    <row r="551" spans="1:15" x14ac:dyDescent="0.3">
      <c r="A551">
        <v>46182</v>
      </c>
      <c r="B551" t="s">
        <v>1412</v>
      </c>
      <c r="C551" t="s">
        <v>1413</v>
      </c>
      <c r="D551" t="s">
        <v>1414</v>
      </c>
      <c r="E551" t="s">
        <v>289</v>
      </c>
      <c r="F551">
        <v>40</v>
      </c>
      <c r="G551" t="s">
        <v>15</v>
      </c>
      <c r="H551" t="s">
        <v>17764</v>
      </c>
      <c r="I551" t="s">
        <v>288</v>
      </c>
      <c r="J551" t="s">
        <v>23</v>
      </c>
      <c r="K551">
        <v>36.26</v>
      </c>
      <c r="L551">
        <v>1</v>
      </c>
      <c r="M551" t="s">
        <v>19</v>
      </c>
      <c r="N551" t="s">
        <v>11873</v>
      </c>
      <c r="O551" t="s">
        <v>16020</v>
      </c>
    </row>
    <row r="552" spans="1:15" x14ac:dyDescent="0.3">
      <c r="A552">
        <v>46182</v>
      </c>
      <c r="B552" t="s">
        <v>1415</v>
      </c>
      <c r="C552" t="s">
        <v>1416</v>
      </c>
      <c r="D552" t="s">
        <v>1417</v>
      </c>
      <c r="E552" t="s">
        <v>289</v>
      </c>
      <c r="F552">
        <v>1599</v>
      </c>
      <c r="G552" t="s">
        <v>15</v>
      </c>
      <c r="H552" t="s">
        <v>17765</v>
      </c>
      <c r="I552" t="s">
        <v>288</v>
      </c>
      <c r="J552" t="s">
        <v>23</v>
      </c>
      <c r="K552">
        <v>32.51</v>
      </c>
      <c r="L552">
        <v>1</v>
      </c>
      <c r="M552" t="s">
        <v>19</v>
      </c>
      <c r="N552" t="s">
        <v>11874</v>
      </c>
      <c r="O552" t="s">
        <v>16021</v>
      </c>
    </row>
    <row r="553" spans="1:15" x14ac:dyDescent="0.3">
      <c r="A553">
        <v>46181</v>
      </c>
      <c r="B553" t="s">
        <v>1418</v>
      </c>
      <c r="C553" t="s">
        <v>1419</v>
      </c>
      <c r="D553" t="s">
        <v>1420</v>
      </c>
      <c r="E553" t="s">
        <v>289</v>
      </c>
      <c r="F553">
        <v>485</v>
      </c>
      <c r="G553" t="s">
        <v>15</v>
      </c>
      <c r="H553" t="s">
        <v>17766</v>
      </c>
      <c r="I553" t="s">
        <v>288</v>
      </c>
      <c r="J553" t="s">
        <v>23</v>
      </c>
      <c r="K553">
        <v>0</v>
      </c>
      <c r="L553">
        <v>1</v>
      </c>
      <c r="M553" t="s">
        <v>19</v>
      </c>
      <c r="N553" t="s">
        <v>11875</v>
      </c>
      <c r="O553" t="s">
        <v>16022</v>
      </c>
    </row>
    <row r="554" spans="1:15" x14ac:dyDescent="0.3">
      <c r="A554">
        <v>46181</v>
      </c>
      <c r="B554" t="s">
        <v>1421</v>
      </c>
      <c r="C554" t="s">
        <v>1422</v>
      </c>
      <c r="D554" t="s">
        <v>1423</v>
      </c>
      <c r="E554" t="s">
        <v>289</v>
      </c>
      <c r="F554">
        <v>610</v>
      </c>
      <c r="G554" t="s">
        <v>15</v>
      </c>
      <c r="H554" t="s">
        <v>17767</v>
      </c>
      <c r="I554" t="s">
        <v>288</v>
      </c>
      <c r="J554" t="s">
        <v>41</v>
      </c>
      <c r="K554">
        <v>0</v>
      </c>
      <c r="L554">
        <v>1</v>
      </c>
      <c r="M554" t="s">
        <v>19</v>
      </c>
      <c r="N554" t="s">
        <v>11876</v>
      </c>
      <c r="O554" t="s">
        <v>16023</v>
      </c>
    </row>
    <row r="555" spans="1:15" x14ac:dyDescent="0.3">
      <c r="A555">
        <v>46181</v>
      </c>
      <c r="B555" t="s">
        <v>1424</v>
      </c>
      <c r="C555" t="s">
        <v>1425</v>
      </c>
      <c r="D555" t="s">
        <v>1426</v>
      </c>
      <c r="E555" t="s">
        <v>289</v>
      </c>
      <c r="G555" t="s">
        <v>15</v>
      </c>
      <c r="H555" t="s">
        <v>17768</v>
      </c>
      <c r="I555" t="s">
        <v>288</v>
      </c>
      <c r="J555" t="s">
        <v>41</v>
      </c>
      <c r="K555">
        <v>0</v>
      </c>
      <c r="L555">
        <v>1</v>
      </c>
      <c r="M555" t="s">
        <v>19</v>
      </c>
      <c r="N555" t="s">
        <v>11877</v>
      </c>
      <c r="O555" t="s">
        <v>16980</v>
      </c>
    </row>
    <row r="556" spans="1:15" x14ac:dyDescent="0.3">
      <c r="A556">
        <v>46180</v>
      </c>
      <c r="B556" t="s">
        <v>1427</v>
      </c>
      <c r="C556" t="s">
        <v>1428</v>
      </c>
      <c r="D556" t="s">
        <v>1429</v>
      </c>
      <c r="E556" t="s">
        <v>17</v>
      </c>
      <c r="F556">
        <v>689</v>
      </c>
      <c r="G556" t="s">
        <v>15</v>
      </c>
      <c r="H556" t="s">
        <v>17769</v>
      </c>
      <c r="I556" t="s">
        <v>16</v>
      </c>
      <c r="J556" t="s">
        <v>18</v>
      </c>
      <c r="K556">
        <v>0</v>
      </c>
      <c r="L556">
        <v>1</v>
      </c>
      <c r="M556" t="s">
        <v>19</v>
      </c>
      <c r="N556" t="s">
        <v>11878</v>
      </c>
      <c r="O556" t="s">
        <v>16024</v>
      </c>
    </row>
    <row r="557" spans="1:15" x14ac:dyDescent="0.3">
      <c r="A557">
        <v>46180</v>
      </c>
      <c r="B557" t="s">
        <v>1430</v>
      </c>
      <c r="C557" t="s">
        <v>1431</v>
      </c>
      <c r="D557" t="s">
        <v>1432</v>
      </c>
      <c r="E557" t="s">
        <v>17</v>
      </c>
      <c r="F557">
        <v>0</v>
      </c>
      <c r="G557" t="s">
        <v>15</v>
      </c>
      <c r="H557" t="s">
        <v>17770</v>
      </c>
      <c r="I557" t="s">
        <v>16</v>
      </c>
      <c r="J557" t="s">
        <v>61</v>
      </c>
      <c r="K557">
        <v>35.826591188919451</v>
      </c>
      <c r="L557">
        <v>1</v>
      </c>
      <c r="M557" t="s">
        <v>19</v>
      </c>
      <c r="N557" t="s">
        <v>11879</v>
      </c>
      <c r="O557" t="s">
        <v>16025</v>
      </c>
    </row>
    <row r="558" spans="1:15" x14ac:dyDescent="0.3">
      <c r="A558">
        <v>46180</v>
      </c>
      <c r="B558" t="s">
        <v>1433</v>
      </c>
      <c r="C558" t="s">
        <v>1434</v>
      </c>
      <c r="D558" t="s">
        <v>1435</v>
      </c>
      <c r="E558" t="s">
        <v>17</v>
      </c>
      <c r="F558">
        <v>114</v>
      </c>
      <c r="G558" t="s">
        <v>15</v>
      </c>
      <c r="H558" t="s">
        <v>17771</v>
      </c>
      <c r="I558" t="s">
        <v>16</v>
      </c>
      <c r="J558" t="s">
        <v>416</v>
      </c>
      <c r="K558">
        <v>0</v>
      </c>
      <c r="L558">
        <v>1</v>
      </c>
      <c r="M558" t="s">
        <v>19</v>
      </c>
      <c r="N558" t="s">
        <v>11880</v>
      </c>
      <c r="O558" t="s">
        <v>16026</v>
      </c>
    </row>
    <row r="559" spans="1:15" x14ac:dyDescent="0.3">
      <c r="A559">
        <v>46180</v>
      </c>
      <c r="B559" t="s">
        <v>1436</v>
      </c>
      <c r="C559" t="s">
        <v>1437</v>
      </c>
      <c r="D559" t="s">
        <v>1438</v>
      </c>
      <c r="E559" t="s">
        <v>17</v>
      </c>
      <c r="F559">
        <v>98</v>
      </c>
      <c r="G559" t="s">
        <v>15</v>
      </c>
      <c r="H559" t="s">
        <v>17772</v>
      </c>
      <c r="I559" t="s">
        <v>16</v>
      </c>
      <c r="J559" t="s">
        <v>18</v>
      </c>
      <c r="K559">
        <v>0</v>
      </c>
      <c r="L559">
        <v>1</v>
      </c>
      <c r="M559" t="s">
        <v>19</v>
      </c>
      <c r="N559" t="s">
        <v>11881</v>
      </c>
      <c r="O559" t="s">
        <v>16027</v>
      </c>
    </row>
    <row r="560" spans="1:15" x14ac:dyDescent="0.3">
      <c r="A560">
        <v>46180</v>
      </c>
      <c r="B560" t="s">
        <v>1439</v>
      </c>
      <c r="C560" t="s">
        <v>1440</v>
      </c>
      <c r="D560" t="s">
        <v>1441</v>
      </c>
      <c r="E560" t="s">
        <v>17</v>
      </c>
      <c r="F560">
        <v>510</v>
      </c>
      <c r="G560" t="s">
        <v>15</v>
      </c>
      <c r="H560" t="s">
        <v>17773</v>
      </c>
      <c r="I560" t="s">
        <v>16</v>
      </c>
      <c r="J560" t="s">
        <v>18</v>
      </c>
      <c r="K560">
        <v>0</v>
      </c>
      <c r="L560">
        <v>1</v>
      </c>
      <c r="M560" t="s">
        <v>19</v>
      </c>
      <c r="N560" t="s">
        <v>11882</v>
      </c>
      <c r="O560" t="s">
        <v>16028</v>
      </c>
    </row>
    <row r="561" spans="1:15" x14ac:dyDescent="0.3">
      <c r="A561">
        <v>46180</v>
      </c>
      <c r="B561" t="s">
        <v>1442</v>
      </c>
      <c r="C561" t="s">
        <v>1443</v>
      </c>
      <c r="D561" t="s">
        <v>1444</v>
      </c>
      <c r="E561" t="s">
        <v>17</v>
      </c>
      <c r="F561">
        <v>551</v>
      </c>
      <c r="G561" t="s">
        <v>15</v>
      </c>
      <c r="H561" t="s">
        <v>17774</v>
      </c>
      <c r="I561" t="s">
        <v>16</v>
      </c>
      <c r="J561" t="s">
        <v>23</v>
      </c>
      <c r="K561">
        <v>38.267932489451482</v>
      </c>
      <c r="L561">
        <v>1</v>
      </c>
      <c r="M561" t="s">
        <v>19</v>
      </c>
      <c r="N561" t="s">
        <v>11883</v>
      </c>
      <c r="O561" t="s">
        <v>16029</v>
      </c>
    </row>
    <row r="562" spans="1:15" x14ac:dyDescent="0.3">
      <c r="A562">
        <v>46180</v>
      </c>
      <c r="B562" t="s">
        <v>1445</v>
      </c>
      <c r="C562" t="s">
        <v>1446</v>
      </c>
      <c r="D562" t="s">
        <v>1447</v>
      </c>
      <c r="E562" t="s">
        <v>17</v>
      </c>
      <c r="F562">
        <v>70</v>
      </c>
      <c r="G562" t="s">
        <v>15</v>
      </c>
      <c r="H562" t="s">
        <v>17775</v>
      </c>
      <c r="I562" t="s">
        <v>16</v>
      </c>
      <c r="J562" t="s">
        <v>23</v>
      </c>
      <c r="K562">
        <v>40.94165150492644</v>
      </c>
      <c r="L562">
        <v>1</v>
      </c>
      <c r="M562" t="s">
        <v>19</v>
      </c>
      <c r="N562" t="s">
        <v>11884</v>
      </c>
      <c r="O562" t="s">
        <v>16030</v>
      </c>
    </row>
    <row r="563" spans="1:15" x14ac:dyDescent="0.3">
      <c r="A563">
        <v>46180</v>
      </c>
      <c r="B563" t="s">
        <v>1448</v>
      </c>
      <c r="C563" t="s">
        <v>1449</v>
      </c>
      <c r="D563" t="s">
        <v>1450</v>
      </c>
      <c r="E563" t="s">
        <v>17</v>
      </c>
      <c r="F563">
        <v>2957</v>
      </c>
      <c r="G563" t="s">
        <v>15</v>
      </c>
      <c r="H563" t="s">
        <v>17776</v>
      </c>
      <c r="I563" t="s">
        <v>16</v>
      </c>
      <c r="J563" t="s">
        <v>1451</v>
      </c>
      <c r="K563">
        <v>57.848321113444321</v>
      </c>
      <c r="L563">
        <v>1</v>
      </c>
      <c r="M563" t="s">
        <v>19</v>
      </c>
      <c r="N563" t="s">
        <v>11885</v>
      </c>
      <c r="O563" t="s">
        <v>16031</v>
      </c>
    </row>
    <row r="564" spans="1:15" x14ac:dyDescent="0.3">
      <c r="A564">
        <v>46178</v>
      </c>
      <c r="B564" t="s">
        <v>1452</v>
      </c>
      <c r="C564" t="s">
        <v>1453</v>
      </c>
      <c r="D564" t="s">
        <v>1454</v>
      </c>
      <c r="E564" t="s">
        <v>17</v>
      </c>
      <c r="F564">
        <v>0</v>
      </c>
      <c r="G564" t="s">
        <v>15</v>
      </c>
      <c r="H564" t="s">
        <v>17777</v>
      </c>
      <c r="I564" t="s">
        <v>16</v>
      </c>
      <c r="J564" t="s">
        <v>18</v>
      </c>
      <c r="K564">
        <v>0</v>
      </c>
      <c r="L564">
        <v>1</v>
      </c>
      <c r="M564" t="s">
        <v>19</v>
      </c>
      <c r="N564" t="s">
        <v>11886</v>
      </c>
      <c r="O564" t="s">
        <v>16032</v>
      </c>
    </row>
    <row r="565" spans="1:15" x14ac:dyDescent="0.3">
      <c r="A565">
        <v>46178</v>
      </c>
      <c r="B565" t="s">
        <v>1455</v>
      </c>
      <c r="C565" t="s">
        <v>1456</v>
      </c>
      <c r="D565" t="s">
        <v>1457</v>
      </c>
      <c r="E565" t="s">
        <v>17</v>
      </c>
      <c r="G565" t="s">
        <v>15</v>
      </c>
      <c r="H565" t="s">
        <v>17778</v>
      </c>
      <c r="I565" t="s">
        <v>288</v>
      </c>
      <c r="J565" t="s">
        <v>550</v>
      </c>
      <c r="K565">
        <v>0</v>
      </c>
      <c r="L565">
        <v>1</v>
      </c>
      <c r="M565" t="s">
        <v>19</v>
      </c>
      <c r="N565" t="s">
        <v>11887</v>
      </c>
      <c r="O565" t="s">
        <v>11888</v>
      </c>
    </row>
    <row r="566" spans="1:15" x14ac:dyDescent="0.3">
      <c r="A566">
        <v>46178</v>
      </c>
      <c r="B566" t="s">
        <v>1458</v>
      </c>
      <c r="C566" t="s">
        <v>1459</v>
      </c>
      <c r="D566" t="s">
        <v>1460</v>
      </c>
      <c r="E566" t="s">
        <v>17</v>
      </c>
      <c r="G566" t="s">
        <v>15</v>
      </c>
      <c r="H566" t="s">
        <v>17779</v>
      </c>
      <c r="I566" t="s">
        <v>16</v>
      </c>
      <c r="J566" t="s">
        <v>61</v>
      </c>
      <c r="K566">
        <v>0</v>
      </c>
      <c r="L566">
        <v>1</v>
      </c>
      <c r="M566" t="s">
        <v>19</v>
      </c>
      <c r="N566" t="s">
        <v>1460</v>
      </c>
      <c r="O566" t="s">
        <v>1460</v>
      </c>
    </row>
    <row r="567" spans="1:15" x14ac:dyDescent="0.3">
      <c r="A567">
        <v>46178</v>
      </c>
      <c r="B567" t="s">
        <v>1461</v>
      </c>
      <c r="C567" t="s">
        <v>1462</v>
      </c>
      <c r="D567" t="s">
        <v>1463</v>
      </c>
      <c r="E567" t="s">
        <v>17</v>
      </c>
      <c r="F567">
        <v>0</v>
      </c>
      <c r="G567" t="s">
        <v>15</v>
      </c>
      <c r="H567" t="s">
        <v>17780</v>
      </c>
      <c r="I567" t="s">
        <v>16</v>
      </c>
      <c r="J567" t="s">
        <v>37</v>
      </c>
      <c r="K567">
        <v>193.6055249575669</v>
      </c>
      <c r="L567">
        <v>1</v>
      </c>
      <c r="M567" t="s">
        <v>19</v>
      </c>
      <c r="N567" t="s">
        <v>11889</v>
      </c>
      <c r="O567" t="s">
        <v>16033</v>
      </c>
    </row>
    <row r="568" spans="1:15" x14ac:dyDescent="0.3">
      <c r="A568">
        <v>46178</v>
      </c>
      <c r="B568" t="s">
        <v>1464</v>
      </c>
      <c r="C568" t="s">
        <v>1465</v>
      </c>
      <c r="D568" t="s">
        <v>1466</v>
      </c>
      <c r="E568" t="s">
        <v>289</v>
      </c>
      <c r="F568">
        <v>0</v>
      </c>
      <c r="G568" t="s">
        <v>15</v>
      </c>
      <c r="H568" t="s">
        <v>17781</v>
      </c>
      <c r="I568" t="s">
        <v>288</v>
      </c>
      <c r="J568" t="s">
        <v>18</v>
      </c>
      <c r="K568">
        <v>38.29</v>
      </c>
      <c r="L568">
        <v>1</v>
      </c>
      <c r="M568" t="s">
        <v>19</v>
      </c>
      <c r="N568" t="s">
        <v>11890</v>
      </c>
      <c r="O568" t="s">
        <v>16034</v>
      </c>
    </row>
    <row r="569" spans="1:15" x14ac:dyDescent="0.3">
      <c r="A569">
        <v>46177</v>
      </c>
      <c r="B569" t="s">
        <v>1467</v>
      </c>
      <c r="C569" t="s">
        <v>1468</v>
      </c>
      <c r="D569" t="s">
        <v>1469</v>
      </c>
      <c r="E569" t="s">
        <v>17</v>
      </c>
      <c r="G569" t="s">
        <v>15</v>
      </c>
      <c r="H569" t="s">
        <v>17782</v>
      </c>
      <c r="I569" t="s">
        <v>288</v>
      </c>
      <c r="J569" t="s">
        <v>903</v>
      </c>
      <c r="K569">
        <v>0</v>
      </c>
      <c r="L569">
        <v>1</v>
      </c>
      <c r="M569" t="s">
        <v>19</v>
      </c>
      <c r="N569" t="s">
        <v>11891</v>
      </c>
      <c r="O569" t="s">
        <v>11892</v>
      </c>
    </row>
    <row r="570" spans="1:15" x14ac:dyDescent="0.3">
      <c r="A570">
        <v>46177</v>
      </c>
      <c r="B570" t="s">
        <v>1470</v>
      </c>
      <c r="C570" t="s">
        <v>1471</v>
      </c>
      <c r="D570" t="s">
        <v>1472</v>
      </c>
      <c r="E570" t="s">
        <v>289</v>
      </c>
      <c r="F570">
        <v>0</v>
      </c>
      <c r="G570" t="s">
        <v>15</v>
      </c>
      <c r="H570" t="s">
        <v>17783</v>
      </c>
      <c r="I570" t="s">
        <v>288</v>
      </c>
      <c r="J570" t="s">
        <v>23</v>
      </c>
      <c r="K570">
        <v>36.28</v>
      </c>
      <c r="L570">
        <v>1</v>
      </c>
      <c r="M570" t="s">
        <v>19</v>
      </c>
      <c r="N570" t="s">
        <v>11893</v>
      </c>
      <c r="O570" t="s">
        <v>16035</v>
      </c>
    </row>
    <row r="571" spans="1:15" x14ac:dyDescent="0.3">
      <c r="A571">
        <v>46176</v>
      </c>
      <c r="B571" t="s">
        <v>1473</v>
      </c>
      <c r="C571" t="s">
        <v>1474</v>
      </c>
      <c r="D571" t="s">
        <v>1475</v>
      </c>
      <c r="E571" t="s">
        <v>289</v>
      </c>
      <c r="F571">
        <v>0</v>
      </c>
      <c r="G571" t="s">
        <v>15</v>
      </c>
      <c r="H571" t="s">
        <v>17784</v>
      </c>
      <c r="I571" t="s">
        <v>288</v>
      </c>
      <c r="J571" t="s">
        <v>23</v>
      </c>
      <c r="K571">
        <v>0</v>
      </c>
      <c r="L571">
        <v>1</v>
      </c>
      <c r="M571" t="s">
        <v>19</v>
      </c>
      <c r="N571" t="s">
        <v>11894</v>
      </c>
      <c r="O571" t="s">
        <v>16981</v>
      </c>
    </row>
    <row r="572" spans="1:15" x14ac:dyDescent="0.3">
      <c r="A572">
        <v>46175</v>
      </c>
      <c r="B572" t="s">
        <v>1476</v>
      </c>
      <c r="C572" t="s">
        <v>1477</v>
      </c>
      <c r="D572" t="s">
        <v>1478</v>
      </c>
      <c r="E572" t="s">
        <v>17</v>
      </c>
      <c r="F572">
        <v>0</v>
      </c>
      <c r="G572" t="s">
        <v>15</v>
      </c>
      <c r="H572" t="s">
        <v>17785</v>
      </c>
      <c r="I572" t="s">
        <v>288</v>
      </c>
      <c r="J572" t="s">
        <v>23</v>
      </c>
      <c r="K572">
        <v>0</v>
      </c>
      <c r="L572">
        <v>1</v>
      </c>
      <c r="M572" t="s">
        <v>19</v>
      </c>
      <c r="N572" t="s">
        <v>11895</v>
      </c>
      <c r="O572" t="s">
        <v>16982</v>
      </c>
    </row>
    <row r="573" spans="1:15" x14ac:dyDescent="0.3">
      <c r="A573">
        <v>46175</v>
      </c>
      <c r="B573" t="s">
        <v>1479</v>
      </c>
      <c r="C573" t="s">
        <v>1480</v>
      </c>
      <c r="D573" t="s">
        <v>1481</v>
      </c>
      <c r="E573" t="s">
        <v>17</v>
      </c>
      <c r="F573">
        <v>295</v>
      </c>
      <c r="G573" t="s">
        <v>15</v>
      </c>
      <c r="H573" t="s">
        <v>17786</v>
      </c>
      <c r="I573" t="s">
        <v>16</v>
      </c>
      <c r="J573" t="s">
        <v>61</v>
      </c>
      <c r="K573">
        <v>0</v>
      </c>
      <c r="L573">
        <v>1</v>
      </c>
      <c r="M573" t="s">
        <v>19</v>
      </c>
      <c r="N573" t="s">
        <v>11896</v>
      </c>
      <c r="O573" t="s">
        <v>16036</v>
      </c>
    </row>
    <row r="574" spans="1:15" x14ac:dyDescent="0.3">
      <c r="A574">
        <v>46175</v>
      </c>
      <c r="B574" t="s">
        <v>1482</v>
      </c>
      <c r="C574" t="s">
        <v>1483</v>
      </c>
      <c r="D574" t="s">
        <v>1484</v>
      </c>
      <c r="E574" t="s">
        <v>289</v>
      </c>
      <c r="F574">
        <v>0</v>
      </c>
      <c r="G574" t="s">
        <v>15</v>
      </c>
      <c r="H574" t="s">
        <v>17787</v>
      </c>
      <c r="I574" t="s">
        <v>288</v>
      </c>
      <c r="J574" t="s">
        <v>61</v>
      </c>
      <c r="K574">
        <v>92.91</v>
      </c>
      <c r="L574">
        <v>1</v>
      </c>
      <c r="M574" t="s">
        <v>19</v>
      </c>
      <c r="N574" t="s">
        <v>11897</v>
      </c>
      <c r="O574" t="s">
        <v>16037</v>
      </c>
    </row>
    <row r="575" spans="1:15" x14ac:dyDescent="0.3">
      <c r="A575">
        <v>46174</v>
      </c>
      <c r="B575" t="s">
        <v>1485</v>
      </c>
      <c r="C575" t="s">
        <v>1486</v>
      </c>
      <c r="D575" t="s">
        <v>1487</v>
      </c>
      <c r="E575" t="s">
        <v>17</v>
      </c>
      <c r="F575">
        <v>2496</v>
      </c>
      <c r="G575" t="s">
        <v>15</v>
      </c>
      <c r="H575" t="s">
        <v>17788</v>
      </c>
      <c r="I575" t="s">
        <v>16</v>
      </c>
      <c r="J575" t="s">
        <v>230</v>
      </c>
      <c r="K575">
        <v>24.96483108636842</v>
      </c>
      <c r="L575">
        <v>1</v>
      </c>
      <c r="M575" t="s">
        <v>19</v>
      </c>
      <c r="N575" t="s">
        <v>11898</v>
      </c>
      <c r="O575" t="s">
        <v>16038</v>
      </c>
    </row>
    <row r="576" spans="1:15" x14ac:dyDescent="0.3">
      <c r="A576">
        <v>46174</v>
      </c>
      <c r="B576" t="s">
        <v>1488</v>
      </c>
      <c r="C576" t="s">
        <v>1489</v>
      </c>
      <c r="D576" t="s">
        <v>1490</v>
      </c>
      <c r="E576" t="s">
        <v>17</v>
      </c>
      <c r="F576">
        <v>0</v>
      </c>
      <c r="G576" t="s">
        <v>15</v>
      </c>
      <c r="H576" t="s">
        <v>17789</v>
      </c>
      <c r="I576" t="s">
        <v>16</v>
      </c>
      <c r="J576" t="s">
        <v>23</v>
      </c>
      <c r="K576">
        <v>0</v>
      </c>
      <c r="L576">
        <v>1</v>
      </c>
      <c r="M576" t="s">
        <v>19</v>
      </c>
      <c r="N576" t="s">
        <v>11899</v>
      </c>
      <c r="O576" t="s">
        <v>16039</v>
      </c>
    </row>
    <row r="577" spans="1:15" x14ac:dyDescent="0.3">
      <c r="A577">
        <v>46174</v>
      </c>
      <c r="B577" t="s">
        <v>1491</v>
      </c>
      <c r="C577" t="s">
        <v>1492</v>
      </c>
      <c r="D577" t="s">
        <v>1493</v>
      </c>
      <c r="E577" t="s">
        <v>17</v>
      </c>
      <c r="F577">
        <v>2105</v>
      </c>
      <c r="G577" t="s">
        <v>15</v>
      </c>
      <c r="H577" t="s">
        <v>17790</v>
      </c>
      <c r="I577" t="s">
        <v>288</v>
      </c>
      <c r="J577" t="s">
        <v>903</v>
      </c>
      <c r="K577">
        <v>0</v>
      </c>
      <c r="L577">
        <v>1</v>
      </c>
      <c r="M577" t="s">
        <v>19</v>
      </c>
      <c r="N577" t="s">
        <v>11900</v>
      </c>
      <c r="O577" t="s">
        <v>16040</v>
      </c>
    </row>
    <row r="578" spans="1:15" x14ac:dyDescent="0.3">
      <c r="A578">
        <v>46171</v>
      </c>
      <c r="B578" t="s">
        <v>1494</v>
      </c>
      <c r="C578" t="s">
        <v>1495</v>
      </c>
      <c r="D578" t="s">
        <v>1496</v>
      </c>
      <c r="E578" t="s">
        <v>289</v>
      </c>
      <c r="F578">
        <v>589</v>
      </c>
      <c r="G578" t="s">
        <v>15</v>
      </c>
      <c r="H578" t="s">
        <v>17791</v>
      </c>
      <c r="I578" t="s">
        <v>288</v>
      </c>
      <c r="J578" t="s">
        <v>23</v>
      </c>
      <c r="K578">
        <v>160.22999999999999</v>
      </c>
      <c r="L578">
        <v>1</v>
      </c>
      <c r="M578" t="s">
        <v>19</v>
      </c>
      <c r="N578" t="s">
        <v>11901</v>
      </c>
      <c r="O578" t="s">
        <v>16041</v>
      </c>
    </row>
    <row r="579" spans="1:15" x14ac:dyDescent="0.3">
      <c r="A579">
        <v>46171</v>
      </c>
      <c r="B579" t="s">
        <v>1497</v>
      </c>
      <c r="C579" t="s">
        <v>1498</v>
      </c>
      <c r="D579" t="s">
        <v>1499</v>
      </c>
      <c r="E579" t="s">
        <v>289</v>
      </c>
      <c r="F579">
        <v>1088</v>
      </c>
      <c r="G579" t="s">
        <v>15</v>
      </c>
      <c r="H579" t="s">
        <v>17792</v>
      </c>
      <c r="I579" t="s">
        <v>288</v>
      </c>
      <c r="J579" t="s">
        <v>1500</v>
      </c>
      <c r="K579">
        <v>10.42</v>
      </c>
      <c r="L579">
        <v>1</v>
      </c>
      <c r="M579" t="s">
        <v>19</v>
      </c>
      <c r="N579" t="s">
        <v>11902</v>
      </c>
      <c r="O579" t="s">
        <v>16042</v>
      </c>
    </row>
    <row r="580" spans="1:15" x14ac:dyDescent="0.3">
      <c r="A580">
        <v>46171</v>
      </c>
      <c r="B580" t="s">
        <v>1501</v>
      </c>
      <c r="C580" t="s">
        <v>1502</v>
      </c>
      <c r="D580" t="s">
        <v>1503</v>
      </c>
      <c r="E580" t="s">
        <v>289</v>
      </c>
      <c r="F580">
        <v>364</v>
      </c>
      <c r="G580" t="s">
        <v>15</v>
      </c>
      <c r="H580" t="s">
        <v>17793</v>
      </c>
      <c r="I580" t="s">
        <v>288</v>
      </c>
      <c r="J580" t="s">
        <v>37</v>
      </c>
      <c r="K580">
        <v>0</v>
      </c>
      <c r="L580">
        <v>1</v>
      </c>
      <c r="M580" t="s">
        <v>19</v>
      </c>
      <c r="N580" t="s">
        <v>11903</v>
      </c>
      <c r="O580" t="s">
        <v>16043</v>
      </c>
    </row>
    <row r="581" spans="1:15" x14ac:dyDescent="0.3">
      <c r="A581">
        <v>46171</v>
      </c>
      <c r="B581" t="s">
        <v>1504</v>
      </c>
      <c r="C581" t="s">
        <v>1505</v>
      </c>
      <c r="D581" t="s">
        <v>1506</v>
      </c>
      <c r="E581" t="s">
        <v>289</v>
      </c>
      <c r="F581">
        <v>3</v>
      </c>
      <c r="G581" t="s">
        <v>15</v>
      </c>
      <c r="H581" t="s">
        <v>17794</v>
      </c>
      <c r="I581" t="s">
        <v>288</v>
      </c>
      <c r="J581" t="s">
        <v>61</v>
      </c>
      <c r="K581">
        <v>0</v>
      </c>
      <c r="L581">
        <v>1</v>
      </c>
      <c r="M581" t="s">
        <v>19</v>
      </c>
      <c r="N581" t="s">
        <v>11904</v>
      </c>
      <c r="O581" t="s">
        <v>16044</v>
      </c>
    </row>
    <row r="582" spans="1:15" x14ac:dyDescent="0.3">
      <c r="A582">
        <v>46169</v>
      </c>
      <c r="B582" t="s">
        <v>1507</v>
      </c>
      <c r="C582" t="s">
        <v>1508</v>
      </c>
      <c r="D582" t="s">
        <v>1509</v>
      </c>
      <c r="E582" t="s">
        <v>17</v>
      </c>
      <c r="F582">
        <v>0</v>
      </c>
      <c r="G582" t="s">
        <v>15</v>
      </c>
      <c r="H582" t="s">
        <v>17795</v>
      </c>
      <c r="I582" t="s">
        <v>16</v>
      </c>
      <c r="J582" t="s">
        <v>37</v>
      </c>
      <c r="K582">
        <v>119.3373848606159</v>
      </c>
      <c r="L582">
        <v>1</v>
      </c>
      <c r="M582" t="s">
        <v>19</v>
      </c>
      <c r="N582" t="s">
        <v>11905</v>
      </c>
      <c r="O582" t="s">
        <v>16045</v>
      </c>
    </row>
    <row r="583" spans="1:15" x14ac:dyDescent="0.3">
      <c r="A583">
        <v>46168</v>
      </c>
      <c r="B583" t="s">
        <v>1510</v>
      </c>
      <c r="C583" t="s">
        <v>1511</v>
      </c>
      <c r="D583" t="s">
        <v>1512</v>
      </c>
      <c r="E583" t="s">
        <v>17</v>
      </c>
      <c r="G583" t="s">
        <v>15</v>
      </c>
      <c r="H583" t="s">
        <v>17796</v>
      </c>
      <c r="I583" t="s">
        <v>16</v>
      </c>
      <c r="J583" t="s">
        <v>1513</v>
      </c>
      <c r="K583">
        <v>0</v>
      </c>
      <c r="L583">
        <v>1</v>
      </c>
      <c r="M583" t="s">
        <v>19</v>
      </c>
      <c r="N583" t="s">
        <v>11906</v>
      </c>
      <c r="O583" t="s">
        <v>11907</v>
      </c>
    </row>
    <row r="584" spans="1:15" x14ac:dyDescent="0.3">
      <c r="A584">
        <v>46168</v>
      </c>
      <c r="B584" t="s">
        <v>1514</v>
      </c>
      <c r="C584" t="s">
        <v>1515</v>
      </c>
      <c r="D584" t="s">
        <v>1516</v>
      </c>
      <c r="E584" t="s">
        <v>17</v>
      </c>
      <c r="F584">
        <v>0</v>
      </c>
      <c r="G584" t="s">
        <v>15</v>
      </c>
      <c r="H584" t="s">
        <v>17797</v>
      </c>
      <c r="I584" t="s">
        <v>16</v>
      </c>
      <c r="J584" t="s">
        <v>41</v>
      </c>
      <c r="K584">
        <v>0</v>
      </c>
      <c r="L584">
        <v>1</v>
      </c>
      <c r="M584" t="s">
        <v>19</v>
      </c>
      <c r="N584" t="s">
        <v>11908</v>
      </c>
      <c r="O584" t="s">
        <v>16046</v>
      </c>
    </row>
    <row r="585" spans="1:15" x14ac:dyDescent="0.3">
      <c r="A585">
        <v>46168</v>
      </c>
      <c r="B585" t="s">
        <v>1517</v>
      </c>
      <c r="C585" t="s">
        <v>1518</v>
      </c>
      <c r="D585" t="s">
        <v>1519</v>
      </c>
      <c r="E585" t="s">
        <v>289</v>
      </c>
      <c r="F585">
        <v>2</v>
      </c>
      <c r="G585" t="s">
        <v>15</v>
      </c>
      <c r="H585" t="s">
        <v>17798</v>
      </c>
      <c r="I585" t="s">
        <v>288</v>
      </c>
      <c r="J585" t="s">
        <v>18</v>
      </c>
      <c r="K585">
        <v>37.51</v>
      </c>
      <c r="L585">
        <v>1</v>
      </c>
      <c r="M585" t="s">
        <v>19</v>
      </c>
      <c r="N585" t="s">
        <v>11909</v>
      </c>
      <c r="O585" t="s">
        <v>16047</v>
      </c>
    </row>
    <row r="586" spans="1:15" x14ac:dyDescent="0.3">
      <c r="A586">
        <v>46168</v>
      </c>
      <c r="B586" t="s">
        <v>1520</v>
      </c>
      <c r="C586" t="s">
        <v>1521</v>
      </c>
      <c r="D586" t="s">
        <v>1522</v>
      </c>
      <c r="E586" t="s">
        <v>289</v>
      </c>
      <c r="F586">
        <v>393</v>
      </c>
      <c r="G586" t="s">
        <v>15</v>
      </c>
      <c r="H586" t="s">
        <v>17799</v>
      </c>
      <c r="I586" t="s">
        <v>288</v>
      </c>
      <c r="J586" t="s">
        <v>23</v>
      </c>
      <c r="K586">
        <v>0</v>
      </c>
      <c r="L586">
        <v>1</v>
      </c>
      <c r="M586" t="s">
        <v>19</v>
      </c>
      <c r="N586" t="s">
        <v>11910</v>
      </c>
      <c r="O586" t="s">
        <v>16048</v>
      </c>
    </row>
    <row r="587" spans="1:15" x14ac:dyDescent="0.3">
      <c r="A587">
        <v>46168</v>
      </c>
      <c r="B587" t="s">
        <v>1523</v>
      </c>
      <c r="C587" t="s">
        <v>1524</v>
      </c>
      <c r="D587" t="s">
        <v>1525</v>
      </c>
      <c r="E587" t="s">
        <v>17</v>
      </c>
      <c r="F587">
        <v>0</v>
      </c>
      <c r="G587" t="s">
        <v>15</v>
      </c>
      <c r="I587" t="s">
        <v>31</v>
      </c>
      <c r="J587" t="s">
        <v>23</v>
      </c>
      <c r="K587">
        <v>48.903326636764767</v>
      </c>
      <c r="L587">
        <v>1</v>
      </c>
      <c r="M587" t="s">
        <v>19</v>
      </c>
      <c r="N587" t="s">
        <v>11911</v>
      </c>
      <c r="O587" t="s">
        <v>16049</v>
      </c>
    </row>
    <row r="588" spans="1:15" x14ac:dyDescent="0.3">
      <c r="A588">
        <v>46168</v>
      </c>
      <c r="B588" t="s">
        <v>1526</v>
      </c>
      <c r="C588" t="s">
        <v>1527</v>
      </c>
      <c r="D588" t="s">
        <v>1528</v>
      </c>
      <c r="E588" t="s">
        <v>289</v>
      </c>
      <c r="F588">
        <v>316</v>
      </c>
      <c r="G588" t="s">
        <v>15</v>
      </c>
      <c r="H588" t="s">
        <v>17800</v>
      </c>
      <c r="I588" t="s">
        <v>288</v>
      </c>
      <c r="J588" t="s">
        <v>23</v>
      </c>
      <c r="K588">
        <v>0</v>
      </c>
      <c r="L588">
        <v>1</v>
      </c>
      <c r="M588" t="s">
        <v>19</v>
      </c>
      <c r="N588" t="s">
        <v>11912</v>
      </c>
      <c r="O588" t="s">
        <v>16050</v>
      </c>
    </row>
    <row r="589" spans="1:15" x14ac:dyDescent="0.3">
      <c r="A589">
        <v>46168</v>
      </c>
      <c r="B589" t="s">
        <v>1529</v>
      </c>
      <c r="C589" t="s">
        <v>1530</v>
      </c>
      <c r="D589" t="s">
        <v>1531</v>
      </c>
      <c r="E589" t="s">
        <v>17</v>
      </c>
      <c r="F589">
        <v>265</v>
      </c>
      <c r="G589" t="s">
        <v>15</v>
      </c>
      <c r="H589" t="s">
        <v>17801</v>
      </c>
      <c r="I589" t="s">
        <v>16</v>
      </c>
      <c r="J589" t="s">
        <v>18</v>
      </c>
      <c r="K589">
        <v>45.622133705359602</v>
      </c>
      <c r="L589">
        <v>1</v>
      </c>
      <c r="M589" t="s">
        <v>19</v>
      </c>
      <c r="N589" t="s">
        <v>11913</v>
      </c>
      <c r="O589" t="s">
        <v>16051</v>
      </c>
    </row>
    <row r="590" spans="1:15" x14ac:dyDescent="0.3">
      <c r="A590">
        <v>46168</v>
      </c>
      <c r="B590" t="s">
        <v>1532</v>
      </c>
      <c r="C590" t="s">
        <v>1533</v>
      </c>
      <c r="D590" t="s">
        <v>1534</v>
      </c>
      <c r="E590" t="s">
        <v>289</v>
      </c>
      <c r="F590">
        <v>357</v>
      </c>
      <c r="G590" t="s">
        <v>15</v>
      </c>
      <c r="H590" t="s">
        <v>17802</v>
      </c>
      <c r="I590" t="s">
        <v>288</v>
      </c>
      <c r="J590" t="s">
        <v>23</v>
      </c>
      <c r="K590">
        <v>44.15</v>
      </c>
      <c r="L590">
        <v>1</v>
      </c>
      <c r="M590" t="s">
        <v>19</v>
      </c>
      <c r="N590" t="s">
        <v>11914</v>
      </c>
      <c r="O590" t="s">
        <v>16052</v>
      </c>
    </row>
    <row r="591" spans="1:15" x14ac:dyDescent="0.3">
      <c r="A591">
        <v>46168</v>
      </c>
      <c r="B591" t="s">
        <v>1535</v>
      </c>
      <c r="C591" t="s">
        <v>1536</v>
      </c>
      <c r="D591" t="s">
        <v>1537</v>
      </c>
      <c r="E591" t="s">
        <v>289</v>
      </c>
      <c r="F591">
        <v>280</v>
      </c>
      <c r="G591" t="s">
        <v>15</v>
      </c>
      <c r="H591" t="s">
        <v>17803</v>
      </c>
      <c r="I591" t="s">
        <v>288</v>
      </c>
      <c r="J591" t="s">
        <v>23</v>
      </c>
      <c r="K591">
        <v>35.15</v>
      </c>
      <c r="L591">
        <v>1</v>
      </c>
      <c r="M591" t="s">
        <v>19</v>
      </c>
      <c r="N591" t="s">
        <v>11915</v>
      </c>
      <c r="O591" t="s">
        <v>16053</v>
      </c>
    </row>
    <row r="592" spans="1:15" x14ac:dyDescent="0.3">
      <c r="A592">
        <v>46167</v>
      </c>
      <c r="B592" t="s">
        <v>1538</v>
      </c>
      <c r="C592" t="s">
        <v>1539</v>
      </c>
      <c r="D592" t="s">
        <v>1540</v>
      </c>
      <c r="E592" t="s">
        <v>17</v>
      </c>
      <c r="F592">
        <v>404</v>
      </c>
      <c r="G592" t="s">
        <v>15</v>
      </c>
      <c r="H592" t="s">
        <v>17804</v>
      </c>
      <c r="I592" t="s">
        <v>16</v>
      </c>
      <c r="J592" t="s">
        <v>23</v>
      </c>
      <c r="K592">
        <v>0</v>
      </c>
      <c r="L592">
        <v>1</v>
      </c>
      <c r="M592" t="s">
        <v>19</v>
      </c>
      <c r="N592" t="s">
        <v>11916</v>
      </c>
      <c r="O592" t="s">
        <v>16054</v>
      </c>
    </row>
    <row r="593" spans="1:15" x14ac:dyDescent="0.3">
      <c r="A593">
        <v>46167</v>
      </c>
      <c r="B593" t="s">
        <v>1541</v>
      </c>
      <c r="C593" t="s">
        <v>1542</v>
      </c>
      <c r="D593" t="s">
        <v>1543</v>
      </c>
      <c r="E593" t="s">
        <v>17</v>
      </c>
      <c r="F593">
        <v>106</v>
      </c>
      <c r="G593" t="s">
        <v>15</v>
      </c>
      <c r="H593" t="s">
        <v>17805</v>
      </c>
      <c r="I593" t="s">
        <v>16</v>
      </c>
      <c r="J593" t="s">
        <v>23</v>
      </c>
      <c r="K593">
        <v>189.67702180191779</v>
      </c>
      <c r="L593">
        <v>1</v>
      </c>
      <c r="M593" t="s">
        <v>19</v>
      </c>
      <c r="N593" t="s">
        <v>11917</v>
      </c>
      <c r="O593" t="s">
        <v>16055</v>
      </c>
    </row>
    <row r="594" spans="1:15" x14ac:dyDescent="0.3">
      <c r="A594">
        <v>46167</v>
      </c>
      <c r="B594" t="s">
        <v>1544</v>
      </c>
      <c r="C594" t="s">
        <v>1545</v>
      </c>
      <c r="D594" t="s">
        <v>1546</v>
      </c>
      <c r="E594" t="s">
        <v>17</v>
      </c>
      <c r="F594">
        <v>552</v>
      </c>
      <c r="G594" t="s">
        <v>15</v>
      </c>
      <c r="H594" t="s">
        <v>17806</v>
      </c>
      <c r="I594" t="s">
        <v>16</v>
      </c>
      <c r="J594" t="s">
        <v>23</v>
      </c>
      <c r="K594">
        <v>42.810205986730445</v>
      </c>
      <c r="L594">
        <v>1</v>
      </c>
      <c r="M594" t="s">
        <v>19</v>
      </c>
      <c r="N594" t="s">
        <v>11918</v>
      </c>
      <c r="O594" t="s">
        <v>16056</v>
      </c>
    </row>
    <row r="595" spans="1:15" x14ac:dyDescent="0.3">
      <c r="A595">
        <v>46167</v>
      </c>
      <c r="B595" t="s">
        <v>1547</v>
      </c>
      <c r="C595" t="s">
        <v>1548</v>
      </c>
      <c r="D595" t="s">
        <v>1549</v>
      </c>
      <c r="E595" t="s">
        <v>17</v>
      </c>
      <c r="F595">
        <v>0</v>
      </c>
      <c r="G595" t="s">
        <v>15</v>
      </c>
      <c r="H595" t="s">
        <v>17807</v>
      </c>
      <c r="I595" t="s">
        <v>16</v>
      </c>
      <c r="J595" t="s">
        <v>262</v>
      </c>
      <c r="K595">
        <v>41.449517288962433</v>
      </c>
      <c r="L595">
        <v>1</v>
      </c>
      <c r="M595" t="s">
        <v>19</v>
      </c>
      <c r="N595" t="s">
        <v>11919</v>
      </c>
      <c r="O595" t="s">
        <v>16057</v>
      </c>
    </row>
    <row r="596" spans="1:15" x14ac:dyDescent="0.3">
      <c r="A596">
        <v>46167</v>
      </c>
      <c r="B596" t="s">
        <v>1550</v>
      </c>
      <c r="C596" t="s">
        <v>1551</v>
      </c>
      <c r="D596" t="s">
        <v>1552</v>
      </c>
      <c r="E596" t="s">
        <v>17</v>
      </c>
      <c r="F596">
        <v>81</v>
      </c>
      <c r="G596" t="s">
        <v>15</v>
      </c>
      <c r="H596" t="s">
        <v>17808</v>
      </c>
      <c r="I596" t="s">
        <v>16</v>
      </c>
      <c r="J596" t="s">
        <v>37</v>
      </c>
      <c r="K596">
        <v>39.672252876242503</v>
      </c>
      <c r="L596">
        <v>1</v>
      </c>
      <c r="M596" t="s">
        <v>19</v>
      </c>
      <c r="N596" t="s">
        <v>11920</v>
      </c>
      <c r="O596" t="s">
        <v>16058</v>
      </c>
    </row>
    <row r="597" spans="1:15" x14ac:dyDescent="0.3">
      <c r="A597">
        <v>46167</v>
      </c>
      <c r="B597" t="s">
        <v>1553</v>
      </c>
      <c r="C597" t="s">
        <v>1554</v>
      </c>
      <c r="D597" t="s">
        <v>1555</v>
      </c>
      <c r="E597" t="s">
        <v>17</v>
      </c>
      <c r="F597">
        <v>466</v>
      </c>
      <c r="G597" t="s">
        <v>15</v>
      </c>
      <c r="H597" t="s">
        <v>17809</v>
      </c>
      <c r="I597" t="s">
        <v>16</v>
      </c>
      <c r="J597" t="s">
        <v>37</v>
      </c>
      <c r="K597">
        <v>0</v>
      </c>
      <c r="L597">
        <v>1</v>
      </c>
      <c r="M597" t="s">
        <v>19</v>
      </c>
      <c r="N597" t="s">
        <v>11921</v>
      </c>
      <c r="O597" t="s">
        <v>16059</v>
      </c>
    </row>
    <row r="598" spans="1:15" x14ac:dyDescent="0.3">
      <c r="A598">
        <v>46167</v>
      </c>
      <c r="B598" t="s">
        <v>1556</v>
      </c>
      <c r="C598" t="s">
        <v>1557</v>
      </c>
      <c r="D598" t="s">
        <v>1558</v>
      </c>
      <c r="E598" t="s">
        <v>17</v>
      </c>
      <c r="F598">
        <v>683</v>
      </c>
      <c r="G598" t="s">
        <v>15</v>
      </c>
      <c r="H598" t="s">
        <v>17810</v>
      </c>
      <c r="I598" t="s">
        <v>16</v>
      </c>
      <c r="J598" t="s">
        <v>23</v>
      </c>
      <c r="K598">
        <v>0</v>
      </c>
      <c r="L598">
        <v>1</v>
      </c>
      <c r="M598" t="s">
        <v>19</v>
      </c>
      <c r="N598" t="s">
        <v>11922</v>
      </c>
      <c r="O598" t="s">
        <v>16060</v>
      </c>
    </row>
    <row r="599" spans="1:15" x14ac:dyDescent="0.3">
      <c r="A599">
        <v>46167</v>
      </c>
      <c r="B599" t="s">
        <v>1053</v>
      </c>
      <c r="C599" t="s">
        <v>1559</v>
      </c>
      <c r="D599" t="s">
        <v>1560</v>
      </c>
      <c r="E599" t="s">
        <v>17</v>
      </c>
      <c r="F599">
        <v>20</v>
      </c>
      <c r="G599" t="s">
        <v>15</v>
      </c>
      <c r="H599" t="s">
        <v>17811</v>
      </c>
      <c r="I599" t="s">
        <v>16</v>
      </c>
      <c r="J599" t="s">
        <v>23</v>
      </c>
      <c r="K599">
        <v>0</v>
      </c>
      <c r="L599">
        <v>1</v>
      </c>
      <c r="M599" t="s">
        <v>19</v>
      </c>
      <c r="N599" t="s">
        <v>11923</v>
      </c>
      <c r="O599" t="s">
        <v>16061</v>
      </c>
    </row>
    <row r="600" spans="1:15" x14ac:dyDescent="0.3">
      <c r="A600">
        <v>46167</v>
      </c>
      <c r="B600" t="s">
        <v>1561</v>
      </c>
      <c r="C600" t="s">
        <v>1562</v>
      </c>
      <c r="D600" t="s">
        <v>1563</v>
      </c>
      <c r="E600" t="s">
        <v>17</v>
      </c>
      <c r="F600">
        <v>513</v>
      </c>
      <c r="G600" t="s">
        <v>15</v>
      </c>
      <c r="H600" t="s">
        <v>17812</v>
      </c>
      <c r="I600" t="s">
        <v>288</v>
      </c>
      <c r="J600" t="s">
        <v>41</v>
      </c>
      <c r="K600">
        <v>123.1477047089713</v>
      </c>
      <c r="L600">
        <v>1</v>
      </c>
      <c r="M600" t="s">
        <v>19</v>
      </c>
      <c r="N600" t="s">
        <v>11924</v>
      </c>
      <c r="O600" t="s">
        <v>16062</v>
      </c>
    </row>
    <row r="601" spans="1:15" x14ac:dyDescent="0.3">
      <c r="A601">
        <v>46167</v>
      </c>
      <c r="B601" t="s">
        <v>1564</v>
      </c>
      <c r="C601" t="s">
        <v>1565</v>
      </c>
      <c r="D601" t="s">
        <v>1566</v>
      </c>
      <c r="E601" t="s">
        <v>17</v>
      </c>
      <c r="F601">
        <v>14</v>
      </c>
      <c r="G601" t="s">
        <v>15</v>
      </c>
      <c r="I601" t="s">
        <v>441</v>
      </c>
      <c r="J601" t="s">
        <v>23</v>
      </c>
      <c r="K601">
        <v>43.33873668059951</v>
      </c>
      <c r="L601">
        <v>1</v>
      </c>
      <c r="M601" t="s">
        <v>19</v>
      </c>
      <c r="N601" t="s">
        <v>11925</v>
      </c>
      <c r="O601" t="s">
        <v>16063</v>
      </c>
    </row>
    <row r="602" spans="1:15" x14ac:dyDescent="0.3">
      <c r="A602">
        <v>46167</v>
      </c>
      <c r="B602" t="s">
        <v>1567</v>
      </c>
      <c r="C602" t="s">
        <v>1568</v>
      </c>
      <c r="D602" t="s">
        <v>1569</v>
      </c>
      <c r="E602" t="s">
        <v>17</v>
      </c>
      <c r="F602">
        <v>20</v>
      </c>
      <c r="G602" t="s">
        <v>15</v>
      </c>
      <c r="H602" t="s">
        <v>17813</v>
      </c>
      <c r="I602" t="s">
        <v>16</v>
      </c>
      <c r="J602" t="s">
        <v>18</v>
      </c>
      <c r="K602">
        <v>35.669563514269733</v>
      </c>
      <c r="L602">
        <v>1</v>
      </c>
      <c r="M602" t="s">
        <v>19</v>
      </c>
      <c r="N602" t="s">
        <v>11926</v>
      </c>
      <c r="O602" t="s">
        <v>16064</v>
      </c>
    </row>
    <row r="603" spans="1:15" x14ac:dyDescent="0.3">
      <c r="A603">
        <v>46167</v>
      </c>
      <c r="B603" t="s">
        <v>1570</v>
      </c>
      <c r="C603" t="s">
        <v>1571</v>
      </c>
      <c r="D603" t="s">
        <v>1572</v>
      </c>
      <c r="E603" t="s">
        <v>17</v>
      </c>
      <c r="F603">
        <v>816</v>
      </c>
      <c r="G603" t="s">
        <v>15</v>
      </c>
      <c r="H603" t="s">
        <v>17814</v>
      </c>
      <c r="I603" t="s">
        <v>16</v>
      </c>
      <c r="J603" t="s">
        <v>18</v>
      </c>
      <c r="K603">
        <v>45.882354712436019</v>
      </c>
      <c r="L603">
        <v>1</v>
      </c>
      <c r="M603" t="s">
        <v>19</v>
      </c>
      <c r="N603" t="s">
        <v>11927</v>
      </c>
      <c r="O603" t="s">
        <v>16065</v>
      </c>
    </row>
    <row r="604" spans="1:15" x14ac:dyDescent="0.3">
      <c r="A604">
        <v>46167</v>
      </c>
      <c r="B604" t="s">
        <v>1573</v>
      </c>
      <c r="C604" t="s">
        <v>1574</v>
      </c>
      <c r="D604" t="s">
        <v>1575</v>
      </c>
      <c r="E604" t="s">
        <v>17</v>
      </c>
      <c r="F604">
        <v>368</v>
      </c>
      <c r="G604" t="s">
        <v>15</v>
      </c>
      <c r="H604" t="s">
        <v>17815</v>
      </c>
      <c r="I604" t="s">
        <v>16</v>
      </c>
      <c r="J604" t="s">
        <v>23</v>
      </c>
      <c r="K604">
        <v>51.802868500852462</v>
      </c>
      <c r="L604">
        <v>1</v>
      </c>
      <c r="M604" t="s">
        <v>19</v>
      </c>
      <c r="N604" t="s">
        <v>11928</v>
      </c>
      <c r="O604" t="s">
        <v>16066</v>
      </c>
    </row>
    <row r="605" spans="1:15" x14ac:dyDescent="0.3">
      <c r="A605">
        <v>46167</v>
      </c>
      <c r="B605" t="s">
        <v>1576</v>
      </c>
      <c r="C605" t="s">
        <v>1577</v>
      </c>
      <c r="D605" t="s">
        <v>1578</v>
      </c>
      <c r="E605" t="s">
        <v>17</v>
      </c>
      <c r="F605">
        <v>2203</v>
      </c>
      <c r="G605" t="s">
        <v>15</v>
      </c>
      <c r="H605" t="s">
        <v>17816</v>
      </c>
      <c r="I605" t="s">
        <v>16</v>
      </c>
      <c r="J605" t="s">
        <v>360</v>
      </c>
      <c r="K605">
        <v>0</v>
      </c>
      <c r="L605">
        <v>1</v>
      </c>
      <c r="M605" t="s">
        <v>19</v>
      </c>
      <c r="N605" t="s">
        <v>11929</v>
      </c>
      <c r="O605" t="s">
        <v>16067</v>
      </c>
    </row>
    <row r="606" spans="1:15" x14ac:dyDescent="0.3">
      <c r="A606">
        <v>46167</v>
      </c>
      <c r="B606" t="s">
        <v>1579</v>
      </c>
      <c r="C606" t="s">
        <v>1580</v>
      </c>
      <c r="D606" t="s">
        <v>1581</v>
      </c>
      <c r="E606" t="s">
        <v>17</v>
      </c>
      <c r="F606">
        <v>1894</v>
      </c>
      <c r="G606" t="s">
        <v>15</v>
      </c>
      <c r="H606" t="s">
        <v>17817</v>
      </c>
      <c r="I606" t="s">
        <v>16</v>
      </c>
      <c r="J606" t="s">
        <v>262</v>
      </c>
      <c r="K606">
        <v>133.9592796357733</v>
      </c>
      <c r="L606">
        <v>1</v>
      </c>
      <c r="M606" t="s">
        <v>19</v>
      </c>
      <c r="N606" t="s">
        <v>11930</v>
      </c>
      <c r="O606" t="s">
        <v>16068</v>
      </c>
    </row>
    <row r="607" spans="1:15" x14ac:dyDescent="0.3">
      <c r="A607">
        <v>46167</v>
      </c>
      <c r="B607" t="s">
        <v>1582</v>
      </c>
      <c r="C607" t="s">
        <v>1583</v>
      </c>
      <c r="D607" t="s">
        <v>1584</v>
      </c>
      <c r="E607" t="s">
        <v>17</v>
      </c>
      <c r="F607">
        <v>1199</v>
      </c>
      <c r="G607" t="s">
        <v>15</v>
      </c>
      <c r="H607" t="s">
        <v>17818</v>
      </c>
      <c r="I607" t="s">
        <v>16</v>
      </c>
      <c r="J607" t="s">
        <v>18</v>
      </c>
      <c r="K607">
        <v>0</v>
      </c>
      <c r="L607">
        <v>1</v>
      </c>
      <c r="M607" t="s">
        <v>19</v>
      </c>
      <c r="N607" t="s">
        <v>11931</v>
      </c>
      <c r="O607" t="s">
        <v>16069</v>
      </c>
    </row>
    <row r="608" spans="1:15" x14ac:dyDescent="0.3">
      <c r="A608">
        <v>46167</v>
      </c>
      <c r="B608" t="s">
        <v>1585</v>
      </c>
      <c r="C608" t="s">
        <v>1586</v>
      </c>
      <c r="D608" t="s">
        <v>1587</v>
      </c>
      <c r="E608" t="s">
        <v>17</v>
      </c>
      <c r="F608">
        <v>24</v>
      </c>
      <c r="G608" t="s">
        <v>15</v>
      </c>
      <c r="H608" t="s">
        <v>17819</v>
      </c>
      <c r="I608" t="s">
        <v>16</v>
      </c>
      <c r="J608" t="s">
        <v>23</v>
      </c>
      <c r="K608">
        <v>0</v>
      </c>
      <c r="L608">
        <v>1</v>
      </c>
      <c r="M608" t="s">
        <v>19</v>
      </c>
      <c r="N608" t="s">
        <v>11932</v>
      </c>
      <c r="O608" t="s">
        <v>16070</v>
      </c>
    </row>
    <row r="609" spans="1:15" x14ac:dyDescent="0.3">
      <c r="A609">
        <v>46167</v>
      </c>
      <c r="B609" t="s">
        <v>1588</v>
      </c>
      <c r="C609" t="s">
        <v>1589</v>
      </c>
      <c r="D609" t="s">
        <v>1590</v>
      </c>
      <c r="E609" t="s">
        <v>17</v>
      </c>
      <c r="F609">
        <v>1164</v>
      </c>
      <c r="G609" t="s">
        <v>15</v>
      </c>
      <c r="H609" t="s">
        <v>17820</v>
      </c>
      <c r="I609" t="s">
        <v>16</v>
      </c>
      <c r="J609" t="s">
        <v>41</v>
      </c>
      <c r="K609">
        <v>0</v>
      </c>
      <c r="L609">
        <v>1</v>
      </c>
      <c r="M609" t="s">
        <v>19</v>
      </c>
      <c r="N609" t="s">
        <v>11933</v>
      </c>
      <c r="O609" t="s">
        <v>16071</v>
      </c>
    </row>
    <row r="610" spans="1:15" x14ac:dyDescent="0.3">
      <c r="A610">
        <v>46167</v>
      </c>
      <c r="B610" t="s">
        <v>1591</v>
      </c>
      <c r="C610" t="s">
        <v>1592</v>
      </c>
      <c r="D610" t="s">
        <v>1593</v>
      </c>
      <c r="E610" t="s">
        <v>17</v>
      </c>
      <c r="F610">
        <v>655</v>
      </c>
      <c r="G610" t="s">
        <v>15</v>
      </c>
      <c r="H610" t="s">
        <v>17821</v>
      </c>
      <c r="I610" t="s">
        <v>16</v>
      </c>
      <c r="J610" t="s">
        <v>23</v>
      </c>
      <c r="K610">
        <v>0</v>
      </c>
      <c r="L610">
        <v>1</v>
      </c>
      <c r="M610" t="s">
        <v>19</v>
      </c>
      <c r="N610" t="s">
        <v>11934</v>
      </c>
      <c r="O610" t="s">
        <v>16072</v>
      </c>
    </row>
    <row r="611" spans="1:15" x14ac:dyDescent="0.3">
      <c r="A611">
        <v>46167</v>
      </c>
      <c r="B611" t="s">
        <v>1594</v>
      </c>
      <c r="C611" t="s">
        <v>1595</v>
      </c>
      <c r="D611" t="s">
        <v>1596</v>
      </c>
      <c r="E611" t="s">
        <v>17</v>
      </c>
      <c r="F611">
        <v>607</v>
      </c>
      <c r="G611" t="s">
        <v>15</v>
      </c>
      <c r="H611" t="s">
        <v>17822</v>
      </c>
      <c r="I611" t="s">
        <v>16</v>
      </c>
      <c r="J611" t="s">
        <v>61</v>
      </c>
      <c r="K611">
        <v>37.061124368835593</v>
      </c>
      <c r="L611">
        <v>1</v>
      </c>
      <c r="M611" t="s">
        <v>19</v>
      </c>
      <c r="N611" t="s">
        <v>11935</v>
      </c>
      <c r="O611" t="s">
        <v>16073</v>
      </c>
    </row>
    <row r="612" spans="1:15" x14ac:dyDescent="0.3">
      <c r="A612">
        <v>46167</v>
      </c>
      <c r="B612" t="s">
        <v>1597</v>
      </c>
      <c r="C612" t="s">
        <v>1598</v>
      </c>
      <c r="D612" t="s">
        <v>1599</v>
      </c>
      <c r="E612" t="s">
        <v>17</v>
      </c>
      <c r="F612">
        <v>168</v>
      </c>
      <c r="G612" t="s">
        <v>15</v>
      </c>
      <c r="I612" t="s">
        <v>31</v>
      </c>
      <c r="J612" t="s">
        <v>23</v>
      </c>
      <c r="K612">
        <v>0</v>
      </c>
      <c r="L612">
        <v>1</v>
      </c>
      <c r="M612" t="s">
        <v>19</v>
      </c>
      <c r="N612" t="s">
        <v>11936</v>
      </c>
      <c r="O612" t="s">
        <v>16074</v>
      </c>
    </row>
    <row r="613" spans="1:15" x14ac:dyDescent="0.3">
      <c r="A613">
        <v>46167</v>
      </c>
      <c r="B613" t="s">
        <v>1600</v>
      </c>
      <c r="C613" t="s">
        <v>1601</v>
      </c>
      <c r="D613" t="s">
        <v>1602</v>
      </c>
      <c r="E613" t="s">
        <v>17</v>
      </c>
      <c r="F613">
        <v>228</v>
      </c>
      <c r="G613" t="s">
        <v>15</v>
      </c>
      <c r="H613" t="s">
        <v>17823</v>
      </c>
      <c r="I613" t="s">
        <v>16</v>
      </c>
      <c r="J613" t="s">
        <v>61</v>
      </c>
      <c r="K613">
        <v>40.519702152788959</v>
      </c>
      <c r="L613">
        <v>1</v>
      </c>
      <c r="M613" t="s">
        <v>19</v>
      </c>
      <c r="N613" t="s">
        <v>11937</v>
      </c>
      <c r="O613" t="s">
        <v>16075</v>
      </c>
    </row>
    <row r="614" spans="1:15" x14ac:dyDescent="0.3">
      <c r="A614">
        <v>46167</v>
      </c>
      <c r="B614" t="s">
        <v>1603</v>
      </c>
      <c r="C614" t="s">
        <v>1604</v>
      </c>
      <c r="D614" t="s">
        <v>1605</v>
      </c>
      <c r="E614" t="s">
        <v>17</v>
      </c>
      <c r="F614">
        <v>130</v>
      </c>
      <c r="G614" t="s">
        <v>15</v>
      </c>
      <c r="H614" t="s">
        <v>17824</v>
      </c>
      <c r="I614" t="s">
        <v>16</v>
      </c>
      <c r="J614" t="s">
        <v>262</v>
      </c>
      <c r="K614">
        <v>0</v>
      </c>
      <c r="L614">
        <v>1</v>
      </c>
      <c r="M614" t="s">
        <v>19</v>
      </c>
      <c r="N614" t="s">
        <v>11938</v>
      </c>
      <c r="O614" t="s">
        <v>16076</v>
      </c>
    </row>
    <row r="615" spans="1:15" x14ac:dyDescent="0.3">
      <c r="A615">
        <v>46167</v>
      </c>
      <c r="B615" t="s">
        <v>1606</v>
      </c>
      <c r="C615" t="s">
        <v>1607</v>
      </c>
      <c r="D615" t="s">
        <v>1608</v>
      </c>
      <c r="E615" t="s">
        <v>289</v>
      </c>
      <c r="F615">
        <v>481</v>
      </c>
      <c r="G615" t="s">
        <v>15</v>
      </c>
      <c r="H615" t="s">
        <v>17825</v>
      </c>
      <c r="I615" t="s">
        <v>288</v>
      </c>
      <c r="J615" t="s">
        <v>61</v>
      </c>
      <c r="K615">
        <v>0</v>
      </c>
      <c r="L615">
        <v>1</v>
      </c>
      <c r="M615" t="s">
        <v>19</v>
      </c>
      <c r="N615" t="s">
        <v>11939</v>
      </c>
      <c r="O615" t="s">
        <v>16077</v>
      </c>
    </row>
    <row r="616" spans="1:15" x14ac:dyDescent="0.3">
      <c r="A616">
        <v>46167</v>
      </c>
      <c r="B616" t="s">
        <v>1609</v>
      </c>
      <c r="C616" t="s">
        <v>1610</v>
      </c>
      <c r="D616" t="s">
        <v>1611</v>
      </c>
      <c r="E616" t="s">
        <v>289</v>
      </c>
      <c r="F616">
        <v>338</v>
      </c>
      <c r="G616" t="s">
        <v>15</v>
      </c>
      <c r="H616" t="s">
        <v>17826</v>
      </c>
      <c r="I616" t="s">
        <v>288</v>
      </c>
      <c r="J616" t="s">
        <v>1500</v>
      </c>
      <c r="K616">
        <v>38.200000000000003</v>
      </c>
      <c r="L616">
        <v>1</v>
      </c>
      <c r="M616" t="s">
        <v>19</v>
      </c>
      <c r="N616" t="s">
        <v>11940</v>
      </c>
      <c r="O616" t="s">
        <v>16078</v>
      </c>
    </row>
    <row r="617" spans="1:15" x14ac:dyDescent="0.3">
      <c r="A617">
        <v>46164</v>
      </c>
      <c r="B617" t="s">
        <v>1612</v>
      </c>
      <c r="C617" t="s">
        <v>1613</v>
      </c>
      <c r="D617" t="s">
        <v>1614</v>
      </c>
      <c r="E617" t="s">
        <v>17</v>
      </c>
      <c r="F617">
        <v>0</v>
      </c>
      <c r="G617" t="s">
        <v>15</v>
      </c>
      <c r="H617" t="s">
        <v>17827</v>
      </c>
      <c r="I617" t="s">
        <v>16</v>
      </c>
      <c r="J617" t="s">
        <v>23</v>
      </c>
      <c r="K617">
        <v>0</v>
      </c>
      <c r="L617">
        <v>1</v>
      </c>
      <c r="M617" t="s">
        <v>19</v>
      </c>
      <c r="N617" t="s">
        <v>11941</v>
      </c>
      <c r="O617" t="s">
        <v>16079</v>
      </c>
    </row>
    <row r="618" spans="1:15" x14ac:dyDescent="0.3">
      <c r="A618">
        <v>46164</v>
      </c>
      <c r="B618" t="s">
        <v>1615</v>
      </c>
      <c r="C618" t="s">
        <v>1616</v>
      </c>
      <c r="D618" t="s">
        <v>1617</v>
      </c>
      <c r="E618" t="s">
        <v>289</v>
      </c>
      <c r="F618">
        <v>80</v>
      </c>
      <c r="G618" t="s">
        <v>15</v>
      </c>
      <c r="H618" t="s">
        <v>17828</v>
      </c>
      <c r="I618" t="s">
        <v>288</v>
      </c>
      <c r="J618" t="s">
        <v>41</v>
      </c>
      <c r="K618">
        <v>0</v>
      </c>
      <c r="L618">
        <v>1</v>
      </c>
      <c r="M618" t="s">
        <v>19</v>
      </c>
      <c r="N618" t="s">
        <v>11942</v>
      </c>
      <c r="O618" t="s">
        <v>16080</v>
      </c>
    </row>
    <row r="619" spans="1:15" x14ac:dyDescent="0.3">
      <c r="A619">
        <v>46164</v>
      </c>
      <c r="B619" t="s">
        <v>77</v>
      </c>
      <c r="C619" t="s">
        <v>1618</v>
      </c>
      <c r="D619" t="s">
        <v>79</v>
      </c>
      <c r="E619" t="s">
        <v>289</v>
      </c>
      <c r="F619">
        <v>172</v>
      </c>
      <c r="G619" t="s">
        <v>15</v>
      </c>
      <c r="H619" t="s">
        <v>17829</v>
      </c>
      <c r="I619" t="s">
        <v>288</v>
      </c>
      <c r="J619" t="s">
        <v>61</v>
      </c>
      <c r="K619">
        <v>0</v>
      </c>
      <c r="L619">
        <v>1</v>
      </c>
      <c r="M619" t="s">
        <v>19</v>
      </c>
      <c r="N619" t="s">
        <v>14412</v>
      </c>
      <c r="O619" t="s">
        <v>16796</v>
      </c>
    </row>
    <row r="620" spans="1:15" x14ac:dyDescent="0.3">
      <c r="A620">
        <v>46164</v>
      </c>
      <c r="B620" t="s">
        <v>1619</v>
      </c>
      <c r="C620" t="s">
        <v>1620</v>
      </c>
      <c r="D620" t="s">
        <v>1621</v>
      </c>
      <c r="E620" t="s">
        <v>289</v>
      </c>
      <c r="F620">
        <v>0</v>
      </c>
      <c r="G620" t="s">
        <v>15</v>
      </c>
      <c r="H620" t="s">
        <v>17830</v>
      </c>
      <c r="I620" t="s">
        <v>288</v>
      </c>
      <c r="J620" t="s">
        <v>18</v>
      </c>
      <c r="K620">
        <v>50.56</v>
      </c>
      <c r="L620">
        <v>1</v>
      </c>
      <c r="M620" t="s">
        <v>19</v>
      </c>
      <c r="N620" t="s">
        <v>11943</v>
      </c>
      <c r="O620" t="s">
        <v>16081</v>
      </c>
    </row>
    <row r="621" spans="1:15" x14ac:dyDescent="0.3">
      <c r="A621">
        <v>46164</v>
      </c>
      <c r="B621" t="s">
        <v>1622</v>
      </c>
      <c r="C621" t="s">
        <v>1623</v>
      </c>
      <c r="D621" t="s">
        <v>1624</v>
      </c>
      <c r="E621" t="s">
        <v>17</v>
      </c>
      <c r="F621">
        <v>0</v>
      </c>
      <c r="G621" t="s">
        <v>15</v>
      </c>
      <c r="H621" t="s">
        <v>17831</v>
      </c>
      <c r="I621" t="s">
        <v>288</v>
      </c>
      <c r="J621" t="s">
        <v>23</v>
      </c>
      <c r="K621">
        <v>0</v>
      </c>
      <c r="L621">
        <v>1</v>
      </c>
      <c r="M621" t="s">
        <v>19</v>
      </c>
      <c r="N621" t="s">
        <v>11944</v>
      </c>
      <c r="O621" t="s">
        <v>16082</v>
      </c>
    </row>
    <row r="622" spans="1:15" x14ac:dyDescent="0.3">
      <c r="A622">
        <v>46164</v>
      </c>
      <c r="B622" t="s">
        <v>1625</v>
      </c>
      <c r="C622" t="s">
        <v>1626</v>
      </c>
      <c r="D622" t="s">
        <v>1627</v>
      </c>
      <c r="E622" t="s">
        <v>289</v>
      </c>
      <c r="F622">
        <v>725</v>
      </c>
      <c r="G622" t="s">
        <v>15</v>
      </c>
      <c r="H622" t="s">
        <v>17832</v>
      </c>
      <c r="I622" t="s">
        <v>288</v>
      </c>
      <c r="J622" t="s">
        <v>23</v>
      </c>
      <c r="K622">
        <v>0</v>
      </c>
      <c r="L622">
        <v>1</v>
      </c>
      <c r="M622" t="s">
        <v>19</v>
      </c>
      <c r="N622" t="s">
        <v>11945</v>
      </c>
      <c r="O622" t="s">
        <v>16083</v>
      </c>
    </row>
    <row r="623" spans="1:15" x14ac:dyDescent="0.3">
      <c r="A623">
        <v>46162</v>
      </c>
      <c r="B623" t="s">
        <v>1628</v>
      </c>
      <c r="C623" t="s">
        <v>1629</v>
      </c>
      <c r="D623" t="s">
        <v>1630</v>
      </c>
      <c r="E623" t="s">
        <v>17</v>
      </c>
      <c r="F623">
        <v>787</v>
      </c>
      <c r="G623" t="s">
        <v>15</v>
      </c>
      <c r="H623" t="s">
        <v>17833</v>
      </c>
      <c r="I623" t="s">
        <v>16</v>
      </c>
      <c r="J623" t="s">
        <v>23</v>
      </c>
      <c r="K623">
        <v>55.080310584687233</v>
      </c>
      <c r="L623">
        <v>1</v>
      </c>
      <c r="M623" t="s">
        <v>19</v>
      </c>
      <c r="N623" t="s">
        <v>11946</v>
      </c>
      <c r="O623" t="s">
        <v>16084</v>
      </c>
    </row>
    <row r="624" spans="1:15" x14ac:dyDescent="0.3">
      <c r="A624">
        <v>46162</v>
      </c>
      <c r="B624" t="s">
        <v>1631</v>
      </c>
      <c r="C624" t="s">
        <v>1632</v>
      </c>
      <c r="D624" t="s">
        <v>1633</v>
      </c>
      <c r="E624" t="s">
        <v>289</v>
      </c>
      <c r="F624">
        <v>166</v>
      </c>
      <c r="G624" t="s">
        <v>15</v>
      </c>
      <c r="H624" t="s">
        <v>17834</v>
      </c>
      <c r="I624" t="s">
        <v>288</v>
      </c>
      <c r="J624" t="s">
        <v>61</v>
      </c>
      <c r="K624">
        <v>95.61</v>
      </c>
      <c r="L624">
        <v>1</v>
      </c>
      <c r="M624" t="s">
        <v>19</v>
      </c>
      <c r="N624" t="s">
        <v>11947</v>
      </c>
      <c r="O624" t="s">
        <v>16085</v>
      </c>
    </row>
    <row r="625" spans="1:15" x14ac:dyDescent="0.3">
      <c r="A625">
        <v>46162</v>
      </c>
      <c r="B625" t="s">
        <v>1634</v>
      </c>
      <c r="C625" t="s">
        <v>1635</v>
      </c>
      <c r="D625" t="s">
        <v>1636</v>
      </c>
      <c r="E625" t="s">
        <v>289</v>
      </c>
      <c r="F625">
        <v>644</v>
      </c>
      <c r="G625" t="s">
        <v>15</v>
      </c>
      <c r="H625" t="s">
        <v>17835</v>
      </c>
      <c r="I625" t="s">
        <v>288</v>
      </c>
      <c r="J625" t="s">
        <v>41</v>
      </c>
      <c r="K625">
        <v>0</v>
      </c>
      <c r="L625">
        <v>1</v>
      </c>
      <c r="M625" t="s">
        <v>19</v>
      </c>
      <c r="N625" t="s">
        <v>11948</v>
      </c>
      <c r="O625" t="s">
        <v>16086</v>
      </c>
    </row>
    <row r="626" spans="1:15" x14ac:dyDescent="0.3">
      <c r="A626">
        <v>46161</v>
      </c>
      <c r="B626" t="s">
        <v>1637</v>
      </c>
      <c r="C626" t="s">
        <v>1638</v>
      </c>
      <c r="D626" t="s">
        <v>1639</v>
      </c>
      <c r="E626" t="s">
        <v>17</v>
      </c>
      <c r="G626" t="s">
        <v>15</v>
      </c>
      <c r="H626" t="s">
        <v>17836</v>
      </c>
      <c r="I626" t="s">
        <v>16</v>
      </c>
      <c r="J626" t="s">
        <v>178</v>
      </c>
      <c r="K626">
        <v>0</v>
      </c>
      <c r="L626">
        <v>1</v>
      </c>
      <c r="M626" t="s">
        <v>19</v>
      </c>
      <c r="N626" t="s">
        <v>11949</v>
      </c>
      <c r="O626" t="s">
        <v>16087</v>
      </c>
    </row>
    <row r="627" spans="1:15" x14ac:dyDescent="0.3">
      <c r="A627">
        <v>46161</v>
      </c>
      <c r="B627" t="s">
        <v>1640</v>
      </c>
      <c r="C627" t="s">
        <v>1641</v>
      </c>
      <c r="D627" t="s">
        <v>1642</v>
      </c>
      <c r="E627" t="s">
        <v>17</v>
      </c>
      <c r="F627">
        <v>368</v>
      </c>
      <c r="G627" t="s">
        <v>15</v>
      </c>
      <c r="H627" t="s">
        <v>17837</v>
      </c>
      <c r="I627" t="s">
        <v>16</v>
      </c>
      <c r="J627" t="s">
        <v>23</v>
      </c>
      <c r="K627">
        <v>40.603965799803731</v>
      </c>
      <c r="L627">
        <v>1</v>
      </c>
      <c r="M627" t="s">
        <v>19</v>
      </c>
      <c r="N627" t="s">
        <v>11950</v>
      </c>
      <c r="O627" t="s">
        <v>16088</v>
      </c>
    </row>
    <row r="628" spans="1:15" x14ac:dyDescent="0.3">
      <c r="A628">
        <v>46161</v>
      </c>
      <c r="B628" t="s">
        <v>1643</v>
      </c>
      <c r="C628" t="s">
        <v>1644</v>
      </c>
      <c r="D628" t="s">
        <v>1645</v>
      </c>
      <c r="E628" t="s">
        <v>17</v>
      </c>
      <c r="F628">
        <v>670</v>
      </c>
      <c r="G628" t="s">
        <v>15</v>
      </c>
      <c r="H628" t="s">
        <v>17838</v>
      </c>
      <c r="I628" t="s">
        <v>16</v>
      </c>
      <c r="J628" t="s">
        <v>23</v>
      </c>
      <c r="K628">
        <v>0</v>
      </c>
      <c r="L628">
        <v>1</v>
      </c>
      <c r="M628" t="s">
        <v>19</v>
      </c>
      <c r="N628" t="s">
        <v>11951</v>
      </c>
      <c r="O628" t="s">
        <v>16089</v>
      </c>
    </row>
    <row r="629" spans="1:15" x14ac:dyDescent="0.3">
      <c r="A629">
        <v>46161</v>
      </c>
      <c r="B629" t="s">
        <v>1646</v>
      </c>
      <c r="C629" t="s">
        <v>1647</v>
      </c>
      <c r="D629" t="s">
        <v>1648</v>
      </c>
      <c r="E629" t="s">
        <v>17</v>
      </c>
      <c r="G629" t="s">
        <v>15</v>
      </c>
      <c r="H629" t="s">
        <v>17839</v>
      </c>
      <c r="I629" t="s">
        <v>288</v>
      </c>
      <c r="J629" t="s">
        <v>623</v>
      </c>
      <c r="K629">
        <v>0</v>
      </c>
      <c r="L629">
        <v>1</v>
      </c>
      <c r="M629" t="s">
        <v>19</v>
      </c>
      <c r="N629" t="s">
        <v>11952</v>
      </c>
      <c r="O629" t="s">
        <v>11953</v>
      </c>
    </row>
    <row r="630" spans="1:15" x14ac:dyDescent="0.3">
      <c r="A630">
        <v>46161</v>
      </c>
      <c r="B630" t="s">
        <v>1649</v>
      </c>
      <c r="C630" t="s">
        <v>1650</v>
      </c>
      <c r="D630" t="s">
        <v>1651</v>
      </c>
      <c r="E630" t="s">
        <v>17</v>
      </c>
      <c r="G630" t="s">
        <v>15</v>
      </c>
      <c r="H630" t="s">
        <v>17840</v>
      </c>
      <c r="I630" t="s">
        <v>288</v>
      </c>
      <c r="J630" t="s">
        <v>1652</v>
      </c>
      <c r="K630">
        <v>127.99914444636292</v>
      </c>
      <c r="L630">
        <v>1</v>
      </c>
      <c r="M630" t="s">
        <v>19</v>
      </c>
      <c r="N630" t="s">
        <v>11954</v>
      </c>
      <c r="O630" t="s">
        <v>1651</v>
      </c>
    </row>
    <row r="631" spans="1:15" x14ac:dyDescent="0.3">
      <c r="A631">
        <v>46161</v>
      </c>
      <c r="B631" t="s">
        <v>1653</v>
      </c>
      <c r="C631" t="s">
        <v>1654</v>
      </c>
      <c r="D631" t="s">
        <v>1655</v>
      </c>
      <c r="E631" t="s">
        <v>17</v>
      </c>
      <c r="F631">
        <v>290</v>
      </c>
      <c r="G631" t="s">
        <v>15</v>
      </c>
      <c r="H631" t="s">
        <v>17841</v>
      </c>
      <c r="I631" t="s">
        <v>16</v>
      </c>
      <c r="J631" t="s">
        <v>37</v>
      </c>
      <c r="K631">
        <v>55.672879582940993</v>
      </c>
      <c r="L631">
        <v>1</v>
      </c>
      <c r="M631" t="s">
        <v>19</v>
      </c>
      <c r="N631" t="s">
        <v>11955</v>
      </c>
      <c r="O631" t="s">
        <v>16090</v>
      </c>
    </row>
    <row r="632" spans="1:15" x14ac:dyDescent="0.3">
      <c r="A632">
        <v>46161</v>
      </c>
      <c r="B632" t="s">
        <v>1656</v>
      </c>
      <c r="C632" t="s">
        <v>1657</v>
      </c>
      <c r="D632" t="s">
        <v>1658</v>
      </c>
      <c r="E632" t="s">
        <v>17</v>
      </c>
      <c r="F632">
        <v>21</v>
      </c>
      <c r="G632" t="s">
        <v>15</v>
      </c>
      <c r="H632" t="s">
        <v>17842</v>
      </c>
      <c r="I632" t="s">
        <v>16</v>
      </c>
      <c r="J632" t="s">
        <v>37</v>
      </c>
      <c r="K632">
        <v>69.620918792415125</v>
      </c>
      <c r="L632">
        <v>1</v>
      </c>
      <c r="M632" t="s">
        <v>19</v>
      </c>
      <c r="N632" t="s">
        <v>11956</v>
      </c>
      <c r="O632" t="s">
        <v>16091</v>
      </c>
    </row>
    <row r="633" spans="1:15" x14ac:dyDescent="0.3">
      <c r="A633">
        <v>46161</v>
      </c>
      <c r="B633" t="s">
        <v>1659</v>
      </c>
      <c r="C633" t="s">
        <v>1660</v>
      </c>
      <c r="D633" t="s">
        <v>1661</v>
      </c>
      <c r="E633" t="s">
        <v>17</v>
      </c>
      <c r="F633">
        <v>0</v>
      </c>
      <c r="G633" t="s">
        <v>15</v>
      </c>
      <c r="H633" t="s">
        <v>17843</v>
      </c>
      <c r="I633" t="s">
        <v>16</v>
      </c>
      <c r="J633" t="s">
        <v>86</v>
      </c>
      <c r="K633">
        <v>0</v>
      </c>
      <c r="L633">
        <v>1</v>
      </c>
      <c r="M633" t="s">
        <v>19</v>
      </c>
      <c r="N633" t="s">
        <v>11957</v>
      </c>
      <c r="O633" t="s">
        <v>16092</v>
      </c>
    </row>
    <row r="634" spans="1:15" x14ac:dyDescent="0.3">
      <c r="A634">
        <v>46161</v>
      </c>
      <c r="B634" t="s">
        <v>1662</v>
      </c>
      <c r="C634" t="s">
        <v>1663</v>
      </c>
      <c r="D634" t="s">
        <v>1664</v>
      </c>
      <c r="E634" t="s">
        <v>17</v>
      </c>
      <c r="F634">
        <v>0</v>
      </c>
      <c r="G634" t="s">
        <v>15</v>
      </c>
      <c r="H634" t="s">
        <v>17844</v>
      </c>
      <c r="I634" t="s">
        <v>288</v>
      </c>
      <c r="J634" t="s">
        <v>1665</v>
      </c>
      <c r="K634">
        <v>0</v>
      </c>
      <c r="L634">
        <v>1</v>
      </c>
      <c r="M634" t="s">
        <v>19</v>
      </c>
      <c r="N634" t="s">
        <v>11958</v>
      </c>
      <c r="O634" t="s">
        <v>16093</v>
      </c>
    </row>
    <row r="635" spans="1:15" x14ac:dyDescent="0.3">
      <c r="A635">
        <v>46161</v>
      </c>
      <c r="B635" t="s">
        <v>1666</v>
      </c>
      <c r="C635" t="s">
        <v>1667</v>
      </c>
      <c r="D635" t="s">
        <v>1668</v>
      </c>
      <c r="E635" t="s">
        <v>17</v>
      </c>
      <c r="F635">
        <v>516</v>
      </c>
      <c r="G635" t="s">
        <v>15</v>
      </c>
      <c r="I635" t="s">
        <v>31</v>
      </c>
      <c r="J635" t="s">
        <v>61</v>
      </c>
      <c r="K635">
        <v>0</v>
      </c>
      <c r="L635">
        <v>1</v>
      </c>
      <c r="M635" t="s">
        <v>19</v>
      </c>
      <c r="N635" t="s">
        <v>11959</v>
      </c>
      <c r="O635" t="s">
        <v>16094</v>
      </c>
    </row>
    <row r="636" spans="1:15" x14ac:dyDescent="0.3">
      <c r="A636">
        <v>46161</v>
      </c>
      <c r="B636" t="s">
        <v>1669</v>
      </c>
      <c r="C636" t="s">
        <v>1670</v>
      </c>
      <c r="D636" t="s">
        <v>1671</v>
      </c>
      <c r="E636" t="s">
        <v>289</v>
      </c>
      <c r="F636">
        <v>381</v>
      </c>
      <c r="G636" t="s">
        <v>15</v>
      </c>
      <c r="H636" t="s">
        <v>17845</v>
      </c>
      <c r="I636" t="s">
        <v>288</v>
      </c>
      <c r="J636" t="s">
        <v>1665</v>
      </c>
      <c r="K636">
        <v>0</v>
      </c>
      <c r="L636">
        <v>1</v>
      </c>
      <c r="M636" t="s">
        <v>19</v>
      </c>
      <c r="N636" t="s">
        <v>11960</v>
      </c>
      <c r="O636" t="s">
        <v>16095</v>
      </c>
    </row>
    <row r="637" spans="1:15" x14ac:dyDescent="0.3">
      <c r="A637">
        <v>46161</v>
      </c>
      <c r="B637" t="s">
        <v>1672</v>
      </c>
      <c r="C637" t="s">
        <v>1673</v>
      </c>
      <c r="D637" t="s">
        <v>1674</v>
      </c>
      <c r="E637" t="s">
        <v>289</v>
      </c>
      <c r="F637">
        <v>11</v>
      </c>
      <c r="G637" t="s">
        <v>15</v>
      </c>
      <c r="H637" t="s">
        <v>17846</v>
      </c>
      <c r="I637" t="s">
        <v>288</v>
      </c>
      <c r="J637" t="s">
        <v>1665</v>
      </c>
      <c r="K637">
        <v>0</v>
      </c>
      <c r="L637">
        <v>1</v>
      </c>
      <c r="M637" t="s">
        <v>19</v>
      </c>
      <c r="N637" t="s">
        <v>11961</v>
      </c>
      <c r="O637" t="s">
        <v>16096</v>
      </c>
    </row>
    <row r="638" spans="1:15" x14ac:dyDescent="0.3">
      <c r="A638">
        <v>46160</v>
      </c>
      <c r="B638" t="s">
        <v>1675</v>
      </c>
      <c r="C638" t="s">
        <v>1676</v>
      </c>
      <c r="D638" t="s">
        <v>1677</v>
      </c>
      <c r="E638" t="s">
        <v>17</v>
      </c>
      <c r="F638">
        <v>23</v>
      </c>
      <c r="G638" t="s">
        <v>15</v>
      </c>
      <c r="H638" t="s">
        <v>17847</v>
      </c>
      <c r="I638" t="s">
        <v>288</v>
      </c>
      <c r="J638" t="s">
        <v>903</v>
      </c>
      <c r="K638">
        <v>0</v>
      </c>
      <c r="L638">
        <v>1</v>
      </c>
      <c r="M638" t="s">
        <v>19</v>
      </c>
      <c r="N638" t="s">
        <v>11962</v>
      </c>
      <c r="O638" t="s">
        <v>16097</v>
      </c>
    </row>
    <row r="639" spans="1:15" x14ac:dyDescent="0.3">
      <c r="A639">
        <v>46160</v>
      </c>
      <c r="B639" t="s">
        <v>1678</v>
      </c>
      <c r="C639" t="s">
        <v>1679</v>
      </c>
      <c r="D639" t="s">
        <v>1680</v>
      </c>
      <c r="E639" t="s">
        <v>17</v>
      </c>
      <c r="F639">
        <v>301</v>
      </c>
      <c r="G639" t="s">
        <v>15</v>
      </c>
      <c r="H639" t="s">
        <v>17848</v>
      </c>
      <c r="I639" t="s">
        <v>16</v>
      </c>
      <c r="J639" t="s">
        <v>37</v>
      </c>
      <c r="K639">
        <v>0</v>
      </c>
      <c r="L639">
        <v>1</v>
      </c>
      <c r="M639" t="s">
        <v>19</v>
      </c>
      <c r="N639" t="s">
        <v>11963</v>
      </c>
      <c r="O639" t="s">
        <v>16098</v>
      </c>
    </row>
    <row r="640" spans="1:15" x14ac:dyDescent="0.3">
      <c r="A640">
        <v>46160</v>
      </c>
      <c r="B640" t="s">
        <v>1681</v>
      </c>
      <c r="C640" t="s">
        <v>1682</v>
      </c>
      <c r="D640" t="s">
        <v>1683</v>
      </c>
      <c r="E640" t="s">
        <v>17</v>
      </c>
      <c r="F640">
        <v>1207</v>
      </c>
      <c r="G640" t="s">
        <v>15</v>
      </c>
      <c r="H640" t="s">
        <v>17849</v>
      </c>
      <c r="I640" t="s">
        <v>288</v>
      </c>
      <c r="J640" t="s">
        <v>37</v>
      </c>
      <c r="K640">
        <v>137.86136017708569</v>
      </c>
      <c r="L640">
        <v>1</v>
      </c>
      <c r="M640" t="s">
        <v>19</v>
      </c>
      <c r="N640" t="s">
        <v>11964</v>
      </c>
      <c r="O640" t="s">
        <v>16099</v>
      </c>
    </row>
    <row r="641" spans="1:15" x14ac:dyDescent="0.3">
      <c r="A641">
        <v>46160</v>
      </c>
      <c r="B641" t="s">
        <v>1684</v>
      </c>
      <c r="C641" t="s">
        <v>1685</v>
      </c>
      <c r="D641" t="s">
        <v>1686</v>
      </c>
      <c r="E641" t="s">
        <v>17</v>
      </c>
      <c r="G641" t="s">
        <v>15</v>
      </c>
      <c r="H641" t="s">
        <v>17850</v>
      </c>
      <c r="I641" t="s">
        <v>288</v>
      </c>
      <c r="J641" t="s">
        <v>1687</v>
      </c>
      <c r="K641">
        <v>0</v>
      </c>
      <c r="L641">
        <v>1</v>
      </c>
      <c r="M641" t="s">
        <v>19</v>
      </c>
      <c r="N641" t="s">
        <v>11965</v>
      </c>
      <c r="O641" t="s">
        <v>11966</v>
      </c>
    </row>
    <row r="642" spans="1:15" x14ac:dyDescent="0.3">
      <c r="A642">
        <v>46160</v>
      </c>
      <c r="B642" t="s">
        <v>1688</v>
      </c>
      <c r="C642" t="s">
        <v>1689</v>
      </c>
      <c r="D642" t="s">
        <v>1690</v>
      </c>
      <c r="E642" t="s">
        <v>17</v>
      </c>
      <c r="F642">
        <v>550</v>
      </c>
      <c r="G642" t="s">
        <v>15</v>
      </c>
      <c r="H642" t="s">
        <v>17851</v>
      </c>
      <c r="I642" t="s">
        <v>16</v>
      </c>
      <c r="J642" t="s">
        <v>32</v>
      </c>
      <c r="K642">
        <v>0</v>
      </c>
      <c r="L642">
        <v>1</v>
      </c>
      <c r="M642" t="s">
        <v>19</v>
      </c>
      <c r="N642" t="s">
        <v>11967</v>
      </c>
      <c r="O642" t="s">
        <v>16100</v>
      </c>
    </row>
    <row r="643" spans="1:15" x14ac:dyDescent="0.3">
      <c r="A643">
        <v>46160</v>
      </c>
      <c r="B643" t="s">
        <v>1691</v>
      </c>
      <c r="C643" t="s">
        <v>1692</v>
      </c>
      <c r="D643" t="s">
        <v>1693</v>
      </c>
      <c r="E643" t="s">
        <v>17</v>
      </c>
      <c r="F643">
        <v>0</v>
      </c>
      <c r="G643" t="s">
        <v>15</v>
      </c>
      <c r="H643" t="s">
        <v>17852</v>
      </c>
      <c r="I643" t="s">
        <v>16</v>
      </c>
      <c r="J643" t="s">
        <v>23</v>
      </c>
      <c r="K643">
        <v>0</v>
      </c>
      <c r="L643">
        <v>1</v>
      </c>
      <c r="M643" t="s">
        <v>19</v>
      </c>
      <c r="N643" t="s">
        <v>11968</v>
      </c>
      <c r="O643" t="s">
        <v>16101</v>
      </c>
    </row>
    <row r="644" spans="1:15" x14ac:dyDescent="0.3">
      <c r="A644">
        <v>46160</v>
      </c>
      <c r="B644" t="s">
        <v>1694</v>
      </c>
      <c r="C644" t="s">
        <v>1695</v>
      </c>
      <c r="D644" t="s">
        <v>1696</v>
      </c>
      <c r="E644" t="s">
        <v>17</v>
      </c>
      <c r="F644">
        <v>2167</v>
      </c>
      <c r="G644" t="s">
        <v>15</v>
      </c>
      <c r="H644" t="s">
        <v>17853</v>
      </c>
      <c r="I644" t="s">
        <v>16</v>
      </c>
      <c r="J644" t="s">
        <v>23</v>
      </c>
      <c r="K644">
        <v>0</v>
      </c>
      <c r="L644">
        <v>1</v>
      </c>
      <c r="M644" t="s">
        <v>19</v>
      </c>
      <c r="N644" t="s">
        <v>11969</v>
      </c>
      <c r="O644" t="s">
        <v>16102</v>
      </c>
    </row>
    <row r="645" spans="1:15" x14ac:dyDescent="0.3">
      <c r="A645">
        <v>46160</v>
      </c>
      <c r="B645" t="s">
        <v>1697</v>
      </c>
      <c r="C645" t="s">
        <v>1698</v>
      </c>
      <c r="D645" t="s">
        <v>1699</v>
      </c>
      <c r="E645" t="s">
        <v>17</v>
      </c>
      <c r="F645">
        <v>0</v>
      </c>
      <c r="G645" t="s">
        <v>15</v>
      </c>
      <c r="H645" t="s">
        <v>17854</v>
      </c>
      <c r="I645" t="s">
        <v>288</v>
      </c>
      <c r="J645" t="s">
        <v>623</v>
      </c>
      <c r="K645">
        <v>0</v>
      </c>
      <c r="L645">
        <v>1</v>
      </c>
      <c r="M645" t="s">
        <v>19</v>
      </c>
      <c r="N645" t="s">
        <v>11970</v>
      </c>
      <c r="O645" t="s">
        <v>16103</v>
      </c>
    </row>
    <row r="646" spans="1:15" x14ac:dyDescent="0.3">
      <c r="A646">
        <v>46160</v>
      </c>
      <c r="B646" t="s">
        <v>1700</v>
      </c>
      <c r="C646" t="s">
        <v>1701</v>
      </c>
      <c r="D646" t="s">
        <v>1702</v>
      </c>
      <c r="E646" t="s">
        <v>17</v>
      </c>
      <c r="F646">
        <v>743</v>
      </c>
      <c r="G646" t="s">
        <v>15</v>
      </c>
      <c r="H646" t="s">
        <v>17855</v>
      </c>
      <c r="I646" t="s">
        <v>16</v>
      </c>
      <c r="J646" t="s">
        <v>18</v>
      </c>
      <c r="K646">
        <v>0</v>
      </c>
      <c r="L646">
        <v>1</v>
      </c>
      <c r="M646" t="s">
        <v>19</v>
      </c>
      <c r="N646" t="s">
        <v>11971</v>
      </c>
      <c r="O646" t="s">
        <v>16104</v>
      </c>
    </row>
    <row r="647" spans="1:15" x14ac:dyDescent="0.3">
      <c r="A647">
        <v>46160</v>
      </c>
      <c r="B647" t="s">
        <v>1703</v>
      </c>
      <c r="C647" t="s">
        <v>1704</v>
      </c>
      <c r="D647" t="s">
        <v>1705</v>
      </c>
      <c r="E647" t="s">
        <v>289</v>
      </c>
      <c r="F647">
        <v>4</v>
      </c>
      <c r="G647" t="s">
        <v>15</v>
      </c>
      <c r="H647" t="s">
        <v>17856</v>
      </c>
      <c r="I647" t="s">
        <v>288</v>
      </c>
      <c r="J647" t="s">
        <v>41</v>
      </c>
      <c r="K647">
        <v>81.23</v>
      </c>
      <c r="L647">
        <v>1</v>
      </c>
      <c r="M647" t="s">
        <v>19</v>
      </c>
      <c r="N647" t="s">
        <v>11972</v>
      </c>
      <c r="O647" t="s">
        <v>16105</v>
      </c>
    </row>
    <row r="648" spans="1:15" x14ac:dyDescent="0.3">
      <c r="A648">
        <v>46160</v>
      </c>
      <c r="B648" t="s">
        <v>1706</v>
      </c>
      <c r="C648" t="s">
        <v>1707</v>
      </c>
      <c r="D648" t="s">
        <v>1708</v>
      </c>
      <c r="E648" t="s">
        <v>289</v>
      </c>
      <c r="F648">
        <v>655</v>
      </c>
      <c r="G648" t="s">
        <v>15</v>
      </c>
      <c r="H648" t="s">
        <v>17857</v>
      </c>
      <c r="I648" t="s">
        <v>288</v>
      </c>
      <c r="J648" t="s">
        <v>37</v>
      </c>
      <c r="K648">
        <v>0</v>
      </c>
      <c r="L648">
        <v>1</v>
      </c>
      <c r="M648" t="s">
        <v>19</v>
      </c>
      <c r="N648" t="s">
        <v>11973</v>
      </c>
      <c r="O648" t="s">
        <v>16106</v>
      </c>
    </row>
    <row r="649" spans="1:15" x14ac:dyDescent="0.3">
      <c r="A649">
        <v>46160</v>
      </c>
      <c r="B649" t="s">
        <v>1709</v>
      </c>
      <c r="C649" t="s">
        <v>1710</v>
      </c>
      <c r="D649" t="s">
        <v>1711</v>
      </c>
      <c r="E649" t="s">
        <v>289</v>
      </c>
      <c r="F649">
        <v>930</v>
      </c>
      <c r="G649" t="s">
        <v>15</v>
      </c>
      <c r="H649" t="s">
        <v>17858</v>
      </c>
      <c r="I649" t="s">
        <v>288</v>
      </c>
      <c r="J649" t="s">
        <v>41</v>
      </c>
      <c r="K649">
        <v>0</v>
      </c>
      <c r="L649">
        <v>1</v>
      </c>
      <c r="M649" t="s">
        <v>19</v>
      </c>
      <c r="N649" t="s">
        <v>11974</v>
      </c>
      <c r="O649" t="s">
        <v>16107</v>
      </c>
    </row>
    <row r="650" spans="1:15" x14ac:dyDescent="0.3">
      <c r="A650">
        <v>46160</v>
      </c>
      <c r="B650" t="s">
        <v>1712</v>
      </c>
      <c r="C650" t="s">
        <v>1713</v>
      </c>
      <c r="D650" t="s">
        <v>1714</v>
      </c>
      <c r="E650" t="s">
        <v>289</v>
      </c>
      <c r="F650">
        <v>132</v>
      </c>
      <c r="G650" t="s">
        <v>15</v>
      </c>
      <c r="H650" t="s">
        <v>17859</v>
      </c>
      <c r="I650" t="s">
        <v>288</v>
      </c>
      <c r="J650" t="s">
        <v>23</v>
      </c>
      <c r="K650">
        <v>78.260000000000005</v>
      </c>
      <c r="L650">
        <v>1</v>
      </c>
      <c r="M650" t="s">
        <v>19</v>
      </c>
      <c r="N650" t="s">
        <v>11975</v>
      </c>
      <c r="O650" t="s">
        <v>16108</v>
      </c>
    </row>
    <row r="651" spans="1:15" x14ac:dyDescent="0.3">
      <c r="A651">
        <v>46160</v>
      </c>
      <c r="B651" t="s">
        <v>1715</v>
      </c>
      <c r="C651" t="s">
        <v>1716</v>
      </c>
      <c r="D651" t="s">
        <v>1717</v>
      </c>
      <c r="E651" t="s">
        <v>289</v>
      </c>
      <c r="F651">
        <v>1166</v>
      </c>
      <c r="G651" t="s">
        <v>15</v>
      </c>
      <c r="H651" t="s">
        <v>17860</v>
      </c>
      <c r="I651" t="s">
        <v>288</v>
      </c>
      <c r="J651" t="s">
        <v>37</v>
      </c>
      <c r="K651">
        <v>41.85</v>
      </c>
      <c r="L651">
        <v>1</v>
      </c>
      <c r="M651" t="s">
        <v>19</v>
      </c>
      <c r="N651" t="s">
        <v>11976</v>
      </c>
      <c r="O651" t="s">
        <v>16109</v>
      </c>
    </row>
    <row r="652" spans="1:15" x14ac:dyDescent="0.3">
      <c r="A652">
        <v>46160</v>
      </c>
      <c r="B652" t="s">
        <v>1718</v>
      </c>
      <c r="C652" t="s">
        <v>1719</v>
      </c>
      <c r="D652" t="s">
        <v>1720</v>
      </c>
      <c r="E652" t="s">
        <v>289</v>
      </c>
      <c r="F652">
        <v>1063</v>
      </c>
      <c r="G652" t="s">
        <v>15</v>
      </c>
      <c r="H652" t="s">
        <v>17861</v>
      </c>
      <c r="I652" t="s">
        <v>288</v>
      </c>
      <c r="J652" t="s">
        <v>41</v>
      </c>
      <c r="K652">
        <v>95.26</v>
      </c>
      <c r="L652">
        <v>1</v>
      </c>
      <c r="M652" t="s">
        <v>19</v>
      </c>
      <c r="N652" t="s">
        <v>11977</v>
      </c>
      <c r="O652" t="s">
        <v>16110</v>
      </c>
    </row>
    <row r="653" spans="1:15" x14ac:dyDescent="0.3">
      <c r="A653">
        <v>46157</v>
      </c>
      <c r="B653" t="s">
        <v>1721</v>
      </c>
      <c r="C653" t="s">
        <v>1722</v>
      </c>
      <c r="D653" t="s">
        <v>1723</v>
      </c>
      <c r="E653" t="s">
        <v>17</v>
      </c>
      <c r="F653">
        <v>169</v>
      </c>
      <c r="G653" t="s">
        <v>15</v>
      </c>
      <c r="H653" t="s">
        <v>17862</v>
      </c>
      <c r="I653" t="s">
        <v>16</v>
      </c>
      <c r="J653" t="s">
        <v>37</v>
      </c>
      <c r="K653">
        <v>36.853782659117257</v>
      </c>
      <c r="L653">
        <v>1</v>
      </c>
      <c r="M653" t="s">
        <v>19</v>
      </c>
      <c r="N653" t="s">
        <v>11978</v>
      </c>
      <c r="O653" t="s">
        <v>16111</v>
      </c>
    </row>
    <row r="654" spans="1:15" x14ac:dyDescent="0.3">
      <c r="A654">
        <v>46157</v>
      </c>
      <c r="B654" t="s">
        <v>1724</v>
      </c>
      <c r="C654" t="s">
        <v>1725</v>
      </c>
      <c r="D654" t="s">
        <v>1726</v>
      </c>
      <c r="E654" t="s">
        <v>17</v>
      </c>
      <c r="F654">
        <v>880</v>
      </c>
      <c r="G654" t="s">
        <v>15</v>
      </c>
      <c r="H654" t="s">
        <v>17863</v>
      </c>
      <c r="I654" t="s">
        <v>16</v>
      </c>
      <c r="J654" t="s">
        <v>262</v>
      </c>
      <c r="K654">
        <v>41.417242290668327</v>
      </c>
      <c r="L654">
        <v>1</v>
      </c>
      <c r="M654" t="s">
        <v>19</v>
      </c>
      <c r="N654" t="s">
        <v>11979</v>
      </c>
      <c r="O654" t="s">
        <v>16896</v>
      </c>
    </row>
    <row r="655" spans="1:15" x14ac:dyDescent="0.3">
      <c r="A655">
        <v>46157</v>
      </c>
      <c r="B655" t="s">
        <v>1727</v>
      </c>
      <c r="C655" t="s">
        <v>1728</v>
      </c>
      <c r="D655" t="s">
        <v>1729</v>
      </c>
      <c r="E655" t="s">
        <v>17</v>
      </c>
      <c r="F655">
        <v>254</v>
      </c>
      <c r="G655" t="s">
        <v>15</v>
      </c>
      <c r="H655" t="s">
        <v>17864</v>
      </c>
      <c r="I655" t="s">
        <v>16</v>
      </c>
      <c r="J655" t="s">
        <v>23</v>
      </c>
      <c r="K655">
        <v>0</v>
      </c>
      <c r="L655">
        <v>1</v>
      </c>
      <c r="M655" t="s">
        <v>19</v>
      </c>
      <c r="N655" t="s">
        <v>11980</v>
      </c>
      <c r="O655" t="s">
        <v>16113</v>
      </c>
    </row>
    <row r="656" spans="1:15" x14ac:dyDescent="0.3">
      <c r="A656">
        <v>46157</v>
      </c>
      <c r="B656" t="s">
        <v>1730</v>
      </c>
      <c r="C656" t="s">
        <v>1731</v>
      </c>
      <c r="D656" t="s">
        <v>1732</v>
      </c>
      <c r="E656" t="s">
        <v>17</v>
      </c>
      <c r="F656">
        <v>504</v>
      </c>
      <c r="G656" t="s">
        <v>15</v>
      </c>
      <c r="H656" t="s">
        <v>17865</v>
      </c>
      <c r="I656" t="s">
        <v>16</v>
      </c>
      <c r="J656" t="s">
        <v>61</v>
      </c>
      <c r="K656">
        <v>38.666955334181949</v>
      </c>
      <c r="L656">
        <v>1</v>
      </c>
      <c r="M656" t="s">
        <v>19</v>
      </c>
      <c r="N656" t="s">
        <v>11981</v>
      </c>
      <c r="O656" t="s">
        <v>16114</v>
      </c>
    </row>
    <row r="657" spans="1:15" x14ac:dyDescent="0.3">
      <c r="A657">
        <v>46157</v>
      </c>
      <c r="B657" t="s">
        <v>1733</v>
      </c>
      <c r="C657" t="s">
        <v>1734</v>
      </c>
      <c r="D657" t="s">
        <v>1735</v>
      </c>
      <c r="E657" t="s">
        <v>17</v>
      </c>
      <c r="F657">
        <v>895</v>
      </c>
      <c r="G657" t="s">
        <v>15</v>
      </c>
      <c r="H657" t="s">
        <v>17866</v>
      </c>
      <c r="I657" t="s">
        <v>16</v>
      </c>
      <c r="J657" t="s">
        <v>302</v>
      </c>
      <c r="K657">
        <v>38.212497992354884</v>
      </c>
      <c r="L657">
        <v>1</v>
      </c>
      <c r="M657" t="s">
        <v>19</v>
      </c>
      <c r="N657" t="s">
        <v>11982</v>
      </c>
      <c r="O657" t="s">
        <v>16897</v>
      </c>
    </row>
    <row r="658" spans="1:15" x14ac:dyDescent="0.3">
      <c r="A658">
        <v>46157</v>
      </c>
      <c r="B658" t="s">
        <v>1736</v>
      </c>
      <c r="C658" t="s">
        <v>1737</v>
      </c>
      <c r="D658" t="s">
        <v>1738</v>
      </c>
      <c r="E658" t="s">
        <v>289</v>
      </c>
      <c r="F658">
        <v>80</v>
      </c>
      <c r="G658" t="s">
        <v>15</v>
      </c>
      <c r="H658" t="s">
        <v>17867</v>
      </c>
      <c r="I658" t="s">
        <v>288</v>
      </c>
      <c r="J658" t="s">
        <v>18</v>
      </c>
      <c r="K658">
        <v>0</v>
      </c>
      <c r="L658">
        <v>1</v>
      </c>
      <c r="M658" t="s">
        <v>19</v>
      </c>
      <c r="N658" t="s">
        <v>11983</v>
      </c>
      <c r="O658" t="s">
        <v>16115</v>
      </c>
    </row>
    <row r="659" spans="1:15" x14ac:dyDescent="0.3">
      <c r="A659">
        <v>46157</v>
      </c>
      <c r="B659" t="s">
        <v>1739</v>
      </c>
      <c r="C659" t="s">
        <v>1740</v>
      </c>
      <c r="D659" t="s">
        <v>1741</v>
      </c>
      <c r="E659" t="s">
        <v>17</v>
      </c>
      <c r="F659">
        <v>1405</v>
      </c>
      <c r="G659" t="s">
        <v>15</v>
      </c>
      <c r="H659" t="s">
        <v>17868</v>
      </c>
      <c r="I659" t="s">
        <v>16</v>
      </c>
      <c r="J659" t="s">
        <v>262</v>
      </c>
      <c r="K659">
        <v>42.799940429990677</v>
      </c>
      <c r="L659">
        <v>1</v>
      </c>
      <c r="M659" t="s">
        <v>19</v>
      </c>
      <c r="N659" t="s">
        <v>11984</v>
      </c>
      <c r="O659" t="s">
        <v>16116</v>
      </c>
    </row>
    <row r="660" spans="1:15" x14ac:dyDescent="0.3">
      <c r="A660">
        <v>46157</v>
      </c>
      <c r="B660" t="s">
        <v>1742</v>
      </c>
      <c r="C660" t="s">
        <v>1743</v>
      </c>
      <c r="D660" t="s">
        <v>1744</v>
      </c>
      <c r="E660" t="s">
        <v>17</v>
      </c>
      <c r="F660">
        <v>0</v>
      </c>
      <c r="G660" t="s">
        <v>15</v>
      </c>
      <c r="H660" t="s">
        <v>17869</v>
      </c>
      <c r="I660" t="s">
        <v>16</v>
      </c>
      <c r="J660" t="s">
        <v>23</v>
      </c>
      <c r="K660">
        <v>0</v>
      </c>
      <c r="L660">
        <v>1</v>
      </c>
      <c r="M660" t="s">
        <v>19</v>
      </c>
      <c r="N660" t="s">
        <v>11985</v>
      </c>
      <c r="O660" t="s">
        <v>16117</v>
      </c>
    </row>
    <row r="661" spans="1:15" x14ac:dyDescent="0.3">
      <c r="A661">
        <v>46157</v>
      </c>
      <c r="B661" t="s">
        <v>1745</v>
      </c>
      <c r="C661" t="s">
        <v>1746</v>
      </c>
      <c r="D661" t="s">
        <v>1747</v>
      </c>
      <c r="E661" t="s">
        <v>17</v>
      </c>
      <c r="F661">
        <v>870</v>
      </c>
      <c r="G661" t="s">
        <v>15</v>
      </c>
      <c r="H661" t="s">
        <v>17870</v>
      </c>
      <c r="I661" t="s">
        <v>16</v>
      </c>
      <c r="J661" t="s">
        <v>23</v>
      </c>
      <c r="K661">
        <v>229.5152990147285</v>
      </c>
      <c r="L661">
        <v>1</v>
      </c>
      <c r="M661" t="s">
        <v>19</v>
      </c>
      <c r="N661" t="s">
        <v>11986</v>
      </c>
      <c r="O661" t="s">
        <v>16118</v>
      </c>
    </row>
    <row r="662" spans="1:15" x14ac:dyDescent="0.3">
      <c r="A662">
        <v>46157</v>
      </c>
      <c r="B662" t="s">
        <v>1748</v>
      </c>
      <c r="C662" t="s">
        <v>1749</v>
      </c>
      <c r="D662" t="s">
        <v>1750</v>
      </c>
      <c r="E662" t="s">
        <v>17</v>
      </c>
      <c r="F662">
        <v>399</v>
      </c>
      <c r="G662" t="s">
        <v>15</v>
      </c>
      <c r="H662" t="s">
        <v>17871</v>
      </c>
      <c r="I662" t="s">
        <v>16</v>
      </c>
      <c r="J662" t="s">
        <v>41</v>
      </c>
      <c r="K662">
        <v>0</v>
      </c>
      <c r="L662">
        <v>1</v>
      </c>
      <c r="M662" t="s">
        <v>19</v>
      </c>
      <c r="N662" t="s">
        <v>11987</v>
      </c>
      <c r="O662" t="s">
        <v>16119</v>
      </c>
    </row>
    <row r="663" spans="1:15" x14ac:dyDescent="0.3">
      <c r="A663">
        <v>46157</v>
      </c>
      <c r="B663" t="s">
        <v>1751</v>
      </c>
      <c r="C663" t="s">
        <v>1752</v>
      </c>
      <c r="D663" t="s">
        <v>1753</v>
      </c>
      <c r="E663" t="s">
        <v>17</v>
      </c>
      <c r="F663">
        <v>56</v>
      </c>
      <c r="G663" t="s">
        <v>15</v>
      </c>
      <c r="H663" t="s">
        <v>17872</v>
      </c>
      <c r="I663" t="s">
        <v>16</v>
      </c>
      <c r="J663" t="s">
        <v>37</v>
      </c>
      <c r="K663">
        <v>37.089549520839498</v>
      </c>
      <c r="L663">
        <v>1</v>
      </c>
      <c r="M663" t="s">
        <v>19</v>
      </c>
      <c r="N663" t="s">
        <v>11988</v>
      </c>
      <c r="O663" t="s">
        <v>16120</v>
      </c>
    </row>
    <row r="664" spans="1:15" x14ac:dyDescent="0.3">
      <c r="A664">
        <v>46156</v>
      </c>
      <c r="B664" t="s">
        <v>1754</v>
      </c>
      <c r="C664" t="s">
        <v>1755</v>
      </c>
      <c r="D664" t="s">
        <v>1756</v>
      </c>
      <c r="E664" t="s">
        <v>17</v>
      </c>
      <c r="F664">
        <v>2861</v>
      </c>
      <c r="G664" t="s">
        <v>15</v>
      </c>
      <c r="H664" t="s">
        <v>17873</v>
      </c>
      <c r="I664" t="s">
        <v>16</v>
      </c>
      <c r="J664" t="s">
        <v>18</v>
      </c>
      <c r="K664">
        <v>0</v>
      </c>
      <c r="L664">
        <v>1</v>
      </c>
      <c r="M664" t="s">
        <v>19</v>
      </c>
      <c r="N664" t="s">
        <v>11989</v>
      </c>
      <c r="O664" t="s">
        <v>16121</v>
      </c>
    </row>
    <row r="665" spans="1:15" x14ac:dyDescent="0.3">
      <c r="A665">
        <v>46156</v>
      </c>
      <c r="B665" t="s">
        <v>1757</v>
      </c>
      <c r="C665" t="s">
        <v>1758</v>
      </c>
      <c r="D665" t="s">
        <v>1759</v>
      </c>
      <c r="E665" t="s">
        <v>17</v>
      </c>
      <c r="F665">
        <v>6</v>
      </c>
      <c r="G665" t="s">
        <v>15</v>
      </c>
      <c r="H665" t="s">
        <v>17874</v>
      </c>
      <c r="I665" t="s">
        <v>288</v>
      </c>
      <c r="J665" t="s">
        <v>61</v>
      </c>
      <c r="K665">
        <v>0</v>
      </c>
      <c r="L665">
        <v>1</v>
      </c>
      <c r="M665" t="s">
        <v>19</v>
      </c>
      <c r="N665" t="s">
        <v>11990</v>
      </c>
      <c r="O665" t="s">
        <v>16122</v>
      </c>
    </row>
    <row r="666" spans="1:15" x14ac:dyDescent="0.3">
      <c r="A666">
        <v>46156</v>
      </c>
      <c r="B666" t="s">
        <v>1760</v>
      </c>
      <c r="C666" t="s">
        <v>1761</v>
      </c>
      <c r="D666" t="s">
        <v>1762</v>
      </c>
      <c r="E666" t="s">
        <v>289</v>
      </c>
      <c r="F666">
        <v>11</v>
      </c>
      <c r="G666" t="s">
        <v>15</v>
      </c>
      <c r="H666" t="s">
        <v>17875</v>
      </c>
      <c r="I666" t="s">
        <v>288</v>
      </c>
      <c r="J666" t="s">
        <v>23</v>
      </c>
      <c r="K666">
        <v>0</v>
      </c>
      <c r="L666">
        <v>1</v>
      </c>
      <c r="M666" t="s">
        <v>19</v>
      </c>
      <c r="N666" t="s">
        <v>11991</v>
      </c>
      <c r="O666" t="s">
        <v>16123</v>
      </c>
    </row>
    <row r="667" spans="1:15" x14ac:dyDescent="0.3">
      <c r="A667">
        <v>46155</v>
      </c>
      <c r="B667" t="s">
        <v>1763</v>
      </c>
      <c r="C667" t="s">
        <v>1764</v>
      </c>
      <c r="D667" t="s">
        <v>1765</v>
      </c>
      <c r="E667" t="s">
        <v>17</v>
      </c>
      <c r="F667">
        <v>1365</v>
      </c>
      <c r="G667" t="s">
        <v>15</v>
      </c>
      <c r="H667" t="s">
        <v>17876</v>
      </c>
      <c r="I667" t="s">
        <v>16</v>
      </c>
      <c r="J667" t="s">
        <v>23</v>
      </c>
      <c r="K667">
        <v>0</v>
      </c>
      <c r="L667">
        <v>1</v>
      </c>
      <c r="M667" t="s">
        <v>19</v>
      </c>
      <c r="N667" t="s">
        <v>11992</v>
      </c>
      <c r="O667" t="s">
        <v>16124</v>
      </c>
    </row>
    <row r="668" spans="1:15" x14ac:dyDescent="0.3">
      <c r="A668">
        <v>46155</v>
      </c>
      <c r="B668" t="s">
        <v>1766</v>
      </c>
      <c r="C668" t="s">
        <v>1767</v>
      </c>
      <c r="D668" t="s">
        <v>1768</v>
      </c>
      <c r="E668" t="s">
        <v>17</v>
      </c>
      <c r="F668">
        <v>8025</v>
      </c>
      <c r="G668" t="s">
        <v>15</v>
      </c>
      <c r="H668" t="s">
        <v>17877</v>
      </c>
      <c r="I668" t="s">
        <v>16</v>
      </c>
      <c r="J668" t="s">
        <v>178</v>
      </c>
      <c r="K668">
        <v>0</v>
      </c>
      <c r="L668">
        <v>1</v>
      </c>
      <c r="M668" t="s">
        <v>19</v>
      </c>
      <c r="N668" t="s">
        <v>11993</v>
      </c>
      <c r="O668" t="s">
        <v>16125</v>
      </c>
    </row>
    <row r="669" spans="1:15" x14ac:dyDescent="0.3">
      <c r="A669">
        <v>46155</v>
      </c>
      <c r="B669" t="s">
        <v>1769</v>
      </c>
      <c r="C669" t="s">
        <v>1770</v>
      </c>
      <c r="D669" t="s">
        <v>1771</v>
      </c>
      <c r="E669" t="s">
        <v>17</v>
      </c>
      <c r="F669">
        <v>7767</v>
      </c>
      <c r="G669" t="s">
        <v>15</v>
      </c>
      <c r="H669" t="s">
        <v>17878</v>
      </c>
      <c r="I669" t="s">
        <v>16</v>
      </c>
      <c r="J669" t="s">
        <v>382</v>
      </c>
      <c r="K669">
        <v>0</v>
      </c>
      <c r="L669">
        <v>1</v>
      </c>
      <c r="M669" t="s">
        <v>19</v>
      </c>
      <c r="N669" t="s">
        <v>11994</v>
      </c>
      <c r="O669" t="s">
        <v>16126</v>
      </c>
    </row>
    <row r="670" spans="1:15" x14ac:dyDescent="0.3">
      <c r="A670">
        <v>46155</v>
      </c>
      <c r="B670" t="s">
        <v>1772</v>
      </c>
      <c r="C670" t="s">
        <v>1773</v>
      </c>
      <c r="D670" t="s">
        <v>1680</v>
      </c>
      <c r="E670" t="s">
        <v>17</v>
      </c>
      <c r="G670" t="s">
        <v>15</v>
      </c>
      <c r="H670" t="s">
        <v>17879</v>
      </c>
      <c r="I670" t="s">
        <v>16</v>
      </c>
      <c r="J670" t="s">
        <v>61</v>
      </c>
      <c r="K670">
        <v>45.979895546387731</v>
      </c>
      <c r="L670">
        <v>1</v>
      </c>
      <c r="M670" t="s">
        <v>19</v>
      </c>
      <c r="N670" t="s">
        <v>14413</v>
      </c>
      <c r="O670" t="s">
        <v>16797</v>
      </c>
    </row>
    <row r="671" spans="1:15" x14ac:dyDescent="0.3">
      <c r="A671">
        <v>46154</v>
      </c>
      <c r="B671" t="s">
        <v>1774</v>
      </c>
      <c r="C671" t="s">
        <v>1775</v>
      </c>
      <c r="D671" t="s">
        <v>1776</v>
      </c>
      <c r="E671" t="s">
        <v>289</v>
      </c>
      <c r="F671">
        <v>428</v>
      </c>
      <c r="G671" t="s">
        <v>15</v>
      </c>
      <c r="H671" t="s">
        <v>17880</v>
      </c>
      <c r="I671" t="s">
        <v>16</v>
      </c>
      <c r="J671" t="s">
        <v>1777</v>
      </c>
      <c r="K671">
        <v>0</v>
      </c>
      <c r="L671">
        <v>1</v>
      </c>
      <c r="M671" t="s">
        <v>19</v>
      </c>
      <c r="N671" t="s">
        <v>11995</v>
      </c>
      <c r="O671" t="s">
        <v>16127</v>
      </c>
    </row>
    <row r="672" spans="1:15" x14ac:dyDescent="0.3">
      <c r="A672">
        <v>46154</v>
      </c>
      <c r="B672" t="s">
        <v>1778</v>
      </c>
      <c r="C672" t="s">
        <v>1779</v>
      </c>
      <c r="D672" t="s">
        <v>1780</v>
      </c>
      <c r="E672" t="s">
        <v>289</v>
      </c>
      <c r="F672">
        <v>384</v>
      </c>
      <c r="G672" t="s">
        <v>15</v>
      </c>
      <c r="H672" t="s">
        <v>17881</v>
      </c>
      <c r="I672" t="s">
        <v>16</v>
      </c>
      <c r="J672" t="s">
        <v>23</v>
      </c>
      <c r="K672">
        <v>34.03</v>
      </c>
      <c r="L672">
        <v>1</v>
      </c>
      <c r="M672" t="s">
        <v>19</v>
      </c>
      <c r="N672" t="s">
        <v>11996</v>
      </c>
      <c r="O672" t="s">
        <v>16128</v>
      </c>
    </row>
    <row r="673" spans="1:15" x14ac:dyDescent="0.3">
      <c r="A673">
        <v>46154</v>
      </c>
      <c r="B673" t="s">
        <v>1781</v>
      </c>
      <c r="C673" t="s">
        <v>1782</v>
      </c>
      <c r="D673" t="s">
        <v>1783</v>
      </c>
      <c r="E673" t="s">
        <v>17</v>
      </c>
      <c r="F673">
        <v>329</v>
      </c>
      <c r="G673" t="s">
        <v>15</v>
      </c>
      <c r="H673" t="s">
        <v>17882</v>
      </c>
      <c r="I673" t="s">
        <v>16</v>
      </c>
      <c r="J673" t="s">
        <v>23</v>
      </c>
      <c r="K673">
        <v>43.086161912916133</v>
      </c>
      <c r="L673">
        <v>1</v>
      </c>
      <c r="M673" t="s">
        <v>19</v>
      </c>
      <c r="N673" t="s">
        <v>11997</v>
      </c>
      <c r="O673" t="s">
        <v>16129</v>
      </c>
    </row>
    <row r="674" spans="1:15" x14ac:dyDescent="0.3">
      <c r="A674">
        <v>46154</v>
      </c>
      <c r="B674" t="s">
        <v>1784</v>
      </c>
      <c r="C674" t="s">
        <v>1785</v>
      </c>
      <c r="D674" t="s">
        <v>1786</v>
      </c>
      <c r="E674" t="s">
        <v>17</v>
      </c>
      <c r="F674">
        <v>263</v>
      </c>
      <c r="G674" t="s">
        <v>15</v>
      </c>
      <c r="H674" t="s">
        <v>17883</v>
      </c>
      <c r="I674" t="s">
        <v>16</v>
      </c>
      <c r="J674" t="s">
        <v>18</v>
      </c>
      <c r="K674">
        <v>194.06754237975511</v>
      </c>
      <c r="L674">
        <v>1</v>
      </c>
      <c r="M674" t="s">
        <v>19</v>
      </c>
      <c r="N674" t="s">
        <v>11998</v>
      </c>
      <c r="O674" t="s">
        <v>16130</v>
      </c>
    </row>
    <row r="675" spans="1:15" x14ac:dyDescent="0.3">
      <c r="A675">
        <v>46154</v>
      </c>
      <c r="B675" t="s">
        <v>1787</v>
      </c>
      <c r="C675" t="s">
        <v>1788</v>
      </c>
      <c r="D675" t="s">
        <v>1789</v>
      </c>
      <c r="E675" t="s">
        <v>289</v>
      </c>
      <c r="F675">
        <v>3</v>
      </c>
      <c r="G675" t="s">
        <v>15</v>
      </c>
      <c r="H675" t="s">
        <v>17884</v>
      </c>
      <c r="I675" t="s">
        <v>288</v>
      </c>
      <c r="J675" t="s">
        <v>37</v>
      </c>
      <c r="K675">
        <v>85.37</v>
      </c>
      <c r="L675">
        <v>1</v>
      </c>
      <c r="M675" t="s">
        <v>19</v>
      </c>
      <c r="N675" t="s">
        <v>11999</v>
      </c>
      <c r="O675" t="s">
        <v>16131</v>
      </c>
    </row>
    <row r="676" spans="1:15" x14ac:dyDescent="0.3">
      <c r="A676">
        <v>46154</v>
      </c>
      <c r="B676" t="s">
        <v>1790</v>
      </c>
      <c r="C676" t="s">
        <v>1791</v>
      </c>
      <c r="D676" t="s">
        <v>1792</v>
      </c>
      <c r="E676" t="s">
        <v>289</v>
      </c>
      <c r="F676">
        <v>333</v>
      </c>
      <c r="G676" t="s">
        <v>15</v>
      </c>
      <c r="H676" t="s">
        <v>17885</v>
      </c>
      <c r="I676" t="s">
        <v>16</v>
      </c>
      <c r="J676" t="s">
        <v>61</v>
      </c>
      <c r="K676">
        <v>39.07</v>
      </c>
      <c r="L676">
        <v>1</v>
      </c>
      <c r="M676" t="s">
        <v>19</v>
      </c>
      <c r="N676" t="s">
        <v>12000</v>
      </c>
      <c r="O676" t="s">
        <v>16132</v>
      </c>
    </row>
    <row r="677" spans="1:15" x14ac:dyDescent="0.3">
      <c r="A677">
        <v>46154</v>
      </c>
      <c r="B677" t="s">
        <v>1793</v>
      </c>
      <c r="C677" t="s">
        <v>1794</v>
      </c>
      <c r="D677" t="s">
        <v>1795</v>
      </c>
      <c r="E677" t="s">
        <v>289</v>
      </c>
      <c r="F677">
        <v>174</v>
      </c>
      <c r="G677" t="s">
        <v>15</v>
      </c>
      <c r="H677" t="s">
        <v>17886</v>
      </c>
      <c r="I677" t="s">
        <v>288</v>
      </c>
      <c r="J677" t="s">
        <v>129</v>
      </c>
      <c r="K677">
        <v>88.42</v>
      </c>
      <c r="L677">
        <v>1</v>
      </c>
      <c r="M677" t="s">
        <v>19</v>
      </c>
      <c r="N677" t="s">
        <v>12001</v>
      </c>
      <c r="O677" t="s">
        <v>16133</v>
      </c>
    </row>
    <row r="678" spans="1:15" x14ac:dyDescent="0.3">
      <c r="A678">
        <v>46154</v>
      </c>
      <c r="B678" t="s">
        <v>1796</v>
      </c>
      <c r="C678" t="s">
        <v>1797</v>
      </c>
      <c r="D678" t="s">
        <v>1798</v>
      </c>
      <c r="E678" t="s">
        <v>17</v>
      </c>
      <c r="F678">
        <v>21</v>
      </c>
      <c r="G678" t="s">
        <v>15</v>
      </c>
      <c r="H678" t="s">
        <v>17887</v>
      </c>
      <c r="I678" t="s">
        <v>16</v>
      </c>
      <c r="J678" t="s">
        <v>1799</v>
      </c>
      <c r="K678">
        <v>2.5573430202387128</v>
      </c>
      <c r="L678">
        <v>1</v>
      </c>
      <c r="M678" t="s">
        <v>19</v>
      </c>
      <c r="N678" t="s">
        <v>12002</v>
      </c>
      <c r="O678" t="s">
        <v>16134</v>
      </c>
    </row>
    <row r="679" spans="1:15" x14ac:dyDescent="0.3">
      <c r="A679">
        <v>46154</v>
      </c>
      <c r="B679" t="s">
        <v>46</v>
      </c>
      <c r="C679" t="s">
        <v>1800</v>
      </c>
      <c r="D679" t="s">
        <v>1801</v>
      </c>
      <c r="E679" t="s">
        <v>17</v>
      </c>
      <c r="F679">
        <v>521</v>
      </c>
      <c r="G679" t="s">
        <v>15</v>
      </c>
      <c r="H679" t="s">
        <v>17888</v>
      </c>
      <c r="I679" t="s">
        <v>16</v>
      </c>
      <c r="J679" t="s">
        <v>23</v>
      </c>
      <c r="K679">
        <v>133.90725343242019</v>
      </c>
      <c r="L679">
        <v>1</v>
      </c>
      <c r="M679" t="s">
        <v>19</v>
      </c>
      <c r="N679" t="s">
        <v>12003</v>
      </c>
      <c r="O679" t="s">
        <v>16135</v>
      </c>
    </row>
    <row r="680" spans="1:15" x14ac:dyDescent="0.3">
      <c r="A680">
        <v>46154</v>
      </c>
      <c r="B680" t="s">
        <v>1802</v>
      </c>
      <c r="C680" t="s">
        <v>1803</v>
      </c>
      <c r="D680" t="s">
        <v>1804</v>
      </c>
      <c r="E680" t="s">
        <v>289</v>
      </c>
      <c r="F680">
        <v>433</v>
      </c>
      <c r="G680" t="s">
        <v>15</v>
      </c>
      <c r="H680" t="s">
        <v>17889</v>
      </c>
      <c r="I680" t="s">
        <v>16</v>
      </c>
      <c r="J680" t="s">
        <v>61</v>
      </c>
      <c r="K680">
        <v>0</v>
      </c>
      <c r="L680">
        <v>1</v>
      </c>
      <c r="M680" t="s">
        <v>19</v>
      </c>
      <c r="N680" t="s">
        <v>12004</v>
      </c>
      <c r="O680" t="s">
        <v>16136</v>
      </c>
    </row>
    <row r="681" spans="1:15" x14ac:dyDescent="0.3">
      <c r="A681">
        <v>46154</v>
      </c>
      <c r="B681" t="s">
        <v>1805</v>
      </c>
      <c r="C681" t="s">
        <v>1806</v>
      </c>
      <c r="D681" t="s">
        <v>1807</v>
      </c>
      <c r="E681" t="s">
        <v>289</v>
      </c>
      <c r="F681">
        <v>337</v>
      </c>
      <c r="G681" t="s">
        <v>15</v>
      </c>
      <c r="H681" t="s">
        <v>17890</v>
      </c>
      <c r="I681" t="s">
        <v>16</v>
      </c>
      <c r="J681" t="s">
        <v>37</v>
      </c>
      <c r="K681">
        <v>41.66</v>
      </c>
      <c r="L681">
        <v>1</v>
      </c>
      <c r="M681" t="s">
        <v>19</v>
      </c>
      <c r="N681" t="s">
        <v>12005</v>
      </c>
      <c r="O681" t="s">
        <v>16137</v>
      </c>
    </row>
    <row r="682" spans="1:15" x14ac:dyDescent="0.3">
      <c r="A682">
        <v>46154</v>
      </c>
      <c r="B682" t="s">
        <v>272</v>
      </c>
      <c r="C682" t="s">
        <v>273</v>
      </c>
      <c r="D682" t="s">
        <v>274</v>
      </c>
      <c r="E682" t="s">
        <v>289</v>
      </c>
      <c r="F682">
        <v>831</v>
      </c>
      <c r="G682" t="s">
        <v>15</v>
      </c>
      <c r="H682" t="s">
        <v>17891</v>
      </c>
      <c r="I682" t="s">
        <v>288</v>
      </c>
      <c r="J682" t="s">
        <v>41</v>
      </c>
      <c r="K682">
        <v>0</v>
      </c>
      <c r="L682">
        <v>1</v>
      </c>
      <c r="M682" t="s">
        <v>19</v>
      </c>
      <c r="N682" t="s">
        <v>14414</v>
      </c>
      <c r="O682" t="s">
        <v>16798</v>
      </c>
    </row>
    <row r="683" spans="1:15" x14ac:dyDescent="0.3">
      <c r="A683">
        <v>46154</v>
      </c>
      <c r="B683" t="s">
        <v>1808</v>
      </c>
      <c r="C683" t="s">
        <v>1809</v>
      </c>
      <c r="D683" t="s">
        <v>1810</v>
      </c>
      <c r="E683" t="s">
        <v>17</v>
      </c>
      <c r="F683">
        <v>537</v>
      </c>
      <c r="G683" t="s">
        <v>15</v>
      </c>
      <c r="H683" t="s">
        <v>17892</v>
      </c>
      <c r="I683" t="s">
        <v>16</v>
      </c>
      <c r="J683" t="s">
        <v>61</v>
      </c>
      <c r="K683">
        <v>53.418754623077781</v>
      </c>
      <c r="L683">
        <v>1</v>
      </c>
      <c r="M683" t="s">
        <v>19</v>
      </c>
      <c r="N683" t="s">
        <v>12006</v>
      </c>
      <c r="O683" t="s">
        <v>16138</v>
      </c>
    </row>
    <row r="684" spans="1:15" x14ac:dyDescent="0.3">
      <c r="A684">
        <v>46153</v>
      </c>
      <c r="B684" t="s">
        <v>1811</v>
      </c>
      <c r="C684" t="s">
        <v>1812</v>
      </c>
      <c r="D684" t="s">
        <v>1813</v>
      </c>
      <c r="E684" t="s">
        <v>17</v>
      </c>
      <c r="F684">
        <v>0</v>
      </c>
      <c r="G684" t="s">
        <v>15</v>
      </c>
      <c r="H684" t="s">
        <v>17893</v>
      </c>
      <c r="I684" t="s">
        <v>16</v>
      </c>
      <c r="J684" t="s">
        <v>41</v>
      </c>
      <c r="K684">
        <v>90.860114162522351</v>
      </c>
      <c r="L684">
        <v>1</v>
      </c>
      <c r="M684" t="s">
        <v>19</v>
      </c>
      <c r="N684" t="s">
        <v>12007</v>
      </c>
      <c r="O684" t="s">
        <v>16139</v>
      </c>
    </row>
    <row r="685" spans="1:15" x14ac:dyDescent="0.3">
      <c r="A685">
        <v>46153</v>
      </c>
      <c r="B685" t="s">
        <v>1814</v>
      </c>
      <c r="C685" t="s">
        <v>1815</v>
      </c>
      <c r="D685" t="s">
        <v>1816</v>
      </c>
      <c r="E685" t="s">
        <v>17</v>
      </c>
      <c r="F685">
        <v>145</v>
      </c>
      <c r="G685" t="s">
        <v>15</v>
      </c>
      <c r="H685" t="s">
        <v>17894</v>
      </c>
      <c r="I685" t="s">
        <v>16</v>
      </c>
      <c r="J685" t="s">
        <v>61</v>
      </c>
      <c r="K685">
        <v>0</v>
      </c>
      <c r="L685">
        <v>1</v>
      </c>
      <c r="M685" t="s">
        <v>19</v>
      </c>
      <c r="N685" t="s">
        <v>12008</v>
      </c>
      <c r="O685" t="s">
        <v>16140</v>
      </c>
    </row>
    <row r="686" spans="1:15" x14ac:dyDescent="0.3">
      <c r="A686">
        <v>46153</v>
      </c>
      <c r="B686" t="s">
        <v>1817</v>
      </c>
      <c r="C686" t="s">
        <v>1818</v>
      </c>
      <c r="D686" t="s">
        <v>1819</v>
      </c>
      <c r="E686" t="s">
        <v>17</v>
      </c>
      <c r="F686">
        <v>0</v>
      </c>
      <c r="G686" t="s">
        <v>15</v>
      </c>
      <c r="H686" t="s">
        <v>17895</v>
      </c>
      <c r="I686" t="s">
        <v>16</v>
      </c>
      <c r="J686" t="s">
        <v>37</v>
      </c>
      <c r="K686">
        <v>189.19457289255649</v>
      </c>
      <c r="L686">
        <v>1</v>
      </c>
      <c r="M686" t="s">
        <v>19</v>
      </c>
      <c r="N686" t="s">
        <v>12009</v>
      </c>
      <c r="O686" t="s">
        <v>16141</v>
      </c>
    </row>
    <row r="687" spans="1:15" x14ac:dyDescent="0.3">
      <c r="A687">
        <v>46153</v>
      </c>
      <c r="B687" t="s">
        <v>1820</v>
      </c>
      <c r="C687" t="s">
        <v>1821</v>
      </c>
      <c r="D687" t="s">
        <v>1822</v>
      </c>
      <c r="E687" t="s">
        <v>289</v>
      </c>
      <c r="F687">
        <v>398</v>
      </c>
      <c r="G687" t="s">
        <v>15</v>
      </c>
      <c r="H687" t="s">
        <v>17896</v>
      </c>
      <c r="I687" t="s">
        <v>288</v>
      </c>
      <c r="J687" t="s">
        <v>23</v>
      </c>
      <c r="K687">
        <v>0</v>
      </c>
      <c r="L687">
        <v>1</v>
      </c>
      <c r="M687" t="s">
        <v>19</v>
      </c>
      <c r="N687" t="s">
        <v>12010</v>
      </c>
      <c r="O687" t="s">
        <v>16142</v>
      </c>
    </row>
    <row r="688" spans="1:15" x14ac:dyDescent="0.3">
      <c r="A688">
        <v>46153</v>
      </c>
      <c r="B688" t="s">
        <v>1823</v>
      </c>
      <c r="C688" t="s">
        <v>1824</v>
      </c>
      <c r="D688" t="s">
        <v>1825</v>
      </c>
      <c r="E688" t="s">
        <v>289</v>
      </c>
      <c r="G688" t="s">
        <v>15</v>
      </c>
      <c r="H688" t="s">
        <v>17897</v>
      </c>
      <c r="I688" t="s">
        <v>288</v>
      </c>
      <c r="J688" t="s">
        <v>23</v>
      </c>
      <c r="K688">
        <v>0</v>
      </c>
      <c r="L688">
        <v>1</v>
      </c>
      <c r="M688" t="s">
        <v>19</v>
      </c>
      <c r="N688" t="s">
        <v>12011</v>
      </c>
      <c r="O688" t="s">
        <v>12012</v>
      </c>
    </row>
    <row r="689" spans="1:15" x14ac:dyDescent="0.3">
      <c r="A689">
        <v>46153</v>
      </c>
      <c r="B689" t="s">
        <v>1826</v>
      </c>
      <c r="C689" t="s">
        <v>1827</v>
      </c>
      <c r="D689" t="s">
        <v>1828</v>
      </c>
      <c r="E689" t="s">
        <v>289</v>
      </c>
      <c r="F689">
        <v>64</v>
      </c>
      <c r="G689" t="s">
        <v>15</v>
      </c>
      <c r="H689" t="s">
        <v>17898</v>
      </c>
      <c r="I689" t="s">
        <v>288</v>
      </c>
      <c r="J689" t="s">
        <v>41</v>
      </c>
      <c r="K689">
        <v>0</v>
      </c>
      <c r="L689">
        <v>1</v>
      </c>
      <c r="M689" t="s">
        <v>19</v>
      </c>
      <c r="N689" t="s">
        <v>12013</v>
      </c>
      <c r="O689" t="s">
        <v>16143</v>
      </c>
    </row>
    <row r="690" spans="1:15" x14ac:dyDescent="0.3">
      <c r="A690">
        <v>46153</v>
      </c>
      <c r="B690" t="s">
        <v>1829</v>
      </c>
      <c r="C690" t="s">
        <v>1830</v>
      </c>
      <c r="D690" t="s">
        <v>1831</v>
      </c>
      <c r="E690" t="s">
        <v>17</v>
      </c>
      <c r="F690">
        <v>8</v>
      </c>
      <c r="G690" t="s">
        <v>15</v>
      </c>
      <c r="H690" t="s">
        <v>17899</v>
      </c>
      <c r="I690" t="s">
        <v>288</v>
      </c>
      <c r="J690" t="s">
        <v>41</v>
      </c>
      <c r="K690">
        <v>0</v>
      </c>
      <c r="L690">
        <v>1</v>
      </c>
      <c r="M690" t="s">
        <v>19</v>
      </c>
      <c r="N690" t="s">
        <v>12014</v>
      </c>
      <c r="O690" t="s">
        <v>16144</v>
      </c>
    </row>
    <row r="691" spans="1:15" x14ac:dyDescent="0.3">
      <c r="A691">
        <v>46153</v>
      </c>
      <c r="B691" t="s">
        <v>1832</v>
      </c>
      <c r="C691" t="s">
        <v>1833</v>
      </c>
      <c r="D691" t="s">
        <v>1834</v>
      </c>
      <c r="E691" t="s">
        <v>17</v>
      </c>
      <c r="F691">
        <v>24</v>
      </c>
      <c r="G691" t="s">
        <v>15</v>
      </c>
      <c r="H691" t="s">
        <v>17900</v>
      </c>
      <c r="I691" t="s">
        <v>16</v>
      </c>
      <c r="J691" t="s">
        <v>1835</v>
      </c>
      <c r="K691">
        <v>3.3176557902274069</v>
      </c>
      <c r="L691">
        <v>1</v>
      </c>
      <c r="M691" t="s">
        <v>19</v>
      </c>
      <c r="N691" t="s">
        <v>12015</v>
      </c>
      <c r="O691" t="s">
        <v>16145</v>
      </c>
    </row>
    <row r="692" spans="1:15" x14ac:dyDescent="0.3">
      <c r="A692">
        <v>46153</v>
      </c>
      <c r="B692" t="s">
        <v>1836</v>
      </c>
      <c r="C692" t="s">
        <v>1837</v>
      </c>
      <c r="D692" t="s">
        <v>1838</v>
      </c>
      <c r="E692" t="s">
        <v>289</v>
      </c>
      <c r="F692">
        <v>813</v>
      </c>
      <c r="G692" t="s">
        <v>15</v>
      </c>
      <c r="H692" t="s">
        <v>17901</v>
      </c>
      <c r="I692" t="s">
        <v>288</v>
      </c>
      <c r="J692" t="s">
        <v>41</v>
      </c>
      <c r="K692">
        <v>0</v>
      </c>
      <c r="L692">
        <v>1</v>
      </c>
      <c r="M692" t="s">
        <v>19</v>
      </c>
      <c r="N692" t="s">
        <v>12016</v>
      </c>
      <c r="O692" t="s">
        <v>16146</v>
      </c>
    </row>
    <row r="693" spans="1:15" x14ac:dyDescent="0.3">
      <c r="A693">
        <v>46153</v>
      </c>
      <c r="B693" t="s">
        <v>1839</v>
      </c>
      <c r="C693" t="s">
        <v>1840</v>
      </c>
      <c r="D693" t="s">
        <v>1841</v>
      </c>
      <c r="E693" t="s">
        <v>17</v>
      </c>
      <c r="F693">
        <v>20</v>
      </c>
      <c r="G693" t="s">
        <v>15</v>
      </c>
      <c r="H693" t="s">
        <v>17902</v>
      </c>
      <c r="I693" t="s">
        <v>16</v>
      </c>
      <c r="J693" t="s">
        <v>23</v>
      </c>
      <c r="K693">
        <v>39.566598198443771</v>
      </c>
      <c r="L693">
        <v>1</v>
      </c>
      <c r="M693" t="s">
        <v>19</v>
      </c>
      <c r="N693" t="s">
        <v>12017</v>
      </c>
      <c r="O693" t="s">
        <v>16147</v>
      </c>
    </row>
    <row r="694" spans="1:15" x14ac:dyDescent="0.3">
      <c r="A694">
        <v>46153</v>
      </c>
      <c r="B694" t="s">
        <v>702</v>
      </c>
      <c r="C694" t="s">
        <v>703</v>
      </c>
      <c r="D694" t="s">
        <v>704</v>
      </c>
      <c r="E694" t="s">
        <v>17</v>
      </c>
      <c r="F694">
        <v>0</v>
      </c>
      <c r="G694" t="s">
        <v>15</v>
      </c>
      <c r="H694" t="s">
        <v>17903</v>
      </c>
      <c r="I694" t="s">
        <v>16</v>
      </c>
      <c r="J694" t="s">
        <v>37</v>
      </c>
      <c r="K694">
        <v>80.676523883201853</v>
      </c>
      <c r="L694">
        <v>1</v>
      </c>
      <c r="M694" t="s">
        <v>19</v>
      </c>
      <c r="N694" t="s">
        <v>14415</v>
      </c>
      <c r="O694" t="s">
        <v>16799</v>
      </c>
    </row>
    <row r="695" spans="1:15" x14ac:dyDescent="0.3">
      <c r="A695">
        <v>46153</v>
      </c>
      <c r="B695" t="s">
        <v>1842</v>
      </c>
      <c r="C695" t="s">
        <v>1843</v>
      </c>
      <c r="D695" t="s">
        <v>1844</v>
      </c>
      <c r="E695" t="s">
        <v>17</v>
      </c>
      <c r="F695">
        <v>16</v>
      </c>
      <c r="G695" t="s">
        <v>15</v>
      </c>
      <c r="H695" t="s">
        <v>17904</v>
      </c>
      <c r="I695" t="s">
        <v>16</v>
      </c>
      <c r="J695" t="s">
        <v>23</v>
      </c>
      <c r="K695">
        <v>40.485441555438527</v>
      </c>
      <c r="L695">
        <v>1</v>
      </c>
      <c r="M695" t="s">
        <v>19</v>
      </c>
      <c r="N695" t="s">
        <v>12018</v>
      </c>
      <c r="O695" t="s">
        <v>16148</v>
      </c>
    </row>
    <row r="696" spans="1:15" x14ac:dyDescent="0.3">
      <c r="A696">
        <v>46153</v>
      </c>
      <c r="B696" t="s">
        <v>1845</v>
      </c>
      <c r="C696" t="s">
        <v>1846</v>
      </c>
      <c r="D696" t="s">
        <v>1847</v>
      </c>
      <c r="E696" t="s">
        <v>17</v>
      </c>
      <c r="F696">
        <v>434</v>
      </c>
      <c r="G696" t="s">
        <v>15</v>
      </c>
      <c r="H696" t="s">
        <v>17905</v>
      </c>
      <c r="I696" t="s">
        <v>16</v>
      </c>
      <c r="J696" t="s">
        <v>23</v>
      </c>
      <c r="K696">
        <v>44.344876387715161</v>
      </c>
      <c r="L696">
        <v>1</v>
      </c>
      <c r="M696" t="s">
        <v>19</v>
      </c>
      <c r="N696" t="s">
        <v>12019</v>
      </c>
      <c r="O696" t="s">
        <v>16149</v>
      </c>
    </row>
    <row r="697" spans="1:15" x14ac:dyDescent="0.3">
      <c r="A697">
        <v>46153</v>
      </c>
      <c r="B697" t="s">
        <v>1848</v>
      </c>
      <c r="C697" t="s">
        <v>1849</v>
      </c>
      <c r="D697" t="s">
        <v>1850</v>
      </c>
      <c r="E697" t="s">
        <v>17</v>
      </c>
      <c r="F697">
        <v>295</v>
      </c>
      <c r="G697" t="s">
        <v>15</v>
      </c>
      <c r="H697" t="s">
        <v>17906</v>
      </c>
      <c r="I697" t="s">
        <v>16</v>
      </c>
      <c r="J697" t="s">
        <v>37</v>
      </c>
      <c r="K697">
        <v>45.328587910753328</v>
      </c>
      <c r="L697">
        <v>1</v>
      </c>
      <c r="M697" t="s">
        <v>19</v>
      </c>
      <c r="N697" t="s">
        <v>12020</v>
      </c>
      <c r="O697" t="s">
        <v>16150</v>
      </c>
    </row>
    <row r="698" spans="1:15" x14ac:dyDescent="0.3">
      <c r="A698">
        <v>46153</v>
      </c>
      <c r="B698" t="s">
        <v>1851</v>
      </c>
      <c r="C698" t="s">
        <v>1852</v>
      </c>
      <c r="D698" t="s">
        <v>1853</v>
      </c>
      <c r="E698" t="s">
        <v>289</v>
      </c>
      <c r="F698">
        <v>2</v>
      </c>
      <c r="G698" t="s">
        <v>15</v>
      </c>
      <c r="H698" t="s">
        <v>17907</v>
      </c>
      <c r="I698" t="s">
        <v>288</v>
      </c>
      <c r="J698" t="s">
        <v>41</v>
      </c>
      <c r="K698">
        <v>70.66</v>
      </c>
      <c r="L698">
        <v>1</v>
      </c>
      <c r="M698" t="s">
        <v>19</v>
      </c>
      <c r="N698" t="s">
        <v>12021</v>
      </c>
      <c r="O698" t="s">
        <v>16151</v>
      </c>
    </row>
    <row r="699" spans="1:15" x14ac:dyDescent="0.3">
      <c r="A699">
        <v>46153</v>
      </c>
      <c r="B699" t="s">
        <v>1854</v>
      </c>
      <c r="C699" t="s">
        <v>1855</v>
      </c>
      <c r="D699" t="s">
        <v>1856</v>
      </c>
      <c r="E699" t="s">
        <v>17</v>
      </c>
      <c r="F699">
        <v>310</v>
      </c>
      <c r="G699" t="s">
        <v>15</v>
      </c>
      <c r="H699" t="s">
        <v>17908</v>
      </c>
      <c r="I699" t="s">
        <v>16</v>
      </c>
      <c r="J699" t="s">
        <v>41</v>
      </c>
      <c r="K699">
        <v>119.41003728250692</v>
      </c>
      <c r="L699">
        <v>1</v>
      </c>
      <c r="M699" t="s">
        <v>19</v>
      </c>
      <c r="N699" t="s">
        <v>12022</v>
      </c>
      <c r="O699" t="s">
        <v>16152</v>
      </c>
    </row>
    <row r="700" spans="1:15" x14ac:dyDescent="0.3">
      <c r="A700">
        <v>46153</v>
      </c>
      <c r="B700" t="s">
        <v>1857</v>
      </c>
      <c r="C700" t="s">
        <v>1858</v>
      </c>
      <c r="D700" t="s">
        <v>856</v>
      </c>
      <c r="E700" t="s">
        <v>17</v>
      </c>
      <c r="F700">
        <v>417</v>
      </c>
      <c r="G700" t="s">
        <v>15</v>
      </c>
      <c r="H700" t="s">
        <v>17909</v>
      </c>
      <c r="I700" t="s">
        <v>16</v>
      </c>
      <c r="J700" t="s">
        <v>61</v>
      </c>
      <c r="K700">
        <v>641.72339750340507</v>
      </c>
      <c r="L700">
        <v>1</v>
      </c>
      <c r="M700" t="s">
        <v>19</v>
      </c>
      <c r="N700" t="s">
        <v>14416</v>
      </c>
      <c r="O700" t="s">
        <v>16800</v>
      </c>
    </row>
    <row r="701" spans="1:15" x14ac:dyDescent="0.3">
      <c r="A701">
        <v>46153</v>
      </c>
      <c r="B701" t="s">
        <v>1859</v>
      </c>
      <c r="C701" t="s">
        <v>1860</v>
      </c>
      <c r="D701" t="s">
        <v>1861</v>
      </c>
      <c r="E701" t="s">
        <v>17</v>
      </c>
      <c r="F701">
        <v>1044</v>
      </c>
      <c r="G701" t="s">
        <v>15</v>
      </c>
      <c r="H701" t="s">
        <v>17910</v>
      </c>
      <c r="I701" t="s">
        <v>16</v>
      </c>
      <c r="J701" t="s">
        <v>23</v>
      </c>
      <c r="K701">
        <v>0</v>
      </c>
      <c r="L701">
        <v>1</v>
      </c>
      <c r="M701" t="s">
        <v>19</v>
      </c>
      <c r="N701" t="s">
        <v>12023</v>
      </c>
      <c r="O701" t="s">
        <v>16153</v>
      </c>
    </row>
    <row r="702" spans="1:15" x14ac:dyDescent="0.3">
      <c r="A702">
        <v>46153</v>
      </c>
      <c r="B702" t="s">
        <v>1862</v>
      </c>
      <c r="C702" t="s">
        <v>1863</v>
      </c>
      <c r="D702" t="s">
        <v>1864</v>
      </c>
      <c r="E702" t="s">
        <v>17</v>
      </c>
      <c r="F702">
        <v>911</v>
      </c>
      <c r="G702" t="s">
        <v>15</v>
      </c>
      <c r="H702" t="s">
        <v>17911</v>
      </c>
      <c r="I702" t="s">
        <v>16</v>
      </c>
      <c r="J702" t="s">
        <v>61</v>
      </c>
      <c r="K702">
        <v>0</v>
      </c>
      <c r="L702">
        <v>1</v>
      </c>
      <c r="M702" t="s">
        <v>19</v>
      </c>
      <c r="N702" t="s">
        <v>12024</v>
      </c>
      <c r="O702" t="s">
        <v>16154</v>
      </c>
    </row>
    <row r="703" spans="1:15" x14ac:dyDescent="0.3">
      <c r="A703">
        <v>46152</v>
      </c>
      <c r="B703" t="s">
        <v>1865</v>
      </c>
      <c r="C703" t="s">
        <v>1866</v>
      </c>
      <c r="D703" t="s">
        <v>1867</v>
      </c>
      <c r="E703" t="s">
        <v>17</v>
      </c>
      <c r="F703">
        <v>240</v>
      </c>
      <c r="G703" t="s">
        <v>15</v>
      </c>
      <c r="H703" t="s">
        <v>17912</v>
      </c>
      <c r="I703" t="s">
        <v>16</v>
      </c>
      <c r="J703" t="s">
        <v>23</v>
      </c>
      <c r="K703">
        <v>39.79232624221379</v>
      </c>
      <c r="L703">
        <v>1</v>
      </c>
      <c r="M703" t="s">
        <v>19</v>
      </c>
      <c r="N703" t="s">
        <v>12025</v>
      </c>
      <c r="O703" t="s">
        <v>16155</v>
      </c>
    </row>
    <row r="704" spans="1:15" x14ac:dyDescent="0.3">
      <c r="A704">
        <v>46150</v>
      </c>
      <c r="B704" t="s">
        <v>1868</v>
      </c>
      <c r="C704" t="s">
        <v>1869</v>
      </c>
      <c r="D704" t="s">
        <v>1870</v>
      </c>
      <c r="E704" t="s">
        <v>17</v>
      </c>
      <c r="F704">
        <v>271</v>
      </c>
      <c r="G704" t="s">
        <v>15</v>
      </c>
      <c r="H704" t="s">
        <v>17913</v>
      </c>
      <c r="I704" t="s">
        <v>16</v>
      </c>
      <c r="J704" t="s">
        <v>23</v>
      </c>
      <c r="K704">
        <v>115.9422660958398</v>
      </c>
      <c r="L704">
        <v>1</v>
      </c>
      <c r="M704" t="s">
        <v>19</v>
      </c>
      <c r="N704" t="s">
        <v>12026</v>
      </c>
      <c r="O704" t="s">
        <v>16156</v>
      </c>
    </row>
    <row r="705" spans="1:15" x14ac:dyDescent="0.3">
      <c r="A705">
        <v>46150</v>
      </c>
      <c r="B705" t="s">
        <v>1871</v>
      </c>
      <c r="C705" t="s">
        <v>1872</v>
      </c>
      <c r="D705" t="s">
        <v>1873</v>
      </c>
      <c r="E705" t="s">
        <v>289</v>
      </c>
      <c r="G705" t="s">
        <v>15</v>
      </c>
      <c r="H705" t="s">
        <v>17914</v>
      </c>
      <c r="I705" t="s">
        <v>288</v>
      </c>
      <c r="J705" t="s">
        <v>41</v>
      </c>
      <c r="K705">
        <v>0</v>
      </c>
      <c r="L705">
        <v>1</v>
      </c>
      <c r="M705" t="s">
        <v>19</v>
      </c>
      <c r="N705" t="s">
        <v>12027</v>
      </c>
      <c r="O705" t="s">
        <v>16983</v>
      </c>
    </row>
    <row r="706" spans="1:15" x14ac:dyDescent="0.3">
      <c r="A706">
        <v>46150</v>
      </c>
      <c r="B706" t="s">
        <v>1874</v>
      </c>
      <c r="C706" t="s">
        <v>1875</v>
      </c>
      <c r="D706" t="s">
        <v>1876</v>
      </c>
      <c r="E706" t="s">
        <v>289</v>
      </c>
      <c r="F706">
        <v>226</v>
      </c>
      <c r="G706" t="s">
        <v>15</v>
      </c>
      <c r="H706" t="s">
        <v>17915</v>
      </c>
      <c r="I706" t="s">
        <v>16</v>
      </c>
      <c r="J706" t="s">
        <v>61</v>
      </c>
      <c r="K706">
        <v>220.98</v>
      </c>
      <c r="L706">
        <v>1</v>
      </c>
      <c r="M706" t="s">
        <v>19</v>
      </c>
      <c r="N706" t="s">
        <v>12028</v>
      </c>
      <c r="O706" t="s">
        <v>16157</v>
      </c>
    </row>
    <row r="707" spans="1:15" x14ac:dyDescent="0.3">
      <c r="A707">
        <v>46150</v>
      </c>
      <c r="B707" t="s">
        <v>1877</v>
      </c>
      <c r="C707" t="s">
        <v>1878</v>
      </c>
      <c r="D707" t="s">
        <v>1879</v>
      </c>
      <c r="E707" t="s">
        <v>289</v>
      </c>
      <c r="F707">
        <v>1048</v>
      </c>
      <c r="G707" t="s">
        <v>15</v>
      </c>
      <c r="H707" t="s">
        <v>17916</v>
      </c>
      <c r="I707" t="s">
        <v>288</v>
      </c>
      <c r="J707" t="s">
        <v>1665</v>
      </c>
      <c r="K707">
        <v>0</v>
      </c>
      <c r="L707">
        <v>1</v>
      </c>
      <c r="M707" t="s">
        <v>19</v>
      </c>
      <c r="N707" t="s">
        <v>12029</v>
      </c>
      <c r="O707" t="s">
        <v>16158</v>
      </c>
    </row>
    <row r="708" spans="1:15" x14ac:dyDescent="0.3">
      <c r="A708">
        <v>46150</v>
      </c>
      <c r="B708" t="s">
        <v>1880</v>
      </c>
      <c r="C708" t="s">
        <v>1881</v>
      </c>
      <c r="D708" t="s">
        <v>1882</v>
      </c>
      <c r="E708" t="s">
        <v>289</v>
      </c>
      <c r="F708">
        <v>392</v>
      </c>
      <c r="G708" t="s">
        <v>15</v>
      </c>
      <c r="H708" t="s">
        <v>17917</v>
      </c>
      <c r="I708" t="s">
        <v>16</v>
      </c>
      <c r="J708" t="s">
        <v>37</v>
      </c>
      <c r="K708">
        <v>44.09</v>
      </c>
      <c r="L708">
        <v>1</v>
      </c>
      <c r="M708" t="s">
        <v>19</v>
      </c>
      <c r="N708" t="s">
        <v>12030</v>
      </c>
      <c r="O708" t="s">
        <v>16159</v>
      </c>
    </row>
    <row r="709" spans="1:15" x14ac:dyDescent="0.3">
      <c r="A709">
        <v>46150</v>
      </c>
      <c r="B709" t="s">
        <v>1883</v>
      </c>
      <c r="C709" t="s">
        <v>1884</v>
      </c>
      <c r="D709" t="s">
        <v>1885</v>
      </c>
      <c r="E709" t="s">
        <v>17</v>
      </c>
      <c r="F709">
        <v>20</v>
      </c>
      <c r="G709" t="s">
        <v>15</v>
      </c>
      <c r="H709" t="s">
        <v>17918</v>
      </c>
      <c r="I709" t="s">
        <v>16</v>
      </c>
      <c r="J709" t="s">
        <v>18</v>
      </c>
      <c r="K709">
        <v>0</v>
      </c>
      <c r="L709">
        <v>1</v>
      </c>
      <c r="M709" t="s">
        <v>19</v>
      </c>
      <c r="N709" t="s">
        <v>12031</v>
      </c>
      <c r="O709" t="s">
        <v>16160</v>
      </c>
    </row>
    <row r="710" spans="1:15" x14ac:dyDescent="0.3">
      <c r="A710">
        <v>46150</v>
      </c>
      <c r="B710" t="s">
        <v>1886</v>
      </c>
      <c r="C710" t="s">
        <v>1887</v>
      </c>
      <c r="D710" t="s">
        <v>1888</v>
      </c>
      <c r="E710" t="s">
        <v>289</v>
      </c>
      <c r="F710">
        <v>23</v>
      </c>
      <c r="G710" t="s">
        <v>15</v>
      </c>
      <c r="H710" t="s">
        <v>17919</v>
      </c>
      <c r="I710" t="s">
        <v>16</v>
      </c>
      <c r="J710" t="s">
        <v>37</v>
      </c>
      <c r="K710">
        <v>39.630000000000003</v>
      </c>
      <c r="L710">
        <v>1</v>
      </c>
      <c r="M710" t="s">
        <v>19</v>
      </c>
      <c r="N710" t="s">
        <v>12032</v>
      </c>
      <c r="O710" t="s">
        <v>16161</v>
      </c>
    </row>
    <row r="711" spans="1:15" x14ac:dyDescent="0.3">
      <c r="A711">
        <v>46150</v>
      </c>
      <c r="B711" t="s">
        <v>1889</v>
      </c>
      <c r="C711" t="s">
        <v>1890</v>
      </c>
      <c r="D711" t="s">
        <v>1891</v>
      </c>
      <c r="E711" t="s">
        <v>17</v>
      </c>
      <c r="F711">
        <v>1095</v>
      </c>
      <c r="G711" t="s">
        <v>15</v>
      </c>
      <c r="H711" t="s">
        <v>17920</v>
      </c>
      <c r="I711" t="s">
        <v>16</v>
      </c>
      <c r="J711" t="s">
        <v>23</v>
      </c>
      <c r="K711">
        <v>115.9744957797423</v>
      </c>
      <c r="L711">
        <v>1</v>
      </c>
      <c r="M711" t="s">
        <v>19</v>
      </c>
      <c r="N711" t="s">
        <v>12033</v>
      </c>
      <c r="O711" t="s">
        <v>16162</v>
      </c>
    </row>
    <row r="712" spans="1:15" x14ac:dyDescent="0.3">
      <c r="A712">
        <v>46150</v>
      </c>
      <c r="B712" t="s">
        <v>1892</v>
      </c>
      <c r="C712" t="s">
        <v>1893</v>
      </c>
      <c r="D712" t="s">
        <v>1894</v>
      </c>
      <c r="E712" t="s">
        <v>289</v>
      </c>
      <c r="F712">
        <v>980</v>
      </c>
      <c r="G712" t="s">
        <v>15</v>
      </c>
      <c r="H712" t="s">
        <v>17921</v>
      </c>
      <c r="I712" t="s">
        <v>288</v>
      </c>
      <c r="J712" t="s">
        <v>550</v>
      </c>
      <c r="K712">
        <v>25.22</v>
      </c>
      <c r="L712">
        <v>1</v>
      </c>
      <c r="M712" t="s">
        <v>19</v>
      </c>
      <c r="N712" t="s">
        <v>12034</v>
      </c>
      <c r="O712" t="s">
        <v>16163</v>
      </c>
    </row>
    <row r="713" spans="1:15" x14ac:dyDescent="0.3">
      <c r="A713">
        <v>46150</v>
      </c>
      <c r="B713" t="s">
        <v>1895</v>
      </c>
      <c r="C713" t="s">
        <v>1896</v>
      </c>
      <c r="D713" t="s">
        <v>1897</v>
      </c>
      <c r="E713" t="s">
        <v>17</v>
      </c>
      <c r="F713">
        <v>139</v>
      </c>
      <c r="G713" t="s">
        <v>15</v>
      </c>
      <c r="H713" t="s">
        <v>17922</v>
      </c>
      <c r="I713" t="s">
        <v>16</v>
      </c>
      <c r="J713" t="s">
        <v>23</v>
      </c>
      <c r="K713">
        <v>40.160380139860962</v>
      </c>
      <c r="L713">
        <v>1</v>
      </c>
      <c r="M713" t="s">
        <v>19</v>
      </c>
      <c r="N713" t="s">
        <v>12035</v>
      </c>
      <c r="O713" t="s">
        <v>16164</v>
      </c>
    </row>
    <row r="714" spans="1:15" x14ac:dyDescent="0.3">
      <c r="A714">
        <v>46150</v>
      </c>
      <c r="B714" t="s">
        <v>1898</v>
      </c>
      <c r="C714" t="s">
        <v>1899</v>
      </c>
      <c r="D714" t="s">
        <v>1900</v>
      </c>
      <c r="E714" t="s">
        <v>17</v>
      </c>
      <c r="F714">
        <v>1006</v>
      </c>
      <c r="G714" t="s">
        <v>15</v>
      </c>
      <c r="H714" t="s">
        <v>17923</v>
      </c>
      <c r="I714" t="s">
        <v>16</v>
      </c>
      <c r="J714" t="s">
        <v>61</v>
      </c>
      <c r="K714">
        <v>130.33569351899439</v>
      </c>
      <c r="L714">
        <v>1</v>
      </c>
      <c r="M714" t="s">
        <v>19</v>
      </c>
      <c r="N714" t="s">
        <v>12036</v>
      </c>
      <c r="O714" t="s">
        <v>16165</v>
      </c>
    </row>
    <row r="715" spans="1:15" x14ac:dyDescent="0.3">
      <c r="A715">
        <v>46150</v>
      </c>
      <c r="B715" t="s">
        <v>1901</v>
      </c>
      <c r="C715" t="s">
        <v>1902</v>
      </c>
      <c r="D715" t="s">
        <v>1903</v>
      </c>
      <c r="E715" t="s">
        <v>289</v>
      </c>
      <c r="F715">
        <v>485</v>
      </c>
      <c r="G715" t="s">
        <v>15</v>
      </c>
      <c r="H715" t="s">
        <v>17924</v>
      </c>
      <c r="I715" t="s">
        <v>288</v>
      </c>
      <c r="J715" t="s">
        <v>61</v>
      </c>
      <c r="K715">
        <v>97.46</v>
      </c>
      <c r="L715">
        <v>1</v>
      </c>
      <c r="M715" t="s">
        <v>19</v>
      </c>
      <c r="N715" t="s">
        <v>12037</v>
      </c>
      <c r="O715" t="s">
        <v>16166</v>
      </c>
    </row>
    <row r="716" spans="1:15" x14ac:dyDescent="0.3">
      <c r="A716">
        <v>46150</v>
      </c>
      <c r="B716" t="s">
        <v>1904</v>
      </c>
      <c r="C716" t="s">
        <v>1905</v>
      </c>
      <c r="D716" t="s">
        <v>1906</v>
      </c>
      <c r="E716" t="s">
        <v>17</v>
      </c>
      <c r="F716">
        <v>560</v>
      </c>
      <c r="G716" t="s">
        <v>15</v>
      </c>
      <c r="H716" t="s">
        <v>17925</v>
      </c>
      <c r="I716" t="s">
        <v>16</v>
      </c>
      <c r="J716" t="s">
        <v>61</v>
      </c>
      <c r="K716">
        <v>0</v>
      </c>
      <c r="L716">
        <v>1</v>
      </c>
      <c r="M716" t="s">
        <v>19</v>
      </c>
      <c r="N716" t="s">
        <v>12038</v>
      </c>
      <c r="O716" t="s">
        <v>16167</v>
      </c>
    </row>
    <row r="717" spans="1:15" x14ac:dyDescent="0.3">
      <c r="A717">
        <v>46150</v>
      </c>
      <c r="B717" t="s">
        <v>1907</v>
      </c>
      <c r="C717" t="s">
        <v>1908</v>
      </c>
      <c r="D717" t="s">
        <v>1909</v>
      </c>
      <c r="E717" t="s">
        <v>17</v>
      </c>
      <c r="F717">
        <v>330</v>
      </c>
      <c r="G717" t="s">
        <v>15</v>
      </c>
      <c r="H717" t="s">
        <v>17926</v>
      </c>
      <c r="I717" t="s">
        <v>16</v>
      </c>
      <c r="J717" t="s">
        <v>41</v>
      </c>
      <c r="K717">
        <v>95.270569166532596</v>
      </c>
      <c r="L717">
        <v>1</v>
      </c>
      <c r="M717" t="s">
        <v>19</v>
      </c>
      <c r="N717" t="s">
        <v>12039</v>
      </c>
      <c r="O717" t="s">
        <v>16168</v>
      </c>
    </row>
    <row r="718" spans="1:15" x14ac:dyDescent="0.3">
      <c r="A718">
        <v>46150</v>
      </c>
      <c r="B718" t="s">
        <v>1910</v>
      </c>
      <c r="C718" t="s">
        <v>1911</v>
      </c>
      <c r="D718" t="s">
        <v>1912</v>
      </c>
      <c r="E718" t="s">
        <v>17</v>
      </c>
      <c r="F718">
        <v>692</v>
      </c>
      <c r="G718" t="s">
        <v>15</v>
      </c>
      <c r="H718" t="s">
        <v>17927</v>
      </c>
      <c r="I718" t="s">
        <v>16</v>
      </c>
      <c r="J718" t="s">
        <v>18</v>
      </c>
      <c r="K718">
        <v>40.549351230163147</v>
      </c>
      <c r="L718">
        <v>1</v>
      </c>
      <c r="M718" t="s">
        <v>19</v>
      </c>
      <c r="N718" t="s">
        <v>12040</v>
      </c>
      <c r="O718" t="s">
        <v>16169</v>
      </c>
    </row>
    <row r="719" spans="1:15" x14ac:dyDescent="0.3">
      <c r="A719">
        <v>46149</v>
      </c>
      <c r="B719" t="s">
        <v>1913</v>
      </c>
      <c r="C719" t="s">
        <v>1914</v>
      </c>
      <c r="D719" t="s">
        <v>1915</v>
      </c>
      <c r="E719" t="s">
        <v>289</v>
      </c>
      <c r="F719">
        <v>578</v>
      </c>
      <c r="G719" t="s">
        <v>15</v>
      </c>
      <c r="H719" t="s">
        <v>17928</v>
      </c>
      <c r="I719" t="s">
        <v>288</v>
      </c>
      <c r="J719" t="s">
        <v>1799</v>
      </c>
      <c r="K719">
        <v>0</v>
      </c>
      <c r="L719">
        <v>1</v>
      </c>
      <c r="M719" t="s">
        <v>19</v>
      </c>
      <c r="N719" t="s">
        <v>12041</v>
      </c>
      <c r="O719" t="s">
        <v>16170</v>
      </c>
    </row>
    <row r="720" spans="1:15" x14ac:dyDescent="0.3">
      <c r="A720">
        <v>46149</v>
      </c>
      <c r="B720" t="s">
        <v>1916</v>
      </c>
      <c r="C720" t="s">
        <v>1917</v>
      </c>
      <c r="D720" t="s">
        <v>1918</v>
      </c>
      <c r="E720" t="s">
        <v>17</v>
      </c>
      <c r="G720" t="s">
        <v>15</v>
      </c>
      <c r="H720" t="s">
        <v>17929</v>
      </c>
      <c r="I720" t="s">
        <v>16</v>
      </c>
      <c r="J720" t="s">
        <v>1919</v>
      </c>
      <c r="K720">
        <v>0</v>
      </c>
      <c r="L720">
        <v>1</v>
      </c>
      <c r="M720" t="s">
        <v>19</v>
      </c>
      <c r="N720" t="s">
        <v>12042</v>
      </c>
      <c r="O720" t="s">
        <v>12043</v>
      </c>
    </row>
    <row r="721" spans="1:15" x14ac:dyDescent="0.3">
      <c r="A721">
        <v>46149</v>
      </c>
      <c r="B721" t="s">
        <v>1920</v>
      </c>
      <c r="C721" t="s">
        <v>1921</v>
      </c>
      <c r="D721" t="s">
        <v>1922</v>
      </c>
      <c r="E721" t="s">
        <v>289</v>
      </c>
      <c r="F721">
        <v>49</v>
      </c>
      <c r="G721" t="s">
        <v>15</v>
      </c>
      <c r="H721" t="s">
        <v>17930</v>
      </c>
      <c r="I721" t="s">
        <v>288</v>
      </c>
      <c r="J721" t="s">
        <v>23</v>
      </c>
      <c r="K721">
        <v>36.28</v>
      </c>
      <c r="L721">
        <v>1</v>
      </c>
      <c r="M721" t="s">
        <v>19</v>
      </c>
      <c r="N721" t="s">
        <v>12044</v>
      </c>
      <c r="O721" t="s">
        <v>16171</v>
      </c>
    </row>
    <row r="722" spans="1:15" x14ac:dyDescent="0.3">
      <c r="A722">
        <v>46149</v>
      </c>
      <c r="B722" t="s">
        <v>1923</v>
      </c>
      <c r="C722" t="s">
        <v>1924</v>
      </c>
      <c r="D722" t="s">
        <v>1925</v>
      </c>
      <c r="E722" t="s">
        <v>17</v>
      </c>
      <c r="F722">
        <v>0</v>
      </c>
      <c r="G722" t="s">
        <v>15</v>
      </c>
      <c r="H722" t="s">
        <v>17931</v>
      </c>
      <c r="I722" t="s">
        <v>16</v>
      </c>
      <c r="J722" t="s">
        <v>129</v>
      </c>
      <c r="K722">
        <v>0</v>
      </c>
      <c r="L722">
        <v>1</v>
      </c>
      <c r="M722" t="s">
        <v>19</v>
      </c>
      <c r="N722" t="s">
        <v>12045</v>
      </c>
      <c r="O722" t="s">
        <v>16172</v>
      </c>
    </row>
    <row r="723" spans="1:15" x14ac:dyDescent="0.3">
      <c r="A723">
        <v>46149</v>
      </c>
      <c r="B723" t="s">
        <v>1926</v>
      </c>
      <c r="C723" t="s">
        <v>1927</v>
      </c>
      <c r="D723" t="s">
        <v>1928</v>
      </c>
      <c r="E723" t="s">
        <v>17</v>
      </c>
      <c r="F723">
        <v>192</v>
      </c>
      <c r="G723" t="s">
        <v>15</v>
      </c>
      <c r="H723" t="s">
        <v>17932</v>
      </c>
      <c r="I723" t="s">
        <v>16</v>
      </c>
      <c r="J723" t="s">
        <v>23</v>
      </c>
      <c r="K723">
        <v>180.7751080405703</v>
      </c>
      <c r="L723">
        <v>1</v>
      </c>
      <c r="M723" t="s">
        <v>19</v>
      </c>
      <c r="N723" t="s">
        <v>12046</v>
      </c>
      <c r="O723" t="s">
        <v>16173</v>
      </c>
    </row>
    <row r="724" spans="1:15" x14ac:dyDescent="0.3">
      <c r="A724">
        <v>46149</v>
      </c>
      <c r="B724" t="s">
        <v>1929</v>
      </c>
      <c r="C724" t="s">
        <v>1930</v>
      </c>
      <c r="D724" t="s">
        <v>1931</v>
      </c>
      <c r="E724" t="s">
        <v>289</v>
      </c>
      <c r="F724">
        <v>782</v>
      </c>
      <c r="G724" t="s">
        <v>15</v>
      </c>
      <c r="H724" t="s">
        <v>17933</v>
      </c>
      <c r="I724" t="s">
        <v>288</v>
      </c>
      <c r="J724" t="s">
        <v>23</v>
      </c>
      <c r="K724">
        <v>36.14</v>
      </c>
      <c r="L724">
        <v>1</v>
      </c>
      <c r="M724" t="s">
        <v>19</v>
      </c>
      <c r="N724" t="s">
        <v>12047</v>
      </c>
      <c r="O724" t="s">
        <v>16174</v>
      </c>
    </row>
    <row r="725" spans="1:15" x14ac:dyDescent="0.3">
      <c r="A725">
        <v>46149</v>
      </c>
      <c r="B725" t="s">
        <v>1932</v>
      </c>
      <c r="C725" t="s">
        <v>1933</v>
      </c>
      <c r="D725" t="s">
        <v>1934</v>
      </c>
      <c r="E725" t="s">
        <v>289</v>
      </c>
      <c r="F725">
        <v>144</v>
      </c>
      <c r="G725" t="s">
        <v>15</v>
      </c>
      <c r="H725" t="s">
        <v>17934</v>
      </c>
      <c r="I725" t="s">
        <v>288</v>
      </c>
      <c r="J725" t="s">
        <v>37</v>
      </c>
      <c r="K725">
        <v>43.59</v>
      </c>
      <c r="L725">
        <v>1</v>
      </c>
      <c r="M725" t="s">
        <v>19</v>
      </c>
      <c r="N725" t="s">
        <v>12048</v>
      </c>
      <c r="O725" t="s">
        <v>16175</v>
      </c>
    </row>
    <row r="726" spans="1:15" x14ac:dyDescent="0.3">
      <c r="A726">
        <v>46149</v>
      </c>
      <c r="B726" t="s">
        <v>1935</v>
      </c>
      <c r="C726" t="s">
        <v>1936</v>
      </c>
      <c r="D726" t="s">
        <v>1937</v>
      </c>
      <c r="E726" t="s">
        <v>17</v>
      </c>
      <c r="F726">
        <v>547</v>
      </c>
      <c r="G726" t="s">
        <v>15</v>
      </c>
      <c r="H726" t="s">
        <v>17935</v>
      </c>
      <c r="I726" t="s">
        <v>16</v>
      </c>
      <c r="J726" t="s">
        <v>61</v>
      </c>
      <c r="K726">
        <v>55.863086229400039</v>
      </c>
      <c r="L726">
        <v>1</v>
      </c>
      <c r="M726" t="s">
        <v>19</v>
      </c>
      <c r="N726" t="s">
        <v>12049</v>
      </c>
      <c r="O726" t="s">
        <v>16176</v>
      </c>
    </row>
    <row r="727" spans="1:15" x14ac:dyDescent="0.3">
      <c r="A727">
        <v>46149</v>
      </c>
      <c r="B727" t="s">
        <v>1938</v>
      </c>
      <c r="C727" t="s">
        <v>1939</v>
      </c>
      <c r="D727" t="s">
        <v>1940</v>
      </c>
      <c r="E727" t="s">
        <v>289</v>
      </c>
      <c r="F727">
        <v>46</v>
      </c>
      <c r="G727" t="s">
        <v>15</v>
      </c>
      <c r="H727" t="s">
        <v>17936</v>
      </c>
      <c r="I727" t="s">
        <v>288</v>
      </c>
      <c r="J727" t="s">
        <v>18</v>
      </c>
      <c r="K727">
        <v>33.07</v>
      </c>
      <c r="L727">
        <v>1</v>
      </c>
      <c r="M727" t="s">
        <v>19</v>
      </c>
      <c r="N727" t="s">
        <v>12050</v>
      </c>
      <c r="O727" t="s">
        <v>16177</v>
      </c>
    </row>
    <row r="728" spans="1:15" x14ac:dyDescent="0.3">
      <c r="A728">
        <v>46149</v>
      </c>
      <c r="B728" t="s">
        <v>1941</v>
      </c>
      <c r="C728" t="s">
        <v>1942</v>
      </c>
      <c r="D728" t="s">
        <v>1943</v>
      </c>
      <c r="E728" t="s">
        <v>289</v>
      </c>
      <c r="F728">
        <v>630</v>
      </c>
      <c r="G728" t="s">
        <v>15</v>
      </c>
      <c r="H728" t="s">
        <v>17937</v>
      </c>
      <c r="I728" t="s">
        <v>288</v>
      </c>
      <c r="J728" t="s">
        <v>37</v>
      </c>
      <c r="K728">
        <v>87.26</v>
      </c>
      <c r="L728">
        <v>1</v>
      </c>
      <c r="M728" t="s">
        <v>19</v>
      </c>
      <c r="N728" t="s">
        <v>12051</v>
      </c>
      <c r="O728" t="s">
        <v>16178</v>
      </c>
    </row>
    <row r="729" spans="1:15" x14ac:dyDescent="0.3">
      <c r="A729">
        <v>46149</v>
      </c>
      <c r="B729" t="s">
        <v>1944</v>
      </c>
      <c r="C729" t="s">
        <v>1945</v>
      </c>
      <c r="D729" t="s">
        <v>1946</v>
      </c>
      <c r="E729" t="s">
        <v>17</v>
      </c>
      <c r="F729">
        <v>185</v>
      </c>
      <c r="G729" t="s">
        <v>15</v>
      </c>
      <c r="H729" t="s">
        <v>17938</v>
      </c>
      <c r="I729" t="s">
        <v>16</v>
      </c>
      <c r="J729" t="s">
        <v>23</v>
      </c>
      <c r="K729">
        <v>40.478658026153823</v>
      </c>
      <c r="L729">
        <v>1</v>
      </c>
      <c r="M729" t="s">
        <v>19</v>
      </c>
      <c r="N729" t="s">
        <v>12052</v>
      </c>
      <c r="O729" t="s">
        <v>16179</v>
      </c>
    </row>
    <row r="730" spans="1:15" x14ac:dyDescent="0.3">
      <c r="A730">
        <v>46149</v>
      </c>
      <c r="B730" t="s">
        <v>1947</v>
      </c>
      <c r="C730" t="s">
        <v>1948</v>
      </c>
      <c r="D730" t="s">
        <v>1949</v>
      </c>
      <c r="E730" t="s">
        <v>17</v>
      </c>
      <c r="F730">
        <v>556</v>
      </c>
      <c r="G730" t="s">
        <v>15</v>
      </c>
      <c r="H730" t="s">
        <v>17939</v>
      </c>
      <c r="I730" t="s">
        <v>16</v>
      </c>
      <c r="J730" t="s">
        <v>23</v>
      </c>
      <c r="K730">
        <v>0</v>
      </c>
      <c r="L730">
        <v>1</v>
      </c>
      <c r="M730" t="s">
        <v>19</v>
      </c>
      <c r="N730" t="s">
        <v>12053</v>
      </c>
      <c r="O730" t="s">
        <v>16180</v>
      </c>
    </row>
    <row r="731" spans="1:15" x14ac:dyDescent="0.3">
      <c r="A731">
        <v>46149</v>
      </c>
      <c r="B731" t="s">
        <v>1950</v>
      </c>
      <c r="C731" t="s">
        <v>1951</v>
      </c>
      <c r="D731" t="s">
        <v>1952</v>
      </c>
      <c r="E731" t="s">
        <v>17</v>
      </c>
      <c r="F731">
        <v>0</v>
      </c>
      <c r="G731" t="s">
        <v>15</v>
      </c>
      <c r="H731" t="s">
        <v>17940</v>
      </c>
      <c r="I731" t="s">
        <v>16</v>
      </c>
      <c r="J731" t="s">
        <v>18</v>
      </c>
      <c r="K731">
        <v>39.70383414411301</v>
      </c>
      <c r="L731">
        <v>1</v>
      </c>
      <c r="M731" t="s">
        <v>19</v>
      </c>
      <c r="N731" t="s">
        <v>12054</v>
      </c>
      <c r="O731" t="s">
        <v>16181</v>
      </c>
    </row>
    <row r="732" spans="1:15" x14ac:dyDescent="0.3">
      <c r="A732">
        <v>46149</v>
      </c>
      <c r="B732" t="s">
        <v>1953</v>
      </c>
      <c r="C732" t="s">
        <v>1954</v>
      </c>
      <c r="D732" t="s">
        <v>1955</v>
      </c>
      <c r="E732" t="s">
        <v>17</v>
      </c>
      <c r="F732">
        <v>1070</v>
      </c>
      <c r="G732" t="s">
        <v>15</v>
      </c>
      <c r="H732" t="s">
        <v>17941</v>
      </c>
      <c r="I732" t="s">
        <v>16</v>
      </c>
      <c r="J732" t="s">
        <v>61</v>
      </c>
      <c r="K732">
        <v>0</v>
      </c>
      <c r="L732">
        <v>1</v>
      </c>
      <c r="M732" t="s">
        <v>19</v>
      </c>
      <c r="N732" t="s">
        <v>12055</v>
      </c>
      <c r="O732" t="s">
        <v>16182</v>
      </c>
    </row>
    <row r="733" spans="1:15" x14ac:dyDescent="0.3">
      <c r="A733">
        <v>46149</v>
      </c>
      <c r="B733" t="s">
        <v>1956</v>
      </c>
      <c r="C733" t="s">
        <v>1957</v>
      </c>
      <c r="D733" t="s">
        <v>1958</v>
      </c>
      <c r="E733" t="s">
        <v>17</v>
      </c>
      <c r="F733">
        <v>1524</v>
      </c>
      <c r="G733" t="s">
        <v>15</v>
      </c>
      <c r="H733" t="s">
        <v>17942</v>
      </c>
      <c r="I733" t="s">
        <v>16</v>
      </c>
      <c r="J733" t="s">
        <v>1959</v>
      </c>
      <c r="K733">
        <v>0</v>
      </c>
      <c r="L733">
        <v>1</v>
      </c>
      <c r="M733" t="s">
        <v>19</v>
      </c>
      <c r="N733" t="s">
        <v>12056</v>
      </c>
      <c r="O733" t="s">
        <v>16183</v>
      </c>
    </row>
    <row r="734" spans="1:15" x14ac:dyDescent="0.3">
      <c r="A734">
        <v>46148</v>
      </c>
      <c r="B734" t="s">
        <v>1960</v>
      </c>
      <c r="C734" t="s">
        <v>1961</v>
      </c>
      <c r="D734" t="s">
        <v>1962</v>
      </c>
      <c r="E734" t="s">
        <v>289</v>
      </c>
      <c r="F734">
        <v>215</v>
      </c>
      <c r="G734" t="s">
        <v>15</v>
      </c>
      <c r="H734" t="s">
        <v>17943</v>
      </c>
      <c r="I734" t="s">
        <v>288</v>
      </c>
      <c r="J734" t="s">
        <v>61</v>
      </c>
      <c r="K734">
        <v>0</v>
      </c>
      <c r="L734">
        <v>1</v>
      </c>
      <c r="M734" t="s">
        <v>19</v>
      </c>
      <c r="N734" t="s">
        <v>12057</v>
      </c>
      <c r="O734" t="s">
        <v>16184</v>
      </c>
    </row>
    <row r="735" spans="1:15" x14ac:dyDescent="0.3">
      <c r="A735">
        <v>46148</v>
      </c>
      <c r="B735" t="s">
        <v>1963</v>
      </c>
      <c r="C735" t="s">
        <v>1964</v>
      </c>
      <c r="D735" t="s">
        <v>1965</v>
      </c>
      <c r="E735" t="s">
        <v>17</v>
      </c>
      <c r="F735">
        <v>218</v>
      </c>
      <c r="G735" t="s">
        <v>15</v>
      </c>
      <c r="H735" t="s">
        <v>17944</v>
      </c>
      <c r="I735" t="s">
        <v>16</v>
      </c>
      <c r="J735" t="s">
        <v>23</v>
      </c>
      <c r="K735">
        <v>41.127761282185382</v>
      </c>
      <c r="L735">
        <v>1</v>
      </c>
      <c r="M735" t="s">
        <v>19</v>
      </c>
      <c r="N735" t="s">
        <v>12058</v>
      </c>
      <c r="O735" t="s">
        <v>16185</v>
      </c>
    </row>
    <row r="736" spans="1:15" x14ac:dyDescent="0.3">
      <c r="A736">
        <v>46148</v>
      </c>
      <c r="B736" t="s">
        <v>1966</v>
      </c>
      <c r="C736" t="s">
        <v>1967</v>
      </c>
      <c r="D736" t="s">
        <v>1968</v>
      </c>
      <c r="E736" t="s">
        <v>17</v>
      </c>
      <c r="F736">
        <v>811</v>
      </c>
      <c r="G736" t="s">
        <v>15</v>
      </c>
      <c r="H736" t="s">
        <v>17945</v>
      </c>
      <c r="I736" t="s">
        <v>16</v>
      </c>
      <c r="J736" t="s">
        <v>23</v>
      </c>
      <c r="K736">
        <v>0</v>
      </c>
      <c r="L736">
        <v>1</v>
      </c>
      <c r="M736" t="s">
        <v>19</v>
      </c>
      <c r="N736" t="s">
        <v>12059</v>
      </c>
      <c r="O736" t="s">
        <v>16186</v>
      </c>
    </row>
    <row r="737" spans="1:15" x14ac:dyDescent="0.3">
      <c r="A737">
        <v>46148</v>
      </c>
      <c r="B737" t="s">
        <v>1969</v>
      </c>
      <c r="C737" t="s">
        <v>1970</v>
      </c>
      <c r="D737" t="s">
        <v>1971</v>
      </c>
      <c r="E737" t="s">
        <v>17</v>
      </c>
      <c r="F737">
        <v>352</v>
      </c>
      <c r="G737" t="s">
        <v>15</v>
      </c>
      <c r="H737" t="s">
        <v>17946</v>
      </c>
      <c r="I737" t="s">
        <v>16</v>
      </c>
      <c r="J737" t="s">
        <v>18</v>
      </c>
      <c r="K737">
        <v>38.267932489451482</v>
      </c>
      <c r="L737">
        <v>1</v>
      </c>
      <c r="M737" t="s">
        <v>19</v>
      </c>
      <c r="N737" t="s">
        <v>12060</v>
      </c>
      <c r="O737" t="s">
        <v>16187</v>
      </c>
    </row>
    <row r="738" spans="1:15" x14ac:dyDescent="0.3">
      <c r="A738">
        <v>46148</v>
      </c>
      <c r="B738" t="s">
        <v>1972</v>
      </c>
      <c r="C738" t="s">
        <v>1973</v>
      </c>
      <c r="D738" t="s">
        <v>1974</v>
      </c>
      <c r="E738" t="s">
        <v>17</v>
      </c>
      <c r="F738">
        <v>191</v>
      </c>
      <c r="G738" t="s">
        <v>15</v>
      </c>
      <c r="H738" t="s">
        <v>17947</v>
      </c>
      <c r="I738" t="s">
        <v>16</v>
      </c>
      <c r="J738" t="s">
        <v>37</v>
      </c>
      <c r="K738">
        <v>0</v>
      </c>
      <c r="L738">
        <v>1</v>
      </c>
      <c r="M738" t="s">
        <v>19</v>
      </c>
      <c r="N738" t="s">
        <v>12061</v>
      </c>
      <c r="O738" t="s">
        <v>16188</v>
      </c>
    </row>
    <row r="739" spans="1:15" x14ac:dyDescent="0.3">
      <c r="A739">
        <v>46148</v>
      </c>
      <c r="B739" t="s">
        <v>1975</v>
      </c>
      <c r="C739" t="s">
        <v>1976</v>
      </c>
      <c r="D739" t="s">
        <v>1977</v>
      </c>
      <c r="E739" t="s">
        <v>17</v>
      </c>
      <c r="F739">
        <v>475</v>
      </c>
      <c r="G739" t="s">
        <v>15</v>
      </c>
      <c r="H739" t="s">
        <v>17948</v>
      </c>
      <c r="I739" t="s">
        <v>16</v>
      </c>
      <c r="J739" t="s">
        <v>262</v>
      </c>
      <c r="K739">
        <v>50.952360083895833</v>
      </c>
      <c r="L739">
        <v>1</v>
      </c>
      <c r="M739" t="s">
        <v>19</v>
      </c>
      <c r="N739" t="s">
        <v>12062</v>
      </c>
      <c r="O739" t="s">
        <v>16189</v>
      </c>
    </row>
    <row r="740" spans="1:15" x14ac:dyDescent="0.3">
      <c r="A740">
        <v>46148</v>
      </c>
      <c r="B740" t="s">
        <v>1978</v>
      </c>
      <c r="C740" t="s">
        <v>1979</v>
      </c>
      <c r="D740" t="s">
        <v>1980</v>
      </c>
      <c r="E740" t="s">
        <v>17</v>
      </c>
      <c r="F740">
        <v>25</v>
      </c>
      <c r="G740" t="s">
        <v>15</v>
      </c>
      <c r="H740" t="s">
        <v>17949</v>
      </c>
      <c r="I740" t="s">
        <v>16</v>
      </c>
      <c r="J740" t="s">
        <v>61</v>
      </c>
      <c r="K740">
        <v>0</v>
      </c>
      <c r="L740">
        <v>1</v>
      </c>
      <c r="M740" t="s">
        <v>19</v>
      </c>
      <c r="N740" t="s">
        <v>12063</v>
      </c>
      <c r="O740" t="s">
        <v>16190</v>
      </c>
    </row>
    <row r="741" spans="1:15" x14ac:dyDescent="0.3">
      <c r="A741">
        <v>46148</v>
      </c>
      <c r="B741" t="s">
        <v>1981</v>
      </c>
      <c r="C741" t="s">
        <v>1982</v>
      </c>
      <c r="D741" t="s">
        <v>1983</v>
      </c>
      <c r="E741" t="s">
        <v>17</v>
      </c>
      <c r="F741">
        <v>497</v>
      </c>
      <c r="G741" t="s">
        <v>15</v>
      </c>
      <c r="H741" t="s">
        <v>17950</v>
      </c>
      <c r="I741" t="s">
        <v>16</v>
      </c>
      <c r="J741" t="s">
        <v>23</v>
      </c>
      <c r="K741">
        <v>43.301383767636835</v>
      </c>
      <c r="L741">
        <v>1</v>
      </c>
      <c r="M741" t="s">
        <v>19</v>
      </c>
      <c r="N741" t="s">
        <v>12064</v>
      </c>
      <c r="O741" t="s">
        <v>16191</v>
      </c>
    </row>
    <row r="742" spans="1:15" x14ac:dyDescent="0.3">
      <c r="A742">
        <v>46148</v>
      </c>
      <c r="B742" t="s">
        <v>1984</v>
      </c>
      <c r="C742" t="s">
        <v>1985</v>
      </c>
      <c r="D742" t="s">
        <v>1986</v>
      </c>
      <c r="E742" t="s">
        <v>17</v>
      </c>
      <c r="F742">
        <v>221</v>
      </c>
      <c r="G742" t="s">
        <v>15</v>
      </c>
      <c r="H742" t="s">
        <v>17951</v>
      </c>
      <c r="I742" t="s">
        <v>16</v>
      </c>
      <c r="J742" t="s">
        <v>23</v>
      </c>
      <c r="K742">
        <v>0</v>
      </c>
      <c r="L742">
        <v>1</v>
      </c>
      <c r="M742" t="s">
        <v>19</v>
      </c>
      <c r="N742" t="s">
        <v>12065</v>
      </c>
      <c r="O742" t="s">
        <v>16192</v>
      </c>
    </row>
    <row r="743" spans="1:15" x14ac:dyDescent="0.3">
      <c r="A743">
        <v>46148</v>
      </c>
      <c r="B743" t="s">
        <v>1987</v>
      </c>
      <c r="C743" t="s">
        <v>1988</v>
      </c>
      <c r="D743" t="s">
        <v>1989</v>
      </c>
      <c r="E743" t="s">
        <v>17</v>
      </c>
      <c r="F743">
        <v>465</v>
      </c>
      <c r="G743" t="s">
        <v>15</v>
      </c>
      <c r="H743" t="s">
        <v>17952</v>
      </c>
      <c r="I743" t="s">
        <v>16</v>
      </c>
      <c r="J743" t="s">
        <v>23</v>
      </c>
      <c r="K743">
        <v>0</v>
      </c>
      <c r="L743">
        <v>1</v>
      </c>
      <c r="M743" t="s">
        <v>19</v>
      </c>
      <c r="N743" t="s">
        <v>12066</v>
      </c>
      <c r="O743" t="s">
        <v>16193</v>
      </c>
    </row>
    <row r="744" spans="1:15" x14ac:dyDescent="0.3">
      <c r="A744">
        <v>46148</v>
      </c>
      <c r="B744" t="s">
        <v>1990</v>
      </c>
      <c r="C744" t="s">
        <v>1991</v>
      </c>
      <c r="D744" t="s">
        <v>1992</v>
      </c>
      <c r="E744" t="s">
        <v>17</v>
      </c>
      <c r="F744">
        <v>160</v>
      </c>
      <c r="G744" t="s">
        <v>15</v>
      </c>
      <c r="H744" t="s">
        <v>17953</v>
      </c>
      <c r="I744" t="s">
        <v>16</v>
      </c>
      <c r="J744" t="s">
        <v>23</v>
      </c>
      <c r="K744">
        <v>37.23478360998763</v>
      </c>
      <c r="L744">
        <v>1</v>
      </c>
      <c r="M744" t="s">
        <v>19</v>
      </c>
      <c r="N744" t="s">
        <v>12067</v>
      </c>
      <c r="O744" t="s">
        <v>16194</v>
      </c>
    </row>
    <row r="745" spans="1:15" x14ac:dyDescent="0.3">
      <c r="A745">
        <v>46148</v>
      </c>
      <c r="B745" t="s">
        <v>1993</v>
      </c>
      <c r="C745" t="s">
        <v>1994</v>
      </c>
      <c r="D745" t="s">
        <v>1995</v>
      </c>
      <c r="E745" t="s">
        <v>17</v>
      </c>
      <c r="F745">
        <v>960</v>
      </c>
      <c r="G745" t="s">
        <v>15</v>
      </c>
      <c r="H745" t="s">
        <v>17954</v>
      </c>
      <c r="I745" t="s">
        <v>16</v>
      </c>
      <c r="J745" t="s">
        <v>23</v>
      </c>
      <c r="K745">
        <v>42.175747112728743</v>
      </c>
      <c r="L745">
        <v>1</v>
      </c>
      <c r="M745" t="s">
        <v>19</v>
      </c>
      <c r="N745" t="s">
        <v>12068</v>
      </c>
      <c r="O745" t="s">
        <v>16195</v>
      </c>
    </row>
    <row r="746" spans="1:15" x14ac:dyDescent="0.3">
      <c r="A746">
        <v>46148</v>
      </c>
      <c r="B746" t="s">
        <v>1996</v>
      </c>
      <c r="C746" t="s">
        <v>1997</v>
      </c>
      <c r="D746" t="s">
        <v>1998</v>
      </c>
      <c r="E746" t="s">
        <v>17</v>
      </c>
      <c r="F746">
        <v>755</v>
      </c>
      <c r="G746" t="s">
        <v>15</v>
      </c>
      <c r="H746" t="s">
        <v>17955</v>
      </c>
      <c r="I746" t="s">
        <v>16</v>
      </c>
      <c r="J746" t="s">
        <v>129</v>
      </c>
      <c r="K746">
        <v>0</v>
      </c>
      <c r="L746">
        <v>1</v>
      </c>
      <c r="M746" t="s">
        <v>19</v>
      </c>
      <c r="N746" t="s">
        <v>12069</v>
      </c>
      <c r="O746" t="s">
        <v>16196</v>
      </c>
    </row>
    <row r="747" spans="1:15" x14ac:dyDescent="0.3">
      <c r="A747">
        <v>46147</v>
      </c>
      <c r="B747" t="s">
        <v>1999</v>
      </c>
      <c r="C747" t="s">
        <v>2000</v>
      </c>
      <c r="D747" t="s">
        <v>2001</v>
      </c>
      <c r="E747" t="s">
        <v>17</v>
      </c>
      <c r="F747">
        <v>164</v>
      </c>
      <c r="G747" t="s">
        <v>15</v>
      </c>
      <c r="H747" t="s">
        <v>17956</v>
      </c>
      <c r="I747" t="s">
        <v>16</v>
      </c>
      <c r="J747" t="s">
        <v>37</v>
      </c>
      <c r="K747">
        <v>45.291631765567395</v>
      </c>
      <c r="L747">
        <v>1</v>
      </c>
      <c r="M747" t="s">
        <v>19</v>
      </c>
      <c r="N747" t="s">
        <v>12070</v>
      </c>
      <c r="O747" t="s">
        <v>16197</v>
      </c>
    </row>
    <row r="748" spans="1:15" x14ac:dyDescent="0.3">
      <c r="A748">
        <v>46147</v>
      </c>
      <c r="B748" t="s">
        <v>2002</v>
      </c>
      <c r="C748" t="s">
        <v>2003</v>
      </c>
      <c r="D748" t="s">
        <v>2004</v>
      </c>
      <c r="E748" t="s">
        <v>289</v>
      </c>
      <c r="F748">
        <v>1272</v>
      </c>
      <c r="G748" t="s">
        <v>15</v>
      </c>
      <c r="H748" t="s">
        <v>17957</v>
      </c>
      <c r="I748" t="s">
        <v>288</v>
      </c>
      <c r="J748" t="s">
        <v>262</v>
      </c>
      <c r="K748">
        <v>0</v>
      </c>
      <c r="L748">
        <v>1</v>
      </c>
      <c r="M748" t="s">
        <v>19</v>
      </c>
      <c r="N748" t="s">
        <v>12071</v>
      </c>
      <c r="O748" t="s">
        <v>16198</v>
      </c>
    </row>
    <row r="749" spans="1:15" x14ac:dyDescent="0.3">
      <c r="A749">
        <v>46147</v>
      </c>
      <c r="B749" t="s">
        <v>2005</v>
      </c>
      <c r="C749" t="s">
        <v>2006</v>
      </c>
      <c r="D749" t="s">
        <v>2007</v>
      </c>
      <c r="E749" t="s">
        <v>17</v>
      </c>
      <c r="F749">
        <v>259</v>
      </c>
      <c r="G749" t="s">
        <v>15</v>
      </c>
      <c r="H749" t="s">
        <v>17958</v>
      </c>
      <c r="I749" t="s">
        <v>288</v>
      </c>
      <c r="J749" t="s">
        <v>37</v>
      </c>
      <c r="K749">
        <v>0</v>
      </c>
      <c r="L749">
        <v>1</v>
      </c>
      <c r="M749" t="s">
        <v>19</v>
      </c>
      <c r="N749" t="s">
        <v>12072</v>
      </c>
      <c r="O749" t="s">
        <v>16199</v>
      </c>
    </row>
    <row r="750" spans="1:15" x14ac:dyDescent="0.3">
      <c r="A750">
        <v>46147</v>
      </c>
      <c r="B750" t="s">
        <v>2008</v>
      </c>
      <c r="C750" t="s">
        <v>2009</v>
      </c>
      <c r="D750" t="s">
        <v>2010</v>
      </c>
      <c r="E750" t="s">
        <v>17</v>
      </c>
      <c r="F750">
        <v>54</v>
      </c>
      <c r="G750" t="s">
        <v>15</v>
      </c>
      <c r="H750" t="s">
        <v>17959</v>
      </c>
      <c r="I750" t="s">
        <v>16</v>
      </c>
      <c r="J750" t="s">
        <v>18</v>
      </c>
      <c r="K750">
        <v>0</v>
      </c>
      <c r="L750">
        <v>1</v>
      </c>
      <c r="M750" t="s">
        <v>19</v>
      </c>
      <c r="N750" t="s">
        <v>12073</v>
      </c>
      <c r="O750" t="s">
        <v>16200</v>
      </c>
    </row>
    <row r="751" spans="1:15" x14ac:dyDescent="0.3">
      <c r="A751">
        <v>46147</v>
      </c>
      <c r="B751" t="s">
        <v>2011</v>
      </c>
      <c r="C751" t="s">
        <v>2012</v>
      </c>
      <c r="D751" t="s">
        <v>2013</v>
      </c>
      <c r="E751" t="s">
        <v>17</v>
      </c>
      <c r="G751" t="s">
        <v>15</v>
      </c>
      <c r="H751" t="s">
        <v>17960</v>
      </c>
      <c r="I751" t="s">
        <v>16</v>
      </c>
      <c r="J751" t="s">
        <v>1959</v>
      </c>
      <c r="K751">
        <v>0</v>
      </c>
      <c r="L751">
        <v>1</v>
      </c>
      <c r="M751" t="s">
        <v>19</v>
      </c>
      <c r="N751" t="s">
        <v>12074</v>
      </c>
      <c r="O751" t="s">
        <v>12075</v>
      </c>
    </row>
    <row r="752" spans="1:15" x14ac:dyDescent="0.3">
      <c r="A752">
        <v>46147</v>
      </c>
      <c r="B752" t="s">
        <v>2014</v>
      </c>
      <c r="C752" t="s">
        <v>2015</v>
      </c>
      <c r="D752" t="s">
        <v>2016</v>
      </c>
      <c r="E752" t="s">
        <v>17</v>
      </c>
      <c r="F752">
        <v>606</v>
      </c>
      <c r="G752" t="s">
        <v>15</v>
      </c>
      <c r="H752" t="s">
        <v>17961</v>
      </c>
      <c r="I752" t="s">
        <v>16</v>
      </c>
      <c r="J752" t="s">
        <v>23</v>
      </c>
      <c r="K752">
        <v>0</v>
      </c>
      <c r="L752">
        <v>1</v>
      </c>
      <c r="M752" t="s">
        <v>19</v>
      </c>
      <c r="N752" t="s">
        <v>12076</v>
      </c>
      <c r="O752" t="s">
        <v>16201</v>
      </c>
    </row>
    <row r="753" spans="1:15" x14ac:dyDescent="0.3">
      <c r="A753">
        <v>46147</v>
      </c>
      <c r="B753" t="s">
        <v>2017</v>
      </c>
      <c r="C753" t="s">
        <v>2018</v>
      </c>
      <c r="D753" t="s">
        <v>2019</v>
      </c>
      <c r="E753" t="s">
        <v>17</v>
      </c>
      <c r="F753">
        <v>943</v>
      </c>
      <c r="G753" t="s">
        <v>15</v>
      </c>
      <c r="H753" t="s">
        <v>17962</v>
      </c>
      <c r="I753" t="s">
        <v>16</v>
      </c>
      <c r="J753" t="s">
        <v>37</v>
      </c>
      <c r="K753">
        <v>0</v>
      </c>
      <c r="L753">
        <v>1</v>
      </c>
      <c r="M753" t="s">
        <v>19</v>
      </c>
      <c r="N753" t="s">
        <v>12077</v>
      </c>
      <c r="O753" t="s">
        <v>16202</v>
      </c>
    </row>
    <row r="754" spans="1:15" x14ac:dyDescent="0.3">
      <c r="A754">
        <v>46147</v>
      </c>
      <c r="B754" t="s">
        <v>2020</v>
      </c>
      <c r="C754" t="s">
        <v>2021</v>
      </c>
      <c r="D754" t="s">
        <v>2022</v>
      </c>
      <c r="E754" t="s">
        <v>17</v>
      </c>
      <c r="F754">
        <v>48</v>
      </c>
      <c r="G754" t="s">
        <v>15</v>
      </c>
      <c r="H754" t="s">
        <v>17963</v>
      </c>
      <c r="I754" t="s">
        <v>16</v>
      </c>
      <c r="J754" t="s">
        <v>23</v>
      </c>
      <c r="K754">
        <v>0</v>
      </c>
      <c r="L754">
        <v>1</v>
      </c>
      <c r="M754" t="s">
        <v>19</v>
      </c>
      <c r="N754" t="s">
        <v>12078</v>
      </c>
      <c r="O754" t="s">
        <v>16203</v>
      </c>
    </row>
    <row r="755" spans="1:15" x14ac:dyDescent="0.3">
      <c r="A755">
        <v>46147</v>
      </c>
      <c r="B755" t="s">
        <v>2023</v>
      </c>
      <c r="C755" t="s">
        <v>2024</v>
      </c>
      <c r="D755" t="s">
        <v>2025</v>
      </c>
      <c r="E755" t="s">
        <v>17</v>
      </c>
      <c r="F755">
        <v>39</v>
      </c>
      <c r="G755" t="s">
        <v>15</v>
      </c>
      <c r="H755" t="s">
        <v>17964</v>
      </c>
      <c r="I755" t="s">
        <v>16</v>
      </c>
      <c r="J755" t="s">
        <v>61</v>
      </c>
      <c r="K755">
        <v>36.663141310133859</v>
      </c>
      <c r="L755">
        <v>1</v>
      </c>
      <c r="M755" t="s">
        <v>19</v>
      </c>
      <c r="N755" t="s">
        <v>12079</v>
      </c>
      <c r="O755" t="s">
        <v>16204</v>
      </c>
    </row>
    <row r="756" spans="1:15" x14ac:dyDescent="0.3">
      <c r="A756">
        <v>46147</v>
      </c>
      <c r="B756" t="s">
        <v>2026</v>
      </c>
      <c r="C756" t="s">
        <v>2027</v>
      </c>
      <c r="D756" t="s">
        <v>1605</v>
      </c>
      <c r="E756" t="s">
        <v>17</v>
      </c>
      <c r="F756">
        <v>130</v>
      </c>
      <c r="G756" t="s">
        <v>15</v>
      </c>
      <c r="H756" t="s">
        <v>17965</v>
      </c>
      <c r="I756" t="s">
        <v>288</v>
      </c>
      <c r="J756" t="s">
        <v>178</v>
      </c>
      <c r="K756">
        <v>3.3591731266149871</v>
      </c>
      <c r="L756">
        <v>1</v>
      </c>
      <c r="M756" t="s">
        <v>19</v>
      </c>
      <c r="N756" t="s">
        <v>14417</v>
      </c>
      <c r="O756" t="s">
        <v>16076</v>
      </c>
    </row>
    <row r="757" spans="1:15" x14ac:dyDescent="0.3">
      <c r="A757">
        <v>46147</v>
      </c>
      <c r="B757" t="s">
        <v>2028</v>
      </c>
      <c r="C757" t="s">
        <v>2029</v>
      </c>
      <c r="D757" t="s">
        <v>2030</v>
      </c>
      <c r="E757" t="s">
        <v>17</v>
      </c>
      <c r="F757">
        <v>533</v>
      </c>
      <c r="G757" t="s">
        <v>15</v>
      </c>
      <c r="H757" t="s">
        <v>17966</v>
      </c>
      <c r="I757" t="s">
        <v>16</v>
      </c>
      <c r="J757" t="s">
        <v>61</v>
      </c>
      <c r="K757">
        <v>0</v>
      </c>
      <c r="L757">
        <v>1</v>
      </c>
      <c r="M757" t="s">
        <v>19</v>
      </c>
      <c r="N757" t="s">
        <v>12080</v>
      </c>
      <c r="O757" t="s">
        <v>16205</v>
      </c>
    </row>
    <row r="758" spans="1:15" x14ac:dyDescent="0.3">
      <c r="A758">
        <v>46147</v>
      </c>
      <c r="B758" t="s">
        <v>2031</v>
      </c>
      <c r="C758" t="s">
        <v>2032</v>
      </c>
      <c r="D758" t="s">
        <v>2033</v>
      </c>
      <c r="E758" t="s">
        <v>17</v>
      </c>
      <c r="F758">
        <v>34</v>
      </c>
      <c r="G758" t="s">
        <v>15</v>
      </c>
      <c r="H758" t="s">
        <v>17967</v>
      </c>
      <c r="I758" t="s">
        <v>16</v>
      </c>
      <c r="J758" t="s">
        <v>23</v>
      </c>
      <c r="K758">
        <v>0</v>
      </c>
      <c r="L758">
        <v>1</v>
      </c>
      <c r="M758" t="s">
        <v>19</v>
      </c>
      <c r="N758" t="s">
        <v>12081</v>
      </c>
      <c r="O758" t="s">
        <v>16206</v>
      </c>
    </row>
    <row r="759" spans="1:15" x14ac:dyDescent="0.3">
      <c r="A759">
        <v>46147</v>
      </c>
      <c r="B759" t="s">
        <v>2034</v>
      </c>
      <c r="C759" t="s">
        <v>2035</v>
      </c>
      <c r="D759" t="s">
        <v>2036</v>
      </c>
      <c r="E759" t="s">
        <v>17</v>
      </c>
      <c r="F759">
        <v>77</v>
      </c>
      <c r="G759" t="s">
        <v>15</v>
      </c>
      <c r="H759" t="s">
        <v>17968</v>
      </c>
      <c r="I759" t="s">
        <v>16</v>
      </c>
      <c r="J759" t="s">
        <v>23</v>
      </c>
      <c r="K759">
        <v>0</v>
      </c>
      <c r="L759">
        <v>1</v>
      </c>
      <c r="M759" t="s">
        <v>19</v>
      </c>
      <c r="N759" t="s">
        <v>12082</v>
      </c>
      <c r="O759" t="s">
        <v>16207</v>
      </c>
    </row>
    <row r="760" spans="1:15" x14ac:dyDescent="0.3">
      <c r="A760">
        <v>46147</v>
      </c>
      <c r="B760" t="s">
        <v>2037</v>
      </c>
      <c r="C760" t="s">
        <v>2038</v>
      </c>
      <c r="D760" t="s">
        <v>2039</v>
      </c>
      <c r="E760" t="s">
        <v>17</v>
      </c>
      <c r="F760">
        <v>910</v>
      </c>
      <c r="G760" t="s">
        <v>15</v>
      </c>
      <c r="H760" t="s">
        <v>17969</v>
      </c>
      <c r="I760" t="s">
        <v>16</v>
      </c>
      <c r="J760" t="s">
        <v>61</v>
      </c>
      <c r="K760">
        <v>0</v>
      </c>
      <c r="L760">
        <v>1</v>
      </c>
      <c r="M760" t="s">
        <v>19</v>
      </c>
      <c r="N760" t="s">
        <v>12083</v>
      </c>
      <c r="O760" t="s">
        <v>16208</v>
      </c>
    </row>
    <row r="761" spans="1:15" x14ac:dyDescent="0.3">
      <c r="A761">
        <v>46147</v>
      </c>
      <c r="B761" t="s">
        <v>2040</v>
      </c>
      <c r="C761" t="s">
        <v>2041</v>
      </c>
      <c r="D761" t="s">
        <v>2042</v>
      </c>
      <c r="E761" t="s">
        <v>17</v>
      </c>
      <c r="F761">
        <v>0</v>
      </c>
      <c r="G761" t="s">
        <v>15</v>
      </c>
      <c r="H761" t="s">
        <v>17970</v>
      </c>
      <c r="I761" t="s">
        <v>16</v>
      </c>
      <c r="J761" t="s">
        <v>37</v>
      </c>
      <c r="K761">
        <v>0</v>
      </c>
      <c r="L761">
        <v>1</v>
      </c>
      <c r="M761" t="s">
        <v>19</v>
      </c>
      <c r="N761" t="s">
        <v>12084</v>
      </c>
      <c r="O761" t="s">
        <v>16209</v>
      </c>
    </row>
    <row r="762" spans="1:15" x14ac:dyDescent="0.3">
      <c r="A762">
        <v>46147</v>
      </c>
      <c r="B762" t="s">
        <v>2043</v>
      </c>
      <c r="C762" t="s">
        <v>2044</v>
      </c>
      <c r="D762" t="s">
        <v>2045</v>
      </c>
      <c r="E762" t="s">
        <v>289</v>
      </c>
      <c r="F762">
        <v>610</v>
      </c>
      <c r="G762" t="s">
        <v>15</v>
      </c>
      <c r="H762" t="s">
        <v>17971</v>
      </c>
      <c r="I762" t="s">
        <v>288</v>
      </c>
      <c r="J762" t="s">
        <v>1665</v>
      </c>
      <c r="K762">
        <v>1.88</v>
      </c>
      <c r="L762">
        <v>1</v>
      </c>
      <c r="M762" t="s">
        <v>19</v>
      </c>
      <c r="N762" t="s">
        <v>12085</v>
      </c>
      <c r="O762" t="s">
        <v>16210</v>
      </c>
    </row>
    <row r="763" spans="1:15" x14ac:dyDescent="0.3">
      <c r="A763">
        <v>46147</v>
      </c>
      <c r="B763" t="s">
        <v>2046</v>
      </c>
      <c r="C763" t="s">
        <v>2047</v>
      </c>
      <c r="D763" t="s">
        <v>2048</v>
      </c>
      <c r="E763" t="s">
        <v>17</v>
      </c>
      <c r="F763">
        <v>20</v>
      </c>
      <c r="G763" t="s">
        <v>15</v>
      </c>
      <c r="H763" t="s">
        <v>17972</v>
      </c>
      <c r="I763" t="s">
        <v>16</v>
      </c>
      <c r="J763" t="s">
        <v>129</v>
      </c>
      <c r="K763">
        <v>0</v>
      </c>
      <c r="L763">
        <v>1</v>
      </c>
      <c r="M763" t="s">
        <v>19</v>
      </c>
      <c r="N763" t="s">
        <v>12086</v>
      </c>
      <c r="O763" t="s">
        <v>16211</v>
      </c>
    </row>
    <row r="764" spans="1:15" x14ac:dyDescent="0.3">
      <c r="A764">
        <v>46147</v>
      </c>
      <c r="B764" t="s">
        <v>2049</v>
      </c>
      <c r="C764" t="s">
        <v>2050</v>
      </c>
      <c r="D764" t="s">
        <v>2051</v>
      </c>
      <c r="E764" t="s">
        <v>17</v>
      </c>
      <c r="F764">
        <v>392</v>
      </c>
      <c r="G764" t="s">
        <v>15</v>
      </c>
      <c r="H764" t="s">
        <v>17973</v>
      </c>
      <c r="I764" t="s">
        <v>16</v>
      </c>
      <c r="J764" t="s">
        <v>37</v>
      </c>
      <c r="K764">
        <v>45.104101802355842</v>
      </c>
      <c r="L764">
        <v>1</v>
      </c>
      <c r="M764" t="s">
        <v>19</v>
      </c>
      <c r="N764" t="s">
        <v>12087</v>
      </c>
      <c r="O764" t="s">
        <v>16212</v>
      </c>
    </row>
    <row r="765" spans="1:15" x14ac:dyDescent="0.3">
      <c r="A765">
        <v>46147</v>
      </c>
      <c r="B765" t="s">
        <v>2052</v>
      </c>
      <c r="C765" t="s">
        <v>2053</v>
      </c>
      <c r="D765" t="s">
        <v>2054</v>
      </c>
      <c r="E765" t="s">
        <v>17</v>
      </c>
      <c r="F765">
        <v>3452</v>
      </c>
      <c r="G765" t="s">
        <v>15</v>
      </c>
      <c r="H765" t="s">
        <v>17974</v>
      </c>
      <c r="I765" t="s">
        <v>16</v>
      </c>
      <c r="J765" t="s">
        <v>32</v>
      </c>
      <c r="K765">
        <v>0</v>
      </c>
      <c r="L765">
        <v>1</v>
      </c>
      <c r="M765" t="s">
        <v>19</v>
      </c>
      <c r="N765" t="s">
        <v>12088</v>
      </c>
      <c r="O765" t="s">
        <v>16213</v>
      </c>
    </row>
    <row r="766" spans="1:15" x14ac:dyDescent="0.3">
      <c r="A766">
        <v>46147</v>
      </c>
      <c r="B766" t="s">
        <v>2055</v>
      </c>
      <c r="C766" t="s">
        <v>2056</v>
      </c>
      <c r="D766" t="s">
        <v>2057</v>
      </c>
      <c r="E766" t="s">
        <v>17</v>
      </c>
      <c r="F766">
        <v>2070</v>
      </c>
      <c r="G766" t="s">
        <v>15</v>
      </c>
      <c r="H766" t="s">
        <v>17975</v>
      </c>
      <c r="I766" t="s">
        <v>16</v>
      </c>
      <c r="J766" t="s">
        <v>129</v>
      </c>
      <c r="K766">
        <v>162.03645885176459</v>
      </c>
      <c r="L766">
        <v>1</v>
      </c>
      <c r="M766" t="s">
        <v>19</v>
      </c>
      <c r="N766" t="s">
        <v>12089</v>
      </c>
      <c r="O766" t="s">
        <v>16214</v>
      </c>
    </row>
    <row r="767" spans="1:15" x14ac:dyDescent="0.3">
      <c r="A767">
        <v>46147</v>
      </c>
      <c r="B767" t="s">
        <v>2058</v>
      </c>
      <c r="C767" t="s">
        <v>2059</v>
      </c>
      <c r="D767" t="s">
        <v>2060</v>
      </c>
      <c r="E767" t="s">
        <v>289</v>
      </c>
      <c r="F767">
        <v>479</v>
      </c>
      <c r="G767" t="s">
        <v>15</v>
      </c>
      <c r="H767" t="s">
        <v>17976</v>
      </c>
      <c r="I767" t="s">
        <v>288</v>
      </c>
      <c r="J767" t="s">
        <v>23</v>
      </c>
      <c r="K767">
        <v>49.19</v>
      </c>
      <c r="L767">
        <v>1</v>
      </c>
      <c r="M767" t="s">
        <v>19</v>
      </c>
      <c r="N767" t="s">
        <v>12090</v>
      </c>
      <c r="O767" t="s">
        <v>16215</v>
      </c>
    </row>
    <row r="768" spans="1:15" x14ac:dyDescent="0.3">
      <c r="A768">
        <v>46147</v>
      </c>
      <c r="B768" t="s">
        <v>2061</v>
      </c>
      <c r="C768" t="s">
        <v>2062</v>
      </c>
      <c r="D768" t="s">
        <v>2063</v>
      </c>
      <c r="E768" t="s">
        <v>289</v>
      </c>
      <c r="F768">
        <v>174</v>
      </c>
      <c r="G768" t="s">
        <v>15</v>
      </c>
      <c r="H768" t="s">
        <v>17977</v>
      </c>
      <c r="I768" t="s">
        <v>16</v>
      </c>
      <c r="J768" t="s">
        <v>18</v>
      </c>
      <c r="K768">
        <v>39.65</v>
      </c>
      <c r="L768">
        <v>1</v>
      </c>
      <c r="M768" t="s">
        <v>19</v>
      </c>
      <c r="N768" t="s">
        <v>12091</v>
      </c>
      <c r="O768" t="s">
        <v>16216</v>
      </c>
    </row>
    <row r="769" spans="1:15" x14ac:dyDescent="0.3">
      <c r="A769">
        <v>46147</v>
      </c>
      <c r="B769" t="s">
        <v>2064</v>
      </c>
      <c r="C769" t="s">
        <v>2065</v>
      </c>
      <c r="D769" t="s">
        <v>2066</v>
      </c>
      <c r="E769" t="s">
        <v>289</v>
      </c>
      <c r="F769">
        <v>956</v>
      </c>
      <c r="G769" t="s">
        <v>15</v>
      </c>
      <c r="H769" t="s">
        <v>17978</v>
      </c>
      <c r="I769" t="s">
        <v>288</v>
      </c>
      <c r="J769" t="s">
        <v>61</v>
      </c>
      <c r="K769">
        <v>84.93</v>
      </c>
      <c r="L769">
        <v>1</v>
      </c>
      <c r="M769" t="s">
        <v>19</v>
      </c>
      <c r="N769" t="s">
        <v>12092</v>
      </c>
      <c r="O769" t="s">
        <v>16217</v>
      </c>
    </row>
    <row r="770" spans="1:15" x14ac:dyDescent="0.3">
      <c r="A770">
        <v>46147</v>
      </c>
      <c r="B770" t="s">
        <v>2067</v>
      </c>
      <c r="C770" t="s">
        <v>2068</v>
      </c>
      <c r="D770" t="s">
        <v>2069</v>
      </c>
      <c r="E770" t="s">
        <v>17</v>
      </c>
      <c r="F770">
        <v>382</v>
      </c>
      <c r="G770" t="s">
        <v>15</v>
      </c>
      <c r="H770" t="s">
        <v>17979</v>
      </c>
      <c r="I770" t="s">
        <v>16</v>
      </c>
      <c r="J770" t="s">
        <v>41</v>
      </c>
      <c r="K770">
        <v>108.20859271477261</v>
      </c>
      <c r="L770">
        <v>1</v>
      </c>
      <c r="M770" t="s">
        <v>19</v>
      </c>
      <c r="N770" t="s">
        <v>12093</v>
      </c>
      <c r="O770" t="s">
        <v>16218</v>
      </c>
    </row>
    <row r="771" spans="1:15" x14ac:dyDescent="0.3">
      <c r="A771">
        <v>46147</v>
      </c>
      <c r="B771" t="s">
        <v>2070</v>
      </c>
      <c r="C771" t="s">
        <v>2071</v>
      </c>
      <c r="D771" t="s">
        <v>2072</v>
      </c>
      <c r="E771" t="s">
        <v>17</v>
      </c>
      <c r="F771">
        <v>1507</v>
      </c>
      <c r="G771" t="s">
        <v>15</v>
      </c>
      <c r="H771" t="s">
        <v>17980</v>
      </c>
      <c r="I771" t="s">
        <v>16</v>
      </c>
      <c r="J771" t="s">
        <v>18</v>
      </c>
      <c r="K771">
        <v>0</v>
      </c>
      <c r="L771">
        <v>1</v>
      </c>
      <c r="M771" t="s">
        <v>19</v>
      </c>
      <c r="N771" t="s">
        <v>12094</v>
      </c>
      <c r="O771" t="s">
        <v>16219</v>
      </c>
    </row>
    <row r="772" spans="1:15" x14ac:dyDescent="0.3">
      <c r="A772">
        <v>46147</v>
      </c>
      <c r="B772" t="s">
        <v>2073</v>
      </c>
      <c r="C772" t="s">
        <v>2074</v>
      </c>
      <c r="D772" t="s">
        <v>2075</v>
      </c>
      <c r="E772" t="s">
        <v>289</v>
      </c>
      <c r="F772">
        <v>24</v>
      </c>
      <c r="G772" t="s">
        <v>15</v>
      </c>
      <c r="H772" t="s">
        <v>17981</v>
      </c>
      <c r="I772" t="s">
        <v>288</v>
      </c>
      <c r="J772" t="s">
        <v>41</v>
      </c>
      <c r="K772">
        <v>0</v>
      </c>
      <c r="L772">
        <v>1</v>
      </c>
      <c r="M772" t="s">
        <v>19</v>
      </c>
      <c r="N772" t="s">
        <v>12095</v>
      </c>
      <c r="O772" t="s">
        <v>16220</v>
      </c>
    </row>
    <row r="773" spans="1:15" x14ac:dyDescent="0.3">
      <c r="A773">
        <v>46147</v>
      </c>
      <c r="B773" t="s">
        <v>2076</v>
      </c>
      <c r="C773" t="s">
        <v>2077</v>
      </c>
      <c r="D773" t="s">
        <v>2078</v>
      </c>
      <c r="E773" t="s">
        <v>17</v>
      </c>
      <c r="F773">
        <v>0</v>
      </c>
      <c r="G773" t="s">
        <v>15</v>
      </c>
      <c r="H773" t="s">
        <v>17982</v>
      </c>
      <c r="I773" t="s">
        <v>16</v>
      </c>
      <c r="J773" t="s">
        <v>18</v>
      </c>
      <c r="K773">
        <v>48.888868794761287</v>
      </c>
      <c r="L773">
        <v>1</v>
      </c>
      <c r="M773" t="s">
        <v>19</v>
      </c>
      <c r="N773" t="s">
        <v>12096</v>
      </c>
      <c r="O773" t="s">
        <v>16221</v>
      </c>
    </row>
    <row r="774" spans="1:15" x14ac:dyDescent="0.3">
      <c r="A774">
        <v>46147</v>
      </c>
      <c r="B774" t="s">
        <v>2079</v>
      </c>
      <c r="C774" t="s">
        <v>2080</v>
      </c>
      <c r="D774" t="s">
        <v>2081</v>
      </c>
      <c r="E774" t="s">
        <v>17</v>
      </c>
      <c r="F774">
        <v>487</v>
      </c>
      <c r="G774" t="s">
        <v>15</v>
      </c>
      <c r="H774" t="s">
        <v>17983</v>
      </c>
      <c r="I774" t="s">
        <v>16</v>
      </c>
      <c r="J774" t="s">
        <v>61</v>
      </c>
      <c r="K774">
        <v>0</v>
      </c>
      <c r="L774">
        <v>1</v>
      </c>
      <c r="M774" t="s">
        <v>19</v>
      </c>
      <c r="N774" t="s">
        <v>12097</v>
      </c>
      <c r="O774" t="s">
        <v>16222</v>
      </c>
    </row>
    <row r="775" spans="1:15" x14ac:dyDescent="0.3">
      <c r="A775">
        <v>46147</v>
      </c>
      <c r="B775" t="s">
        <v>2082</v>
      </c>
      <c r="C775" t="s">
        <v>2083</v>
      </c>
      <c r="D775" t="s">
        <v>2084</v>
      </c>
      <c r="E775" t="s">
        <v>289</v>
      </c>
      <c r="F775">
        <v>818</v>
      </c>
      <c r="G775" t="s">
        <v>15</v>
      </c>
      <c r="H775" t="s">
        <v>17984</v>
      </c>
      <c r="I775" t="s">
        <v>288</v>
      </c>
      <c r="J775" t="s">
        <v>18</v>
      </c>
      <c r="K775">
        <v>0</v>
      </c>
      <c r="L775">
        <v>1</v>
      </c>
      <c r="M775" t="s">
        <v>19</v>
      </c>
      <c r="N775" t="s">
        <v>12098</v>
      </c>
      <c r="O775" t="s">
        <v>16223</v>
      </c>
    </row>
    <row r="776" spans="1:15" x14ac:dyDescent="0.3">
      <c r="A776">
        <v>46147</v>
      </c>
      <c r="B776" t="s">
        <v>2085</v>
      </c>
      <c r="C776" t="s">
        <v>2086</v>
      </c>
      <c r="D776" t="s">
        <v>2087</v>
      </c>
      <c r="E776" t="s">
        <v>17</v>
      </c>
      <c r="F776">
        <v>1205</v>
      </c>
      <c r="G776" t="s">
        <v>15</v>
      </c>
      <c r="H776" t="s">
        <v>17985</v>
      </c>
      <c r="I776" t="s">
        <v>16</v>
      </c>
      <c r="J776" t="s">
        <v>61</v>
      </c>
      <c r="K776">
        <v>115.8793084134122</v>
      </c>
      <c r="L776">
        <v>1</v>
      </c>
      <c r="M776" t="s">
        <v>19</v>
      </c>
      <c r="N776" t="s">
        <v>12099</v>
      </c>
      <c r="O776" t="s">
        <v>16224</v>
      </c>
    </row>
    <row r="777" spans="1:15" x14ac:dyDescent="0.3">
      <c r="A777">
        <v>46147</v>
      </c>
      <c r="B777" t="s">
        <v>2088</v>
      </c>
      <c r="C777" t="s">
        <v>2089</v>
      </c>
      <c r="D777" t="s">
        <v>2090</v>
      </c>
      <c r="E777" t="s">
        <v>289</v>
      </c>
      <c r="F777">
        <v>971</v>
      </c>
      <c r="G777" t="s">
        <v>15</v>
      </c>
      <c r="H777" t="s">
        <v>17986</v>
      </c>
      <c r="I777" t="s">
        <v>288</v>
      </c>
      <c r="J777" t="s">
        <v>41</v>
      </c>
      <c r="K777">
        <v>94.18</v>
      </c>
      <c r="L777">
        <v>1</v>
      </c>
      <c r="M777" t="s">
        <v>19</v>
      </c>
      <c r="N777" t="s">
        <v>12100</v>
      </c>
      <c r="O777" t="s">
        <v>16225</v>
      </c>
    </row>
    <row r="778" spans="1:15" x14ac:dyDescent="0.3">
      <c r="A778">
        <v>46147</v>
      </c>
      <c r="B778" t="s">
        <v>2091</v>
      </c>
      <c r="C778" t="s">
        <v>2092</v>
      </c>
      <c r="D778" t="s">
        <v>2093</v>
      </c>
      <c r="E778" t="s">
        <v>17</v>
      </c>
      <c r="F778">
        <v>795</v>
      </c>
      <c r="G778" t="s">
        <v>15</v>
      </c>
      <c r="H778" t="s">
        <v>17987</v>
      </c>
      <c r="I778" t="s">
        <v>16</v>
      </c>
      <c r="J778" t="s">
        <v>416</v>
      </c>
      <c r="K778">
        <v>0</v>
      </c>
      <c r="L778">
        <v>1</v>
      </c>
      <c r="M778" t="s">
        <v>19</v>
      </c>
      <c r="N778" t="s">
        <v>12101</v>
      </c>
      <c r="O778" t="s">
        <v>16226</v>
      </c>
    </row>
    <row r="779" spans="1:15" x14ac:dyDescent="0.3">
      <c r="A779">
        <v>46147</v>
      </c>
      <c r="B779" t="s">
        <v>2094</v>
      </c>
      <c r="C779" t="s">
        <v>2095</v>
      </c>
      <c r="D779" t="s">
        <v>2096</v>
      </c>
      <c r="E779" t="s">
        <v>17</v>
      </c>
      <c r="F779">
        <v>229</v>
      </c>
      <c r="G779" t="s">
        <v>15</v>
      </c>
      <c r="H779" t="s">
        <v>17988</v>
      </c>
      <c r="I779" t="s">
        <v>16</v>
      </c>
      <c r="J779" t="s">
        <v>61</v>
      </c>
      <c r="K779">
        <v>0</v>
      </c>
      <c r="L779">
        <v>1</v>
      </c>
      <c r="M779" t="s">
        <v>19</v>
      </c>
      <c r="N779" t="s">
        <v>12102</v>
      </c>
      <c r="O779" t="s">
        <v>16227</v>
      </c>
    </row>
    <row r="780" spans="1:15" x14ac:dyDescent="0.3">
      <c r="A780">
        <v>46147</v>
      </c>
      <c r="B780" t="s">
        <v>2097</v>
      </c>
      <c r="C780" t="s">
        <v>2098</v>
      </c>
      <c r="D780" t="s">
        <v>2099</v>
      </c>
      <c r="E780" t="s">
        <v>17</v>
      </c>
      <c r="F780">
        <v>323</v>
      </c>
      <c r="G780" t="s">
        <v>15</v>
      </c>
      <c r="H780" t="s">
        <v>17989</v>
      </c>
      <c r="I780" t="s">
        <v>16</v>
      </c>
      <c r="J780" t="s">
        <v>18</v>
      </c>
      <c r="K780">
        <v>39.687559861893433</v>
      </c>
      <c r="L780">
        <v>1</v>
      </c>
      <c r="M780" t="s">
        <v>19</v>
      </c>
      <c r="N780" t="s">
        <v>12103</v>
      </c>
      <c r="O780" t="s">
        <v>16228</v>
      </c>
    </row>
    <row r="781" spans="1:15" x14ac:dyDescent="0.3">
      <c r="A781">
        <v>46147</v>
      </c>
      <c r="B781" t="s">
        <v>2100</v>
      </c>
      <c r="C781" t="s">
        <v>2101</v>
      </c>
      <c r="D781" t="s">
        <v>2102</v>
      </c>
      <c r="E781" t="s">
        <v>289</v>
      </c>
      <c r="F781">
        <v>396</v>
      </c>
      <c r="G781" t="s">
        <v>15</v>
      </c>
      <c r="H781" t="s">
        <v>17990</v>
      </c>
      <c r="I781" t="s">
        <v>288</v>
      </c>
      <c r="J781" t="s">
        <v>37</v>
      </c>
      <c r="K781">
        <v>0</v>
      </c>
      <c r="L781">
        <v>1</v>
      </c>
      <c r="M781" t="s">
        <v>19</v>
      </c>
      <c r="N781" t="s">
        <v>12104</v>
      </c>
      <c r="O781" t="s">
        <v>16229</v>
      </c>
    </row>
    <row r="782" spans="1:15" x14ac:dyDescent="0.3">
      <c r="A782">
        <v>46147</v>
      </c>
      <c r="B782" t="s">
        <v>2103</v>
      </c>
      <c r="C782" t="s">
        <v>2104</v>
      </c>
      <c r="D782" t="s">
        <v>2105</v>
      </c>
      <c r="E782" t="s">
        <v>17</v>
      </c>
      <c r="F782">
        <v>145</v>
      </c>
      <c r="G782" t="s">
        <v>15</v>
      </c>
      <c r="H782" t="s">
        <v>17991</v>
      </c>
      <c r="I782" t="s">
        <v>288</v>
      </c>
      <c r="J782" t="s">
        <v>41</v>
      </c>
      <c r="K782">
        <v>119.449018626224</v>
      </c>
      <c r="L782">
        <v>1</v>
      </c>
      <c r="M782" t="s">
        <v>19</v>
      </c>
      <c r="N782" t="s">
        <v>12105</v>
      </c>
      <c r="O782" t="s">
        <v>16230</v>
      </c>
    </row>
    <row r="783" spans="1:15" x14ac:dyDescent="0.3">
      <c r="A783">
        <v>46146</v>
      </c>
      <c r="B783" t="s">
        <v>2106</v>
      </c>
      <c r="C783" t="s">
        <v>2107</v>
      </c>
      <c r="D783" t="s">
        <v>2108</v>
      </c>
      <c r="E783" t="s">
        <v>17</v>
      </c>
      <c r="F783">
        <v>464</v>
      </c>
      <c r="G783" t="s">
        <v>15</v>
      </c>
      <c r="H783" t="s">
        <v>17992</v>
      </c>
      <c r="I783" t="s">
        <v>288</v>
      </c>
      <c r="J783" t="s">
        <v>262</v>
      </c>
      <c r="K783">
        <v>145.42794949650701</v>
      </c>
      <c r="L783">
        <v>1</v>
      </c>
      <c r="M783" t="s">
        <v>19</v>
      </c>
      <c r="N783" t="s">
        <v>12106</v>
      </c>
      <c r="O783" t="s">
        <v>12107</v>
      </c>
    </row>
    <row r="784" spans="1:15" x14ac:dyDescent="0.3">
      <c r="A784">
        <v>46146</v>
      </c>
      <c r="B784" t="s">
        <v>1352</v>
      </c>
      <c r="C784" t="s">
        <v>1353</v>
      </c>
      <c r="D784" t="s">
        <v>1354</v>
      </c>
      <c r="E784" t="s">
        <v>17</v>
      </c>
      <c r="F784">
        <v>269</v>
      </c>
      <c r="G784" t="s">
        <v>15</v>
      </c>
      <c r="H784" t="s">
        <v>17993</v>
      </c>
      <c r="I784" t="s">
        <v>16</v>
      </c>
      <c r="J784" t="s">
        <v>37</v>
      </c>
      <c r="K784">
        <v>0</v>
      </c>
      <c r="L784">
        <v>1</v>
      </c>
      <c r="M784" t="s">
        <v>19</v>
      </c>
      <c r="N784" t="s">
        <v>14418</v>
      </c>
      <c r="O784" t="s">
        <v>16801</v>
      </c>
    </row>
    <row r="785" spans="1:15" x14ac:dyDescent="0.3">
      <c r="A785">
        <v>46146</v>
      </c>
      <c r="B785" t="s">
        <v>2109</v>
      </c>
      <c r="C785" t="s">
        <v>2110</v>
      </c>
      <c r="D785" t="s">
        <v>2111</v>
      </c>
      <c r="E785" t="s">
        <v>17</v>
      </c>
      <c r="F785">
        <v>941</v>
      </c>
      <c r="G785" t="s">
        <v>15</v>
      </c>
      <c r="H785" t="s">
        <v>17994</v>
      </c>
      <c r="I785" t="s">
        <v>16</v>
      </c>
      <c r="J785" t="s">
        <v>37</v>
      </c>
      <c r="K785">
        <v>190.09824635742339</v>
      </c>
      <c r="L785">
        <v>1</v>
      </c>
      <c r="M785" t="s">
        <v>19</v>
      </c>
      <c r="N785" t="s">
        <v>12108</v>
      </c>
      <c r="O785" t="s">
        <v>16231</v>
      </c>
    </row>
    <row r="786" spans="1:15" x14ac:dyDescent="0.3">
      <c r="A786">
        <v>46146</v>
      </c>
      <c r="B786" t="s">
        <v>2112</v>
      </c>
      <c r="C786" t="s">
        <v>2113</v>
      </c>
      <c r="D786" t="s">
        <v>2114</v>
      </c>
      <c r="E786" t="s">
        <v>289</v>
      </c>
      <c r="F786">
        <v>696</v>
      </c>
      <c r="G786" t="s">
        <v>15</v>
      </c>
      <c r="H786" t="s">
        <v>17995</v>
      </c>
      <c r="I786" t="s">
        <v>288</v>
      </c>
      <c r="J786" t="s">
        <v>37</v>
      </c>
      <c r="K786">
        <v>48.36</v>
      </c>
      <c r="L786">
        <v>1</v>
      </c>
      <c r="M786" t="s">
        <v>19</v>
      </c>
      <c r="N786" t="s">
        <v>12109</v>
      </c>
      <c r="O786" t="s">
        <v>16232</v>
      </c>
    </row>
    <row r="787" spans="1:15" x14ac:dyDescent="0.3">
      <c r="A787">
        <v>46146</v>
      </c>
      <c r="B787" t="s">
        <v>2115</v>
      </c>
      <c r="C787" t="s">
        <v>2116</v>
      </c>
      <c r="D787" t="s">
        <v>2117</v>
      </c>
      <c r="E787" t="s">
        <v>289</v>
      </c>
      <c r="F787">
        <v>576</v>
      </c>
      <c r="G787" t="s">
        <v>15</v>
      </c>
      <c r="H787" t="s">
        <v>17996</v>
      </c>
      <c r="I787" t="s">
        <v>288</v>
      </c>
      <c r="J787" t="s">
        <v>37</v>
      </c>
      <c r="K787">
        <v>41.32</v>
      </c>
      <c r="L787">
        <v>1</v>
      </c>
      <c r="M787" t="s">
        <v>19</v>
      </c>
      <c r="N787" t="s">
        <v>12110</v>
      </c>
      <c r="O787" t="s">
        <v>16233</v>
      </c>
    </row>
    <row r="788" spans="1:15" x14ac:dyDescent="0.3">
      <c r="A788">
        <v>46146</v>
      </c>
      <c r="B788" t="s">
        <v>2118</v>
      </c>
      <c r="C788" t="s">
        <v>2119</v>
      </c>
      <c r="D788" t="s">
        <v>2120</v>
      </c>
      <c r="E788" t="s">
        <v>17</v>
      </c>
      <c r="F788">
        <v>916</v>
      </c>
      <c r="G788" t="s">
        <v>15</v>
      </c>
      <c r="H788" t="s">
        <v>17997</v>
      </c>
      <c r="I788" t="s">
        <v>16</v>
      </c>
      <c r="J788" t="s">
        <v>550</v>
      </c>
      <c r="K788">
        <v>0</v>
      </c>
      <c r="L788">
        <v>1</v>
      </c>
      <c r="M788" t="s">
        <v>19</v>
      </c>
      <c r="N788" t="s">
        <v>12111</v>
      </c>
      <c r="O788" t="s">
        <v>16234</v>
      </c>
    </row>
    <row r="789" spans="1:15" x14ac:dyDescent="0.3">
      <c r="A789">
        <v>46146</v>
      </c>
      <c r="B789" t="s">
        <v>2121</v>
      </c>
      <c r="C789" t="s">
        <v>2122</v>
      </c>
      <c r="D789" t="s">
        <v>2123</v>
      </c>
      <c r="E789" t="s">
        <v>289</v>
      </c>
      <c r="F789">
        <v>301</v>
      </c>
      <c r="G789" t="s">
        <v>15</v>
      </c>
      <c r="H789" t="s">
        <v>17998</v>
      </c>
      <c r="I789" t="s">
        <v>288</v>
      </c>
      <c r="J789" t="s">
        <v>37</v>
      </c>
      <c r="K789">
        <v>82.79</v>
      </c>
      <c r="L789">
        <v>1</v>
      </c>
      <c r="M789" t="s">
        <v>19</v>
      </c>
      <c r="N789" t="s">
        <v>12112</v>
      </c>
      <c r="O789" t="s">
        <v>16235</v>
      </c>
    </row>
    <row r="790" spans="1:15" x14ac:dyDescent="0.3">
      <c r="A790">
        <v>46146</v>
      </c>
      <c r="B790" t="s">
        <v>2124</v>
      </c>
      <c r="C790" t="s">
        <v>2125</v>
      </c>
      <c r="D790" t="s">
        <v>2126</v>
      </c>
      <c r="E790" t="s">
        <v>289</v>
      </c>
      <c r="F790">
        <v>20</v>
      </c>
      <c r="G790" t="s">
        <v>15</v>
      </c>
      <c r="H790" t="s">
        <v>17999</v>
      </c>
      <c r="I790" t="s">
        <v>288</v>
      </c>
      <c r="J790" t="s">
        <v>41</v>
      </c>
      <c r="K790">
        <v>71.7</v>
      </c>
      <c r="L790">
        <v>1</v>
      </c>
      <c r="M790" t="s">
        <v>19</v>
      </c>
      <c r="N790" t="s">
        <v>12113</v>
      </c>
      <c r="O790" t="s">
        <v>16236</v>
      </c>
    </row>
    <row r="791" spans="1:15" x14ac:dyDescent="0.3">
      <c r="A791">
        <v>46146</v>
      </c>
      <c r="B791" t="s">
        <v>2127</v>
      </c>
      <c r="C791" t="s">
        <v>2128</v>
      </c>
      <c r="D791" t="s">
        <v>2129</v>
      </c>
      <c r="E791" t="s">
        <v>17</v>
      </c>
      <c r="F791">
        <v>0</v>
      </c>
      <c r="G791" t="s">
        <v>15</v>
      </c>
      <c r="H791" t="s">
        <v>18000</v>
      </c>
      <c r="I791" t="s">
        <v>16</v>
      </c>
      <c r="J791" t="s">
        <v>37</v>
      </c>
      <c r="K791">
        <v>45.776673096945878</v>
      </c>
      <c r="L791">
        <v>1</v>
      </c>
      <c r="M791" t="s">
        <v>19</v>
      </c>
      <c r="N791" t="s">
        <v>12114</v>
      </c>
      <c r="O791" t="s">
        <v>16237</v>
      </c>
    </row>
    <row r="792" spans="1:15" x14ac:dyDescent="0.3">
      <c r="A792">
        <v>46146</v>
      </c>
      <c r="B792" t="s">
        <v>2130</v>
      </c>
      <c r="C792" t="s">
        <v>2131</v>
      </c>
      <c r="D792" t="s">
        <v>2132</v>
      </c>
      <c r="E792" t="s">
        <v>17</v>
      </c>
      <c r="F792">
        <v>63</v>
      </c>
      <c r="G792" t="s">
        <v>15</v>
      </c>
      <c r="H792" t="s">
        <v>18001</v>
      </c>
      <c r="I792" t="s">
        <v>16</v>
      </c>
      <c r="J792" t="s">
        <v>86</v>
      </c>
      <c r="K792">
        <v>0</v>
      </c>
      <c r="L792">
        <v>1</v>
      </c>
      <c r="M792" t="s">
        <v>19</v>
      </c>
      <c r="N792" t="s">
        <v>12115</v>
      </c>
      <c r="O792" t="s">
        <v>16238</v>
      </c>
    </row>
    <row r="793" spans="1:15" x14ac:dyDescent="0.3">
      <c r="A793">
        <v>46146</v>
      </c>
      <c r="B793" t="s">
        <v>2133</v>
      </c>
      <c r="C793" t="s">
        <v>2134</v>
      </c>
      <c r="D793" t="s">
        <v>2135</v>
      </c>
      <c r="E793" t="s">
        <v>17</v>
      </c>
      <c r="F793">
        <v>1249</v>
      </c>
      <c r="G793" t="s">
        <v>15</v>
      </c>
      <c r="H793" t="s">
        <v>18002</v>
      </c>
      <c r="I793" t="s">
        <v>16</v>
      </c>
      <c r="J793" t="s">
        <v>61</v>
      </c>
      <c r="K793">
        <v>0</v>
      </c>
      <c r="L793">
        <v>1</v>
      </c>
      <c r="M793" t="s">
        <v>19</v>
      </c>
      <c r="N793" t="s">
        <v>12116</v>
      </c>
      <c r="O793" t="s">
        <v>16239</v>
      </c>
    </row>
    <row r="794" spans="1:15" x14ac:dyDescent="0.3">
      <c r="A794">
        <v>46146</v>
      </c>
      <c r="B794" t="s">
        <v>2136</v>
      </c>
      <c r="C794" t="s">
        <v>2137</v>
      </c>
      <c r="D794" t="s">
        <v>2138</v>
      </c>
      <c r="E794" t="s">
        <v>17</v>
      </c>
      <c r="F794">
        <v>757</v>
      </c>
      <c r="G794" t="s">
        <v>15</v>
      </c>
      <c r="H794" t="s">
        <v>18003</v>
      </c>
      <c r="I794" t="s">
        <v>288</v>
      </c>
      <c r="J794" t="s">
        <v>262</v>
      </c>
      <c r="K794">
        <v>139.18142239094379</v>
      </c>
      <c r="L794">
        <v>1</v>
      </c>
      <c r="M794" t="s">
        <v>19</v>
      </c>
      <c r="N794" t="s">
        <v>12117</v>
      </c>
      <c r="O794" t="s">
        <v>16240</v>
      </c>
    </row>
    <row r="795" spans="1:15" x14ac:dyDescent="0.3">
      <c r="A795">
        <v>46146</v>
      </c>
      <c r="B795" t="s">
        <v>2139</v>
      </c>
      <c r="C795" t="s">
        <v>2140</v>
      </c>
      <c r="D795" t="s">
        <v>2141</v>
      </c>
      <c r="E795" t="s">
        <v>17</v>
      </c>
      <c r="F795">
        <v>179</v>
      </c>
      <c r="G795" t="s">
        <v>15</v>
      </c>
      <c r="H795" t="s">
        <v>18004</v>
      </c>
      <c r="I795" t="s">
        <v>16</v>
      </c>
      <c r="J795" t="s">
        <v>37</v>
      </c>
      <c r="K795">
        <v>192.39077788796641</v>
      </c>
      <c r="L795">
        <v>1</v>
      </c>
      <c r="M795" t="s">
        <v>19</v>
      </c>
      <c r="N795" t="s">
        <v>12118</v>
      </c>
      <c r="O795" t="s">
        <v>16241</v>
      </c>
    </row>
    <row r="796" spans="1:15" x14ac:dyDescent="0.3">
      <c r="A796">
        <v>46146</v>
      </c>
      <c r="B796" t="s">
        <v>2142</v>
      </c>
      <c r="C796" t="s">
        <v>2143</v>
      </c>
      <c r="D796" t="s">
        <v>2144</v>
      </c>
      <c r="E796" t="s">
        <v>17</v>
      </c>
      <c r="F796">
        <v>1450</v>
      </c>
      <c r="G796" t="s">
        <v>15</v>
      </c>
      <c r="H796" t="s">
        <v>18005</v>
      </c>
      <c r="I796" t="s">
        <v>288</v>
      </c>
      <c r="J796" t="s">
        <v>41</v>
      </c>
      <c r="K796">
        <v>157.89541202517711</v>
      </c>
      <c r="L796">
        <v>1</v>
      </c>
      <c r="M796" t="s">
        <v>19</v>
      </c>
      <c r="N796" t="s">
        <v>12119</v>
      </c>
      <c r="O796" t="s">
        <v>16242</v>
      </c>
    </row>
    <row r="797" spans="1:15" x14ac:dyDescent="0.3">
      <c r="A797">
        <v>46146</v>
      </c>
      <c r="B797" t="s">
        <v>2145</v>
      </c>
      <c r="C797" t="s">
        <v>2146</v>
      </c>
      <c r="D797" t="s">
        <v>2147</v>
      </c>
      <c r="E797" t="s">
        <v>17</v>
      </c>
      <c r="F797">
        <v>1926</v>
      </c>
      <c r="G797" t="s">
        <v>15</v>
      </c>
      <c r="H797" t="s">
        <v>18006</v>
      </c>
      <c r="I797" t="s">
        <v>16</v>
      </c>
      <c r="J797" t="s">
        <v>37</v>
      </c>
      <c r="K797">
        <v>44.289312103138833</v>
      </c>
      <c r="L797">
        <v>1</v>
      </c>
      <c r="M797" t="s">
        <v>19</v>
      </c>
      <c r="N797" t="s">
        <v>12120</v>
      </c>
      <c r="O797" t="s">
        <v>16243</v>
      </c>
    </row>
    <row r="798" spans="1:15" x14ac:dyDescent="0.3">
      <c r="A798">
        <v>46146</v>
      </c>
      <c r="B798" t="s">
        <v>2148</v>
      </c>
      <c r="C798" t="s">
        <v>2149</v>
      </c>
      <c r="D798" t="s">
        <v>2150</v>
      </c>
      <c r="E798" t="s">
        <v>17</v>
      </c>
      <c r="F798">
        <v>123</v>
      </c>
      <c r="G798" t="s">
        <v>15</v>
      </c>
      <c r="H798" t="s">
        <v>18007</v>
      </c>
      <c r="I798" t="s">
        <v>288</v>
      </c>
      <c r="J798" t="s">
        <v>41</v>
      </c>
      <c r="K798">
        <v>137.9379756808319</v>
      </c>
      <c r="L798">
        <v>1</v>
      </c>
      <c r="M798" t="s">
        <v>19</v>
      </c>
      <c r="N798" t="s">
        <v>12121</v>
      </c>
      <c r="O798" t="s">
        <v>16244</v>
      </c>
    </row>
    <row r="799" spans="1:15" x14ac:dyDescent="0.3">
      <c r="A799">
        <v>46146</v>
      </c>
      <c r="B799" t="s">
        <v>2151</v>
      </c>
      <c r="C799" t="s">
        <v>2152</v>
      </c>
      <c r="D799" t="s">
        <v>2153</v>
      </c>
      <c r="E799" t="s">
        <v>289</v>
      </c>
      <c r="F799">
        <v>68</v>
      </c>
      <c r="G799" t="s">
        <v>15</v>
      </c>
      <c r="H799" t="s">
        <v>18008</v>
      </c>
      <c r="I799" t="s">
        <v>16</v>
      </c>
      <c r="J799" t="s">
        <v>61</v>
      </c>
      <c r="K799">
        <v>0</v>
      </c>
      <c r="L799">
        <v>1</v>
      </c>
      <c r="M799" t="s">
        <v>19</v>
      </c>
      <c r="N799" t="s">
        <v>12122</v>
      </c>
      <c r="O799" t="s">
        <v>16245</v>
      </c>
    </row>
    <row r="800" spans="1:15" x14ac:dyDescent="0.3">
      <c r="A800">
        <v>46146</v>
      </c>
      <c r="B800" t="s">
        <v>2154</v>
      </c>
      <c r="C800" t="s">
        <v>2155</v>
      </c>
      <c r="D800" t="s">
        <v>2156</v>
      </c>
      <c r="E800" t="s">
        <v>289</v>
      </c>
      <c r="F800">
        <v>66</v>
      </c>
      <c r="G800" t="s">
        <v>15</v>
      </c>
      <c r="H800" t="s">
        <v>18009</v>
      </c>
      <c r="I800" t="s">
        <v>16</v>
      </c>
      <c r="J800" t="s">
        <v>23</v>
      </c>
      <c r="K800">
        <v>0</v>
      </c>
      <c r="L800">
        <v>1</v>
      </c>
      <c r="M800" t="s">
        <v>19</v>
      </c>
      <c r="N800" t="s">
        <v>12123</v>
      </c>
      <c r="O800" t="s">
        <v>16246</v>
      </c>
    </row>
    <row r="801" spans="1:15" x14ac:dyDescent="0.3">
      <c r="A801">
        <v>46146</v>
      </c>
      <c r="B801" t="s">
        <v>2157</v>
      </c>
      <c r="C801" t="s">
        <v>2158</v>
      </c>
      <c r="D801" t="s">
        <v>2159</v>
      </c>
      <c r="E801" t="s">
        <v>17</v>
      </c>
      <c r="F801">
        <v>0</v>
      </c>
      <c r="G801" t="s">
        <v>15</v>
      </c>
      <c r="H801" t="s">
        <v>18010</v>
      </c>
      <c r="I801" t="s">
        <v>16</v>
      </c>
      <c r="J801" t="s">
        <v>37</v>
      </c>
      <c r="K801">
        <v>39.653333613242502</v>
      </c>
      <c r="L801">
        <v>1</v>
      </c>
      <c r="M801" t="s">
        <v>19</v>
      </c>
      <c r="N801" t="s">
        <v>12124</v>
      </c>
      <c r="O801" t="s">
        <v>16247</v>
      </c>
    </row>
    <row r="802" spans="1:15" x14ac:dyDescent="0.3">
      <c r="A802">
        <v>46146</v>
      </c>
      <c r="B802" t="s">
        <v>2160</v>
      </c>
      <c r="C802" t="s">
        <v>2161</v>
      </c>
      <c r="D802" t="s">
        <v>2162</v>
      </c>
      <c r="E802" t="s">
        <v>17</v>
      </c>
      <c r="F802">
        <v>206</v>
      </c>
      <c r="G802" t="s">
        <v>15</v>
      </c>
      <c r="H802" t="s">
        <v>18011</v>
      </c>
      <c r="I802" t="s">
        <v>16</v>
      </c>
      <c r="J802" t="s">
        <v>32</v>
      </c>
      <c r="K802">
        <v>0</v>
      </c>
      <c r="L802">
        <v>1</v>
      </c>
      <c r="M802" t="s">
        <v>19</v>
      </c>
      <c r="N802" t="s">
        <v>12125</v>
      </c>
      <c r="O802" t="s">
        <v>16248</v>
      </c>
    </row>
    <row r="803" spans="1:15" x14ac:dyDescent="0.3">
      <c r="A803">
        <v>46146</v>
      </c>
      <c r="B803" t="s">
        <v>2163</v>
      </c>
      <c r="C803" t="s">
        <v>2164</v>
      </c>
      <c r="D803" t="s">
        <v>2165</v>
      </c>
      <c r="E803" t="s">
        <v>17</v>
      </c>
      <c r="F803">
        <v>2393</v>
      </c>
      <c r="G803" t="s">
        <v>15</v>
      </c>
      <c r="H803" t="s">
        <v>18012</v>
      </c>
      <c r="I803" t="s">
        <v>16</v>
      </c>
      <c r="J803" t="s">
        <v>2166</v>
      </c>
      <c r="K803">
        <v>51.192569900660487</v>
      </c>
      <c r="L803">
        <v>1</v>
      </c>
      <c r="M803" t="s">
        <v>19</v>
      </c>
      <c r="N803" t="s">
        <v>12126</v>
      </c>
      <c r="O803" t="s">
        <v>16249</v>
      </c>
    </row>
    <row r="804" spans="1:15" x14ac:dyDescent="0.3">
      <c r="A804">
        <v>46146</v>
      </c>
      <c r="B804" t="s">
        <v>2167</v>
      </c>
      <c r="C804" t="s">
        <v>2168</v>
      </c>
      <c r="D804" t="s">
        <v>2169</v>
      </c>
      <c r="E804" t="s">
        <v>17</v>
      </c>
      <c r="F804">
        <v>561</v>
      </c>
      <c r="G804" t="s">
        <v>15</v>
      </c>
      <c r="H804" t="s">
        <v>18013</v>
      </c>
      <c r="I804" t="s">
        <v>16</v>
      </c>
      <c r="J804" t="s">
        <v>23</v>
      </c>
      <c r="K804">
        <v>58.927481601633261</v>
      </c>
      <c r="L804">
        <v>1</v>
      </c>
      <c r="M804" t="s">
        <v>19</v>
      </c>
      <c r="N804" t="s">
        <v>12127</v>
      </c>
      <c r="O804" t="s">
        <v>16250</v>
      </c>
    </row>
    <row r="805" spans="1:15" x14ac:dyDescent="0.3">
      <c r="A805">
        <v>46146</v>
      </c>
      <c r="B805" t="s">
        <v>2170</v>
      </c>
      <c r="C805" t="s">
        <v>2171</v>
      </c>
      <c r="D805" t="s">
        <v>2172</v>
      </c>
      <c r="E805" t="s">
        <v>17</v>
      </c>
      <c r="F805">
        <v>10</v>
      </c>
      <c r="G805" t="s">
        <v>15</v>
      </c>
      <c r="H805" t="s">
        <v>18014</v>
      </c>
      <c r="I805" t="s">
        <v>16</v>
      </c>
      <c r="J805" t="s">
        <v>23</v>
      </c>
      <c r="K805">
        <v>48.876726571517253</v>
      </c>
      <c r="L805">
        <v>1</v>
      </c>
      <c r="M805" t="s">
        <v>19</v>
      </c>
      <c r="N805" t="s">
        <v>12128</v>
      </c>
      <c r="O805" t="s">
        <v>16251</v>
      </c>
    </row>
    <row r="806" spans="1:15" x14ac:dyDescent="0.3">
      <c r="A806">
        <v>46146</v>
      </c>
      <c r="B806" t="s">
        <v>2173</v>
      </c>
      <c r="C806" t="s">
        <v>2174</v>
      </c>
      <c r="D806" t="s">
        <v>2175</v>
      </c>
      <c r="E806" t="s">
        <v>289</v>
      </c>
      <c r="F806">
        <v>1500</v>
      </c>
      <c r="G806" t="s">
        <v>15</v>
      </c>
      <c r="H806" t="s">
        <v>18015</v>
      </c>
      <c r="I806" t="s">
        <v>288</v>
      </c>
      <c r="J806" t="s">
        <v>23</v>
      </c>
      <c r="K806">
        <v>0</v>
      </c>
      <c r="L806">
        <v>1</v>
      </c>
      <c r="M806" t="s">
        <v>19</v>
      </c>
      <c r="N806" t="s">
        <v>12129</v>
      </c>
      <c r="O806" t="s">
        <v>16252</v>
      </c>
    </row>
    <row r="807" spans="1:15" x14ac:dyDescent="0.3">
      <c r="A807">
        <v>46146</v>
      </c>
      <c r="B807" t="s">
        <v>2176</v>
      </c>
      <c r="C807" t="s">
        <v>2177</v>
      </c>
      <c r="D807" t="s">
        <v>2178</v>
      </c>
      <c r="E807" t="s">
        <v>17</v>
      </c>
      <c r="F807">
        <v>227</v>
      </c>
      <c r="G807" t="s">
        <v>15</v>
      </c>
      <c r="H807" t="s">
        <v>18016</v>
      </c>
      <c r="I807" t="s">
        <v>16</v>
      </c>
      <c r="J807" t="s">
        <v>18</v>
      </c>
      <c r="K807">
        <v>0</v>
      </c>
      <c r="L807">
        <v>1</v>
      </c>
      <c r="M807" t="s">
        <v>19</v>
      </c>
      <c r="N807" t="s">
        <v>12130</v>
      </c>
      <c r="O807" t="s">
        <v>16253</v>
      </c>
    </row>
    <row r="808" spans="1:15" x14ac:dyDescent="0.3">
      <c r="A808">
        <v>46146</v>
      </c>
      <c r="B808" t="s">
        <v>2179</v>
      </c>
      <c r="C808" t="s">
        <v>2180</v>
      </c>
      <c r="D808" t="s">
        <v>2181</v>
      </c>
      <c r="E808" t="s">
        <v>17</v>
      </c>
      <c r="F808">
        <v>73</v>
      </c>
      <c r="G808" t="s">
        <v>15</v>
      </c>
      <c r="H808" t="s">
        <v>18017</v>
      </c>
      <c r="I808" t="s">
        <v>16</v>
      </c>
      <c r="J808" t="s">
        <v>37</v>
      </c>
      <c r="K808">
        <v>39.755067186828462</v>
      </c>
      <c r="L808">
        <v>1</v>
      </c>
      <c r="M808" t="s">
        <v>19</v>
      </c>
      <c r="N808" t="s">
        <v>12131</v>
      </c>
      <c r="O808" t="s">
        <v>16254</v>
      </c>
    </row>
    <row r="809" spans="1:15" x14ac:dyDescent="0.3">
      <c r="A809">
        <v>46146</v>
      </c>
      <c r="B809" t="s">
        <v>2182</v>
      </c>
      <c r="C809" t="s">
        <v>2183</v>
      </c>
      <c r="D809" t="s">
        <v>2184</v>
      </c>
      <c r="E809" t="s">
        <v>289</v>
      </c>
      <c r="F809">
        <v>122</v>
      </c>
      <c r="G809" t="s">
        <v>15</v>
      </c>
      <c r="H809" t="s">
        <v>18018</v>
      </c>
      <c r="I809" t="s">
        <v>16</v>
      </c>
      <c r="J809" t="s">
        <v>37</v>
      </c>
      <c r="K809">
        <v>0</v>
      </c>
      <c r="L809">
        <v>1</v>
      </c>
      <c r="M809" t="s">
        <v>19</v>
      </c>
      <c r="N809" t="s">
        <v>12132</v>
      </c>
      <c r="O809" t="s">
        <v>16255</v>
      </c>
    </row>
    <row r="810" spans="1:15" x14ac:dyDescent="0.3">
      <c r="A810">
        <v>46146</v>
      </c>
      <c r="B810" t="s">
        <v>2185</v>
      </c>
      <c r="C810" t="s">
        <v>2186</v>
      </c>
      <c r="D810" t="s">
        <v>2187</v>
      </c>
      <c r="E810" t="s">
        <v>17</v>
      </c>
      <c r="F810">
        <v>266</v>
      </c>
      <c r="G810" t="s">
        <v>15</v>
      </c>
      <c r="H810" t="s">
        <v>18019</v>
      </c>
      <c r="I810" t="s">
        <v>16</v>
      </c>
      <c r="J810" t="s">
        <v>61</v>
      </c>
      <c r="K810">
        <v>39.275470625458283</v>
      </c>
      <c r="L810">
        <v>1</v>
      </c>
      <c r="M810" t="s">
        <v>19</v>
      </c>
      <c r="N810" t="s">
        <v>12133</v>
      </c>
      <c r="O810" t="s">
        <v>16256</v>
      </c>
    </row>
    <row r="811" spans="1:15" x14ac:dyDescent="0.3">
      <c r="A811">
        <v>46142</v>
      </c>
      <c r="B811" t="s">
        <v>2188</v>
      </c>
      <c r="C811" t="s">
        <v>2189</v>
      </c>
      <c r="D811" t="s">
        <v>2190</v>
      </c>
      <c r="E811" t="s">
        <v>17</v>
      </c>
      <c r="F811">
        <v>19</v>
      </c>
      <c r="G811" t="s">
        <v>15</v>
      </c>
      <c r="H811" t="s">
        <v>18020</v>
      </c>
      <c r="I811" t="s">
        <v>16</v>
      </c>
      <c r="J811" t="s">
        <v>23</v>
      </c>
      <c r="K811">
        <v>55.563223871518638</v>
      </c>
      <c r="L811">
        <v>1</v>
      </c>
      <c r="M811" t="s">
        <v>19</v>
      </c>
      <c r="N811" t="s">
        <v>12134</v>
      </c>
      <c r="O811" t="s">
        <v>16257</v>
      </c>
    </row>
    <row r="812" spans="1:15" x14ac:dyDescent="0.3">
      <c r="A812">
        <v>46142</v>
      </c>
      <c r="B812" t="s">
        <v>2191</v>
      </c>
      <c r="C812" t="s">
        <v>2192</v>
      </c>
      <c r="D812" t="s">
        <v>2193</v>
      </c>
      <c r="E812" t="s">
        <v>17</v>
      </c>
      <c r="F812">
        <v>0</v>
      </c>
      <c r="G812" t="s">
        <v>15</v>
      </c>
      <c r="H812" t="s">
        <v>18021</v>
      </c>
      <c r="I812" t="s">
        <v>16</v>
      </c>
      <c r="J812" t="s">
        <v>23</v>
      </c>
      <c r="K812">
        <v>0</v>
      </c>
      <c r="L812">
        <v>1</v>
      </c>
      <c r="M812" t="s">
        <v>19</v>
      </c>
      <c r="N812" t="s">
        <v>12135</v>
      </c>
      <c r="O812" t="s">
        <v>16258</v>
      </c>
    </row>
    <row r="813" spans="1:15" x14ac:dyDescent="0.3">
      <c r="A813">
        <v>46142</v>
      </c>
      <c r="B813" t="s">
        <v>2194</v>
      </c>
      <c r="C813" t="s">
        <v>2195</v>
      </c>
      <c r="D813" t="s">
        <v>2196</v>
      </c>
      <c r="E813" t="s">
        <v>289</v>
      </c>
      <c r="F813">
        <v>461</v>
      </c>
      <c r="G813" t="s">
        <v>15</v>
      </c>
      <c r="H813" t="s">
        <v>18022</v>
      </c>
      <c r="I813" t="s">
        <v>288</v>
      </c>
      <c r="J813" t="s">
        <v>37</v>
      </c>
      <c r="K813">
        <v>83.93</v>
      </c>
      <c r="L813">
        <v>1</v>
      </c>
      <c r="M813" t="s">
        <v>19</v>
      </c>
      <c r="N813" t="s">
        <v>12136</v>
      </c>
      <c r="O813" t="s">
        <v>16259</v>
      </c>
    </row>
    <row r="814" spans="1:15" x14ac:dyDescent="0.3">
      <c r="A814">
        <v>46142</v>
      </c>
      <c r="B814" t="s">
        <v>2197</v>
      </c>
      <c r="C814" t="s">
        <v>2198</v>
      </c>
      <c r="D814" t="s">
        <v>2199</v>
      </c>
      <c r="E814" t="s">
        <v>17</v>
      </c>
      <c r="F814">
        <v>353</v>
      </c>
      <c r="G814" t="s">
        <v>15</v>
      </c>
      <c r="H814" t="s">
        <v>18023</v>
      </c>
      <c r="I814" t="s">
        <v>288</v>
      </c>
      <c r="J814" t="s">
        <v>37</v>
      </c>
      <c r="K814">
        <v>134.20479133903791</v>
      </c>
      <c r="L814">
        <v>1</v>
      </c>
      <c r="M814" t="s">
        <v>19</v>
      </c>
      <c r="N814" t="s">
        <v>12137</v>
      </c>
      <c r="O814" t="s">
        <v>16260</v>
      </c>
    </row>
    <row r="815" spans="1:15" x14ac:dyDescent="0.3">
      <c r="A815">
        <v>46142</v>
      </c>
      <c r="B815" t="s">
        <v>2200</v>
      </c>
      <c r="C815" t="s">
        <v>2201</v>
      </c>
      <c r="D815" t="s">
        <v>2202</v>
      </c>
      <c r="E815" t="s">
        <v>289</v>
      </c>
      <c r="F815">
        <v>61</v>
      </c>
      <c r="G815" t="s">
        <v>15</v>
      </c>
      <c r="H815" t="s">
        <v>18024</v>
      </c>
      <c r="I815" t="s">
        <v>288</v>
      </c>
      <c r="J815" t="s">
        <v>41</v>
      </c>
      <c r="K815">
        <v>83.86</v>
      </c>
      <c r="L815">
        <v>1</v>
      </c>
      <c r="M815" t="s">
        <v>19</v>
      </c>
      <c r="N815" t="s">
        <v>12138</v>
      </c>
      <c r="O815" t="s">
        <v>16261</v>
      </c>
    </row>
    <row r="816" spans="1:15" x14ac:dyDescent="0.3">
      <c r="A816">
        <v>46142</v>
      </c>
      <c r="B816" t="s">
        <v>2203</v>
      </c>
      <c r="C816" t="s">
        <v>2204</v>
      </c>
      <c r="D816" t="s">
        <v>2205</v>
      </c>
      <c r="E816" t="s">
        <v>17</v>
      </c>
      <c r="F816">
        <v>0</v>
      </c>
      <c r="G816" t="s">
        <v>15</v>
      </c>
      <c r="H816" t="s">
        <v>18025</v>
      </c>
      <c r="I816" t="s">
        <v>288</v>
      </c>
      <c r="J816" t="s">
        <v>37</v>
      </c>
      <c r="K816">
        <v>115.6057711905699</v>
      </c>
      <c r="L816">
        <v>1</v>
      </c>
      <c r="M816" t="s">
        <v>19</v>
      </c>
      <c r="N816" t="s">
        <v>12139</v>
      </c>
      <c r="O816" t="s">
        <v>16262</v>
      </c>
    </row>
    <row r="817" spans="1:15" x14ac:dyDescent="0.3">
      <c r="A817">
        <v>46142</v>
      </c>
      <c r="B817" t="s">
        <v>2206</v>
      </c>
      <c r="C817" t="s">
        <v>2207</v>
      </c>
      <c r="D817" t="s">
        <v>2208</v>
      </c>
      <c r="E817" t="s">
        <v>17</v>
      </c>
      <c r="F817">
        <v>93</v>
      </c>
      <c r="G817" t="s">
        <v>15</v>
      </c>
      <c r="H817" t="s">
        <v>18026</v>
      </c>
      <c r="I817" t="s">
        <v>16</v>
      </c>
      <c r="J817" t="s">
        <v>23</v>
      </c>
      <c r="K817">
        <v>40.168659550513802</v>
      </c>
      <c r="L817">
        <v>1</v>
      </c>
      <c r="M817" t="s">
        <v>19</v>
      </c>
      <c r="N817" t="s">
        <v>12140</v>
      </c>
      <c r="O817" t="s">
        <v>16263</v>
      </c>
    </row>
    <row r="818" spans="1:15" x14ac:dyDescent="0.3">
      <c r="A818">
        <v>46142</v>
      </c>
      <c r="B818" t="s">
        <v>2209</v>
      </c>
      <c r="C818" t="s">
        <v>2210</v>
      </c>
      <c r="D818" t="s">
        <v>2211</v>
      </c>
      <c r="E818" t="s">
        <v>289</v>
      </c>
      <c r="F818">
        <v>859</v>
      </c>
      <c r="G818" t="s">
        <v>15</v>
      </c>
      <c r="H818" t="s">
        <v>18027</v>
      </c>
      <c r="I818" t="s">
        <v>16</v>
      </c>
      <c r="J818" t="s">
        <v>23</v>
      </c>
      <c r="K818">
        <v>37.479999999999997</v>
      </c>
      <c r="L818">
        <v>1</v>
      </c>
      <c r="M818" t="s">
        <v>19</v>
      </c>
      <c r="N818" t="s">
        <v>12141</v>
      </c>
      <c r="O818" t="s">
        <v>16264</v>
      </c>
    </row>
    <row r="819" spans="1:15" x14ac:dyDescent="0.3">
      <c r="A819">
        <v>46142</v>
      </c>
      <c r="B819" t="s">
        <v>2212</v>
      </c>
      <c r="C819" t="s">
        <v>2213</v>
      </c>
      <c r="D819" t="s">
        <v>2214</v>
      </c>
      <c r="E819" t="s">
        <v>17</v>
      </c>
      <c r="F819">
        <v>1253</v>
      </c>
      <c r="G819" t="s">
        <v>15</v>
      </c>
      <c r="H819" t="s">
        <v>18028</v>
      </c>
      <c r="I819" t="s">
        <v>16</v>
      </c>
      <c r="J819" t="s">
        <v>23</v>
      </c>
      <c r="K819">
        <v>0</v>
      </c>
      <c r="L819">
        <v>1</v>
      </c>
      <c r="M819" t="s">
        <v>19</v>
      </c>
      <c r="N819" t="s">
        <v>12142</v>
      </c>
      <c r="O819" t="s">
        <v>16265</v>
      </c>
    </row>
    <row r="820" spans="1:15" x14ac:dyDescent="0.3">
      <c r="A820">
        <v>46142</v>
      </c>
      <c r="B820" t="s">
        <v>2215</v>
      </c>
      <c r="C820" t="s">
        <v>2216</v>
      </c>
      <c r="D820" t="s">
        <v>2217</v>
      </c>
      <c r="E820" t="s">
        <v>17</v>
      </c>
      <c r="F820">
        <v>771</v>
      </c>
      <c r="G820" t="s">
        <v>15</v>
      </c>
      <c r="H820" t="s">
        <v>18029</v>
      </c>
      <c r="I820" t="s">
        <v>16</v>
      </c>
      <c r="J820" t="s">
        <v>32</v>
      </c>
      <c r="K820">
        <v>115.5464095842194</v>
      </c>
      <c r="L820">
        <v>1</v>
      </c>
      <c r="M820" t="s">
        <v>19</v>
      </c>
      <c r="N820" t="s">
        <v>12143</v>
      </c>
      <c r="O820" t="s">
        <v>16266</v>
      </c>
    </row>
    <row r="821" spans="1:15" x14ac:dyDescent="0.3">
      <c r="A821">
        <v>46142</v>
      </c>
      <c r="B821" t="s">
        <v>2218</v>
      </c>
      <c r="C821" t="s">
        <v>2219</v>
      </c>
      <c r="D821" t="s">
        <v>2220</v>
      </c>
      <c r="E821" t="s">
        <v>17</v>
      </c>
      <c r="F821">
        <v>604</v>
      </c>
      <c r="G821" t="s">
        <v>15</v>
      </c>
      <c r="H821" t="s">
        <v>18030</v>
      </c>
      <c r="I821" t="s">
        <v>16</v>
      </c>
      <c r="J821" t="s">
        <v>86</v>
      </c>
      <c r="K821">
        <v>0</v>
      </c>
      <c r="L821">
        <v>1</v>
      </c>
      <c r="M821" t="s">
        <v>19</v>
      </c>
      <c r="N821" t="s">
        <v>12144</v>
      </c>
      <c r="O821" t="s">
        <v>16267</v>
      </c>
    </row>
    <row r="822" spans="1:15" x14ac:dyDescent="0.3">
      <c r="A822">
        <v>46142</v>
      </c>
      <c r="B822" t="s">
        <v>2221</v>
      </c>
      <c r="C822" t="s">
        <v>2222</v>
      </c>
      <c r="D822" t="s">
        <v>2223</v>
      </c>
      <c r="E822" t="s">
        <v>17</v>
      </c>
      <c r="F822">
        <v>1314</v>
      </c>
      <c r="G822" t="s">
        <v>15</v>
      </c>
      <c r="H822" t="s">
        <v>18031</v>
      </c>
      <c r="I822" t="s">
        <v>16</v>
      </c>
      <c r="J822" t="s">
        <v>23</v>
      </c>
      <c r="K822">
        <v>0</v>
      </c>
      <c r="L822">
        <v>1</v>
      </c>
      <c r="M822" t="s">
        <v>19</v>
      </c>
      <c r="N822" t="s">
        <v>12145</v>
      </c>
      <c r="O822" t="s">
        <v>16268</v>
      </c>
    </row>
    <row r="823" spans="1:15" x14ac:dyDescent="0.3">
      <c r="A823">
        <v>46141</v>
      </c>
      <c r="B823" t="s">
        <v>2224</v>
      </c>
      <c r="C823" t="s">
        <v>2225</v>
      </c>
      <c r="D823" t="s">
        <v>2226</v>
      </c>
      <c r="E823" t="s">
        <v>289</v>
      </c>
      <c r="F823">
        <v>583</v>
      </c>
      <c r="G823" t="s">
        <v>15</v>
      </c>
      <c r="H823" t="s">
        <v>18032</v>
      </c>
      <c r="I823" t="s">
        <v>288</v>
      </c>
      <c r="J823" t="s">
        <v>61</v>
      </c>
      <c r="K823">
        <v>0</v>
      </c>
      <c r="L823">
        <v>1</v>
      </c>
      <c r="M823" t="s">
        <v>19</v>
      </c>
      <c r="N823" t="s">
        <v>12146</v>
      </c>
      <c r="O823" t="s">
        <v>16269</v>
      </c>
    </row>
    <row r="824" spans="1:15" x14ac:dyDescent="0.3">
      <c r="A824">
        <v>46141</v>
      </c>
      <c r="B824" t="s">
        <v>1573</v>
      </c>
      <c r="C824" t="s">
        <v>1574</v>
      </c>
      <c r="D824" t="s">
        <v>1575</v>
      </c>
      <c r="E824" t="s">
        <v>17</v>
      </c>
      <c r="F824">
        <v>368</v>
      </c>
      <c r="G824" t="s">
        <v>15</v>
      </c>
      <c r="H824" t="s">
        <v>18033</v>
      </c>
      <c r="I824" t="s">
        <v>288</v>
      </c>
      <c r="J824" t="s">
        <v>23</v>
      </c>
      <c r="K824">
        <v>51.802868500852462</v>
      </c>
      <c r="L824">
        <v>1</v>
      </c>
      <c r="M824" t="s">
        <v>19</v>
      </c>
      <c r="N824" t="s">
        <v>14419</v>
      </c>
      <c r="O824" t="s">
        <v>16802</v>
      </c>
    </row>
    <row r="825" spans="1:15" x14ac:dyDescent="0.3">
      <c r="A825">
        <v>46141</v>
      </c>
      <c r="B825" t="s">
        <v>2227</v>
      </c>
      <c r="C825" t="s">
        <v>2228</v>
      </c>
      <c r="D825" t="s">
        <v>2229</v>
      </c>
      <c r="E825" t="s">
        <v>17</v>
      </c>
      <c r="F825">
        <v>236</v>
      </c>
      <c r="G825" t="s">
        <v>15</v>
      </c>
      <c r="H825" t="s">
        <v>18034</v>
      </c>
      <c r="I825" t="s">
        <v>288</v>
      </c>
      <c r="J825" t="s">
        <v>32</v>
      </c>
      <c r="K825">
        <v>37.089549520839498</v>
      </c>
      <c r="L825">
        <v>1</v>
      </c>
      <c r="M825" t="s">
        <v>19</v>
      </c>
      <c r="N825" t="s">
        <v>12147</v>
      </c>
      <c r="O825" t="s">
        <v>16270</v>
      </c>
    </row>
    <row r="826" spans="1:15" x14ac:dyDescent="0.3">
      <c r="A826">
        <v>46141</v>
      </c>
      <c r="B826" t="s">
        <v>2230</v>
      </c>
      <c r="C826" t="s">
        <v>2231</v>
      </c>
      <c r="D826" t="s">
        <v>2232</v>
      </c>
      <c r="E826" t="s">
        <v>289</v>
      </c>
      <c r="F826">
        <v>798</v>
      </c>
      <c r="G826" t="s">
        <v>15</v>
      </c>
      <c r="H826" t="s">
        <v>18035</v>
      </c>
      <c r="I826" t="s">
        <v>288</v>
      </c>
      <c r="J826" t="s">
        <v>416</v>
      </c>
      <c r="K826">
        <v>0</v>
      </c>
      <c r="L826">
        <v>1</v>
      </c>
      <c r="M826" t="s">
        <v>19</v>
      </c>
      <c r="N826" t="s">
        <v>12148</v>
      </c>
      <c r="O826" t="s">
        <v>16271</v>
      </c>
    </row>
    <row r="827" spans="1:15" x14ac:dyDescent="0.3">
      <c r="A827">
        <v>46141</v>
      </c>
      <c r="B827" t="s">
        <v>2233</v>
      </c>
      <c r="C827" t="s">
        <v>2234</v>
      </c>
      <c r="D827" t="s">
        <v>2235</v>
      </c>
      <c r="E827" t="s">
        <v>289</v>
      </c>
      <c r="F827">
        <v>271</v>
      </c>
      <c r="G827" t="s">
        <v>15</v>
      </c>
      <c r="H827" t="s">
        <v>18036</v>
      </c>
      <c r="I827" t="s">
        <v>288</v>
      </c>
      <c r="J827" t="s">
        <v>18</v>
      </c>
      <c r="K827">
        <v>0</v>
      </c>
      <c r="L827">
        <v>1</v>
      </c>
      <c r="M827" t="s">
        <v>19</v>
      </c>
      <c r="N827" t="s">
        <v>12149</v>
      </c>
      <c r="O827" t="s">
        <v>16272</v>
      </c>
    </row>
    <row r="828" spans="1:15" x14ac:dyDescent="0.3">
      <c r="A828">
        <v>46141</v>
      </c>
      <c r="B828" t="s">
        <v>2236</v>
      </c>
      <c r="C828" t="s">
        <v>2237</v>
      </c>
      <c r="D828" t="s">
        <v>2238</v>
      </c>
      <c r="E828" t="s">
        <v>17</v>
      </c>
      <c r="F828">
        <v>828</v>
      </c>
      <c r="G828" t="s">
        <v>15</v>
      </c>
      <c r="H828" t="s">
        <v>18037</v>
      </c>
      <c r="I828" t="s">
        <v>288</v>
      </c>
      <c r="J828" t="s">
        <v>37</v>
      </c>
      <c r="K828">
        <v>137.0036625992829</v>
      </c>
      <c r="L828">
        <v>1</v>
      </c>
      <c r="M828" t="s">
        <v>19</v>
      </c>
      <c r="N828" t="s">
        <v>12150</v>
      </c>
      <c r="O828" t="s">
        <v>16273</v>
      </c>
    </row>
    <row r="829" spans="1:15" x14ac:dyDescent="0.3">
      <c r="A829">
        <v>46141</v>
      </c>
      <c r="B829" t="s">
        <v>2239</v>
      </c>
      <c r="C829" t="s">
        <v>2240</v>
      </c>
      <c r="D829" t="s">
        <v>2241</v>
      </c>
      <c r="E829" t="s">
        <v>17</v>
      </c>
      <c r="F829">
        <v>139</v>
      </c>
      <c r="G829" t="s">
        <v>15</v>
      </c>
      <c r="H829" t="s">
        <v>18038</v>
      </c>
      <c r="I829" t="s">
        <v>288</v>
      </c>
      <c r="J829" t="s">
        <v>37</v>
      </c>
      <c r="K829">
        <v>36.391369827000837</v>
      </c>
      <c r="L829">
        <v>1</v>
      </c>
      <c r="M829" t="s">
        <v>19</v>
      </c>
      <c r="N829" t="s">
        <v>12151</v>
      </c>
      <c r="O829" t="s">
        <v>16274</v>
      </c>
    </row>
    <row r="830" spans="1:15" x14ac:dyDescent="0.3">
      <c r="A830">
        <v>46141</v>
      </c>
      <c r="B830" t="s">
        <v>2242</v>
      </c>
      <c r="C830" t="s">
        <v>2243</v>
      </c>
      <c r="D830" t="s">
        <v>2244</v>
      </c>
      <c r="E830" t="s">
        <v>17</v>
      </c>
      <c r="F830">
        <v>135</v>
      </c>
      <c r="G830" t="s">
        <v>15</v>
      </c>
      <c r="H830" t="s">
        <v>18039</v>
      </c>
      <c r="I830" t="s">
        <v>16</v>
      </c>
      <c r="J830" t="s">
        <v>23</v>
      </c>
      <c r="K830">
        <v>0</v>
      </c>
      <c r="L830">
        <v>1</v>
      </c>
      <c r="M830" t="s">
        <v>19</v>
      </c>
      <c r="N830" t="s">
        <v>12152</v>
      </c>
      <c r="O830" t="s">
        <v>16275</v>
      </c>
    </row>
    <row r="831" spans="1:15" x14ac:dyDescent="0.3">
      <c r="A831">
        <v>46141</v>
      </c>
      <c r="B831" t="s">
        <v>2245</v>
      </c>
      <c r="C831" t="s">
        <v>2246</v>
      </c>
      <c r="D831" t="s">
        <v>2247</v>
      </c>
      <c r="E831" t="s">
        <v>17</v>
      </c>
      <c r="F831">
        <v>42</v>
      </c>
      <c r="G831" t="s">
        <v>15</v>
      </c>
      <c r="H831" t="s">
        <v>18040</v>
      </c>
      <c r="I831" t="s">
        <v>288</v>
      </c>
      <c r="J831" t="s">
        <v>41</v>
      </c>
      <c r="K831">
        <v>165.5819010930673</v>
      </c>
      <c r="L831">
        <v>1</v>
      </c>
      <c r="M831" t="s">
        <v>19</v>
      </c>
      <c r="N831" t="s">
        <v>12153</v>
      </c>
      <c r="O831" t="s">
        <v>16276</v>
      </c>
    </row>
    <row r="832" spans="1:15" x14ac:dyDescent="0.3">
      <c r="A832">
        <v>46141</v>
      </c>
      <c r="B832" t="s">
        <v>1718</v>
      </c>
      <c r="C832" t="s">
        <v>1719</v>
      </c>
      <c r="D832" t="s">
        <v>1720</v>
      </c>
      <c r="E832" t="s">
        <v>289</v>
      </c>
      <c r="F832">
        <v>944</v>
      </c>
      <c r="G832" t="s">
        <v>15</v>
      </c>
      <c r="H832" t="s">
        <v>18041</v>
      </c>
      <c r="I832" t="s">
        <v>16</v>
      </c>
      <c r="J832" t="s">
        <v>41</v>
      </c>
      <c r="K832">
        <v>95.26</v>
      </c>
      <c r="L832">
        <v>1</v>
      </c>
      <c r="M832" t="s">
        <v>19</v>
      </c>
      <c r="N832" t="s">
        <v>14420</v>
      </c>
      <c r="O832" t="s">
        <v>16803</v>
      </c>
    </row>
    <row r="833" spans="1:15" x14ac:dyDescent="0.3">
      <c r="A833">
        <v>46141</v>
      </c>
      <c r="B833" t="s">
        <v>2248</v>
      </c>
      <c r="C833" t="s">
        <v>2249</v>
      </c>
      <c r="D833" t="s">
        <v>2250</v>
      </c>
      <c r="E833" t="s">
        <v>289</v>
      </c>
      <c r="F833">
        <v>520</v>
      </c>
      <c r="G833" t="s">
        <v>15</v>
      </c>
      <c r="H833" t="s">
        <v>18042</v>
      </c>
      <c r="I833" t="s">
        <v>16</v>
      </c>
      <c r="J833" t="s">
        <v>23</v>
      </c>
      <c r="K833">
        <v>0</v>
      </c>
      <c r="L833">
        <v>1</v>
      </c>
      <c r="M833" t="s">
        <v>19</v>
      </c>
      <c r="N833" t="s">
        <v>12154</v>
      </c>
      <c r="O833" t="s">
        <v>16277</v>
      </c>
    </row>
    <row r="834" spans="1:15" x14ac:dyDescent="0.3">
      <c r="A834">
        <v>46141</v>
      </c>
      <c r="B834" t="s">
        <v>2251</v>
      </c>
      <c r="C834" t="s">
        <v>2252</v>
      </c>
      <c r="D834" t="s">
        <v>2253</v>
      </c>
      <c r="E834" t="s">
        <v>17</v>
      </c>
      <c r="F834">
        <v>112</v>
      </c>
      <c r="G834" t="s">
        <v>15</v>
      </c>
      <c r="H834" t="s">
        <v>18043</v>
      </c>
      <c r="I834" t="s">
        <v>16</v>
      </c>
      <c r="J834" t="s">
        <v>23</v>
      </c>
      <c r="K834">
        <v>211.90509596067531</v>
      </c>
      <c r="L834">
        <v>1</v>
      </c>
      <c r="M834" t="s">
        <v>19</v>
      </c>
      <c r="N834" t="s">
        <v>12155</v>
      </c>
      <c r="O834" t="s">
        <v>16278</v>
      </c>
    </row>
    <row r="835" spans="1:15" x14ac:dyDescent="0.3">
      <c r="A835">
        <v>46141</v>
      </c>
      <c r="B835" t="s">
        <v>2254</v>
      </c>
      <c r="C835" t="s">
        <v>2255</v>
      </c>
      <c r="D835" t="s">
        <v>2256</v>
      </c>
      <c r="E835" t="s">
        <v>289</v>
      </c>
      <c r="F835">
        <v>939</v>
      </c>
      <c r="G835" t="s">
        <v>15</v>
      </c>
      <c r="H835" t="s">
        <v>18044</v>
      </c>
      <c r="I835" t="s">
        <v>288</v>
      </c>
      <c r="J835" t="s">
        <v>18</v>
      </c>
      <c r="K835">
        <v>0</v>
      </c>
      <c r="L835">
        <v>1</v>
      </c>
      <c r="M835" t="s">
        <v>19</v>
      </c>
      <c r="N835" t="s">
        <v>12156</v>
      </c>
      <c r="O835" t="s">
        <v>16279</v>
      </c>
    </row>
    <row r="836" spans="1:15" x14ac:dyDescent="0.3">
      <c r="A836">
        <v>46141</v>
      </c>
      <c r="B836" t="s">
        <v>2257</v>
      </c>
      <c r="C836" t="s">
        <v>2258</v>
      </c>
      <c r="D836" t="s">
        <v>2259</v>
      </c>
      <c r="E836" t="s">
        <v>289</v>
      </c>
      <c r="F836">
        <v>20</v>
      </c>
      <c r="G836" t="s">
        <v>15</v>
      </c>
      <c r="H836" t="s">
        <v>18045</v>
      </c>
      <c r="I836" t="s">
        <v>288</v>
      </c>
      <c r="J836" t="s">
        <v>37</v>
      </c>
      <c r="K836">
        <v>38.700000000000003</v>
      </c>
      <c r="L836">
        <v>1</v>
      </c>
      <c r="M836" t="s">
        <v>19</v>
      </c>
      <c r="N836" t="s">
        <v>12157</v>
      </c>
      <c r="O836" t="s">
        <v>16280</v>
      </c>
    </row>
    <row r="837" spans="1:15" x14ac:dyDescent="0.3">
      <c r="A837">
        <v>46141</v>
      </c>
      <c r="B837" t="s">
        <v>2260</v>
      </c>
      <c r="C837" t="s">
        <v>2261</v>
      </c>
      <c r="D837" t="s">
        <v>2262</v>
      </c>
      <c r="E837" t="s">
        <v>17</v>
      </c>
      <c r="F837">
        <v>106</v>
      </c>
      <c r="G837" t="s">
        <v>15</v>
      </c>
      <c r="H837" t="s">
        <v>18046</v>
      </c>
      <c r="I837" t="s">
        <v>288</v>
      </c>
      <c r="J837" t="s">
        <v>18</v>
      </c>
      <c r="K837">
        <v>47.916680704229478</v>
      </c>
      <c r="L837">
        <v>1</v>
      </c>
      <c r="M837" t="s">
        <v>19</v>
      </c>
      <c r="N837" t="s">
        <v>12158</v>
      </c>
      <c r="O837" t="s">
        <v>16281</v>
      </c>
    </row>
    <row r="838" spans="1:15" x14ac:dyDescent="0.3">
      <c r="A838">
        <v>46141</v>
      </c>
      <c r="B838" t="s">
        <v>636</v>
      </c>
      <c r="C838" t="s">
        <v>2263</v>
      </c>
      <c r="D838" t="s">
        <v>2264</v>
      </c>
      <c r="E838" t="s">
        <v>17</v>
      </c>
      <c r="F838">
        <v>678</v>
      </c>
      <c r="G838" t="s">
        <v>15</v>
      </c>
      <c r="H838" t="s">
        <v>637</v>
      </c>
      <c r="I838" t="s">
        <v>288</v>
      </c>
      <c r="J838" t="s">
        <v>23</v>
      </c>
      <c r="K838">
        <v>0</v>
      </c>
      <c r="L838">
        <v>1</v>
      </c>
      <c r="M838" t="s">
        <v>19</v>
      </c>
      <c r="N838" t="s">
        <v>12159</v>
      </c>
      <c r="O838" t="s">
        <v>16282</v>
      </c>
    </row>
    <row r="839" spans="1:15" x14ac:dyDescent="0.3">
      <c r="A839">
        <v>46141</v>
      </c>
      <c r="B839" t="s">
        <v>2265</v>
      </c>
      <c r="C839" t="s">
        <v>2266</v>
      </c>
      <c r="D839" t="s">
        <v>2267</v>
      </c>
      <c r="E839" t="s">
        <v>289</v>
      </c>
      <c r="F839">
        <v>816</v>
      </c>
      <c r="G839" t="s">
        <v>15</v>
      </c>
      <c r="H839" t="s">
        <v>18047</v>
      </c>
      <c r="I839" t="s">
        <v>16</v>
      </c>
      <c r="J839" t="s">
        <v>23</v>
      </c>
      <c r="K839">
        <v>0</v>
      </c>
      <c r="L839">
        <v>1</v>
      </c>
      <c r="M839" t="s">
        <v>19</v>
      </c>
      <c r="N839" t="s">
        <v>12160</v>
      </c>
      <c r="O839" t="s">
        <v>16283</v>
      </c>
    </row>
    <row r="840" spans="1:15" x14ac:dyDescent="0.3">
      <c r="A840">
        <v>46141</v>
      </c>
      <c r="B840" t="s">
        <v>2268</v>
      </c>
      <c r="C840" t="s">
        <v>2269</v>
      </c>
      <c r="D840" t="s">
        <v>2270</v>
      </c>
      <c r="E840" t="s">
        <v>17</v>
      </c>
      <c r="F840">
        <v>542</v>
      </c>
      <c r="G840" t="s">
        <v>15</v>
      </c>
      <c r="H840" t="s">
        <v>18048</v>
      </c>
      <c r="I840" t="s">
        <v>288</v>
      </c>
      <c r="J840" t="s">
        <v>41</v>
      </c>
      <c r="K840">
        <v>0</v>
      </c>
      <c r="L840">
        <v>1</v>
      </c>
      <c r="M840" t="s">
        <v>19</v>
      </c>
      <c r="N840" t="s">
        <v>12161</v>
      </c>
      <c r="O840" t="s">
        <v>16284</v>
      </c>
    </row>
    <row r="841" spans="1:15" x14ac:dyDescent="0.3">
      <c r="A841">
        <v>46141</v>
      </c>
      <c r="B841" t="s">
        <v>2271</v>
      </c>
      <c r="C841" t="s">
        <v>2272</v>
      </c>
      <c r="D841" t="s">
        <v>2273</v>
      </c>
      <c r="E841" t="s">
        <v>17</v>
      </c>
      <c r="F841">
        <v>608</v>
      </c>
      <c r="G841" t="s">
        <v>15</v>
      </c>
      <c r="H841" t="s">
        <v>18049</v>
      </c>
      <c r="I841" t="s">
        <v>288</v>
      </c>
      <c r="J841" t="s">
        <v>37</v>
      </c>
      <c r="K841">
        <v>0</v>
      </c>
      <c r="L841">
        <v>1</v>
      </c>
      <c r="M841" t="s">
        <v>19</v>
      </c>
      <c r="N841" t="s">
        <v>12162</v>
      </c>
      <c r="O841" t="s">
        <v>16285</v>
      </c>
    </row>
    <row r="842" spans="1:15" x14ac:dyDescent="0.3">
      <c r="A842">
        <v>46141</v>
      </c>
      <c r="B842" t="s">
        <v>2274</v>
      </c>
      <c r="C842" t="s">
        <v>2275</v>
      </c>
      <c r="D842" t="s">
        <v>2276</v>
      </c>
      <c r="E842" t="s">
        <v>17</v>
      </c>
      <c r="F842">
        <v>274</v>
      </c>
      <c r="G842" t="s">
        <v>15</v>
      </c>
      <c r="H842" t="s">
        <v>18050</v>
      </c>
      <c r="I842" t="s">
        <v>288</v>
      </c>
      <c r="J842" t="s">
        <v>18</v>
      </c>
      <c r="K842">
        <v>0</v>
      </c>
      <c r="L842">
        <v>1</v>
      </c>
      <c r="M842" t="s">
        <v>19</v>
      </c>
      <c r="N842" t="s">
        <v>12163</v>
      </c>
      <c r="O842" t="s">
        <v>16286</v>
      </c>
    </row>
    <row r="843" spans="1:15" x14ac:dyDescent="0.3">
      <c r="A843">
        <v>46141</v>
      </c>
      <c r="B843" t="s">
        <v>2277</v>
      </c>
      <c r="C843" t="s">
        <v>2278</v>
      </c>
      <c r="D843" t="s">
        <v>2279</v>
      </c>
      <c r="E843" t="s">
        <v>17</v>
      </c>
      <c r="F843">
        <v>519</v>
      </c>
      <c r="G843" t="s">
        <v>15</v>
      </c>
      <c r="H843" t="s">
        <v>18051</v>
      </c>
      <c r="I843" t="s">
        <v>16</v>
      </c>
      <c r="J843" t="s">
        <v>37</v>
      </c>
      <c r="K843">
        <v>0</v>
      </c>
      <c r="L843">
        <v>1</v>
      </c>
      <c r="M843" t="s">
        <v>19</v>
      </c>
      <c r="N843" t="s">
        <v>12164</v>
      </c>
      <c r="O843" t="s">
        <v>16287</v>
      </c>
    </row>
    <row r="844" spans="1:15" x14ac:dyDescent="0.3">
      <c r="A844">
        <v>46141</v>
      </c>
      <c r="B844" t="s">
        <v>2280</v>
      </c>
      <c r="C844" t="s">
        <v>2281</v>
      </c>
      <c r="D844" t="s">
        <v>2282</v>
      </c>
      <c r="E844" t="s">
        <v>17</v>
      </c>
      <c r="F844">
        <v>370</v>
      </c>
      <c r="G844" t="s">
        <v>15</v>
      </c>
      <c r="H844" t="s">
        <v>18052</v>
      </c>
      <c r="I844" t="s">
        <v>288</v>
      </c>
      <c r="J844" t="s">
        <v>18</v>
      </c>
      <c r="K844">
        <v>196.51530056757329</v>
      </c>
      <c r="L844">
        <v>1</v>
      </c>
      <c r="M844" t="s">
        <v>19</v>
      </c>
      <c r="N844" t="s">
        <v>12165</v>
      </c>
      <c r="O844" t="s">
        <v>16288</v>
      </c>
    </row>
    <row r="845" spans="1:15" x14ac:dyDescent="0.3">
      <c r="A845">
        <v>46141</v>
      </c>
      <c r="B845" t="s">
        <v>2283</v>
      </c>
      <c r="C845" t="s">
        <v>2284</v>
      </c>
      <c r="D845" t="s">
        <v>2285</v>
      </c>
      <c r="E845" t="s">
        <v>17</v>
      </c>
      <c r="G845" t="s">
        <v>15</v>
      </c>
      <c r="H845" t="s">
        <v>18053</v>
      </c>
      <c r="I845" t="s">
        <v>16</v>
      </c>
      <c r="J845" t="s">
        <v>178</v>
      </c>
      <c r="K845">
        <v>0</v>
      </c>
      <c r="L845">
        <v>1</v>
      </c>
      <c r="M845" t="s">
        <v>19</v>
      </c>
      <c r="N845" t="s">
        <v>12166</v>
      </c>
      <c r="O845" t="s">
        <v>12167</v>
      </c>
    </row>
    <row r="846" spans="1:15" x14ac:dyDescent="0.3">
      <c r="A846">
        <v>46141</v>
      </c>
      <c r="B846" t="s">
        <v>2286</v>
      </c>
      <c r="C846" t="s">
        <v>2287</v>
      </c>
      <c r="D846" t="s">
        <v>2288</v>
      </c>
      <c r="E846" t="s">
        <v>17</v>
      </c>
      <c r="F846">
        <v>97</v>
      </c>
      <c r="G846" t="s">
        <v>15</v>
      </c>
      <c r="H846" t="s">
        <v>18054</v>
      </c>
      <c r="I846" t="s">
        <v>288</v>
      </c>
      <c r="J846" t="s">
        <v>23</v>
      </c>
      <c r="K846">
        <v>39.619466028278829</v>
      </c>
      <c r="L846">
        <v>1</v>
      </c>
      <c r="M846" t="s">
        <v>19</v>
      </c>
      <c r="N846" t="s">
        <v>12168</v>
      </c>
      <c r="O846" t="s">
        <v>16289</v>
      </c>
    </row>
    <row r="847" spans="1:15" x14ac:dyDescent="0.3">
      <c r="A847">
        <v>46141</v>
      </c>
      <c r="B847" t="s">
        <v>2289</v>
      </c>
      <c r="C847" t="s">
        <v>2290</v>
      </c>
      <c r="D847" t="s">
        <v>2291</v>
      </c>
      <c r="E847" t="s">
        <v>17</v>
      </c>
      <c r="F847">
        <v>1334</v>
      </c>
      <c r="G847" t="s">
        <v>15</v>
      </c>
      <c r="H847" t="s">
        <v>18055</v>
      </c>
      <c r="I847" t="s">
        <v>288</v>
      </c>
      <c r="J847" t="s">
        <v>18</v>
      </c>
      <c r="K847">
        <v>0</v>
      </c>
      <c r="L847">
        <v>1</v>
      </c>
      <c r="M847" t="s">
        <v>19</v>
      </c>
      <c r="N847" t="s">
        <v>12169</v>
      </c>
      <c r="O847" t="s">
        <v>16290</v>
      </c>
    </row>
    <row r="848" spans="1:15" x14ac:dyDescent="0.3">
      <c r="A848">
        <v>46141</v>
      </c>
      <c r="B848" t="s">
        <v>2292</v>
      </c>
      <c r="C848" t="s">
        <v>2293</v>
      </c>
      <c r="D848" t="s">
        <v>2294</v>
      </c>
      <c r="E848" t="s">
        <v>17</v>
      </c>
      <c r="F848">
        <v>732</v>
      </c>
      <c r="G848" t="s">
        <v>15</v>
      </c>
      <c r="H848" t="s">
        <v>18056</v>
      </c>
      <c r="I848" t="s">
        <v>16</v>
      </c>
      <c r="J848" t="s">
        <v>41</v>
      </c>
      <c r="K848">
        <v>0</v>
      </c>
      <c r="L848">
        <v>1</v>
      </c>
      <c r="M848" t="s">
        <v>19</v>
      </c>
      <c r="N848" t="s">
        <v>12170</v>
      </c>
      <c r="O848" t="s">
        <v>16291</v>
      </c>
    </row>
    <row r="849" spans="1:15" x14ac:dyDescent="0.3">
      <c r="A849">
        <v>46141</v>
      </c>
      <c r="B849" t="s">
        <v>2295</v>
      </c>
      <c r="C849" t="s">
        <v>2296</v>
      </c>
      <c r="D849" t="s">
        <v>2297</v>
      </c>
      <c r="E849" t="s">
        <v>17</v>
      </c>
      <c r="F849">
        <v>1033</v>
      </c>
      <c r="G849" t="s">
        <v>15</v>
      </c>
      <c r="H849" t="s">
        <v>18057</v>
      </c>
      <c r="I849" t="s">
        <v>16</v>
      </c>
      <c r="J849" t="s">
        <v>23</v>
      </c>
      <c r="K849">
        <v>0</v>
      </c>
      <c r="L849">
        <v>1</v>
      </c>
      <c r="M849" t="s">
        <v>19</v>
      </c>
      <c r="N849" t="s">
        <v>12171</v>
      </c>
      <c r="O849" t="s">
        <v>16292</v>
      </c>
    </row>
    <row r="850" spans="1:15" x14ac:dyDescent="0.3">
      <c r="A850">
        <v>46141</v>
      </c>
      <c r="B850" t="s">
        <v>2298</v>
      </c>
      <c r="C850" t="s">
        <v>2299</v>
      </c>
      <c r="D850" t="s">
        <v>2300</v>
      </c>
      <c r="E850" t="s">
        <v>17</v>
      </c>
      <c r="F850">
        <v>1601</v>
      </c>
      <c r="G850" t="s">
        <v>15</v>
      </c>
      <c r="H850" t="s">
        <v>18058</v>
      </c>
      <c r="I850" t="s">
        <v>16</v>
      </c>
      <c r="J850" t="s">
        <v>41</v>
      </c>
      <c r="K850">
        <v>0</v>
      </c>
      <c r="L850">
        <v>1</v>
      </c>
      <c r="M850" t="s">
        <v>19</v>
      </c>
      <c r="N850" t="s">
        <v>12172</v>
      </c>
      <c r="O850" t="s">
        <v>16293</v>
      </c>
    </row>
    <row r="851" spans="1:15" x14ac:dyDescent="0.3">
      <c r="A851">
        <v>46141</v>
      </c>
      <c r="B851" t="s">
        <v>2301</v>
      </c>
      <c r="C851" t="s">
        <v>2302</v>
      </c>
      <c r="D851" t="s">
        <v>2303</v>
      </c>
      <c r="E851" t="s">
        <v>17</v>
      </c>
      <c r="F851">
        <v>33</v>
      </c>
      <c r="G851" t="s">
        <v>15</v>
      </c>
      <c r="H851" t="s">
        <v>18059</v>
      </c>
      <c r="I851" t="s">
        <v>288</v>
      </c>
      <c r="J851" t="s">
        <v>129</v>
      </c>
      <c r="K851">
        <v>123.1306515961017</v>
      </c>
      <c r="L851">
        <v>1</v>
      </c>
      <c r="M851" t="s">
        <v>19</v>
      </c>
      <c r="N851" t="s">
        <v>12173</v>
      </c>
      <c r="O851" t="s">
        <v>16294</v>
      </c>
    </row>
    <row r="852" spans="1:15" x14ac:dyDescent="0.3">
      <c r="A852">
        <v>46140</v>
      </c>
      <c r="B852" t="s">
        <v>2304</v>
      </c>
      <c r="C852" t="s">
        <v>2305</v>
      </c>
      <c r="D852" t="s">
        <v>2306</v>
      </c>
      <c r="E852" t="s">
        <v>17</v>
      </c>
      <c r="G852" t="s">
        <v>15</v>
      </c>
      <c r="H852" t="s">
        <v>18060</v>
      </c>
      <c r="I852" t="s">
        <v>16</v>
      </c>
      <c r="J852" t="s">
        <v>18</v>
      </c>
      <c r="K852">
        <v>0</v>
      </c>
      <c r="L852">
        <v>1</v>
      </c>
      <c r="M852" t="s">
        <v>19</v>
      </c>
      <c r="N852" t="s">
        <v>12174</v>
      </c>
      <c r="O852" t="s">
        <v>12175</v>
      </c>
    </row>
    <row r="853" spans="1:15" x14ac:dyDescent="0.3">
      <c r="A853">
        <v>46140</v>
      </c>
      <c r="B853" t="s">
        <v>2307</v>
      </c>
      <c r="C853" t="s">
        <v>2308</v>
      </c>
      <c r="D853" t="s">
        <v>2309</v>
      </c>
      <c r="E853" t="s">
        <v>17</v>
      </c>
      <c r="F853">
        <v>0</v>
      </c>
      <c r="G853" t="s">
        <v>15</v>
      </c>
      <c r="H853" t="s">
        <v>18061</v>
      </c>
      <c r="I853" t="s">
        <v>16</v>
      </c>
      <c r="J853" t="s">
        <v>23</v>
      </c>
      <c r="K853">
        <v>150.6096826065428</v>
      </c>
      <c r="L853">
        <v>1</v>
      </c>
      <c r="M853" t="s">
        <v>19</v>
      </c>
      <c r="N853" t="s">
        <v>12176</v>
      </c>
      <c r="O853" t="s">
        <v>16295</v>
      </c>
    </row>
    <row r="854" spans="1:15" x14ac:dyDescent="0.3">
      <c r="A854">
        <v>46140</v>
      </c>
      <c r="B854" t="s">
        <v>2310</v>
      </c>
      <c r="C854" t="s">
        <v>2311</v>
      </c>
      <c r="D854" t="s">
        <v>2312</v>
      </c>
      <c r="E854" t="s">
        <v>289</v>
      </c>
      <c r="F854">
        <v>1953</v>
      </c>
      <c r="G854" t="s">
        <v>15</v>
      </c>
      <c r="H854" t="s">
        <v>18062</v>
      </c>
      <c r="I854" t="s">
        <v>16</v>
      </c>
      <c r="J854" t="s">
        <v>61</v>
      </c>
      <c r="K854">
        <v>0</v>
      </c>
      <c r="L854">
        <v>1</v>
      </c>
      <c r="M854" t="s">
        <v>19</v>
      </c>
      <c r="N854" t="s">
        <v>12177</v>
      </c>
      <c r="O854" t="s">
        <v>16296</v>
      </c>
    </row>
    <row r="855" spans="1:15" x14ac:dyDescent="0.3">
      <c r="A855">
        <v>46140</v>
      </c>
      <c r="B855" t="s">
        <v>2313</v>
      </c>
      <c r="C855" t="s">
        <v>2314</v>
      </c>
      <c r="D855" t="s">
        <v>2315</v>
      </c>
      <c r="E855" t="s">
        <v>289</v>
      </c>
      <c r="F855">
        <v>253</v>
      </c>
      <c r="G855" t="s">
        <v>15</v>
      </c>
      <c r="H855" t="s">
        <v>18063</v>
      </c>
      <c r="I855" t="s">
        <v>16</v>
      </c>
      <c r="J855" t="s">
        <v>18</v>
      </c>
      <c r="K855">
        <v>0</v>
      </c>
      <c r="L855">
        <v>1</v>
      </c>
      <c r="M855" t="s">
        <v>19</v>
      </c>
      <c r="N855" t="s">
        <v>12178</v>
      </c>
      <c r="O855" t="s">
        <v>16297</v>
      </c>
    </row>
    <row r="856" spans="1:15" x14ac:dyDescent="0.3">
      <c r="A856">
        <v>46140</v>
      </c>
      <c r="B856" t="s">
        <v>256</v>
      </c>
      <c r="C856" t="s">
        <v>257</v>
      </c>
      <c r="D856" t="s">
        <v>258</v>
      </c>
      <c r="E856" t="s">
        <v>17</v>
      </c>
      <c r="F856">
        <v>386</v>
      </c>
      <c r="G856" t="s">
        <v>15</v>
      </c>
      <c r="H856" t="s">
        <v>18064</v>
      </c>
      <c r="I856" t="s">
        <v>288</v>
      </c>
      <c r="J856" t="s">
        <v>86</v>
      </c>
      <c r="K856">
        <v>0</v>
      </c>
      <c r="L856">
        <v>1</v>
      </c>
      <c r="M856" t="s">
        <v>19</v>
      </c>
      <c r="N856" t="s">
        <v>14421</v>
      </c>
      <c r="O856" t="s">
        <v>16804</v>
      </c>
    </row>
    <row r="857" spans="1:15" x14ac:dyDescent="0.3">
      <c r="A857">
        <v>46140</v>
      </c>
      <c r="B857" t="s">
        <v>2316</v>
      </c>
      <c r="C857" t="s">
        <v>2317</v>
      </c>
      <c r="D857" t="s">
        <v>2318</v>
      </c>
      <c r="E857" t="s">
        <v>289</v>
      </c>
      <c r="F857">
        <v>1496</v>
      </c>
      <c r="G857" t="s">
        <v>15</v>
      </c>
      <c r="H857" t="s">
        <v>18065</v>
      </c>
      <c r="I857" t="s">
        <v>16</v>
      </c>
      <c r="J857" t="s">
        <v>32</v>
      </c>
      <c r="K857">
        <v>0</v>
      </c>
      <c r="L857">
        <v>1</v>
      </c>
      <c r="M857" t="s">
        <v>19</v>
      </c>
      <c r="N857" t="s">
        <v>12179</v>
      </c>
      <c r="O857" t="s">
        <v>16298</v>
      </c>
    </row>
    <row r="858" spans="1:15" x14ac:dyDescent="0.3">
      <c r="A858">
        <v>46140</v>
      </c>
      <c r="B858" t="s">
        <v>2319</v>
      </c>
      <c r="C858" t="s">
        <v>2320</v>
      </c>
      <c r="D858" t="s">
        <v>2321</v>
      </c>
      <c r="E858" t="s">
        <v>17</v>
      </c>
      <c r="F858">
        <v>10</v>
      </c>
      <c r="G858" t="s">
        <v>15</v>
      </c>
      <c r="H858" t="s">
        <v>18066</v>
      </c>
      <c r="I858" t="s">
        <v>288</v>
      </c>
      <c r="J858" t="s">
        <v>23</v>
      </c>
      <c r="K858">
        <v>40.569719484014392</v>
      </c>
      <c r="L858">
        <v>1</v>
      </c>
      <c r="M858" t="s">
        <v>19</v>
      </c>
      <c r="N858" t="s">
        <v>12180</v>
      </c>
      <c r="O858" t="s">
        <v>16299</v>
      </c>
    </row>
    <row r="859" spans="1:15" x14ac:dyDescent="0.3">
      <c r="A859">
        <v>46140</v>
      </c>
      <c r="B859" t="s">
        <v>2322</v>
      </c>
      <c r="C859" t="s">
        <v>2323</v>
      </c>
      <c r="D859" t="s">
        <v>2324</v>
      </c>
      <c r="E859" t="s">
        <v>17</v>
      </c>
      <c r="F859">
        <v>501</v>
      </c>
      <c r="G859" t="s">
        <v>15</v>
      </c>
      <c r="H859" t="s">
        <v>18067</v>
      </c>
      <c r="I859" t="s">
        <v>288</v>
      </c>
      <c r="J859" t="s">
        <v>23</v>
      </c>
      <c r="K859">
        <v>40.927842823425713</v>
      </c>
      <c r="L859">
        <v>1</v>
      </c>
      <c r="M859" t="s">
        <v>19</v>
      </c>
      <c r="N859" t="s">
        <v>12181</v>
      </c>
      <c r="O859" t="s">
        <v>16300</v>
      </c>
    </row>
    <row r="860" spans="1:15" x14ac:dyDescent="0.3">
      <c r="A860">
        <v>46140</v>
      </c>
      <c r="B860" t="s">
        <v>2325</v>
      </c>
      <c r="C860" t="s">
        <v>2326</v>
      </c>
      <c r="D860" t="s">
        <v>2327</v>
      </c>
      <c r="E860" t="s">
        <v>17</v>
      </c>
      <c r="F860">
        <v>0</v>
      </c>
      <c r="G860" t="s">
        <v>15</v>
      </c>
      <c r="H860" t="s">
        <v>18068</v>
      </c>
      <c r="I860" t="s">
        <v>288</v>
      </c>
      <c r="J860" t="s">
        <v>61</v>
      </c>
      <c r="K860">
        <v>39.511473410530691</v>
      </c>
      <c r="L860">
        <v>1</v>
      </c>
      <c r="M860" t="s">
        <v>19</v>
      </c>
      <c r="N860" t="s">
        <v>12182</v>
      </c>
      <c r="O860" t="s">
        <v>16301</v>
      </c>
    </row>
    <row r="861" spans="1:15" x14ac:dyDescent="0.3">
      <c r="A861">
        <v>46140</v>
      </c>
      <c r="B861" t="s">
        <v>2328</v>
      </c>
      <c r="C861" t="s">
        <v>2329</v>
      </c>
      <c r="D861" t="s">
        <v>2330</v>
      </c>
      <c r="E861" t="s">
        <v>17</v>
      </c>
      <c r="F861">
        <v>150</v>
      </c>
      <c r="G861" t="s">
        <v>15</v>
      </c>
      <c r="H861" t="s">
        <v>18069</v>
      </c>
      <c r="I861" t="s">
        <v>288</v>
      </c>
      <c r="J861" t="s">
        <v>37</v>
      </c>
      <c r="K861">
        <v>0</v>
      </c>
      <c r="L861">
        <v>1</v>
      </c>
      <c r="M861" t="s">
        <v>19</v>
      </c>
      <c r="N861" t="s">
        <v>12183</v>
      </c>
      <c r="O861" t="s">
        <v>16302</v>
      </c>
    </row>
    <row r="862" spans="1:15" x14ac:dyDescent="0.3">
      <c r="A862">
        <v>46140</v>
      </c>
      <c r="B862" t="s">
        <v>2331</v>
      </c>
      <c r="C862" t="s">
        <v>2332</v>
      </c>
      <c r="D862" t="s">
        <v>2333</v>
      </c>
      <c r="E862" t="s">
        <v>17</v>
      </c>
      <c r="F862">
        <v>0</v>
      </c>
      <c r="G862" t="s">
        <v>15</v>
      </c>
      <c r="H862" t="s">
        <v>18070</v>
      </c>
      <c r="I862" t="s">
        <v>16</v>
      </c>
      <c r="J862" t="s">
        <v>37</v>
      </c>
      <c r="K862">
        <v>114.4502039284374</v>
      </c>
      <c r="L862">
        <v>1</v>
      </c>
      <c r="M862" t="s">
        <v>19</v>
      </c>
      <c r="N862" t="s">
        <v>12184</v>
      </c>
      <c r="O862" t="s">
        <v>16303</v>
      </c>
    </row>
    <row r="863" spans="1:15" x14ac:dyDescent="0.3">
      <c r="A863">
        <v>46140</v>
      </c>
      <c r="B863" t="s">
        <v>2334</v>
      </c>
      <c r="C863" t="s">
        <v>2335</v>
      </c>
      <c r="D863" t="s">
        <v>2336</v>
      </c>
      <c r="E863" t="s">
        <v>17</v>
      </c>
      <c r="F863">
        <v>625</v>
      </c>
      <c r="G863" t="s">
        <v>15</v>
      </c>
      <c r="H863" t="s">
        <v>18071</v>
      </c>
      <c r="I863" t="s">
        <v>288</v>
      </c>
      <c r="J863" t="s">
        <v>129</v>
      </c>
      <c r="K863">
        <v>142.19273277691329</v>
      </c>
      <c r="L863">
        <v>1</v>
      </c>
      <c r="M863" t="s">
        <v>19</v>
      </c>
      <c r="N863" t="s">
        <v>12185</v>
      </c>
      <c r="O863" t="s">
        <v>16304</v>
      </c>
    </row>
    <row r="864" spans="1:15" x14ac:dyDescent="0.3">
      <c r="A864">
        <v>46140</v>
      </c>
      <c r="B864" t="s">
        <v>2337</v>
      </c>
      <c r="C864" t="s">
        <v>2338</v>
      </c>
      <c r="D864" t="s">
        <v>2339</v>
      </c>
      <c r="E864" t="s">
        <v>17</v>
      </c>
      <c r="F864">
        <v>283</v>
      </c>
      <c r="G864" t="s">
        <v>15</v>
      </c>
      <c r="H864" t="s">
        <v>18072</v>
      </c>
      <c r="I864" t="s">
        <v>288</v>
      </c>
      <c r="J864" t="s">
        <v>18</v>
      </c>
      <c r="K864">
        <v>0</v>
      </c>
      <c r="L864">
        <v>1</v>
      </c>
      <c r="M864" t="s">
        <v>19</v>
      </c>
      <c r="N864" t="s">
        <v>12186</v>
      </c>
      <c r="O864" t="s">
        <v>16305</v>
      </c>
    </row>
    <row r="865" spans="1:15" x14ac:dyDescent="0.3">
      <c r="A865">
        <v>46140</v>
      </c>
      <c r="B865" t="s">
        <v>2340</v>
      </c>
      <c r="C865" t="s">
        <v>2341</v>
      </c>
      <c r="D865" t="s">
        <v>2342</v>
      </c>
      <c r="E865" t="s">
        <v>17</v>
      </c>
      <c r="F865">
        <v>2297</v>
      </c>
      <c r="G865" t="s">
        <v>15</v>
      </c>
      <c r="H865" t="s">
        <v>18073</v>
      </c>
      <c r="I865" t="s">
        <v>16</v>
      </c>
      <c r="J865" t="s">
        <v>23</v>
      </c>
      <c r="K865">
        <v>0</v>
      </c>
      <c r="L865">
        <v>1</v>
      </c>
      <c r="M865" t="s">
        <v>19</v>
      </c>
      <c r="N865" t="s">
        <v>12187</v>
      </c>
      <c r="O865" t="s">
        <v>16306</v>
      </c>
    </row>
    <row r="866" spans="1:15" x14ac:dyDescent="0.3">
      <c r="A866">
        <v>46140</v>
      </c>
      <c r="B866" t="s">
        <v>2343</v>
      </c>
      <c r="C866" t="s">
        <v>2344</v>
      </c>
      <c r="D866" t="s">
        <v>2345</v>
      </c>
      <c r="E866" t="s">
        <v>17</v>
      </c>
      <c r="G866" t="s">
        <v>15</v>
      </c>
      <c r="H866" t="s">
        <v>18074</v>
      </c>
      <c r="I866" t="s">
        <v>16</v>
      </c>
      <c r="J866" t="s">
        <v>23</v>
      </c>
      <c r="K866">
        <v>39.566598198443771</v>
      </c>
      <c r="L866">
        <v>1</v>
      </c>
      <c r="M866" t="s">
        <v>19</v>
      </c>
      <c r="N866" t="s">
        <v>12188</v>
      </c>
      <c r="O866" t="s">
        <v>14422</v>
      </c>
    </row>
    <row r="867" spans="1:15" x14ac:dyDescent="0.3">
      <c r="A867">
        <v>46140</v>
      </c>
      <c r="B867" t="s">
        <v>2346</v>
      </c>
      <c r="C867" t="s">
        <v>2347</v>
      </c>
      <c r="D867" t="s">
        <v>2348</v>
      </c>
      <c r="E867" t="s">
        <v>17</v>
      </c>
      <c r="F867">
        <v>590</v>
      </c>
      <c r="G867" t="s">
        <v>15</v>
      </c>
      <c r="H867" t="s">
        <v>18075</v>
      </c>
      <c r="I867" t="s">
        <v>16</v>
      </c>
      <c r="J867" t="s">
        <v>23</v>
      </c>
      <c r="K867">
        <v>54.579379012516753</v>
      </c>
      <c r="L867">
        <v>1</v>
      </c>
      <c r="M867" t="s">
        <v>19</v>
      </c>
      <c r="N867" t="s">
        <v>12189</v>
      </c>
      <c r="O867" t="s">
        <v>16307</v>
      </c>
    </row>
    <row r="868" spans="1:15" x14ac:dyDescent="0.3">
      <c r="A868">
        <v>46140</v>
      </c>
      <c r="B868" t="s">
        <v>2349</v>
      </c>
      <c r="C868" t="s">
        <v>2350</v>
      </c>
      <c r="D868" t="s">
        <v>2351</v>
      </c>
      <c r="E868" t="s">
        <v>17</v>
      </c>
      <c r="F868">
        <v>164</v>
      </c>
      <c r="G868" t="s">
        <v>15</v>
      </c>
      <c r="H868" t="s">
        <v>18076</v>
      </c>
      <c r="I868" t="s">
        <v>288</v>
      </c>
      <c r="J868" t="s">
        <v>37</v>
      </c>
      <c r="K868">
        <v>0</v>
      </c>
      <c r="L868">
        <v>1</v>
      </c>
      <c r="M868" t="s">
        <v>19</v>
      </c>
      <c r="N868" t="s">
        <v>12190</v>
      </c>
      <c r="O868" t="s">
        <v>16308</v>
      </c>
    </row>
    <row r="869" spans="1:15" x14ac:dyDescent="0.3">
      <c r="A869">
        <v>46140</v>
      </c>
      <c r="B869" t="s">
        <v>2352</v>
      </c>
      <c r="C869" t="s">
        <v>2353</v>
      </c>
      <c r="D869" t="s">
        <v>2354</v>
      </c>
      <c r="E869" t="s">
        <v>17</v>
      </c>
      <c r="F869">
        <v>107</v>
      </c>
      <c r="G869" t="s">
        <v>15</v>
      </c>
      <c r="H869" t="s">
        <v>18077</v>
      </c>
      <c r="I869" t="s">
        <v>288</v>
      </c>
      <c r="J869" t="s">
        <v>23</v>
      </c>
      <c r="K869">
        <v>37.127093173035639</v>
      </c>
      <c r="L869">
        <v>1</v>
      </c>
      <c r="M869" t="s">
        <v>19</v>
      </c>
      <c r="N869" t="s">
        <v>12191</v>
      </c>
      <c r="O869" t="s">
        <v>16309</v>
      </c>
    </row>
    <row r="870" spans="1:15" x14ac:dyDescent="0.3">
      <c r="A870">
        <v>46140</v>
      </c>
      <c r="B870" t="s">
        <v>2355</v>
      </c>
      <c r="C870" t="s">
        <v>2356</v>
      </c>
      <c r="D870" t="s">
        <v>2357</v>
      </c>
      <c r="E870" t="s">
        <v>17</v>
      </c>
      <c r="F870">
        <v>97</v>
      </c>
      <c r="G870" t="s">
        <v>15</v>
      </c>
      <c r="H870" t="s">
        <v>18078</v>
      </c>
      <c r="I870" t="s">
        <v>288</v>
      </c>
      <c r="J870" t="s">
        <v>61</v>
      </c>
      <c r="K870">
        <v>108.10265983295372</v>
      </c>
      <c r="L870">
        <v>1</v>
      </c>
      <c r="M870" t="s">
        <v>19</v>
      </c>
      <c r="N870" t="s">
        <v>12192</v>
      </c>
      <c r="O870" t="s">
        <v>16310</v>
      </c>
    </row>
    <row r="871" spans="1:15" x14ac:dyDescent="0.3">
      <c r="A871">
        <v>46140</v>
      </c>
      <c r="B871" t="s">
        <v>2358</v>
      </c>
      <c r="C871" t="s">
        <v>2359</v>
      </c>
      <c r="D871" t="s">
        <v>2360</v>
      </c>
      <c r="E871" t="s">
        <v>17</v>
      </c>
      <c r="F871">
        <v>600</v>
      </c>
      <c r="G871" t="s">
        <v>15</v>
      </c>
      <c r="H871" t="s">
        <v>18079</v>
      </c>
      <c r="I871" t="s">
        <v>16</v>
      </c>
      <c r="J871" t="s">
        <v>23</v>
      </c>
      <c r="K871">
        <v>131.23650916358699</v>
      </c>
      <c r="L871">
        <v>1</v>
      </c>
      <c r="M871" t="s">
        <v>19</v>
      </c>
      <c r="N871" t="s">
        <v>12193</v>
      </c>
      <c r="O871" t="s">
        <v>16311</v>
      </c>
    </row>
    <row r="872" spans="1:15" x14ac:dyDescent="0.3">
      <c r="A872">
        <v>46140</v>
      </c>
      <c r="B872" t="s">
        <v>2361</v>
      </c>
      <c r="C872" t="s">
        <v>2362</v>
      </c>
      <c r="D872" t="s">
        <v>2363</v>
      </c>
      <c r="E872" t="s">
        <v>17</v>
      </c>
      <c r="F872">
        <v>10</v>
      </c>
      <c r="G872" t="s">
        <v>15</v>
      </c>
      <c r="H872" t="s">
        <v>18080</v>
      </c>
      <c r="I872" t="s">
        <v>288</v>
      </c>
      <c r="J872" t="s">
        <v>23</v>
      </c>
      <c r="K872">
        <v>49.643628755160371</v>
      </c>
      <c r="L872">
        <v>1</v>
      </c>
      <c r="M872" t="s">
        <v>19</v>
      </c>
      <c r="N872" t="s">
        <v>12194</v>
      </c>
      <c r="O872" t="s">
        <v>16312</v>
      </c>
    </row>
    <row r="873" spans="1:15" x14ac:dyDescent="0.3">
      <c r="A873">
        <v>46140</v>
      </c>
      <c r="B873" t="s">
        <v>2364</v>
      </c>
      <c r="C873" t="s">
        <v>2365</v>
      </c>
      <c r="D873" t="s">
        <v>2366</v>
      </c>
      <c r="E873" t="s">
        <v>17</v>
      </c>
      <c r="F873">
        <v>199</v>
      </c>
      <c r="G873" t="s">
        <v>15</v>
      </c>
      <c r="H873" t="s">
        <v>18081</v>
      </c>
      <c r="I873" t="s">
        <v>288</v>
      </c>
      <c r="J873" t="s">
        <v>41</v>
      </c>
      <c r="K873">
        <v>0</v>
      </c>
      <c r="L873">
        <v>1</v>
      </c>
      <c r="M873" t="s">
        <v>19</v>
      </c>
      <c r="N873" t="s">
        <v>12195</v>
      </c>
      <c r="O873" t="s">
        <v>16313</v>
      </c>
    </row>
    <row r="874" spans="1:15" x14ac:dyDescent="0.3">
      <c r="A874">
        <v>46140</v>
      </c>
      <c r="B874" t="s">
        <v>2367</v>
      </c>
      <c r="C874" t="s">
        <v>2368</v>
      </c>
      <c r="D874" t="s">
        <v>2369</v>
      </c>
      <c r="E874" t="s">
        <v>17</v>
      </c>
      <c r="F874">
        <v>22</v>
      </c>
      <c r="G874" t="s">
        <v>15</v>
      </c>
      <c r="H874" t="s">
        <v>18082</v>
      </c>
      <c r="I874" t="s">
        <v>288</v>
      </c>
      <c r="J874" t="s">
        <v>23</v>
      </c>
      <c r="K874">
        <v>205.3006541573117</v>
      </c>
      <c r="L874">
        <v>1</v>
      </c>
      <c r="M874" t="s">
        <v>19</v>
      </c>
      <c r="N874" t="s">
        <v>12196</v>
      </c>
      <c r="O874" t="s">
        <v>16314</v>
      </c>
    </row>
    <row r="875" spans="1:15" x14ac:dyDescent="0.3">
      <c r="A875">
        <v>46140</v>
      </c>
      <c r="B875" t="s">
        <v>2370</v>
      </c>
      <c r="C875" t="s">
        <v>2371</v>
      </c>
      <c r="D875" t="s">
        <v>2372</v>
      </c>
      <c r="E875" t="s">
        <v>17</v>
      </c>
      <c r="F875">
        <v>1104</v>
      </c>
      <c r="G875" t="s">
        <v>15</v>
      </c>
      <c r="H875" t="s">
        <v>18083</v>
      </c>
      <c r="I875" t="s">
        <v>16</v>
      </c>
      <c r="J875" t="s">
        <v>416</v>
      </c>
      <c r="K875">
        <v>0</v>
      </c>
      <c r="L875">
        <v>1</v>
      </c>
      <c r="M875" t="s">
        <v>19</v>
      </c>
      <c r="N875" t="s">
        <v>12197</v>
      </c>
      <c r="O875" t="s">
        <v>16315</v>
      </c>
    </row>
    <row r="876" spans="1:15" x14ac:dyDescent="0.3">
      <c r="A876">
        <v>46140</v>
      </c>
      <c r="B876" t="s">
        <v>2373</v>
      </c>
      <c r="C876" t="s">
        <v>2374</v>
      </c>
      <c r="D876" t="s">
        <v>2375</v>
      </c>
      <c r="E876" t="s">
        <v>289</v>
      </c>
      <c r="F876">
        <v>649</v>
      </c>
      <c r="G876" t="s">
        <v>15</v>
      </c>
      <c r="H876" t="s">
        <v>18084</v>
      </c>
      <c r="I876" t="s">
        <v>288</v>
      </c>
      <c r="J876" t="s">
        <v>23</v>
      </c>
      <c r="K876">
        <v>39.65</v>
      </c>
      <c r="L876">
        <v>1</v>
      </c>
      <c r="M876" t="s">
        <v>19</v>
      </c>
      <c r="N876" t="s">
        <v>12198</v>
      </c>
      <c r="O876" t="s">
        <v>16316</v>
      </c>
    </row>
    <row r="877" spans="1:15" x14ac:dyDescent="0.3">
      <c r="A877">
        <v>46139</v>
      </c>
      <c r="B877" t="s">
        <v>2376</v>
      </c>
      <c r="C877" t="s">
        <v>2377</v>
      </c>
      <c r="D877" t="s">
        <v>2378</v>
      </c>
      <c r="E877" t="s">
        <v>17</v>
      </c>
      <c r="F877">
        <v>725</v>
      </c>
      <c r="G877" t="s">
        <v>15</v>
      </c>
      <c r="H877" t="s">
        <v>18085</v>
      </c>
      <c r="I877" t="s">
        <v>288</v>
      </c>
      <c r="J877" t="s">
        <v>41</v>
      </c>
      <c r="K877">
        <v>145.4608883396929</v>
      </c>
      <c r="L877">
        <v>1</v>
      </c>
      <c r="M877" t="s">
        <v>19</v>
      </c>
      <c r="N877" t="s">
        <v>12199</v>
      </c>
      <c r="O877" t="s">
        <v>16317</v>
      </c>
    </row>
    <row r="878" spans="1:15" x14ac:dyDescent="0.3">
      <c r="A878">
        <v>46139</v>
      </c>
      <c r="B878" t="s">
        <v>2379</v>
      </c>
      <c r="C878" t="s">
        <v>2380</v>
      </c>
      <c r="D878" t="s">
        <v>2381</v>
      </c>
      <c r="E878" t="s">
        <v>17</v>
      </c>
      <c r="F878">
        <v>569</v>
      </c>
      <c r="G878" t="s">
        <v>15</v>
      </c>
      <c r="H878" t="s">
        <v>18086</v>
      </c>
      <c r="I878" t="s">
        <v>16</v>
      </c>
      <c r="J878" t="s">
        <v>2166</v>
      </c>
      <c r="K878">
        <v>0</v>
      </c>
      <c r="L878">
        <v>1</v>
      </c>
      <c r="M878" t="s">
        <v>19</v>
      </c>
      <c r="N878" t="s">
        <v>12200</v>
      </c>
      <c r="O878" t="s">
        <v>16318</v>
      </c>
    </row>
    <row r="879" spans="1:15" x14ac:dyDescent="0.3">
      <c r="A879">
        <v>46139</v>
      </c>
      <c r="B879" t="s">
        <v>2382</v>
      </c>
      <c r="C879" t="s">
        <v>2383</v>
      </c>
      <c r="D879" t="s">
        <v>2384</v>
      </c>
      <c r="E879" t="s">
        <v>289</v>
      </c>
      <c r="F879">
        <v>680</v>
      </c>
      <c r="G879" t="s">
        <v>15</v>
      </c>
      <c r="H879" t="s">
        <v>18087</v>
      </c>
      <c r="I879" t="s">
        <v>288</v>
      </c>
      <c r="J879" t="s">
        <v>37</v>
      </c>
      <c r="K879">
        <v>39.22</v>
      </c>
      <c r="L879">
        <v>1</v>
      </c>
      <c r="M879" t="s">
        <v>19</v>
      </c>
      <c r="N879" t="s">
        <v>12201</v>
      </c>
      <c r="O879" t="s">
        <v>16319</v>
      </c>
    </row>
    <row r="880" spans="1:15" x14ac:dyDescent="0.3">
      <c r="A880">
        <v>46139</v>
      </c>
      <c r="B880" t="s">
        <v>2385</v>
      </c>
      <c r="C880" t="s">
        <v>2386</v>
      </c>
      <c r="D880" t="s">
        <v>2387</v>
      </c>
      <c r="E880" t="s">
        <v>17</v>
      </c>
      <c r="F880">
        <v>399</v>
      </c>
      <c r="G880" t="s">
        <v>15</v>
      </c>
      <c r="H880" t="s">
        <v>18088</v>
      </c>
      <c r="I880" t="s">
        <v>16</v>
      </c>
      <c r="J880" t="s">
        <v>18</v>
      </c>
      <c r="K880">
        <v>0</v>
      </c>
      <c r="L880">
        <v>1</v>
      </c>
      <c r="M880" t="s">
        <v>19</v>
      </c>
      <c r="N880" t="s">
        <v>12202</v>
      </c>
      <c r="O880" t="s">
        <v>16320</v>
      </c>
    </row>
    <row r="881" spans="1:15" x14ac:dyDescent="0.3">
      <c r="A881">
        <v>46139</v>
      </c>
      <c r="B881" t="s">
        <v>2388</v>
      </c>
      <c r="C881" t="s">
        <v>2389</v>
      </c>
      <c r="D881" t="s">
        <v>2390</v>
      </c>
      <c r="E881" t="s">
        <v>17</v>
      </c>
      <c r="F881">
        <v>496</v>
      </c>
      <c r="G881" t="s">
        <v>15</v>
      </c>
      <c r="H881" t="s">
        <v>18089</v>
      </c>
      <c r="I881" t="s">
        <v>288</v>
      </c>
      <c r="J881" t="s">
        <v>18</v>
      </c>
      <c r="K881">
        <v>0</v>
      </c>
      <c r="L881">
        <v>1</v>
      </c>
      <c r="M881" t="s">
        <v>19</v>
      </c>
      <c r="N881" t="s">
        <v>12203</v>
      </c>
      <c r="O881" t="s">
        <v>16321</v>
      </c>
    </row>
    <row r="882" spans="1:15" x14ac:dyDescent="0.3">
      <c r="A882">
        <v>46139</v>
      </c>
      <c r="B882" t="s">
        <v>2391</v>
      </c>
      <c r="C882" t="s">
        <v>2392</v>
      </c>
      <c r="D882" t="s">
        <v>2393</v>
      </c>
      <c r="E882" t="s">
        <v>17</v>
      </c>
      <c r="F882">
        <v>284</v>
      </c>
      <c r="G882" t="s">
        <v>15</v>
      </c>
      <c r="H882" t="s">
        <v>18090</v>
      </c>
      <c r="I882" t="s">
        <v>288</v>
      </c>
      <c r="J882" t="s">
        <v>23</v>
      </c>
      <c r="K882">
        <v>39.557059004843147</v>
      </c>
      <c r="L882">
        <v>1</v>
      </c>
      <c r="M882" t="s">
        <v>19</v>
      </c>
      <c r="N882" t="s">
        <v>12204</v>
      </c>
      <c r="O882" t="s">
        <v>16322</v>
      </c>
    </row>
    <row r="883" spans="1:15" x14ac:dyDescent="0.3">
      <c r="A883">
        <v>46139</v>
      </c>
      <c r="B883" t="s">
        <v>2394</v>
      </c>
      <c r="C883" t="s">
        <v>2395</v>
      </c>
      <c r="D883" t="s">
        <v>2396</v>
      </c>
      <c r="E883" t="s">
        <v>17</v>
      </c>
      <c r="F883">
        <v>291</v>
      </c>
      <c r="G883" t="s">
        <v>15</v>
      </c>
      <c r="H883" t="s">
        <v>18091</v>
      </c>
      <c r="I883" t="s">
        <v>16</v>
      </c>
      <c r="J883" t="s">
        <v>129</v>
      </c>
      <c r="K883">
        <v>90.478263155554018</v>
      </c>
      <c r="L883">
        <v>1</v>
      </c>
      <c r="M883" t="s">
        <v>19</v>
      </c>
      <c r="N883" t="s">
        <v>12205</v>
      </c>
      <c r="O883" t="s">
        <v>16323</v>
      </c>
    </row>
    <row r="884" spans="1:15" x14ac:dyDescent="0.3">
      <c r="A884">
        <v>46139</v>
      </c>
      <c r="B884" t="s">
        <v>2397</v>
      </c>
      <c r="C884" t="s">
        <v>2398</v>
      </c>
      <c r="D884" t="s">
        <v>2399</v>
      </c>
      <c r="E884" t="s">
        <v>17</v>
      </c>
      <c r="F884">
        <v>0</v>
      </c>
      <c r="G884" t="s">
        <v>15</v>
      </c>
      <c r="H884" t="s">
        <v>18092</v>
      </c>
      <c r="I884" t="s">
        <v>16</v>
      </c>
      <c r="J884" t="s">
        <v>23</v>
      </c>
      <c r="K884">
        <v>37.065643723048161</v>
      </c>
      <c r="L884">
        <v>1</v>
      </c>
      <c r="M884" t="s">
        <v>19</v>
      </c>
      <c r="N884" t="s">
        <v>12206</v>
      </c>
      <c r="O884" t="s">
        <v>16324</v>
      </c>
    </row>
    <row r="885" spans="1:15" x14ac:dyDescent="0.3">
      <c r="A885">
        <v>46139</v>
      </c>
      <c r="B885" t="s">
        <v>2400</v>
      </c>
      <c r="C885" t="s">
        <v>2401</v>
      </c>
      <c r="D885" t="s">
        <v>2402</v>
      </c>
      <c r="E885" t="s">
        <v>17</v>
      </c>
      <c r="F885">
        <v>854</v>
      </c>
      <c r="G885" t="s">
        <v>15</v>
      </c>
      <c r="H885" t="s">
        <v>18093</v>
      </c>
      <c r="I885" t="s">
        <v>288</v>
      </c>
      <c r="J885" t="s">
        <v>32</v>
      </c>
      <c r="K885">
        <v>84.761470588235298</v>
      </c>
      <c r="L885">
        <v>1</v>
      </c>
      <c r="M885" t="s">
        <v>19</v>
      </c>
      <c r="N885" t="s">
        <v>12207</v>
      </c>
      <c r="O885" t="s">
        <v>16325</v>
      </c>
    </row>
    <row r="886" spans="1:15" x14ac:dyDescent="0.3">
      <c r="A886">
        <v>46139</v>
      </c>
      <c r="B886" t="s">
        <v>1473</v>
      </c>
      <c r="C886" t="s">
        <v>1474</v>
      </c>
      <c r="D886" t="s">
        <v>1475</v>
      </c>
      <c r="E886" t="s">
        <v>289</v>
      </c>
      <c r="F886">
        <v>430</v>
      </c>
      <c r="G886" t="s">
        <v>15</v>
      </c>
      <c r="H886" t="s">
        <v>18094</v>
      </c>
      <c r="I886" t="s">
        <v>288</v>
      </c>
      <c r="J886" t="s">
        <v>23</v>
      </c>
      <c r="K886">
        <v>0</v>
      </c>
      <c r="L886">
        <v>1</v>
      </c>
      <c r="M886" t="s">
        <v>19</v>
      </c>
      <c r="N886" t="s">
        <v>14423</v>
      </c>
      <c r="O886" t="s">
        <v>16805</v>
      </c>
    </row>
    <row r="887" spans="1:15" x14ac:dyDescent="0.3">
      <c r="A887">
        <v>46139</v>
      </c>
      <c r="B887" t="s">
        <v>2403</v>
      </c>
      <c r="C887" t="s">
        <v>2404</v>
      </c>
      <c r="D887" t="s">
        <v>2405</v>
      </c>
      <c r="E887" t="s">
        <v>17</v>
      </c>
      <c r="F887">
        <v>750</v>
      </c>
      <c r="G887" t="s">
        <v>15</v>
      </c>
      <c r="H887" t="s">
        <v>18095</v>
      </c>
      <c r="I887" t="s">
        <v>288</v>
      </c>
      <c r="J887" t="s">
        <v>23</v>
      </c>
      <c r="K887">
        <v>139.94293281882139</v>
      </c>
      <c r="L887">
        <v>1</v>
      </c>
      <c r="M887" t="s">
        <v>19</v>
      </c>
      <c r="N887" t="s">
        <v>12208</v>
      </c>
      <c r="O887" t="s">
        <v>16326</v>
      </c>
    </row>
    <row r="888" spans="1:15" x14ac:dyDescent="0.3">
      <c r="A888">
        <v>46139</v>
      </c>
      <c r="B888" t="s">
        <v>2005</v>
      </c>
      <c r="C888" t="s">
        <v>2006</v>
      </c>
      <c r="D888" t="s">
        <v>2007</v>
      </c>
      <c r="E888" t="s">
        <v>17</v>
      </c>
      <c r="F888">
        <v>259</v>
      </c>
      <c r="G888" t="s">
        <v>15</v>
      </c>
      <c r="H888" t="s">
        <v>18096</v>
      </c>
      <c r="I888" t="s">
        <v>288</v>
      </c>
      <c r="J888" t="s">
        <v>37</v>
      </c>
      <c r="K888">
        <v>37.277985900418017</v>
      </c>
      <c r="L888">
        <v>1</v>
      </c>
      <c r="M888" t="s">
        <v>19</v>
      </c>
      <c r="N888" t="s">
        <v>14424</v>
      </c>
      <c r="O888" t="s">
        <v>16806</v>
      </c>
    </row>
    <row r="889" spans="1:15" x14ac:dyDescent="0.3">
      <c r="A889">
        <v>46139</v>
      </c>
      <c r="B889" t="s">
        <v>2406</v>
      </c>
      <c r="C889" t="s">
        <v>2407</v>
      </c>
      <c r="D889" t="s">
        <v>2408</v>
      </c>
      <c r="E889" t="s">
        <v>289</v>
      </c>
      <c r="F889">
        <v>479</v>
      </c>
      <c r="G889" t="s">
        <v>15</v>
      </c>
      <c r="H889" t="s">
        <v>18097</v>
      </c>
      <c r="I889" t="s">
        <v>288</v>
      </c>
      <c r="J889" t="s">
        <v>18</v>
      </c>
      <c r="K889">
        <v>42.26</v>
      </c>
      <c r="L889">
        <v>1</v>
      </c>
      <c r="M889" t="s">
        <v>19</v>
      </c>
      <c r="N889" t="s">
        <v>12209</v>
      </c>
      <c r="O889" t="s">
        <v>16327</v>
      </c>
    </row>
    <row r="890" spans="1:15" x14ac:dyDescent="0.3">
      <c r="A890">
        <v>46139</v>
      </c>
      <c r="B890" t="s">
        <v>126</v>
      </c>
      <c r="C890" t="s">
        <v>127</v>
      </c>
      <c r="D890" t="s">
        <v>2409</v>
      </c>
      <c r="E890" t="s">
        <v>17</v>
      </c>
      <c r="F890">
        <v>790</v>
      </c>
      <c r="G890" t="s">
        <v>15</v>
      </c>
      <c r="H890" t="s">
        <v>18098</v>
      </c>
      <c r="I890" t="s">
        <v>288</v>
      </c>
      <c r="J890" t="s">
        <v>129</v>
      </c>
      <c r="K890">
        <v>145.4769063864629</v>
      </c>
      <c r="L890">
        <v>1</v>
      </c>
      <c r="M890" t="s">
        <v>19</v>
      </c>
      <c r="N890" t="s">
        <v>12210</v>
      </c>
      <c r="O890" t="s">
        <v>16328</v>
      </c>
    </row>
    <row r="891" spans="1:15" x14ac:dyDescent="0.3">
      <c r="A891">
        <v>46139</v>
      </c>
      <c r="B891" t="s">
        <v>27</v>
      </c>
      <c r="C891" t="s">
        <v>28</v>
      </c>
      <c r="D891" t="s">
        <v>29</v>
      </c>
      <c r="E891" t="s">
        <v>17</v>
      </c>
      <c r="F891">
        <v>0</v>
      </c>
      <c r="G891" t="s">
        <v>15</v>
      </c>
      <c r="H891" t="s">
        <v>18099</v>
      </c>
      <c r="I891" t="s">
        <v>288</v>
      </c>
      <c r="J891" t="s">
        <v>32</v>
      </c>
      <c r="K891">
        <v>42.183934733796477</v>
      </c>
      <c r="L891">
        <v>1</v>
      </c>
      <c r="M891" t="s">
        <v>19</v>
      </c>
      <c r="N891" t="s">
        <v>14425</v>
      </c>
      <c r="O891" t="s">
        <v>16807</v>
      </c>
    </row>
    <row r="892" spans="1:15" x14ac:dyDescent="0.3">
      <c r="A892">
        <v>46139</v>
      </c>
      <c r="B892" t="s">
        <v>2410</v>
      </c>
      <c r="C892" t="s">
        <v>2411</v>
      </c>
      <c r="D892" t="s">
        <v>2412</v>
      </c>
      <c r="E892" t="s">
        <v>289</v>
      </c>
      <c r="F892">
        <v>511</v>
      </c>
      <c r="G892" t="s">
        <v>15</v>
      </c>
      <c r="H892" t="s">
        <v>18100</v>
      </c>
      <c r="I892" t="s">
        <v>16</v>
      </c>
      <c r="J892" t="s">
        <v>262</v>
      </c>
      <c r="K892">
        <v>0</v>
      </c>
      <c r="L892">
        <v>1</v>
      </c>
      <c r="M892" t="s">
        <v>19</v>
      </c>
      <c r="N892" t="s">
        <v>12211</v>
      </c>
      <c r="O892" t="s">
        <v>16329</v>
      </c>
    </row>
    <row r="893" spans="1:15" x14ac:dyDescent="0.3">
      <c r="A893">
        <v>46139</v>
      </c>
      <c r="B893" t="s">
        <v>2413</v>
      </c>
      <c r="C893" t="s">
        <v>2414</v>
      </c>
      <c r="D893" t="s">
        <v>2415</v>
      </c>
      <c r="E893" t="s">
        <v>17</v>
      </c>
      <c r="F893">
        <v>2824</v>
      </c>
      <c r="G893" t="s">
        <v>15</v>
      </c>
      <c r="H893" t="s">
        <v>18101</v>
      </c>
      <c r="I893" t="s">
        <v>288</v>
      </c>
      <c r="J893" t="s">
        <v>23</v>
      </c>
      <c r="K893">
        <v>0</v>
      </c>
      <c r="L893">
        <v>1</v>
      </c>
      <c r="M893" t="s">
        <v>19</v>
      </c>
      <c r="N893" t="s">
        <v>12212</v>
      </c>
      <c r="O893" t="s">
        <v>16330</v>
      </c>
    </row>
    <row r="894" spans="1:15" x14ac:dyDescent="0.3">
      <c r="A894">
        <v>46139</v>
      </c>
      <c r="B894" t="s">
        <v>2416</v>
      </c>
      <c r="C894" t="s">
        <v>2417</v>
      </c>
      <c r="D894" t="s">
        <v>2418</v>
      </c>
      <c r="E894" t="s">
        <v>289</v>
      </c>
      <c r="F894">
        <v>52</v>
      </c>
      <c r="G894" t="s">
        <v>15</v>
      </c>
      <c r="H894" t="s">
        <v>18102</v>
      </c>
      <c r="I894" t="s">
        <v>288</v>
      </c>
      <c r="J894" t="s">
        <v>23</v>
      </c>
      <c r="K894">
        <v>36.090000000000003</v>
      </c>
      <c r="L894">
        <v>1</v>
      </c>
      <c r="M894" t="s">
        <v>19</v>
      </c>
      <c r="N894" t="s">
        <v>12213</v>
      </c>
      <c r="O894" t="s">
        <v>16331</v>
      </c>
    </row>
    <row r="895" spans="1:15" x14ac:dyDescent="0.3">
      <c r="A895">
        <v>46139</v>
      </c>
      <c r="B895" t="s">
        <v>2419</v>
      </c>
      <c r="C895" t="s">
        <v>2420</v>
      </c>
      <c r="D895" t="s">
        <v>2421</v>
      </c>
      <c r="E895" t="s">
        <v>17</v>
      </c>
      <c r="F895">
        <v>928</v>
      </c>
      <c r="G895" t="s">
        <v>15</v>
      </c>
      <c r="H895" t="s">
        <v>17209</v>
      </c>
      <c r="I895" t="s">
        <v>288</v>
      </c>
      <c r="J895" t="s">
        <v>23</v>
      </c>
      <c r="K895">
        <v>0</v>
      </c>
      <c r="L895">
        <v>1</v>
      </c>
      <c r="M895" t="s">
        <v>19</v>
      </c>
      <c r="N895" t="s">
        <v>12214</v>
      </c>
      <c r="O895" t="s">
        <v>16332</v>
      </c>
    </row>
    <row r="896" spans="1:15" x14ac:dyDescent="0.3">
      <c r="A896">
        <v>46139</v>
      </c>
      <c r="B896" t="s">
        <v>2422</v>
      </c>
      <c r="C896" t="s">
        <v>2423</v>
      </c>
      <c r="D896" t="s">
        <v>2424</v>
      </c>
      <c r="E896" t="s">
        <v>17</v>
      </c>
      <c r="F896">
        <v>24</v>
      </c>
      <c r="G896" t="s">
        <v>15</v>
      </c>
      <c r="H896" t="s">
        <v>18103</v>
      </c>
      <c r="I896" t="s">
        <v>16</v>
      </c>
      <c r="J896" t="s">
        <v>18</v>
      </c>
      <c r="K896">
        <v>0</v>
      </c>
      <c r="L896">
        <v>1</v>
      </c>
      <c r="M896" t="s">
        <v>19</v>
      </c>
      <c r="N896" t="s">
        <v>12215</v>
      </c>
      <c r="O896" t="s">
        <v>16333</v>
      </c>
    </row>
    <row r="897" spans="1:15" x14ac:dyDescent="0.3">
      <c r="A897">
        <v>46139</v>
      </c>
      <c r="B897" t="s">
        <v>2425</v>
      </c>
      <c r="C897" t="s">
        <v>2426</v>
      </c>
      <c r="D897" t="s">
        <v>2427</v>
      </c>
      <c r="E897" t="s">
        <v>17</v>
      </c>
      <c r="F897">
        <v>1070</v>
      </c>
      <c r="G897" t="s">
        <v>15</v>
      </c>
      <c r="H897" t="s">
        <v>18104</v>
      </c>
      <c r="I897" t="s">
        <v>16</v>
      </c>
      <c r="J897" t="s">
        <v>23</v>
      </c>
      <c r="K897">
        <v>142.29103980987091</v>
      </c>
      <c r="L897">
        <v>1</v>
      </c>
      <c r="M897" t="s">
        <v>19</v>
      </c>
      <c r="N897" t="s">
        <v>12216</v>
      </c>
      <c r="O897" t="s">
        <v>16334</v>
      </c>
    </row>
    <row r="898" spans="1:15" x14ac:dyDescent="0.3">
      <c r="A898">
        <v>46139</v>
      </c>
      <c r="B898" t="s">
        <v>2428</v>
      </c>
      <c r="C898" t="s">
        <v>2429</v>
      </c>
      <c r="D898" t="s">
        <v>2430</v>
      </c>
      <c r="E898" t="s">
        <v>17</v>
      </c>
      <c r="F898">
        <v>1639</v>
      </c>
      <c r="G898" t="s">
        <v>15</v>
      </c>
      <c r="H898" t="s">
        <v>18105</v>
      </c>
      <c r="I898" t="s">
        <v>16</v>
      </c>
      <c r="J898" t="s">
        <v>23</v>
      </c>
      <c r="K898">
        <v>42.196111569690302</v>
      </c>
      <c r="L898">
        <v>1</v>
      </c>
      <c r="M898" t="s">
        <v>19</v>
      </c>
      <c r="N898" t="s">
        <v>12217</v>
      </c>
      <c r="O898" t="s">
        <v>16335</v>
      </c>
    </row>
    <row r="899" spans="1:15" x14ac:dyDescent="0.3">
      <c r="A899">
        <v>46139</v>
      </c>
      <c r="B899" t="s">
        <v>2431</v>
      </c>
      <c r="C899" t="s">
        <v>2432</v>
      </c>
      <c r="D899" t="s">
        <v>2433</v>
      </c>
      <c r="E899" t="s">
        <v>17</v>
      </c>
      <c r="F899">
        <v>647</v>
      </c>
      <c r="G899" t="s">
        <v>15</v>
      </c>
      <c r="H899" t="s">
        <v>18106</v>
      </c>
      <c r="I899" t="s">
        <v>288</v>
      </c>
      <c r="J899" t="s">
        <v>23</v>
      </c>
      <c r="K899">
        <v>0</v>
      </c>
      <c r="L899">
        <v>1</v>
      </c>
      <c r="M899" t="s">
        <v>19</v>
      </c>
      <c r="N899" t="s">
        <v>12218</v>
      </c>
      <c r="O899" t="s">
        <v>16336</v>
      </c>
    </row>
    <row r="900" spans="1:15" x14ac:dyDescent="0.3">
      <c r="A900">
        <v>46139</v>
      </c>
      <c r="B900" t="s">
        <v>2434</v>
      </c>
      <c r="C900" t="s">
        <v>2435</v>
      </c>
      <c r="D900" t="s">
        <v>2436</v>
      </c>
      <c r="E900" t="s">
        <v>17</v>
      </c>
      <c r="F900">
        <v>7</v>
      </c>
      <c r="G900" t="s">
        <v>15</v>
      </c>
      <c r="H900" t="s">
        <v>18107</v>
      </c>
      <c r="I900" t="s">
        <v>288</v>
      </c>
      <c r="J900" t="s">
        <v>23</v>
      </c>
      <c r="K900">
        <v>49.077077574519222</v>
      </c>
      <c r="L900">
        <v>1</v>
      </c>
      <c r="M900" t="s">
        <v>19</v>
      </c>
      <c r="N900" t="s">
        <v>12219</v>
      </c>
      <c r="O900" t="s">
        <v>16337</v>
      </c>
    </row>
    <row r="901" spans="1:15" x14ac:dyDescent="0.3">
      <c r="A901">
        <v>46139</v>
      </c>
      <c r="B901" t="s">
        <v>2437</v>
      </c>
      <c r="C901" t="s">
        <v>2438</v>
      </c>
      <c r="D901" t="s">
        <v>2439</v>
      </c>
      <c r="E901" t="s">
        <v>17</v>
      </c>
      <c r="F901">
        <v>0</v>
      </c>
      <c r="G901" t="s">
        <v>15</v>
      </c>
      <c r="H901" t="s">
        <v>18108</v>
      </c>
      <c r="I901" t="s">
        <v>288</v>
      </c>
      <c r="J901" t="s">
        <v>23</v>
      </c>
      <c r="K901">
        <v>42.462156668250017</v>
      </c>
      <c r="L901">
        <v>1</v>
      </c>
      <c r="M901" t="s">
        <v>19</v>
      </c>
      <c r="N901" t="s">
        <v>12220</v>
      </c>
      <c r="O901" t="s">
        <v>16338</v>
      </c>
    </row>
    <row r="902" spans="1:15" x14ac:dyDescent="0.3">
      <c r="A902">
        <v>46137</v>
      </c>
      <c r="B902" t="s">
        <v>2440</v>
      </c>
      <c r="C902" t="s">
        <v>2441</v>
      </c>
      <c r="D902" t="s">
        <v>2442</v>
      </c>
      <c r="E902" t="s">
        <v>17</v>
      </c>
      <c r="G902" t="s">
        <v>15</v>
      </c>
      <c r="H902" t="s">
        <v>18109</v>
      </c>
      <c r="I902" t="s">
        <v>288</v>
      </c>
      <c r="J902" t="s">
        <v>32</v>
      </c>
      <c r="K902">
        <v>0</v>
      </c>
      <c r="L902">
        <v>1</v>
      </c>
      <c r="M902" t="s">
        <v>19</v>
      </c>
      <c r="N902" t="s">
        <v>12221</v>
      </c>
      <c r="O902" t="s">
        <v>15425</v>
      </c>
    </row>
    <row r="903" spans="1:15" x14ac:dyDescent="0.3">
      <c r="A903">
        <v>46136</v>
      </c>
      <c r="B903" t="s">
        <v>2443</v>
      </c>
      <c r="C903" t="s">
        <v>2444</v>
      </c>
      <c r="D903" t="s">
        <v>2445</v>
      </c>
      <c r="E903" t="s">
        <v>17</v>
      </c>
      <c r="F903">
        <v>1554</v>
      </c>
      <c r="G903" t="s">
        <v>15</v>
      </c>
      <c r="H903" t="s">
        <v>18110</v>
      </c>
      <c r="I903" t="s">
        <v>16</v>
      </c>
      <c r="J903" t="s">
        <v>37</v>
      </c>
      <c r="K903">
        <v>0</v>
      </c>
      <c r="L903">
        <v>0</v>
      </c>
      <c r="M903" t="s">
        <v>19</v>
      </c>
      <c r="N903" t="s">
        <v>12222</v>
      </c>
      <c r="O903" t="s">
        <v>16339</v>
      </c>
    </row>
    <row r="904" spans="1:15" x14ac:dyDescent="0.3">
      <c r="A904">
        <v>46136</v>
      </c>
      <c r="B904" t="s">
        <v>2446</v>
      </c>
      <c r="C904" t="s">
        <v>2447</v>
      </c>
      <c r="D904" t="s">
        <v>2448</v>
      </c>
      <c r="E904" t="s">
        <v>17</v>
      </c>
      <c r="F904">
        <v>900</v>
      </c>
      <c r="G904" t="s">
        <v>15</v>
      </c>
      <c r="H904" t="s">
        <v>18111</v>
      </c>
      <c r="I904" t="s">
        <v>288</v>
      </c>
      <c r="J904" t="s">
        <v>23</v>
      </c>
      <c r="K904">
        <v>39.44386710351182</v>
      </c>
      <c r="L904">
        <v>0</v>
      </c>
      <c r="M904" t="s">
        <v>19</v>
      </c>
      <c r="N904" t="s">
        <v>12223</v>
      </c>
      <c r="O904" t="s">
        <v>16340</v>
      </c>
    </row>
    <row r="905" spans="1:15" x14ac:dyDescent="0.3">
      <c r="A905">
        <v>46136</v>
      </c>
      <c r="B905" t="s">
        <v>321</v>
      </c>
      <c r="C905" t="s">
        <v>322</v>
      </c>
      <c r="D905" t="s">
        <v>323</v>
      </c>
      <c r="E905" t="s">
        <v>17</v>
      </c>
      <c r="F905">
        <v>400</v>
      </c>
      <c r="G905" t="s">
        <v>15</v>
      </c>
      <c r="H905" t="s">
        <v>18112</v>
      </c>
      <c r="I905" t="s">
        <v>288</v>
      </c>
      <c r="J905" t="s">
        <v>23</v>
      </c>
      <c r="K905">
        <v>0</v>
      </c>
      <c r="L905">
        <v>0</v>
      </c>
      <c r="M905" t="s">
        <v>19</v>
      </c>
      <c r="N905" t="s">
        <v>14426</v>
      </c>
      <c r="O905" t="s">
        <v>16808</v>
      </c>
    </row>
    <row r="906" spans="1:15" x14ac:dyDescent="0.3">
      <c r="A906">
        <v>46136</v>
      </c>
      <c r="B906" t="s">
        <v>2449</v>
      </c>
      <c r="C906" t="s">
        <v>2450</v>
      </c>
      <c r="D906" t="s">
        <v>2451</v>
      </c>
      <c r="E906" t="s">
        <v>17</v>
      </c>
      <c r="F906">
        <v>242</v>
      </c>
      <c r="G906" t="s">
        <v>15</v>
      </c>
      <c r="H906" t="s">
        <v>18113</v>
      </c>
      <c r="I906" t="s">
        <v>16</v>
      </c>
      <c r="J906" t="s">
        <v>23</v>
      </c>
      <c r="K906">
        <v>34.820487791558882</v>
      </c>
      <c r="L906">
        <v>0</v>
      </c>
      <c r="M906" t="s">
        <v>19</v>
      </c>
      <c r="N906" t="s">
        <v>12224</v>
      </c>
      <c r="O906" t="s">
        <v>16341</v>
      </c>
    </row>
    <row r="907" spans="1:15" x14ac:dyDescent="0.3">
      <c r="A907">
        <v>46136</v>
      </c>
      <c r="B907" t="s">
        <v>2452</v>
      </c>
      <c r="C907" t="s">
        <v>2453</v>
      </c>
      <c r="D907" t="s">
        <v>2454</v>
      </c>
      <c r="E907" t="s">
        <v>289</v>
      </c>
      <c r="F907">
        <v>78</v>
      </c>
      <c r="G907" t="s">
        <v>15</v>
      </c>
      <c r="H907" t="s">
        <v>18114</v>
      </c>
      <c r="I907" t="s">
        <v>16</v>
      </c>
      <c r="J907" t="s">
        <v>23</v>
      </c>
      <c r="K907">
        <v>0</v>
      </c>
      <c r="L907">
        <v>0</v>
      </c>
      <c r="M907" t="s">
        <v>19</v>
      </c>
      <c r="N907" t="s">
        <v>12225</v>
      </c>
      <c r="O907" t="s">
        <v>16342</v>
      </c>
    </row>
    <row r="908" spans="1:15" x14ac:dyDescent="0.3">
      <c r="A908">
        <v>46136</v>
      </c>
      <c r="B908" t="s">
        <v>2455</v>
      </c>
      <c r="C908" t="s">
        <v>2456</v>
      </c>
      <c r="D908" t="s">
        <v>2457</v>
      </c>
      <c r="E908" t="s">
        <v>289</v>
      </c>
      <c r="F908">
        <v>718</v>
      </c>
      <c r="G908" t="s">
        <v>15</v>
      </c>
      <c r="H908" t="s">
        <v>18115</v>
      </c>
      <c r="I908" t="s">
        <v>16</v>
      </c>
      <c r="J908" t="s">
        <v>23</v>
      </c>
      <c r="K908">
        <v>0</v>
      </c>
      <c r="L908">
        <v>0</v>
      </c>
      <c r="M908" t="s">
        <v>19</v>
      </c>
      <c r="N908" t="s">
        <v>12226</v>
      </c>
      <c r="O908" t="s">
        <v>16343</v>
      </c>
    </row>
    <row r="909" spans="1:15" x14ac:dyDescent="0.3">
      <c r="A909">
        <v>46136</v>
      </c>
      <c r="B909" t="s">
        <v>2458</v>
      </c>
      <c r="C909" t="s">
        <v>2459</v>
      </c>
      <c r="D909" t="s">
        <v>2460</v>
      </c>
      <c r="E909" t="s">
        <v>17</v>
      </c>
      <c r="G909" t="s">
        <v>15</v>
      </c>
      <c r="H909" t="s">
        <v>18116</v>
      </c>
      <c r="I909" t="s">
        <v>288</v>
      </c>
      <c r="J909" t="s">
        <v>41</v>
      </c>
      <c r="K909">
        <v>116.14511323619388</v>
      </c>
      <c r="L909">
        <v>0</v>
      </c>
      <c r="M909" t="s">
        <v>19</v>
      </c>
      <c r="N909" t="s">
        <v>12227</v>
      </c>
      <c r="O909" t="s">
        <v>15507</v>
      </c>
    </row>
    <row r="910" spans="1:15" x14ac:dyDescent="0.3">
      <c r="A910">
        <v>46136</v>
      </c>
      <c r="B910" t="s">
        <v>2461</v>
      </c>
      <c r="C910" t="s">
        <v>2462</v>
      </c>
      <c r="D910" t="s">
        <v>2463</v>
      </c>
      <c r="E910" t="s">
        <v>17</v>
      </c>
      <c r="F910">
        <v>242</v>
      </c>
      <c r="G910" t="s">
        <v>15</v>
      </c>
      <c r="H910" t="s">
        <v>18117</v>
      </c>
      <c r="I910" t="s">
        <v>288</v>
      </c>
      <c r="J910" t="s">
        <v>23</v>
      </c>
      <c r="K910">
        <v>0</v>
      </c>
      <c r="L910">
        <v>0</v>
      </c>
      <c r="M910" t="s">
        <v>19</v>
      </c>
      <c r="N910" t="s">
        <v>12228</v>
      </c>
      <c r="O910" t="s">
        <v>16344</v>
      </c>
    </row>
    <row r="911" spans="1:15" x14ac:dyDescent="0.3">
      <c r="A911">
        <v>46136</v>
      </c>
      <c r="B911" t="s">
        <v>2464</v>
      </c>
      <c r="C911" t="s">
        <v>2465</v>
      </c>
      <c r="D911" t="s">
        <v>2466</v>
      </c>
      <c r="E911" t="s">
        <v>17</v>
      </c>
      <c r="F911">
        <v>978</v>
      </c>
      <c r="G911" t="s">
        <v>15</v>
      </c>
      <c r="H911" t="s">
        <v>18118</v>
      </c>
      <c r="I911" t="s">
        <v>288</v>
      </c>
      <c r="J911" t="s">
        <v>41</v>
      </c>
      <c r="K911">
        <v>157.88243472815719</v>
      </c>
      <c r="L911">
        <v>0</v>
      </c>
      <c r="M911" t="s">
        <v>19</v>
      </c>
      <c r="N911" t="s">
        <v>12229</v>
      </c>
      <c r="O911" t="s">
        <v>16345</v>
      </c>
    </row>
    <row r="912" spans="1:15" x14ac:dyDescent="0.3">
      <c r="A912">
        <v>46136</v>
      </c>
      <c r="B912" t="s">
        <v>2467</v>
      </c>
      <c r="C912" t="s">
        <v>2468</v>
      </c>
      <c r="D912" t="s">
        <v>2469</v>
      </c>
      <c r="E912" t="s">
        <v>17</v>
      </c>
      <c r="F912">
        <v>492</v>
      </c>
      <c r="G912" t="s">
        <v>15</v>
      </c>
      <c r="H912" t="s">
        <v>18119</v>
      </c>
      <c r="I912" t="s">
        <v>288</v>
      </c>
      <c r="J912" t="s">
        <v>61</v>
      </c>
      <c r="K912">
        <v>0</v>
      </c>
      <c r="L912">
        <v>0</v>
      </c>
      <c r="M912" t="s">
        <v>19</v>
      </c>
      <c r="N912" t="s">
        <v>12230</v>
      </c>
      <c r="O912" t="s">
        <v>16346</v>
      </c>
    </row>
    <row r="913" spans="1:15" x14ac:dyDescent="0.3">
      <c r="A913">
        <v>46136</v>
      </c>
      <c r="B913" t="s">
        <v>2470</v>
      </c>
      <c r="C913" t="s">
        <v>2471</v>
      </c>
      <c r="D913" t="s">
        <v>2472</v>
      </c>
      <c r="E913" t="s">
        <v>289</v>
      </c>
      <c r="F913">
        <v>149</v>
      </c>
      <c r="G913" t="s">
        <v>15</v>
      </c>
      <c r="H913" t="s">
        <v>18120</v>
      </c>
      <c r="I913" t="s">
        <v>288</v>
      </c>
      <c r="J913" t="s">
        <v>61</v>
      </c>
      <c r="K913">
        <v>0</v>
      </c>
      <c r="L913">
        <v>0</v>
      </c>
      <c r="M913" t="s">
        <v>19</v>
      </c>
      <c r="N913" t="s">
        <v>12231</v>
      </c>
      <c r="O913" t="s">
        <v>16347</v>
      </c>
    </row>
    <row r="914" spans="1:15" x14ac:dyDescent="0.3">
      <c r="A914">
        <v>46136</v>
      </c>
      <c r="B914" t="s">
        <v>2473</v>
      </c>
      <c r="C914" t="s">
        <v>2474</v>
      </c>
      <c r="D914" t="s">
        <v>2475</v>
      </c>
      <c r="E914" t="s">
        <v>17</v>
      </c>
      <c r="G914" t="s">
        <v>15</v>
      </c>
      <c r="H914" t="s">
        <v>18121</v>
      </c>
      <c r="I914" t="s">
        <v>288</v>
      </c>
      <c r="J914" t="s">
        <v>61</v>
      </c>
      <c r="K914">
        <v>111.9129117720947</v>
      </c>
      <c r="L914">
        <v>0</v>
      </c>
      <c r="M914" t="s">
        <v>19</v>
      </c>
      <c r="N914" t="s">
        <v>12232</v>
      </c>
      <c r="O914" t="s">
        <v>12233</v>
      </c>
    </row>
    <row r="915" spans="1:15" x14ac:dyDescent="0.3">
      <c r="A915">
        <v>46136</v>
      </c>
      <c r="B915" t="s">
        <v>2476</v>
      </c>
      <c r="C915" t="s">
        <v>2477</v>
      </c>
      <c r="D915" t="s">
        <v>2478</v>
      </c>
      <c r="E915" t="s">
        <v>289</v>
      </c>
      <c r="F915">
        <v>168</v>
      </c>
      <c r="G915" t="s">
        <v>15</v>
      </c>
      <c r="H915" t="s">
        <v>18122</v>
      </c>
      <c r="I915" t="s">
        <v>288</v>
      </c>
      <c r="J915" t="s">
        <v>23</v>
      </c>
      <c r="K915">
        <v>0</v>
      </c>
      <c r="L915">
        <v>0</v>
      </c>
      <c r="M915" t="s">
        <v>19</v>
      </c>
      <c r="N915" t="s">
        <v>12234</v>
      </c>
      <c r="O915" t="s">
        <v>16348</v>
      </c>
    </row>
    <row r="916" spans="1:15" x14ac:dyDescent="0.3">
      <c r="A916">
        <v>46136</v>
      </c>
      <c r="B916" t="s">
        <v>2479</v>
      </c>
      <c r="C916" t="s">
        <v>2480</v>
      </c>
      <c r="D916" t="s">
        <v>2481</v>
      </c>
      <c r="E916" t="s">
        <v>17</v>
      </c>
      <c r="F916">
        <v>359</v>
      </c>
      <c r="G916" t="s">
        <v>15</v>
      </c>
      <c r="H916" t="s">
        <v>18123</v>
      </c>
      <c r="I916" t="s">
        <v>288</v>
      </c>
      <c r="J916" t="s">
        <v>18</v>
      </c>
      <c r="K916">
        <v>0</v>
      </c>
      <c r="L916">
        <v>0</v>
      </c>
      <c r="M916" t="s">
        <v>19</v>
      </c>
      <c r="N916" t="s">
        <v>12235</v>
      </c>
      <c r="O916" t="s">
        <v>16349</v>
      </c>
    </row>
    <row r="917" spans="1:15" x14ac:dyDescent="0.3">
      <c r="A917">
        <v>46136</v>
      </c>
      <c r="B917" t="s">
        <v>2482</v>
      </c>
      <c r="C917" t="s">
        <v>2483</v>
      </c>
      <c r="D917" t="s">
        <v>2484</v>
      </c>
      <c r="E917" t="s">
        <v>17</v>
      </c>
      <c r="F917">
        <v>0</v>
      </c>
      <c r="G917" t="s">
        <v>15</v>
      </c>
      <c r="H917" t="s">
        <v>18124</v>
      </c>
      <c r="I917" t="s">
        <v>16</v>
      </c>
      <c r="J917" t="s">
        <v>18</v>
      </c>
      <c r="K917">
        <v>0</v>
      </c>
      <c r="L917">
        <v>0</v>
      </c>
      <c r="M917" t="s">
        <v>19</v>
      </c>
      <c r="N917" t="s">
        <v>12236</v>
      </c>
      <c r="O917" t="s">
        <v>16350</v>
      </c>
    </row>
    <row r="918" spans="1:15" x14ac:dyDescent="0.3">
      <c r="A918">
        <v>46136</v>
      </c>
      <c r="B918" t="s">
        <v>2485</v>
      </c>
      <c r="C918" t="s">
        <v>2486</v>
      </c>
      <c r="D918" t="s">
        <v>2487</v>
      </c>
      <c r="E918" t="s">
        <v>289</v>
      </c>
      <c r="F918">
        <v>7</v>
      </c>
      <c r="G918" t="s">
        <v>15</v>
      </c>
      <c r="H918" t="s">
        <v>18125</v>
      </c>
      <c r="I918" t="s">
        <v>288</v>
      </c>
      <c r="J918" t="s">
        <v>1665</v>
      </c>
      <c r="K918">
        <v>0</v>
      </c>
      <c r="L918">
        <v>0</v>
      </c>
      <c r="M918" t="s">
        <v>19</v>
      </c>
      <c r="N918" t="s">
        <v>12237</v>
      </c>
      <c r="O918" t="s">
        <v>16351</v>
      </c>
    </row>
    <row r="919" spans="1:15" x14ac:dyDescent="0.3">
      <c r="A919">
        <v>46136</v>
      </c>
      <c r="B919" t="s">
        <v>2488</v>
      </c>
      <c r="C919" t="s">
        <v>2489</v>
      </c>
      <c r="D919" t="s">
        <v>2490</v>
      </c>
      <c r="E919" t="s">
        <v>17</v>
      </c>
      <c r="F919">
        <v>896</v>
      </c>
      <c r="G919" t="s">
        <v>15</v>
      </c>
      <c r="H919" t="s">
        <v>18126</v>
      </c>
      <c r="I919" t="s">
        <v>288</v>
      </c>
      <c r="J919" t="s">
        <v>129</v>
      </c>
      <c r="K919">
        <v>48.685847517441722</v>
      </c>
      <c r="L919">
        <v>0</v>
      </c>
      <c r="M919" t="s">
        <v>19</v>
      </c>
      <c r="N919" t="s">
        <v>12238</v>
      </c>
      <c r="O919" t="s">
        <v>16352</v>
      </c>
    </row>
    <row r="920" spans="1:15" x14ac:dyDescent="0.3">
      <c r="A920">
        <v>46136</v>
      </c>
      <c r="B920" t="s">
        <v>2491</v>
      </c>
      <c r="C920" t="s">
        <v>2492</v>
      </c>
      <c r="D920" t="s">
        <v>2493</v>
      </c>
      <c r="E920" t="s">
        <v>17</v>
      </c>
      <c r="F920">
        <v>693</v>
      </c>
      <c r="G920" t="s">
        <v>15</v>
      </c>
      <c r="H920" t="s">
        <v>18127</v>
      </c>
      <c r="I920" t="s">
        <v>288</v>
      </c>
      <c r="J920" t="s">
        <v>18</v>
      </c>
      <c r="K920">
        <v>0</v>
      </c>
      <c r="L920">
        <v>0</v>
      </c>
      <c r="M920" t="s">
        <v>19</v>
      </c>
      <c r="N920" t="s">
        <v>12239</v>
      </c>
      <c r="O920" t="s">
        <v>16353</v>
      </c>
    </row>
    <row r="921" spans="1:15" x14ac:dyDescent="0.3">
      <c r="A921">
        <v>46136</v>
      </c>
      <c r="B921" t="s">
        <v>2494</v>
      </c>
      <c r="C921" t="s">
        <v>2495</v>
      </c>
      <c r="D921" t="s">
        <v>2496</v>
      </c>
      <c r="E921" t="s">
        <v>17</v>
      </c>
      <c r="F921">
        <v>43</v>
      </c>
      <c r="G921" t="s">
        <v>15</v>
      </c>
      <c r="H921" t="s">
        <v>18128</v>
      </c>
      <c r="I921" t="s">
        <v>288</v>
      </c>
      <c r="J921" t="s">
        <v>23</v>
      </c>
      <c r="K921">
        <v>0</v>
      </c>
      <c r="L921">
        <v>0</v>
      </c>
      <c r="M921" t="s">
        <v>19</v>
      </c>
      <c r="N921" t="s">
        <v>12240</v>
      </c>
      <c r="O921" t="s">
        <v>16354</v>
      </c>
    </row>
    <row r="922" spans="1:15" x14ac:dyDescent="0.3">
      <c r="A922">
        <v>46136</v>
      </c>
      <c r="B922" t="s">
        <v>2497</v>
      </c>
      <c r="C922" t="s">
        <v>2498</v>
      </c>
      <c r="D922" t="s">
        <v>2499</v>
      </c>
      <c r="E922" t="s">
        <v>289</v>
      </c>
      <c r="F922">
        <v>269</v>
      </c>
      <c r="G922" t="s">
        <v>15</v>
      </c>
      <c r="H922" t="s">
        <v>18129</v>
      </c>
      <c r="I922" t="s">
        <v>288</v>
      </c>
      <c r="J922" t="s">
        <v>61</v>
      </c>
      <c r="K922">
        <v>49.76</v>
      </c>
      <c r="L922">
        <v>0</v>
      </c>
      <c r="M922" t="s">
        <v>19</v>
      </c>
      <c r="N922" t="s">
        <v>12241</v>
      </c>
      <c r="O922" t="s">
        <v>16355</v>
      </c>
    </row>
    <row r="923" spans="1:15" x14ac:dyDescent="0.3">
      <c r="A923">
        <v>46136</v>
      </c>
      <c r="B923" t="s">
        <v>2500</v>
      </c>
      <c r="C923" t="s">
        <v>2501</v>
      </c>
      <c r="D923" t="s">
        <v>2502</v>
      </c>
      <c r="E923" t="s">
        <v>17</v>
      </c>
      <c r="F923">
        <v>1801</v>
      </c>
      <c r="G923" t="s">
        <v>15</v>
      </c>
      <c r="H923" t="s">
        <v>18130</v>
      </c>
      <c r="I923" t="s">
        <v>16</v>
      </c>
      <c r="J923" t="s">
        <v>18</v>
      </c>
      <c r="K923">
        <v>0</v>
      </c>
      <c r="L923">
        <v>0</v>
      </c>
      <c r="M923" t="s">
        <v>19</v>
      </c>
      <c r="N923" t="s">
        <v>12242</v>
      </c>
      <c r="O923" t="s">
        <v>16356</v>
      </c>
    </row>
    <row r="924" spans="1:15" x14ac:dyDescent="0.3">
      <c r="A924">
        <v>46136</v>
      </c>
      <c r="B924" t="s">
        <v>2503</v>
      </c>
      <c r="C924" t="s">
        <v>2504</v>
      </c>
      <c r="D924" t="s">
        <v>2505</v>
      </c>
      <c r="E924" t="s">
        <v>289</v>
      </c>
      <c r="F924">
        <v>4</v>
      </c>
      <c r="G924" t="s">
        <v>15</v>
      </c>
      <c r="H924" t="s">
        <v>18131</v>
      </c>
      <c r="I924" t="s">
        <v>288</v>
      </c>
      <c r="J924" t="s">
        <v>18</v>
      </c>
      <c r="K924">
        <v>0</v>
      </c>
      <c r="L924">
        <v>0</v>
      </c>
      <c r="M924" t="s">
        <v>19</v>
      </c>
      <c r="N924" t="s">
        <v>12243</v>
      </c>
      <c r="O924" t="s">
        <v>16357</v>
      </c>
    </row>
    <row r="925" spans="1:15" x14ac:dyDescent="0.3">
      <c r="A925">
        <v>46136</v>
      </c>
      <c r="B925" t="s">
        <v>2506</v>
      </c>
      <c r="C925" t="s">
        <v>2507</v>
      </c>
      <c r="D925" t="s">
        <v>2508</v>
      </c>
      <c r="E925" t="s">
        <v>17</v>
      </c>
      <c r="F925">
        <v>790</v>
      </c>
      <c r="G925" t="s">
        <v>15</v>
      </c>
      <c r="H925" t="s">
        <v>18132</v>
      </c>
      <c r="I925" t="s">
        <v>288</v>
      </c>
      <c r="J925" t="s">
        <v>23</v>
      </c>
      <c r="K925">
        <v>37.33274072411529</v>
      </c>
      <c r="L925">
        <v>0</v>
      </c>
      <c r="M925" t="s">
        <v>19</v>
      </c>
      <c r="N925" t="s">
        <v>12244</v>
      </c>
      <c r="O925" t="s">
        <v>16358</v>
      </c>
    </row>
    <row r="926" spans="1:15" x14ac:dyDescent="0.3">
      <c r="A926">
        <v>46136</v>
      </c>
      <c r="B926" t="s">
        <v>2509</v>
      </c>
      <c r="C926" t="s">
        <v>2510</v>
      </c>
      <c r="D926" t="s">
        <v>2511</v>
      </c>
      <c r="E926" t="s">
        <v>289</v>
      </c>
      <c r="F926">
        <v>633</v>
      </c>
      <c r="G926" t="s">
        <v>15</v>
      </c>
      <c r="H926" t="s">
        <v>18133</v>
      </c>
      <c r="I926" t="s">
        <v>16</v>
      </c>
      <c r="J926" t="s">
        <v>18</v>
      </c>
      <c r="K926">
        <v>40.82</v>
      </c>
      <c r="L926">
        <v>0</v>
      </c>
      <c r="M926" t="s">
        <v>19</v>
      </c>
      <c r="N926" t="s">
        <v>12245</v>
      </c>
      <c r="O926" t="s">
        <v>16359</v>
      </c>
    </row>
    <row r="927" spans="1:15" x14ac:dyDescent="0.3">
      <c r="A927">
        <v>46136</v>
      </c>
      <c r="B927" t="s">
        <v>2512</v>
      </c>
      <c r="C927" t="s">
        <v>2513</v>
      </c>
      <c r="D927" t="s">
        <v>2514</v>
      </c>
      <c r="E927" t="s">
        <v>17</v>
      </c>
      <c r="F927">
        <v>292</v>
      </c>
      <c r="G927" t="s">
        <v>15</v>
      </c>
      <c r="H927" t="s">
        <v>18134</v>
      </c>
      <c r="I927" t="s">
        <v>16</v>
      </c>
      <c r="J927" t="s">
        <v>23</v>
      </c>
      <c r="K927">
        <v>0</v>
      </c>
      <c r="L927">
        <v>0</v>
      </c>
      <c r="M927" t="s">
        <v>19</v>
      </c>
      <c r="N927" t="s">
        <v>12246</v>
      </c>
      <c r="O927" t="s">
        <v>16360</v>
      </c>
    </row>
    <row r="928" spans="1:15" x14ac:dyDescent="0.3">
      <c r="A928">
        <v>46135</v>
      </c>
      <c r="B928" t="s">
        <v>2515</v>
      </c>
      <c r="C928" t="s">
        <v>2516</v>
      </c>
      <c r="D928" t="s">
        <v>2517</v>
      </c>
      <c r="E928" t="s">
        <v>17</v>
      </c>
      <c r="F928">
        <v>1036</v>
      </c>
      <c r="G928" t="s">
        <v>15</v>
      </c>
      <c r="H928" t="s">
        <v>18135</v>
      </c>
      <c r="I928" t="s">
        <v>288</v>
      </c>
      <c r="J928" t="s">
        <v>41</v>
      </c>
      <c r="K928">
        <v>0</v>
      </c>
      <c r="L928">
        <v>0</v>
      </c>
      <c r="M928" t="s">
        <v>19</v>
      </c>
      <c r="N928" t="s">
        <v>12247</v>
      </c>
      <c r="O928" t="s">
        <v>16361</v>
      </c>
    </row>
    <row r="929" spans="1:15" x14ac:dyDescent="0.3">
      <c r="A929">
        <v>46135</v>
      </c>
      <c r="B929" t="s">
        <v>2518</v>
      </c>
      <c r="C929" t="s">
        <v>2519</v>
      </c>
      <c r="D929" t="s">
        <v>2520</v>
      </c>
      <c r="E929" t="s">
        <v>17</v>
      </c>
      <c r="F929">
        <v>1651</v>
      </c>
      <c r="G929" t="s">
        <v>15</v>
      </c>
      <c r="H929" t="s">
        <v>18136</v>
      </c>
      <c r="I929" t="s">
        <v>288</v>
      </c>
      <c r="J929" t="s">
        <v>23</v>
      </c>
      <c r="K929">
        <v>138.64494996664439</v>
      </c>
      <c r="L929">
        <v>0</v>
      </c>
      <c r="M929" t="s">
        <v>19</v>
      </c>
      <c r="N929" t="s">
        <v>12248</v>
      </c>
      <c r="O929" t="s">
        <v>16362</v>
      </c>
    </row>
    <row r="930" spans="1:15" x14ac:dyDescent="0.3">
      <c r="A930">
        <v>46135</v>
      </c>
      <c r="B930" t="s">
        <v>2521</v>
      </c>
      <c r="C930" t="s">
        <v>2522</v>
      </c>
      <c r="D930" t="s">
        <v>2523</v>
      </c>
      <c r="E930" t="s">
        <v>17</v>
      </c>
      <c r="F930">
        <v>176</v>
      </c>
      <c r="G930" t="s">
        <v>15</v>
      </c>
      <c r="H930" t="s">
        <v>18137</v>
      </c>
      <c r="I930" t="s">
        <v>288</v>
      </c>
      <c r="J930" t="s">
        <v>61</v>
      </c>
      <c r="K930">
        <v>35.814833274414717</v>
      </c>
      <c r="L930">
        <v>0</v>
      </c>
      <c r="M930" t="s">
        <v>19</v>
      </c>
      <c r="N930" t="s">
        <v>12249</v>
      </c>
      <c r="O930" t="s">
        <v>16363</v>
      </c>
    </row>
    <row r="931" spans="1:15" x14ac:dyDescent="0.3">
      <c r="A931">
        <v>46135</v>
      </c>
      <c r="B931" t="s">
        <v>2524</v>
      </c>
      <c r="C931" t="s">
        <v>2525</v>
      </c>
      <c r="D931" t="s">
        <v>2526</v>
      </c>
      <c r="E931" t="s">
        <v>17</v>
      </c>
      <c r="G931" t="s">
        <v>15</v>
      </c>
      <c r="H931" t="s">
        <v>18138</v>
      </c>
      <c r="I931" t="s">
        <v>288</v>
      </c>
      <c r="J931" t="s">
        <v>32</v>
      </c>
      <c r="K931">
        <v>0</v>
      </c>
      <c r="L931">
        <v>0</v>
      </c>
      <c r="M931" t="s">
        <v>19</v>
      </c>
      <c r="N931" t="s">
        <v>12250</v>
      </c>
      <c r="O931" t="s">
        <v>15508</v>
      </c>
    </row>
    <row r="932" spans="1:15" x14ac:dyDescent="0.3">
      <c r="A932">
        <v>46135</v>
      </c>
      <c r="B932" t="s">
        <v>2527</v>
      </c>
      <c r="C932" t="s">
        <v>2528</v>
      </c>
      <c r="D932" t="s">
        <v>2529</v>
      </c>
      <c r="E932" t="s">
        <v>17</v>
      </c>
      <c r="F932">
        <v>748</v>
      </c>
      <c r="G932" t="s">
        <v>15</v>
      </c>
      <c r="H932" t="s">
        <v>18139</v>
      </c>
      <c r="I932" t="s">
        <v>288</v>
      </c>
      <c r="J932" t="s">
        <v>262</v>
      </c>
      <c r="K932">
        <v>77.540409138951162</v>
      </c>
      <c r="L932">
        <v>0</v>
      </c>
      <c r="M932" t="s">
        <v>19</v>
      </c>
      <c r="N932" t="s">
        <v>12251</v>
      </c>
      <c r="O932" t="s">
        <v>16364</v>
      </c>
    </row>
    <row r="933" spans="1:15" x14ac:dyDescent="0.3">
      <c r="A933">
        <v>46135</v>
      </c>
      <c r="B933" t="s">
        <v>2530</v>
      </c>
      <c r="C933" t="s">
        <v>2531</v>
      </c>
      <c r="D933" t="s">
        <v>2532</v>
      </c>
      <c r="E933" t="s">
        <v>17</v>
      </c>
      <c r="F933">
        <v>1451</v>
      </c>
      <c r="G933" t="s">
        <v>15</v>
      </c>
      <c r="H933" t="s">
        <v>18140</v>
      </c>
      <c r="I933" t="s">
        <v>288</v>
      </c>
      <c r="J933" t="s">
        <v>37</v>
      </c>
      <c r="K933">
        <v>0</v>
      </c>
      <c r="L933">
        <v>0</v>
      </c>
      <c r="M933" t="s">
        <v>19</v>
      </c>
      <c r="N933" t="s">
        <v>12252</v>
      </c>
      <c r="O933" t="s">
        <v>16365</v>
      </c>
    </row>
    <row r="934" spans="1:15" x14ac:dyDescent="0.3">
      <c r="A934">
        <v>46135</v>
      </c>
      <c r="B934" t="s">
        <v>2533</v>
      </c>
      <c r="C934" t="s">
        <v>2534</v>
      </c>
      <c r="D934" t="s">
        <v>2535</v>
      </c>
      <c r="E934" t="s">
        <v>289</v>
      </c>
      <c r="F934">
        <v>34</v>
      </c>
      <c r="G934" t="s">
        <v>15</v>
      </c>
      <c r="H934" t="s">
        <v>18141</v>
      </c>
      <c r="I934" t="s">
        <v>288</v>
      </c>
      <c r="J934" t="s">
        <v>2536</v>
      </c>
      <c r="K934">
        <v>43.31</v>
      </c>
      <c r="L934">
        <v>0</v>
      </c>
      <c r="M934" t="s">
        <v>19</v>
      </c>
      <c r="N934" t="s">
        <v>12253</v>
      </c>
      <c r="O934" t="s">
        <v>16366</v>
      </c>
    </row>
    <row r="935" spans="1:15" x14ac:dyDescent="0.3">
      <c r="A935">
        <v>46135</v>
      </c>
      <c r="B935" t="s">
        <v>2537</v>
      </c>
      <c r="C935" t="s">
        <v>2538</v>
      </c>
      <c r="D935" t="s">
        <v>2539</v>
      </c>
      <c r="E935" t="s">
        <v>17</v>
      </c>
      <c r="F935">
        <v>764</v>
      </c>
      <c r="G935" t="s">
        <v>15</v>
      </c>
      <c r="H935" t="s">
        <v>18142</v>
      </c>
      <c r="I935" t="s">
        <v>288</v>
      </c>
      <c r="J935" t="s">
        <v>18</v>
      </c>
      <c r="K935">
        <v>38.462313376629801</v>
      </c>
      <c r="L935">
        <v>0</v>
      </c>
      <c r="M935" t="s">
        <v>19</v>
      </c>
      <c r="N935" t="s">
        <v>12254</v>
      </c>
      <c r="O935" t="s">
        <v>16367</v>
      </c>
    </row>
    <row r="936" spans="1:15" x14ac:dyDescent="0.3">
      <c r="A936">
        <v>46135</v>
      </c>
      <c r="B936" t="s">
        <v>2540</v>
      </c>
      <c r="C936" t="s">
        <v>2541</v>
      </c>
      <c r="D936" t="s">
        <v>2542</v>
      </c>
      <c r="E936" t="s">
        <v>17</v>
      </c>
      <c r="F936">
        <v>949</v>
      </c>
      <c r="G936" t="s">
        <v>15</v>
      </c>
      <c r="H936" t="s">
        <v>18143</v>
      </c>
      <c r="I936" t="s">
        <v>288</v>
      </c>
      <c r="J936" t="s">
        <v>41</v>
      </c>
      <c r="K936">
        <v>69.614051501468936</v>
      </c>
      <c r="L936">
        <v>0</v>
      </c>
      <c r="M936" t="s">
        <v>19</v>
      </c>
      <c r="N936" t="s">
        <v>12255</v>
      </c>
      <c r="O936" t="s">
        <v>16368</v>
      </c>
    </row>
    <row r="937" spans="1:15" x14ac:dyDescent="0.3">
      <c r="A937">
        <v>46135</v>
      </c>
      <c r="B937" t="s">
        <v>2543</v>
      </c>
      <c r="C937" t="s">
        <v>2544</v>
      </c>
      <c r="D937" t="s">
        <v>2545</v>
      </c>
      <c r="E937" t="s">
        <v>17</v>
      </c>
      <c r="F937">
        <v>266</v>
      </c>
      <c r="G937" t="s">
        <v>15</v>
      </c>
      <c r="H937" t="s">
        <v>18144</v>
      </c>
      <c r="I937" t="s">
        <v>288</v>
      </c>
      <c r="J937" t="s">
        <v>129</v>
      </c>
      <c r="K937">
        <v>71.83479092969489</v>
      </c>
      <c r="L937">
        <v>0</v>
      </c>
      <c r="M937" t="s">
        <v>19</v>
      </c>
      <c r="N937" t="s">
        <v>12256</v>
      </c>
      <c r="O937" t="s">
        <v>16369</v>
      </c>
    </row>
    <row r="938" spans="1:15" x14ac:dyDescent="0.3">
      <c r="A938">
        <v>46135</v>
      </c>
      <c r="B938" t="s">
        <v>2546</v>
      </c>
      <c r="C938" t="s">
        <v>2547</v>
      </c>
      <c r="D938" t="s">
        <v>2548</v>
      </c>
      <c r="E938" t="s">
        <v>17</v>
      </c>
      <c r="F938">
        <v>0</v>
      </c>
      <c r="G938" t="s">
        <v>15</v>
      </c>
      <c r="H938" t="s">
        <v>18145</v>
      </c>
      <c r="I938" t="s">
        <v>288</v>
      </c>
      <c r="J938" t="s">
        <v>416</v>
      </c>
      <c r="K938">
        <v>0</v>
      </c>
      <c r="L938">
        <v>0</v>
      </c>
      <c r="M938" t="s">
        <v>19</v>
      </c>
      <c r="N938" t="s">
        <v>12257</v>
      </c>
      <c r="O938" t="s">
        <v>16370</v>
      </c>
    </row>
    <row r="939" spans="1:15" x14ac:dyDescent="0.3">
      <c r="A939">
        <v>46134</v>
      </c>
      <c r="B939" t="s">
        <v>2549</v>
      </c>
      <c r="C939" t="s">
        <v>2550</v>
      </c>
      <c r="D939" t="s">
        <v>2551</v>
      </c>
      <c r="E939" t="s">
        <v>17</v>
      </c>
      <c r="F939">
        <v>0</v>
      </c>
      <c r="G939" t="s">
        <v>15</v>
      </c>
      <c r="H939" t="s">
        <v>18146</v>
      </c>
      <c r="I939" t="s">
        <v>288</v>
      </c>
      <c r="J939" t="s">
        <v>23</v>
      </c>
      <c r="K939">
        <v>39.70383414411301</v>
      </c>
      <c r="L939">
        <v>0</v>
      </c>
      <c r="M939" t="s">
        <v>19</v>
      </c>
      <c r="N939" t="s">
        <v>12258</v>
      </c>
      <c r="O939" t="s">
        <v>16371</v>
      </c>
    </row>
    <row r="940" spans="1:15" x14ac:dyDescent="0.3">
      <c r="A940">
        <v>46134</v>
      </c>
      <c r="B940" t="s">
        <v>2552</v>
      </c>
      <c r="C940" t="s">
        <v>2553</v>
      </c>
      <c r="D940" t="s">
        <v>2554</v>
      </c>
      <c r="E940" t="s">
        <v>17</v>
      </c>
      <c r="F940">
        <v>558</v>
      </c>
      <c r="G940" t="s">
        <v>15</v>
      </c>
      <c r="H940" t="s">
        <v>18147</v>
      </c>
      <c r="I940" t="s">
        <v>288</v>
      </c>
      <c r="J940" t="s">
        <v>23</v>
      </c>
      <c r="K940">
        <v>0</v>
      </c>
      <c r="L940">
        <v>0</v>
      </c>
      <c r="M940" t="s">
        <v>19</v>
      </c>
      <c r="N940" t="s">
        <v>12259</v>
      </c>
      <c r="O940" t="s">
        <v>16372</v>
      </c>
    </row>
    <row r="941" spans="1:15" x14ac:dyDescent="0.3">
      <c r="A941">
        <v>46134</v>
      </c>
      <c r="B941" t="s">
        <v>2555</v>
      </c>
      <c r="C941" t="s">
        <v>2556</v>
      </c>
      <c r="D941" t="s">
        <v>2557</v>
      </c>
      <c r="E941" t="s">
        <v>17</v>
      </c>
      <c r="F941">
        <v>16</v>
      </c>
      <c r="G941" t="s">
        <v>15</v>
      </c>
      <c r="H941" t="s">
        <v>18148</v>
      </c>
      <c r="I941" t="s">
        <v>16</v>
      </c>
      <c r="J941" t="s">
        <v>23</v>
      </c>
      <c r="K941">
        <v>0</v>
      </c>
      <c r="L941">
        <v>0</v>
      </c>
      <c r="M941" t="s">
        <v>19</v>
      </c>
      <c r="N941" t="s">
        <v>12260</v>
      </c>
      <c r="O941" t="s">
        <v>16373</v>
      </c>
    </row>
    <row r="942" spans="1:15" x14ac:dyDescent="0.3">
      <c r="A942">
        <v>46134</v>
      </c>
      <c r="B942" t="s">
        <v>2558</v>
      </c>
      <c r="C942" t="s">
        <v>2559</v>
      </c>
      <c r="D942" t="s">
        <v>2560</v>
      </c>
      <c r="E942" t="s">
        <v>17</v>
      </c>
      <c r="F942">
        <v>51</v>
      </c>
      <c r="G942" t="s">
        <v>15</v>
      </c>
      <c r="H942" t="s">
        <v>18149</v>
      </c>
      <c r="I942" t="s">
        <v>16</v>
      </c>
      <c r="J942" t="s">
        <v>61</v>
      </c>
      <c r="K942">
        <v>0</v>
      </c>
      <c r="L942">
        <v>0</v>
      </c>
      <c r="M942" t="s">
        <v>19</v>
      </c>
      <c r="N942" t="s">
        <v>12261</v>
      </c>
      <c r="O942" t="s">
        <v>16374</v>
      </c>
    </row>
    <row r="943" spans="1:15" x14ac:dyDescent="0.3">
      <c r="A943">
        <v>46134</v>
      </c>
      <c r="B943" t="s">
        <v>2561</v>
      </c>
      <c r="C943" t="s">
        <v>2562</v>
      </c>
      <c r="D943" t="s">
        <v>2563</v>
      </c>
      <c r="E943" t="s">
        <v>17</v>
      </c>
      <c r="G943" t="s">
        <v>15</v>
      </c>
      <c r="H943" t="s">
        <v>18150</v>
      </c>
      <c r="I943" t="s">
        <v>288</v>
      </c>
      <c r="J943" t="s">
        <v>1665</v>
      </c>
      <c r="K943">
        <v>0</v>
      </c>
      <c r="L943">
        <v>0</v>
      </c>
      <c r="M943" t="s">
        <v>19</v>
      </c>
      <c r="N943" t="s">
        <v>12262</v>
      </c>
      <c r="O943" t="s">
        <v>12263</v>
      </c>
    </row>
    <row r="944" spans="1:15" x14ac:dyDescent="0.3">
      <c r="A944">
        <v>46134</v>
      </c>
      <c r="B944" t="s">
        <v>2564</v>
      </c>
      <c r="C944" t="s">
        <v>2565</v>
      </c>
      <c r="D944" t="s">
        <v>2566</v>
      </c>
      <c r="E944" t="s">
        <v>17</v>
      </c>
      <c r="F944">
        <v>0</v>
      </c>
      <c r="G944" t="s">
        <v>15</v>
      </c>
      <c r="H944" t="s">
        <v>18151</v>
      </c>
      <c r="I944" t="s">
        <v>288</v>
      </c>
      <c r="J944" t="s">
        <v>37</v>
      </c>
      <c r="K944">
        <v>0</v>
      </c>
      <c r="L944">
        <v>0</v>
      </c>
      <c r="M944" t="s">
        <v>19</v>
      </c>
      <c r="N944" t="s">
        <v>12264</v>
      </c>
      <c r="O944" t="s">
        <v>16375</v>
      </c>
    </row>
    <row r="945" spans="1:15" x14ac:dyDescent="0.3">
      <c r="A945">
        <v>46134</v>
      </c>
      <c r="B945" t="s">
        <v>2567</v>
      </c>
      <c r="C945" t="s">
        <v>2568</v>
      </c>
      <c r="D945" t="s">
        <v>2569</v>
      </c>
      <c r="E945" t="s">
        <v>17</v>
      </c>
      <c r="F945">
        <v>532</v>
      </c>
      <c r="G945" t="s">
        <v>15</v>
      </c>
      <c r="H945" t="s">
        <v>18152</v>
      </c>
      <c r="I945" t="s">
        <v>288</v>
      </c>
      <c r="J945" t="s">
        <v>37</v>
      </c>
      <c r="K945">
        <v>0</v>
      </c>
      <c r="L945">
        <v>0</v>
      </c>
      <c r="M945" t="s">
        <v>19</v>
      </c>
      <c r="N945" t="s">
        <v>12265</v>
      </c>
      <c r="O945" t="s">
        <v>16376</v>
      </c>
    </row>
    <row r="946" spans="1:15" x14ac:dyDescent="0.3">
      <c r="A946">
        <v>46134</v>
      </c>
      <c r="B946" t="s">
        <v>2570</v>
      </c>
      <c r="C946" t="s">
        <v>2571</v>
      </c>
      <c r="D946" t="s">
        <v>2572</v>
      </c>
      <c r="E946" t="s">
        <v>17</v>
      </c>
      <c r="F946">
        <v>719</v>
      </c>
      <c r="G946" t="s">
        <v>15</v>
      </c>
      <c r="H946" t="s">
        <v>18153</v>
      </c>
      <c r="I946" t="s">
        <v>16</v>
      </c>
      <c r="J946" t="s">
        <v>262</v>
      </c>
      <c r="K946">
        <v>0</v>
      </c>
      <c r="L946">
        <v>0</v>
      </c>
      <c r="M946" t="s">
        <v>19</v>
      </c>
      <c r="N946" t="s">
        <v>12266</v>
      </c>
      <c r="O946" t="s">
        <v>16377</v>
      </c>
    </row>
    <row r="947" spans="1:15" x14ac:dyDescent="0.3">
      <c r="A947">
        <v>46134</v>
      </c>
      <c r="B947" t="s">
        <v>2573</v>
      </c>
      <c r="C947" t="s">
        <v>2574</v>
      </c>
      <c r="D947" t="s">
        <v>2575</v>
      </c>
      <c r="E947" t="s">
        <v>17</v>
      </c>
      <c r="F947">
        <v>632</v>
      </c>
      <c r="G947" t="s">
        <v>15</v>
      </c>
      <c r="H947" t="s">
        <v>18154</v>
      </c>
      <c r="I947" t="s">
        <v>288</v>
      </c>
      <c r="J947" t="s">
        <v>23</v>
      </c>
      <c r="K947">
        <v>0</v>
      </c>
      <c r="L947">
        <v>0</v>
      </c>
      <c r="M947" t="s">
        <v>19</v>
      </c>
      <c r="N947" t="s">
        <v>12267</v>
      </c>
      <c r="O947" t="s">
        <v>16378</v>
      </c>
    </row>
    <row r="948" spans="1:15" x14ac:dyDescent="0.3">
      <c r="A948">
        <v>46133</v>
      </c>
      <c r="B948" t="s">
        <v>2576</v>
      </c>
      <c r="C948" t="s">
        <v>2577</v>
      </c>
      <c r="D948" t="s">
        <v>2578</v>
      </c>
      <c r="E948" t="s">
        <v>17</v>
      </c>
      <c r="F948">
        <v>24</v>
      </c>
      <c r="G948" t="s">
        <v>15</v>
      </c>
      <c r="H948" t="s">
        <v>18155</v>
      </c>
      <c r="I948" t="s">
        <v>16</v>
      </c>
      <c r="J948" t="s">
        <v>37</v>
      </c>
      <c r="K948">
        <v>0</v>
      </c>
      <c r="L948">
        <v>0</v>
      </c>
      <c r="M948" t="s">
        <v>19</v>
      </c>
      <c r="N948" t="s">
        <v>12268</v>
      </c>
      <c r="O948" t="s">
        <v>16379</v>
      </c>
    </row>
    <row r="949" spans="1:15" x14ac:dyDescent="0.3">
      <c r="A949">
        <v>46133</v>
      </c>
      <c r="B949" t="s">
        <v>2579</v>
      </c>
      <c r="C949" t="s">
        <v>2580</v>
      </c>
      <c r="D949" t="s">
        <v>2581</v>
      </c>
      <c r="E949" t="s">
        <v>17</v>
      </c>
      <c r="F949">
        <v>779</v>
      </c>
      <c r="G949" t="s">
        <v>15</v>
      </c>
      <c r="H949" t="s">
        <v>18156</v>
      </c>
      <c r="I949" t="s">
        <v>288</v>
      </c>
      <c r="J949" t="s">
        <v>1500</v>
      </c>
      <c r="K949">
        <v>25.39170705608359</v>
      </c>
      <c r="L949">
        <v>0</v>
      </c>
      <c r="M949" t="s">
        <v>19</v>
      </c>
      <c r="N949" t="s">
        <v>12269</v>
      </c>
      <c r="O949" t="s">
        <v>16380</v>
      </c>
    </row>
    <row r="950" spans="1:15" x14ac:dyDescent="0.3">
      <c r="A950">
        <v>46133</v>
      </c>
      <c r="B950" t="s">
        <v>2582</v>
      </c>
      <c r="C950" t="s">
        <v>2583</v>
      </c>
      <c r="D950" t="s">
        <v>2584</v>
      </c>
      <c r="E950" t="s">
        <v>17</v>
      </c>
      <c r="F950">
        <v>0</v>
      </c>
      <c r="G950" t="s">
        <v>15</v>
      </c>
      <c r="H950" t="s">
        <v>18157</v>
      </c>
      <c r="I950" t="s">
        <v>288</v>
      </c>
      <c r="J950" t="s">
        <v>23</v>
      </c>
      <c r="K950">
        <v>34.834413578029107</v>
      </c>
      <c r="L950">
        <v>0</v>
      </c>
      <c r="M950" t="s">
        <v>19</v>
      </c>
      <c r="N950" t="s">
        <v>12270</v>
      </c>
      <c r="O950" t="s">
        <v>16381</v>
      </c>
    </row>
    <row r="951" spans="1:15" x14ac:dyDescent="0.3">
      <c r="A951">
        <v>46133</v>
      </c>
      <c r="B951" t="s">
        <v>2585</v>
      </c>
      <c r="C951" t="s">
        <v>2586</v>
      </c>
      <c r="D951" t="s">
        <v>2587</v>
      </c>
      <c r="E951" t="s">
        <v>17</v>
      </c>
      <c r="F951">
        <v>849</v>
      </c>
      <c r="G951" t="s">
        <v>15</v>
      </c>
      <c r="H951" t="s">
        <v>18158</v>
      </c>
      <c r="I951" t="s">
        <v>16</v>
      </c>
      <c r="J951" t="s">
        <v>41</v>
      </c>
      <c r="K951">
        <v>0</v>
      </c>
      <c r="L951">
        <v>0</v>
      </c>
      <c r="M951" t="s">
        <v>19</v>
      </c>
      <c r="N951" t="s">
        <v>12271</v>
      </c>
      <c r="O951" t="s">
        <v>16382</v>
      </c>
    </row>
    <row r="952" spans="1:15" x14ac:dyDescent="0.3">
      <c r="A952">
        <v>46133</v>
      </c>
      <c r="B952" t="s">
        <v>2588</v>
      </c>
      <c r="C952" t="s">
        <v>2589</v>
      </c>
      <c r="D952" t="s">
        <v>2590</v>
      </c>
      <c r="E952" t="s">
        <v>17</v>
      </c>
      <c r="F952">
        <v>11</v>
      </c>
      <c r="G952" t="s">
        <v>15</v>
      </c>
      <c r="H952" t="s">
        <v>18159</v>
      </c>
      <c r="I952" t="s">
        <v>288</v>
      </c>
      <c r="J952" t="s">
        <v>23</v>
      </c>
      <c r="K952">
        <v>0</v>
      </c>
      <c r="L952">
        <v>0</v>
      </c>
      <c r="M952" t="s">
        <v>19</v>
      </c>
      <c r="N952" t="s">
        <v>12272</v>
      </c>
      <c r="O952" t="s">
        <v>16383</v>
      </c>
    </row>
    <row r="953" spans="1:15" x14ac:dyDescent="0.3">
      <c r="A953">
        <v>46133</v>
      </c>
      <c r="B953" t="s">
        <v>2591</v>
      </c>
      <c r="C953" t="s">
        <v>2592</v>
      </c>
      <c r="D953" t="s">
        <v>2593</v>
      </c>
      <c r="E953" t="s">
        <v>17</v>
      </c>
      <c r="F953">
        <v>791</v>
      </c>
      <c r="G953" t="s">
        <v>15</v>
      </c>
      <c r="H953" t="s">
        <v>18160</v>
      </c>
      <c r="I953" t="s">
        <v>288</v>
      </c>
      <c r="J953" t="s">
        <v>37</v>
      </c>
      <c r="K953">
        <v>107.73542500000001</v>
      </c>
      <c r="L953">
        <v>0</v>
      </c>
      <c r="M953" t="s">
        <v>19</v>
      </c>
      <c r="N953" t="s">
        <v>12273</v>
      </c>
      <c r="O953" t="s">
        <v>16384</v>
      </c>
    </row>
    <row r="954" spans="1:15" x14ac:dyDescent="0.3">
      <c r="A954">
        <v>46133</v>
      </c>
      <c r="B954" t="s">
        <v>2594</v>
      </c>
      <c r="C954" t="s">
        <v>2595</v>
      </c>
      <c r="D954" t="s">
        <v>2596</v>
      </c>
      <c r="E954" t="s">
        <v>17</v>
      </c>
      <c r="F954">
        <v>1200</v>
      </c>
      <c r="G954" t="s">
        <v>15</v>
      </c>
      <c r="H954" t="s">
        <v>18161</v>
      </c>
      <c r="I954" t="s">
        <v>288</v>
      </c>
      <c r="J954" t="s">
        <v>32</v>
      </c>
      <c r="K954">
        <v>113.47151232238008</v>
      </c>
      <c r="L954">
        <v>0</v>
      </c>
      <c r="M954" t="s">
        <v>19</v>
      </c>
      <c r="N954" t="s">
        <v>12274</v>
      </c>
      <c r="O954" t="s">
        <v>16385</v>
      </c>
    </row>
    <row r="955" spans="1:15" x14ac:dyDescent="0.3">
      <c r="A955">
        <v>46133</v>
      </c>
      <c r="B955" t="s">
        <v>2597</v>
      </c>
      <c r="C955" t="s">
        <v>2598</v>
      </c>
      <c r="D955" t="s">
        <v>2599</v>
      </c>
      <c r="E955" t="s">
        <v>17</v>
      </c>
      <c r="F955">
        <v>89</v>
      </c>
      <c r="G955" t="s">
        <v>15</v>
      </c>
      <c r="H955" t="s">
        <v>18162</v>
      </c>
      <c r="I955" t="s">
        <v>288</v>
      </c>
      <c r="J955" t="s">
        <v>61</v>
      </c>
      <c r="K955">
        <v>0</v>
      </c>
      <c r="L955">
        <v>0</v>
      </c>
      <c r="M955" t="s">
        <v>19</v>
      </c>
      <c r="N955" t="s">
        <v>12275</v>
      </c>
      <c r="O955" t="s">
        <v>16386</v>
      </c>
    </row>
    <row r="956" spans="1:15" x14ac:dyDescent="0.3">
      <c r="A956">
        <v>46133</v>
      </c>
      <c r="B956" t="s">
        <v>2600</v>
      </c>
      <c r="C956" t="s">
        <v>2601</v>
      </c>
      <c r="D956" t="s">
        <v>2602</v>
      </c>
      <c r="E956" t="s">
        <v>289</v>
      </c>
      <c r="G956" t="s">
        <v>15</v>
      </c>
      <c r="H956" t="s">
        <v>18163</v>
      </c>
      <c r="I956" t="s">
        <v>288</v>
      </c>
      <c r="J956" t="s">
        <v>2603</v>
      </c>
      <c r="K956">
        <v>0.96</v>
      </c>
      <c r="L956">
        <v>0</v>
      </c>
      <c r="M956" t="s">
        <v>19</v>
      </c>
      <c r="N956" t="s">
        <v>12276</v>
      </c>
      <c r="O956" t="s">
        <v>15509</v>
      </c>
    </row>
    <row r="957" spans="1:15" x14ac:dyDescent="0.3">
      <c r="A957">
        <v>46133</v>
      </c>
      <c r="B957" t="s">
        <v>2604</v>
      </c>
      <c r="C957" t="s">
        <v>2605</v>
      </c>
      <c r="D957" t="s">
        <v>2606</v>
      </c>
      <c r="E957" t="s">
        <v>17</v>
      </c>
      <c r="F957">
        <v>0</v>
      </c>
      <c r="G957" t="s">
        <v>15</v>
      </c>
      <c r="H957" t="s">
        <v>18164</v>
      </c>
      <c r="I957" t="s">
        <v>288</v>
      </c>
      <c r="J957" t="s">
        <v>41</v>
      </c>
      <c r="K957">
        <v>84.842940490081702</v>
      </c>
      <c r="L957">
        <v>0</v>
      </c>
      <c r="M957" t="s">
        <v>19</v>
      </c>
      <c r="N957" t="s">
        <v>12277</v>
      </c>
      <c r="O957" t="s">
        <v>16387</v>
      </c>
    </row>
    <row r="958" spans="1:15" x14ac:dyDescent="0.3">
      <c r="A958">
        <v>46133</v>
      </c>
      <c r="B958" t="s">
        <v>2607</v>
      </c>
      <c r="C958" t="s">
        <v>2608</v>
      </c>
      <c r="D958" t="s">
        <v>2609</v>
      </c>
      <c r="E958" t="s">
        <v>289</v>
      </c>
      <c r="F958">
        <v>817</v>
      </c>
      <c r="G958" t="s">
        <v>15</v>
      </c>
      <c r="H958" t="s">
        <v>18165</v>
      </c>
      <c r="I958" t="s">
        <v>16</v>
      </c>
      <c r="J958" t="s">
        <v>41</v>
      </c>
      <c r="K958">
        <v>73.88</v>
      </c>
      <c r="L958">
        <v>0</v>
      </c>
      <c r="M958" t="s">
        <v>19</v>
      </c>
      <c r="N958" t="s">
        <v>12278</v>
      </c>
      <c r="O958" t="s">
        <v>16388</v>
      </c>
    </row>
    <row r="959" spans="1:15" x14ac:dyDescent="0.3">
      <c r="A959">
        <v>46132</v>
      </c>
      <c r="B959" t="s">
        <v>2515</v>
      </c>
      <c r="C959" t="s">
        <v>2610</v>
      </c>
      <c r="D959" t="s">
        <v>2517</v>
      </c>
      <c r="E959" t="s">
        <v>17</v>
      </c>
      <c r="F959">
        <v>1036</v>
      </c>
      <c r="G959" t="s">
        <v>15</v>
      </c>
      <c r="H959" t="s">
        <v>18166</v>
      </c>
      <c r="I959" t="s">
        <v>288</v>
      </c>
      <c r="J959" t="s">
        <v>1687</v>
      </c>
      <c r="K959">
        <v>129.23960816724909</v>
      </c>
      <c r="L959">
        <v>0</v>
      </c>
      <c r="M959" t="s">
        <v>19</v>
      </c>
      <c r="N959" t="s">
        <v>14427</v>
      </c>
      <c r="O959" t="s">
        <v>16809</v>
      </c>
    </row>
    <row r="960" spans="1:15" x14ac:dyDescent="0.3">
      <c r="A960">
        <v>46132</v>
      </c>
      <c r="B960" t="s">
        <v>2611</v>
      </c>
      <c r="C960" t="s">
        <v>2612</v>
      </c>
      <c r="D960" t="s">
        <v>2613</v>
      </c>
      <c r="E960" t="s">
        <v>17</v>
      </c>
      <c r="F960">
        <v>164</v>
      </c>
      <c r="G960" t="s">
        <v>15</v>
      </c>
      <c r="H960" t="s">
        <v>18167</v>
      </c>
      <c r="I960" t="s">
        <v>288</v>
      </c>
      <c r="J960" t="s">
        <v>2614</v>
      </c>
      <c r="K960">
        <v>3.5833162480779079</v>
      </c>
      <c r="L960">
        <v>0</v>
      </c>
      <c r="M960" t="s">
        <v>19</v>
      </c>
      <c r="N960" t="s">
        <v>12279</v>
      </c>
      <c r="O960" t="s">
        <v>16389</v>
      </c>
    </row>
    <row r="961" spans="1:15" x14ac:dyDescent="0.3">
      <c r="A961">
        <v>46132</v>
      </c>
      <c r="B961" t="s">
        <v>2615</v>
      </c>
      <c r="C961" t="s">
        <v>2616</v>
      </c>
      <c r="D961" t="s">
        <v>2617</v>
      </c>
      <c r="E961" t="s">
        <v>17</v>
      </c>
      <c r="G961" t="s">
        <v>15</v>
      </c>
      <c r="H961" t="s">
        <v>18168</v>
      </c>
      <c r="I961" t="s">
        <v>288</v>
      </c>
      <c r="J961" t="s">
        <v>41</v>
      </c>
      <c r="K961">
        <v>0</v>
      </c>
      <c r="L961">
        <v>0</v>
      </c>
      <c r="M961" t="s">
        <v>19</v>
      </c>
      <c r="N961" t="s">
        <v>12280</v>
      </c>
      <c r="O961" t="s">
        <v>12281</v>
      </c>
    </row>
    <row r="962" spans="1:15" x14ac:dyDescent="0.3">
      <c r="A962">
        <v>46132</v>
      </c>
      <c r="B962" t="s">
        <v>2618</v>
      </c>
      <c r="C962" t="s">
        <v>2619</v>
      </c>
      <c r="D962" t="s">
        <v>2620</v>
      </c>
      <c r="E962" t="s">
        <v>17</v>
      </c>
      <c r="F962">
        <v>253</v>
      </c>
      <c r="G962" t="s">
        <v>15</v>
      </c>
      <c r="H962" t="s">
        <v>18169</v>
      </c>
      <c r="I962" t="s">
        <v>288</v>
      </c>
      <c r="J962" t="s">
        <v>61</v>
      </c>
      <c r="K962">
        <v>49.231937225510187</v>
      </c>
      <c r="L962">
        <v>0</v>
      </c>
      <c r="M962" t="s">
        <v>19</v>
      </c>
      <c r="N962" t="s">
        <v>12282</v>
      </c>
      <c r="O962" t="s">
        <v>16390</v>
      </c>
    </row>
    <row r="963" spans="1:15" x14ac:dyDescent="0.3">
      <c r="A963">
        <v>46132</v>
      </c>
      <c r="B963" t="s">
        <v>2621</v>
      </c>
      <c r="C963" t="s">
        <v>2622</v>
      </c>
      <c r="D963" t="s">
        <v>2623</v>
      </c>
      <c r="E963" t="s">
        <v>17</v>
      </c>
      <c r="F963">
        <v>288</v>
      </c>
      <c r="G963" t="s">
        <v>15</v>
      </c>
      <c r="H963" t="s">
        <v>18170</v>
      </c>
      <c r="I963" t="s">
        <v>16</v>
      </c>
      <c r="J963" t="s">
        <v>23</v>
      </c>
      <c r="K963">
        <v>0</v>
      </c>
      <c r="L963">
        <v>0</v>
      </c>
      <c r="M963" t="s">
        <v>19</v>
      </c>
      <c r="N963" t="s">
        <v>12283</v>
      </c>
      <c r="O963" t="s">
        <v>16391</v>
      </c>
    </row>
    <row r="964" spans="1:15" x14ac:dyDescent="0.3">
      <c r="A964">
        <v>46132</v>
      </c>
      <c r="B964" t="s">
        <v>2624</v>
      </c>
      <c r="C964" t="s">
        <v>2625</v>
      </c>
      <c r="D964" t="s">
        <v>2626</v>
      </c>
      <c r="E964" t="s">
        <v>17</v>
      </c>
      <c r="F964">
        <v>60</v>
      </c>
      <c r="G964" t="s">
        <v>15</v>
      </c>
      <c r="H964" t="s">
        <v>18171</v>
      </c>
      <c r="I964" t="s">
        <v>288</v>
      </c>
      <c r="J964" t="s">
        <v>86</v>
      </c>
      <c r="K964">
        <v>0</v>
      </c>
      <c r="L964">
        <v>0</v>
      </c>
      <c r="M964" t="s">
        <v>19</v>
      </c>
      <c r="N964" t="s">
        <v>12284</v>
      </c>
      <c r="O964" t="s">
        <v>16392</v>
      </c>
    </row>
    <row r="965" spans="1:15" x14ac:dyDescent="0.3">
      <c r="A965">
        <v>46132</v>
      </c>
      <c r="B965" t="s">
        <v>2627</v>
      </c>
      <c r="C965" t="s">
        <v>2628</v>
      </c>
      <c r="D965" t="s">
        <v>2629</v>
      </c>
      <c r="E965" t="s">
        <v>289</v>
      </c>
      <c r="F965">
        <v>1329</v>
      </c>
      <c r="G965" t="s">
        <v>15</v>
      </c>
      <c r="H965" t="s">
        <v>18172</v>
      </c>
      <c r="I965" t="s">
        <v>288</v>
      </c>
      <c r="J965" t="s">
        <v>41</v>
      </c>
      <c r="K965">
        <v>111.72</v>
      </c>
      <c r="L965">
        <v>0</v>
      </c>
      <c r="M965" t="s">
        <v>19</v>
      </c>
      <c r="N965" t="s">
        <v>12285</v>
      </c>
      <c r="O965" t="s">
        <v>16393</v>
      </c>
    </row>
    <row r="966" spans="1:15" x14ac:dyDescent="0.3">
      <c r="A966">
        <v>46132</v>
      </c>
      <c r="B966" t="s">
        <v>2630</v>
      </c>
      <c r="C966" t="s">
        <v>2631</v>
      </c>
      <c r="D966" t="s">
        <v>2632</v>
      </c>
      <c r="E966" t="s">
        <v>17</v>
      </c>
      <c r="F966">
        <v>339</v>
      </c>
      <c r="G966" t="s">
        <v>15</v>
      </c>
      <c r="H966" t="s">
        <v>18173</v>
      </c>
      <c r="I966" t="s">
        <v>288</v>
      </c>
      <c r="J966" t="s">
        <v>23</v>
      </c>
      <c r="K966">
        <v>0</v>
      </c>
      <c r="L966">
        <v>0</v>
      </c>
      <c r="M966" t="s">
        <v>19</v>
      </c>
      <c r="N966" t="s">
        <v>12286</v>
      </c>
      <c r="O966" t="s">
        <v>16394</v>
      </c>
    </row>
    <row r="967" spans="1:15" x14ac:dyDescent="0.3">
      <c r="A967">
        <v>46132</v>
      </c>
      <c r="B967" t="s">
        <v>2633</v>
      </c>
      <c r="C967" t="s">
        <v>2634</v>
      </c>
      <c r="D967" t="s">
        <v>2635</v>
      </c>
      <c r="E967" t="s">
        <v>17</v>
      </c>
      <c r="F967">
        <v>0</v>
      </c>
      <c r="G967" t="s">
        <v>15</v>
      </c>
      <c r="H967" t="s">
        <v>18174</v>
      </c>
      <c r="I967" t="s">
        <v>16</v>
      </c>
      <c r="J967" t="s">
        <v>23</v>
      </c>
      <c r="K967">
        <v>37.127093173035639</v>
      </c>
      <c r="L967">
        <v>0</v>
      </c>
      <c r="M967" t="s">
        <v>19</v>
      </c>
      <c r="N967" t="s">
        <v>12287</v>
      </c>
      <c r="O967" t="s">
        <v>16395</v>
      </c>
    </row>
    <row r="968" spans="1:15" x14ac:dyDescent="0.3">
      <c r="A968">
        <v>46132</v>
      </c>
      <c r="B968" t="s">
        <v>2636</v>
      </c>
      <c r="C968" t="s">
        <v>2637</v>
      </c>
      <c r="D968" t="s">
        <v>2638</v>
      </c>
      <c r="E968" t="s">
        <v>17</v>
      </c>
      <c r="F968">
        <v>100</v>
      </c>
      <c r="G968" t="s">
        <v>15</v>
      </c>
      <c r="H968" t="s">
        <v>18175</v>
      </c>
      <c r="I968" t="s">
        <v>288</v>
      </c>
      <c r="J968" t="s">
        <v>61</v>
      </c>
      <c r="K968">
        <v>0</v>
      </c>
      <c r="L968">
        <v>0</v>
      </c>
      <c r="M968" t="s">
        <v>19</v>
      </c>
      <c r="N968" t="s">
        <v>12288</v>
      </c>
      <c r="O968" t="s">
        <v>16396</v>
      </c>
    </row>
    <row r="969" spans="1:15" x14ac:dyDescent="0.3">
      <c r="A969">
        <v>46132</v>
      </c>
      <c r="B969" t="s">
        <v>2639</v>
      </c>
      <c r="C969" t="s">
        <v>2640</v>
      </c>
      <c r="D969" t="s">
        <v>2641</v>
      </c>
      <c r="E969" t="s">
        <v>17</v>
      </c>
      <c r="F969">
        <v>662</v>
      </c>
      <c r="G969" t="s">
        <v>15</v>
      </c>
      <c r="H969" t="s">
        <v>18176</v>
      </c>
      <c r="I969" t="s">
        <v>16</v>
      </c>
      <c r="J969" t="s">
        <v>23</v>
      </c>
      <c r="K969">
        <v>133.94602634227431</v>
      </c>
      <c r="L969">
        <v>0</v>
      </c>
      <c r="M969" t="s">
        <v>19</v>
      </c>
      <c r="N969" t="s">
        <v>12289</v>
      </c>
      <c r="O969" t="s">
        <v>16397</v>
      </c>
    </row>
    <row r="970" spans="1:15" x14ac:dyDescent="0.3">
      <c r="A970">
        <v>46132</v>
      </c>
      <c r="B970" t="s">
        <v>2642</v>
      </c>
      <c r="C970" t="s">
        <v>2643</v>
      </c>
      <c r="D970" t="s">
        <v>2644</v>
      </c>
      <c r="E970" t="s">
        <v>17</v>
      </c>
      <c r="F970">
        <v>851</v>
      </c>
      <c r="G970" t="s">
        <v>15</v>
      </c>
      <c r="H970" t="s">
        <v>18177</v>
      </c>
      <c r="I970" t="s">
        <v>288</v>
      </c>
      <c r="J970" t="s">
        <v>2645</v>
      </c>
      <c r="K970">
        <v>0</v>
      </c>
      <c r="L970">
        <v>0</v>
      </c>
      <c r="M970" t="s">
        <v>19</v>
      </c>
      <c r="N970" t="s">
        <v>12290</v>
      </c>
      <c r="O970" t="s">
        <v>16398</v>
      </c>
    </row>
    <row r="971" spans="1:15" x14ac:dyDescent="0.3">
      <c r="A971">
        <v>46132</v>
      </c>
      <c r="B971" t="s">
        <v>2646</v>
      </c>
      <c r="C971" t="s">
        <v>2647</v>
      </c>
      <c r="D971" t="s">
        <v>2648</v>
      </c>
      <c r="E971" t="s">
        <v>17</v>
      </c>
      <c r="F971">
        <v>0</v>
      </c>
      <c r="G971" t="s">
        <v>15</v>
      </c>
      <c r="H971" t="s">
        <v>18178</v>
      </c>
      <c r="I971" t="s">
        <v>288</v>
      </c>
      <c r="J971" t="s">
        <v>37</v>
      </c>
      <c r="K971">
        <v>115.906159646422</v>
      </c>
      <c r="L971">
        <v>0</v>
      </c>
      <c r="M971" t="s">
        <v>19</v>
      </c>
      <c r="N971" t="s">
        <v>12291</v>
      </c>
      <c r="O971" t="s">
        <v>16399</v>
      </c>
    </row>
    <row r="972" spans="1:15" x14ac:dyDescent="0.3">
      <c r="A972">
        <v>46132</v>
      </c>
      <c r="B972" t="s">
        <v>2649</v>
      </c>
      <c r="C972" t="s">
        <v>2650</v>
      </c>
      <c r="D972" t="s">
        <v>2651</v>
      </c>
      <c r="E972" t="s">
        <v>17</v>
      </c>
      <c r="F972">
        <v>0</v>
      </c>
      <c r="G972" t="s">
        <v>15</v>
      </c>
      <c r="H972" t="s">
        <v>18179</v>
      </c>
      <c r="I972" t="s">
        <v>288</v>
      </c>
      <c r="J972" t="s">
        <v>61</v>
      </c>
      <c r="K972">
        <v>0</v>
      </c>
      <c r="L972">
        <v>0</v>
      </c>
      <c r="M972" t="s">
        <v>19</v>
      </c>
      <c r="N972" t="s">
        <v>12292</v>
      </c>
      <c r="O972" t="s">
        <v>16400</v>
      </c>
    </row>
    <row r="973" spans="1:15" x14ac:dyDescent="0.3">
      <c r="A973">
        <v>46132</v>
      </c>
      <c r="B973" t="s">
        <v>2652</v>
      </c>
      <c r="C973" t="s">
        <v>2653</v>
      </c>
      <c r="D973" t="s">
        <v>2654</v>
      </c>
      <c r="E973" t="s">
        <v>17</v>
      </c>
      <c r="F973">
        <v>0</v>
      </c>
      <c r="G973" t="s">
        <v>15</v>
      </c>
      <c r="H973" t="s">
        <v>18180</v>
      </c>
      <c r="I973" t="s">
        <v>288</v>
      </c>
      <c r="J973" t="s">
        <v>23</v>
      </c>
      <c r="K973">
        <v>36.416339459864979</v>
      </c>
      <c r="L973">
        <v>0</v>
      </c>
      <c r="M973" t="s">
        <v>19</v>
      </c>
      <c r="N973" t="s">
        <v>12293</v>
      </c>
      <c r="O973" t="s">
        <v>16401</v>
      </c>
    </row>
    <row r="974" spans="1:15" x14ac:dyDescent="0.3">
      <c r="A974">
        <v>46132</v>
      </c>
      <c r="B974" t="s">
        <v>2655</v>
      </c>
      <c r="C974" t="s">
        <v>2656</v>
      </c>
      <c r="D974" t="s">
        <v>2657</v>
      </c>
      <c r="E974" t="s">
        <v>17</v>
      </c>
      <c r="F974">
        <v>1332</v>
      </c>
      <c r="G974" t="s">
        <v>15</v>
      </c>
      <c r="H974" t="s">
        <v>18181</v>
      </c>
      <c r="I974" t="s">
        <v>288</v>
      </c>
      <c r="J974" t="s">
        <v>23</v>
      </c>
      <c r="K974">
        <v>0</v>
      </c>
      <c r="L974">
        <v>0</v>
      </c>
      <c r="M974" t="s">
        <v>19</v>
      </c>
      <c r="N974" t="s">
        <v>12294</v>
      </c>
      <c r="O974" t="s">
        <v>16402</v>
      </c>
    </row>
    <row r="975" spans="1:15" x14ac:dyDescent="0.3">
      <c r="A975">
        <v>46131</v>
      </c>
      <c r="B975" t="s">
        <v>2658</v>
      </c>
      <c r="C975" t="s">
        <v>2659</v>
      </c>
      <c r="D975" t="s">
        <v>2660</v>
      </c>
      <c r="E975" t="s">
        <v>17</v>
      </c>
      <c r="F975">
        <v>0</v>
      </c>
      <c r="G975" t="s">
        <v>15</v>
      </c>
      <c r="H975" t="s">
        <v>18182</v>
      </c>
      <c r="I975" t="s">
        <v>16</v>
      </c>
      <c r="J975" t="s">
        <v>360</v>
      </c>
      <c r="K975">
        <v>83.545930964239631</v>
      </c>
      <c r="L975">
        <v>0</v>
      </c>
      <c r="M975" t="s">
        <v>19</v>
      </c>
      <c r="N975" t="s">
        <v>12295</v>
      </c>
      <c r="O975" t="s">
        <v>16403</v>
      </c>
    </row>
    <row r="976" spans="1:15" x14ac:dyDescent="0.3">
      <c r="A976">
        <v>46131</v>
      </c>
      <c r="B976" t="s">
        <v>2658</v>
      </c>
      <c r="C976" t="s">
        <v>2661</v>
      </c>
      <c r="D976" t="s">
        <v>2660</v>
      </c>
      <c r="E976" t="s">
        <v>17</v>
      </c>
      <c r="F976">
        <v>0</v>
      </c>
      <c r="G976" t="s">
        <v>15</v>
      </c>
      <c r="I976" t="s">
        <v>866</v>
      </c>
      <c r="J976" t="s">
        <v>1500</v>
      </c>
      <c r="K976">
        <v>26.281396902161049</v>
      </c>
      <c r="L976">
        <v>0</v>
      </c>
      <c r="M976" t="s">
        <v>19</v>
      </c>
      <c r="N976" t="s">
        <v>14428</v>
      </c>
      <c r="O976" t="s">
        <v>16810</v>
      </c>
    </row>
    <row r="977" spans="1:15" x14ac:dyDescent="0.3">
      <c r="A977">
        <v>46130</v>
      </c>
      <c r="B977" t="s">
        <v>2662</v>
      </c>
      <c r="C977" t="s">
        <v>2663</v>
      </c>
      <c r="D977" t="s">
        <v>2664</v>
      </c>
      <c r="E977" t="s">
        <v>17</v>
      </c>
      <c r="F977">
        <v>0</v>
      </c>
      <c r="G977" t="s">
        <v>15</v>
      </c>
      <c r="H977" t="s">
        <v>18183</v>
      </c>
      <c r="I977" t="s">
        <v>16</v>
      </c>
      <c r="J977" t="s">
        <v>23</v>
      </c>
      <c r="K977">
        <v>0</v>
      </c>
      <c r="L977">
        <v>0</v>
      </c>
      <c r="M977" t="s">
        <v>19</v>
      </c>
      <c r="N977" t="s">
        <v>12296</v>
      </c>
      <c r="O977" t="s">
        <v>16404</v>
      </c>
    </row>
    <row r="978" spans="1:15" x14ac:dyDescent="0.3">
      <c r="A978">
        <v>46130</v>
      </c>
      <c r="B978" t="s">
        <v>191</v>
      </c>
      <c r="C978" t="s">
        <v>192</v>
      </c>
      <c r="D978" t="s">
        <v>2665</v>
      </c>
      <c r="E978" t="s">
        <v>289</v>
      </c>
      <c r="F978">
        <v>35</v>
      </c>
      <c r="G978" t="s">
        <v>15</v>
      </c>
      <c r="H978" t="s">
        <v>18184</v>
      </c>
      <c r="I978" t="s">
        <v>16</v>
      </c>
      <c r="J978" t="s">
        <v>18</v>
      </c>
      <c r="K978">
        <v>32.78</v>
      </c>
      <c r="L978">
        <v>0</v>
      </c>
      <c r="M978" t="s">
        <v>19</v>
      </c>
      <c r="N978" t="s">
        <v>12297</v>
      </c>
      <c r="O978" t="s">
        <v>16405</v>
      </c>
    </row>
    <row r="979" spans="1:15" x14ac:dyDescent="0.3">
      <c r="A979">
        <v>46129</v>
      </c>
      <c r="B979" t="s">
        <v>2666</v>
      </c>
      <c r="C979" t="s">
        <v>2667</v>
      </c>
      <c r="D979" t="s">
        <v>2668</v>
      </c>
      <c r="E979" t="s">
        <v>17</v>
      </c>
      <c r="F979">
        <v>1466</v>
      </c>
      <c r="G979" t="s">
        <v>15</v>
      </c>
      <c r="H979" t="s">
        <v>18185</v>
      </c>
      <c r="I979" t="s">
        <v>288</v>
      </c>
      <c r="J979" t="s">
        <v>23</v>
      </c>
      <c r="K979">
        <v>52.364469336131101</v>
      </c>
      <c r="L979">
        <v>0</v>
      </c>
      <c r="M979" t="s">
        <v>19</v>
      </c>
      <c r="N979" t="s">
        <v>12298</v>
      </c>
      <c r="O979" t="s">
        <v>16406</v>
      </c>
    </row>
    <row r="980" spans="1:15" x14ac:dyDescent="0.3">
      <c r="A980">
        <v>46129</v>
      </c>
      <c r="B980" t="s">
        <v>2669</v>
      </c>
      <c r="C980" t="s">
        <v>2670</v>
      </c>
      <c r="D980" t="s">
        <v>2671</v>
      </c>
      <c r="E980" t="s">
        <v>17</v>
      </c>
      <c r="F980">
        <v>339</v>
      </c>
      <c r="G980" t="s">
        <v>15</v>
      </c>
      <c r="H980" t="s">
        <v>18186</v>
      </c>
      <c r="I980" t="s">
        <v>16</v>
      </c>
      <c r="J980" t="s">
        <v>18</v>
      </c>
      <c r="K980">
        <v>40.784511966433691</v>
      </c>
      <c r="L980">
        <v>0</v>
      </c>
      <c r="M980" t="s">
        <v>19</v>
      </c>
      <c r="N980" t="s">
        <v>12299</v>
      </c>
      <c r="O980" t="s">
        <v>16407</v>
      </c>
    </row>
    <row r="981" spans="1:15" x14ac:dyDescent="0.3">
      <c r="A981">
        <v>46129</v>
      </c>
      <c r="B981" t="s">
        <v>2672</v>
      </c>
      <c r="C981" t="s">
        <v>2673</v>
      </c>
      <c r="D981" t="s">
        <v>2674</v>
      </c>
      <c r="E981" t="s">
        <v>17</v>
      </c>
      <c r="F981">
        <v>1069</v>
      </c>
      <c r="G981" t="s">
        <v>15</v>
      </c>
      <c r="H981" t="s">
        <v>18187</v>
      </c>
      <c r="I981" t="s">
        <v>288</v>
      </c>
      <c r="J981" t="s">
        <v>18</v>
      </c>
      <c r="K981">
        <v>0</v>
      </c>
      <c r="L981">
        <v>0</v>
      </c>
      <c r="M981" t="s">
        <v>19</v>
      </c>
      <c r="N981" t="s">
        <v>12300</v>
      </c>
      <c r="O981" t="s">
        <v>16408</v>
      </c>
    </row>
    <row r="982" spans="1:15" x14ac:dyDescent="0.3">
      <c r="A982">
        <v>46129</v>
      </c>
      <c r="B982" t="s">
        <v>2675</v>
      </c>
      <c r="C982" t="s">
        <v>2676</v>
      </c>
      <c r="D982" t="s">
        <v>2677</v>
      </c>
      <c r="E982" t="s">
        <v>289</v>
      </c>
      <c r="F982">
        <v>604</v>
      </c>
      <c r="G982" t="s">
        <v>15</v>
      </c>
      <c r="H982" t="s">
        <v>18188</v>
      </c>
      <c r="I982" t="s">
        <v>288</v>
      </c>
      <c r="J982" t="s">
        <v>61</v>
      </c>
      <c r="K982">
        <v>200.65</v>
      </c>
      <c r="L982">
        <v>0</v>
      </c>
      <c r="M982" t="s">
        <v>19</v>
      </c>
      <c r="N982" t="s">
        <v>12301</v>
      </c>
      <c r="O982" t="s">
        <v>16409</v>
      </c>
    </row>
    <row r="983" spans="1:15" x14ac:dyDescent="0.3">
      <c r="A983">
        <v>46129</v>
      </c>
      <c r="B983" t="s">
        <v>2675</v>
      </c>
      <c r="C983" t="s">
        <v>2676</v>
      </c>
      <c r="D983" t="s">
        <v>2677</v>
      </c>
      <c r="E983" t="s">
        <v>17</v>
      </c>
      <c r="F983">
        <v>1329</v>
      </c>
      <c r="G983" t="s">
        <v>15</v>
      </c>
      <c r="H983" t="s">
        <v>18189</v>
      </c>
      <c r="I983" t="s">
        <v>288</v>
      </c>
      <c r="J983" t="s">
        <v>61</v>
      </c>
      <c r="K983">
        <v>187.64568231409311</v>
      </c>
      <c r="L983">
        <v>0</v>
      </c>
      <c r="M983" t="s">
        <v>19</v>
      </c>
      <c r="N983" t="s">
        <v>14429</v>
      </c>
      <c r="O983" t="s">
        <v>16811</v>
      </c>
    </row>
    <row r="984" spans="1:15" x14ac:dyDescent="0.3">
      <c r="A984">
        <v>46129</v>
      </c>
      <c r="B984" t="s">
        <v>2678</v>
      </c>
      <c r="C984" t="s">
        <v>2679</v>
      </c>
      <c r="D984" t="s">
        <v>2680</v>
      </c>
      <c r="E984" t="s">
        <v>17</v>
      </c>
      <c r="F984">
        <v>306</v>
      </c>
      <c r="G984" t="s">
        <v>15</v>
      </c>
      <c r="H984" t="s">
        <v>18190</v>
      </c>
      <c r="I984" t="s">
        <v>288</v>
      </c>
      <c r="J984" t="s">
        <v>45</v>
      </c>
      <c r="K984">
        <v>0</v>
      </c>
      <c r="L984">
        <v>0</v>
      </c>
      <c r="M984" t="s">
        <v>19</v>
      </c>
      <c r="N984" t="s">
        <v>12302</v>
      </c>
      <c r="O984" t="s">
        <v>16410</v>
      </c>
    </row>
    <row r="985" spans="1:15" x14ac:dyDescent="0.3">
      <c r="A985">
        <v>46129</v>
      </c>
      <c r="B985" t="s">
        <v>2681</v>
      </c>
      <c r="C985" t="s">
        <v>2682</v>
      </c>
      <c r="D985" t="s">
        <v>2683</v>
      </c>
      <c r="E985" t="s">
        <v>289</v>
      </c>
      <c r="F985">
        <v>308</v>
      </c>
      <c r="G985" t="s">
        <v>15</v>
      </c>
      <c r="H985" t="s">
        <v>18191</v>
      </c>
      <c r="I985" t="s">
        <v>16</v>
      </c>
      <c r="J985" t="s">
        <v>41</v>
      </c>
      <c r="K985">
        <v>0</v>
      </c>
      <c r="L985">
        <v>0</v>
      </c>
      <c r="M985" t="s">
        <v>19</v>
      </c>
      <c r="N985" t="s">
        <v>12303</v>
      </c>
      <c r="O985" t="s">
        <v>16411</v>
      </c>
    </row>
    <row r="986" spans="1:15" x14ac:dyDescent="0.3">
      <c r="A986">
        <v>46129</v>
      </c>
      <c r="B986" t="s">
        <v>2684</v>
      </c>
      <c r="C986" t="s">
        <v>2685</v>
      </c>
      <c r="D986" t="s">
        <v>2686</v>
      </c>
      <c r="E986" t="s">
        <v>17</v>
      </c>
      <c r="F986">
        <v>4</v>
      </c>
      <c r="G986" t="s">
        <v>15</v>
      </c>
      <c r="H986" t="s">
        <v>18192</v>
      </c>
      <c r="I986" t="s">
        <v>288</v>
      </c>
      <c r="J986" t="s">
        <v>61</v>
      </c>
      <c r="K986">
        <v>49.599114889243737</v>
      </c>
      <c r="L986">
        <v>0</v>
      </c>
      <c r="M986" t="s">
        <v>19</v>
      </c>
      <c r="N986" t="s">
        <v>12304</v>
      </c>
      <c r="O986" t="s">
        <v>16412</v>
      </c>
    </row>
    <row r="987" spans="1:15" x14ac:dyDescent="0.3">
      <c r="A987">
        <v>46129</v>
      </c>
      <c r="B987" t="s">
        <v>2687</v>
      </c>
      <c r="C987" t="s">
        <v>2688</v>
      </c>
      <c r="D987" t="s">
        <v>2689</v>
      </c>
      <c r="E987" t="s">
        <v>289</v>
      </c>
      <c r="F987">
        <v>0</v>
      </c>
      <c r="G987" t="s">
        <v>15</v>
      </c>
      <c r="H987" t="s">
        <v>18193</v>
      </c>
      <c r="I987" t="s">
        <v>288</v>
      </c>
      <c r="J987" t="s">
        <v>37</v>
      </c>
      <c r="K987">
        <v>0</v>
      </c>
      <c r="L987">
        <v>0</v>
      </c>
      <c r="M987" t="s">
        <v>19</v>
      </c>
      <c r="N987" t="s">
        <v>12305</v>
      </c>
      <c r="O987" t="s">
        <v>16413</v>
      </c>
    </row>
    <row r="988" spans="1:15" x14ac:dyDescent="0.3">
      <c r="A988">
        <v>46129</v>
      </c>
      <c r="B988" t="s">
        <v>2690</v>
      </c>
      <c r="C988" t="s">
        <v>2691</v>
      </c>
      <c r="D988" t="s">
        <v>2692</v>
      </c>
      <c r="E988" t="s">
        <v>17</v>
      </c>
      <c r="F988">
        <v>0</v>
      </c>
      <c r="G988" t="s">
        <v>15</v>
      </c>
      <c r="H988" t="s">
        <v>18194</v>
      </c>
      <c r="I988" t="s">
        <v>288</v>
      </c>
      <c r="J988" t="s">
        <v>23</v>
      </c>
      <c r="K988">
        <v>40.882226175374619</v>
      </c>
      <c r="L988">
        <v>0</v>
      </c>
      <c r="M988" t="s">
        <v>19</v>
      </c>
      <c r="N988" t="s">
        <v>12306</v>
      </c>
      <c r="O988" t="s">
        <v>16414</v>
      </c>
    </row>
    <row r="989" spans="1:15" x14ac:dyDescent="0.3">
      <c r="A989">
        <v>46129</v>
      </c>
      <c r="B989" t="s">
        <v>767</v>
      </c>
      <c r="C989" t="s">
        <v>768</v>
      </c>
      <c r="D989" t="s">
        <v>769</v>
      </c>
      <c r="E989" t="s">
        <v>17</v>
      </c>
      <c r="F989">
        <v>426</v>
      </c>
      <c r="G989" t="s">
        <v>15</v>
      </c>
      <c r="H989" t="s">
        <v>18195</v>
      </c>
      <c r="I989" t="s">
        <v>288</v>
      </c>
      <c r="J989" t="s">
        <v>23</v>
      </c>
      <c r="K989">
        <v>114.9136871998688</v>
      </c>
      <c r="L989">
        <v>0</v>
      </c>
      <c r="M989" t="s">
        <v>19</v>
      </c>
      <c r="N989" t="s">
        <v>14430</v>
      </c>
      <c r="O989" t="s">
        <v>16812</v>
      </c>
    </row>
    <row r="990" spans="1:15" x14ac:dyDescent="0.3">
      <c r="A990">
        <v>46129</v>
      </c>
      <c r="B990" t="s">
        <v>2693</v>
      </c>
      <c r="C990" t="s">
        <v>2694</v>
      </c>
      <c r="D990" t="s">
        <v>2695</v>
      </c>
      <c r="E990" t="s">
        <v>17</v>
      </c>
      <c r="F990">
        <v>475</v>
      </c>
      <c r="G990" t="s">
        <v>15</v>
      </c>
      <c r="H990" t="s">
        <v>18196</v>
      </c>
      <c r="I990" t="s">
        <v>16</v>
      </c>
      <c r="J990" t="s">
        <v>623</v>
      </c>
      <c r="K990">
        <v>0</v>
      </c>
      <c r="L990">
        <v>0</v>
      </c>
      <c r="M990" t="s">
        <v>19</v>
      </c>
      <c r="N990" t="s">
        <v>12307</v>
      </c>
      <c r="O990" t="s">
        <v>16415</v>
      </c>
    </row>
    <row r="991" spans="1:15" x14ac:dyDescent="0.3">
      <c r="A991">
        <v>46129</v>
      </c>
      <c r="B991" t="s">
        <v>2696</v>
      </c>
      <c r="C991" t="s">
        <v>2697</v>
      </c>
      <c r="D991" t="s">
        <v>2698</v>
      </c>
      <c r="E991" t="s">
        <v>17</v>
      </c>
      <c r="F991">
        <v>0</v>
      </c>
      <c r="G991" t="s">
        <v>15</v>
      </c>
      <c r="H991" t="s">
        <v>18197</v>
      </c>
      <c r="I991" t="s">
        <v>288</v>
      </c>
      <c r="J991" t="s">
        <v>18</v>
      </c>
      <c r="K991">
        <v>52.948189926983083</v>
      </c>
      <c r="L991">
        <v>0</v>
      </c>
      <c r="M991" t="s">
        <v>19</v>
      </c>
      <c r="N991" t="s">
        <v>12308</v>
      </c>
      <c r="O991" t="s">
        <v>16416</v>
      </c>
    </row>
    <row r="992" spans="1:15" x14ac:dyDescent="0.3">
      <c r="A992">
        <v>46129</v>
      </c>
      <c r="B992" t="s">
        <v>2699</v>
      </c>
      <c r="C992" t="s">
        <v>2700</v>
      </c>
      <c r="D992" t="s">
        <v>2701</v>
      </c>
      <c r="E992" t="s">
        <v>17</v>
      </c>
      <c r="F992">
        <v>0</v>
      </c>
      <c r="G992" t="s">
        <v>15</v>
      </c>
      <c r="H992" t="s">
        <v>18198</v>
      </c>
      <c r="I992" t="s">
        <v>288</v>
      </c>
      <c r="J992" t="s">
        <v>23</v>
      </c>
      <c r="K992">
        <v>39.711173879487227</v>
      </c>
      <c r="L992">
        <v>0</v>
      </c>
      <c r="M992" t="s">
        <v>19</v>
      </c>
      <c r="N992" t="s">
        <v>12309</v>
      </c>
      <c r="O992" t="s">
        <v>16417</v>
      </c>
    </row>
    <row r="993" spans="1:15" x14ac:dyDescent="0.3">
      <c r="A993">
        <v>46129</v>
      </c>
      <c r="B993" t="s">
        <v>2702</v>
      </c>
      <c r="C993" t="s">
        <v>2703</v>
      </c>
      <c r="D993" t="s">
        <v>2704</v>
      </c>
      <c r="E993" t="s">
        <v>17</v>
      </c>
      <c r="F993">
        <v>445</v>
      </c>
      <c r="G993" t="s">
        <v>15</v>
      </c>
      <c r="H993" t="s">
        <v>18199</v>
      </c>
      <c r="I993" t="s">
        <v>288</v>
      </c>
      <c r="J993" t="s">
        <v>45</v>
      </c>
      <c r="K993">
        <v>0</v>
      </c>
      <c r="L993">
        <v>0</v>
      </c>
      <c r="M993" t="s">
        <v>19</v>
      </c>
      <c r="N993" t="s">
        <v>12310</v>
      </c>
      <c r="O993" t="s">
        <v>16418</v>
      </c>
    </row>
    <row r="994" spans="1:15" x14ac:dyDescent="0.3">
      <c r="A994">
        <v>46128</v>
      </c>
      <c r="B994" t="s">
        <v>2705</v>
      </c>
      <c r="C994" t="s">
        <v>2706</v>
      </c>
      <c r="D994" t="s">
        <v>2707</v>
      </c>
      <c r="E994" t="s">
        <v>17</v>
      </c>
      <c r="F994">
        <v>48</v>
      </c>
      <c r="G994" t="s">
        <v>15</v>
      </c>
      <c r="H994" t="s">
        <v>18200</v>
      </c>
      <c r="I994" t="s">
        <v>288</v>
      </c>
      <c r="J994" t="s">
        <v>18</v>
      </c>
      <c r="K994">
        <v>47.436648666966249</v>
      </c>
      <c r="L994">
        <v>0</v>
      </c>
      <c r="M994" t="s">
        <v>19</v>
      </c>
      <c r="N994" t="s">
        <v>12311</v>
      </c>
      <c r="O994" t="s">
        <v>16419</v>
      </c>
    </row>
    <row r="995" spans="1:15" x14ac:dyDescent="0.3">
      <c r="A995">
        <v>46128</v>
      </c>
      <c r="B995" t="s">
        <v>2708</v>
      </c>
      <c r="C995" t="s">
        <v>2709</v>
      </c>
      <c r="D995" t="s">
        <v>2710</v>
      </c>
      <c r="E995" t="s">
        <v>17</v>
      </c>
      <c r="F995">
        <v>522</v>
      </c>
      <c r="G995" t="s">
        <v>15</v>
      </c>
      <c r="H995" t="s">
        <v>18201</v>
      </c>
      <c r="I995" t="s">
        <v>288</v>
      </c>
      <c r="J995" t="s">
        <v>61</v>
      </c>
      <c r="K995">
        <v>0</v>
      </c>
      <c r="L995">
        <v>0</v>
      </c>
      <c r="M995" t="s">
        <v>19</v>
      </c>
      <c r="N995" t="s">
        <v>12312</v>
      </c>
      <c r="O995" t="s">
        <v>16420</v>
      </c>
    </row>
    <row r="996" spans="1:15" x14ac:dyDescent="0.3">
      <c r="A996">
        <v>46128</v>
      </c>
      <c r="B996" t="s">
        <v>2711</v>
      </c>
      <c r="C996" t="s">
        <v>2712</v>
      </c>
      <c r="D996" t="s">
        <v>2713</v>
      </c>
      <c r="E996" t="s">
        <v>17</v>
      </c>
      <c r="F996">
        <v>0</v>
      </c>
      <c r="G996" t="s">
        <v>15</v>
      </c>
      <c r="H996" t="s">
        <v>18202</v>
      </c>
      <c r="I996" t="s">
        <v>288</v>
      </c>
      <c r="J996" t="s">
        <v>23</v>
      </c>
      <c r="K996">
        <v>40.073483956990287</v>
      </c>
      <c r="L996">
        <v>0</v>
      </c>
      <c r="M996" t="s">
        <v>19</v>
      </c>
      <c r="N996" t="s">
        <v>12313</v>
      </c>
      <c r="O996" t="s">
        <v>16421</v>
      </c>
    </row>
    <row r="997" spans="1:15" x14ac:dyDescent="0.3">
      <c r="A997">
        <v>46128</v>
      </c>
      <c r="B997" t="s">
        <v>2714</v>
      </c>
      <c r="C997" t="s">
        <v>2715</v>
      </c>
      <c r="D997" t="s">
        <v>2716</v>
      </c>
      <c r="E997" t="s">
        <v>17</v>
      </c>
      <c r="F997">
        <v>729</v>
      </c>
      <c r="G997" t="s">
        <v>15</v>
      </c>
      <c r="H997" t="s">
        <v>18203</v>
      </c>
      <c r="I997" t="s">
        <v>288</v>
      </c>
      <c r="J997" t="s">
        <v>61</v>
      </c>
      <c r="K997">
        <v>0</v>
      </c>
      <c r="L997">
        <v>0</v>
      </c>
      <c r="M997" t="s">
        <v>19</v>
      </c>
      <c r="N997" t="s">
        <v>12314</v>
      </c>
      <c r="O997" t="s">
        <v>16422</v>
      </c>
    </row>
    <row r="998" spans="1:15" x14ac:dyDescent="0.3">
      <c r="A998">
        <v>46128</v>
      </c>
      <c r="B998" t="s">
        <v>633</v>
      </c>
      <c r="C998" t="s">
        <v>2717</v>
      </c>
      <c r="D998" t="s">
        <v>2718</v>
      </c>
      <c r="E998" t="s">
        <v>17</v>
      </c>
      <c r="F998">
        <v>1288</v>
      </c>
      <c r="G998" t="s">
        <v>15</v>
      </c>
      <c r="H998" t="s">
        <v>634</v>
      </c>
      <c r="I998" t="s">
        <v>288</v>
      </c>
      <c r="J998" t="s">
        <v>18</v>
      </c>
      <c r="K998">
        <v>41.770948496884927</v>
      </c>
      <c r="L998">
        <v>0</v>
      </c>
      <c r="M998" t="s">
        <v>19</v>
      </c>
      <c r="N998" t="s">
        <v>12315</v>
      </c>
      <c r="O998" t="s">
        <v>16423</v>
      </c>
    </row>
    <row r="999" spans="1:15" x14ac:dyDescent="0.3">
      <c r="A999">
        <v>46128</v>
      </c>
      <c r="B999" t="s">
        <v>2719</v>
      </c>
      <c r="C999" t="s">
        <v>2720</v>
      </c>
      <c r="D999" t="s">
        <v>2721</v>
      </c>
      <c r="E999" t="s">
        <v>17</v>
      </c>
      <c r="F999">
        <v>0</v>
      </c>
      <c r="G999" t="s">
        <v>15</v>
      </c>
      <c r="H999" t="s">
        <v>18204</v>
      </c>
      <c r="I999" t="s">
        <v>288</v>
      </c>
      <c r="J999" t="s">
        <v>18</v>
      </c>
      <c r="K999">
        <v>40.897200161933448</v>
      </c>
      <c r="L999">
        <v>0</v>
      </c>
      <c r="M999" t="s">
        <v>19</v>
      </c>
      <c r="N999" t="s">
        <v>12316</v>
      </c>
      <c r="O999" t="s">
        <v>16424</v>
      </c>
    </row>
    <row r="1000" spans="1:15" x14ac:dyDescent="0.3">
      <c r="A1000">
        <v>46128</v>
      </c>
      <c r="B1000" t="s">
        <v>2722</v>
      </c>
      <c r="C1000" t="s">
        <v>2723</v>
      </c>
      <c r="D1000" t="s">
        <v>2724</v>
      </c>
      <c r="E1000" t="s">
        <v>17</v>
      </c>
      <c r="F1000">
        <v>917</v>
      </c>
      <c r="G1000" t="s">
        <v>15</v>
      </c>
      <c r="H1000" t="s">
        <v>18205</v>
      </c>
      <c r="I1000" t="s">
        <v>288</v>
      </c>
      <c r="J1000" t="s">
        <v>41</v>
      </c>
      <c r="K1000">
        <v>0</v>
      </c>
      <c r="L1000">
        <v>0</v>
      </c>
      <c r="M1000" t="s">
        <v>19</v>
      </c>
      <c r="N1000" t="s">
        <v>12317</v>
      </c>
      <c r="O1000" t="s">
        <v>16425</v>
      </c>
    </row>
    <row r="1001" spans="1:15" x14ac:dyDescent="0.3">
      <c r="A1001">
        <v>46128</v>
      </c>
      <c r="B1001" t="s">
        <v>2725</v>
      </c>
      <c r="C1001" t="s">
        <v>2726</v>
      </c>
      <c r="D1001" t="s">
        <v>2727</v>
      </c>
      <c r="E1001" t="s">
        <v>17</v>
      </c>
      <c r="F1001">
        <v>276</v>
      </c>
      <c r="G1001" t="s">
        <v>15</v>
      </c>
      <c r="H1001" t="s">
        <v>18206</v>
      </c>
      <c r="I1001" t="s">
        <v>288</v>
      </c>
      <c r="J1001" t="s">
        <v>41</v>
      </c>
      <c r="K1001">
        <v>117.5431778922317</v>
      </c>
      <c r="L1001">
        <v>0</v>
      </c>
      <c r="M1001" t="s">
        <v>19</v>
      </c>
      <c r="N1001" t="s">
        <v>12318</v>
      </c>
      <c r="O1001" t="s">
        <v>16426</v>
      </c>
    </row>
    <row r="1002" spans="1:15" x14ac:dyDescent="0.3">
      <c r="A1002">
        <v>46128</v>
      </c>
      <c r="B1002" t="s">
        <v>2728</v>
      </c>
      <c r="C1002" t="s">
        <v>2729</v>
      </c>
      <c r="D1002" t="s">
        <v>2730</v>
      </c>
      <c r="E1002" t="s">
        <v>17</v>
      </c>
      <c r="F1002">
        <v>388</v>
      </c>
      <c r="G1002" t="s">
        <v>15</v>
      </c>
      <c r="H1002" t="s">
        <v>18207</v>
      </c>
      <c r="I1002" t="s">
        <v>288</v>
      </c>
      <c r="J1002" t="s">
        <v>23</v>
      </c>
      <c r="K1002">
        <v>41.744488006407821</v>
      </c>
      <c r="L1002">
        <v>0</v>
      </c>
      <c r="M1002" t="s">
        <v>19</v>
      </c>
      <c r="N1002" t="s">
        <v>12319</v>
      </c>
      <c r="O1002" t="s">
        <v>16427</v>
      </c>
    </row>
    <row r="1003" spans="1:15" x14ac:dyDescent="0.3">
      <c r="A1003">
        <v>46128</v>
      </c>
      <c r="B1003" t="s">
        <v>2731</v>
      </c>
      <c r="C1003" t="s">
        <v>2732</v>
      </c>
      <c r="D1003" t="s">
        <v>2733</v>
      </c>
      <c r="E1003" t="s">
        <v>17</v>
      </c>
      <c r="F1003">
        <v>746</v>
      </c>
      <c r="G1003" t="s">
        <v>15</v>
      </c>
      <c r="H1003" t="s">
        <v>18208</v>
      </c>
      <c r="I1003" t="s">
        <v>288</v>
      </c>
      <c r="J1003" t="s">
        <v>37</v>
      </c>
      <c r="K1003">
        <v>44.632603675730557</v>
      </c>
      <c r="L1003">
        <v>0</v>
      </c>
      <c r="M1003" t="s">
        <v>19</v>
      </c>
      <c r="N1003" t="s">
        <v>12320</v>
      </c>
      <c r="O1003" t="s">
        <v>16428</v>
      </c>
    </row>
    <row r="1004" spans="1:15" x14ac:dyDescent="0.3">
      <c r="A1004">
        <v>46128</v>
      </c>
      <c r="B1004" t="s">
        <v>2734</v>
      </c>
      <c r="C1004" t="s">
        <v>2735</v>
      </c>
      <c r="D1004" t="s">
        <v>2736</v>
      </c>
      <c r="E1004" t="s">
        <v>17</v>
      </c>
      <c r="F1004">
        <v>1365</v>
      </c>
      <c r="G1004" t="s">
        <v>15</v>
      </c>
      <c r="H1004" t="s">
        <v>18209</v>
      </c>
      <c r="I1004" t="s">
        <v>288</v>
      </c>
      <c r="J1004" t="s">
        <v>37</v>
      </c>
      <c r="K1004">
        <v>0</v>
      </c>
      <c r="L1004">
        <v>0</v>
      </c>
      <c r="M1004" t="s">
        <v>19</v>
      </c>
      <c r="N1004" t="s">
        <v>12321</v>
      </c>
      <c r="O1004" t="s">
        <v>16429</v>
      </c>
    </row>
    <row r="1005" spans="1:15" x14ac:dyDescent="0.3">
      <c r="A1005">
        <v>46128</v>
      </c>
      <c r="B1005" t="s">
        <v>2737</v>
      </c>
      <c r="C1005" t="s">
        <v>2738</v>
      </c>
      <c r="D1005" t="s">
        <v>2739</v>
      </c>
      <c r="E1005" t="s">
        <v>17</v>
      </c>
      <c r="F1005">
        <v>548</v>
      </c>
      <c r="G1005" t="s">
        <v>15</v>
      </c>
      <c r="H1005" t="s">
        <v>18210</v>
      </c>
      <c r="I1005" t="s">
        <v>288</v>
      </c>
      <c r="J1005" t="s">
        <v>61</v>
      </c>
      <c r="K1005">
        <v>0</v>
      </c>
      <c r="L1005">
        <v>0</v>
      </c>
      <c r="M1005" t="s">
        <v>19</v>
      </c>
      <c r="N1005" t="s">
        <v>12322</v>
      </c>
      <c r="O1005" t="s">
        <v>16430</v>
      </c>
    </row>
    <row r="1006" spans="1:15" x14ac:dyDescent="0.3">
      <c r="A1006">
        <v>46128</v>
      </c>
      <c r="B1006" t="s">
        <v>2740</v>
      </c>
      <c r="C1006" t="s">
        <v>2741</v>
      </c>
      <c r="D1006" t="s">
        <v>2742</v>
      </c>
      <c r="E1006" t="s">
        <v>17</v>
      </c>
      <c r="F1006">
        <v>670</v>
      </c>
      <c r="G1006" t="s">
        <v>15</v>
      </c>
      <c r="H1006" t="s">
        <v>18211</v>
      </c>
      <c r="I1006" t="s">
        <v>16</v>
      </c>
      <c r="J1006" t="s">
        <v>23</v>
      </c>
      <c r="K1006">
        <v>0</v>
      </c>
      <c r="L1006">
        <v>0</v>
      </c>
      <c r="M1006" t="s">
        <v>19</v>
      </c>
      <c r="N1006" t="s">
        <v>12323</v>
      </c>
      <c r="O1006" t="s">
        <v>16431</v>
      </c>
    </row>
    <row r="1007" spans="1:15" x14ac:dyDescent="0.3">
      <c r="A1007">
        <v>46128</v>
      </c>
      <c r="B1007" t="s">
        <v>2743</v>
      </c>
      <c r="C1007" t="s">
        <v>2744</v>
      </c>
      <c r="D1007" t="s">
        <v>2745</v>
      </c>
      <c r="E1007" t="s">
        <v>289</v>
      </c>
      <c r="F1007">
        <v>301</v>
      </c>
      <c r="G1007" t="s">
        <v>15</v>
      </c>
      <c r="I1007" t="s">
        <v>866</v>
      </c>
      <c r="J1007" t="s">
        <v>23</v>
      </c>
      <c r="K1007">
        <v>39.25</v>
      </c>
      <c r="L1007">
        <v>0</v>
      </c>
      <c r="M1007" t="s">
        <v>19</v>
      </c>
      <c r="N1007" t="s">
        <v>12324</v>
      </c>
      <c r="O1007" t="s">
        <v>16984</v>
      </c>
    </row>
    <row r="1008" spans="1:15" x14ac:dyDescent="0.3">
      <c r="A1008">
        <v>46128</v>
      </c>
      <c r="B1008" t="s">
        <v>2746</v>
      </c>
      <c r="C1008" t="s">
        <v>2747</v>
      </c>
      <c r="D1008" t="s">
        <v>2748</v>
      </c>
      <c r="E1008" t="s">
        <v>17</v>
      </c>
      <c r="F1008">
        <v>657</v>
      </c>
      <c r="G1008" t="s">
        <v>15</v>
      </c>
      <c r="H1008" t="s">
        <v>18212</v>
      </c>
      <c r="I1008" t="s">
        <v>288</v>
      </c>
      <c r="J1008" t="s">
        <v>23</v>
      </c>
      <c r="K1008">
        <v>44.46758339805411</v>
      </c>
      <c r="L1008">
        <v>0</v>
      </c>
      <c r="M1008" t="s">
        <v>19</v>
      </c>
      <c r="N1008" t="s">
        <v>12325</v>
      </c>
      <c r="O1008" t="s">
        <v>16432</v>
      </c>
    </row>
    <row r="1009" spans="1:15" x14ac:dyDescent="0.3">
      <c r="A1009">
        <v>46127</v>
      </c>
      <c r="B1009" t="s">
        <v>282</v>
      </c>
      <c r="C1009" t="s">
        <v>283</v>
      </c>
      <c r="D1009" t="s">
        <v>284</v>
      </c>
      <c r="E1009" t="s">
        <v>17</v>
      </c>
      <c r="F1009">
        <v>4</v>
      </c>
      <c r="G1009" t="s">
        <v>15</v>
      </c>
      <c r="H1009" t="s">
        <v>18213</v>
      </c>
      <c r="I1009" t="s">
        <v>288</v>
      </c>
      <c r="J1009" t="s">
        <v>41</v>
      </c>
      <c r="K1009">
        <v>94.506002667852385</v>
      </c>
      <c r="L1009">
        <v>0</v>
      </c>
      <c r="M1009" t="s">
        <v>19</v>
      </c>
      <c r="N1009" t="s">
        <v>14431</v>
      </c>
      <c r="O1009" t="s">
        <v>16813</v>
      </c>
    </row>
    <row r="1010" spans="1:15" x14ac:dyDescent="0.3">
      <c r="A1010">
        <v>46127</v>
      </c>
      <c r="B1010" t="s">
        <v>836</v>
      </c>
      <c r="C1010" t="s">
        <v>837</v>
      </c>
      <c r="D1010" t="s">
        <v>838</v>
      </c>
      <c r="E1010" t="s">
        <v>289</v>
      </c>
      <c r="F1010">
        <v>333</v>
      </c>
      <c r="G1010" t="s">
        <v>15</v>
      </c>
      <c r="H1010" t="s">
        <v>18214</v>
      </c>
      <c r="I1010" t="s">
        <v>288</v>
      </c>
      <c r="J1010" t="s">
        <v>61</v>
      </c>
      <c r="K1010">
        <v>91.55</v>
      </c>
      <c r="L1010">
        <v>0</v>
      </c>
      <c r="M1010" t="s">
        <v>19</v>
      </c>
      <c r="N1010" t="s">
        <v>14432</v>
      </c>
      <c r="O1010" t="s">
        <v>16814</v>
      </c>
    </row>
    <row r="1011" spans="1:15" x14ac:dyDescent="0.3">
      <c r="A1011">
        <v>46127</v>
      </c>
      <c r="B1011" t="s">
        <v>2749</v>
      </c>
      <c r="C1011" t="s">
        <v>2750</v>
      </c>
      <c r="D1011" t="s">
        <v>2751</v>
      </c>
      <c r="E1011" t="s">
        <v>17</v>
      </c>
      <c r="F1011">
        <v>1105</v>
      </c>
      <c r="G1011" t="s">
        <v>15</v>
      </c>
      <c r="H1011" t="s">
        <v>18215</v>
      </c>
      <c r="I1011" t="s">
        <v>288</v>
      </c>
      <c r="J1011" t="s">
        <v>61</v>
      </c>
      <c r="K1011">
        <v>44.408528370107128</v>
      </c>
      <c r="L1011">
        <v>0</v>
      </c>
      <c r="M1011" t="s">
        <v>19</v>
      </c>
      <c r="N1011" t="s">
        <v>12326</v>
      </c>
      <c r="O1011" t="s">
        <v>16433</v>
      </c>
    </row>
    <row r="1012" spans="1:15" x14ac:dyDescent="0.3">
      <c r="A1012">
        <v>46127</v>
      </c>
      <c r="B1012" t="s">
        <v>2752</v>
      </c>
      <c r="C1012" t="s">
        <v>2753</v>
      </c>
      <c r="D1012" t="s">
        <v>2754</v>
      </c>
      <c r="E1012" t="s">
        <v>17</v>
      </c>
      <c r="F1012">
        <v>28</v>
      </c>
      <c r="G1012" t="s">
        <v>15</v>
      </c>
      <c r="H1012" t="s">
        <v>18216</v>
      </c>
      <c r="I1012" t="s">
        <v>288</v>
      </c>
      <c r="J1012" t="s">
        <v>37</v>
      </c>
      <c r="K1012">
        <v>42.414233749744611</v>
      </c>
      <c r="L1012">
        <v>0</v>
      </c>
      <c r="M1012" t="s">
        <v>19</v>
      </c>
      <c r="N1012" t="s">
        <v>12327</v>
      </c>
      <c r="O1012" t="s">
        <v>16434</v>
      </c>
    </row>
    <row r="1013" spans="1:15" x14ac:dyDescent="0.3">
      <c r="A1013">
        <v>46127</v>
      </c>
      <c r="B1013" t="s">
        <v>2752</v>
      </c>
      <c r="C1013" t="s">
        <v>2753</v>
      </c>
      <c r="D1013" t="s">
        <v>2754</v>
      </c>
      <c r="F1013">
        <v>28</v>
      </c>
      <c r="G1013" t="s">
        <v>2755</v>
      </c>
      <c r="I1013" t="s">
        <v>31</v>
      </c>
      <c r="J1013" t="s">
        <v>37</v>
      </c>
      <c r="K1013">
        <v>0</v>
      </c>
      <c r="L1013">
        <v>0</v>
      </c>
      <c r="M1013" t="s">
        <v>19</v>
      </c>
      <c r="N1013" t="s">
        <v>14433</v>
      </c>
      <c r="O1013" t="s">
        <v>16815</v>
      </c>
    </row>
    <row r="1014" spans="1:15" x14ac:dyDescent="0.3">
      <c r="A1014">
        <v>46127</v>
      </c>
      <c r="B1014" t="s">
        <v>2373</v>
      </c>
      <c r="C1014" t="s">
        <v>2374</v>
      </c>
      <c r="D1014" t="s">
        <v>2375</v>
      </c>
      <c r="E1014" t="s">
        <v>289</v>
      </c>
      <c r="G1014" t="s">
        <v>15</v>
      </c>
      <c r="H1014" t="s">
        <v>18217</v>
      </c>
      <c r="I1014" t="s">
        <v>288</v>
      </c>
      <c r="J1014" t="s">
        <v>23</v>
      </c>
      <c r="K1014">
        <v>39.65</v>
      </c>
      <c r="L1014">
        <v>0</v>
      </c>
      <c r="M1014" t="s">
        <v>19</v>
      </c>
      <c r="N1014" t="s">
        <v>14434</v>
      </c>
      <c r="O1014" t="s">
        <v>14435</v>
      </c>
    </row>
    <row r="1015" spans="1:15" x14ac:dyDescent="0.3">
      <c r="A1015">
        <v>46127</v>
      </c>
      <c r="B1015" t="s">
        <v>2756</v>
      </c>
      <c r="C1015" t="s">
        <v>2757</v>
      </c>
      <c r="D1015" t="s">
        <v>2758</v>
      </c>
      <c r="E1015" t="s">
        <v>17</v>
      </c>
      <c r="F1015">
        <v>332</v>
      </c>
      <c r="G1015" t="s">
        <v>15</v>
      </c>
      <c r="H1015" t="s">
        <v>18218</v>
      </c>
      <c r="I1015" t="s">
        <v>288</v>
      </c>
      <c r="J1015" t="s">
        <v>23</v>
      </c>
      <c r="K1015">
        <v>76.21278776643473</v>
      </c>
      <c r="L1015">
        <v>0</v>
      </c>
      <c r="M1015" t="s">
        <v>19</v>
      </c>
      <c r="N1015" t="s">
        <v>12328</v>
      </c>
      <c r="O1015" t="s">
        <v>16435</v>
      </c>
    </row>
    <row r="1016" spans="1:15" x14ac:dyDescent="0.3">
      <c r="A1016">
        <v>46127</v>
      </c>
      <c r="B1016" t="s">
        <v>1080</v>
      </c>
      <c r="C1016" t="s">
        <v>2759</v>
      </c>
      <c r="D1016" t="s">
        <v>2760</v>
      </c>
      <c r="E1016" t="s">
        <v>17</v>
      </c>
      <c r="F1016">
        <v>504</v>
      </c>
      <c r="G1016" t="s">
        <v>15</v>
      </c>
      <c r="H1016" t="s">
        <v>1081</v>
      </c>
      <c r="I1016" t="s">
        <v>16</v>
      </c>
      <c r="J1016" t="s">
        <v>23</v>
      </c>
      <c r="K1016">
        <v>43.253246198206867</v>
      </c>
      <c r="L1016">
        <v>0</v>
      </c>
      <c r="M1016" t="s">
        <v>19</v>
      </c>
      <c r="N1016" t="s">
        <v>12329</v>
      </c>
      <c r="O1016" t="s">
        <v>16436</v>
      </c>
    </row>
    <row r="1017" spans="1:15" x14ac:dyDescent="0.3">
      <c r="A1017">
        <v>46127</v>
      </c>
      <c r="B1017" t="s">
        <v>2761</v>
      </c>
      <c r="C1017" t="s">
        <v>2762</v>
      </c>
      <c r="D1017" t="s">
        <v>2763</v>
      </c>
      <c r="E1017" t="s">
        <v>17</v>
      </c>
      <c r="F1017">
        <v>132</v>
      </c>
      <c r="G1017" t="s">
        <v>15</v>
      </c>
      <c r="H1017" t="s">
        <v>18219</v>
      </c>
      <c r="I1017" t="s">
        <v>288</v>
      </c>
      <c r="J1017" t="s">
        <v>86</v>
      </c>
      <c r="K1017">
        <v>0</v>
      </c>
      <c r="L1017">
        <v>0</v>
      </c>
      <c r="M1017" t="s">
        <v>19</v>
      </c>
      <c r="N1017" t="s">
        <v>12330</v>
      </c>
      <c r="O1017" t="s">
        <v>16437</v>
      </c>
    </row>
    <row r="1018" spans="1:15" x14ac:dyDescent="0.3">
      <c r="A1018">
        <v>46127</v>
      </c>
      <c r="B1018" t="s">
        <v>2764</v>
      </c>
      <c r="C1018" t="s">
        <v>2765</v>
      </c>
      <c r="D1018" t="s">
        <v>2766</v>
      </c>
      <c r="E1018" t="s">
        <v>17</v>
      </c>
      <c r="F1018">
        <v>600</v>
      </c>
      <c r="G1018" t="s">
        <v>15</v>
      </c>
      <c r="H1018" t="s">
        <v>18220</v>
      </c>
      <c r="I1018" t="s">
        <v>16</v>
      </c>
      <c r="J1018" t="s">
        <v>37</v>
      </c>
      <c r="K1018">
        <v>42.189811580233297</v>
      </c>
      <c r="L1018">
        <v>0</v>
      </c>
      <c r="M1018" t="s">
        <v>19</v>
      </c>
      <c r="N1018" t="s">
        <v>12331</v>
      </c>
      <c r="O1018" t="s">
        <v>16438</v>
      </c>
    </row>
    <row r="1019" spans="1:15" x14ac:dyDescent="0.3">
      <c r="A1019">
        <v>46127</v>
      </c>
      <c r="B1019" t="s">
        <v>2767</v>
      </c>
      <c r="C1019" t="s">
        <v>2768</v>
      </c>
      <c r="D1019" t="s">
        <v>2769</v>
      </c>
      <c r="E1019" t="s">
        <v>289</v>
      </c>
      <c r="F1019">
        <v>0</v>
      </c>
      <c r="G1019" t="s">
        <v>15</v>
      </c>
      <c r="H1019" t="s">
        <v>18221</v>
      </c>
      <c r="I1019" t="s">
        <v>288</v>
      </c>
      <c r="J1019" t="s">
        <v>61</v>
      </c>
      <c r="K1019">
        <v>59.24</v>
      </c>
      <c r="L1019">
        <v>0</v>
      </c>
      <c r="M1019" t="s">
        <v>19</v>
      </c>
      <c r="N1019" t="s">
        <v>12332</v>
      </c>
      <c r="O1019" t="s">
        <v>16439</v>
      </c>
    </row>
    <row r="1020" spans="1:15" x14ac:dyDescent="0.3">
      <c r="A1020">
        <v>46127</v>
      </c>
      <c r="B1020" t="s">
        <v>2770</v>
      </c>
      <c r="C1020" t="s">
        <v>2771</v>
      </c>
      <c r="D1020" t="s">
        <v>2772</v>
      </c>
      <c r="E1020" t="s">
        <v>17</v>
      </c>
      <c r="F1020">
        <v>47</v>
      </c>
      <c r="G1020" t="s">
        <v>15</v>
      </c>
      <c r="H1020" t="s">
        <v>18222</v>
      </c>
      <c r="I1020" t="s">
        <v>288</v>
      </c>
      <c r="J1020" t="s">
        <v>23</v>
      </c>
      <c r="K1020">
        <v>0</v>
      </c>
      <c r="L1020">
        <v>0</v>
      </c>
      <c r="M1020" t="s">
        <v>19</v>
      </c>
      <c r="N1020" t="s">
        <v>12333</v>
      </c>
      <c r="O1020" t="s">
        <v>16440</v>
      </c>
    </row>
    <row r="1021" spans="1:15" x14ac:dyDescent="0.3">
      <c r="A1021">
        <v>46127</v>
      </c>
      <c r="B1021" t="s">
        <v>514</v>
      </c>
      <c r="C1021" t="s">
        <v>515</v>
      </c>
      <c r="D1021" t="s">
        <v>516</v>
      </c>
      <c r="E1021" t="s">
        <v>289</v>
      </c>
      <c r="F1021">
        <v>1257</v>
      </c>
      <c r="G1021" t="s">
        <v>15</v>
      </c>
      <c r="H1021" t="s">
        <v>18223</v>
      </c>
      <c r="I1021" t="s">
        <v>16</v>
      </c>
      <c r="J1021" t="s">
        <v>18</v>
      </c>
      <c r="K1021">
        <v>0</v>
      </c>
      <c r="L1021">
        <v>0</v>
      </c>
      <c r="M1021" t="s">
        <v>19</v>
      </c>
      <c r="N1021" t="s">
        <v>14436</v>
      </c>
      <c r="O1021" t="s">
        <v>16816</v>
      </c>
    </row>
    <row r="1022" spans="1:15" x14ac:dyDescent="0.3">
      <c r="A1022">
        <v>46127</v>
      </c>
      <c r="B1022" t="s">
        <v>2773</v>
      </c>
      <c r="C1022" t="s">
        <v>2774</v>
      </c>
      <c r="D1022" t="s">
        <v>2775</v>
      </c>
      <c r="E1022" t="s">
        <v>17</v>
      </c>
      <c r="F1022">
        <v>431</v>
      </c>
      <c r="G1022" t="s">
        <v>15</v>
      </c>
      <c r="H1022" t="s">
        <v>17513</v>
      </c>
      <c r="I1022" t="s">
        <v>288</v>
      </c>
      <c r="J1022" t="s">
        <v>23</v>
      </c>
      <c r="K1022">
        <v>37.246591498220397</v>
      </c>
      <c r="L1022">
        <v>0</v>
      </c>
      <c r="M1022" t="s">
        <v>19</v>
      </c>
      <c r="N1022" t="s">
        <v>12334</v>
      </c>
      <c r="O1022" t="s">
        <v>16441</v>
      </c>
    </row>
    <row r="1023" spans="1:15" x14ac:dyDescent="0.3">
      <c r="A1023">
        <v>46127</v>
      </c>
      <c r="B1023" t="s">
        <v>2776</v>
      </c>
      <c r="C1023" t="s">
        <v>2777</v>
      </c>
      <c r="D1023" t="s">
        <v>2778</v>
      </c>
      <c r="E1023" t="s">
        <v>17</v>
      </c>
      <c r="F1023">
        <v>0</v>
      </c>
      <c r="G1023" t="s">
        <v>15</v>
      </c>
      <c r="H1023" t="s">
        <v>18224</v>
      </c>
      <c r="I1023" t="s">
        <v>16</v>
      </c>
      <c r="J1023" t="s">
        <v>23</v>
      </c>
      <c r="K1023">
        <v>38.052965361500299</v>
      </c>
      <c r="L1023">
        <v>0</v>
      </c>
      <c r="M1023" t="s">
        <v>19</v>
      </c>
      <c r="N1023" t="s">
        <v>12335</v>
      </c>
      <c r="O1023" t="s">
        <v>16442</v>
      </c>
    </row>
    <row r="1024" spans="1:15" x14ac:dyDescent="0.3">
      <c r="A1024">
        <v>46127</v>
      </c>
      <c r="B1024" t="s">
        <v>2779</v>
      </c>
      <c r="C1024" t="s">
        <v>2780</v>
      </c>
      <c r="D1024" t="s">
        <v>2781</v>
      </c>
      <c r="E1024" t="s">
        <v>17</v>
      </c>
      <c r="F1024">
        <v>1067</v>
      </c>
      <c r="G1024" t="s">
        <v>15</v>
      </c>
      <c r="H1024" t="s">
        <v>18225</v>
      </c>
      <c r="I1024" t="s">
        <v>288</v>
      </c>
      <c r="J1024" t="s">
        <v>1835</v>
      </c>
      <c r="K1024">
        <v>145.30088925454913</v>
      </c>
      <c r="L1024">
        <v>0</v>
      </c>
      <c r="M1024" t="s">
        <v>19</v>
      </c>
      <c r="N1024" t="s">
        <v>12336</v>
      </c>
      <c r="O1024" t="s">
        <v>16443</v>
      </c>
    </row>
    <row r="1025" spans="1:15" x14ac:dyDescent="0.3">
      <c r="A1025">
        <v>46126</v>
      </c>
      <c r="B1025" t="s">
        <v>2782</v>
      </c>
      <c r="C1025" t="s">
        <v>2783</v>
      </c>
      <c r="D1025" t="s">
        <v>2784</v>
      </c>
      <c r="E1025" t="s">
        <v>17</v>
      </c>
      <c r="F1025">
        <v>165</v>
      </c>
      <c r="G1025" t="s">
        <v>15</v>
      </c>
      <c r="H1025" t="s">
        <v>18226</v>
      </c>
      <c r="I1025" t="s">
        <v>288</v>
      </c>
      <c r="J1025" t="s">
        <v>23</v>
      </c>
      <c r="K1025">
        <v>41.828159223014573</v>
      </c>
      <c r="L1025">
        <v>0</v>
      </c>
      <c r="M1025" t="s">
        <v>19</v>
      </c>
      <c r="N1025" t="s">
        <v>12337</v>
      </c>
      <c r="O1025" t="s">
        <v>16444</v>
      </c>
    </row>
    <row r="1026" spans="1:15" x14ac:dyDescent="0.3">
      <c r="A1026">
        <v>46126</v>
      </c>
      <c r="B1026" t="s">
        <v>2785</v>
      </c>
      <c r="C1026" t="s">
        <v>2786</v>
      </c>
      <c r="D1026" t="s">
        <v>2787</v>
      </c>
      <c r="E1026" t="s">
        <v>17</v>
      </c>
      <c r="F1026">
        <v>206</v>
      </c>
      <c r="G1026" t="s">
        <v>15</v>
      </c>
      <c r="H1026" t="s">
        <v>18227</v>
      </c>
      <c r="I1026" t="s">
        <v>288</v>
      </c>
      <c r="J1026" t="s">
        <v>416</v>
      </c>
      <c r="K1026">
        <v>0</v>
      </c>
      <c r="L1026">
        <v>0</v>
      </c>
      <c r="M1026" t="s">
        <v>19</v>
      </c>
      <c r="N1026" t="s">
        <v>12338</v>
      </c>
      <c r="O1026" t="s">
        <v>16445</v>
      </c>
    </row>
    <row r="1027" spans="1:15" x14ac:dyDescent="0.3">
      <c r="A1027">
        <v>46126</v>
      </c>
      <c r="B1027" t="s">
        <v>2788</v>
      </c>
      <c r="C1027" t="s">
        <v>2789</v>
      </c>
      <c r="D1027" t="s">
        <v>2790</v>
      </c>
      <c r="E1027" t="s">
        <v>17</v>
      </c>
      <c r="F1027">
        <v>1177</v>
      </c>
      <c r="G1027" t="s">
        <v>15</v>
      </c>
      <c r="H1027" t="s">
        <v>18228</v>
      </c>
      <c r="I1027" t="s">
        <v>288</v>
      </c>
      <c r="J1027" t="s">
        <v>23</v>
      </c>
      <c r="K1027">
        <v>54.888253240647728</v>
      </c>
      <c r="L1027">
        <v>0</v>
      </c>
      <c r="M1027" t="s">
        <v>19</v>
      </c>
      <c r="N1027" t="s">
        <v>12339</v>
      </c>
      <c r="O1027" t="s">
        <v>16446</v>
      </c>
    </row>
    <row r="1028" spans="1:15" x14ac:dyDescent="0.3">
      <c r="A1028">
        <v>46126</v>
      </c>
      <c r="B1028" t="s">
        <v>2791</v>
      </c>
      <c r="C1028" t="s">
        <v>2792</v>
      </c>
      <c r="D1028" t="s">
        <v>2793</v>
      </c>
      <c r="E1028" t="s">
        <v>17</v>
      </c>
      <c r="F1028">
        <v>117</v>
      </c>
      <c r="G1028" t="s">
        <v>15</v>
      </c>
      <c r="H1028" t="s">
        <v>18229</v>
      </c>
      <c r="I1028" t="s">
        <v>288</v>
      </c>
      <c r="J1028" t="s">
        <v>23</v>
      </c>
      <c r="K1028">
        <v>40.907227426728227</v>
      </c>
      <c r="L1028">
        <v>0</v>
      </c>
      <c r="M1028" t="s">
        <v>19</v>
      </c>
      <c r="N1028" t="s">
        <v>12340</v>
      </c>
      <c r="O1028" t="s">
        <v>16447</v>
      </c>
    </row>
    <row r="1029" spans="1:15" x14ac:dyDescent="0.3">
      <c r="A1029">
        <v>46126</v>
      </c>
      <c r="B1029" t="s">
        <v>2794</v>
      </c>
      <c r="C1029" t="s">
        <v>2795</v>
      </c>
      <c r="D1029" t="s">
        <v>2796</v>
      </c>
      <c r="E1029" t="s">
        <v>17</v>
      </c>
      <c r="F1029">
        <v>0</v>
      </c>
      <c r="G1029" t="s">
        <v>15</v>
      </c>
      <c r="H1029" t="s">
        <v>18230</v>
      </c>
      <c r="I1029" t="s">
        <v>288</v>
      </c>
      <c r="J1029" t="s">
        <v>23</v>
      </c>
      <c r="K1029">
        <v>124.4537217731621</v>
      </c>
      <c r="L1029">
        <v>0</v>
      </c>
      <c r="M1029" t="s">
        <v>19</v>
      </c>
      <c r="N1029" t="s">
        <v>12341</v>
      </c>
      <c r="O1029" t="s">
        <v>16448</v>
      </c>
    </row>
    <row r="1030" spans="1:15" x14ac:dyDescent="0.3">
      <c r="A1030">
        <v>46126</v>
      </c>
      <c r="B1030" t="s">
        <v>2797</v>
      </c>
      <c r="C1030" t="s">
        <v>2798</v>
      </c>
      <c r="D1030" t="s">
        <v>2799</v>
      </c>
      <c r="E1030" t="s">
        <v>17</v>
      </c>
      <c r="F1030">
        <v>306</v>
      </c>
      <c r="G1030" t="s">
        <v>15</v>
      </c>
      <c r="H1030" t="s">
        <v>18231</v>
      </c>
      <c r="I1030" t="s">
        <v>288</v>
      </c>
      <c r="J1030" t="s">
        <v>23</v>
      </c>
      <c r="K1030">
        <v>0</v>
      </c>
      <c r="L1030">
        <v>0</v>
      </c>
      <c r="M1030" t="s">
        <v>19</v>
      </c>
      <c r="N1030" t="s">
        <v>12342</v>
      </c>
      <c r="O1030" t="s">
        <v>16449</v>
      </c>
    </row>
    <row r="1031" spans="1:15" x14ac:dyDescent="0.3">
      <c r="A1031">
        <v>46125</v>
      </c>
      <c r="B1031" t="s">
        <v>2800</v>
      </c>
      <c r="C1031" t="s">
        <v>2801</v>
      </c>
      <c r="D1031" t="s">
        <v>2802</v>
      </c>
      <c r="E1031" t="s">
        <v>17</v>
      </c>
      <c r="F1031">
        <v>1337</v>
      </c>
      <c r="G1031" t="s">
        <v>15</v>
      </c>
      <c r="H1031" t="s">
        <v>18232</v>
      </c>
      <c r="I1031" t="s">
        <v>16</v>
      </c>
      <c r="J1031" t="s">
        <v>2614</v>
      </c>
      <c r="K1031">
        <v>1.4442572311148547</v>
      </c>
      <c r="L1031">
        <v>0</v>
      </c>
      <c r="M1031" t="s">
        <v>19</v>
      </c>
      <c r="N1031" t="s">
        <v>12343</v>
      </c>
      <c r="O1031" t="s">
        <v>16450</v>
      </c>
    </row>
    <row r="1032" spans="1:15" x14ac:dyDescent="0.3">
      <c r="A1032">
        <v>46125</v>
      </c>
      <c r="B1032" t="s">
        <v>2803</v>
      </c>
      <c r="C1032" t="s">
        <v>2804</v>
      </c>
      <c r="D1032" t="s">
        <v>2805</v>
      </c>
      <c r="E1032" t="s">
        <v>17</v>
      </c>
      <c r="F1032">
        <v>1526</v>
      </c>
      <c r="G1032" t="s">
        <v>15</v>
      </c>
      <c r="H1032" t="s">
        <v>18233</v>
      </c>
      <c r="I1032" t="s">
        <v>288</v>
      </c>
      <c r="J1032" t="s">
        <v>18</v>
      </c>
      <c r="K1032">
        <v>0</v>
      </c>
      <c r="L1032">
        <v>0</v>
      </c>
      <c r="M1032" t="s">
        <v>19</v>
      </c>
      <c r="N1032" t="s">
        <v>12344</v>
      </c>
      <c r="O1032" t="s">
        <v>16451</v>
      </c>
    </row>
    <row r="1033" spans="1:15" x14ac:dyDescent="0.3">
      <c r="A1033">
        <v>46125</v>
      </c>
      <c r="B1033" t="s">
        <v>324</v>
      </c>
      <c r="C1033" t="s">
        <v>325</v>
      </c>
      <c r="D1033" t="s">
        <v>326</v>
      </c>
      <c r="E1033" t="s">
        <v>17</v>
      </c>
      <c r="G1033" t="s">
        <v>15</v>
      </c>
      <c r="H1033" t="s">
        <v>18234</v>
      </c>
      <c r="I1033" t="s">
        <v>288</v>
      </c>
      <c r="J1033" t="s">
        <v>61</v>
      </c>
      <c r="K1033">
        <v>0</v>
      </c>
      <c r="L1033">
        <v>0</v>
      </c>
      <c r="M1033" t="s">
        <v>19</v>
      </c>
      <c r="N1033" t="s">
        <v>14437</v>
      </c>
      <c r="O1033" t="s">
        <v>16817</v>
      </c>
    </row>
    <row r="1034" spans="1:15" x14ac:dyDescent="0.3">
      <c r="A1034">
        <v>46125</v>
      </c>
      <c r="B1034" t="s">
        <v>2806</v>
      </c>
      <c r="C1034" t="s">
        <v>2807</v>
      </c>
      <c r="D1034" t="s">
        <v>2808</v>
      </c>
      <c r="E1034" t="s">
        <v>17</v>
      </c>
      <c r="F1034">
        <v>261</v>
      </c>
      <c r="G1034" t="s">
        <v>15</v>
      </c>
      <c r="H1034" t="s">
        <v>18235</v>
      </c>
      <c r="I1034" t="s">
        <v>16</v>
      </c>
      <c r="J1034" t="s">
        <v>37</v>
      </c>
      <c r="K1034">
        <v>83.269442106787068</v>
      </c>
      <c r="L1034">
        <v>0</v>
      </c>
      <c r="M1034" t="s">
        <v>19</v>
      </c>
      <c r="N1034" t="s">
        <v>12345</v>
      </c>
      <c r="O1034" t="s">
        <v>16452</v>
      </c>
    </row>
    <row r="1035" spans="1:15" x14ac:dyDescent="0.3">
      <c r="A1035">
        <v>46125</v>
      </c>
      <c r="B1035" t="s">
        <v>2809</v>
      </c>
      <c r="C1035" t="s">
        <v>2810</v>
      </c>
      <c r="D1035" t="s">
        <v>2811</v>
      </c>
      <c r="E1035" t="s">
        <v>17</v>
      </c>
      <c r="F1035">
        <v>773</v>
      </c>
      <c r="G1035" t="s">
        <v>15</v>
      </c>
      <c r="H1035" t="s">
        <v>18236</v>
      </c>
      <c r="I1035" t="s">
        <v>16</v>
      </c>
      <c r="J1035" t="s">
        <v>37</v>
      </c>
      <c r="K1035">
        <v>193.14986718829749</v>
      </c>
      <c r="L1035">
        <v>0</v>
      </c>
      <c r="M1035" t="s">
        <v>19</v>
      </c>
      <c r="N1035" t="s">
        <v>12346</v>
      </c>
      <c r="O1035" t="s">
        <v>16453</v>
      </c>
    </row>
    <row r="1036" spans="1:15" x14ac:dyDescent="0.3">
      <c r="A1036">
        <v>46125</v>
      </c>
      <c r="B1036" t="s">
        <v>2812</v>
      </c>
      <c r="C1036" t="s">
        <v>2813</v>
      </c>
      <c r="D1036" t="s">
        <v>2814</v>
      </c>
      <c r="E1036" t="s">
        <v>17</v>
      </c>
      <c r="F1036">
        <v>234</v>
      </c>
      <c r="G1036" t="s">
        <v>15</v>
      </c>
      <c r="H1036" t="s">
        <v>18237</v>
      </c>
      <c r="I1036" t="s">
        <v>288</v>
      </c>
      <c r="J1036" t="s">
        <v>61</v>
      </c>
      <c r="K1036">
        <v>63.079789754605223</v>
      </c>
      <c r="L1036">
        <v>0</v>
      </c>
      <c r="M1036" t="s">
        <v>19</v>
      </c>
      <c r="N1036" t="s">
        <v>12347</v>
      </c>
      <c r="O1036" t="s">
        <v>16454</v>
      </c>
    </row>
    <row r="1037" spans="1:15" x14ac:dyDescent="0.3">
      <c r="A1037">
        <v>46125</v>
      </c>
      <c r="B1037" t="s">
        <v>2815</v>
      </c>
      <c r="C1037" t="s">
        <v>2816</v>
      </c>
      <c r="D1037" t="s">
        <v>2817</v>
      </c>
      <c r="E1037" t="s">
        <v>17</v>
      </c>
      <c r="F1037">
        <v>0</v>
      </c>
      <c r="G1037" t="s">
        <v>15</v>
      </c>
      <c r="H1037" t="s">
        <v>18238</v>
      </c>
      <c r="I1037" t="s">
        <v>288</v>
      </c>
      <c r="J1037" t="s">
        <v>61</v>
      </c>
      <c r="K1037">
        <v>89.968639086454147</v>
      </c>
      <c r="L1037">
        <v>0</v>
      </c>
      <c r="M1037" t="s">
        <v>19</v>
      </c>
      <c r="N1037" t="s">
        <v>12348</v>
      </c>
      <c r="O1037" t="s">
        <v>16455</v>
      </c>
    </row>
    <row r="1038" spans="1:15" x14ac:dyDescent="0.3">
      <c r="A1038">
        <v>46125</v>
      </c>
      <c r="B1038" t="s">
        <v>2818</v>
      </c>
      <c r="C1038" t="s">
        <v>2819</v>
      </c>
      <c r="D1038" t="s">
        <v>2820</v>
      </c>
      <c r="E1038" t="s">
        <v>17</v>
      </c>
      <c r="F1038">
        <v>0</v>
      </c>
      <c r="G1038" t="s">
        <v>15</v>
      </c>
      <c r="H1038" t="s">
        <v>18239</v>
      </c>
      <c r="I1038" t="s">
        <v>288</v>
      </c>
      <c r="J1038" t="s">
        <v>23</v>
      </c>
      <c r="K1038">
        <v>37.135113904163397</v>
      </c>
      <c r="L1038">
        <v>0</v>
      </c>
      <c r="M1038" t="s">
        <v>19</v>
      </c>
      <c r="N1038" t="s">
        <v>12349</v>
      </c>
      <c r="O1038" t="s">
        <v>16456</v>
      </c>
    </row>
    <row r="1039" spans="1:15" x14ac:dyDescent="0.3">
      <c r="A1039">
        <v>46123</v>
      </c>
      <c r="B1039" t="s">
        <v>2821</v>
      </c>
      <c r="C1039" t="s">
        <v>2822</v>
      </c>
      <c r="D1039" t="s">
        <v>2823</v>
      </c>
      <c r="E1039" t="s">
        <v>289</v>
      </c>
      <c r="F1039">
        <v>72</v>
      </c>
      <c r="G1039" t="s">
        <v>15</v>
      </c>
      <c r="H1039" t="s">
        <v>18240</v>
      </c>
      <c r="I1039" t="s">
        <v>16</v>
      </c>
      <c r="J1039" t="s">
        <v>23</v>
      </c>
      <c r="K1039">
        <v>79.349999999999994</v>
      </c>
      <c r="L1039">
        <v>0</v>
      </c>
      <c r="M1039" t="s">
        <v>19</v>
      </c>
      <c r="N1039" t="s">
        <v>12350</v>
      </c>
      <c r="O1039" t="s">
        <v>16457</v>
      </c>
    </row>
    <row r="1040" spans="1:15" x14ac:dyDescent="0.3">
      <c r="A1040">
        <v>46123</v>
      </c>
      <c r="B1040" t="s">
        <v>2824</v>
      </c>
      <c r="C1040" t="s">
        <v>2825</v>
      </c>
      <c r="D1040" t="s">
        <v>2826</v>
      </c>
      <c r="E1040" t="s">
        <v>17</v>
      </c>
      <c r="F1040">
        <v>382</v>
      </c>
      <c r="G1040" t="s">
        <v>15</v>
      </c>
      <c r="H1040" t="s">
        <v>18241</v>
      </c>
      <c r="I1040" t="s">
        <v>288</v>
      </c>
      <c r="J1040" t="s">
        <v>37</v>
      </c>
      <c r="K1040">
        <v>0</v>
      </c>
      <c r="L1040">
        <v>0</v>
      </c>
      <c r="M1040" t="s">
        <v>19</v>
      </c>
      <c r="N1040" t="s">
        <v>12351</v>
      </c>
      <c r="O1040" t="s">
        <v>16458</v>
      </c>
    </row>
    <row r="1041" spans="1:15" x14ac:dyDescent="0.3">
      <c r="A1041">
        <v>46123</v>
      </c>
      <c r="B1041" t="s">
        <v>2827</v>
      </c>
      <c r="C1041" t="s">
        <v>2828</v>
      </c>
      <c r="D1041" t="s">
        <v>2829</v>
      </c>
      <c r="E1041" t="s">
        <v>17</v>
      </c>
      <c r="F1041">
        <v>238</v>
      </c>
      <c r="G1041" t="s">
        <v>15</v>
      </c>
      <c r="H1041" t="s">
        <v>18242</v>
      </c>
      <c r="I1041" t="s">
        <v>16</v>
      </c>
      <c r="J1041" t="s">
        <v>262</v>
      </c>
      <c r="K1041">
        <v>160.82886269754039</v>
      </c>
      <c r="L1041">
        <v>0</v>
      </c>
      <c r="M1041" t="s">
        <v>19</v>
      </c>
      <c r="N1041" t="s">
        <v>12352</v>
      </c>
      <c r="O1041" t="s">
        <v>16459</v>
      </c>
    </row>
    <row r="1042" spans="1:15" x14ac:dyDescent="0.3">
      <c r="A1042">
        <v>46123</v>
      </c>
      <c r="B1042" t="s">
        <v>2830</v>
      </c>
      <c r="C1042" t="s">
        <v>2831</v>
      </c>
      <c r="D1042" t="s">
        <v>2832</v>
      </c>
      <c r="E1042" t="s">
        <v>17</v>
      </c>
      <c r="F1042">
        <v>471</v>
      </c>
      <c r="G1042" t="s">
        <v>15</v>
      </c>
      <c r="H1042" t="s">
        <v>18243</v>
      </c>
      <c r="I1042" t="s">
        <v>16</v>
      </c>
      <c r="J1042" t="s">
        <v>23</v>
      </c>
      <c r="K1042">
        <v>0</v>
      </c>
      <c r="L1042">
        <v>0</v>
      </c>
      <c r="M1042" t="s">
        <v>19</v>
      </c>
      <c r="N1042" t="s">
        <v>12353</v>
      </c>
      <c r="O1042" t="s">
        <v>16460</v>
      </c>
    </row>
    <row r="1043" spans="1:15" x14ac:dyDescent="0.3">
      <c r="A1043">
        <v>46123</v>
      </c>
      <c r="B1043" t="s">
        <v>2434</v>
      </c>
      <c r="C1043" t="s">
        <v>2435</v>
      </c>
      <c r="D1043" t="s">
        <v>2436</v>
      </c>
      <c r="E1043" t="s">
        <v>289</v>
      </c>
      <c r="G1043" t="s">
        <v>15</v>
      </c>
      <c r="H1043" t="s">
        <v>18244</v>
      </c>
      <c r="I1043" t="s">
        <v>16</v>
      </c>
      <c r="J1043" t="s">
        <v>23</v>
      </c>
      <c r="K1043">
        <v>0</v>
      </c>
      <c r="L1043">
        <v>0</v>
      </c>
      <c r="M1043" t="s">
        <v>19</v>
      </c>
      <c r="N1043" t="s">
        <v>14438</v>
      </c>
      <c r="O1043" t="s">
        <v>14439</v>
      </c>
    </row>
    <row r="1044" spans="1:15" x14ac:dyDescent="0.3">
      <c r="A1044">
        <v>46122</v>
      </c>
      <c r="B1044" t="s">
        <v>2833</v>
      </c>
      <c r="C1044" t="s">
        <v>2834</v>
      </c>
      <c r="D1044" t="s">
        <v>2835</v>
      </c>
      <c r="E1044" t="s">
        <v>17</v>
      </c>
      <c r="F1044">
        <v>13</v>
      </c>
      <c r="G1044" t="s">
        <v>15</v>
      </c>
      <c r="H1044" t="s">
        <v>18245</v>
      </c>
      <c r="I1044" t="s">
        <v>288</v>
      </c>
      <c r="J1044" t="s">
        <v>61</v>
      </c>
      <c r="K1044">
        <v>48.869006912759502</v>
      </c>
      <c r="L1044">
        <v>0</v>
      </c>
      <c r="M1044" t="s">
        <v>19</v>
      </c>
      <c r="N1044" t="s">
        <v>12354</v>
      </c>
      <c r="O1044" t="s">
        <v>16461</v>
      </c>
    </row>
    <row r="1045" spans="1:15" x14ac:dyDescent="0.3">
      <c r="A1045">
        <v>46122</v>
      </c>
      <c r="B1045" t="s">
        <v>2836</v>
      </c>
      <c r="C1045" t="s">
        <v>2837</v>
      </c>
      <c r="D1045" t="s">
        <v>2838</v>
      </c>
      <c r="E1045" t="s">
        <v>17</v>
      </c>
      <c r="F1045">
        <v>1048</v>
      </c>
      <c r="G1045" t="s">
        <v>15</v>
      </c>
      <c r="H1045" t="s">
        <v>18246</v>
      </c>
      <c r="I1045" t="s">
        <v>16</v>
      </c>
      <c r="J1045" t="s">
        <v>32</v>
      </c>
      <c r="K1045">
        <v>0</v>
      </c>
      <c r="L1045">
        <v>0</v>
      </c>
      <c r="M1045" t="s">
        <v>19</v>
      </c>
      <c r="N1045" t="s">
        <v>12355</v>
      </c>
      <c r="O1045" t="s">
        <v>16462</v>
      </c>
    </row>
    <row r="1046" spans="1:15" x14ac:dyDescent="0.3">
      <c r="A1046">
        <v>46122</v>
      </c>
      <c r="B1046" t="s">
        <v>2839</v>
      </c>
      <c r="C1046" t="s">
        <v>2840</v>
      </c>
      <c r="D1046" t="s">
        <v>2841</v>
      </c>
      <c r="E1046" t="s">
        <v>17</v>
      </c>
      <c r="F1046">
        <v>255</v>
      </c>
      <c r="G1046" t="s">
        <v>15</v>
      </c>
      <c r="H1046" t="s">
        <v>18247</v>
      </c>
      <c r="I1046" t="s">
        <v>16</v>
      </c>
      <c r="J1046" t="s">
        <v>45</v>
      </c>
      <c r="K1046">
        <v>0</v>
      </c>
      <c r="L1046">
        <v>0</v>
      </c>
      <c r="M1046" t="s">
        <v>19</v>
      </c>
      <c r="N1046" t="s">
        <v>12356</v>
      </c>
      <c r="O1046" t="s">
        <v>16463</v>
      </c>
    </row>
    <row r="1047" spans="1:15" x14ac:dyDescent="0.3">
      <c r="A1047">
        <v>46122</v>
      </c>
      <c r="B1047" t="s">
        <v>1476</v>
      </c>
      <c r="C1047" t="s">
        <v>1477</v>
      </c>
      <c r="D1047" t="s">
        <v>1478</v>
      </c>
      <c r="E1047" t="s">
        <v>289</v>
      </c>
      <c r="G1047" t="s">
        <v>15</v>
      </c>
      <c r="H1047" t="s">
        <v>18248</v>
      </c>
      <c r="I1047" t="s">
        <v>288</v>
      </c>
      <c r="J1047" t="s">
        <v>23</v>
      </c>
      <c r="K1047">
        <v>35.15</v>
      </c>
      <c r="L1047">
        <v>0</v>
      </c>
      <c r="M1047" t="s">
        <v>19</v>
      </c>
      <c r="N1047" t="s">
        <v>14440</v>
      </c>
      <c r="O1047" t="s">
        <v>14441</v>
      </c>
    </row>
    <row r="1048" spans="1:15" x14ac:dyDescent="0.3">
      <c r="A1048">
        <v>46122</v>
      </c>
      <c r="B1048" t="s">
        <v>2842</v>
      </c>
      <c r="C1048" t="s">
        <v>2843</v>
      </c>
      <c r="D1048" t="s">
        <v>2844</v>
      </c>
      <c r="E1048" t="s">
        <v>17</v>
      </c>
      <c r="F1048">
        <v>1101</v>
      </c>
      <c r="G1048" t="s">
        <v>15</v>
      </c>
      <c r="H1048" t="s">
        <v>18249</v>
      </c>
      <c r="I1048" t="s">
        <v>288</v>
      </c>
      <c r="J1048" t="s">
        <v>41</v>
      </c>
      <c r="K1048">
        <v>115.6755425680898</v>
      </c>
      <c r="L1048">
        <v>0</v>
      </c>
      <c r="M1048" t="s">
        <v>19</v>
      </c>
      <c r="N1048" t="s">
        <v>12357</v>
      </c>
      <c r="O1048" t="s">
        <v>16464</v>
      </c>
    </row>
    <row r="1049" spans="1:15" x14ac:dyDescent="0.3">
      <c r="A1049">
        <v>46122</v>
      </c>
      <c r="B1049" t="s">
        <v>259</v>
      </c>
      <c r="C1049" t="s">
        <v>260</v>
      </c>
      <c r="D1049" t="s">
        <v>2845</v>
      </c>
      <c r="E1049" t="s">
        <v>17</v>
      </c>
      <c r="F1049">
        <v>154</v>
      </c>
      <c r="G1049" t="s">
        <v>15</v>
      </c>
      <c r="H1049" t="s">
        <v>18250</v>
      </c>
      <c r="I1049" t="s">
        <v>288</v>
      </c>
      <c r="J1049" t="s">
        <v>262</v>
      </c>
      <c r="K1049">
        <v>0</v>
      </c>
      <c r="L1049">
        <v>0</v>
      </c>
      <c r="M1049" t="s">
        <v>19</v>
      </c>
      <c r="N1049" t="s">
        <v>12358</v>
      </c>
      <c r="O1049" t="s">
        <v>16465</v>
      </c>
    </row>
    <row r="1050" spans="1:15" x14ac:dyDescent="0.3">
      <c r="A1050">
        <v>46122</v>
      </c>
      <c r="B1050" t="s">
        <v>2846</v>
      </c>
      <c r="C1050" t="s">
        <v>2847</v>
      </c>
      <c r="D1050" t="s">
        <v>2848</v>
      </c>
      <c r="E1050" t="s">
        <v>17</v>
      </c>
      <c r="F1050">
        <v>169</v>
      </c>
      <c r="G1050" t="s">
        <v>15</v>
      </c>
      <c r="H1050" t="s">
        <v>18251</v>
      </c>
      <c r="I1050" t="s">
        <v>288</v>
      </c>
      <c r="J1050" t="s">
        <v>262</v>
      </c>
      <c r="K1050">
        <v>38.676967981928449</v>
      </c>
      <c r="L1050">
        <v>0</v>
      </c>
      <c r="M1050" t="s">
        <v>19</v>
      </c>
      <c r="N1050" t="s">
        <v>12359</v>
      </c>
      <c r="O1050" t="s">
        <v>16466</v>
      </c>
    </row>
    <row r="1051" spans="1:15" x14ac:dyDescent="0.3">
      <c r="A1051">
        <v>46122</v>
      </c>
      <c r="B1051" t="s">
        <v>2849</v>
      </c>
      <c r="C1051" t="s">
        <v>2850</v>
      </c>
      <c r="D1051" t="s">
        <v>2851</v>
      </c>
      <c r="E1051" t="s">
        <v>17</v>
      </c>
      <c r="G1051" t="s">
        <v>15</v>
      </c>
      <c r="H1051" t="s">
        <v>18252</v>
      </c>
      <c r="I1051" t="s">
        <v>16</v>
      </c>
      <c r="J1051" t="s">
        <v>23</v>
      </c>
      <c r="K1051">
        <v>0</v>
      </c>
      <c r="L1051">
        <v>0</v>
      </c>
      <c r="M1051" t="s">
        <v>19</v>
      </c>
      <c r="N1051" t="s">
        <v>12360</v>
      </c>
      <c r="O1051" t="s">
        <v>12361</v>
      </c>
    </row>
    <row r="1052" spans="1:15" x14ac:dyDescent="0.3">
      <c r="A1052">
        <v>46122</v>
      </c>
      <c r="B1052" t="s">
        <v>2852</v>
      </c>
      <c r="C1052" t="s">
        <v>2853</v>
      </c>
      <c r="D1052" t="s">
        <v>2854</v>
      </c>
      <c r="E1052" t="s">
        <v>17</v>
      </c>
      <c r="G1052" t="s">
        <v>15</v>
      </c>
      <c r="H1052" t="s">
        <v>18253</v>
      </c>
      <c r="I1052" t="s">
        <v>16</v>
      </c>
      <c r="J1052" t="s">
        <v>18</v>
      </c>
      <c r="K1052">
        <v>40.565253740242845</v>
      </c>
      <c r="L1052">
        <v>0</v>
      </c>
      <c r="M1052" t="s">
        <v>19</v>
      </c>
      <c r="N1052" t="s">
        <v>12362</v>
      </c>
      <c r="O1052" t="s">
        <v>12363</v>
      </c>
    </row>
    <row r="1053" spans="1:15" x14ac:dyDescent="0.3">
      <c r="A1053">
        <v>46122</v>
      </c>
      <c r="B1053" t="s">
        <v>2855</v>
      </c>
      <c r="C1053" t="s">
        <v>2856</v>
      </c>
      <c r="D1053" t="s">
        <v>2857</v>
      </c>
      <c r="E1053" t="s">
        <v>17</v>
      </c>
      <c r="F1053">
        <v>69</v>
      </c>
      <c r="G1053" t="s">
        <v>15</v>
      </c>
      <c r="H1053" t="s">
        <v>18254</v>
      </c>
      <c r="I1053" t="s">
        <v>288</v>
      </c>
      <c r="J1053" t="s">
        <v>61</v>
      </c>
      <c r="K1053">
        <v>41.664192206848703</v>
      </c>
      <c r="L1053">
        <v>0</v>
      </c>
      <c r="M1053" t="s">
        <v>19</v>
      </c>
      <c r="N1053" t="s">
        <v>12364</v>
      </c>
      <c r="O1053" t="s">
        <v>16467</v>
      </c>
    </row>
    <row r="1054" spans="1:15" x14ac:dyDescent="0.3">
      <c r="A1054">
        <v>46122</v>
      </c>
      <c r="B1054" t="s">
        <v>2858</v>
      </c>
      <c r="C1054" t="s">
        <v>2859</v>
      </c>
      <c r="D1054" t="s">
        <v>2860</v>
      </c>
      <c r="E1054" t="s">
        <v>17</v>
      </c>
      <c r="F1054">
        <v>134</v>
      </c>
      <c r="G1054" t="s">
        <v>15</v>
      </c>
      <c r="H1054" t="s">
        <v>18255</v>
      </c>
      <c r="I1054" t="s">
        <v>288</v>
      </c>
      <c r="J1054" t="s">
        <v>18</v>
      </c>
      <c r="K1054">
        <v>0</v>
      </c>
      <c r="L1054">
        <v>0</v>
      </c>
      <c r="M1054" t="s">
        <v>19</v>
      </c>
      <c r="N1054" t="s">
        <v>12365</v>
      </c>
      <c r="O1054" t="s">
        <v>16468</v>
      </c>
    </row>
    <row r="1055" spans="1:15" x14ac:dyDescent="0.3">
      <c r="A1055">
        <v>46122</v>
      </c>
      <c r="B1055" t="s">
        <v>2861</v>
      </c>
      <c r="C1055" t="s">
        <v>2862</v>
      </c>
      <c r="D1055" t="s">
        <v>2863</v>
      </c>
      <c r="E1055" t="s">
        <v>17</v>
      </c>
      <c r="F1055">
        <v>1411</v>
      </c>
      <c r="G1055" t="s">
        <v>15</v>
      </c>
      <c r="H1055" t="s">
        <v>18256</v>
      </c>
      <c r="I1055" t="s">
        <v>288</v>
      </c>
      <c r="J1055" t="s">
        <v>41</v>
      </c>
      <c r="K1055">
        <v>0</v>
      </c>
      <c r="L1055">
        <v>0</v>
      </c>
      <c r="M1055" t="s">
        <v>19</v>
      </c>
      <c r="N1055" t="s">
        <v>12366</v>
      </c>
      <c r="O1055" t="s">
        <v>16469</v>
      </c>
    </row>
    <row r="1056" spans="1:15" x14ac:dyDescent="0.3">
      <c r="A1056">
        <v>46122</v>
      </c>
      <c r="B1056" t="s">
        <v>2864</v>
      </c>
      <c r="C1056" t="s">
        <v>2865</v>
      </c>
      <c r="D1056" t="s">
        <v>2866</v>
      </c>
      <c r="E1056" t="s">
        <v>17</v>
      </c>
      <c r="F1056">
        <v>884</v>
      </c>
      <c r="G1056" t="s">
        <v>15</v>
      </c>
      <c r="H1056" t="s">
        <v>18257</v>
      </c>
      <c r="I1056" t="s">
        <v>288</v>
      </c>
      <c r="J1056" t="s">
        <v>61</v>
      </c>
      <c r="K1056">
        <v>115.5974885221687</v>
      </c>
      <c r="L1056">
        <v>0</v>
      </c>
      <c r="M1056" t="s">
        <v>19</v>
      </c>
      <c r="N1056" t="s">
        <v>12367</v>
      </c>
      <c r="O1056" t="s">
        <v>16470</v>
      </c>
    </row>
    <row r="1057" spans="1:15" x14ac:dyDescent="0.3">
      <c r="A1057">
        <v>46121</v>
      </c>
      <c r="B1057" t="s">
        <v>2867</v>
      </c>
      <c r="C1057" t="s">
        <v>2868</v>
      </c>
      <c r="D1057" t="s">
        <v>2869</v>
      </c>
      <c r="E1057" t="s">
        <v>17</v>
      </c>
      <c r="F1057">
        <v>0</v>
      </c>
      <c r="G1057" t="s">
        <v>15</v>
      </c>
      <c r="I1057" t="s">
        <v>16</v>
      </c>
      <c r="J1057" t="s">
        <v>37</v>
      </c>
      <c r="K1057">
        <v>39.535347920749693</v>
      </c>
      <c r="L1057">
        <v>0</v>
      </c>
      <c r="M1057" t="s">
        <v>19</v>
      </c>
      <c r="N1057" t="s">
        <v>12368</v>
      </c>
      <c r="O1057" t="s">
        <v>16471</v>
      </c>
    </row>
    <row r="1058" spans="1:15" x14ac:dyDescent="0.3">
      <c r="A1058">
        <v>46120</v>
      </c>
      <c r="B1058" t="s">
        <v>2870</v>
      </c>
      <c r="C1058" t="s">
        <v>2871</v>
      </c>
      <c r="D1058" t="s">
        <v>2872</v>
      </c>
      <c r="E1058" t="s">
        <v>17</v>
      </c>
      <c r="F1058">
        <v>100</v>
      </c>
      <c r="G1058" t="s">
        <v>15</v>
      </c>
      <c r="H1058" t="s">
        <v>18258</v>
      </c>
      <c r="I1058" t="s">
        <v>288</v>
      </c>
      <c r="J1058" t="s">
        <v>23</v>
      </c>
      <c r="K1058">
        <v>0</v>
      </c>
      <c r="L1058">
        <v>0</v>
      </c>
      <c r="M1058" t="s">
        <v>19</v>
      </c>
      <c r="N1058" t="s">
        <v>12369</v>
      </c>
      <c r="O1058" t="s">
        <v>16472</v>
      </c>
    </row>
    <row r="1059" spans="1:15" x14ac:dyDescent="0.3">
      <c r="A1059">
        <v>46120</v>
      </c>
      <c r="B1059" t="s">
        <v>1662</v>
      </c>
      <c r="C1059" t="s">
        <v>2873</v>
      </c>
      <c r="D1059" t="s">
        <v>1664</v>
      </c>
      <c r="E1059" t="s">
        <v>17</v>
      </c>
      <c r="F1059">
        <v>0</v>
      </c>
      <c r="G1059" t="s">
        <v>15</v>
      </c>
      <c r="I1059" t="s">
        <v>288</v>
      </c>
      <c r="J1059" t="s">
        <v>23</v>
      </c>
      <c r="K1059">
        <v>0</v>
      </c>
      <c r="L1059">
        <v>0</v>
      </c>
      <c r="M1059" t="s">
        <v>19</v>
      </c>
      <c r="N1059" t="s">
        <v>14442</v>
      </c>
      <c r="O1059" t="s">
        <v>16818</v>
      </c>
    </row>
    <row r="1060" spans="1:15" x14ac:dyDescent="0.3">
      <c r="A1060">
        <v>46120</v>
      </c>
      <c r="B1060" t="s">
        <v>1507</v>
      </c>
      <c r="C1060" t="s">
        <v>1508</v>
      </c>
      <c r="D1060" t="s">
        <v>1509</v>
      </c>
      <c r="E1060" t="s">
        <v>17</v>
      </c>
      <c r="F1060">
        <v>0</v>
      </c>
      <c r="G1060" t="s">
        <v>15</v>
      </c>
      <c r="I1060" t="s">
        <v>16</v>
      </c>
      <c r="J1060" t="s">
        <v>37</v>
      </c>
      <c r="K1060">
        <v>119.3373848606159</v>
      </c>
      <c r="L1060">
        <v>0</v>
      </c>
      <c r="M1060" t="s">
        <v>19</v>
      </c>
      <c r="N1060" t="s">
        <v>11905</v>
      </c>
      <c r="O1060" t="s">
        <v>16045</v>
      </c>
    </row>
    <row r="1061" spans="1:15" x14ac:dyDescent="0.3">
      <c r="A1061">
        <v>46120</v>
      </c>
      <c r="B1061" t="s">
        <v>2874</v>
      </c>
      <c r="C1061" t="s">
        <v>2875</v>
      </c>
      <c r="D1061" t="s">
        <v>2876</v>
      </c>
      <c r="E1061" t="s">
        <v>17</v>
      </c>
      <c r="F1061">
        <v>5</v>
      </c>
      <c r="G1061" t="s">
        <v>15</v>
      </c>
      <c r="I1061" t="s">
        <v>16</v>
      </c>
      <c r="J1061" t="s">
        <v>23</v>
      </c>
      <c r="K1061">
        <v>48.917525058204653</v>
      </c>
      <c r="L1061">
        <v>0</v>
      </c>
      <c r="M1061" t="s">
        <v>19</v>
      </c>
      <c r="N1061" t="s">
        <v>12370</v>
      </c>
      <c r="O1061" t="s">
        <v>16473</v>
      </c>
    </row>
    <row r="1062" spans="1:15" x14ac:dyDescent="0.3">
      <c r="A1062">
        <v>46119</v>
      </c>
      <c r="B1062" t="s">
        <v>2877</v>
      </c>
      <c r="C1062" t="s">
        <v>2878</v>
      </c>
      <c r="D1062" t="s">
        <v>2879</v>
      </c>
      <c r="E1062" t="s">
        <v>289</v>
      </c>
      <c r="F1062">
        <v>2181</v>
      </c>
      <c r="G1062" t="s">
        <v>15</v>
      </c>
      <c r="H1062" t="s">
        <v>18259</v>
      </c>
      <c r="I1062" t="s">
        <v>288</v>
      </c>
      <c r="J1062" t="s">
        <v>178</v>
      </c>
      <c r="K1062">
        <v>91.66</v>
      </c>
      <c r="L1062">
        <v>0</v>
      </c>
      <c r="M1062" t="s">
        <v>19</v>
      </c>
      <c r="N1062" t="s">
        <v>12371</v>
      </c>
      <c r="O1062" t="s">
        <v>16474</v>
      </c>
    </row>
    <row r="1063" spans="1:15" x14ac:dyDescent="0.3">
      <c r="A1063">
        <v>46118</v>
      </c>
      <c r="B1063" t="s">
        <v>2880</v>
      </c>
      <c r="C1063" t="s">
        <v>2881</v>
      </c>
      <c r="D1063" t="s">
        <v>2882</v>
      </c>
      <c r="E1063" t="s">
        <v>17</v>
      </c>
      <c r="F1063">
        <v>0</v>
      </c>
      <c r="G1063" t="s">
        <v>15</v>
      </c>
      <c r="I1063" t="s">
        <v>16</v>
      </c>
      <c r="J1063" t="s">
        <v>37</v>
      </c>
      <c r="K1063">
        <v>196.48311017895151</v>
      </c>
      <c r="L1063">
        <v>0</v>
      </c>
      <c r="M1063" t="s">
        <v>19</v>
      </c>
      <c r="N1063" t="s">
        <v>12372</v>
      </c>
      <c r="O1063" t="s">
        <v>16475</v>
      </c>
    </row>
    <row r="1064" spans="1:15" x14ac:dyDescent="0.3">
      <c r="A1064">
        <v>46118</v>
      </c>
      <c r="B1064" t="s">
        <v>699</v>
      </c>
      <c r="C1064" t="s">
        <v>700</v>
      </c>
      <c r="D1064" t="s">
        <v>701</v>
      </c>
      <c r="E1064" t="s">
        <v>17</v>
      </c>
      <c r="F1064">
        <v>577</v>
      </c>
      <c r="G1064" t="s">
        <v>15</v>
      </c>
      <c r="I1064" t="s">
        <v>16</v>
      </c>
      <c r="J1064" t="s">
        <v>23</v>
      </c>
      <c r="K1064">
        <v>0</v>
      </c>
      <c r="L1064">
        <v>0</v>
      </c>
      <c r="M1064" t="s">
        <v>19</v>
      </c>
      <c r="N1064" t="s">
        <v>14443</v>
      </c>
      <c r="O1064" t="s">
        <v>16819</v>
      </c>
    </row>
    <row r="1065" spans="1:15" x14ac:dyDescent="0.3">
      <c r="A1065">
        <v>46118</v>
      </c>
      <c r="B1065" t="s">
        <v>2883</v>
      </c>
      <c r="C1065" t="s">
        <v>2884</v>
      </c>
      <c r="D1065" t="s">
        <v>2885</v>
      </c>
      <c r="E1065" t="s">
        <v>17</v>
      </c>
      <c r="F1065">
        <v>0</v>
      </c>
      <c r="G1065" t="s">
        <v>15</v>
      </c>
      <c r="I1065" t="s">
        <v>16</v>
      </c>
      <c r="J1065" t="s">
        <v>41</v>
      </c>
      <c r="K1065">
        <v>126.7971889877461</v>
      </c>
      <c r="L1065">
        <v>0</v>
      </c>
      <c r="M1065" t="s">
        <v>19</v>
      </c>
      <c r="N1065" t="s">
        <v>12373</v>
      </c>
      <c r="O1065" t="s">
        <v>16476</v>
      </c>
    </row>
    <row r="1066" spans="1:15" x14ac:dyDescent="0.3">
      <c r="A1066">
        <v>46118</v>
      </c>
      <c r="B1066" t="s">
        <v>2886</v>
      </c>
      <c r="C1066" t="s">
        <v>2887</v>
      </c>
      <c r="D1066" t="s">
        <v>2888</v>
      </c>
      <c r="E1066" t="s">
        <v>17</v>
      </c>
      <c r="F1066">
        <v>24</v>
      </c>
      <c r="G1066" t="s">
        <v>15</v>
      </c>
      <c r="I1066" t="s">
        <v>16</v>
      </c>
      <c r="J1066" t="s">
        <v>23</v>
      </c>
      <c r="K1066">
        <v>39.424060657524677</v>
      </c>
      <c r="L1066">
        <v>0</v>
      </c>
      <c r="M1066" t="s">
        <v>33</v>
      </c>
      <c r="N1066" t="s">
        <v>12374</v>
      </c>
      <c r="O1066" t="s">
        <v>16477</v>
      </c>
    </row>
    <row r="1067" spans="1:15" x14ac:dyDescent="0.3">
      <c r="A1067">
        <v>46118</v>
      </c>
      <c r="B1067" t="s">
        <v>2889</v>
      </c>
      <c r="C1067" t="s">
        <v>2890</v>
      </c>
      <c r="D1067" t="s">
        <v>2891</v>
      </c>
      <c r="E1067" t="s">
        <v>17</v>
      </c>
      <c r="F1067">
        <v>539</v>
      </c>
      <c r="G1067" t="s">
        <v>15</v>
      </c>
      <c r="I1067" t="s">
        <v>16</v>
      </c>
      <c r="J1067" t="s">
        <v>23</v>
      </c>
      <c r="K1067">
        <v>0</v>
      </c>
      <c r="L1067">
        <v>0</v>
      </c>
      <c r="M1067" t="s">
        <v>19</v>
      </c>
      <c r="N1067" t="s">
        <v>12375</v>
      </c>
      <c r="O1067" t="s">
        <v>16478</v>
      </c>
    </row>
    <row r="1068" spans="1:15" x14ac:dyDescent="0.3">
      <c r="A1068">
        <v>46118</v>
      </c>
      <c r="B1068" t="s">
        <v>2892</v>
      </c>
      <c r="C1068" t="s">
        <v>2893</v>
      </c>
      <c r="D1068" t="s">
        <v>2894</v>
      </c>
      <c r="E1068" t="s">
        <v>17</v>
      </c>
      <c r="F1068">
        <v>547</v>
      </c>
      <c r="G1068" t="s">
        <v>15</v>
      </c>
      <c r="I1068" t="s">
        <v>16</v>
      </c>
      <c r="J1068" t="s">
        <v>86</v>
      </c>
      <c r="K1068">
        <v>0</v>
      </c>
      <c r="L1068">
        <v>0</v>
      </c>
      <c r="M1068" t="s">
        <v>19</v>
      </c>
      <c r="N1068" t="s">
        <v>12376</v>
      </c>
      <c r="O1068" t="s">
        <v>16479</v>
      </c>
    </row>
    <row r="1069" spans="1:15" x14ac:dyDescent="0.3">
      <c r="A1069">
        <v>46115</v>
      </c>
      <c r="B1069" t="s">
        <v>2779</v>
      </c>
      <c r="C1069" t="s">
        <v>2780</v>
      </c>
      <c r="D1069" t="s">
        <v>2895</v>
      </c>
      <c r="E1069" t="s">
        <v>17</v>
      </c>
      <c r="F1069">
        <v>1029</v>
      </c>
      <c r="G1069" t="s">
        <v>15</v>
      </c>
      <c r="I1069" t="s">
        <v>288</v>
      </c>
      <c r="J1069" t="s">
        <v>1835</v>
      </c>
      <c r="K1069">
        <v>145.30088925454913</v>
      </c>
      <c r="L1069">
        <v>0</v>
      </c>
      <c r="M1069" t="s">
        <v>19</v>
      </c>
      <c r="N1069" t="s">
        <v>12377</v>
      </c>
      <c r="O1069" t="s">
        <v>16480</v>
      </c>
    </row>
    <row r="1070" spans="1:15" x14ac:dyDescent="0.3">
      <c r="A1070">
        <v>46114</v>
      </c>
      <c r="B1070" t="s">
        <v>2896</v>
      </c>
      <c r="C1070" t="s">
        <v>2897</v>
      </c>
      <c r="D1070" t="s">
        <v>2898</v>
      </c>
      <c r="E1070" t="s">
        <v>17</v>
      </c>
      <c r="F1070">
        <v>0</v>
      </c>
      <c r="G1070" t="s">
        <v>15</v>
      </c>
      <c r="I1070" t="s">
        <v>16</v>
      </c>
      <c r="J1070" t="s">
        <v>37</v>
      </c>
      <c r="K1070">
        <v>0</v>
      </c>
      <c r="L1070">
        <v>0</v>
      </c>
      <c r="M1070" t="s">
        <v>19</v>
      </c>
      <c r="N1070" t="s">
        <v>12378</v>
      </c>
      <c r="O1070" t="s">
        <v>16481</v>
      </c>
    </row>
    <row r="1071" spans="1:15" x14ac:dyDescent="0.3">
      <c r="A1071">
        <v>46114</v>
      </c>
      <c r="B1071" t="s">
        <v>2899</v>
      </c>
      <c r="C1071" t="s">
        <v>2900</v>
      </c>
      <c r="D1071" t="s">
        <v>2901</v>
      </c>
      <c r="E1071" t="s">
        <v>17</v>
      </c>
      <c r="G1071" t="s">
        <v>15</v>
      </c>
      <c r="I1071" t="s">
        <v>16</v>
      </c>
      <c r="J1071" t="s">
        <v>1500</v>
      </c>
      <c r="K1071">
        <v>17.10317837516709</v>
      </c>
      <c r="L1071">
        <v>0</v>
      </c>
      <c r="M1071" t="s">
        <v>33</v>
      </c>
      <c r="N1071" t="s">
        <v>12379</v>
      </c>
      <c r="O1071" t="s">
        <v>16482</v>
      </c>
    </row>
    <row r="1072" spans="1:15" x14ac:dyDescent="0.3">
      <c r="A1072">
        <v>46114</v>
      </c>
      <c r="B1072" t="s">
        <v>2764</v>
      </c>
      <c r="C1072" t="s">
        <v>2765</v>
      </c>
      <c r="D1072" t="s">
        <v>2766</v>
      </c>
      <c r="E1072" t="s">
        <v>17</v>
      </c>
      <c r="F1072">
        <v>600</v>
      </c>
      <c r="G1072" t="s">
        <v>15</v>
      </c>
      <c r="I1072" t="s">
        <v>16</v>
      </c>
      <c r="J1072" t="s">
        <v>37</v>
      </c>
      <c r="K1072">
        <v>42.189811580233297</v>
      </c>
      <c r="L1072">
        <v>0</v>
      </c>
      <c r="M1072" t="s">
        <v>19</v>
      </c>
      <c r="N1072" t="s">
        <v>14444</v>
      </c>
      <c r="O1072" t="s">
        <v>16820</v>
      </c>
    </row>
    <row r="1073" spans="1:15" x14ac:dyDescent="0.3">
      <c r="A1073">
        <v>46114</v>
      </c>
      <c r="B1073" t="s">
        <v>2902</v>
      </c>
      <c r="C1073" t="s">
        <v>2903</v>
      </c>
      <c r="D1073" t="s">
        <v>2904</v>
      </c>
      <c r="E1073" t="s">
        <v>17</v>
      </c>
      <c r="F1073">
        <v>667</v>
      </c>
      <c r="G1073" t="s">
        <v>15</v>
      </c>
      <c r="H1073" t="s">
        <v>18260</v>
      </c>
      <c r="I1073" t="s">
        <v>288</v>
      </c>
      <c r="J1073" t="s">
        <v>18</v>
      </c>
      <c r="K1073">
        <v>0</v>
      </c>
      <c r="L1073">
        <v>0</v>
      </c>
      <c r="M1073" t="s">
        <v>19</v>
      </c>
      <c r="N1073" t="s">
        <v>12380</v>
      </c>
      <c r="O1073" t="s">
        <v>16483</v>
      </c>
    </row>
    <row r="1074" spans="1:15" x14ac:dyDescent="0.3">
      <c r="A1074">
        <v>46112</v>
      </c>
      <c r="B1074" t="s">
        <v>2905</v>
      </c>
      <c r="C1074" t="s">
        <v>2906</v>
      </c>
      <c r="D1074" t="s">
        <v>2907</v>
      </c>
      <c r="E1074" t="s">
        <v>17</v>
      </c>
      <c r="G1074" t="s">
        <v>15</v>
      </c>
      <c r="I1074" t="s">
        <v>16</v>
      </c>
      <c r="J1074" t="s">
        <v>37</v>
      </c>
      <c r="K1074">
        <v>48.59158285060473</v>
      </c>
      <c r="L1074">
        <v>0</v>
      </c>
      <c r="M1074" t="s">
        <v>19</v>
      </c>
      <c r="N1074" t="s">
        <v>12381</v>
      </c>
      <c r="O1074" t="s">
        <v>15210</v>
      </c>
    </row>
    <row r="1075" spans="1:15" x14ac:dyDescent="0.3">
      <c r="A1075">
        <v>46111</v>
      </c>
      <c r="B1075" t="s">
        <v>2908</v>
      </c>
      <c r="C1075" t="s">
        <v>2909</v>
      </c>
      <c r="D1075" t="s">
        <v>2910</v>
      </c>
      <c r="E1075" t="s">
        <v>17</v>
      </c>
      <c r="G1075" t="s">
        <v>15</v>
      </c>
      <c r="I1075" t="s">
        <v>2911</v>
      </c>
      <c r="J1075" t="s">
        <v>178</v>
      </c>
      <c r="K1075">
        <v>34.63968459194119</v>
      </c>
      <c r="L1075">
        <v>0</v>
      </c>
      <c r="M1075" t="s">
        <v>19</v>
      </c>
      <c r="N1075" t="s">
        <v>12382</v>
      </c>
      <c r="O1075" t="s">
        <v>12383</v>
      </c>
    </row>
    <row r="1076" spans="1:15" x14ac:dyDescent="0.3">
      <c r="A1076">
        <v>46108</v>
      </c>
      <c r="B1076" t="s">
        <v>2912</v>
      </c>
      <c r="C1076" t="s">
        <v>2913</v>
      </c>
      <c r="D1076" t="s">
        <v>2914</v>
      </c>
      <c r="E1076" t="s">
        <v>17</v>
      </c>
      <c r="G1076" t="s">
        <v>15</v>
      </c>
      <c r="H1076" t="s">
        <v>18261</v>
      </c>
      <c r="I1076" t="s">
        <v>16</v>
      </c>
      <c r="J1076" t="s">
        <v>23</v>
      </c>
      <c r="K1076">
        <v>0</v>
      </c>
      <c r="L1076">
        <v>0</v>
      </c>
      <c r="M1076" t="s">
        <v>19</v>
      </c>
      <c r="N1076" t="s">
        <v>12384</v>
      </c>
      <c r="O1076" t="s">
        <v>15211</v>
      </c>
    </row>
    <row r="1077" spans="1:15" x14ac:dyDescent="0.3">
      <c r="A1077">
        <v>46108</v>
      </c>
      <c r="B1077" t="s">
        <v>2915</v>
      </c>
      <c r="C1077" t="s">
        <v>2916</v>
      </c>
      <c r="D1077" t="s">
        <v>2917</v>
      </c>
      <c r="E1077" t="s">
        <v>17</v>
      </c>
      <c r="G1077" t="s">
        <v>15</v>
      </c>
      <c r="H1077" t="s">
        <v>18262</v>
      </c>
      <c r="I1077" t="s">
        <v>288</v>
      </c>
      <c r="J1077" t="s">
        <v>86</v>
      </c>
      <c r="K1077">
        <v>46.311937536863049</v>
      </c>
      <c r="L1077">
        <v>0</v>
      </c>
      <c r="M1077" t="s">
        <v>19</v>
      </c>
      <c r="N1077" t="s">
        <v>12385</v>
      </c>
      <c r="O1077" t="s">
        <v>12386</v>
      </c>
    </row>
    <row r="1078" spans="1:15" x14ac:dyDescent="0.3">
      <c r="A1078">
        <v>46108</v>
      </c>
      <c r="B1078" t="s">
        <v>2257</v>
      </c>
      <c r="C1078" t="s">
        <v>2918</v>
      </c>
      <c r="D1078" t="s">
        <v>2919</v>
      </c>
      <c r="E1078" t="s">
        <v>17</v>
      </c>
      <c r="G1078" t="s">
        <v>15</v>
      </c>
      <c r="H1078" t="s">
        <v>18263</v>
      </c>
      <c r="I1078" t="s">
        <v>16</v>
      </c>
      <c r="J1078" t="s">
        <v>18</v>
      </c>
      <c r="K1078">
        <v>0</v>
      </c>
      <c r="L1078">
        <v>0</v>
      </c>
      <c r="M1078" t="s">
        <v>19</v>
      </c>
      <c r="N1078" t="s">
        <v>12387</v>
      </c>
      <c r="O1078" t="s">
        <v>12388</v>
      </c>
    </row>
    <row r="1079" spans="1:15" x14ac:dyDescent="0.3">
      <c r="A1079">
        <v>46108</v>
      </c>
      <c r="B1079" t="s">
        <v>2920</v>
      </c>
      <c r="C1079" t="s">
        <v>2921</v>
      </c>
      <c r="D1079" t="s">
        <v>2922</v>
      </c>
      <c r="E1079" t="s">
        <v>17</v>
      </c>
      <c r="F1079">
        <v>115</v>
      </c>
      <c r="G1079" t="s">
        <v>15</v>
      </c>
      <c r="H1079" t="s">
        <v>18264</v>
      </c>
      <c r="I1079" t="s">
        <v>16</v>
      </c>
      <c r="J1079" t="s">
        <v>18</v>
      </c>
      <c r="K1079">
        <v>0</v>
      </c>
      <c r="L1079">
        <v>0</v>
      </c>
      <c r="M1079" t="s">
        <v>19</v>
      </c>
      <c r="N1079" t="s">
        <v>12389</v>
      </c>
      <c r="O1079" t="s">
        <v>16484</v>
      </c>
    </row>
    <row r="1080" spans="1:15" x14ac:dyDescent="0.3">
      <c r="A1080">
        <v>46108</v>
      </c>
      <c r="B1080" t="s">
        <v>2923</v>
      </c>
      <c r="C1080" t="s">
        <v>2924</v>
      </c>
      <c r="D1080" t="s">
        <v>2925</v>
      </c>
      <c r="E1080" t="s">
        <v>17</v>
      </c>
      <c r="G1080" t="s">
        <v>15</v>
      </c>
      <c r="H1080" t="s">
        <v>18265</v>
      </c>
      <c r="I1080" t="s">
        <v>16</v>
      </c>
      <c r="J1080" t="s">
        <v>23</v>
      </c>
      <c r="K1080">
        <v>48.158186320018203</v>
      </c>
      <c r="L1080">
        <v>0</v>
      </c>
      <c r="M1080" t="s">
        <v>19</v>
      </c>
      <c r="N1080" t="s">
        <v>12390</v>
      </c>
      <c r="O1080" t="s">
        <v>15212</v>
      </c>
    </row>
    <row r="1081" spans="1:15" x14ac:dyDescent="0.3">
      <c r="A1081">
        <v>46108</v>
      </c>
      <c r="B1081" t="s">
        <v>2926</v>
      </c>
      <c r="C1081" t="s">
        <v>2927</v>
      </c>
      <c r="D1081" t="s">
        <v>2928</v>
      </c>
      <c r="E1081" t="s">
        <v>17</v>
      </c>
      <c r="F1081">
        <v>849</v>
      </c>
      <c r="G1081" t="s">
        <v>15</v>
      </c>
      <c r="H1081" t="s">
        <v>18266</v>
      </c>
      <c r="I1081" t="s">
        <v>16</v>
      </c>
      <c r="J1081" t="s">
        <v>23</v>
      </c>
      <c r="K1081">
        <v>0</v>
      </c>
      <c r="L1081">
        <v>0</v>
      </c>
      <c r="M1081" t="s">
        <v>19</v>
      </c>
      <c r="N1081" t="s">
        <v>12391</v>
      </c>
      <c r="O1081" t="s">
        <v>16485</v>
      </c>
    </row>
    <row r="1082" spans="1:15" x14ac:dyDescent="0.3">
      <c r="A1082">
        <v>46108</v>
      </c>
      <c r="B1082" t="s">
        <v>2929</v>
      </c>
      <c r="C1082" t="s">
        <v>2930</v>
      </c>
      <c r="D1082" t="s">
        <v>2931</v>
      </c>
      <c r="E1082" t="s">
        <v>17</v>
      </c>
      <c r="G1082" t="s">
        <v>15</v>
      </c>
      <c r="H1082" t="s">
        <v>18267</v>
      </c>
      <c r="I1082" t="s">
        <v>16</v>
      </c>
      <c r="J1082" t="s">
        <v>23</v>
      </c>
      <c r="K1082">
        <v>48.922373399160833</v>
      </c>
      <c r="L1082">
        <v>0</v>
      </c>
      <c r="M1082" t="s">
        <v>19</v>
      </c>
      <c r="N1082" t="s">
        <v>12392</v>
      </c>
      <c r="O1082" t="s">
        <v>15213</v>
      </c>
    </row>
    <row r="1083" spans="1:15" x14ac:dyDescent="0.3">
      <c r="A1083">
        <v>46108</v>
      </c>
      <c r="B1083" t="s">
        <v>2932</v>
      </c>
      <c r="C1083" t="s">
        <v>2933</v>
      </c>
      <c r="D1083" t="s">
        <v>2934</v>
      </c>
      <c r="E1083" t="s">
        <v>17</v>
      </c>
      <c r="G1083" t="s">
        <v>15</v>
      </c>
      <c r="H1083" t="s">
        <v>18268</v>
      </c>
      <c r="I1083" t="s">
        <v>16</v>
      </c>
      <c r="J1083" t="s">
        <v>23</v>
      </c>
      <c r="K1083">
        <v>0</v>
      </c>
      <c r="L1083">
        <v>0</v>
      </c>
      <c r="M1083" t="s">
        <v>19</v>
      </c>
      <c r="N1083" t="s">
        <v>12393</v>
      </c>
      <c r="O1083" t="s">
        <v>15214</v>
      </c>
    </row>
    <row r="1084" spans="1:15" x14ac:dyDescent="0.3">
      <c r="A1084">
        <v>46108</v>
      </c>
      <c r="B1084" t="s">
        <v>2935</v>
      </c>
      <c r="C1084" t="s">
        <v>2936</v>
      </c>
      <c r="D1084" t="s">
        <v>2937</v>
      </c>
      <c r="E1084" t="s">
        <v>17</v>
      </c>
      <c r="G1084" t="s">
        <v>15</v>
      </c>
      <c r="H1084" t="s">
        <v>18269</v>
      </c>
      <c r="I1084" t="s">
        <v>16</v>
      </c>
      <c r="J1084" t="s">
        <v>37</v>
      </c>
      <c r="K1084">
        <v>107.700610402595</v>
      </c>
      <c r="L1084">
        <v>0</v>
      </c>
      <c r="M1084" t="s">
        <v>19</v>
      </c>
      <c r="N1084" t="s">
        <v>12394</v>
      </c>
      <c r="O1084" t="s">
        <v>15215</v>
      </c>
    </row>
    <row r="1085" spans="1:15" x14ac:dyDescent="0.3">
      <c r="A1085">
        <v>46108</v>
      </c>
      <c r="B1085" t="s">
        <v>2938</v>
      </c>
      <c r="C1085" t="s">
        <v>2939</v>
      </c>
      <c r="D1085" t="s">
        <v>2940</v>
      </c>
      <c r="E1085" t="s">
        <v>17</v>
      </c>
      <c r="G1085" t="s">
        <v>15</v>
      </c>
      <c r="H1085" t="s">
        <v>18270</v>
      </c>
      <c r="I1085" t="s">
        <v>16</v>
      </c>
      <c r="J1085" t="s">
        <v>61</v>
      </c>
      <c r="K1085">
        <v>38.870134466890889</v>
      </c>
      <c r="L1085">
        <v>0</v>
      </c>
      <c r="M1085" t="s">
        <v>19</v>
      </c>
      <c r="N1085" t="s">
        <v>12395</v>
      </c>
      <c r="O1085" t="s">
        <v>15216</v>
      </c>
    </row>
    <row r="1086" spans="1:15" x14ac:dyDescent="0.3">
      <c r="A1086">
        <v>46108</v>
      </c>
      <c r="B1086" t="s">
        <v>2941</v>
      </c>
      <c r="C1086" t="s">
        <v>2942</v>
      </c>
      <c r="D1086" t="s">
        <v>2943</v>
      </c>
      <c r="E1086" t="s">
        <v>17</v>
      </c>
      <c r="G1086" t="s">
        <v>15</v>
      </c>
      <c r="H1086" t="s">
        <v>18271</v>
      </c>
      <c r="I1086" t="s">
        <v>16</v>
      </c>
      <c r="J1086" t="s">
        <v>61</v>
      </c>
      <c r="K1086">
        <v>0</v>
      </c>
      <c r="L1086">
        <v>0</v>
      </c>
      <c r="M1086" t="s">
        <v>19</v>
      </c>
      <c r="N1086" t="s">
        <v>12396</v>
      </c>
      <c r="O1086" t="s">
        <v>15217</v>
      </c>
    </row>
    <row r="1087" spans="1:15" x14ac:dyDescent="0.3">
      <c r="A1087">
        <v>46108</v>
      </c>
      <c r="B1087" t="s">
        <v>2944</v>
      </c>
      <c r="C1087" t="s">
        <v>2945</v>
      </c>
      <c r="D1087" t="s">
        <v>2946</v>
      </c>
      <c r="E1087" t="s">
        <v>17</v>
      </c>
      <c r="F1087">
        <v>921</v>
      </c>
      <c r="G1087" t="s">
        <v>15</v>
      </c>
      <c r="H1087" t="s">
        <v>18272</v>
      </c>
      <c r="I1087" t="s">
        <v>16</v>
      </c>
      <c r="J1087" t="s">
        <v>61</v>
      </c>
      <c r="K1087">
        <v>0</v>
      </c>
      <c r="L1087">
        <v>0</v>
      </c>
      <c r="M1087" t="s">
        <v>19</v>
      </c>
      <c r="N1087" t="s">
        <v>12397</v>
      </c>
      <c r="O1087" t="s">
        <v>16486</v>
      </c>
    </row>
    <row r="1088" spans="1:15" x14ac:dyDescent="0.3">
      <c r="A1088">
        <v>46108</v>
      </c>
      <c r="B1088" t="s">
        <v>2947</v>
      </c>
      <c r="C1088" t="s">
        <v>2948</v>
      </c>
      <c r="D1088" t="s">
        <v>2949</v>
      </c>
      <c r="E1088" t="s">
        <v>17</v>
      </c>
      <c r="G1088" t="s">
        <v>15</v>
      </c>
      <c r="H1088" t="s">
        <v>18273</v>
      </c>
      <c r="I1088" t="s">
        <v>288</v>
      </c>
      <c r="J1088" t="s">
        <v>23</v>
      </c>
      <c r="K1088">
        <v>0</v>
      </c>
      <c r="L1088">
        <v>0</v>
      </c>
      <c r="M1088" t="s">
        <v>19</v>
      </c>
      <c r="N1088" t="s">
        <v>12398</v>
      </c>
      <c r="O1088" t="s">
        <v>15218</v>
      </c>
    </row>
    <row r="1089" spans="1:15" x14ac:dyDescent="0.3">
      <c r="A1089">
        <v>46108</v>
      </c>
      <c r="B1089" t="s">
        <v>2950</v>
      </c>
      <c r="C1089" t="s">
        <v>2951</v>
      </c>
      <c r="D1089" t="s">
        <v>2952</v>
      </c>
      <c r="E1089" t="s">
        <v>17</v>
      </c>
      <c r="F1089">
        <v>148</v>
      </c>
      <c r="G1089" t="s">
        <v>15</v>
      </c>
      <c r="H1089" t="s">
        <v>18274</v>
      </c>
      <c r="I1089" t="s">
        <v>16</v>
      </c>
      <c r="J1089" t="s">
        <v>32</v>
      </c>
      <c r="K1089">
        <v>0</v>
      </c>
      <c r="L1089">
        <v>0</v>
      </c>
      <c r="M1089" t="s">
        <v>19</v>
      </c>
      <c r="N1089" t="s">
        <v>12399</v>
      </c>
      <c r="O1089" t="s">
        <v>16487</v>
      </c>
    </row>
    <row r="1090" spans="1:15" x14ac:dyDescent="0.3">
      <c r="A1090">
        <v>46107</v>
      </c>
      <c r="B1090" t="s">
        <v>1253</v>
      </c>
      <c r="C1090" t="s">
        <v>2953</v>
      </c>
      <c r="D1090" t="s">
        <v>1255</v>
      </c>
      <c r="E1090" t="s">
        <v>289</v>
      </c>
      <c r="F1090">
        <v>149</v>
      </c>
      <c r="G1090" t="s">
        <v>15</v>
      </c>
      <c r="H1090" t="s">
        <v>18275</v>
      </c>
      <c r="I1090" t="s">
        <v>16</v>
      </c>
      <c r="J1090" t="s">
        <v>45</v>
      </c>
      <c r="K1090">
        <v>0</v>
      </c>
      <c r="L1090">
        <v>0</v>
      </c>
      <c r="M1090" t="s">
        <v>19</v>
      </c>
      <c r="N1090" t="s">
        <v>14445</v>
      </c>
      <c r="O1090" t="s">
        <v>16821</v>
      </c>
    </row>
    <row r="1091" spans="1:15" x14ac:dyDescent="0.3">
      <c r="A1091">
        <v>46106</v>
      </c>
      <c r="B1091" t="s">
        <v>2950</v>
      </c>
      <c r="C1091" t="s">
        <v>2951</v>
      </c>
      <c r="D1091" t="s">
        <v>2954</v>
      </c>
      <c r="E1091" t="s">
        <v>17</v>
      </c>
      <c r="G1091" t="s">
        <v>15</v>
      </c>
      <c r="I1091" t="s">
        <v>866</v>
      </c>
      <c r="J1091" t="s">
        <v>32</v>
      </c>
      <c r="K1091">
        <v>0</v>
      </c>
      <c r="L1091">
        <v>0</v>
      </c>
      <c r="M1091" t="s">
        <v>19</v>
      </c>
      <c r="N1091" t="s">
        <v>2954</v>
      </c>
      <c r="O1091" t="s">
        <v>2954</v>
      </c>
    </row>
    <row r="1092" spans="1:15" x14ac:dyDescent="0.3">
      <c r="A1092">
        <v>46091</v>
      </c>
      <c r="B1092" t="s">
        <v>2955</v>
      </c>
      <c r="C1092" t="s">
        <v>2956</v>
      </c>
      <c r="D1092" t="s">
        <v>2957</v>
      </c>
      <c r="E1092" t="s">
        <v>17</v>
      </c>
      <c r="F1092">
        <v>7</v>
      </c>
      <c r="G1092" t="s">
        <v>15</v>
      </c>
      <c r="H1092" t="s">
        <v>18276</v>
      </c>
      <c r="I1092" t="s">
        <v>16</v>
      </c>
      <c r="J1092" t="s">
        <v>23</v>
      </c>
      <c r="K1092">
        <v>0</v>
      </c>
      <c r="L1092">
        <v>0</v>
      </c>
      <c r="M1092" t="s">
        <v>19</v>
      </c>
      <c r="N1092" t="s">
        <v>12400</v>
      </c>
      <c r="O1092" t="s">
        <v>16488</v>
      </c>
    </row>
    <row r="1093" spans="1:15" x14ac:dyDescent="0.3">
      <c r="A1093">
        <v>46091</v>
      </c>
      <c r="B1093" t="s">
        <v>2958</v>
      </c>
      <c r="C1093" t="s">
        <v>2959</v>
      </c>
      <c r="D1093" t="s">
        <v>2960</v>
      </c>
      <c r="E1093" t="s">
        <v>17</v>
      </c>
      <c r="F1093">
        <v>393</v>
      </c>
      <c r="G1093" t="s">
        <v>15</v>
      </c>
      <c r="H1093" t="s">
        <v>18277</v>
      </c>
      <c r="I1093" t="s">
        <v>16</v>
      </c>
      <c r="J1093" t="s">
        <v>37</v>
      </c>
      <c r="K1093">
        <v>0</v>
      </c>
      <c r="L1093">
        <v>0</v>
      </c>
      <c r="M1093" t="s">
        <v>19</v>
      </c>
      <c r="N1093" t="s">
        <v>12401</v>
      </c>
      <c r="O1093" t="s">
        <v>16489</v>
      </c>
    </row>
    <row r="1094" spans="1:15" x14ac:dyDescent="0.3">
      <c r="A1094">
        <v>46091</v>
      </c>
      <c r="B1094" t="s">
        <v>2961</v>
      </c>
      <c r="C1094" t="s">
        <v>2962</v>
      </c>
      <c r="D1094" t="s">
        <v>2963</v>
      </c>
      <c r="E1094" t="s">
        <v>17</v>
      </c>
      <c r="F1094">
        <v>170</v>
      </c>
      <c r="G1094" t="s">
        <v>15</v>
      </c>
      <c r="H1094" t="s">
        <v>18278</v>
      </c>
      <c r="I1094" t="s">
        <v>16</v>
      </c>
      <c r="J1094" t="s">
        <v>61</v>
      </c>
      <c r="K1094">
        <v>232.12711462454911</v>
      </c>
      <c r="L1094">
        <v>0</v>
      </c>
      <c r="M1094" t="s">
        <v>19</v>
      </c>
      <c r="N1094" t="s">
        <v>12402</v>
      </c>
      <c r="O1094" t="s">
        <v>16490</v>
      </c>
    </row>
    <row r="1095" spans="1:15" x14ac:dyDescent="0.3">
      <c r="A1095">
        <v>46091</v>
      </c>
      <c r="B1095" t="s">
        <v>2964</v>
      </c>
      <c r="C1095" t="s">
        <v>2965</v>
      </c>
      <c r="D1095" t="s">
        <v>2966</v>
      </c>
      <c r="E1095" t="s">
        <v>17</v>
      </c>
      <c r="F1095">
        <v>127</v>
      </c>
      <c r="G1095" t="s">
        <v>15</v>
      </c>
      <c r="H1095" t="s">
        <v>18279</v>
      </c>
      <c r="I1095" t="s">
        <v>16</v>
      </c>
      <c r="J1095" t="s">
        <v>416</v>
      </c>
      <c r="K1095">
        <v>0</v>
      </c>
      <c r="L1095">
        <v>0</v>
      </c>
      <c r="M1095" t="s">
        <v>19</v>
      </c>
      <c r="N1095" t="s">
        <v>12403</v>
      </c>
      <c r="O1095" t="s">
        <v>16491</v>
      </c>
    </row>
    <row r="1096" spans="1:15" x14ac:dyDescent="0.3">
      <c r="A1096">
        <v>46091</v>
      </c>
      <c r="B1096" t="s">
        <v>2967</v>
      </c>
      <c r="C1096" t="s">
        <v>2968</v>
      </c>
      <c r="D1096" t="s">
        <v>2969</v>
      </c>
      <c r="E1096" t="s">
        <v>289</v>
      </c>
      <c r="G1096" t="s">
        <v>15</v>
      </c>
      <c r="H1096" t="s">
        <v>18280</v>
      </c>
      <c r="I1096" t="s">
        <v>16</v>
      </c>
      <c r="J1096" t="s">
        <v>23</v>
      </c>
      <c r="K1096">
        <v>0</v>
      </c>
      <c r="L1096">
        <v>0</v>
      </c>
      <c r="M1096" t="s">
        <v>19</v>
      </c>
      <c r="N1096" t="s">
        <v>12404</v>
      </c>
      <c r="O1096" t="s">
        <v>12405</v>
      </c>
    </row>
    <row r="1097" spans="1:15" x14ac:dyDescent="0.3">
      <c r="A1097">
        <v>46091</v>
      </c>
      <c r="B1097" t="s">
        <v>2970</v>
      </c>
      <c r="C1097" t="s">
        <v>2971</v>
      </c>
      <c r="D1097" t="s">
        <v>2972</v>
      </c>
      <c r="E1097" t="s">
        <v>17</v>
      </c>
      <c r="G1097" t="s">
        <v>15</v>
      </c>
      <c r="H1097" t="s">
        <v>18281</v>
      </c>
      <c r="I1097" t="s">
        <v>16</v>
      </c>
      <c r="J1097" t="s">
        <v>86</v>
      </c>
      <c r="K1097">
        <v>0</v>
      </c>
      <c r="L1097">
        <v>0</v>
      </c>
      <c r="M1097" t="s">
        <v>19</v>
      </c>
      <c r="N1097" t="s">
        <v>12406</v>
      </c>
      <c r="O1097" t="s">
        <v>16492</v>
      </c>
    </row>
    <row r="1098" spans="1:15" x14ac:dyDescent="0.3">
      <c r="A1098">
        <v>46091</v>
      </c>
      <c r="B1098" t="s">
        <v>2973</v>
      </c>
      <c r="C1098" t="s">
        <v>2974</v>
      </c>
      <c r="D1098" t="s">
        <v>2975</v>
      </c>
      <c r="E1098" t="s">
        <v>17</v>
      </c>
      <c r="G1098" t="s">
        <v>15</v>
      </c>
      <c r="H1098" t="s">
        <v>18282</v>
      </c>
      <c r="I1098" t="s">
        <v>16</v>
      </c>
      <c r="J1098" t="s">
        <v>86</v>
      </c>
      <c r="K1098">
        <v>164.80730088035941</v>
      </c>
      <c r="L1098">
        <v>0</v>
      </c>
      <c r="M1098" t="s">
        <v>19</v>
      </c>
      <c r="N1098" t="s">
        <v>12407</v>
      </c>
      <c r="O1098" t="s">
        <v>12408</v>
      </c>
    </row>
    <row r="1099" spans="1:15" x14ac:dyDescent="0.3">
      <c r="A1099">
        <v>46091</v>
      </c>
      <c r="B1099" t="s">
        <v>2976</v>
      </c>
      <c r="C1099" t="s">
        <v>2977</v>
      </c>
      <c r="D1099" t="s">
        <v>2978</v>
      </c>
      <c r="E1099" t="s">
        <v>17</v>
      </c>
      <c r="G1099" t="s">
        <v>15</v>
      </c>
      <c r="H1099" t="s">
        <v>18283</v>
      </c>
      <c r="I1099" t="s">
        <v>16</v>
      </c>
      <c r="J1099" t="s">
        <v>61</v>
      </c>
      <c r="K1099">
        <v>37.502860092020818</v>
      </c>
      <c r="L1099">
        <v>0</v>
      </c>
      <c r="M1099" t="s">
        <v>19</v>
      </c>
      <c r="N1099" t="s">
        <v>12409</v>
      </c>
      <c r="O1099" t="s">
        <v>16493</v>
      </c>
    </row>
    <row r="1100" spans="1:15" x14ac:dyDescent="0.3">
      <c r="A1100">
        <v>46091</v>
      </c>
      <c r="B1100" t="s">
        <v>2979</v>
      </c>
      <c r="C1100" t="s">
        <v>2980</v>
      </c>
      <c r="D1100" t="s">
        <v>2981</v>
      </c>
      <c r="E1100" t="s">
        <v>17</v>
      </c>
      <c r="F1100">
        <v>1111</v>
      </c>
      <c r="G1100" t="s">
        <v>15</v>
      </c>
      <c r="H1100" t="s">
        <v>18284</v>
      </c>
      <c r="I1100" t="s">
        <v>16</v>
      </c>
      <c r="J1100" t="s">
        <v>23</v>
      </c>
      <c r="K1100">
        <v>138.1354436309143</v>
      </c>
      <c r="L1100">
        <v>0</v>
      </c>
      <c r="M1100" t="s">
        <v>19</v>
      </c>
      <c r="N1100" t="s">
        <v>12410</v>
      </c>
      <c r="O1100" t="s">
        <v>16494</v>
      </c>
    </row>
    <row r="1101" spans="1:15" x14ac:dyDescent="0.3">
      <c r="A1101">
        <v>46091</v>
      </c>
      <c r="B1101" t="s">
        <v>2982</v>
      </c>
      <c r="C1101" t="s">
        <v>2983</v>
      </c>
      <c r="D1101" t="s">
        <v>2984</v>
      </c>
      <c r="E1101" t="s">
        <v>17</v>
      </c>
      <c r="G1101" t="s">
        <v>15</v>
      </c>
      <c r="H1101" t="s">
        <v>18285</v>
      </c>
      <c r="I1101" t="s">
        <v>16</v>
      </c>
      <c r="J1101" t="s">
        <v>23</v>
      </c>
      <c r="K1101">
        <v>36.794963488456183</v>
      </c>
      <c r="L1101">
        <v>0</v>
      </c>
      <c r="M1101" t="s">
        <v>19</v>
      </c>
      <c r="N1101" t="s">
        <v>12411</v>
      </c>
      <c r="O1101" t="s">
        <v>16495</v>
      </c>
    </row>
    <row r="1102" spans="1:15" x14ac:dyDescent="0.3">
      <c r="A1102">
        <v>46091</v>
      </c>
      <c r="B1102" t="s">
        <v>2985</v>
      </c>
      <c r="C1102" t="s">
        <v>2986</v>
      </c>
      <c r="D1102" t="s">
        <v>2987</v>
      </c>
      <c r="E1102" t="s">
        <v>17</v>
      </c>
      <c r="G1102" t="s">
        <v>15</v>
      </c>
      <c r="H1102" t="s">
        <v>18286</v>
      </c>
      <c r="I1102" t="s">
        <v>288</v>
      </c>
      <c r="J1102" t="s">
        <v>37</v>
      </c>
      <c r="K1102">
        <v>45.124815132515963</v>
      </c>
      <c r="L1102">
        <v>0</v>
      </c>
      <c r="M1102" t="s">
        <v>19</v>
      </c>
      <c r="N1102" t="s">
        <v>12412</v>
      </c>
      <c r="O1102" t="s">
        <v>16496</v>
      </c>
    </row>
    <row r="1103" spans="1:15" x14ac:dyDescent="0.3">
      <c r="A1103">
        <v>46091</v>
      </c>
      <c r="B1103" t="s">
        <v>2988</v>
      </c>
      <c r="C1103" t="s">
        <v>2989</v>
      </c>
      <c r="D1103" t="s">
        <v>2990</v>
      </c>
      <c r="E1103" t="s">
        <v>289</v>
      </c>
      <c r="G1103" t="s">
        <v>15</v>
      </c>
      <c r="H1103" t="s">
        <v>18287</v>
      </c>
      <c r="I1103" t="s">
        <v>288</v>
      </c>
      <c r="J1103" t="s">
        <v>129</v>
      </c>
      <c r="K1103">
        <v>0</v>
      </c>
      <c r="L1103">
        <v>0</v>
      </c>
      <c r="M1103" t="s">
        <v>19</v>
      </c>
      <c r="N1103" t="s">
        <v>12413</v>
      </c>
      <c r="O1103" t="s">
        <v>14446</v>
      </c>
    </row>
    <row r="1104" spans="1:15" x14ac:dyDescent="0.3">
      <c r="A1104">
        <v>46091</v>
      </c>
      <c r="B1104" t="s">
        <v>2991</v>
      </c>
      <c r="C1104" t="s">
        <v>2992</v>
      </c>
      <c r="D1104" t="s">
        <v>2993</v>
      </c>
      <c r="E1104" t="s">
        <v>17</v>
      </c>
      <c r="F1104">
        <v>719</v>
      </c>
      <c r="G1104" t="s">
        <v>15</v>
      </c>
      <c r="H1104" t="s">
        <v>18288</v>
      </c>
      <c r="I1104" t="s">
        <v>16</v>
      </c>
      <c r="J1104" t="s">
        <v>23</v>
      </c>
      <c r="K1104">
        <v>38.361318419283592</v>
      </c>
      <c r="L1104">
        <v>0</v>
      </c>
      <c r="M1104" t="s">
        <v>19</v>
      </c>
      <c r="N1104" t="s">
        <v>12414</v>
      </c>
      <c r="O1104" t="s">
        <v>16497</v>
      </c>
    </row>
    <row r="1105" spans="1:15" x14ac:dyDescent="0.3">
      <c r="A1105">
        <v>46091</v>
      </c>
      <c r="B1105" t="s">
        <v>2994</v>
      </c>
      <c r="C1105" t="s">
        <v>2995</v>
      </c>
      <c r="D1105" t="s">
        <v>2996</v>
      </c>
      <c r="E1105" t="s">
        <v>17</v>
      </c>
      <c r="G1105" t="s">
        <v>15</v>
      </c>
      <c r="H1105" t="s">
        <v>18289</v>
      </c>
      <c r="I1105" t="s">
        <v>16</v>
      </c>
      <c r="J1105" t="s">
        <v>23</v>
      </c>
      <c r="K1105">
        <v>36.559180219795287</v>
      </c>
      <c r="L1105">
        <v>0</v>
      </c>
      <c r="M1105" t="s">
        <v>19</v>
      </c>
      <c r="N1105" t="s">
        <v>12415</v>
      </c>
      <c r="O1105" t="s">
        <v>16498</v>
      </c>
    </row>
    <row r="1106" spans="1:15" x14ac:dyDescent="0.3">
      <c r="A1106">
        <v>46090</v>
      </c>
      <c r="B1106" t="s">
        <v>2997</v>
      </c>
      <c r="C1106" t="s">
        <v>2998</v>
      </c>
      <c r="D1106" t="s">
        <v>2999</v>
      </c>
      <c r="E1106" t="s">
        <v>17</v>
      </c>
      <c r="F1106">
        <v>15</v>
      </c>
      <c r="G1106" t="s">
        <v>15</v>
      </c>
      <c r="H1106" t="s">
        <v>18290</v>
      </c>
      <c r="I1106" t="s">
        <v>16</v>
      </c>
      <c r="J1106" t="s">
        <v>23</v>
      </c>
      <c r="K1106">
        <v>58.927481601633261</v>
      </c>
      <c r="L1106">
        <v>0</v>
      </c>
      <c r="M1106" t="s">
        <v>19</v>
      </c>
      <c r="N1106" t="s">
        <v>12416</v>
      </c>
      <c r="O1106" t="s">
        <v>16499</v>
      </c>
    </row>
    <row r="1107" spans="1:15" x14ac:dyDescent="0.3">
      <c r="A1107">
        <v>46090</v>
      </c>
      <c r="B1107" t="s">
        <v>3000</v>
      </c>
      <c r="C1107" t="s">
        <v>3001</v>
      </c>
      <c r="D1107" t="s">
        <v>3002</v>
      </c>
      <c r="E1107" t="s">
        <v>17</v>
      </c>
      <c r="G1107" t="s">
        <v>15</v>
      </c>
      <c r="H1107" t="s">
        <v>18291</v>
      </c>
      <c r="I1107" t="s">
        <v>16</v>
      </c>
      <c r="J1107" t="s">
        <v>23</v>
      </c>
      <c r="K1107">
        <v>35.415374444907521</v>
      </c>
      <c r="L1107">
        <v>0</v>
      </c>
      <c r="M1107" t="s">
        <v>19</v>
      </c>
      <c r="N1107" t="s">
        <v>12417</v>
      </c>
      <c r="O1107" t="s">
        <v>14447</v>
      </c>
    </row>
    <row r="1108" spans="1:15" x14ac:dyDescent="0.3">
      <c r="A1108">
        <v>46090</v>
      </c>
      <c r="B1108" t="s">
        <v>1588</v>
      </c>
      <c r="C1108" t="s">
        <v>1589</v>
      </c>
      <c r="D1108" t="s">
        <v>1590</v>
      </c>
      <c r="E1108" t="s">
        <v>17</v>
      </c>
      <c r="G1108" t="s">
        <v>15</v>
      </c>
      <c r="H1108" t="s">
        <v>18292</v>
      </c>
      <c r="I1108" t="s">
        <v>288</v>
      </c>
      <c r="J1108" t="s">
        <v>41</v>
      </c>
      <c r="K1108">
        <v>0</v>
      </c>
      <c r="L1108">
        <v>0</v>
      </c>
      <c r="M1108" t="s">
        <v>19</v>
      </c>
      <c r="N1108" t="s">
        <v>14448</v>
      </c>
      <c r="O1108" t="s">
        <v>14449</v>
      </c>
    </row>
    <row r="1109" spans="1:15" x14ac:dyDescent="0.3">
      <c r="A1109">
        <v>46090</v>
      </c>
      <c r="B1109" t="s">
        <v>3003</v>
      </c>
      <c r="C1109" t="s">
        <v>3004</v>
      </c>
      <c r="D1109" t="s">
        <v>3005</v>
      </c>
      <c r="E1109" t="s">
        <v>17</v>
      </c>
      <c r="G1109" t="s">
        <v>15</v>
      </c>
      <c r="H1109" t="s">
        <v>18293</v>
      </c>
      <c r="I1109" t="s">
        <v>16</v>
      </c>
      <c r="J1109" t="s">
        <v>45</v>
      </c>
      <c r="K1109">
        <v>0</v>
      </c>
      <c r="L1109">
        <v>0</v>
      </c>
      <c r="M1109" t="s">
        <v>19</v>
      </c>
      <c r="N1109" t="s">
        <v>12418</v>
      </c>
      <c r="O1109" t="s">
        <v>12419</v>
      </c>
    </row>
    <row r="1110" spans="1:15" x14ac:dyDescent="0.3">
      <c r="A1110">
        <v>46090</v>
      </c>
      <c r="B1110" t="s">
        <v>3006</v>
      </c>
      <c r="C1110" t="s">
        <v>3007</v>
      </c>
      <c r="D1110" t="s">
        <v>3008</v>
      </c>
      <c r="E1110" t="s">
        <v>17</v>
      </c>
      <c r="G1110" t="s">
        <v>15</v>
      </c>
      <c r="H1110" t="s">
        <v>18294</v>
      </c>
      <c r="I1110" t="s">
        <v>16</v>
      </c>
      <c r="J1110" t="s">
        <v>37</v>
      </c>
      <c r="K1110">
        <v>45.860364994094567</v>
      </c>
      <c r="L1110">
        <v>0</v>
      </c>
      <c r="M1110" t="s">
        <v>19</v>
      </c>
      <c r="N1110" t="s">
        <v>12420</v>
      </c>
      <c r="O1110" t="s">
        <v>16500</v>
      </c>
    </row>
    <row r="1111" spans="1:15" x14ac:dyDescent="0.3">
      <c r="A1111">
        <v>46090</v>
      </c>
      <c r="B1111" t="s">
        <v>3009</v>
      </c>
      <c r="C1111" t="s">
        <v>3010</v>
      </c>
      <c r="D1111" t="s">
        <v>3011</v>
      </c>
      <c r="E1111" t="s">
        <v>289</v>
      </c>
      <c r="G1111" t="s">
        <v>15</v>
      </c>
      <c r="H1111" t="s">
        <v>18295</v>
      </c>
      <c r="I1111" t="s">
        <v>288</v>
      </c>
      <c r="J1111" t="s">
        <v>37</v>
      </c>
      <c r="K1111">
        <v>0</v>
      </c>
      <c r="L1111">
        <v>0</v>
      </c>
      <c r="M1111" t="s">
        <v>19</v>
      </c>
      <c r="N1111" t="s">
        <v>12421</v>
      </c>
      <c r="O1111" t="s">
        <v>14450</v>
      </c>
    </row>
    <row r="1112" spans="1:15" x14ac:dyDescent="0.3">
      <c r="A1112">
        <v>46090</v>
      </c>
      <c r="B1112" t="s">
        <v>3012</v>
      </c>
      <c r="C1112" t="s">
        <v>3013</v>
      </c>
      <c r="D1112" t="s">
        <v>3014</v>
      </c>
      <c r="E1112" t="s">
        <v>289</v>
      </c>
      <c r="G1112" t="s">
        <v>15</v>
      </c>
      <c r="H1112" t="s">
        <v>18296</v>
      </c>
      <c r="I1112" t="s">
        <v>288</v>
      </c>
      <c r="J1112" t="s">
        <v>23</v>
      </c>
      <c r="K1112">
        <v>0</v>
      </c>
      <c r="L1112">
        <v>0</v>
      </c>
      <c r="M1112" t="s">
        <v>19</v>
      </c>
      <c r="N1112" t="s">
        <v>12422</v>
      </c>
      <c r="O1112" t="s">
        <v>16985</v>
      </c>
    </row>
    <row r="1113" spans="1:15" x14ac:dyDescent="0.3">
      <c r="A1113">
        <v>46089</v>
      </c>
      <c r="B1113" t="s">
        <v>3015</v>
      </c>
      <c r="C1113" t="s">
        <v>3016</v>
      </c>
      <c r="D1113" t="s">
        <v>3017</v>
      </c>
      <c r="E1113" t="s">
        <v>289</v>
      </c>
      <c r="G1113" t="s">
        <v>15</v>
      </c>
      <c r="H1113" t="s">
        <v>18297</v>
      </c>
      <c r="I1113" t="s">
        <v>288</v>
      </c>
      <c r="K1113">
        <v>0</v>
      </c>
      <c r="L1113">
        <v>0</v>
      </c>
      <c r="M1113" t="s">
        <v>33</v>
      </c>
      <c r="N1113" t="s">
        <v>12423</v>
      </c>
      <c r="O1113" t="s">
        <v>12424</v>
      </c>
    </row>
    <row r="1114" spans="1:15" x14ac:dyDescent="0.3">
      <c r="A1114">
        <v>46089</v>
      </c>
      <c r="B1114" t="s">
        <v>3018</v>
      </c>
      <c r="C1114" t="s">
        <v>3019</v>
      </c>
      <c r="D1114" t="s">
        <v>3020</v>
      </c>
      <c r="E1114" t="s">
        <v>17</v>
      </c>
      <c r="G1114" t="s">
        <v>15</v>
      </c>
      <c r="H1114" t="s">
        <v>18298</v>
      </c>
      <c r="I1114" t="s">
        <v>16</v>
      </c>
      <c r="J1114" t="s">
        <v>41</v>
      </c>
      <c r="K1114">
        <v>157.88752968291661</v>
      </c>
      <c r="L1114">
        <v>0</v>
      </c>
      <c r="M1114" t="s">
        <v>19</v>
      </c>
      <c r="N1114" t="s">
        <v>12425</v>
      </c>
      <c r="O1114" t="s">
        <v>15114</v>
      </c>
    </row>
    <row r="1115" spans="1:15" x14ac:dyDescent="0.3">
      <c r="A1115">
        <v>46089</v>
      </c>
      <c r="B1115" t="s">
        <v>3021</v>
      </c>
      <c r="C1115" t="s">
        <v>3022</v>
      </c>
      <c r="D1115" t="s">
        <v>3023</v>
      </c>
      <c r="E1115" t="s">
        <v>17</v>
      </c>
      <c r="F1115">
        <v>147</v>
      </c>
      <c r="G1115" t="s">
        <v>15</v>
      </c>
      <c r="H1115" t="s">
        <v>18299</v>
      </c>
      <c r="I1115" t="s">
        <v>288</v>
      </c>
      <c r="J1115" t="s">
        <v>41</v>
      </c>
      <c r="K1115">
        <v>0</v>
      </c>
      <c r="L1115">
        <v>0</v>
      </c>
      <c r="M1115" t="s">
        <v>19</v>
      </c>
      <c r="N1115" t="s">
        <v>12426</v>
      </c>
      <c r="O1115" t="s">
        <v>16501</v>
      </c>
    </row>
    <row r="1116" spans="1:15" x14ac:dyDescent="0.3">
      <c r="A1116">
        <v>46089</v>
      </c>
      <c r="B1116" t="s">
        <v>3024</v>
      </c>
      <c r="C1116" t="s">
        <v>3025</v>
      </c>
      <c r="D1116" t="s">
        <v>3026</v>
      </c>
      <c r="E1116" t="s">
        <v>17</v>
      </c>
      <c r="G1116" t="s">
        <v>15</v>
      </c>
      <c r="H1116" t="s">
        <v>18300</v>
      </c>
      <c r="I1116" t="s">
        <v>16</v>
      </c>
      <c r="J1116" t="s">
        <v>61</v>
      </c>
      <c r="K1116">
        <v>119.3388955941476</v>
      </c>
      <c r="L1116">
        <v>0</v>
      </c>
      <c r="M1116" t="s">
        <v>19</v>
      </c>
      <c r="N1116" t="s">
        <v>12427</v>
      </c>
      <c r="O1116" t="s">
        <v>16502</v>
      </c>
    </row>
    <row r="1117" spans="1:15" x14ac:dyDescent="0.3">
      <c r="A1117">
        <v>46089</v>
      </c>
      <c r="B1117" t="s">
        <v>3027</v>
      </c>
      <c r="C1117" t="s">
        <v>3028</v>
      </c>
      <c r="D1117" t="s">
        <v>3029</v>
      </c>
      <c r="E1117" t="s">
        <v>17</v>
      </c>
      <c r="G1117" t="s">
        <v>15</v>
      </c>
      <c r="H1117" t="s">
        <v>18301</v>
      </c>
      <c r="I1117" t="s">
        <v>16</v>
      </c>
      <c r="J1117" t="s">
        <v>23</v>
      </c>
      <c r="K1117">
        <v>150.6137374202014</v>
      </c>
      <c r="L1117">
        <v>0</v>
      </c>
      <c r="M1117" t="s">
        <v>19</v>
      </c>
      <c r="N1117" t="s">
        <v>12428</v>
      </c>
      <c r="O1117" t="s">
        <v>15511</v>
      </c>
    </row>
    <row r="1118" spans="1:15" x14ac:dyDescent="0.3">
      <c r="A1118">
        <v>46089</v>
      </c>
      <c r="B1118" t="s">
        <v>3030</v>
      </c>
      <c r="C1118" t="s">
        <v>3031</v>
      </c>
      <c r="D1118" t="s">
        <v>3032</v>
      </c>
      <c r="E1118" t="s">
        <v>17</v>
      </c>
      <c r="F1118">
        <v>802</v>
      </c>
      <c r="G1118" t="s">
        <v>15</v>
      </c>
      <c r="H1118" t="s">
        <v>18302</v>
      </c>
      <c r="I1118" t="s">
        <v>16</v>
      </c>
      <c r="J1118" t="s">
        <v>23</v>
      </c>
      <c r="K1118">
        <v>42.280901992195894</v>
      </c>
      <c r="L1118">
        <v>0</v>
      </c>
      <c r="M1118" t="s">
        <v>19</v>
      </c>
      <c r="N1118" t="s">
        <v>12429</v>
      </c>
      <c r="O1118" t="s">
        <v>16503</v>
      </c>
    </row>
    <row r="1119" spans="1:15" x14ac:dyDescent="0.3">
      <c r="A1119">
        <v>46089</v>
      </c>
      <c r="B1119" t="s">
        <v>3033</v>
      </c>
      <c r="C1119" t="s">
        <v>3034</v>
      </c>
      <c r="D1119" t="s">
        <v>3035</v>
      </c>
      <c r="E1119" t="s">
        <v>17</v>
      </c>
      <c r="G1119" t="s">
        <v>15</v>
      </c>
      <c r="H1119" t="s">
        <v>18303</v>
      </c>
      <c r="I1119" t="s">
        <v>16</v>
      </c>
      <c r="J1119" t="s">
        <v>23</v>
      </c>
      <c r="K1119">
        <v>0</v>
      </c>
      <c r="L1119">
        <v>0</v>
      </c>
      <c r="M1119" t="s">
        <v>19</v>
      </c>
      <c r="N1119" t="s">
        <v>12430</v>
      </c>
      <c r="O1119" t="s">
        <v>15512</v>
      </c>
    </row>
    <row r="1120" spans="1:15" x14ac:dyDescent="0.3">
      <c r="A1120">
        <v>46089</v>
      </c>
      <c r="B1120" t="s">
        <v>3036</v>
      </c>
      <c r="C1120" t="s">
        <v>3037</v>
      </c>
      <c r="D1120" t="s">
        <v>3038</v>
      </c>
      <c r="E1120" t="s">
        <v>289</v>
      </c>
      <c r="G1120" t="s">
        <v>15</v>
      </c>
      <c r="H1120" t="s">
        <v>18304</v>
      </c>
      <c r="I1120" t="s">
        <v>288</v>
      </c>
      <c r="J1120" t="s">
        <v>41</v>
      </c>
      <c r="K1120">
        <v>0</v>
      </c>
      <c r="L1120">
        <v>0</v>
      </c>
      <c r="M1120" t="s">
        <v>19</v>
      </c>
      <c r="N1120" t="s">
        <v>12431</v>
      </c>
      <c r="O1120" t="s">
        <v>14451</v>
      </c>
    </row>
    <row r="1121" spans="1:15" x14ac:dyDescent="0.3">
      <c r="A1121">
        <v>46088</v>
      </c>
      <c r="B1121" t="s">
        <v>3039</v>
      </c>
      <c r="C1121" t="s">
        <v>3040</v>
      </c>
      <c r="D1121" t="s">
        <v>3041</v>
      </c>
      <c r="E1121" t="s">
        <v>17</v>
      </c>
      <c r="F1121">
        <v>547</v>
      </c>
      <c r="G1121" t="s">
        <v>15</v>
      </c>
      <c r="H1121" t="s">
        <v>18305</v>
      </c>
      <c r="I1121" t="s">
        <v>16</v>
      </c>
      <c r="J1121" t="s">
        <v>23</v>
      </c>
      <c r="K1121">
        <v>0</v>
      </c>
      <c r="L1121">
        <v>0</v>
      </c>
      <c r="M1121" t="s">
        <v>19</v>
      </c>
      <c r="N1121" t="s">
        <v>12432</v>
      </c>
      <c r="O1121" t="s">
        <v>16504</v>
      </c>
    </row>
    <row r="1122" spans="1:15" x14ac:dyDescent="0.3">
      <c r="A1122">
        <v>46088</v>
      </c>
      <c r="B1122" t="s">
        <v>3042</v>
      </c>
      <c r="C1122" t="s">
        <v>3043</v>
      </c>
      <c r="D1122" t="s">
        <v>3044</v>
      </c>
      <c r="E1122" t="s">
        <v>289</v>
      </c>
      <c r="F1122">
        <v>180</v>
      </c>
      <c r="G1122" t="s">
        <v>15</v>
      </c>
      <c r="H1122" t="s">
        <v>18306</v>
      </c>
      <c r="I1122" t="s">
        <v>288</v>
      </c>
      <c r="J1122" t="s">
        <v>37</v>
      </c>
      <c r="K1122">
        <v>0</v>
      </c>
      <c r="L1122">
        <v>0</v>
      </c>
      <c r="M1122" t="s">
        <v>19</v>
      </c>
      <c r="N1122" t="s">
        <v>12433</v>
      </c>
      <c r="O1122" t="s">
        <v>16986</v>
      </c>
    </row>
    <row r="1123" spans="1:15" x14ac:dyDescent="0.3">
      <c r="A1123">
        <v>46088</v>
      </c>
      <c r="B1123" t="s">
        <v>3045</v>
      </c>
      <c r="C1123" t="s">
        <v>3046</v>
      </c>
      <c r="D1123" t="s">
        <v>3047</v>
      </c>
      <c r="E1123" t="s">
        <v>17</v>
      </c>
      <c r="F1123">
        <v>73</v>
      </c>
      <c r="G1123" t="s">
        <v>15</v>
      </c>
      <c r="H1123" t="s">
        <v>18307</v>
      </c>
      <c r="I1123" t="s">
        <v>16</v>
      </c>
      <c r="J1123" t="s">
        <v>23</v>
      </c>
      <c r="K1123">
        <v>0</v>
      </c>
      <c r="L1123">
        <v>0</v>
      </c>
      <c r="M1123" t="s">
        <v>19</v>
      </c>
      <c r="N1123" t="s">
        <v>12434</v>
      </c>
      <c r="O1123" t="s">
        <v>16505</v>
      </c>
    </row>
    <row r="1124" spans="1:15" x14ac:dyDescent="0.3">
      <c r="A1124">
        <v>46088</v>
      </c>
      <c r="B1124" t="s">
        <v>3048</v>
      </c>
      <c r="C1124" t="s">
        <v>3049</v>
      </c>
      <c r="D1124" t="s">
        <v>3050</v>
      </c>
      <c r="E1124" t="s">
        <v>17</v>
      </c>
      <c r="F1124">
        <v>132</v>
      </c>
      <c r="G1124" t="s">
        <v>15</v>
      </c>
      <c r="H1124" t="s">
        <v>18308</v>
      </c>
      <c r="I1124" t="s">
        <v>16</v>
      </c>
      <c r="J1124" t="s">
        <v>37</v>
      </c>
      <c r="K1124">
        <v>51.812039690308801</v>
      </c>
      <c r="L1124">
        <v>0</v>
      </c>
      <c r="M1124" t="s">
        <v>19</v>
      </c>
      <c r="N1124" t="s">
        <v>12435</v>
      </c>
      <c r="O1124" t="s">
        <v>16506</v>
      </c>
    </row>
    <row r="1125" spans="1:15" x14ac:dyDescent="0.3">
      <c r="A1125">
        <v>46088</v>
      </c>
      <c r="B1125" t="s">
        <v>3051</v>
      </c>
      <c r="C1125" t="s">
        <v>3052</v>
      </c>
      <c r="D1125" t="s">
        <v>3053</v>
      </c>
      <c r="E1125" t="s">
        <v>289</v>
      </c>
      <c r="G1125" t="s">
        <v>15</v>
      </c>
      <c r="H1125" t="s">
        <v>18309</v>
      </c>
      <c r="I1125" t="s">
        <v>288</v>
      </c>
      <c r="J1125" t="s">
        <v>23</v>
      </c>
      <c r="K1125">
        <v>0</v>
      </c>
      <c r="L1125">
        <v>0</v>
      </c>
      <c r="M1125" t="s">
        <v>19</v>
      </c>
      <c r="N1125" t="s">
        <v>12436</v>
      </c>
      <c r="O1125" t="s">
        <v>12437</v>
      </c>
    </row>
    <row r="1126" spans="1:15" x14ac:dyDescent="0.3">
      <c r="A1126">
        <v>46088</v>
      </c>
      <c r="B1126" t="s">
        <v>3054</v>
      </c>
      <c r="C1126" t="s">
        <v>3055</v>
      </c>
      <c r="D1126" t="s">
        <v>3056</v>
      </c>
      <c r="E1126" t="s">
        <v>17</v>
      </c>
      <c r="F1126">
        <v>137</v>
      </c>
      <c r="G1126" t="s">
        <v>15</v>
      </c>
      <c r="H1126" t="s">
        <v>18310</v>
      </c>
      <c r="I1126" t="s">
        <v>16</v>
      </c>
      <c r="J1126" t="s">
        <v>61</v>
      </c>
      <c r="K1126">
        <v>97.56502677147212</v>
      </c>
      <c r="L1126">
        <v>0</v>
      </c>
      <c r="M1126" t="s">
        <v>19</v>
      </c>
      <c r="N1126" t="s">
        <v>12438</v>
      </c>
      <c r="O1126" t="s">
        <v>16507</v>
      </c>
    </row>
    <row r="1127" spans="1:15" x14ac:dyDescent="0.3">
      <c r="A1127">
        <v>46088</v>
      </c>
      <c r="B1127" t="s">
        <v>3057</v>
      </c>
      <c r="C1127" t="s">
        <v>3058</v>
      </c>
      <c r="D1127" t="s">
        <v>3059</v>
      </c>
      <c r="E1127" t="s">
        <v>17</v>
      </c>
      <c r="F1127">
        <v>21</v>
      </c>
      <c r="G1127" t="s">
        <v>15</v>
      </c>
      <c r="H1127" t="s">
        <v>18311</v>
      </c>
      <c r="I1127" t="s">
        <v>16</v>
      </c>
      <c r="J1127" t="s">
        <v>37</v>
      </c>
      <c r="K1127">
        <v>86.077409479722832</v>
      </c>
      <c r="L1127">
        <v>0</v>
      </c>
      <c r="M1127" t="s">
        <v>19</v>
      </c>
      <c r="N1127" t="s">
        <v>12439</v>
      </c>
      <c r="O1127" t="s">
        <v>16508</v>
      </c>
    </row>
    <row r="1128" spans="1:15" x14ac:dyDescent="0.3">
      <c r="A1128">
        <v>46088</v>
      </c>
      <c r="B1128" t="s">
        <v>3060</v>
      </c>
      <c r="C1128" t="s">
        <v>3061</v>
      </c>
      <c r="D1128" t="s">
        <v>3062</v>
      </c>
      <c r="E1128" t="s">
        <v>289</v>
      </c>
      <c r="G1128" t="s">
        <v>15</v>
      </c>
      <c r="H1128" t="s">
        <v>18312</v>
      </c>
      <c r="I1128" t="s">
        <v>288</v>
      </c>
      <c r="J1128" t="s">
        <v>41</v>
      </c>
      <c r="K1128">
        <v>0</v>
      </c>
      <c r="L1128">
        <v>0</v>
      </c>
      <c r="M1128" t="s">
        <v>19</v>
      </c>
      <c r="N1128" t="s">
        <v>12440</v>
      </c>
      <c r="O1128" t="s">
        <v>14452</v>
      </c>
    </row>
    <row r="1129" spans="1:15" x14ac:dyDescent="0.3">
      <c r="A1129">
        <v>46088</v>
      </c>
      <c r="B1129" t="s">
        <v>3063</v>
      </c>
      <c r="C1129" t="s">
        <v>3064</v>
      </c>
      <c r="D1129" t="s">
        <v>3065</v>
      </c>
      <c r="E1129" t="s">
        <v>17</v>
      </c>
      <c r="F1129">
        <v>146</v>
      </c>
      <c r="G1129" t="s">
        <v>15</v>
      </c>
      <c r="H1129" t="s">
        <v>18313</v>
      </c>
      <c r="I1129" t="s">
        <v>16</v>
      </c>
      <c r="J1129" t="s">
        <v>23</v>
      </c>
      <c r="K1129">
        <v>139.94747530532069</v>
      </c>
      <c r="L1129">
        <v>0</v>
      </c>
      <c r="M1129" t="s">
        <v>19</v>
      </c>
      <c r="N1129" t="s">
        <v>12441</v>
      </c>
      <c r="O1129" t="s">
        <v>16509</v>
      </c>
    </row>
    <row r="1130" spans="1:15" x14ac:dyDescent="0.3">
      <c r="A1130">
        <v>46088</v>
      </c>
      <c r="B1130" t="s">
        <v>3066</v>
      </c>
      <c r="C1130" t="s">
        <v>3067</v>
      </c>
      <c r="D1130" t="s">
        <v>3068</v>
      </c>
      <c r="E1130" t="s">
        <v>17</v>
      </c>
      <c r="F1130">
        <v>20</v>
      </c>
      <c r="G1130" t="s">
        <v>15</v>
      </c>
      <c r="H1130" t="s">
        <v>18314</v>
      </c>
      <c r="I1130" t="s">
        <v>288</v>
      </c>
      <c r="J1130" t="s">
        <v>23</v>
      </c>
      <c r="K1130">
        <v>40.176984837879779</v>
      </c>
      <c r="L1130">
        <v>0</v>
      </c>
      <c r="M1130" t="s">
        <v>19</v>
      </c>
      <c r="N1130" t="s">
        <v>12442</v>
      </c>
      <c r="O1130" t="s">
        <v>16510</v>
      </c>
    </row>
    <row r="1131" spans="1:15" x14ac:dyDescent="0.3">
      <c r="A1131">
        <v>46088</v>
      </c>
      <c r="B1131" t="s">
        <v>3069</v>
      </c>
      <c r="C1131" t="s">
        <v>3070</v>
      </c>
      <c r="D1131" t="s">
        <v>3071</v>
      </c>
      <c r="E1131" t="s">
        <v>17</v>
      </c>
      <c r="G1131" t="s">
        <v>15</v>
      </c>
      <c r="H1131" t="s">
        <v>18315</v>
      </c>
      <c r="I1131" t="s">
        <v>16</v>
      </c>
      <c r="J1131" t="s">
        <v>23</v>
      </c>
      <c r="K1131">
        <v>38.304859485177182</v>
      </c>
      <c r="L1131">
        <v>0</v>
      </c>
      <c r="M1131" t="s">
        <v>19</v>
      </c>
      <c r="N1131" t="s">
        <v>12443</v>
      </c>
      <c r="O1131" t="s">
        <v>16987</v>
      </c>
    </row>
    <row r="1132" spans="1:15" x14ac:dyDescent="0.3">
      <c r="A1132">
        <v>46088</v>
      </c>
      <c r="B1132" t="s">
        <v>3072</v>
      </c>
      <c r="C1132" t="s">
        <v>3073</v>
      </c>
      <c r="D1132" t="s">
        <v>3074</v>
      </c>
      <c r="E1132" t="s">
        <v>17</v>
      </c>
      <c r="G1132" t="s">
        <v>15</v>
      </c>
      <c r="H1132" t="s">
        <v>18316</v>
      </c>
      <c r="I1132" t="s">
        <v>16</v>
      </c>
      <c r="J1132" t="s">
        <v>23</v>
      </c>
      <c r="K1132">
        <v>42.17603693998015</v>
      </c>
      <c r="L1132">
        <v>0</v>
      </c>
      <c r="M1132" t="s">
        <v>19</v>
      </c>
      <c r="N1132" t="s">
        <v>12444</v>
      </c>
      <c r="O1132" t="s">
        <v>12445</v>
      </c>
    </row>
    <row r="1133" spans="1:15" x14ac:dyDescent="0.3">
      <c r="A1133">
        <v>46088</v>
      </c>
      <c r="B1133" t="s">
        <v>660</v>
      </c>
      <c r="C1133" t="s">
        <v>661</v>
      </c>
      <c r="D1133" t="s">
        <v>662</v>
      </c>
      <c r="E1133" t="s">
        <v>289</v>
      </c>
      <c r="G1133" t="s">
        <v>15</v>
      </c>
      <c r="H1133" t="s">
        <v>18317</v>
      </c>
      <c r="I1133" t="s">
        <v>288</v>
      </c>
      <c r="J1133" t="s">
        <v>41</v>
      </c>
      <c r="K1133">
        <v>0</v>
      </c>
      <c r="L1133">
        <v>0</v>
      </c>
      <c r="M1133" t="s">
        <v>19</v>
      </c>
      <c r="N1133" t="s">
        <v>14453</v>
      </c>
      <c r="O1133" t="s">
        <v>14454</v>
      </c>
    </row>
    <row r="1134" spans="1:15" x14ac:dyDescent="0.3">
      <c r="A1134">
        <v>46087</v>
      </c>
      <c r="B1134" t="s">
        <v>3075</v>
      </c>
      <c r="C1134" t="s">
        <v>3076</v>
      </c>
      <c r="D1134" t="s">
        <v>3077</v>
      </c>
      <c r="E1134" t="s">
        <v>17</v>
      </c>
      <c r="F1134">
        <v>1107</v>
      </c>
      <c r="G1134" t="s">
        <v>15</v>
      </c>
      <c r="H1134" t="s">
        <v>18318</v>
      </c>
      <c r="I1134" t="s">
        <v>16</v>
      </c>
      <c r="J1134" t="s">
        <v>41</v>
      </c>
      <c r="K1134">
        <v>97.949623205412649</v>
      </c>
      <c r="L1134">
        <v>0</v>
      </c>
      <c r="M1134" t="s">
        <v>19</v>
      </c>
      <c r="N1134" t="s">
        <v>12446</v>
      </c>
      <c r="O1134" t="s">
        <v>16511</v>
      </c>
    </row>
    <row r="1135" spans="1:15" x14ac:dyDescent="0.3">
      <c r="A1135">
        <v>46087</v>
      </c>
      <c r="B1135" t="s">
        <v>3078</v>
      </c>
      <c r="C1135" t="s">
        <v>3079</v>
      </c>
      <c r="D1135" t="s">
        <v>3080</v>
      </c>
      <c r="E1135" t="s">
        <v>289</v>
      </c>
      <c r="G1135" t="s">
        <v>15</v>
      </c>
      <c r="H1135" t="s">
        <v>18319</v>
      </c>
      <c r="I1135" t="s">
        <v>288</v>
      </c>
      <c r="J1135" t="s">
        <v>37</v>
      </c>
      <c r="K1135">
        <v>0</v>
      </c>
      <c r="L1135">
        <v>0</v>
      </c>
      <c r="M1135" t="s">
        <v>19</v>
      </c>
      <c r="N1135" t="s">
        <v>12447</v>
      </c>
      <c r="O1135" t="s">
        <v>14455</v>
      </c>
    </row>
    <row r="1136" spans="1:15" x14ac:dyDescent="0.3">
      <c r="A1136">
        <v>46087</v>
      </c>
      <c r="B1136" t="s">
        <v>3081</v>
      </c>
      <c r="C1136" t="s">
        <v>3082</v>
      </c>
      <c r="D1136" t="s">
        <v>3083</v>
      </c>
      <c r="E1136" t="s">
        <v>17</v>
      </c>
      <c r="F1136">
        <v>10</v>
      </c>
      <c r="G1136" t="s">
        <v>15</v>
      </c>
      <c r="H1136" t="s">
        <v>18320</v>
      </c>
      <c r="I1136" t="s">
        <v>16</v>
      </c>
      <c r="J1136" t="s">
        <v>37</v>
      </c>
      <c r="K1136">
        <v>45.915212327366682</v>
      </c>
      <c r="L1136">
        <v>0</v>
      </c>
      <c r="M1136" t="s">
        <v>19</v>
      </c>
      <c r="N1136" t="s">
        <v>12448</v>
      </c>
      <c r="O1136" t="s">
        <v>16512</v>
      </c>
    </row>
    <row r="1137" spans="1:15" x14ac:dyDescent="0.3">
      <c r="A1137">
        <v>46087</v>
      </c>
      <c r="B1137" t="s">
        <v>3084</v>
      </c>
      <c r="C1137" t="s">
        <v>3085</v>
      </c>
      <c r="D1137" t="s">
        <v>3086</v>
      </c>
      <c r="E1137" t="s">
        <v>17</v>
      </c>
      <c r="F1137">
        <v>80</v>
      </c>
      <c r="G1137" t="s">
        <v>15</v>
      </c>
      <c r="H1137" t="s">
        <v>18321</v>
      </c>
      <c r="I1137" t="s">
        <v>16</v>
      </c>
      <c r="J1137" t="s">
        <v>61</v>
      </c>
      <c r="K1137">
        <v>0</v>
      </c>
      <c r="L1137">
        <v>0</v>
      </c>
      <c r="M1137" t="s">
        <v>19</v>
      </c>
      <c r="N1137" t="s">
        <v>12449</v>
      </c>
      <c r="O1137" t="s">
        <v>16513</v>
      </c>
    </row>
    <row r="1138" spans="1:15" x14ac:dyDescent="0.3">
      <c r="A1138">
        <v>46087</v>
      </c>
      <c r="B1138" t="s">
        <v>3087</v>
      </c>
      <c r="C1138" t="s">
        <v>3088</v>
      </c>
      <c r="D1138" t="s">
        <v>3089</v>
      </c>
      <c r="E1138" t="s">
        <v>17</v>
      </c>
      <c r="F1138">
        <v>130</v>
      </c>
      <c r="G1138" t="s">
        <v>15</v>
      </c>
      <c r="H1138" t="s">
        <v>18322</v>
      </c>
      <c r="I1138" t="s">
        <v>16</v>
      </c>
      <c r="J1138" t="s">
        <v>61</v>
      </c>
      <c r="K1138">
        <v>54.967730754090418</v>
      </c>
      <c r="L1138">
        <v>0</v>
      </c>
      <c r="M1138" t="s">
        <v>19</v>
      </c>
      <c r="N1138" t="s">
        <v>12450</v>
      </c>
      <c r="O1138" t="s">
        <v>16514</v>
      </c>
    </row>
    <row r="1139" spans="1:15" x14ac:dyDescent="0.3">
      <c r="A1139">
        <v>46087</v>
      </c>
      <c r="B1139" t="s">
        <v>1053</v>
      </c>
      <c r="C1139" t="s">
        <v>3090</v>
      </c>
      <c r="D1139" t="s">
        <v>3091</v>
      </c>
      <c r="E1139" t="s">
        <v>17</v>
      </c>
      <c r="F1139">
        <v>1150</v>
      </c>
      <c r="G1139" t="s">
        <v>15</v>
      </c>
      <c r="H1139" t="s">
        <v>1559</v>
      </c>
      <c r="I1139" t="s">
        <v>288</v>
      </c>
      <c r="J1139" t="s">
        <v>23</v>
      </c>
      <c r="K1139">
        <v>42.54204833066504</v>
      </c>
      <c r="L1139">
        <v>0</v>
      </c>
      <c r="M1139" t="s">
        <v>19</v>
      </c>
      <c r="N1139" t="s">
        <v>12451</v>
      </c>
      <c r="O1139" t="s">
        <v>16515</v>
      </c>
    </row>
    <row r="1140" spans="1:15" x14ac:dyDescent="0.3">
      <c r="A1140">
        <v>46087</v>
      </c>
      <c r="B1140" t="s">
        <v>3092</v>
      </c>
      <c r="C1140" t="s">
        <v>3093</v>
      </c>
      <c r="D1140" t="s">
        <v>3094</v>
      </c>
      <c r="E1140" t="s">
        <v>17</v>
      </c>
      <c r="G1140" t="s">
        <v>15</v>
      </c>
      <c r="H1140" t="s">
        <v>18323</v>
      </c>
      <c r="I1140" t="s">
        <v>16</v>
      </c>
      <c r="J1140" t="s">
        <v>23</v>
      </c>
      <c r="K1140">
        <v>44.712496654285253</v>
      </c>
      <c r="L1140">
        <v>0</v>
      </c>
      <c r="M1140" t="s">
        <v>19</v>
      </c>
      <c r="N1140" t="s">
        <v>12452</v>
      </c>
      <c r="O1140" t="s">
        <v>16516</v>
      </c>
    </row>
    <row r="1141" spans="1:15" x14ac:dyDescent="0.3">
      <c r="A1141">
        <v>46087</v>
      </c>
      <c r="B1141" t="s">
        <v>3095</v>
      </c>
      <c r="C1141" t="s">
        <v>3096</v>
      </c>
      <c r="D1141" t="s">
        <v>3097</v>
      </c>
      <c r="E1141" t="s">
        <v>17</v>
      </c>
      <c r="G1141" t="s">
        <v>15</v>
      </c>
      <c r="H1141" t="s">
        <v>18324</v>
      </c>
      <c r="I1141" t="s">
        <v>288</v>
      </c>
      <c r="J1141" t="s">
        <v>416</v>
      </c>
      <c r="K1141">
        <v>0</v>
      </c>
      <c r="L1141">
        <v>0</v>
      </c>
      <c r="M1141" t="s">
        <v>19</v>
      </c>
      <c r="N1141" t="s">
        <v>12453</v>
      </c>
      <c r="O1141" t="s">
        <v>16517</v>
      </c>
    </row>
    <row r="1142" spans="1:15" x14ac:dyDescent="0.3">
      <c r="A1142">
        <v>46087</v>
      </c>
      <c r="B1142" t="s">
        <v>2912</v>
      </c>
      <c r="C1142" t="s">
        <v>2913</v>
      </c>
      <c r="D1142" t="s">
        <v>2914</v>
      </c>
      <c r="E1142" t="s">
        <v>17</v>
      </c>
      <c r="G1142" t="s">
        <v>15</v>
      </c>
      <c r="H1142" t="s">
        <v>18325</v>
      </c>
      <c r="I1142" t="s">
        <v>16</v>
      </c>
      <c r="J1142" t="s">
        <v>23</v>
      </c>
      <c r="K1142">
        <v>0</v>
      </c>
      <c r="L1142">
        <v>0</v>
      </c>
      <c r="M1142" t="s">
        <v>19</v>
      </c>
      <c r="N1142" t="s">
        <v>14456</v>
      </c>
      <c r="O1142" t="s">
        <v>15219</v>
      </c>
    </row>
    <row r="1143" spans="1:15" x14ac:dyDescent="0.3">
      <c r="A1143">
        <v>46087</v>
      </c>
      <c r="B1143" t="s">
        <v>3098</v>
      </c>
      <c r="C1143" t="s">
        <v>3099</v>
      </c>
      <c r="D1143" t="s">
        <v>3100</v>
      </c>
      <c r="E1143" t="s">
        <v>17</v>
      </c>
      <c r="G1143" t="s">
        <v>15</v>
      </c>
      <c r="H1143" t="s">
        <v>18326</v>
      </c>
      <c r="I1143" t="s">
        <v>16</v>
      </c>
      <c r="J1143" t="s">
        <v>416</v>
      </c>
      <c r="K1143">
        <v>0</v>
      </c>
      <c r="L1143">
        <v>0</v>
      </c>
      <c r="M1143" t="s">
        <v>19</v>
      </c>
      <c r="N1143" t="s">
        <v>12454</v>
      </c>
      <c r="O1143" t="s">
        <v>16518</v>
      </c>
    </row>
    <row r="1144" spans="1:15" x14ac:dyDescent="0.3">
      <c r="A1144">
        <v>46087</v>
      </c>
      <c r="B1144" t="s">
        <v>3101</v>
      </c>
      <c r="C1144" t="s">
        <v>3102</v>
      </c>
      <c r="D1144" t="s">
        <v>3103</v>
      </c>
      <c r="E1144" t="s">
        <v>17</v>
      </c>
      <c r="F1144">
        <v>330</v>
      </c>
      <c r="G1144" t="s">
        <v>15</v>
      </c>
      <c r="H1144" t="s">
        <v>18327</v>
      </c>
      <c r="I1144" t="s">
        <v>16</v>
      </c>
      <c r="J1144" t="s">
        <v>61</v>
      </c>
      <c r="K1144">
        <v>52.882200215179957</v>
      </c>
      <c r="L1144">
        <v>0</v>
      </c>
      <c r="M1144" t="s">
        <v>19</v>
      </c>
      <c r="N1144" t="s">
        <v>12455</v>
      </c>
      <c r="O1144" t="s">
        <v>16519</v>
      </c>
    </row>
    <row r="1145" spans="1:15" x14ac:dyDescent="0.3">
      <c r="A1145">
        <v>46087</v>
      </c>
      <c r="B1145" t="s">
        <v>1482</v>
      </c>
      <c r="C1145" t="s">
        <v>1483</v>
      </c>
      <c r="D1145" t="s">
        <v>1484</v>
      </c>
      <c r="E1145" t="s">
        <v>289</v>
      </c>
      <c r="G1145" t="s">
        <v>15</v>
      </c>
      <c r="H1145" t="s">
        <v>18328</v>
      </c>
      <c r="I1145" t="s">
        <v>288</v>
      </c>
      <c r="J1145" t="s">
        <v>61</v>
      </c>
      <c r="K1145">
        <v>0</v>
      </c>
      <c r="L1145">
        <v>0</v>
      </c>
      <c r="M1145" t="s">
        <v>19</v>
      </c>
      <c r="N1145" t="s">
        <v>14457</v>
      </c>
      <c r="O1145" t="s">
        <v>16988</v>
      </c>
    </row>
    <row r="1146" spans="1:15" x14ac:dyDescent="0.3">
      <c r="A1146">
        <v>46087</v>
      </c>
      <c r="B1146" t="s">
        <v>3104</v>
      </c>
      <c r="C1146" t="s">
        <v>3105</v>
      </c>
      <c r="D1146" t="s">
        <v>3106</v>
      </c>
      <c r="E1146" t="s">
        <v>289</v>
      </c>
      <c r="G1146" t="s">
        <v>15</v>
      </c>
      <c r="H1146" t="s">
        <v>18329</v>
      </c>
      <c r="I1146" t="s">
        <v>288</v>
      </c>
      <c r="J1146" t="s">
        <v>37</v>
      </c>
      <c r="K1146">
        <v>0</v>
      </c>
      <c r="L1146">
        <v>0</v>
      </c>
      <c r="M1146" t="s">
        <v>19</v>
      </c>
      <c r="N1146" t="s">
        <v>12456</v>
      </c>
      <c r="O1146" t="s">
        <v>12457</v>
      </c>
    </row>
    <row r="1147" spans="1:15" x14ac:dyDescent="0.3">
      <c r="A1147">
        <v>46087</v>
      </c>
      <c r="B1147" t="s">
        <v>3107</v>
      </c>
      <c r="C1147" t="s">
        <v>3108</v>
      </c>
      <c r="D1147" t="s">
        <v>3109</v>
      </c>
      <c r="E1147" t="s">
        <v>289</v>
      </c>
      <c r="G1147" t="s">
        <v>15</v>
      </c>
      <c r="H1147" t="s">
        <v>18330</v>
      </c>
      <c r="I1147" t="s">
        <v>288</v>
      </c>
      <c r="J1147" t="s">
        <v>41</v>
      </c>
      <c r="K1147">
        <v>0</v>
      </c>
      <c r="L1147">
        <v>0</v>
      </c>
      <c r="M1147" t="s">
        <v>19</v>
      </c>
      <c r="N1147" t="s">
        <v>12458</v>
      </c>
      <c r="O1147" t="s">
        <v>12459</v>
      </c>
    </row>
    <row r="1148" spans="1:15" x14ac:dyDescent="0.3">
      <c r="A1148">
        <v>46087</v>
      </c>
      <c r="B1148" t="s">
        <v>3110</v>
      </c>
      <c r="C1148" t="s">
        <v>3111</v>
      </c>
      <c r="D1148" t="s">
        <v>3112</v>
      </c>
      <c r="E1148" t="s">
        <v>17</v>
      </c>
      <c r="G1148" t="s">
        <v>15</v>
      </c>
      <c r="H1148" t="s">
        <v>18331</v>
      </c>
      <c r="I1148" t="s">
        <v>16</v>
      </c>
      <c r="J1148" t="s">
        <v>61</v>
      </c>
      <c r="K1148">
        <v>0</v>
      </c>
      <c r="L1148">
        <v>0</v>
      </c>
      <c r="M1148" t="s">
        <v>19</v>
      </c>
      <c r="N1148" t="s">
        <v>12460</v>
      </c>
      <c r="O1148" t="s">
        <v>15220</v>
      </c>
    </row>
    <row r="1149" spans="1:15" x14ac:dyDescent="0.3">
      <c r="A1149">
        <v>46086</v>
      </c>
      <c r="B1149" t="s">
        <v>3113</v>
      </c>
      <c r="C1149" t="s">
        <v>3114</v>
      </c>
      <c r="D1149" t="s">
        <v>3115</v>
      </c>
      <c r="E1149" t="s">
        <v>289</v>
      </c>
      <c r="G1149" t="s">
        <v>15</v>
      </c>
      <c r="I1149" t="s">
        <v>3116</v>
      </c>
      <c r="J1149" t="s">
        <v>41</v>
      </c>
      <c r="K1149">
        <v>0</v>
      </c>
      <c r="L1149">
        <v>0</v>
      </c>
      <c r="M1149" t="s">
        <v>19</v>
      </c>
      <c r="N1149" t="s">
        <v>12461</v>
      </c>
      <c r="O1149" t="s">
        <v>14458</v>
      </c>
    </row>
    <row r="1150" spans="1:15" x14ac:dyDescent="0.3">
      <c r="A1150">
        <v>46086</v>
      </c>
      <c r="B1150" t="s">
        <v>3113</v>
      </c>
      <c r="C1150" t="s">
        <v>3114</v>
      </c>
      <c r="D1150" t="s">
        <v>3115</v>
      </c>
      <c r="E1150" t="s">
        <v>289</v>
      </c>
      <c r="G1150" t="s">
        <v>15</v>
      </c>
      <c r="H1150" t="s">
        <v>18332</v>
      </c>
      <c r="I1150" t="s">
        <v>288</v>
      </c>
      <c r="J1150" t="s">
        <v>41</v>
      </c>
      <c r="K1150">
        <v>0</v>
      </c>
      <c r="L1150">
        <v>0</v>
      </c>
      <c r="M1150" t="s">
        <v>19</v>
      </c>
      <c r="N1150" t="s">
        <v>12461</v>
      </c>
      <c r="O1150" t="s">
        <v>14458</v>
      </c>
    </row>
    <row r="1151" spans="1:15" x14ac:dyDescent="0.3">
      <c r="A1151">
        <v>46086</v>
      </c>
      <c r="B1151" t="s">
        <v>3117</v>
      </c>
      <c r="C1151" t="s">
        <v>3118</v>
      </c>
      <c r="D1151" t="s">
        <v>3119</v>
      </c>
      <c r="E1151" t="s">
        <v>17</v>
      </c>
      <c r="F1151">
        <v>158</v>
      </c>
      <c r="G1151" t="s">
        <v>15</v>
      </c>
      <c r="H1151" t="s">
        <v>18333</v>
      </c>
      <c r="I1151" t="s">
        <v>16</v>
      </c>
      <c r="J1151" t="s">
        <v>61</v>
      </c>
      <c r="K1151">
        <v>107.69423224701228</v>
      </c>
      <c r="L1151">
        <v>0</v>
      </c>
      <c r="M1151" t="s">
        <v>19</v>
      </c>
      <c r="N1151" t="s">
        <v>12462</v>
      </c>
      <c r="O1151" t="s">
        <v>16520</v>
      </c>
    </row>
    <row r="1152" spans="1:15" x14ac:dyDescent="0.3">
      <c r="A1152">
        <v>46086</v>
      </c>
      <c r="B1152" t="s">
        <v>3120</v>
      </c>
      <c r="C1152" t="s">
        <v>3121</v>
      </c>
      <c r="D1152" t="s">
        <v>3122</v>
      </c>
      <c r="E1152" t="s">
        <v>289</v>
      </c>
      <c r="G1152" t="s">
        <v>15</v>
      </c>
      <c r="H1152" t="s">
        <v>18334</v>
      </c>
      <c r="I1152" t="s">
        <v>16</v>
      </c>
      <c r="J1152" t="s">
        <v>23</v>
      </c>
      <c r="K1152">
        <v>0</v>
      </c>
      <c r="L1152">
        <v>0</v>
      </c>
      <c r="M1152" t="s">
        <v>19</v>
      </c>
      <c r="N1152" t="s">
        <v>12463</v>
      </c>
      <c r="O1152" t="s">
        <v>12464</v>
      </c>
    </row>
    <row r="1153" spans="1:15" x14ac:dyDescent="0.3">
      <c r="A1153">
        <v>46086</v>
      </c>
      <c r="B1153" t="s">
        <v>1268</v>
      </c>
      <c r="C1153" t="s">
        <v>3123</v>
      </c>
      <c r="D1153" t="s">
        <v>3124</v>
      </c>
      <c r="E1153" t="s">
        <v>17</v>
      </c>
      <c r="F1153">
        <v>1484</v>
      </c>
      <c r="G1153" t="s">
        <v>15</v>
      </c>
      <c r="H1153" t="s">
        <v>1269</v>
      </c>
      <c r="I1153" t="s">
        <v>16</v>
      </c>
      <c r="J1153" t="s">
        <v>41</v>
      </c>
      <c r="K1153">
        <v>97.145448031020962</v>
      </c>
      <c r="L1153">
        <v>0</v>
      </c>
      <c r="M1153" t="s">
        <v>19</v>
      </c>
      <c r="N1153" t="s">
        <v>12465</v>
      </c>
      <c r="O1153" t="s">
        <v>16521</v>
      </c>
    </row>
    <row r="1154" spans="1:15" x14ac:dyDescent="0.3">
      <c r="A1154">
        <v>46086</v>
      </c>
      <c r="B1154" t="s">
        <v>3125</v>
      </c>
      <c r="C1154" t="s">
        <v>3126</v>
      </c>
      <c r="D1154" t="s">
        <v>3127</v>
      </c>
      <c r="E1154" t="s">
        <v>17</v>
      </c>
      <c r="F1154">
        <v>317</v>
      </c>
      <c r="G1154" t="s">
        <v>15</v>
      </c>
      <c r="H1154" t="s">
        <v>18335</v>
      </c>
      <c r="I1154" t="s">
        <v>16</v>
      </c>
      <c r="J1154" t="s">
        <v>23</v>
      </c>
      <c r="K1154">
        <v>133.93070776380193</v>
      </c>
      <c r="L1154">
        <v>0</v>
      </c>
      <c r="M1154" t="s">
        <v>19</v>
      </c>
      <c r="N1154" t="s">
        <v>12466</v>
      </c>
      <c r="O1154" t="s">
        <v>16522</v>
      </c>
    </row>
    <row r="1155" spans="1:15" x14ac:dyDescent="0.3">
      <c r="A1155">
        <v>46086</v>
      </c>
      <c r="B1155" t="s">
        <v>3128</v>
      </c>
      <c r="C1155" t="s">
        <v>3129</v>
      </c>
      <c r="D1155" t="s">
        <v>3130</v>
      </c>
      <c r="E1155" t="s">
        <v>17</v>
      </c>
      <c r="G1155" t="s">
        <v>15</v>
      </c>
      <c r="H1155" t="s">
        <v>18336</v>
      </c>
      <c r="I1155" t="s">
        <v>16</v>
      </c>
      <c r="J1155" t="s">
        <v>37</v>
      </c>
      <c r="K1155">
        <v>39.755067186828462</v>
      </c>
      <c r="L1155">
        <v>0</v>
      </c>
      <c r="M1155" t="s">
        <v>19</v>
      </c>
      <c r="N1155" t="s">
        <v>12467</v>
      </c>
      <c r="O1155" t="s">
        <v>14459</v>
      </c>
    </row>
    <row r="1156" spans="1:15" x14ac:dyDescent="0.3">
      <c r="A1156">
        <v>46086</v>
      </c>
      <c r="B1156" t="s">
        <v>3131</v>
      </c>
      <c r="C1156" t="s">
        <v>3132</v>
      </c>
      <c r="D1156" t="s">
        <v>3133</v>
      </c>
      <c r="E1156" t="s">
        <v>289</v>
      </c>
      <c r="G1156" t="s">
        <v>15</v>
      </c>
      <c r="H1156" t="s">
        <v>18337</v>
      </c>
      <c r="I1156" t="s">
        <v>288</v>
      </c>
      <c r="J1156" t="s">
        <v>41</v>
      </c>
      <c r="K1156">
        <v>0</v>
      </c>
      <c r="L1156">
        <v>0</v>
      </c>
      <c r="M1156" t="s">
        <v>19</v>
      </c>
      <c r="N1156" t="s">
        <v>12468</v>
      </c>
      <c r="O1156" t="s">
        <v>14460</v>
      </c>
    </row>
    <row r="1157" spans="1:15" x14ac:dyDescent="0.3">
      <c r="A1157">
        <v>46086</v>
      </c>
      <c r="B1157" t="s">
        <v>1857</v>
      </c>
      <c r="C1157" t="s">
        <v>1858</v>
      </c>
      <c r="D1157" t="s">
        <v>856</v>
      </c>
      <c r="E1157" t="s">
        <v>289</v>
      </c>
      <c r="G1157" t="s">
        <v>15</v>
      </c>
      <c r="H1157" t="s">
        <v>18338</v>
      </c>
      <c r="I1157" t="s">
        <v>288</v>
      </c>
      <c r="J1157" t="s">
        <v>61</v>
      </c>
      <c r="K1157">
        <v>0</v>
      </c>
      <c r="L1157">
        <v>0</v>
      </c>
      <c r="M1157" t="s">
        <v>19</v>
      </c>
      <c r="N1157" t="s">
        <v>14461</v>
      </c>
      <c r="O1157" t="s">
        <v>14462</v>
      </c>
    </row>
    <row r="1158" spans="1:15" x14ac:dyDescent="0.3">
      <c r="A1158">
        <v>46086</v>
      </c>
      <c r="B1158" t="s">
        <v>3134</v>
      </c>
      <c r="C1158" t="s">
        <v>3135</v>
      </c>
      <c r="D1158" t="s">
        <v>3136</v>
      </c>
      <c r="E1158" t="s">
        <v>17</v>
      </c>
      <c r="F1158">
        <v>188</v>
      </c>
      <c r="G1158" t="s">
        <v>15</v>
      </c>
      <c r="H1158" t="s">
        <v>18339</v>
      </c>
      <c r="I1158" t="s">
        <v>16</v>
      </c>
      <c r="J1158" t="s">
        <v>262</v>
      </c>
      <c r="K1158">
        <v>51.199468085106389</v>
      </c>
      <c r="L1158">
        <v>0</v>
      </c>
      <c r="M1158" t="s">
        <v>19</v>
      </c>
      <c r="N1158" t="s">
        <v>12469</v>
      </c>
      <c r="O1158" t="s">
        <v>16523</v>
      </c>
    </row>
    <row r="1159" spans="1:15" x14ac:dyDescent="0.3">
      <c r="A1159">
        <v>46086</v>
      </c>
      <c r="B1159" t="s">
        <v>3137</v>
      </c>
      <c r="C1159" t="s">
        <v>3138</v>
      </c>
      <c r="D1159" t="s">
        <v>3139</v>
      </c>
      <c r="E1159" t="s">
        <v>289</v>
      </c>
      <c r="G1159" t="s">
        <v>15</v>
      </c>
      <c r="H1159" t="s">
        <v>18340</v>
      </c>
      <c r="I1159" t="s">
        <v>288</v>
      </c>
      <c r="J1159" t="s">
        <v>23</v>
      </c>
      <c r="K1159">
        <v>0</v>
      </c>
      <c r="L1159">
        <v>0</v>
      </c>
      <c r="M1159" t="s">
        <v>19</v>
      </c>
      <c r="N1159" t="s">
        <v>12470</v>
      </c>
      <c r="O1159" t="s">
        <v>12471</v>
      </c>
    </row>
    <row r="1160" spans="1:15" x14ac:dyDescent="0.3">
      <c r="A1160">
        <v>46086</v>
      </c>
      <c r="B1160" t="s">
        <v>3140</v>
      </c>
      <c r="C1160" t="s">
        <v>3141</v>
      </c>
      <c r="D1160" t="s">
        <v>3142</v>
      </c>
      <c r="E1160" t="s">
        <v>17</v>
      </c>
      <c r="F1160">
        <v>251</v>
      </c>
      <c r="G1160" t="s">
        <v>15</v>
      </c>
      <c r="H1160" t="s">
        <v>18341</v>
      </c>
      <c r="I1160" t="s">
        <v>16</v>
      </c>
      <c r="J1160" t="s">
        <v>23</v>
      </c>
      <c r="K1160">
        <v>0</v>
      </c>
      <c r="L1160">
        <v>0</v>
      </c>
      <c r="M1160" t="s">
        <v>19</v>
      </c>
      <c r="N1160" t="s">
        <v>12472</v>
      </c>
      <c r="O1160" t="s">
        <v>16524</v>
      </c>
    </row>
    <row r="1161" spans="1:15" x14ac:dyDescent="0.3">
      <c r="A1161">
        <v>46086</v>
      </c>
      <c r="B1161" t="s">
        <v>3143</v>
      </c>
      <c r="C1161" t="s">
        <v>3144</v>
      </c>
      <c r="D1161" t="s">
        <v>3145</v>
      </c>
      <c r="E1161" t="s">
        <v>17</v>
      </c>
      <c r="G1161" t="s">
        <v>15</v>
      </c>
      <c r="H1161" t="s">
        <v>18342</v>
      </c>
      <c r="I1161" t="s">
        <v>16</v>
      </c>
      <c r="J1161" t="s">
        <v>178</v>
      </c>
      <c r="K1161">
        <v>0</v>
      </c>
      <c r="L1161">
        <v>0</v>
      </c>
      <c r="M1161" t="s">
        <v>19</v>
      </c>
      <c r="N1161" t="s">
        <v>12473</v>
      </c>
      <c r="O1161" t="s">
        <v>12474</v>
      </c>
    </row>
    <row r="1162" spans="1:15" x14ac:dyDescent="0.3">
      <c r="A1162">
        <v>46086</v>
      </c>
      <c r="B1162" t="s">
        <v>3146</v>
      </c>
      <c r="C1162" t="s">
        <v>3147</v>
      </c>
      <c r="D1162" t="s">
        <v>3148</v>
      </c>
      <c r="E1162" t="s">
        <v>17</v>
      </c>
      <c r="G1162" t="s">
        <v>15</v>
      </c>
      <c r="H1162" t="s">
        <v>18343</v>
      </c>
      <c r="I1162" t="s">
        <v>16</v>
      </c>
      <c r="J1162" t="s">
        <v>23</v>
      </c>
      <c r="K1162">
        <v>0</v>
      </c>
      <c r="L1162">
        <v>0</v>
      </c>
      <c r="M1162" t="s">
        <v>19</v>
      </c>
      <c r="N1162" t="s">
        <v>12475</v>
      </c>
      <c r="O1162" t="s">
        <v>15221</v>
      </c>
    </row>
    <row r="1163" spans="1:15" x14ac:dyDescent="0.3">
      <c r="A1163">
        <v>46086</v>
      </c>
      <c r="B1163" t="s">
        <v>2533</v>
      </c>
      <c r="C1163" t="s">
        <v>2534</v>
      </c>
      <c r="D1163" t="s">
        <v>3149</v>
      </c>
      <c r="E1163" t="s">
        <v>17</v>
      </c>
      <c r="F1163">
        <v>167</v>
      </c>
      <c r="G1163" t="s">
        <v>15</v>
      </c>
      <c r="H1163" t="s">
        <v>18344</v>
      </c>
      <c r="I1163" t="s">
        <v>16</v>
      </c>
      <c r="J1163" t="s">
        <v>2536</v>
      </c>
      <c r="K1163">
        <v>37.708357481936453</v>
      </c>
      <c r="L1163">
        <v>0</v>
      </c>
      <c r="M1163" t="s">
        <v>19</v>
      </c>
      <c r="N1163" t="s">
        <v>12476</v>
      </c>
      <c r="O1163" t="s">
        <v>16525</v>
      </c>
    </row>
    <row r="1164" spans="1:15" x14ac:dyDescent="0.3">
      <c r="A1164">
        <v>46086</v>
      </c>
      <c r="B1164" t="s">
        <v>2604</v>
      </c>
      <c r="C1164" t="s">
        <v>2605</v>
      </c>
      <c r="D1164" t="s">
        <v>2606</v>
      </c>
      <c r="E1164" t="s">
        <v>17</v>
      </c>
      <c r="F1164">
        <v>1415</v>
      </c>
      <c r="G1164" t="s">
        <v>15</v>
      </c>
      <c r="H1164" t="s">
        <v>18345</v>
      </c>
      <c r="I1164" t="s">
        <v>16</v>
      </c>
      <c r="J1164" t="s">
        <v>41</v>
      </c>
      <c r="K1164">
        <v>84.842940490081702</v>
      </c>
      <c r="L1164">
        <v>0</v>
      </c>
      <c r="M1164" t="s">
        <v>19</v>
      </c>
      <c r="N1164" t="s">
        <v>14463</v>
      </c>
      <c r="O1164" t="s">
        <v>16822</v>
      </c>
    </row>
    <row r="1165" spans="1:15" x14ac:dyDescent="0.3">
      <c r="A1165">
        <v>46086</v>
      </c>
      <c r="B1165" t="s">
        <v>3150</v>
      </c>
      <c r="C1165" t="s">
        <v>3151</v>
      </c>
      <c r="D1165" t="s">
        <v>3152</v>
      </c>
      <c r="E1165" t="s">
        <v>17</v>
      </c>
      <c r="G1165" t="s">
        <v>15</v>
      </c>
      <c r="H1165" t="s">
        <v>18346</v>
      </c>
      <c r="I1165" t="s">
        <v>16</v>
      </c>
      <c r="J1165" t="s">
        <v>129</v>
      </c>
      <c r="K1165">
        <v>157.84326186830009</v>
      </c>
      <c r="L1165">
        <v>0</v>
      </c>
      <c r="M1165" t="s">
        <v>19</v>
      </c>
      <c r="N1165" t="s">
        <v>12477</v>
      </c>
      <c r="O1165" t="s">
        <v>14464</v>
      </c>
    </row>
    <row r="1166" spans="1:15" x14ac:dyDescent="0.3">
      <c r="A1166">
        <v>46086</v>
      </c>
      <c r="B1166" t="s">
        <v>3153</v>
      </c>
      <c r="C1166" t="s">
        <v>3154</v>
      </c>
      <c r="D1166" t="s">
        <v>3155</v>
      </c>
      <c r="G1166" t="s">
        <v>2755</v>
      </c>
      <c r="I1166" t="s">
        <v>31</v>
      </c>
      <c r="J1166" t="s">
        <v>416</v>
      </c>
      <c r="K1166">
        <v>0</v>
      </c>
      <c r="L1166">
        <v>0</v>
      </c>
      <c r="M1166" t="s">
        <v>19</v>
      </c>
      <c r="N1166" t="s">
        <v>12478</v>
      </c>
      <c r="O1166" t="s">
        <v>16526</v>
      </c>
    </row>
    <row r="1167" spans="1:15" x14ac:dyDescent="0.3">
      <c r="A1167">
        <v>46085</v>
      </c>
      <c r="B1167" t="s">
        <v>3156</v>
      </c>
      <c r="C1167" t="s">
        <v>3157</v>
      </c>
      <c r="D1167" t="s">
        <v>3158</v>
      </c>
      <c r="E1167" t="s">
        <v>17</v>
      </c>
      <c r="F1167">
        <v>10</v>
      </c>
      <c r="G1167" t="s">
        <v>15</v>
      </c>
      <c r="H1167" t="s">
        <v>18347</v>
      </c>
      <c r="I1167" t="s">
        <v>16</v>
      </c>
      <c r="J1167" t="s">
        <v>18</v>
      </c>
      <c r="K1167">
        <v>0</v>
      </c>
      <c r="L1167">
        <v>0</v>
      </c>
      <c r="M1167" t="s">
        <v>19</v>
      </c>
      <c r="N1167" t="s">
        <v>12479</v>
      </c>
      <c r="O1167" t="s">
        <v>16527</v>
      </c>
    </row>
    <row r="1168" spans="1:15" x14ac:dyDescent="0.3">
      <c r="A1168">
        <v>46085</v>
      </c>
      <c r="B1168" t="s">
        <v>2503</v>
      </c>
      <c r="C1168" t="s">
        <v>2504</v>
      </c>
      <c r="D1168" t="s">
        <v>3159</v>
      </c>
      <c r="E1168" t="s">
        <v>17</v>
      </c>
      <c r="G1168" t="s">
        <v>15</v>
      </c>
      <c r="H1168" t="s">
        <v>18348</v>
      </c>
      <c r="I1168" t="s">
        <v>16</v>
      </c>
      <c r="J1168" t="s">
        <v>18</v>
      </c>
      <c r="K1168">
        <v>0</v>
      </c>
      <c r="L1168">
        <v>0</v>
      </c>
      <c r="M1168" t="s">
        <v>19</v>
      </c>
      <c r="N1168" t="s">
        <v>12480</v>
      </c>
      <c r="O1168" t="s">
        <v>14465</v>
      </c>
    </row>
    <row r="1169" spans="1:15" x14ac:dyDescent="0.3">
      <c r="A1169">
        <v>46085</v>
      </c>
      <c r="B1169" t="s">
        <v>3160</v>
      </c>
      <c r="C1169" t="s">
        <v>3161</v>
      </c>
      <c r="D1169" t="s">
        <v>3162</v>
      </c>
      <c r="E1169" t="s">
        <v>17</v>
      </c>
      <c r="G1169" t="s">
        <v>15</v>
      </c>
      <c r="H1169" t="s">
        <v>18349</v>
      </c>
      <c r="I1169" t="s">
        <v>16</v>
      </c>
      <c r="J1169" t="s">
        <v>23</v>
      </c>
      <c r="K1169">
        <v>0</v>
      </c>
      <c r="L1169">
        <v>0</v>
      </c>
      <c r="M1169" t="s">
        <v>19</v>
      </c>
      <c r="N1169" t="s">
        <v>12481</v>
      </c>
      <c r="O1169" t="s">
        <v>14466</v>
      </c>
    </row>
    <row r="1170" spans="1:15" x14ac:dyDescent="0.3">
      <c r="A1170">
        <v>46085</v>
      </c>
      <c r="B1170" t="s">
        <v>3163</v>
      </c>
      <c r="C1170" t="s">
        <v>3164</v>
      </c>
      <c r="D1170" t="s">
        <v>3165</v>
      </c>
      <c r="E1170" t="s">
        <v>289</v>
      </c>
      <c r="G1170" t="s">
        <v>15</v>
      </c>
      <c r="H1170" t="s">
        <v>18350</v>
      </c>
      <c r="I1170" t="s">
        <v>288</v>
      </c>
      <c r="J1170" t="s">
        <v>61</v>
      </c>
      <c r="K1170">
        <v>0</v>
      </c>
      <c r="L1170">
        <v>0</v>
      </c>
      <c r="M1170" t="s">
        <v>19</v>
      </c>
      <c r="N1170" t="s">
        <v>12482</v>
      </c>
      <c r="O1170" t="s">
        <v>12483</v>
      </c>
    </row>
    <row r="1171" spans="1:15" x14ac:dyDescent="0.3">
      <c r="A1171">
        <v>46085</v>
      </c>
      <c r="B1171" t="s">
        <v>1259</v>
      </c>
      <c r="C1171" t="s">
        <v>3166</v>
      </c>
      <c r="D1171" t="s">
        <v>3167</v>
      </c>
      <c r="E1171" t="s">
        <v>17</v>
      </c>
      <c r="F1171">
        <v>178</v>
      </c>
      <c r="G1171" t="s">
        <v>15</v>
      </c>
      <c r="H1171" t="s">
        <v>1260</v>
      </c>
      <c r="I1171" t="s">
        <v>16</v>
      </c>
      <c r="J1171" t="s">
        <v>23</v>
      </c>
      <c r="K1171">
        <v>0</v>
      </c>
      <c r="L1171">
        <v>0</v>
      </c>
      <c r="M1171" t="s">
        <v>19</v>
      </c>
      <c r="N1171" t="s">
        <v>12484</v>
      </c>
      <c r="O1171" t="s">
        <v>16528</v>
      </c>
    </row>
    <row r="1172" spans="1:15" x14ac:dyDescent="0.3">
      <c r="A1172">
        <v>46085</v>
      </c>
      <c r="B1172" t="s">
        <v>3168</v>
      </c>
      <c r="C1172" t="s">
        <v>3169</v>
      </c>
      <c r="D1172" t="s">
        <v>3170</v>
      </c>
      <c r="E1172" t="s">
        <v>17</v>
      </c>
      <c r="F1172">
        <v>295</v>
      </c>
      <c r="G1172" t="s">
        <v>15</v>
      </c>
      <c r="H1172" t="s">
        <v>18351</v>
      </c>
      <c r="I1172" t="s">
        <v>16</v>
      </c>
      <c r="J1172" t="s">
        <v>37</v>
      </c>
      <c r="K1172">
        <v>114.8885076742571</v>
      </c>
      <c r="L1172">
        <v>0</v>
      </c>
      <c r="M1172" t="s">
        <v>19</v>
      </c>
      <c r="N1172" t="s">
        <v>12485</v>
      </c>
      <c r="O1172" t="s">
        <v>16529</v>
      </c>
    </row>
    <row r="1173" spans="1:15" x14ac:dyDescent="0.3">
      <c r="A1173">
        <v>46085</v>
      </c>
      <c r="B1173" t="s">
        <v>3171</v>
      </c>
      <c r="C1173" t="s">
        <v>3172</v>
      </c>
      <c r="D1173" t="s">
        <v>3173</v>
      </c>
      <c r="E1173" t="s">
        <v>17</v>
      </c>
      <c r="F1173">
        <v>71</v>
      </c>
      <c r="G1173" t="s">
        <v>15</v>
      </c>
      <c r="H1173" t="s">
        <v>18352</v>
      </c>
      <c r="I1173" t="s">
        <v>16</v>
      </c>
      <c r="J1173" t="s">
        <v>41</v>
      </c>
      <c r="K1173">
        <v>158.36731162148081</v>
      </c>
      <c r="L1173">
        <v>0</v>
      </c>
      <c r="M1173" t="s">
        <v>19</v>
      </c>
      <c r="N1173" t="s">
        <v>12486</v>
      </c>
      <c r="O1173" t="s">
        <v>16530</v>
      </c>
    </row>
    <row r="1174" spans="1:15" x14ac:dyDescent="0.3">
      <c r="A1174">
        <v>46085</v>
      </c>
      <c r="B1174" t="s">
        <v>3174</v>
      </c>
      <c r="C1174" t="s">
        <v>3175</v>
      </c>
      <c r="D1174" t="s">
        <v>3176</v>
      </c>
      <c r="E1174" t="s">
        <v>17</v>
      </c>
      <c r="F1174">
        <v>510</v>
      </c>
      <c r="G1174" t="s">
        <v>15</v>
      </c>
      <c r="H1174" t="s">
        <v>18353</v>
      </c>
      <c r="I1174" t="s">
        <v>16</v>
      </c>
      <c r="J1174" t="s">
        <v>41</v>
      </c>
      <c r="K1174">
        <v>0</v>
      </c>
      <c r="L1174">
        <v>0</v>
      </c>
      <c r="M1174" t="s">
        <v>19</v>
      </c>
      <c r="N1174" t="s">
        <v>12487</v>
      </c>
      <c r="O1174" t="s">
        <v>16531</v>
      </c>
    </row>
    <row r="1175" spans="1:15" x14ac:dyDescent="0.3">
      <c r="A1175">
        <v>46085</v>
      </c>
      <c r="B1175" t="s">
        <v>3177</v>
      </c>
      <c r="C1175" t="s">
        <v>3178</v>
      </c>
      <c r="D1175" t="s">
        <v>3179</v>
      </c>
      <c r="E1175" t="s">
        <v>17</v>
      </c>
      <c r="F1175">
        <v>667</v>
      </c>
      <c r="G1175" t="s">
        <v>15</v>
      </c>
      <c r="H1175" t="s">
        <v>18354</v>
      </c>
      <c r="I1175" t="s">
        <v>16</v>
      </c>
      <c r="J1175" t="s">
        <v>86</v>
      </c>
      <c r="K1175">
        <v>0</v>
      </c>
      <c r="L1175">
        <v>0</v>
      </c>
      <c r="M1175" t="s">
        <v>19</v>
      </c>
      <c r="N1175" t="s">
        <v>12488</v>
      </c>
      <c r="O1175" t="s">
        <v>16532</v>
      </c>
    </row>
    <row r="1176" spans="1:15" x14ac:dyDescent="0.3">
      <c r="A1176">
        <v>46085</v>
      </c>
      <c r="B1176" t="s">
        <v>3180</v>
      </c>
      <c r="C1176" t="s">
        <v>3181</v>
      </c>
      <c r="D1176" t="s">
        <v>3182</v>
      </c>
      <c r="E1176" t="s">
        <v>17</v>
      </c>
      <c r="G1176" t="s">
        <v>15</v>
      </c>
      <c r="H1176" t="s">
        <v>18355</v>
      </c>
      <c r="I1176" t="s">
        <v>16</v>
      </c>
      <c r="J1176" t="s">
        <v>61</v>
      </c>
      <c r="K1176">
        <v>40.426924230598232</v>
      </c>
      <c r="L1176">
        <v>0</v>
      </c>
      <c r="M1176" t="s">
        <v>19</v>
      </c>
      <c r="N1176" t="s">
        <v>12489</v>
      </c>
      <c r="O1176" t="s">
        <v>14467</v>
      </c>
    </row>
    <row r="1177" spans="1:15" x14ac:dyDescent="0.3">
      <c r="A1177">
        <v>46085</v>
      </c>
      <c r="B1177" t="s">
        <v>3183</v>
      </c>
      <c r="C1177" t="s">
        <v>3184</v>
      </c>
      <c r="D1177" t="s">
        <v>3185</v>
      </c>
      <c r="E1177" t="s">
        <v>17</v>
      </c>
      <c r="F1177">
        <v>316</v>
      </c>
      <c r="G1177" t="s">
        <v>15</v>
      </c>
      <c r="H1177" t="s">
        <v>18356</v>
      </c>
      <c r="I1177" t="s">
        <v>16</v>
      </c>
      <c r="J1177" t="s">
        <v>61</v>
      </c>
      <c r="K1177">
        <v>119.1837041818434</v>
      </c>
      <c r="L1177">
        <v>0</v>
      </c>
      <c r="M1177" t="s">
        <v>19</v>
      </c>
      <c r="N1177" t="s">
        <v>12490</v>
      </c>
      <c r="O1177" t="s">
        <v>16533</v>
      </c>
    </row>
    <row r="1178" spans="1:15" x14ac:dyDescent="0.3">
      <c r="A1178">
        <v>46085</v>
      </c>
      <c r="B1178" t="s">
        <v>3186</v>
      </c>
      <c r="C1178" t="s">
        <v>3187</v>
      </c>
      <c r="D1178" t="s">
        <v>3188</v>
      </c>
      <c r="E1178" t="s">
        <v>17</v>
      </c>
      <c r="F1178">
        <v>0</v>
      </c>
      <c r="G1178" t="s">
        <v>15</v>
      </c>
      <c r="H1178" t="s">
        <v>18357</v>
      </c>
      <c r="I1178" t="s">
        <v>16</v>
      </c>
      <c r="J1178" t="s">
        <v>37</v>
      </c>
      <c r="K1178">
        <v>42.708156523531031</v>
      </c>
      <c r="L1178">
        <v>0</v>
      </c>
      <c r="M1178" t="s">
        <v>19</v>
      </c>
      <c r="N1178" t="s">
        <v>12491</v>
      </c>
      <c r="O1178" t="s">
        <v>16534</v>
      </c>
    </row>
    <row r="1179" spans="1:15" x14ac:dyDescent="0.3">
      <c r="A1179">
        <v>46085</v>
      </c>
      <c r="B1179" t="s">
        <v>3189</v>
      </c>
      <c r="C1179" t="s">
        <v>3190</v>
      </c>
      <c r="D1179" t="s">
        <v>3191</v>
      </c>
      <c r="E1179" t="s">
        <v>17</v>
      </c>
      <c r="F1179">
        <v>20</v>
      </c>
      <c r="G1179" t="s">
        <v>15</v>
      </c>
      <c r="H1179" t="s">
        <v>18358</v>
      </c>
      <c r="I1179" t="s">
        <v>16</v>
      </c>
      <c r="J1179" t="s">
        <v>23</v>
      </c>
      <c r="K1179">
        <v>111.11113306674872</v>
      </c>
      <c r="L1179">
        <v>0</v>
      </c>
      <c r="M1179" t="s">
        <v>19</v>
      </c>
      <c r="N1179" t="s">
        <v>12492</v>
      </c>
      <c r="O1179" t="s">
        <v>16535</v>
      </c>
    </row>
    <row r="1180" spans="1:15" x14ac:dyDescent="0.3">
      <c r="A1180">
        <v>46085</v>
      </c>
      <c r="B1180" t="s">
        <v>3192</v>
      </c>
      <c r="C1180" t="s">
        <v>3193</v>
      </c>
      <c r="D1180" t="s">
        <v>3194</v>
      </c>
      <c r="E1180" t="s">
        <v>17</v>
      </c>
      <c r="F1180">
        <v>641</v>
      </c>
      <c r="G1180" t="s">
        <v>15</v>
      </c>
      <c r="H1180" t="s">
        <v>18359</v>
      </c>
      <c r="I1180" t="s">
        <v>16</v>
      </c>
      <c r="J1180" t="s">
        <v>23</v>
      </c>
      <c r="K1180">
        <v>0</v>
      </c>
      <c r="L1180">
        <v>0</v>
      </c>
      <c r="M1180" t="s">
        <v>19</v>
      </c>
      <c r="N1180" t="s">
        <v>12493</v>
      </c>
      <c r="O1180" t="s">
        <v>16536</v>
      </c>
    </row>
    <row r="1181" spans="1:15" x14ac:dyDescent="0.3">
      <c r="A1181">
        <v>46085</v>
      </c>
      <c r="B1181" t="s">
        <v>3195</v>
      </c>
      <c r="C1181" t="s">
        <v>3196</v>
      </c>
      <c r="D1181" t="s">
        <v>3197</v>
      </c>
      <c r="E1181" t="s">
        <v>17</v>
      </c>
      <c r="G1181" t="s">
        <v>15</v>
      </c>
      <c r="H1181" t="s">
        <v>18360</v>
      </c>
      <c r="I1181" t="s">
        <v>16</v>
      </c>
      <c r="J1181" t="s">
        <v>23</v>
      </c>
      <c r="K1181">
        <v>37.122273983823078</v>
      </c>
      <c r="L1181">
        <v>0</v>
      </c>
      <c r="M1181" t="s">
        <v>19</v>
      </c>
      <c r="N1181" t="s">
        <v>12494</v>
      </c>
      <c r="O1181" t="s">
        <v>12495</v>
      </c>
    </row>
    <row r="1182" spans="1:15" x14ac:dyDescent="0.3">
      <c r="A1182">
        <v>46085</v>
      </c>
      <c r="B1182" t="s">
        <v>197</v>
      </c>
      <c r="C1182" t="s">
        <v>3198</v>
      </c>
      <c r="D1182" t="s">
        <v>3199</v>
      </c>
      <c r="E1182" t="s">
        <v>17</v>
      </c>
      <c r="F1182">
        <v>1451</v>
      </c>
      <c r="G1182" t="s">
        <v>15</v>
      </c>
      <c r="H1182" t="s">
        <v>198</v>
      </c>
      <c r="I1182" t="s">
        <v>16</v>
      </c>
      <c r="J1182" t="s">
        <v>23</v>
      </c>
      <c r="K1182">
        <v>0</v>
      </c>
      <c r="L1182">
        <v>0</v>
      </c>
      <c r="M1182" t="s">
        <v>19</v>
      </c>
      <c r="N1182" t="s">
        <v>12496</v>
      </c>
      <c r="O1182" t="s">
        <v>16537</v>
      </c>
    </row>
    <row r="1183" spans="1:15" x14ac:dyDescent="0.3">
      <c r="A1183">
        <v>46085</v>
      </c>
      <c r="B1183" t="s">
        <v>197</v>
      </c>
      <c r="C1183" t="s">
        <v>3198</v>
      </c>
      <c r="D1183" t="s">
        <v>3199</v>
      </c>
      <c r="E1183" t="s">
        <v>17</v>
      </c>
      <c r="F1183">
        <v>1451</v>
      </c>
      <c r="G1183" t="s">
        <v>15</v>
      </c>
      <c r="I1183" t="s">
        <v>3116</v>
      </c>
      <c r="J1183" t="s">
        <v>23</v>
      </c>
      <c r="K1183">
        <v>0</v>
      </c>
      <c r="L1183">
        <v>0</v>
      </c>
      <c r="M1183" t="s">
        <v>19</v>
      </c>
      <c r="N1183" t="s">
        <v>14468</v>
      </c>
      <c r="O1183" t="s">
        <v>16823</v>
      </c>
    </row>
    <row r="1184" spans="1:15" x14ac:dyDescent="0.3">
      <c r="A1184">
        <v>46084</v>
      </c>
      <c r="B1184" t="s">
        <v>3200</v>
      </c>
      <c r="C1184" t="s">
        <v>3201</v>
      </c>
      <c r="D1184" t="s">
        <v>3202</v>
      </c>
      <c r="E1184" t="s">
        <v>17</v>
      </c>
      <c r="F1184">
        <v>471</v>
      </c>
      <c r="G1184" t="s">
        <v>15</v>
      </c>
      <c r="H1184" t="s">
        <v>18361</v>
      </c>
      <c r="I1184" t="s">
        <v>16</v>
      </c>
      <c r="J1184" t="s">
        <v>41</v>
      </c>
      <c r="K1184">
        <v>0</v>
      </c>
      <c r="L1184">
        <v>0</v>
      </c>
      <c r="M1184" t="s">
        <v>19</v>
      </c>
      <c r="N1184" t="s">
        <v>12497</v>
      </c>
      <c r="O1184" t="s">
        <v>16538</v>
      </c>
    </row>
    <row r="1185" spans="1:15" x14ac:dyDescent="0.3">
      <c r="A1185">
        <v>46084</v>
      </c>
      <c r="B1185" t="s">
        <v>3203</v>
      </c>
      <c r="C1185" t="s">
        <v>3204</v>
      </c>
      <c r="D1185" t="s">
        <v>3205</v>
      </c>
      <c r="E1185" t="s">
        <v>289</v>
      </c>
      <c r="G1185" t="s">
        <v>15</v>
      </c>
      <c r="H1185" t="s">
        <v>18362</v>
      </c>
      <c r="I1185" t="s">
        <v>288</v>
      </c>
      <c r="J1185" t="s">
        <v>416</v>
      </c>
      <c r="K1185">
        <v>0</v>
      </c>
      <c r="L1185">
        <v>0</v>
      </c>
      <c r="M1185" t="s">
        <v>19</v>
      </c>
      <c r="N1185" t="s">
        <v>12498</v>
      </c>
      <c r="O1185" t="s">
        <v>12499</v>
      </c>
    </row>
    <row r="1186" spans="1:15" x14ac:dyDescent="0.3">
      <c r="A1186">
        <v>46084</v>
      </c>
      <c r="B1186" t="s">
        <v>3206</v>
      </c>
      <c r="C1186" t="s">
        <v>3207</v>
      </c>
      <c r="D1186" t="s">
        <v>3208</v>
      </c>
      <c r="E1186" t="s">
        <v>17</v>
      </c>
      <c r="G1186" t="s">
        <v>15</v>
      </c>
      <c r="H1186" t="s">
        <v>18363</v>
      </c>
      <c r="I1186" t="s">
        <v>16</v>
      </c>
      <c r="J1186" t="s">
        <v>178</v>
      </c>
      <c r="K1186">
        <v>66.138025767236996</v>
      </c>
      <c r="L1186">
        <v>0</v>
      </c>
      <c r="M1186" t="s">
        <v>19</v>
      </c>
      <c r="N1186" t="s">
        <v>12500</v>
      </c>
      <c r="O1186" t="s">
        <v>15514</v>
      </c>
    </row>
    <row r="1187" spans="1:15" x14ac:dyDescent="0.3">
      <c r="A1187">
        <v>46084</v>
      </c>
      <c r="B1187" t="s">
        <v>3209</v>
      </c>
      <c r="C1187" t="s">
        <v>3210</v>
      </c>
      <c r="D1187" t="s">
        <v>3211</v>
      </c>
      <c r="E1187" t="s">
        <v>17</v>
      </c>
      <c r="G1187" t="s">
        <v>15</v>
      </c>
      <c r="H1187" t="s">
        <v>18364</v>
      </c>
      <c r="I1187" t="s">
        <v>16</v>
      </c>
      <c r="J1187" t="s">
        <v>18</v>
      </c>
      <c r="K1187">
        <v>0</v>
      </c>
      <c r="L1187">
        <v>0</v>
      </c>
      <c r="M1187" t="s">
        <v>19</v>
      </c>
      <c r="N1187" t="s">
        <v>12501</v>
      </c>
      <c r="O1187" t="s">
        <v>14469</v>
      </c>
    </row>
    <row r="1188" spans="1:15" x14ac:dyDescent="0.3">
      <c r="A1188">
        <v>46084</v>
      </c>
      <c r="B1188" t="s">
        <v>3212</v>
      </c>
      <c r="C1188" t="s">
        <v>3213</v>
      </c>
      <c r="D1188" t="s">
        <v>3214</v>
      </c>
      <c r="E1188" t="s">
        <v>289</v>
      </c>
      <c r="G1188" t="s">
        <v>15</v>
      </c>
      <c r="H1188" t="s">
        <v>18365</v>
      </c>
      <c r="I1188" t="s">
        <v>288</v>
      </c>
      <c r="J1188" t="s">
        <v>23</v>
      </c>
      <c r="K1188">
        <v>0</v>
      </c>
      <c r="L1188">
        <v>0</v>
      </c>
      <c r="M1188" t="s">
        <v>19</v>
      </c>
      <c r="N1188" t="s">
        <v>12502</v>
      </c>
      <c r="O1188" t="s">
        <v>14470</v>
      </c>
    </row>
    <row r="1189" spans="1:15" x14ac:dyDescent="0.3">
      <c r="A1189">
        <v>46084</v>
      </c>
      <c r="B1189" t="s">
        <v>3215</v>
      </c>
      <c r="C1189" t="s">
        <v>3216</v>
      </c>
      <c r="D1189" t="s">
        <v>3217</v>
      </c>
      <c r="E1189" t="s">
        <v>289</v>
      </c>
      <c r="G1189" t="s">
        <v>15</v>
      </c>
      <c r="H1189" t="s">
        <v>18366</v>
      </c>
      <c r="I1189" t="s">
        <v>288</v>
      </c>
      <c r="J1189" t="s">
        <v>37</v>
      </c>
      <c r="K1189">
        <v>0</v>
      </c>
      <c r="L1189">
        <v>0</v>
      </c>
      <c r="M1189" t="s">
        <v>19</v>
      </c>
      <c r="N1189" t="s">
        <v>12503</v>
      </c>
      <c r="O1189" t="s">
        <v>16989</v>
      </c>
    </row>
    <row r="1190" spans="1:15" x14ac:dyDescent="0.3">
      <c r="A1190">
        <v>46084</v>
      </c>
      <c r="B1190" t="s">
        <v>3218</v>
      </c>
      <c r="C1190" t="s">
        <v>3219</v>
      </c>
      <c r="D1190" t="s">
        <v>3220</v>
      </c>
      <c r="E1190" t="s">
        <v>289</v>
      </c>
      <c r="G1190" t="s">
        <v>15</v>
      </c>
      <c r="H1190" t="s">
        <v>18367</v>
      </c>
      <c r="I1190" t="s">
        <v>288</v>
      </c>
      <c r="J1190" t="s">
        <v>61</v>
      </c>
      <c r="K1190">
        <v>0</v>
      </c>
      <c r="L1190">
        <v>0</v>
      </c>
      <c r="M1190" t="s">
        <v>19</v>
      </c>
      <c r="N1190" t="s">
        <v>12504</v>
      </c>
      <c r="O1190" t="s">
        <v>15222</v>
      </c>
    </row>
    <row r="1191" spans="1:15" x14ac:dyDescent="0.3">
      <c r="A1191">
        <v>46084</v>
      </c>
      <c r="B1191" t="s">
        <v>3221</v>
      </c>
      <c r="C1191" t="s">
        <v>3222</v>
      </c>
      <c r="D1191" t="s">
        <v>2922</v>
      </c>
      <c r="E1191" t="s">
        <v>17</v>
      </c>
      <c r="G1191" t="s">
        <v>15</v>
      </c>
      <c r="I1191" t="s">
        <v>3116</v>
      </c>
      <c r="J1191" t="s">
        <v>41</v>
      </c>
      <c r="K1191">
        <v>0</v>
      </c>
      <c r="L1191">
        <v>0</v>
      </c>
      <c r="M1191" t="s">
        <v>19</v>
      </c>
      <c r="N1191" t="s">
        <v>14471</v>
      </c>
      <c r="O1191" t="s">
        <v>14472</v>
      </c>
    </row>
    <row r="1192" spans="1:15" x14ac:dyDescent="0.3">
      <c r="A1192">
        <v>46084</v>
      </c>
      <c r="B1192" t="s">
        <v>3223</v>
      </c>
      <c r="C1192" t="s">
        <v>3224</v>
      </c>
      <c r="D1192" t="s">
        <v>3225</v>
      </c>
      <c r="E1192" t="s">
        <v>17</v>
      </c>
      <c r="G1192" t="s">
        <v>15</v>
      </c>
      <c r="H1192" t="s">
        <v>18368</v>
      </c>
      <c r="I1192" t="s">
        <v>16</v>
      </c>
      <c r="J1192" t="s">
        <v>41</v>
      </c>
      <c r="K1192">
        <v>0</v>
      </c>
      <c r="L1192">
        <v>0</v>
      </c>
      <c r="M1192" t="s">
        <v>19</v>
      </c>
      <c r="N1192" t="s">
        <v>12505</v>
      </c>
      <c r="O1192" t="s">
        <v>15426</v>
      </c>
    </row>
    <row r="1193" spans="1:15" x14ac:dyDescent="0.3">
      <c r="A1193">
        <v>46084</v>
      </c>
      <c r="B1193" t="s">
        <v>3226</v>
      </c>
      <c r="C1193" t="s">
        <v>3227</v>
      </c>
      <c r="D1193" t="s">
        <v>3228</v>
      </c>
      <c r="E1193" t="s">
        <v>17</v>
      </c>
      <c r="G1193" t="s">
        <v>15</v>
      </c>
      <c r="H1193" t="s">
        <v>18369</v>
      </c>
      <c r="I1193" t="s">
        <v>16</v>
      </c>
      <c r="J1193" t="s">
        <v>61</v>
      </c>
      <c r="K1193">
        <v>96.552236155407357</v>
      </c>
      <c r="L1193">
        <v>0</v>
      </c>
      <c r="M1193" t="s">
        <v>19</v>
      </c>
      <c r="N1193" t="s">
        <v>12506</v>
      </c>
      <c r="O1193" t="s">
        <v>16539</v>
      </c>
    </row>
    <row r="1194" spans="1:15" x14ac:dyDescent="0.3">
      <c r="A1194">
        <v>46084</v>
      </c>
      <c r="B1194" t="s">
        <v>3229</v>
      </c>
      <c r="C1194" t="s">
        <v>3230</v>
      </c>
      <c r="D1194" t="s">
        <v>3231</v>
      </c>
      <c r="E1194" t="s">
        <v>17</v>
      </c>
      <c r="F1194">
        <v>1374</v>
      </c>
      <c r="G1194" t="s">
        <v>15</v>
      </c>
      <c r="H1194" t="s">
        <v>18370</v>
      </c>
      <c r="I1194" t="s">
        <v>16</v>
      </c>
      <c r="J1194" t="s">
        <v>262</v>
      </c>
      <c r="K1194">
        <v>0</v>
      </c>
      <c r="L1194">
        <v>0</v>
      </c>
      <c r="M1194" t="s">
        <v>19</v>
      </c>
      <c r="N1194" t="s">
        <v>12507</v>
      </c>
      <c r="O1194" t="s">
        <v>16540</v>
      </c>
    </row>
    <row r="1195" spans="1:15" x14ac:dyDescent="0.3">
      <c r="A1195">
        <v>46084</v>
      </c>
      <c r="B1195" t="s">
        <v>876</v>
      </c>
      <c r="C1195" t="s">
        <v>877</v>
      </c>
      <c r="D1195" t="s">
        <v>878</v>
      </c>
      <c r="E1195" t="s">
        <v>17</v>
      </c>
      <c r="F1195">
        <v>208</v>
      </c>
      <c r="G1195" t="s">
        <v>15</v>
      </c>
      <c r="H1195" t="s">
        <v>18371</v>
      </c>
      <c r="I1195" t="s">
        <v>16</v>
      </c>
      <c r="J1195" t="s">
        <v>37</v>
      </c>
      <c r="K1195">
        <v>0</v>
      </c>
      <c r="L1195">
        <v>0</v>
      </c>
      <c r="M1195" t="s">
        <v>19</v>
      </c>
      <c r="N1195" t="s">
        <v>14473</v>
      </c>
      <c r="O1195" t="s">
        <v>16824</v>
      </c>
    </row>
    <row r="1196" spans="1:15" x14ac:dyDescent="0.3">
      <c r="A1196">
        <v>46084</v>
      </c>
      <c r="B1196" t="s">
        <v>3232</v>
      </c>
      <c r="C1196" t="s">
        <v>3233</v>
      </c>
      <c r="D1196" t="s">
        <v>3234</v>
      </c>
      <c r="E1196" t="s">
        <v>17</v>
      </c>
      <c r="F1196">
        <v>99</v>
      </c>
      <c r="G1196" t="s">
        <v>15</v>
      </c>
      <c r="H1196" t="s">
        <v>18372</v>
      </c>
      <c r="I1196" t="s">
        <v>16</v>
      </c>
      <c r="J1196" t="s">
        <v>37</v>
      </c>
      <c r="K1196">
        <v>42.152117980890267</v>
      </c>
      <c r="L1196">
        <v>0</v>
      </c>
      <c r="M1196" t="s">
        <v>19</v>
      </c>
      <c r="N1196" t="s">
        <v>12508</v>
      </c>
      <c r="O1196" t="s">
        <v>16541</v>
      </c>
    </row>
    <row r="1197" spans="1:15" x14ac:dyDescent="0.3">
      <c r="A1197">
        <v>46084</v>
      </c>
      <c r="B1197" t="s">
        <v>3235</v>
      </c>
      <c r="C1197" t="s">
        <v>3236</v>
      </c>
      <c r="D1197" t="s">
        <v>3237</v>
      </c>
      <c r="E1197" t="s">
        <v>289</v>
      </c>
      <c r="G1197" t="s">
        <v>15</v>
      </c>
      <c r="H1197" t="s">
        <v>18373</v>
      </c>
      <c r="I1197" t="s">
        <v>288</v>
      </c>
      <c r="J1197" t="s">
        <v>41</v>
      </c>
      <c r="K1197">
        <v>0</v>
      </c>
      <c r="L1197">
        <v>0</v>
      </c>
      <c r="M1197" t="s">
        <v>19</v>
      </c>
      <c r="N1197" t="s">
        <v>12509</v>
      </c>
      <c r="O1197" t="s">
        <v>14474</v>
      </c>
    </row>
    <row r="1198" spans="1:15" x14ac:dyDescent="0.3">
      <c r="A1198">
        <v>46084</v>
      </c>
      <c r="B1198" t="s">
        <v>3238</v>
      </c>
      <c r="C1198" t="s">
        <v>3239</v>
      </c>
      <c r="D1198" t="s">
        <v>3240</v>
      </c>
      <c r="E1198" t="s">
        <v>17</v>
      </c>
      <c r="F1198">
        <v>1048</v>
      </c>
      <c r="G1198" t="s">
        <v>15</v>
      </c>
      <c r="H1198" t="s">
        <v>18374</v>
      </c>
      <c r="I1198" t="s">
        <v>16</v>
      </c>
      <c r="J1198" t="s">
        <v>32</v>
      </c>
      <c r="K1198">
        <v>0</v>
      </c>
      <c r="L1198">
        <v>0</v>
      </c>
      <c r="M1198" t="s">
        <v>19</v>
      </c>
      <c r="N1198" t="s">
        <v>12510</v>
      </c>
      <c r="O1198" t="s">
        <v>16542</v>
      </c>
    </row>
    <row r="1199" spans="1:15" x14ac:dyDescent="0.3">
      <c r="A1199">
        <v>46084</v>
      </c>
      <c r="B1199" t="s">
        <v>2416</v>
      </c>
      <c r="C1199" t="s">
        <v>2417</v>
      </c>
      <c r="D1199" t="s">
        <v>2418</v>
      </c>
      <c r="E1199" t="s">
        <v>289</v>
      </c>
      <c r="G1199" t="s">
        <v>15</v>
      </c>
      <c r="H1199" t="s">
        <v>18375</v>
      </c>
      <c r="I1199" t="s">
        <v>288</v>
      </c>
      <c r="J1199" t="s">
        <v>23</v>
      </c>
      <c r="K1199">
        <v>0</v>
      </c>
      <c r="L1199">
        <v>0</v>
      </c>
      <c r="M1199" t="s">
        <v>19</v>
      </c>
      <c r="N1199" t="s">
        <v>14475</v>
      </c>
      <c r="O1199" t="s">
        <v>14476</v>
      </c>
    </row>
    <row r="1200" spans="1:15" x14ac:dyDescent="0.3">
      <c r="A1200">
        <v>46084</v>
      </c>
      <c r="B1200" t="s">
        <v>3241</v>
      </c>
      <c r="C1200" t="s">
        <v>3242</v>
      </c>
      <c r="D1200" t="s">
        <v>3243</v>
      </c>
      <c r="E1200" t="s">
        <v>17</v>
      </c>
      <c r="F1200">
        <v>318</v>
      </c>
      <c r="G1200" t="s">
        <v>15</v>
      </c>
      <c r="H1200" t="s">
        <v>18376</v>
      </c>
      <c r="I1200" t="s">
        <v>16</v>
      </c>
      <c r="J1200" t="s">
        <v>18</v>
      </c>
      <c r="K1200">
        <v>43.996826928779782</v>
      </c>
      <c r="L1200">
        <v>0</v>
      </c>
      <c r="M1200" t="s">
        <v>19</v>
      </c>
      <c r="N1200" t="s">
        <v>12511</v>
      </c>
      <c r="O1200" t="s">
        <v>16543</v>
      </c>
    </row>
    <row r="1201" spans="1:15" x14ac:dyDescent="0.3">
      <c r="A1201">
        <v>46084</v>
      </c>
      <c r="B1201" t="s">
        <v>3244</v>
      </c>
      <c r="C1201" t="s">
        <v>3245</v>
      </c>
      <c r="D1201" t="s">
        <v>3246</v>
      </c>
      <c r="E1201" t="s">
        <v>17</v>
      </c>
      <c r="F1201">
        <v>96</v>
      </c>
      <c r="G1201" t="s">
        <v>15</v>
      </c>
      <c r="H1201" t="s">
        <v>18377</v>
      </c>
      <c r="I1201" t="s">
        <v>16</v>
      </c>
      <c r="J1201" t="s">
        <v>37</v>
      </c>
      <c r="K1201">
        <v>141.12729456797561</v>
      </c>
      <c r="L1201">
        <v>0</v>
      </c>
      <c r="M1201" t="s">
        <v>19</v>
      </c>
      <c r="N1201" t="s">
        <v>12512</v>
      </c>
      <c r="O1201" t="s">
        <v>16544</v>
      </c>
    </row>
    <row r="1202" spans="1:15" x14ac:dyDescent="0.3">
      <c r="A1202">
        <v>46084</v>
      </c>
      <c r="B1202" t="s">
        <v>1823</v>
      </c>
      <c r="C1202" t="s">
        <v>1824</v>
      </c>
      <c r="D1202" t="s">
        <v>3247</v>
      </c>
      <c r="E1202" t="s">
        <v>17</v>
      </c>
      <c r="F1202">
        <v>452</v>
      </c>
      <c r="G1202" t="s">
        <v>15</v>
      </c>
      <c r="H1202" t="s">
        <v>18378</v>
      </c>
      <c r="I1202" t="s">
        <v>16</v>
      </c>
      <c r="J1202" t="s">
        <v>23</v>
      </c>
      <c r="K1202">
        <v>0</v>
      </c>
      <c r="L1202">
        <v>0</v>
      </c>
      <c r="M1202" t="s">
        <v>19</v>
      </c>
      <c r="N1202" t="s">
        <v>12513</v>
      </c>
      <c r="O1202" t="s">
        <v>16545</v>
      </c>
    </row>
    <row r="1203" spans="1:15" x14ac:dyDescent="0.3">
      <c r="A1203">
        <v>46084</v>
      </c>
      <c r="B1203" t="s">
        <v>3248</v>
      </c>
      <c r="C1203" t="s">
        <v>3249</v>
      </c>
      <c r="D1203" t="s">
        <v>3250</v>
      </c>
      <c r="E1203" t="s">
        <v>17</v>
      </c>
      <c r="F1203">
        <v>120</v>
      </c>
      <c r="G1203" t="s">
        <v>15</v>
      </c>
      <c r="H1203" t="s">
        <v>18379</v>
      </c>
      <c r="I1203" t="s">
        <v>16</v>
      </c>
      <c r="J1203" t="s">
        <v>129</v>
      </c>
      <c r="K1203">
        <v>134.24891400489969</v>
      </c>
      <c r="L1203">
        <v>0</v>
      </c>
      <c r="M1203" t="s">
        <v>19</v>
      </c>
      <c r="N1203" t="s">
        <v>12514</v>
      </c>
      <c r="O1203" t="s">
        <v>16546</v>
      </c>
    </row>
    <row r="1204" spans="1:15" x14ac:dyDescent="0.3">
      <c r="A1204">
        <v>46084</v>
      </c>
      <c r="B1204" t="s">
        <v>1960</v>
      </c>
      <c r="C1204" t="s">
        <v>1961</v>
      </c>
      <c r="D1204" t="s">
        <v>3251</v>
      </c>
      <c r="E1204" t="s">
        <v>17</v>
      </c>
      <c r="F1204">
        <v>479</v>
      </c>
      <c r="G1204" t="s">
        <v>15</v>
      </c>
      <c r="H1204" t="s">
        <v>18380</v>
      </c>
      <c r="I1204" t="s">
        <v>16</v>
      </c>
      <c r="J1204" t="s">
        <v>61</v>
      </c>
      <c r="K1204">
        <v>0</v>
      </c>
      <c r="L1204">
        <v>0</v>
      </c>
      <c r="M1204" t="s">
        <v>19</v>
      </c>
      <c r="N1204" t="s">
        <v>12515</v>
      </c>
      <c r="O1204" t="s">
        <v>16547</v>
      </c>
    </row>
    <row r="1205" spans="1:15" x14ac:dyDescent="0.3">
      <c r="A1205">
        <v>46083</v>
      </c>
      <c r="B1205" t="s">
        <v>3252</v>
      </c>
      <c r="C1205" t="s">
        <v>3253</v>
      </c>
      <c r="D1205" t="s">
        <v>3254</v>
      </c>
      <c r="E1205" t="s">
        <v>17</v>
      </c>
      <c r="G1205" t="s">
        <v>15</v>
      </c>
      <c r="H1205" t="s">
        <v>18381</v>
      </c>
      <c r="I1205" t="s">
        <v>16</v>
      </c>
      <c r="J1205" t="s">
        <v>61</v>
      </c>
      <c r="K1205">
        <v>0</v>
      </c>
      <c r="L1205">
        <v>0</v>
      </c>
      <c r="M1205" t="s">
        <v>19</v>
      </c>
      <c r="N1205" t="s">
        <v>12516</v>
      </c>
      <c r="O1205" t="s">
        <v>14477</v>
      </c>
    </row>
    <row r="1206" spans="1:15" x14ac:dyDescent="0.3">
      <c r="A1206">
        <v>46083</v>
      </c>
      <c r="B1206" t="s">
        <v>1984</v>
      </c>
      <c r="C1206" t="s">
        <v>1985</v>
      </c>
      <c r="D1206" t="s">
        <v>1986</v>
      </c>
      <c r="E1206" t="s">
        <v>289</v>
      </c>
      <c r="G1206" t="s">
        <v>15</v>
      </c>
      <c r="H1206" t="s">
        <v>18382</v>
      </c>
      <c r="I1206" t="s">
        <v>288</v>
      </c>
      <c r="J1206" t="s">
        <v>23</v>
      </c>
      <c r="K1206">
        <v>0</v>
      </c>
      <c r="L1206">
        <v>0</v>
      </c>
      <c r="M1206" t="s">
        <v>19</v>
      </c>
      <c r="N1206" t="s">
        <v>14478</v>
      </c>
      <c r="O1206" t="s">
        <v>14479</v>
      </c>
    </row>
    <row r="1207" spans="1:15" x14ac:dyDescent="0.3">
      <c r="A1207">
        <v>46083</v>
      </c>
      <c r="B1207" t="s">
        <v>3255</v>
      </c>
      <c r="C1207" t="s">
        <v>3256</v>
      </c>
      <c r="D1207" t="s">
        <v>3257</v>
      </c>
      <c r="E1207" t="s">
        <v>289</v>
      </c>
      <c r="G1207" t="s">
        <v>15</v>
      </c>
      <c r="H1207" t="s">
        <v>18383</v>
      </c>
      <c r="I1207" t="s">
        <v>288</v>
      </c>
      <c r="J1207" t="s">
        <v>45</v>
      </c>
      <c r="K1207">
        <v>0</v>
      </c>
      <c r="L1207">
        <v>0</v>
      </c>
      <c r="M1207" t="s">
        <v>19</v>
      </c>
      <c r="N1207" t="s">
        <v>12517</v>
      </c>
      <c r="O1207" t="s">
        <v>12518</v>
      </c>
    </row>
    <row r="1208" spans="1:15" x14ac:dyDescent="0.3">
      <c r="A1208">
        <v>46083</v>
      </c>
      <c r="B1208" t="s">
        <v>3258</v>
      </c>
      <c r="C1208" t="s">
        <v>3259</v>
      </c>
      <c r="D1208" t="s">
        <v>3260</v>
      </c>
      <c r="E1208" t="s">
        <v>17</v>
      </c>
      <c r="G1208" t="s">
        <v>15</v>
      </c>
      <c r="H1208" t="s">
        <v>18384</v>
      </c>
      <c r="I1208" t="s">
        <v>288</v>
      </c>
      <c r="J1208" t="s">
        <v>18</v>
      </c>
      <c r="K1208">
        <v>0</v>
      </c>
      <c r="L1208">
        <v>0</v>
      </c>
      <c r="M1208" t="s">
        <v>19</v>
      </c>
      <c r="N1208" t="s">
        <v>12519</v>
      </c>
      <c r="O1208" t="s">
        <v>15515</v>
      </c>
    </row>
    <row r="1209" spans="1:15" x14ac:dyDescent="0.3">
      <c r="A1209">
        <v>46083</v>
      </c>
      <c r="B1209" t="s">
        <v>3261</v>
      </c>
      <c r="C1209" t="s">
        <v>3262</v>
      </c>
      <c r="D1209" t="s">
        <v>3263</v>
      </c>
      <c r="E1209" t="s">
        <v>17</v>
      </c>
      <c r="F1209">
        <v>20</v>
      </c>
      <c r="G1209" t="s">
        <v>15</v>
      </c>
      <c r="H1209" t="s">
        <v>18385</v>
      </c>
      <c r="I1209" t="s">
        <v>16</v>
      </c>
      <c r="J1209" t="s">
        <v>37</v>
      </c>
      <c r="K1209">
        <v>39.515106723955199</v>
      </c>
      <c r="L1209">
        <v>0</v>
      </c>
      <c r="M1209" t="s">
        <v>19</v>
      </c>
      <c r="N1209" t="s">
        <v>12520</v>
      </c>
      <c r="O1209" t="s">
        <v>16548</v>
      </c>
    </row>
    <row r="1210" spans="1:15" x14ac:dyDescent="0.3">
      <c r="A1210">
        <v>46083</v>
      </c>
      <c r="B1210" t="s">
        <v>3264</v>
      </c>
      <c r="C1210" t="s">
        <v>3265</v>
      </c>
      <c r="D1210" t="s">
        <v>3266</v>
      </c>
      <c r="E1210" t="s">
        <v>17</v>
      </c>
      <c r="F1210">
        <v>163</v>
      </c>
      <c r="G1210" t="s">
        <v>15</v>
      </c>
      <c r="H1210" t="s">
        <v>18386</v>
      </c>
      <c r="I1210" t="s">
        <v>16</v>
      </c>
      <c r="J1210" t="s">
        <v>129</v>
      </c>
      <c r="K1210">
        <v>0</v>
      </c>
      <c r="L1210">
        <v>0</v>
      </c>
      <c r="M1210" t="s">
        <v>19</v>
      </c>
      <c r="N1210" t="s">
        <v>12521</v>
      </c>
      <c r="O1210" t="s">
        <v>16549</v>
      </c>
    </row>
    <row r="1211" spans="1:15" x14ac:dyDescent="0.3">
      <c r="A1211">
        <v>46083</v>
      </c>
      <c r="B1211" t="s">
        <v>3267</v>
      </c>
      <c r="C1211" t="s">
        <v>3268</v>
      </c>
      <c r="D1211" t="s">
        <v>3269</v>
      </c>
      <c r="E1211" t="s">
        <v>17</v>
      </c>
      <c r="F1211">
        <v>1079</v>
      </c>
      <c r="G1211" t="s">
        <v>15</v>
      </c>
      <c r="H1211" t="s">
        <v>18387</v>
      </c>
      <c r="I1211" t="s">
        <v>16</v>
      </c>
      <c r="J1211" t="s">
        <v>262</v>
      </c>
      <c r="K1211">
        <v>0</v>
      </c>
      <c r="L1211">
        <v>0</v>
      </c>
      <c r="M1211" t="s">
        <v>19</v>
      </c>
      <c r="N1211" t="s">
        <v>12522</v>
      </c>
      <c r="O1211" t="s">
        <v>16550</v>
      </c>
    </row>
    <row r="1212" spans="1:15" x14ac:dyDescent="0.3">
      <c r="A1212">
        <v>46083</v>
      </c>
      <c r="B1212" t="s">
        <v>3270</v>
      </c>
      <c r="C1212" t="s">
        <v>3271</v>
      </c>
      <c r="D1212" t="s">
        <v>3272</v>
      </c>
      <c r="E1212" t="s">
        <v>17</v>
      </c>
      <c r="G1212" t="s">
        <v>15</v>
      </c>
      <c r="H1212" t="s">
        <v>18388</v>
      </c>
      <c r="I1212" t="s">
        <v>16</v>
      </c>
      <c r="J1212" t="s">
        <v>23</v>
      </c>
      <c r="K1212">
        <v>117.9493543022828</v>
      </c>
      <c r="L1212">
        <v>0</v>
      </c>
      <c r="M1212" t="s">
        <v>19</v>
      </c>
      <c r="N1212" t="s">
        <v>12523</v>
      </c>
      <c r="O1212" t="s">
        <v>16551</v>
      </c>
    </row>
    <row r="1213" spans="1:15" x14ac:dyDescent="0.3">
      <c r="A1213">
        <v>46083</v>
      </c>
      <c r="B1213" t="s">
        <v>3273</v>
      </c>
      <c r="C1213" t="s">
        <v>3274</v>
      </c>
      <c r="D1213" t="s">
        <v>3275</v>
      </c>
      <c r="E1213" t="s">
        <v>17</v>
      </c>
      <c r="G1213" t="s">
        <v>15</v>
      </c>
      <c r="H1213" t="s">
        <v>18389</v>
      </c>
      <c r="I1213" t="s">
        <v>16</v>
      </c>
      <c r="J1213" t="s">
        <v>550</v>
      </c>
      <c r="K1213">
        <v>124.5920884417898</v>
      </c>
      <c r="L1213">
        <v>0</v>
      </c>
      <c r="M1213" t="s">
        <v>19</v>
      </c>
      <c r="N1213" t="s">
        <v>12524</v>
      </c>
      <c r="O1213" t="s">
        <v>16552</v>
      </c>
    </row>
    <row r="1214" spans="1:15" x14ac:dyDescent="0.3">
      <c r="A1214">
        <v>46083</v>
      </c>
      <c r="B1214" t="s">
        <v>1691</v>
      </c>
      <c r="C1214" t="s">
        <v>3276</v>
      </c>
      <c r="D1214" t="s">
        <v>3277</v>
      </c>
      <c r="E1214" t="s">
        <v>17</v>
      </c>
      <c r="F1214">
        <v>222</v>
      </c>
      <c r="G1214" t="s">
        <v>15</v>
      </c>
      <c r="H1214" t="s">
        <v>1692</v>
      </c>
      <c r="I1214" t="s">
        <v>16</v>
      </c>
      <c r="J1214" t="s">
        <v>61</v>
      </c>
      <c r="K1214">
        <v>40.113275601485299</v>
      </c>
      <c r="L1214">
        <v>0</v>
      </c>
      <c r="M1214" t="s">
        <v>19</v>
      </c>
      <c r="N1214" t="s">
        <v>12525</v>
      </c>
      <c r="O1214" t="s">
        <v>16553</v>
      </c>
    </row>
    <row r="1215" spans="1:15" x14ac:dyDescent="0.3">
      <c r="A1215">
        <v>46083</v>
      </c>
      <c r="B1215" t="s">
        <v>3278</v>
      </c>
      <c r="C1215" t="s">
        <v>3279</v>
      </c>
      <c r="D1215" t="s">
        <v>3280</v>
      </c>
      <c r="E1215" t="s">
        <v>3281</v>
      </c>
      <c r="G1215" t="s">
        <v>15</v>
      </c>
      <c r="I1215" t="s">
        <v>866</v>
      </c>
      <c r="J1215" t="s">
        <v>3282</v>
      </c>
      <c r="K1215">
        <v>0</v>
      </c>
      <c r="L1215">
        <v>0</v>
      </c>
      <c r="M1215" t="s">
        <v>19</v>
      </c>
      <c r="N1215" t="s">
        <v>12526</v>
      </c>
      <c r="O1215" t="s">
        <v>12527</v>
      </c>
    </row>
    <row r="1216" spans="1:15" x14ac:dyDescent="0.3">
      <c r="A1216">
        <v>46083</v>
      </c>
      <c r="B1216" t="s">
        <v>3278</v>
      </c>
      <c r="C1216" t="s">
        <v>3279</v>
      </c>
      <c r="D1216" t="s">
        <v>3280</v>
      </c>
      <c r="E1216" t="s">
        <v>3281</v>
      </c>
      <c r="G1216" t="s">
        <v>15</v>
      </c>
      <c r="I1216" t="s">
        <v>866</v>
      </c>
      <c r="J1216" t="s">
        <v>3282</v>
      </c>
      <c r="K1216">
        <v>0</v>
      </c>
      <c r="L1216">
        <v>0</v>
      </c>
      <c r="M1216" t="s">
        <v>19</v>
      </c>
      <c r="N1216" t="s">
        <v>12526</v>
      </c>
      <c r="O1216" t="s">
        <v>12527</v>
      </c>
    </row>
    <row r="1217" spans="1:15" x14ac:dyDescent="0.3">
      <c r="A1217">
        <v>46083</v>
      </c>
      <c r="B1217" t="s">
        <v>3278</v>
      </c>
      <c r="C1217" t="s">
        <v>3279</v>
      </c>
      <c r="D1217" t="s">
        <v>3280</v>
      </c>
      <c r="E1217" t="s">
        <v>3281</v>
      </c>
      <c r="G1217" t="s">
        <v>15</v>
      </c>
      <c r="I1217" t="s">
        <v>866</v>
      </c>
      <c r="J1217" t="s">
        <v>3282</v>
      </c>
      <c r="K1217">
        <v>0</v>
      </c>
      <c r="L1217">
        <v>0</v>
      </c>
      <c r="M1217" t="s">
        <v>19</v>
      </c>
      <c r="N1217" t="s">
        <v>12526</v>
      </c>
      <c r="O1217" t="s">
        <v>12527</v>
      </c>
    </row>
    <row r="1218" spans="1:15" x14ac:dyDescent="0.3">
      <c r="A1218">
        <v>46083</v>
      </c>
      <c r="B1218" t="s">
        <v>3283</v>
      </c>
      <c r="C1218" t="s">
        <v>3284</v>
      </c>
      <c r="D1218" t="s">
        <v>3285</v>
      </c>
      <c r="E1218" t="s">
        <v>289</v>
      </c>
      <c r="G1218" t="s">
        <v>15</v>
      </c>
      <c r="H1218" t="s">
        <v>18390</v>
      </c>
      <c r="I1218" t="s">
        <v>288</v>
      </c>
      <c r="J1218" t="s">
        <v>23</v>
      </c>
      <c r="K1218">
        <v>0</v>
      </c>
      <c r="L1218">
        <v>0</v>
      </c>
      <c r="M1218" t="s">
        <v>19</v>
      </c>
      <c r="N1218" t="s">
        <v>12528</v>
      </c>
      <c r="O1218" t="s">
        <v>15223</v>
      </c>
    </row>
    <row r="1219" spans="1:15" x14ac:dyDescent="0.3">
      <c r="A1219">
        <v>46083</v>
      </c>
      <c r="B1219" t="s">
        <v>3286</v>
      </c>
      <c r="C1219" t="s">
        <v>3287</v>
      </c>
      <c r="D1219" t="s">
        <v>3288</v>
      </c>
      <c r="E1219" t="s">
        <v>17</v>
      </c>
      <c r="F1219">
        <v>17</v>
      </c>
      <c r="G1219" t="s">
        <v>15</v>
      </c>
      <c r="H1219" t="s">
        <v>18391</v>
      </c>
      <c r="I1219" t="s">
        <v>16</v>
      </c>
      <c r="J1219" t="s">
        <v>23</v>
      </c>
      <c r="K1219">
        <v>0</v>
      </c>
      <c r="L1219">
        <v>0</v>
      </c>
      <c r="M1219" t="s">
        <v>19</v>
      </c>
      <c r="N1219" t="s">
        <v>12529</v>
      </c>
      <c r="O1219" t="s">
        <v>16554</v>
      </c>
    </row>
    <row r="1220" spans="1:15" x14ac:dyDescent="0.3">
      <c r="A1220">
        <v>46083</v>
      </c>
      <c r="B1220" t="s">
        <v>3289</v>
      </c>
      <c r="C1220" t="s">
        <v>3290</v>
      </c>
      <c r="D1220" t="s">
        <v>3291</v>
      </c>
      <c r="E1220" t="s">
        <v>17</v>
      </c>
      <c r="G1220" t="s">
        <v>15</v>
      </c>
      <c r="H1220" t="s">
        <v>18392</v>
      </c>
      <c r="I1220" t="s">
        <v>16</v>
      </c>
      <c r="J1220" t="s">
        <v>86</v>
      </c>
      <c r="K1220">
        <v>0</v>
      </c>
      <c r="L1220">
        <v>0</v>
      </c>
      <c r="M1220" t="s">
        <v>19</v>
      </c>
      <c r="N1220" t="s">
        <v>12530</v>
      </c>
      <c r="O1220" t="s">
        <v>16555</v>
      </c>
    </row>
    <row r="1221" spans="1:15" x14ac:dyDescent="0.3">
      <c r="A1221">
        <v>46083</v>
      </c>
      <c r="B1221" t="s">
        <v>3292</v>
      </c>
      <c r="C1221" t="s">
        <v>3293</v>
      </c>
      <c r="D1221" t="s">
        <v>3294</v>
      </c>
      <c r="E1221" t="s">
        <v>289</v>
      </c>
      <c r="G1221" t="s">
        <v>15</v>
      </c>
      <c r="H1221" t="s">
        <v>18393</v>
      </c>
      <c r="I1221" t="s">
        <v>288</v>
      </c>
      <c r="J1221" t="s">
        <v>61</v>
      </c>
      <c r="K1221">
        <v>0</v>
      </c>
      <c r="L1221">
        <v>0</v>
      </c>
      <c r="M1221" t="s">
        <v>19</v>
      </c>
      <c r="N1221" t="s">
        <v>12531</v>
      </c>
      <c r="O1221" t="s">
        <v>16990</v>
      </c>
    </row>
    <row r="1222" spans="1:15" x14ac:dyDescent="0.3">
      <c r="A1222">
        <v>46083</v>
      </c>
      <c r="B1222" t="s">
        <v>3295</v>
      </c>
      <c r="C1222" t="s">
        <v>3296</v>
      </c>
      <c r="D1222" t="s">
        <v>3297</v>
      </c>
      <c r="E1222" t="s">
        <v>17</v>
      </c>
      <c r="F1222">
        <v>220</v>
      </c>
      <c r="G1222" t="s">
        <v>15</v>
      </c>
      <c r="H1222" t="s">
        <v>18394</v>
      </c>
      <c r="I1222" t="s">
        <v>16</v>
      </c>
      <c r="J1222" t="s">
        <v>37</v>
      </c>
      <c r="K1222">
        <v>43.98708860888744</v>
      </c>
      <c r="L1222">
        <v>0</v>
      </c>
      <c r="M1222" t="s">
        <v>19</v>
      </c>
      <c r="N1222" t="s">
        <v>12532</v>
      </c>
      <c r="O1222" t="s">
        <v>16556</v>
      </c>
    </row>
    <row r="1223" spans="1:15" x14ac:dyDescent="0.3">
      <c r="A1223">
        <v>46082</v>
      </c>
      <c r="B1223" t="s">
        <v>3298</v>
      </c>
      <c r="C1223" t="s">
        <v>3299</v>
      </c>
      <c r="D1223" t="s">
        <v>3300</v>
      </c>
      <c r="E1223" t="s">
        <v>17</v>
      </c>
      <c r="F1223">
        <v>53</v>
      </c>
      <c r="G1223" t="s">
        <v>15</v>
      </c>
      <c r="H1223" t="s">
        <v>18395</v>
      </c>
      <c r="I1223" t="s">
        <v>16</v>
      </c>
      <c r="J1223" t="s">
        <v>23</v>
      </c>
      <c r="K1223">
        <v>0</v>
      </c>
      <c r="L1223">
        <v>0</v>
      </c>
      <c r="M1223" t="s">
        <v>19</v>
      </c>
      <c r="N1223" t="s">
        <v>12533</v>
      </c>
      <c r="O1223" t="s">
        <v>16557</v>
      </c>
    </row>
    <row r="1224" spans="1:15" x14ac:dyDescent="0.3">
      <c r="A1224">
        <v>46082</v>
      </c>
      <c r="B1224" t="s">
        <v>3301</v>
      </c>
      <c r="C1224" t="s">
        <v>3302</v>
      </c>
      <c r="D1224" t="s">
        <v>3303</v>
      </c>
      <c r="E1224" t="s">
        <v>17</v>
      </c>
      <c r="F1224">
        <v>228</v>
      </c>
      <c r="G1224" t="s">
        <v>15</v>
      </c>
      <c r="H1224" t="s">
        <v>18396</v>
      </c>
      <c r="I1224" t="s">
        <v>16</v>
      </c>
      <c r="J1224" t="s">
        <v>18</v>
      </c>
      <c r="K1224">
        <v>40.344644496290073</v>
      </c>
      <c r="L1224">
        <v>0</v>
      </c>
      <c r="M1224" t="s">
        <v>19</v>
      </c>
      <c r="N1224" t="s">
        <v>12534</v>
      </c>
      <c r="O1224" t="s">
        <v>16558</v>
      </c>
    </row>
    <row r="1225" spans="1:15" x14ac:dyDescent="0.3">
      <c r="A1225">
        <v>46082</v>
      </c>
      <c r="B1225" t="s">
        <v>3304</v>
      </c>
      <c r="C1225" t="s">
        <v>3305</v>
      </c>
      <c r="D1225" t="s">
        <v>3306</v>
      </c>
      <c r="E1225" t="s">
        <v>17</v>
      </c>
      <c r="F1225">
        <v>3</v>
      </c>
      <c r="G1225" t="s">
        <v>15</v>
      </c>
      <c r="I1225" t="s">
        <v>3116</v>
      </c>
      <c r="J1225" t="s">
        <v>23</v>
      </c>
      <c r="K1225">
        <v>0</v>
      </c>
      <c r="L1225">
        <v>0</v>
      </c>
      <c r="M1225" t="s">
        <v>19</v>
      </c>
      <c r="N1225" t="s">
        <v>12535</v>
      </c>
      <c r="O1225" t="s">
        <v>16559</v>
      </c>
    </row>
    <row r="1226" spans="1:15" x14ac:dyDescent="0.3">
      <c r="A1226">
        <v>46082</v>
      </c>
      <c r="B1226" t="s">
        <v>3304</v>
      </c>
      <c r="C1226" t="s">
        <v>3305</v>
      </c>
      <c r="D1226" t="s">
        <v>3306</v>
      </c>
      <c r="E1226" t="s">
        <v>17</v>
      </c>
      <c r="F1226">
        <v>3</v>
      </c>
      <c r="G1226" t="s">
        <v>15</v>
      </c>
      <c r="H1226" t="s">
        <v>18397</v>
      </c>
      <c r="I1226" t="s">
        <v>16</v>
      </c>
      <c r="J1226" t="s">
        <v>23</v>
      </c>
      <c r="K1226">
        <v>0</v>
      </c>
      <c r="L1226">
        <v>0</v>
      </c>
      <c r="M1226" t="s">
        <v>19</v>
      </c>
      <c r="N1226" t="s">
        <v>12535</v>
      </c>
      <c r="O1226" t="s">
        <v>16559</v>
      </c>
    </row>
    <row r="1227" spans="1:15" x14ac:dyDescent="0.3">
      <c r="A1227">
        <v>46082</v>
      </c>
      <c r="B1227" t="s">
        <v>3307</v>
      </c>
      <c r="C1227" t="s">
        <v>3308</v>
      </c>
      <c r="D1227" t="s">
        <v>3309</v>
      </c>
      <c r="E1227" t="s">
        <v>289</v>
      </c>
      <c r="G1227" t="s">
        <v>15</v>
      </c>
      <c r="H1227" t="s">
        <v>18398</v>
      </c>
      <c r="I1227" t="s">
        <v>288</v>
      </c>
      <c r="J1227" t="s">
        <v>37</v>
      </c>
      <c r="K1227">
        <v>0</v>
      </c>
      <c r="L1227">
        <v>0</v>
      </c>
      <c r="M1227" t="s">
        <v>19</v>
      </c>
      <c r="N1227" t="s">
        <v>12536</v>
      </c>
      <c r="O1227" t="s">
        <v>12537</v>
      </c>
    </row>
    <row r="1228" spans="1:15" x14ac:dyDescent="0.3">
      <c r="A1228">
        <v>46082</v>
      </c>
      <c r="B1228" t="s">
        <v>3310</v>
      </c>
      <c r="C1228" t="s">
        <v>3311</v>
      </c>
      <c r="D1228" t="s">
        <v>3312</v>
      </c>
      <c r="E1228" t="s">
        <v>17</v>
      </c>
      <c r="F1228">
        <v>0</v>
      </c>
      <c r="G1228" t="s">
        <v>15</v>
      </c>
      <c r="H1228" t="s">
        <v>18399</v>
      </c>
      <c r="I1228" t="s">
        <v>16</v>
      </c>
      <c r="J1228" t="s">
        <v>86</v>
      </c>
      <c r="K1228">
        <v>0</v>
      </c>
      <c r="L1228">
        <v>0</v>
      </c>
      <c r="M1228" t="s">
        <v>19</v>
      </c>
      <c r="N1228" t="s">
        <v>12538</v>
      </c>
      <c r="O1228" t="s">
        <v>16560</v>
      </c>
    </row>
    <row r="1229" spans="1:15" x14ac:dyDescent="0.3">
      <c r="A1229">
        <v>46082</v>
      </c>
      <c r="B1229" t="s">
        <v>3313</v>
      </c>
      <c r="C1229" t="s">
        <v>3314</v>
      </c>
      <c r="D1229" t="s">
        <v>3315</v>
      </c>
      <c r="E1229" t="s">
        <v>17</v>
      </c>
      <c r="F1229">
        <v>1843</v>
      </c>
      <c r="G1229" t="s">
        <v>15</v>
      </c>
      <c r="H1229" t="s">
        <v>18400</v>
      </c>
      <c r="I1229" t="s">
        <v>16</v>
      </c>
      <c r="J1229" t="s">
        <v>23</v>
      </c>
      <c r="K1229">
        <v>0</v>
      </c>
      <c r="L1229">
        <v>0</v>
      </c>
      <c r="M1229" t="s">
        <v>19</v>
      </c>
      <c r="N1229" t="s">
        <v>12539</v>
      </c>
      <c r="O1229" t="s">
        <v>16561</v>
      </c>
    </row>
    <row r="1230" spans="1:15" x14ac:dyDescent="0.3">
      <c r="A1230">
        <v>46082</v>
      </c>
      <c r="B1230" t="s">
        <v>3316</v>
      </c>
      <c r="C1230" t="s">
        <v>3317</v>
      </c>
      <c r="D1230" t="s">
        <v>3318</v>
      </c>
      <c r="E1230" t="s">
        <v>17</v>
      </c>
      <c r="F1230">
        <v>0</v>
      </c>
      <c r="G1230" t="s">
        <v>15</v>
      </c>
      <c r="H1230" t="s">
        <v>18401</v>
      </c>
      <c r="I1230" t="s">
        <v>16</v>
      </c>
      <c r="J1230" t="s">
        <v>61</v>
      </c>
      <c r="K1230">
        <v>50.397427826243373</v>
      </c>
      <c r="L1230">
        <v>0</v>
      </c>
      <c r="M1230" t="s">
        <v>19</v>
      </c>
      <c r="N1230" t="s">
        <v>12540</v>
      </c>
      <c r="O1230" t="s">
        <v>16562</v>
      </c>
    </row>
    <row r="1231" spans="1:15" x14ac:dyDescent="0.3">
      <c r="A1231">
        <v>46081</v>
      </c>
      <c r="B1231" t="s">
        <v>3319</v>
      </c>
      <c r="C1231" t="s">
        <v>3320</v>
      </c>
      <c r="D1231" t="s">
        <v>3321</v>
      </c>
      <c r="E1231" t="s">
        <v>289</v>
      </c>
      <c r="G1231" t="s">
        <v>15</v>
      </c>
      <c r="H1231" t="s">
        <v>18402</v>
      </c>
      <c r="I1231" t="s">
        <v>288</v>
      </c>
      <c r="J1231" t="s">
        <v>37</v>
      </c>
      <c r="K1231">
        <v>0</v>
      </c>
      <c r="L1231">
        <v>0</v>
      </c>
      <c r="M1231" t="s">
        <v>19</v>
      </c>
      <c r="N1231" t="s">
        <v>12541</v>
      </c>
      <c r="O1231" t="s">
        <v>16991</v>
      </c>
    </row>
    <row r="1232" spans="1:15" x14ac:dyDescent="0.3">
      <c r="A1232">
        <v>46081</v>
      </c>
      <c r="B1232" t="s">
        <v>77</v>
      </c>
      <c r="C1232" t="s">
        <v>1618</v>
      </c>
      <c r="D1232" t="s">
        <v>3322</v>
      </c>
      <c r="E1232" t="s">
        <v>17</v>
      </c>
      <c r="G1232" t="s">
        <v>15</v>
      </c>
      <c r="H1232" t="s">
        <v>78</v>
      </c>
      <c r="I1232" t="s">
        <v>16</v>
      </c>
      <c r="J1232" t="s">
        <v>61</v>
      </c>
      <c r="K1232">
        <v>0</v>
      </c>
      <c r="L1232">
        <v>0</v>
      </c>
      <c r="M1232" t="s">
        <v>19</v>
      </c>
      <c r="N1232" t="s">
        <v>12542</v>
      </c>
      <c r="O1232" t="s">
        <v>14480</v>
      </c>
    </row>
    <row r="1233" spans="1:15" x14ac:dyDescent="0.3">
      <c r="A1233">
        <v>46081</v>
      </c>
      <c r="B1233" t="s">
        <v>885</v>
      </c>
      <c r="C1233" t="s">
        <v>886</v>
      </c>
      <c r="D1233" t="s">
        <v>3323</v>
      </c>
      <c r="E1233" t="s">
        <v>17</v>
      </c>
      <c r="F1233">
        <v>249</v>
      </c>
      <c r="G1233" t="s">
        <v>15</v>
      </c>
      <c r="H1233" t="s">
        <v>18403</v>
      </c>
      <c r="I1233" t="s">
        <v>16</v>
      </c>
      <c r="J1233" t="s">
        <v>61</v>
      </c>
      <c r="K1233">
        <v>41.513955645999843</v>
      </c>
      <c r="L1233">
        <v>0</v>
      </c>
      <c r="M1233" t="s">
        <v>19</v>
      </c>
      <c r="N1233" t="s">
        <v>12543</v>
      </c>
      <c r="O1233" t="s">
        <v>16563</v>
      </c>
    </row>
    <row r="1234" spans="1:15" x14ac:dyDescent="0.3">
      <c r="A1234">
        <v>46081</v>
      </c>
      <c r="B1234" t="s">
        <v>3324</v>
      </c>
      <c r="C1234" t="s">
        <v>3325</v>
      </c>
      <c r="D1234" t="s">
        <v>3326</v>
      </c>
      <c r="E1234" t="s">
        <v>289</v>
      </c>
      <c r="G1234" t="s">
        <v>15</v>
      </c>
      <c r="H1234" t="s">
        <v>18404</v>
      </c>
      <c r="I1234" t="s">
        <v>288</v>
      </c>
      <c r="J1234" t="s">
        <v>37</v>
      </c>
      <c r="K1234">
        <v>0</v>
      </c>
      <c r="L1234">
        <v>0</v>
      </c>
      <c r="M1234" t="s">
        <v>19</v>
      </c>
      <c r="N1234" t="s">
        <v>12544</v>
      </c>
      <c r="O1234" t="s">
        <v>16992</v>
      </c>
    </row>
    <row r="1235" spans="1:15" x14ac:dyDescent="0.3">
      <c r="A1235">
        <v>46081</v>
      </c>
      <c r="B1235" t="s">
        <v>3327</v>
      </c>
      <c r="C1235" t="s">
        <v>3328</v>
      </c>
      <c r="D1235" t="s">
        <v>3329</v>
      </c>
      <c r="E1235" t="s">
        <v>17</v>
      </c>
      <c r="F1235">
        <v>0</v>
      </c>
      <c r="G1235" t="s">
        <v>15</v>
      </c>
      <c r="H1235" t="s">
        <v>18405</v>
      </c>
      <c r="I1235" t="s">
        <v>16</v>
      </c>
      <c r="J1235" t="s">
        <v>129</v>
      </c>
      <c r="K1235">
        <v>145.3896381776656</v>
      </c>
      <c r="L1235">
        <v>0</v>
      </c>
      <c r="M1235" t="s">
        <v>19</v>
      </c>
      <c r="N1235" t="s">
        <v>12545</v>
      </c>
      <c r="O1235" t="s">
        <v>16564</v>
      </c>
    </row>
    <row r="1236" spans="1:15" x14ac:dyDescent="0.3">
      <c r="A1236">
        <v>46081</v>
      </c>
      <c r="B1236" t="s">
        <v>3330</v>
      </c>
      <c r="C1236" t="s">
        <v>3331</v>
      </c>
      <c r="D1236" t="s">
        <v>3332</v>
      </c>
      <c r="E1236" t="s">
        <v>17</v>
      </c>
      <c r="F1236">
        <v>5</v>
      </c>
      <c r="G1236" t="s">
        <v>15</v>
      </c>
      <c r="H1236" t="s">
        <v>18406</v>
      </c>
      <c r="I1236" t="s">
        <v>16</v>
      </c>
      <c r="J1236" t="s">
        <v>37</v>
      </c>
      <c r="K1236">
        <v>66.235742154366449</v>
      </c>
      <c r="L1236">
        <v>0</v>
      </c>
      <c r="M1236" t="s">
        <v>19</v>
      </c>
      <c r="N1236" t="s">
        <v>12546</v>
      </c>
      <c r="O1236" t="s">
        <v>16565</v>
      </c>
    </row>
    <row r="1237" spans="1:15" x14ac:dyDescent="0.3">
      <c r="A1237">
        <v>46081</v>
      </c>
      <c r="B1237" t="s">
        <v>3333</v>
      </c>
      <c r="C1237" t="s">
        <v>3334</v>
      </c>
      <c r="D1237" t="s">
        <v>3335</v>
      </c>
      <c r="E1237" t="s">
        <v>17</v>
      </c>
      <c r="G1237" t="s">
        <v>15</v>
      </c>
      <c r="H1237" t="s">
        <v>18407</v>
      </c>
      <c r="I1237" t="s">
        <v>16</v>
      </c>
      <c r="J1237" t="s">
        <v>23</v>
      </c>
      <c r="K1237">
        <v>37.892711875659977</v>
      </c>
      <c r="L1237">
        <v>0</v>
      </c>
      <c r="M1237" t="s">
        <v>19</v>
      </c>
      <c r="N1237" t="s">
        <v>12547</v>
      </c>
      <c r="O1237" t="s">
        <v>12548</v>
      </c>
    </row>
    <row r="1238" spans="1:15" x14ac:dyDescent="0.3">
      <c r="A1238">
        <v>46081</v>
      </c>
      <c r="B1238" t="s">
        <v>3336</v>
      </c>
      <c r="C1238" t="s">
        <v>3337</v>
      </c>
      <c r="D1238" t="s">
        <v>3338</v>
      </c>
      <c r="E1238" t="s">
        <v>17</v>
      </c>
      <c r="F1238">
        <v>28</v>
      </c>
      <c r="G1238" t="s">
        <v>15</v>
      </c>
      <c r="H1238" t="s">
        <v>18408</v>
      </c>
      <c r="I1238" t="s">
        <v>16</v>
      </c>
      <c r="J1238" t="s">
        <v>23</v>
      </c>
      <c r="K1238">
        <v>36.741266573068181</v>
      </c>
      <c r="L1238">
        <v>0</v>
      </c>
      <c r="M1238" t="s">
        <v>19</v>
      </c>
      <c r="N1238" t="s">
        <v>12549</v>
      </c>
      <c r="O1238" t="s">
        <v>16566</v>
      </c>
    </row>
    <row r="1239" spans="1:15" x14ac:dyDescent="0.3">
      <c r="A1239">
        <v>46081</v>
      </c>
      <c r="B1239" t="s">
        <v>3339</v>
      </c>
      <c r="C1239" t="s">
        <v>3340</v>
      </c>
      <c r="D1239" t="s">
        <v>3341</v>
      </c>
      <c r="E1239" t="s">
        <v>17</v>
      </c>
      <c r="F1239">
        <v>151</v>
      </c>
      <c r="G1239" t="s">
        <v>15</v>
      </c>
      <c r="H1239" t="s">
        <v>18409</v>
      </c>
      <c r="I1239" t="s">
        <v>16</v>
      </c>
      <c r="J1239" t="s">
        <v>23</v>
      </c>
      <c r="K1239">
        <v>214.54035961936779</v>
      </c>
      <c r="L1239">
        <v>0</v>
      </c>
      <c r="M1239" t="s">
        <v>19</v>
      </c>
      <c r="N1239" t="s">
        <v>12550</v>
      </c>
      <c r="O1239" t="s">
        <v>16567</v>
      </c>
    </row>
    <row r="1240" spans="1:15" x14ac:dyDescent="0.3">
      <c r="A1240">
        <v>46081</v>
      </c>
      <c r="B1240" t="s">
        <v>309</v>
      </c>
      <c r="C1240" t="s">
        <v>310</v>
      </c>
      <c r="D1240" t="s">
        <v>3342</v>
      </c>
      <c r="E1240" t="s">
        <v>17</v>
      </c>
      <c r="G1240" t="s">
        <v>15</v>
      </c>
      <c r="H1240" t="s">
        <v>18410</v>
      </c>
      <c r="I1240" t="s">
        <v>16</v>
      </c>
      <c r="J1240" t="s">
        <v>61</v>
      </c>
      <c r="K1240">
        <v>40.673926688132923</v>
      </c>
      <c r="L1240">
        <v>0</v>
      </c>
      <c r="M1240" t="s">
        <v>19</v>
      </c>
      <c r="N1240" t="s">
        <v>12551</v>
      </c>
      <c r="O1240" t="s">
        <v>16568</v>
      </c>
    </row>
    <row r="1241" spans="1:15" x14ac:dyDescent="0.3">
      <c r="A1241">
        <v>46081</v>
      </c>
      <c r="B1241" t="s">
        <v>3343</v>
      </c>
      <c r="C1241" t="s">
        <v>3344</v>
      </c>
      <c r="D1241" t="s">
        <v>3345</v>
      </c>
      <c r="E1241" t="s">
        <v>17</v>
      </c>
      <c r="F1241">
        <v>551</v>
      </c>
      <c r="G1241" t="s">
        <v>15</v>
      </c>
      <c r="H1241" t="s">
        <v>18411</v>
      </c>
      <c r="I1241" t="s">
        <v>16</v>
      </c>
      <c r="J1241" t="s">
        <v>41</v>
      </c>
      <c r="K1241">
        <v>187.19608714243671</v>
      </c>
      <c r="L1241">
        <v>0</v>
      </c>
      <c r="M1241" t="s">
        <v>19</v>
      </c>
      <c r="N1241" t="s">
        <v>12552</v>
      </c>
      <c r="O1241" t="s">
        <v>16569</v>
      </c>
    </row>
    <row r="1242" spans="1:15" x14ac:dyDescent="0.3">
      <c r="A1242">
        <v>46081</v>
      </c>
      <c r="B1242" t="s">
        <v>980</v>
      </c>
      <c r="C1242" t="s">
        <v>981</v>
      </c>
      <c r="D1242" t="s">
        <v>3346</v>
      </c>
      <c r="E1242" t="s">
        <v>17</v>
      </c>
      <c r="F1242">
        <v>69</v>
      </c>
      <c r="G1242" t="s">
        <v>15</v>
      </c>
      <c r="H1242" t="s">
        <v>18412</v>
      </c>
      <c r="I1242" t="s">
        <v>16</v>
      </c>
      <c r="J1242" t="s">
        <v>23</v>
      </c>
      <c r="K1242">
        <v>47.407850964737193</v>
      </c>
      <c r="L1242">
        <v>0</v>
      </c>
      <c r="M1242" t="s">
        <v>19</v>
      </c>
      <c r="N1242" t="s">
        <v>12553</v>
      </c>
      <c r="O1242" t="s">
        <v>16570</v>
      </c>
    </row>
    <row r="1243" spans="1:15" x14ac:dyDescent="0.3">
      <c r="A1243">
        <v>46080</v>
      </c>
      <c r="B1243" t="s">
        <v>3347</v>
      </c>
      <c r="C1243" t="s">
        <v>3348</v>
      </c>
      <c r="D1243" t="s">
        <v>3349</v>
      </c>
      <c r="E1243" t="s">
        <v>289</v>
      </c>
      <c r="F1243">
        <v>39</v>
      </c>
      <c r="G1243" t="s">
        <v>15</v>
      </c>
      <c r="H1243" t="s">
        <v>18413</v>
      </c>
      <c r="I1243" t="s">
        <v>288</v>
      </c>
      <c r="J1243" t="s">
        <v>23</v>
      </c>
      <c r="K1243">
        <v>0</v>
      </c>
      <c r="L1243">
        <v>0</v>
      </c>
      <c r="M1243" t="s">
        <v>19</v>
      </c>
      <c r="N1243" t="s">
        <v>12554</v>
      </c>
      <c r="O1243" t="s">
        <v>16571</v>
      </c>
    </row>
    <row r="1244" spans="1:15" x14ac:dyDescent="0.3">
      <c r="A1244">
        <v>46080</v>
      </c>
      <c r="B1244" t="s">
        <v>3347</v>
      </c>
      <c r="C1244" t="s">
        <v>3348</v>
      </c>
      <c r="D1244" t="s">
        <v>3349</v>
      </c>
      <c r="E1244" t="s">
        <v>3281</v>
      </c>
      <c r="F1244">
        <v>39</v>
      </c>
      <c r="G1244" t="s">
        <v>15</v>
      </c>
      <c r="I1244" t="s">
        <v>866</v>
      </c>
      <c r="J1244" t="s">
        <v>23</v>
      </c>
      <c r="K1244">
        <v>0</v>
      </c>
      <c r="L1244">
        <v>0</v>
      </c>
      <c r="M1244" t="s">
        <v>19</v>
      </c>
      <c r="N1244" t="s">
        <v>12554</v>
      </c>
      <c r="O1244" t="s">
        <v>16571</v>
      </c>
    </row>
    <row r="1245" spans="1:15" x14ac:dyDescent="0.3">
      <c r="A1245">
        <v>46080</v>
      </c>
      <c r="B1245" t="s">
        <v>3350</v>
      </c>
      <c r="C1245" t="s">
        <v>3351</v>
      </c>
      <c r="D1245" t="s">
        <v>3352</v>
      </c>
      <c r="E1245" t="s">
        <v>17</v>
      </c>
      <c r="F1245">
        <v>107</v>
      </c>
      <c r="G1245" t="s">
        <v>15</v>
      </c>
      <c r="H1245" t="s">
        <v>18414</v>
      </c>
      <c r="I1245" t="s">
        <v>16</v>
      </c>
      <c r="J1245" t="s">
        <v>37</v>
      </c>
      <c r="K1245">
        <v>49.382073138174391</v>
      </c>
      <c r="L1245">
        <v>0</v>
      </c>
      <c r="M1245" t="s">
        <v>19</v>
      </c>
      <c r="N1245" t="s">
        <v>12555</v>
      </c>
      <c r="O1245" t="s">
        <v>16572</v>
      </c>
    </row>
    <row r="1246" spans="1:15" x14ac:dyDescent="0.3">
      <c r="A1246">
        <v>46080</v>
      </c>
      <c r="B1246" t="s">
        <v>3221</v>
      </c>
      <c r="C1246" t="s">
        <v>3222</v>
      </c>
      <c r="D1246" t="s">
        <v>3353</v>
      </c>
      <c r="E1246" t="s">
        <v>17</v>
      </c>
      <c r="F1246">
        <v>190</v>
      </c>
      <c r="G1246" t="s">
        <v>15</v>
      </c>
      <c r="H1246" t="s">
        <v>18415</v>
      </c>
      <c r="I1246" t="s">
        <v>16</v>
      </c>
      <c r="J1246" t="s">
        <v>41</v>
      </c>
      <c r="K1246">
        <v>0</v>
      </c>
      <c r="L1246">
        <v>0</v>
      </c>
      <c r="M1246" t="s">
        <v>19</v>
      </c>
      <c r="N1246" t="s">
        <v>12556</v>
      </c>
      <c r="O1246" t="s">
        <v>16573</v>
      </c>
    </row>
    <row r="1247" spans="1:15" x14ac:dyDescent="0.3">
      <c r="A1247">
        <v>46080</v>
      </c>
      <c r="B1247" t="s">
        <v>3354</v>
      </c>
      <c r="C1247" t="s">
        <v>3355</v>
      </c>
      <c r="D1247" t="s">
        <v>3356</v>
      </c>
      <c r="E1247" t="s">
        <v>17</v>
      </c>
      <c r="F1247">
        <v>94</v>
      </c>
      <c r="G1247" t="s">
        <v>15</v>
      </c>
      <c r="H1247" t="s">
        <v>18416</v>
      </c>
      <c r="I1247" t="s">
        <v>288</v>
      </c>
      <c r="J1247" t="s">
        <v>61</v>
      </c>
      <c r="K1247">
        <v>0</v>
      </c>
      <c r="L1247">
        <v>0</v>
      </c>
      <c r="M1247" t="s">
        <v>19</v>
      </c>
      <c r="N1247" t="s">
        <v>12557</v>
      </c>
      <c r="O1247" t="s">
        <v>16574</v>
      </c>
    </row>
    <row r="1248" spans="1:15" x14ac:dyDescent="0.3">
      <c r="A1248">
        <v>46080</v>
      </c>
      <c r="B1248" t="s">
        <v>3357</v>
      </c>
      <c r="C1248" t="s">
        <v>3358</v>
      </c>
      <c r="D1248" t="s">
        <v>3359</v>
      </c>
      <c r="E1248" t="s">
        <v>17</v>
      </c>
      <c r="F1248">
        <v>241</v>
      </c>
      <c r="G1248" t="s">
        <v>15</v>
      </c>
      <c r="H1248" t="s">
        <v>18417</v>
      </c>
      <c r="I1248" t="s">
        <v>16</v>
      </c>
      <c r="J1248" t="s">
        <v>23</v>
      </c>
      <c r="K1248">
        <v>48.320003677822733</v>
      </c>
      <c r="L1248">
        <v>0</v>
      </c>
      <c r="M1248" t="s">
        <v>19</v>
      </c>
      <c r="N1248" t="s">
        <v>12558</v>
      </c>
      <c r="O1248" t="s">
        <v>16575</v>
      </c>
    </row>
    <row r="1249" spans="1:15" x14ac:dyDescent="0.3">
      <c r="A1249">
        <v>46080</v>
      </c>
      <c r="B1249" t="s">
        <v>3360</v>
      </c>
      <c r="C1249" t="s">
        <v>3361</v>
      </c>
      <c r="D1249" t="s">
        <v>3362</v>
      </c>
      <c r="E1249" t="s">
        <v>17</v>
      </c>
      <c r="F1249">
        <v>297</v>
      </c>
      <c r="G1249" t="s">
        <v>15</v>
      </c>
      <c r="H1249" t="s">
        <v>18418</v>
      </c>
      <c r="I1249" t="s">
        <v>16</v>
      </c>
      <c r="J1249" t="s">
        <v>23</v>
      </c>
      <c r="K1249">
        <v>0</v>
      </c>
      <c r="L1249">
        <v>0</v>
      </c>
      <c r="M1249" t="s">
        <v>19</v>
      </c>
      <c r="N1249" t="s">
        <v>12559</v>
      </c>
      <c r="O1249" t="s">
        <v>16576</v>
      </c>
    </row>
    <row r="1250" spans="1:15" x14ac:dyDescent="0.3">
      <c r="A1250">
        <v>46080</v>
      </c>
      <c r="B1250" t="s">
        <v>3363</v>
      </c>
      <c r="C1250" t="s">
        <v>3364</v>
      </c>
      <c r="D1250" t="s">
        <v>3365</v>
      </c>
      <c r="E1250" t="s">
        <v>17</v>
      </c>
      <c r="F1250">
        <v>796</v>
      </c>
      <c r="G1250" t="s">
        <v>15</v>
      </c>
      <c r="H1250" t="s">
        <v>18419</v>
      </c>
      <c r="I1250" t="s">
        <v>16</v>
      </c>
      <c r="J1250" t="s">
        <v>23</v>
      </c>
      <c r="K1250">
        <v>0</v>
      </c>
      <c r="L1250">
        <v>0</v>
      </c>
      <c r="M1250" t="s">
        <v>19</v>
      </c>
      <c r="N1250" t="s">
        <v>12560</v>
      </c>
      <c r="O1250" t="s">
        <v>16577</v>
      </c>
    </row>
    <row r="1251" spans="1:15" x14ac:dyDescent="0.3">
      <c r="A1251">
        <v>46080</v>
      </c>
      <c r="B1251" t="s">
        <v>3366</v>
      </c>
      <c r="C1251" t="s">
        <v>3367</v>
      </c>
      <c r="D1251" t="s">
        <v>3368</v>
      </c>
      <c r="E1251" t="s">
        <v>17</v>
      </c>
      <c r="G1251" t="s">
        <v>15</v>
      </c>
      <c r="H1251" t="s">
        <v>18420</v>
      </c>
      <c r="I1251" t="s">
        <v>16</v>
      </c>
      <c r="J1251" t="s">
        <v>178</v>
      </c>
      <c r="K1251">
        <v>0</v>
      </c>
      <c r="L1251">
        <v>0</v>
      </c>
      <c r="M1251" t="s">
        <v>19</v>
      </c>
      <c r="N1251" t="s">
        <v>12561</v>
      </c>
      <c r="O1251" t="s">
        <v>15519</v>
      </c>
    </row>
    <row r="1252" spans="1:15" x14ac:dyDescent="0.3">
      <c r="A1252">
        <v>46080</v>
      </c>
      <c r="B1252" t="s">
        <v>3369</v>
      </c>
      <c r="C1252" t="s">
        <v>3370</v>
      </c>
      <c r="D1252" t="s">
        <v>3371</v>
      </c>
      <c r="E1252" t="s">
        <v>17</v>
      </c>
      <c r="G1252" t="s">
        <v>15</v>
      </c>
      <c r="H1252" t="s">
        <v>18421</v>
      </c>
      <c r="I1252" t="s">
        <v>16</v>
      </c>
      <c r="J1252" t="s">
        <v>86</v>
      </c>
      <c r="K1252">
        <v>34.971342048966022</v>
      </c>
      <c r="L1252">
        <v>0</v>
      </c>
      <c r="M1252" t="s">
        <v>19</v>
      </c>
      <c r="N1252" t="s">
        <v>12562</v>
      </c>
      <c r="O1252" t="s">
        <v>12563</v>
      </c>
    </row>
    <row r="1253" spans="1:15" x14ac:dyDescent="0.3">
      <c r="A1253">
        <v>46079</v>
      </c>
      <c r="B1253" t="s">
        <v>3372</v>
      </c>
      <c r="C1253" t="s">
        <v>3373</v>
      </c>
      <c r="D1253" t="s">
        <v>3374</v>
      </c>
      <c r="E1253" t="s">
        <v>17</v>
      </c>
      <c r="F1253">
        <v>605</v>
      </c>
      <c r="G1253" t="s">
        <v>15</v>
      </c>
      <c r="H1253" t="s">
        <v>18422</v>
      </c>
      <c r="I1253" t="s">
        <v>16</v>
      </c>
      <c r="J1253" t="s">
        <v>23</v>
      </c>
      <c r="K1253">
        <v>105.117477893402</v>
      </c>
      <c r="L1253">
        <v>0</v>
      </c>
      <c r="M1253" t="s">
        <v>19</v>
      </c>
      <c r="N1253" t="s">
        <v>12564</v>
      </c>
      <c r="O1253" t="s">
        <v>16578</v>
      </c>
    </row>
    <row r="1254" spans="1:15" x14ac:dyDescent="0.3">
      <c r="A1254">
        <v>46079</v>
      </c>
      <c r="B1254" t="s">
        <v>3375</v>
      </c>
      <c r="C1254" t="s">
        <v>3376</v>
      </c>
      <c r="D1254" t="s">
        <v>3377</v>
      </c>
      <c r="E1254" t="s">
        <v>17</v>
      </c>
      <c r="F1254">
        <v>125</v>
      </c>
      <c r="G1254" t="s">
        <v>15</v>
      </c>
      <c r="H1254" t="s">
        <v>18423</v>
      </c>
      <c r="I1254" t="s">
        <v>16</v>
      </c>
      <c r="J1254" t="s">
        <v>23</v>
      </c>
      <c r="K1254">
        <v>0</v>
      </c>
      <c r="L1254">
        <v>0</v>
      </c>
      <c r="M1254" t="s">
        <v>19</v>
      </c>
      <c r="N1254" t="s">
        <v>12565</v>
      </c>
      <c r="O1254" t="s">
        <v>16579</v>
      </c>
    </row>
    <row r="1255" spans="1:15" x14ac:dyDescent="0.3">
      <c r="A1255">
        <v>46079</v>
      </c>
      <c r="B1255" t="s">
        <v>3378</v>
      </c>
      <c r="C1255" t="s">
        <v>3379</v>
      </c>
      <c r="D1255" t="s">
        <v>3380</v>
      </c>
      <c r="E1255" t="s">
        <v>17</v>
      </c>
      <c r="F1255">
        <v>368</v>
      </c>
      <c r="G1255" t="s">
        <v>15</v>
      </c>
      <c r="H1255" t="s">
        <v>18424</v>
      </c>
      <c r="I1255" t="s">
        <v>16</v>
      </c>
      <c r="J1255" t="s">
        <v>23</v>
      </c>
      <c r="K1255">
        <v>56.670925039606438</v>
      </c>
      <c r="L1255">
        <v>0</v>
      </c>
      <c r="M1255" t="s">
        <v>19</v>
      </c>
      <c r="N1255" t="s">
        <v>12566</v>
      </c>
      <c r="O1255" t="s">
        <v>16580</v>
      </c>
    </row>
    <row r="1256" spans="1:15" x14ac:dyDescent="0.3">
      <c r="A1256">
        <v>46079</v>
      </c>
      <c r="B1256" t="s">
        <v>3381</v>
      </c>
      <c r="C1256" t="s">
        <v>3382</v>
      </c>
      <c r="D1256" t="s">
        <v>3383</v>
      </c>
      <c r="E1256" t="s">
        <v>17</v>
      </c>
      <c r="G1256" t="s">
        <v>15</v>
      </c>
      <c r="H1256" t="s">
        <v>18425</v>
      </c>
      <c r="I1256" t="s">
        <v>16</v>
      </c>
      <c r="J1256" t="s">
        <v>61</v>
      </c>
      <c r="K1256">
        <v>0</v>
      </c>
      <c r="L1256">
        <v>0</v>
      </c>
      <c r="M1256" t="s">
        <v>19</v>
      </c>
      <c r="N1256" t="s">
        <v>12567</v>
      </c>
      <c r="O1256" t="s">
        <v>14481</v>
      </c>
    </row>
    <row r="1257" spans="1:15" x14ac:dyDescent="0.3">
      <c r="A1257">
        <v>46079</v>
      </c>
      <c r="B1257" t="s">
        <v>3384</v>
      </c>
      <c r="C1257" t="s">
        <v>3385</v>
      </c>
      <c r="D1257" t="s">
        <v>3386</v>
      </c>
      <c r="E1257" t="s">
        <v>17</v>
      </c>
      <c r="F1257">
        <v>138</v>
      </c>
      <c r="G1257" t="s">
        <v>15</v>
      </c>
      <c r="H1257" t="s">
        <v>18426</v>
      </c>
      <c r="I1257" t="s">
        <v>16</v>
      </c>
      <c r="J1257" t="s">
        <v>61</v>
      </c>
      <c r="K1257">
        <v>0</v>
      </c>
      <c r="L1257">
        <v>0</v>
      </c>
      <c r="M1257" t="s">
        <v>19</v>
      </c>
      <c r="N1257" t="s">
        <v>12568</v>
      </c>
      <c r="O1257" t="s">
        <v>16581</v>
      </c>
    </row>
    <row r="1258" spans="1:15" x14ac:dyDescent="0.3">
      <c r="A1258">
        <v>46079</v>
      </c>
      <c r="B1258" t="s">
        <v>1612</v>
      </c>
      <c r="C1258" t="s">
        <v>1613</v>
      </c>
      <c r="D1258" t="s">
        <v>1614</v>
      </c>
      <c r="E1258" t="s">
        <v>289</v>
      </c>
      <c r="F1258">
        <v>305</v>
      </c>
      <c r="G1258" t="s">
        <v>15</v>
      </c>
      <c r="H1258" t="s">
        <v>18427</v>
      </c>
      <c r="I1258" t="s">
        <v>288</v>
      </c>
      <c r="J1258" t="s">
        <v>23</v>
      </c>
      <c r="K1258">
        <v>0</v>
      </c>
      <c r="L1258">
        <v>0</v>
      </c>
      <c r="M1258" t="s">
        <v>19</v>
      </c>
      <c r="N1258" t="s">
        <v>14482</v>
      </c>
      <c r="O1258" t="s">
        <v>16825</v>
      </c>
    </row>
    <row r="1259" spans="1:15" x14ac:dyDescent="0.3">
      <c r="A1259">
        <v>46079</v>
      </c>
      <c r="B1259" t="s">
        <v>3387</v>
      </c>
      <c r="C1259" t="s">
        <v>3388</v>
      </c>
      <c r="D1259" t="s">
        <v>3389</v>
      </c>
      <c r="E1259" t="s">
        <v>17</v>
      </c>
      <c r="F1259">
        <v>95</v>
      </c>
      <c r="G1259" t="s">
        <v>15</v>
      </c>
      <c r="H1259" t="s">
        <v>18428</v>
      </c>
      <c r="I1259" t="s">
        <v>16</v>
      </c>
      <c r="J1259" t="s">
        <v>41</v>
      </c>
      <c r="K1259">
        <v>145.4728088332007</v>
      </c>
      <c r="L1259">
        <v>0</v>
      </c>
      <c r="M1259" t="s">
        <v>19</v>
      </c>
      <c r="N1259" t="s">
        <v>12569</v>
      </c>
      <c r="O1259" t="s">
        <v>16582</v>
      </c>
    </row>
    <row r="1260" spans="1:15" x14ac:dyDescent="0.3">
      <c r="A1260">
        <v>46079</v>
      </c>
      <c r="B1260" t="s">
        <v>3390</v>
      </c>
      <c r="C1260" t="s">
        <v>3391</v>
      </c>
      <c r="D1260" t="s">
        <v>3392</v>
      </c>
      <c r="E1260" t="s">
        <v>17</v>
      </c>
      <c r="F1260">
        <v>112</v>
      </c>
      <c r="G1260" t="s">
        <v>15</v>
      </c>
      <c r="H1260" t="s">
        <v>18429</v>
      </c>
      <c r="I1260" t="s">
        <v>16</v>
      </c>
      <c r="J1260" t="s">
        <v>262</v>
      </c>
      <c r="K1260">
        <v>35.433414259968117</v>
      </c>
      <c r="L1260">
        <v>0</v>
      </c>
      <c r="M1260" t="s">
        <v>19</v>
      </c>
      <c r="N1260" t="s">
        <v>12570</v>
      </c>
      <c r="O1260" t="s">
        <v>16584</v>
      </c>
    </row>
    <row r="1261" spans="1:15" x14ac:dyDescent="0.3">
      <c r="A1261">
        <v>46079</v>
      </c>
      <c r="B1261" t="s">
        <v>3393</v>
      </c>
      <c r="C1261" t="s">
        <v>3394</v>
      </c>
      <c r="D1261" t="s">
        <v>3395</v>
      </c>
      <c r="E1261" t="s">
        <v>17</v>
      </c>
      <c r="F1261">
        <v>37</v>
      </c>
      <c r="G1261" t="s">
        <v>15</v>
      </c>
      <c r="H1261" t="s">
        <v>18430</v>
      </c>
      <c r="I1261" t="s">
        <v>16</v>
      </c>
      <c r="J1261" t="s">
        <v>37</v>
      </c>
      <c r="K1261">
        <v>37.089549520839498</v>
      </c>
      <c r="L1261">
        <v>0</v>
      </c>
      <c r="M1261" t="s">
        <v>19</v>
      </c>
      <c r="N1261" t="s">
        <v>12571</v>
      </c>
      <c r="O1261" t="s">
        <v>16585</v>
      </c>
    </row>
    <row r="1262" spans="1:15" x14ac:dyDescent="0.3">
      <c r="A1262">
        <v>46079</v>
      </c>
      <c r="B1262" t="s">
        <v>3396</v>
      </c>
      <c r="C1262" t="s">
        <v>3397</v>
      </c>
      <c r="D1262" t="s">
        <v>3398</v>
      </c>
      <c r="E1262" t="s">
        <v>17</v>
      </c>
      <c r="F1262">
        <v>296</v>
      </c>
      <c r="G1262" t="s">
        <v>15</v>
      </c>
      <c r="H1262" t="s">
        <v>18431</v>
      </c>
      <c r="I1262" t="s">
        <v>16</v>
      </c>
      <c r="J1262" t="s">
        <v>23</v>
      </c>
      <c r="K1262">
        <v>198.06043776543609</v>
      </c>
      <c r="L1262">
        <v>0</v>
      </c>
      <c r="M1262" t="s">
        <v>19</v>
      </c>
      <c r="N1262" t="s">
        <v>12572</v>
      </c>
      <c r="O1262" t="s">
        <v>16586</v>
      </c>
    </row>
    <row r="1263" spans="1:15" x14ac:dyDescent="0.3">
      <c r="A1263">
        <v>46079</v>
      </c>
      <c r="B1263" t="s">
        <v>3399</v>
      </c>
      <c r="C1263" t="s">
        <v>3400</v>
      </c>
      <c r="D1263" t="s">
        <v>3401</v>
      </c>
      <c r="E1263" t="s">
        <v>17</v>
      </c>
      <c r="F1263">
        <v>3</v>
      </c>
      <c r="G1263" t="s">
        <v>15</v>
      </c>
      <c r="H1263" t="s">
        <v>18432</v>
      </c>
      <c r="I1263" t="s">
        <v>16</v>
      </c>
      <c r="J1263" t="s">
        <v>23</v>
      </c>
      <c r="K1263">
        <v>0</v>
      </c>
      <c r="L1263">
        <v>0</v>
      </c>
      <c r="M1263" t="s">
        <v>19</v>
      </c>
      <c r="N1263" t="s">
        <v>12573</v>
      </c>
      <c r="O1263" t="s">
        <v>16587</v>
      </c>
    </row>
    <row r="1264" spans="1:15" x14ac:dyDescent="0.3">
      <c r="A1264">
        <v>46079</v>
      </c>
      <c r="B1264" t="s">
        <v>3402</v>
      </c>
      <c r="C1264" t="s">
        <v>3403</v>
      </c>
      <c r="D1264" t="s">
        <v>3404</v>
      </c>
      <c r="E1264" t="s">
        <v>17</v>
      </c>
      <c r="F1264">
        <v>224</v>
      </c>
      <c r="G1264" t="s">
        <v>15</v>
      </c>
      <c r="H1264" t="s">
        <v>18433</v>
      </c>
      <c r="I1264" t="s">
        <v>16</v>
      </c>
      <c r="J1264" t="s">
        <v>37</v>
      </c>
      <c r="K1264">
        <v>107.71172270762932</v>
      </c>
      <c r="L1264">
        <v>0</v>
      </c>
      <c r="M1264" t="s">
        <v>19</v>
      </c>
      <c r="N1264" t="s">
        <v>12574</v>
      </c>
      <c r="O1264" t="s">
        <v>16588</v>
      </c>
    </row>
    <row r="1265" spans="1:15" x14ac:dyDescent="0.3">
      <c r="A1265">
        <v>46079</v>
      </c>
      <c r="B1265" t="s">
        <v>3405</v>
      </c>
      <c r="C1265" t="s">
        <v>3406</v>
      </c>
      <c r="D1265" t="s">
        <v>3407</v>
      </c>
      <c r="E1265" t="s">
        <v>17</v>
      </c>
      <c r="F1265">
        <v>545</v>
      </c>
      <c r="G1265" t="s">
        <v>15</v>
      </c>
      <c r="H1265" t="s">
        <v>18434</v>
      </c>
      <c r="I1265" t="s">
        <v>16</v>
      </c>
      <c r="J1265" t="s">
        <v>41</v>
      </c>
      <c r="K1265">
        <v>0</v>
      </c>
      <c r="L1265">
        <v>0</v>
      </c>
      <c r="M1265" t="s">
        <v>19</v>
      </c>
      <c r="N1265" t="s">
        <v>12575</v>
      </c>
      <c r="O1265" t="s">
        <v>16589</v>
      </c>
    </row>
    <row r="1266" spans="1:15" x14ac:dyDescent="0.3">
      <c r="A1266">
        <v>46079</v>
      </c>
      <c r="B1266" t="s">
        <v>3408</v>
      </c>
      <c r="C1266" t="s">
        <v>3409</v>
      </c>
      <c r="D1266" t="s">
        <v>3410</v>
      </c>
      <c r="E1266" t="s">
        <v>17</v>
      </c>
      <c r="F1266">
        <v>117</v>
      </c>
      <c r="G1266" t="s">
        <v>15</v>
      </c>
      <c r="H1266" t="s">
        <v>18435</v>
      </c>
      <c r="I1266" t="s">
        <v>16</v>
      </c>
      <c r="J1266" t="s">
        <v>18</v>
      </c>
      <c r="K1266">
        <v>0</v>
      </c>
      <c r="L1266">
        <v>0</v>
      </c>
      <c r="M1266" t="s">
        <v>19</v>
      </c>
      <c r="N1266" t="s">
        <v>12576</v>
      </c>
      <c r="O1266" t="s">
        <v>16590</v>
      </c>
    </row>
    <row r="1267" spans="1:15" x14ac:dyDescent="0.3">
      <c r="A1267">
        <v>46079</v>
      </c>
      <c r="B1267" t="s">
        <v>46</v>
      </c>
      <c r="C1267" t="s">
        <v>3411</v>
      </c>
      <c r="D1267" t="s">
        <v>3412</v>
      </c>
      <c r="E1267" t="s">
        <v>17</v>
      </c>
      <c r="G1267" t="s">
        <v>15</v>
      </c>
      <c r="H1267" t="s">
        <v>47</v>
      </c>
      <c r="I1267" t="s">
        <v>16</v>
      </c>
      <c r="J1267" t="s">
        <v>18</v>
      </c>
      <c r="K1267">
        <v>0</v>
      </c>
      <c r="L1267">
        <v>1</v>
      </c>
      <c r="M1267" t="s">
        <v>19</v>
      </c>
      <c r="N1267" t="s">
        <v>12577</v>
      </c>
      <c r="O1267" t="s">
        <v>12578</v>
      </c>
    </row>
    <row r="1268" spans="1:15" x14ac:dyDescent="0.3">
      <c r="A1268">
        <v>46079</v>
      </c>
      <c r="B1268" t="s">
        <v>3413</v>
      </c>
      <c r="C1268" t="s">
        <v>3414</v>
      </c>
      <c r="D1268" t="s">
        <v>3415</v>
      </c>
      <c r="E1268" t="s">
        <v>17</v>
      </c>
      <c r="F1268">
        <v>312</v>
      </c>
      <c r="G1268" t="s">
        <v>15</v>
      </c>
      <c r="H1268" t="s">
        <v>18436</v>
      </c>
      <c r="I1268" t="s">
        <v>16</v>
      </c>
      <c r="J1268" t="s">
        <v>23</v>
      </c>
      <c r="K1268">
        <v>0</v>
      </c>
      <c r="L1268">
        <v>1</v>
      </c>
      <c r="M1268" t="s">
        <v>19</v>
      </c>
      <c r="N1268" t="s">
        <v>12579</v>
      </c>
      <c r="O1268" t="s">
        <v>16591</v>
      </c>
    </row>
    <row r="1269" spans="1:15" x14ac:dyDescent="0.3">
      <c r="A1269">
        <v>46079</v>
      </c>
      <c r="B1269" t="s">
        <v>3416</v>
      </c>
      <c r="C1269" t="s">
        <v>3417</v>
      </c>
      <c r="D1269" t="s">
        <v>3418</v>
      </c>
      <c r="E1269" t="s">
        <v>289</v>
      </c>
      <c r="F1269">
        <v>530</v>
      </c>
      <c r="G1269" t="s">
        <v>15</v>
      </c>
      <c r="H1269" t="s">
        <v>18437</v>
      </c>
      <c r="I1269" t="s">
        <v>288</v>
      </c>
      <c r="J1269" t="s">
        <v>23</v>
      </c>
      <c r="K1269">
        <v>0</v>
      </c>
      <c r="L1269">
        <v>1</v>
      </c>
      <c r="M1269" t="s">
        <v>19</v>
      </c>
      <c r="N1269" t="s">
        <v>12580</v>
      </c>
      <c r="O1269" t="s">
        <v>16592</v>
      </c>
    </row>
    <row r="1270" spans="1:15" x14ac:dyDescent="0.3">
      <c r="A1270">
        <v>46079</v>
      </c>
      <c r="B1270" t="s">
        <v>3419</v>
      </c>
      <c r="C1270" t="s">
        <v>3420</v>
      </c>
      <c r="D1270" t="s">
        <v>3421</v>
      </c>
      <c r="E1270" t="s">
        <v>17</v>
      </c>
      <c r="F1270">
        <v>460</v>
      </c>
      <c r="G1270" t="s">
        <v>15</v>
      </c>
      <c r="H1270" t="s">
        <v>18438</v>
      </c>
      <c r="I1270" t="s">
        <v>16</v>
      </c>
      <c r="J1270" t="s">
        <v>23</v>
      </c>
      <c r="K1270">
        <v>41.852423847532179</v>
      </c>
      <c r="L1270">
        <v>1</v>
      </c>
      <c r="M1270" t="s">
        <v>19</v>
      </c>
      <c r="N1270" t="s">
        <v>12581</v>
      </c>
      <c r="O1270" t="s">
        <v>16593</v>
      </c>
    </row>
    <row r="1271" spans="1:15" x14ac:dyDescent="0.3">
      <c r="A1271">
        <v>46079</v>
      </c>
      <c r="B1271" t="s">
        <v>2988</v>
      </c>
      <c r="C1271" t="s">
        <v>2989</v>
      </c>
      <c r="D1271" t="s">
        <v>2990</v>
      </c>
      <c r="E1271" t="s">
        <v>289</v>
      </c>
      <c r="G1271" t="s">
        <v>15</v>
      </c>
      <c r="H1271" t="s">
        <v>18439</v>
      </c>
      <c r="I1271" t="s">
        <v>288</v>
      </c>
      <c r="J1271" t="s">
        <v>129</v>
      </c>
      <c r="K1271">
        <v>0</v>
      </c>
      <c r="L1271">
        <v>1</v>
      </c>
      <c r="M1271" t="s">
        <v>19</v>
      </c>
      <c r="N1271" t="s">
        <v>14483</v>
      </c>
      <c r="O1271" t="s">
        <v>14484</v>
      </c>
    </row>
    <row r="1272" spans="1:15" x14ac:dyDescent="0.3">
      <c r="A1272">
        <v>46078</v>
      </c>
      <c r="B1272" t="s">
        <v>3422</v>
      </c>
      <c r="C1272" t="s">
        <v>3423</v>
      </c>
      <c r="D1272" t="s">
        <v>3424</v>
      </c>
      <c r="E1272" t="s">
        <v>17</v>
      </c>
      <c r="F1272">
        <v>787</v>
      </c>
      <c r="G1272" t="s">
        <v>15</v>
      </c>
      <c r="H1272" t="s">
        <v>18440</v>
      </c>
      <c r="I1272" t="s">
        <v>16</v>
      </c>
      <c r="J1272" t="s">
        <v>61</v>
      </c>
      <c r="K1272">
        <v>0</v>
      </c>
      <c r="L1272">
        <v>1</v>
      </c>
      <c r="M1272" t="s">
        <v>19</v>
      </c>
      <c r="N1272" t="s">
        <v>12582</v>
      </c>
      <c r="O1272" t="s">
        <v>16594</v>
      </c>
    </row>
    <row r="1273" spans="1:15" x14ac:dyDescent="0.3">
      <c r="A1273">
        <v>46078</v>
      </c>
      <c r="B1273" t="s">
        <v>3425</v>
      </c>
      <c r="C1273" t="s">
        <v>3426</v>
      </c>
      <c r="D1273" t="s">
        <v>3427</v>
      </c>
      <c r="E1273" t="s">
        <v>17</v>
      </c>
      <c r="F1273">
        <v>513</v>
      </c>
      <c r="G1273" t="s">
        <v>15</v>
      </c>
      <c r="H1273" t="s">
        <v>18441</v>
      </c>
      <c r="I1273" t="s">
        <v>16</v>
      </c>
      <c r="J1273" t="s">
        <v>41</v>
      </c>
      <c r="K1273">
        <v>0</v>
      </c>
      <c r="L1273">
        <v>1</v>
      </c>
      <c r="M1273" t="s">
        <v>19</v>
      </c>
      <c r="N1273" t="s">
        <v>12583</v>
      </c>
      <c r="O1273" t="s">
        <v>16595</v>
      </c>
    </row>
    <row r="1274" spans="1:15" x14ac:dyDescent="0.3">
      <c r="A1274">
        <v>46078</v>
      </c>
      <c r="B1274" t="s">
        <v>3428</v>
      </c>
      <c r="C1274" t="s">
        <v>3429</v>
      </c>
      <c r="D1274" t="s">
        <v>3430</v>
      </c>
      <c r="E1274" t="s">
        <v>17</v>
      </c>
      <c r="F1274">
        <v>123</v>
      </c>
      <c r="G1274" t="s">
        <v>15</v>
      </c>
      <c r="H1274" t="s">
        <v>18442</v>
      </c>
      <c r="I1274" t="s">
        <v>16</v>
      </c>
      <c r="J1274" t="s">
        <v>23</v>
      </c>
      <c r="K1274">
        <v>40.478658026153823</v>
      </c>
      <c r="L1274">
        <v>1</v>
      </c>
      <c r="M1274" t="s">
        <v>19</v>
      </c>
      <c r="N1274" t="s">
        <v>12584</v>
      </c>
      <c r="O1274" t="s">
        <v>16596</v>
      </c>
    </row>
    <row r="1275" spans="1:15" x14ac:dyDescent="0.3">
      <c r="A1275">
        <v>46078</v>
      </c>
      <c r="B1275" t="s">
        <v>1292</v>
      </c>
      <c r="C1275" t="s">
        <v>1293</v>
      </c>
      <c r="D1275" t="s">
        <v>3431</v>
      </c>
      <c r="E1275" t="s">
        <v>17</v>
      </c>
      <c r="F1275">
        <v>108</v>
      </c>
      <c r="G1275" t="s">
        <v>15</v>
      </c>
      <c r="H1275" t="s">
        <v>18443</v>
      </c>
      <c r="I1275" t="s">
        <v>16</v>
      </c>
      <c r="J1275" t="s">
        <v>23</v>
      </c>
      <c r="K1275">
        <v>176.0075924296205</v>
      </c>
      <c r="L1275">
        <v>1</v>
      </c>
      <c r="M1275" t="s">
        <v>19</v>
      </c>
      <c r="N1275" t="s">
        <v>12585</v>
      </c>
      <c r="O1275" t="s">
        <v>16597</v>
      </c>
    </row>
    <row r="1276" spans="1:15" x14ac:dyDescent="0.3">
      <c r="A1276">
        <v>46078</v>
      </c>
      <c r="B1276" t="s">
        <v>3432</v>
      </c>
      <c r="C1276" t="s">
        <v>3433</v>
      </c>
      <c r="D1276" t="s">
        <v>3434</v>
      </c>
      <c r="E1276" t="s">
        <v>17</v>
      </c>
      <c r="G1276" t="s">
        <v>15</v>
      </c>
      <c r="H1276" t="s">
        <v>18444</v>
      </c>
      <c r="I1276" t="s">
        <v>16</v>
      </c>
      <c r="J1276" t="s">
        <v>23</v>
      </c>
      <c r="K1276">
        <v>0</v>
      </c>
      <c r="L1276">
        <v>1</v>
      </c>
      <c r="M1276" t="s">
        <v>19</v>
      </c>
      <c r="N1276" t="s">
        <v>12586</v>
      </c>
      <c r="O1276" t="s">
        <v>15521</v>
      </c>
    </row>
    <row r="1277" spans="1:15" x14ac:dyDescent="0.3">
      <c r="A1277">
        <v>46078</v>
      </c>
      <c r="B1277" t="s">
        <v>3435</v>
      </c>
      <c r="C1277" t="s">
        <v>3436</v>
      </c>
      <c r="D1277" t="s">
        <v>3437</v>
      </c>
      <c r="E1277" t="s">
        <v>17</v>
      </c>
      <c r="F1277">
        <v>103</v>
      </c>
      <c r="G1277" t="s">
        <v>15</v>
      </c>
      <c r="H1277" t="s">
        <v>18445</v>
      </c>
      <c r="I1277" t="s">
        <v>16</v>
      </c>
      <c r="J1277" t="s">
        <v>32</v>
      </c>
      <c r="K1277">
        <v>0</v>
      </c>
      <c r="L1277">
        <v>1</v>
      </c>
      <c r="M1277" t="s">
        <v>19</v>
      </c>
      <c r="N1277" t="s">
        <v>12587</v>
      </c>
      <c r="O1277" t="s">
        <v>16598</v>
      </c>
    </row>
    <row r="1278" spans="1:15" x14ac:dyDescent="0.3">
      <c r="A1278">
        <v>46078</v>
      </c>
      <c r="B1278" t="s">
        <v>3438</v>
      </c>
      <c r="C1278" t="s">
        <v>3439</v>
      </c>
      <c r="D1278" t="s">
        <v>3440</v>
      </c>
      <c r="E1278" t="s">
        <v>17</v>
      </c>
      <c r="F1278">
        <v>577</v>
      </c>
      <c r="G1278" t="s">
        <v>15</v>
      </c>
      <c r="H1278" t="s">
        <v>18446</v>
      </c>
      <c r="I1278" t="s">
        <v>16</v>
      </c>
      <c r="J1278" t="s">
        <v>23</v>
      </c>
      <c r="K1278">
        <v>0</v>
      </c>
      <c r="L1278">
        <v>1</v>
      </c>
      <c r="M1278" t="s">
        <v>19</v>
      </c>
      <c r="N1278" t="s">
        <v>12588</v>
      </c>
      <c r="O1278" t="s">
        <v>16599</v>
      </c>
    </row>
    <row r="1279" spans="1:15" x14ac:dyDescent="0.3">
      <c r="A1279">
        <v>46078</v>
      </c>
      <c r="B1279" t="s">
        <v>3441</v>
      </c>
      <c r="C1279" t="s">
        <v>3442</v>
      </c>
      <c r="D1279" t="s">
        <v>3443</v>
      </c>
      <c r="E1279" t="s">
        <v>17</v>
      </c>
      <c r="F1279">
        <v>669</v>
      </c>
      <c r="G1279" t="s">
        <v>15</v>
      </c>
      <c r="H1279" t="s">
        <v>18447</v>
      </c>
      <c r="I1279" t="s">
        <v>16</v>
      </c>
      <c r="J1279" t="s">
        <v>23</v>
      </c>
      <c r="K1279">
        <v>0</v>
      </c>
      <c r="L1279">
        <v>1</v>
      </c>
      <c r="M1279" t="s">
        <v>19</v>
      </c>
      <c r="N1279" t="s">
        <v>12589</v>
      </c>
      <c r="O1279" t="s">
        <v>16600</v>
      </c>
    </row>
    <row r="1280" spans="1:15" x14ac:dyDescent="0.3">
      <c r="A1280">
        <v>46078</v>
      </c>
      <c r="B1280" t="s">
        <v>3444</v>
      </c>
      <c r="C1280" t="s">
        <v>3445</v>
      </c>
      <c r="D1280" t="s">
        <v>3446</v>
      </c>
      <c r="E1280" t="s">
        <v>17</v>
      </c>
      <c r="F1280">
        <v>23</v>
      </c>
      <c r="G1280" t="s">
        <v>15</v>
      </c>
      <c r="H1280" t="s">
        <v>18448</v>
      </c>
      <c r="I1280" t="s">
        <v>16</v>
      </c>
      <c r="J1280" t="s">
        <v>623</v>
      </c>
      <c r="K1280">
        <v>0</v>
      </c>
      <c r="L1280">
        <v>1</v>
      </c>
      <c r="M1280" t="s">
        <v>19</v>
      </c>
      <c r="N1280" t="s">
        <v>12590</v>
      </c>
      <c r="O1280" t="s">
        <v>16601</v>
      </c>
    </row>
    <row r="1281" spans="1:15" x14ac:dyDescent="0.3">
      <c r="A1281">
        <v>46078</v>
      </c>
      <c r="B1281" t="s">
        <v>3447</v>
      </c>
      <c r="C1281" t="s">
        <v>3448</v>
      </c>
      <c r="D1281" t="s">
        <v>3449</v>
      </c>
      <c r="E1281" t="s">
        <v>17</v>
      </c>
      <c r="G1281" t="s">
        <v>15</v>
      </c>
      <c r="H1281" t="s">
        <v>18449</v>
      </c>
      <c r="I1281" t="s">
        <v>16</v>
      </c>
      <c r="J1281" t="s">
        <v>23</v>
      </c>
      <c r="K1281">
        <v>0</v>
      </c>
      <c r="L1281">
        <v>1</v>
      </c>
      <c r="M1281" t="s">
        <v>19</v>
      </c>
      <c r="N1281" t="s">
        <v>12591</v>
      </c>
      <c r="O1281" t="s">
        <v>14485</v>
      </c>
    </row>
    <row r="1282" spans="1:15" x14ac:dyDescent="0.3">
      <c r="A1282">
        <v>46078</v>
      </c>
      <c r="B1282" t="s">
        <v>3450</v>
      </c>
      <c r="C1282" t="s">
        <v>3451</v>
      </c>
      <c r="D1282" t="s">
        <v>3452</v>
      </c>
      <c r="E1282" t="s">
        <v>17</v>
      </c>
      <c r="F1282">
        <v>20</v>
      </c>
      <c r="G1282" t="s">
        <v>15</v>
      </c>
      <c r="H1282" t="s">
        <v>18450</v>
      </c>
      <c r="I1282" t="s">
        <v>16</v>
      </c>
      <c r="J1282" t="s">
        <v>3453</v>
      </c>
      <c r="K1282">
        <v>46.365538860640648</v>
      </c>
      <c r="L1282">
        <v>1</v>
      </c>
      <c r="M1282" t="s">
        <v>19</v>
      </c>
      <c r="N1282" t="s">
        <v>12592</v>
      </c>
      <c r="O1282" t="s">
        <v>16602</v>
      </c>
    </row>
    <row r="1283" spans="1:15" x14ac:dyDescent="0.3">
      <c r="A1283">
        <v>46078</v>
      </c>
      <c r="B1283" t="s">
        <v>3454</v>
      </c>
      <c r="C1283" t="s">
        <v>3455</v>
      </c>
      <c r="D1283" t="s">
        <v>3456</v>
      </c>
      <c r="E1283" t="s">
        <v>17</v>
      </c>
      <c r="F1283">
        <v>370</v>
      </c>
      <c r="G1283" t="s">
        <v>15</v>
      </c>
      <c r="H1283" t="s">
        <v>18451</v>
      </c>
      <c r="I1283" t="s">
        <v>16</v>
      </c>
      <c r="J1283" t="s">
        <v>37</v>
      </c>
      <c r="K1283">
        <v>0</v>
      </c>
      <c r="L1283">
        <v>1</v>
      </c>
      <c r="M1283" t="s">
        <v>19</v>
      </c>
      <c r="N1283" t="s">
        <v>12593</v>
      </c>
      <c r="O1283" t="s">
        <v>16603</v>
      </c>
    </row>
    <row r="1284" spans="1:15" x14ac:dyDescent="0.3">
      <c r="A1284">
        <v>46078</v>
      </c>
      <c r="B1284" t="s">
        <v>445</v>
      </c>
      <c r="C1284" t="s">
        <v>446</v>
      </c>
      <c r="D1284" t="s">
        <v>447</v>
      </c>
      <c r="E1284" t="s">
        <v>289</v>
      </c>
      <c r="G1284" t="s">
        <v>15</v>
      </c>
      <c r="H1284" t="s">
        <v>18452</v>
      </c>
      <c r="I1284" t="s">
        <v>288</v>
      </c>
      <c r="J1284" t="s">
        <v>37</v>
      </c>
      <c r="K1284">
        <v>0</v>
      </c>
      <c r="L1284">
        <v>1</v>
      </c>
      <c r="M1284" t="s">
        <v>19</v>
      </c>
      <c r="N1284" t="s">
        <v>14486</v>
      </c>
      <c r="O1284" t="s">
        <v>14487</v>
      </c>
    </row>
    <row r="1285" spans="1:15" x14ac:dyDescent="0.3">
      <c r="A1285">
        <v>46077</v>
      </c>
      <c r="B1285" t="s">
        <v>3457</v>
      </c>
      <c r="C1285" t="s">
        <v>3458</v>
      </c>
      <c r="D1285" t="s">
        <v>3459</v>
      </c>
      <c r="E1285" t="s">
        <v>289</v>
      </c>
      <c r="G1285" t="s">
        <v>15</v>
      </c>
      <c r="H1285" t="s">
        <v>18453</v>
      </c>
      <c r="I1285" t="s">
        <v>16</v>
      </c>
      <c r="J1285" t="s">
        <v>41</v>
      </c>
      <c r="K1285">
        <v>0</v>
      </c>
      <c r="L1285">
        <v>1</v>
      </c>
      <c r="M1285" t="s">
        <v>19</v>
      </c>
      <c r="N1285" t="s">
        <v>12594</v>
      </c>
      <c r="O1285" t="s">
        <v>14488</v>
      </c>
    </row>
    <row r="1286" spans="1:15" x14ac:dyDescent="0.3">
      <c r="A1286">
        <v>46077</v>
      </c>
      <c r="B1286" t="s">
        <v>3460</v>
      </c>
      <c r="C1286" t="s">
        <v>3461</v>
      </c>
      <c r="D1286" t="s">
        <v>3462</v>
      </c>
      <c r="E1286" t="s">
        <v>289</v>
      </c>
      <c r="G1286" t="s">
        <v>15</v>
      </c>
      <c r="H1286" t="s">
        <v>18454</v>
      </c>
      <c r="I1286" t="s">
        <v>288</v>
      </c>
      <c r="J1286" t="s">
        <v>37</v>
      </c>
      <c r="K1286">
        <v>0</v>
      </c>
      <c r="L1286">
        <v>1</v>
      </c>
      <c r="M1286" t="s">
        <v>19</v>
      </c>
      <c r="N1286" t="s">
        <v>12595</v>
      </c>
      <c r="O1286" t="s">
        <v>15115</v>
      </c>
    </row>
    <row r="1287" spans="1:15" x14ac:dyDescent="0.3">
      <c r="A1287">
        <v>46077</v>
      </c>
      <c r="B1287" t="s">
        <v>3463</v>
      </c>
      <c r="C1287" t="s">
        <v>3464</v>
      </c>
      <c r="D1287" t="s">
        <v>3465</v>
      </c>
      <c r="E1287" t="s">
        <v>17</v>
      </c>
      <c r="G1287" t="s">
        <v>15</v>
      </c>
      <c r="H1287" t="s">
        <v>18455</v>
      </c>
      <c r="I1287" t="s">
        <v>16</v>
      </c>
      <c r="J1287" t="s">
        <v>18</v>
      </c>
      <c r="K1287">
        <v>0</v>
      </c>
      <c r="L1287">
        <v>1</v>
      </c>
      <c r="M1287" t="s">
        <v>19</v>
      </c>
      <c r="N1287" t="s">
        <v>12596</v>
      </c>
      <c r="O1287" t="s">
        <v>14489</v>
      </c>
    </row>
    <row r="1288" spans="1:15" x14ac:dyDescent="0.3">
      <c r="A1288">
        <v>46077</v>
      </c>
      <c r="B1288" t="s">
        <v>3466</v>
      </c>
      <c r="C1288" t="s">
        <v>3467</v>
      </c>
      <c r="D1288" t="s">
        <v>3468</v>
      </c>
      <c r="E1288" t="s">
        <v>17</v>
      </c>
      <c r="F1288">
        <v>481</v>
      </c>
      <c r="G1288" t="s">
        <v>15</v>
      </c>
      <c r="H1288" t="s">
        <v>18456</v>
      </c>
      <c r="I1288" t="s">
        <v>16</v>
      </c>
      <c r="J1288" t="s">
        <v>61</v>
      </c>
      <c r="K1288">
        <v>0</v>
      </c>
      <c r="L1288">
        <v>1</v>
      </c>
      <c r="M1288" t="s">
        <v>19</v>
      </c>
      <c r="N1288" t="s">
        <v>12597</v>
      </c>
      <c r="O1288" t="s">
        <v>16604</v>
      </c>
    </row>
    <row r="1289" spans="1:15" x14ac:dyDescent="0.3">
      <c r="A1289">
        <v>46077</v>
      </c>
      <c r="B1289" t="s">
        <v>3469</v>
      </c>
      <c r="C1289" t="s">
        <v>3470</v>
      </c>
      <c r="D1289" t="s">
        <v>3471</v>
      </c>
      <c r="E1289" t="s">
        <v>17</v>
      </c>
      <c r="G1289" t="s">
        <v>15</v>
      </c>
      <c r="H1289" t="s">
        <v>18457</v>
      </c>
      <c r="I1289" t="s">
        <v>16</v>
      </c>
      <c r="J1289" t="s">
        <v>3472</v>
      </c>
      <c r="K1289">
        <v>46.724384430635311</v>
      </c>
      <c r="L1289">
        <v>1</v>
      </c>
      <c r="M1289" t="s">
        <v>19</v>
      </c>
      <c r="N1289" t="s">
        <v>12598</v>
      </c>
      <c r="O1289" t="s">
        <v>12599</v>
      </c>
    </row>
    <row r="1290" spans="1:15" x14ac:dyDescent="0.3">
      <c r="A1290">
        <v>46077</v>
      </c>
      <c r="B1290" t="s">
        <v>3473</v>
      </c>
      <c r="C1290" t="s">
        <v>3474</v>
      </c>
      <c r="D1290" t="s">
        <v>3475</v>
      </c>
      <c r="E1290" t="s">
        <v>289</v>
      </c>
      <c r="G1290" t="s">
        <v>15</v>
      </c>
      <c r="H1290" t="s">
        <v>18458</v>
      </c>
      <c r="I1290" t="s">
        <v>288</v>
      </c>
      <c r="J1290" t="s">
        <v>18</v>
      </c>
      <c r="K1290">
        <v>0</v>
      </c>
      <c r="L1290">
        <v>1</v>
      </c>
      <c r="M1290" t="s">
        <v>19</v>
      </c>
      <c r="N1290" t="s">
        <v>12600</v>
      </c>
      <c r="O1290" t="s">
        <v>16993</v>
      </c>
    </row>
    <row r="1291" spans="1:15" x14ac:dyDescent="0.3">
      <c r="A1291">
        <v>46077</v>
      </c>
      <c r="B1291" t="s">
        <v>3476</v>
      </c>
      <c r="C1291" t="s">
        <v>3477</v>
      </c>
      <c r="D1291" t="s">
        <v>3478</v>
      </c>
      <c r="E1291" t="s">
        <v>17</v>
      </c>
      <c r="F1291">
        <v>190</v>
      </c>
      <c r="G1291" t="s">
        <v>15</v>
      </c>
      <c r="H1291" t="s">
        <v>18459</v>
      </c>
      <c r="I1291" t="s">
        <v>288</v>
      </c>
      <c r="J1291" t="s">
        <v>18</v>
      </c>
      <c r="K1291">
        <v>0</v>
      </c>
      <c r="L1291">
        <v>1</v>
      </c>
      <c r="M1291" t="s">
        <v>19</v>
      </c>
      <c r="N1291" t="s">
        <v>12601</v>
      </c>
      <c r="O1291" t="s">
        <v>16605</v>
      </c>
    </row>
    <row r="1292" spans="1:15" x14ac:dyDescent="0.3">
      <c r="A1292">
        <v>46077</v>
      </c>
      <c r="B1292" t="s">
        <v>3479</v>
      </c>
      <c r="C1292" t="s">
        <v>3480</v>
      </c>
      <c r="D1292" t="s">
        <v>3481</v>
      </c>
      <c r="E1292" t="s">
        <v>17</v>
      </c>
      <c r="G1292" t="s">
        <v>15</v>
      </c>
      <c r="H1292" t="s">
        <v>18460</v>
      </c>
      <c r="I1292" t="s">
        <v>16</v>
      </c>
      <c r="J1292" t="s">
        <v>23</v>
      </c>
      <c r="K1292">
        <v>44.733710496073549</v>
      </c>
      <c r="L1292">
        <v>1</v>
      </c>
      <c r="M1292" t="s">
        <v>19</v>
      </c>
      <c r="N1292" t="s">
        <v>12602</v>
      </c>
      <c r="O1292" t="s">
        <v>16606</v>
      </c>
    </row>
    <row r="1293" spans="1:15" x14ac:dyDescent="0.3">
      <c r="A1293">
        <v>46077</v>
      </c>
      <c r="B1293" t="s">
        <v>3482</v>
      </c>
      <c r="C1293" t="s">
        <v>3483</v>
      </c>
      <c r="D1293" t="s">
        <v>3484</v>
      </c>
      <c r="E1293" t="s">
        <v>17</v>
      </c>
      <c r="F1293">
        <v>191</v>
      </c>
      <c r="G1293" t="s">
        <v>15</v>
      </c>
      <c r="H1293" t="s">
        <v>18461</v>
      </c>
      <c r="I1293" t="s">
        <v>16</v>
      </c>
      <c r="J1293" t="s">
        <v>61</v>
      </c>
      <c r="K1293">
        <v>0</v>
      </c>
      <c r="L1293">
        <v>1</v>
      </c>
      <c r="M1293" t="s">
        <v>19</v>
      </c>
      <c r="N1293" t="s">
        <v>12603</v>
      </c>
      <c r="O1293" t="s">
        <v>16607</v>
      </c>
    </row>
    <row r="1294" spans="1:15" x14ac:dyDescent="0.3">
      <c r="A1294">
        <v>46077</v>
      </c>
      <c r="B1294" t="s">
        <v>3485</v>
      </c>
      <c r="C1294" t="s">
        <v>3486</v>
      </c>
      <c r="D1294" t="s">
        <v>3487</v>
      </c>
      <c r="E1294" t="s">
        <v>17</v>
      </c>
      <c r="F1294">
        <v>1323</v>
      </c>
      <c r="G1294" t="s">
        <v>15</v>
      </c>
      <c r="H1294" t="s">
        <v>18462</v>
      </c>
      <c r="I1294" t="s">
        <v>16</v>
      </c>
      <c r="J1294" t="s">
        <v>18</v>
      </c>
      <c r="K1294">
        <v>40.549351230163147</v>
      </c>
      <c r="L1294">
        <v>1</v>
      </c>
      <c r="M1294" t="s">
        <v>19</v>
      </c>
      <c r="N1294" t="s">
        <v>12604</v>
      </c>
      <c r="O1294" t="s">
        <v>16608</v>
      </c>
    </row>
    <row r="1295" spans="1:15" x14ac:dyDescent="0.3">
      <c r="A1295">
        <v>46077</v>
      </c>
      <c r="B1295" t="s">
        <v>3488</v>
      </c>
      <c r="C1295" t="s">
        <v>3489</v>
      </c>
      <c r="D1295" t="s">
        <v>3490</v>
      </c>
      <c r="E1295" t="s">
        <v>289</v>
      </c>
      <c r="G1295" t="s">
        <v>15</v>
      </c>
      <c r="H1295" t="s">
        <v>18463</v>
      </c>
      <c r="I1295" t="s">
        <v>288</v>
      </c>
      <c r="J1295" t="s">
        <v>37</v>
      </c>
      <c r="K1295">
        <v>0</v>
      </c>
      <c r="L1295">
        <v>1</v>
      </c>
      <c r="M1295" t="s">
        <v>19</v>
      </c>
      <c r="N1295" t="s">
        <v>12605</v>
      </c>
      <c r="O1295" t="s">
        <v>14490</v>
      </c>
    </row>
    <row r="1296" spans="1:15" x14ac:dyDescent="0.3">
      <c r="A1296">
        <v>46077</v>
      </c>
      <c r="B1296" t="s">
        <v>3491</v>
      </c>
      <c r="C1296" t="s">
        <v>3492</v>
      </c>
      <c r="D1296" t="s">
        <v>3493</v>
      </c>
      <c r="E1296" t="s">
        <v>289</v>
      </c>
      <c r="F1296">
        <v>2</v>
      </c>
      <c r="G1296" t="s">
        <v>15</v>
      </c>
      <c r="H1296" t="s">
        <v>18464</v>
      </c>
      <c r="I1296" t="s">
        <v>288</v>
      </c>
      <c r="J1296" t="s">
        <v>61</v>
      </c>
      <c r="K1296">
        <v>0</v>
      </c>
      <c r="L1296">
        <v>1</v>
      </c>
      <c r="M1296" t="s">
        <v>19</v>
      </c>
      <c r="N1296" t="s">
        <v>12606</v>
      </c>
      <c r="O1296" t="s">
        <v>16609</v>
      </c>
    </row>
    <row r="1297" spans="1:15" x14ac:dyDescent="0.3">
      <c r="A1297">
        <v>46077</v>
      </c>
      <c r="B1297" t="s">
        <v>3494</v>
      </c>
      <c r="C1297" t="s">
        <v>3495</v>
      </c>
      <c r="D1297" t="s">
        <v>3496</v>
      </c>
      <c r="E1297" t="s">
        <v>17</v>
      </c>
      <c r="G1297" t="s">
        <v>15</v>
      </c>
      <c r="H1297" t="s">
        <v>18465</v>
      </c>
      <c r="I1297" t="s">
        <v>16</v>
      </c>
      <c r="J1297" t="s">
        <v>23</v>
      </c>
      <c r="K1297">
        <v>39.334184333520277</v>
      </c>
      <c r="L1297">
        <v>1</v>
      </c>
      <c r="M1297" t="s">
        <v>19</v>
      </c>
      <c r="N1297" t="s">
        <v>12607</v>
      </c>
      <c r="O1297" t="s">
        <v>16610</v>
      </c>
    </row>
    <row r="1298" spans="1:15" x14ac:dyDescent="0.3">
      <c r="A1298">
        <v>46077</v>
      </c>
      <c r="B1298" t="s">
        <v>3497</v>
      </c>
      <c r="C1298" t="s">
        <v>3498</v>
      </c>
      <c r="D1298" t="s">
        <v>3499</v>
      </c>
      <c r="E1298" t="s">
        <v>17</v>
      </c>
      <c r="F1298">
        <v>10</v>
      </c>
      <c r="G1298" t="s">
        <v>15</v>
      </c>
      <c r="H1298" t="s">
        <v>18466</v>
      </c>
      <c r="I1298" t="s">
        <v>16</v>
      </c>
      <c r="J1298" t="s">
        <v>86</v>
      </c>
      <c r="K1298">
        <v>0</v>
      </c>
      <c r="L1298">
        <v>1</v>
      </c>
      <c r="M1298" t="s">
        <v>19</v>
      </c>
      <c r="N1298" t="s">
        <v>12608</v>
      </c>
      <c r="O1298" t="s">
        <v>16611</v>
      </c>
    </row>
    <row r="1299" spans="1:15" x14ac:dyDescent="0.3">
      <c r="A1299">
        <v>46077</v>
      </c>
      <c r="B1299" t="s">
        <v>3500</v>
      </c>
      <c r="C1299" t="s">
        <v>3501</v>
      </c>
      <c r="D1299" t="s">
        <v>3502</v>
      </c>
      <c r="E1299" t="s">
        <v>17</v>
      </c>
      <c r="F1299">
        <v>217</v>
      </c>
      <c r="G1299" t="s">
        <v>15</v>
      </c>
      <c r="H1299" t="s">
        <v>18467</v>
      </c>
      <c r="I1299" t="s">
        <v>16</v>
      </c>
      <c r="J1299" t="s">
        <v>18</v>
      </c>
      <c r="K1299">
        <v>49.643628755160371</v>
      </c>
      <c r="L1299">
        <v>1</v>
      </c>
      <c r="M1299" t="s">
        <v>19</v>
      </c>
      <c r="N1299" t="s">
        <v>12609</v>
      </c>
      <c r="O1299" t="s">
        <v>16612</v>
      </c>
    </row>
    <row r="1300" spans="1:15" x14ac:dyDescent="0.3">
      <c r="A1300">
        <v>46077</v>
      </c>
      <c r="B1300" t="s">
        <v>3503</v>
      </c>
      <c r="C1300" t="s">
        <v>3504</v>
      </c>
      <c r="D1300" t="s">
        <v>3505</v>
      </c>
      <c r="E1300" t="s">
        <v>17</v>
      </c>
      <c r="F1300">
        <v>443</v>
      </c>
      <c r="G1300" t="s">
        <v>15</v>
      </c>
      <c r="H1300" t="s">
        <v>18468</v>
      </c>
      <c r="I1300" t="s">
        <v>16</v>
      </c>
      <c r="J1300" t="s">
        <v>23</v>
      </c>
      <c r="K1300">
        <v>0</v>
      </c>
      <c r="L1300">
        <v>1</v>
      </c>
      <c r="M1300" t="s">
        <v>19</v>
      </c>
      <c r="N1300" t="s">
        <v>12610</v>
      </c>
      <c r="O1300" t="s">
        <v>16613</v>
      </c>
    </row>
    <row r="1301" spans="1:15" x14ac:dyDescent="0.3">
      <c r="A1301">
        <v>46077</v>
      </c>
      <c r="B1301" t="s">
        <v>3506</v>
      </c>
      <c r="C1301" t="s">
        <v>3507</v>
      </c>
      <c r="D1301" t="s">
        <v>3508</v>
      </c>
      <c r="E1301" t="s">
        <v>17</v>
      </c>
      <c r="F1301">
        <v>0</v>
      </c>
      <c r="G1301" t="s">
        <v>15</v>
      </c>
      <c r="H1301" t="s">
        <v>18469</v>
      </c>
      <c r="I1301" t="s">
        <v>16</v>
      </c>
      <c r="J1301" t="s">
        <v>23</v>
      </c>
      <c r="K1301">
        <v>50.447517265085473</v>
      </c>
      <c r="L1301">
        <v>1</v>
      </c>
      <c r="M1301" t="s">
        <v>19</v>
      </c>
      <c r="N1301" t="s">
        <v>12611</v>
      </c>
      <c r="O1301" t="s">
        <v>16614</v>
      </c>
    </row>
    <row r="1302" spans="1:15" x14ac:dyDescent="0.3">
      <c r="A1302">
        <v>46077</v>
      </c>
      <c r="B1302" t="s">
        <v>3509</v>
      </c>
      <c r="C1302" t="s">
        <v>3510</v>
      </c>
      <c r="D1302" t="s">
        <v>3511</v>
      </c>
      <c r="E1302" t="s">
        <v>17</v>
      </c>
      <c r="F1302">
        <v>20</v>
      </c>
      <c r="G1302" t="s">
        <v>15</v>
      </c>
      <c r="H1302" t="s">
        <v>18470</v>
      </c>
      <c r="I1302" t="s">
        <v>16</v>
      </c>
      <c r="J1302" t="s">
        <v>41</v>
      </c>
      <c r="K1302">
        <v>0</v>
      </c>
      <c r="L1302">
        <v>1</v>
      </c>
      <c r="M1302" t="s">
        <v>19</v>
      </c>
      <c r="N1302" t="s">
        <v>12612</v>
      </c>
      <c r="O1302" t="s">
        <v>16615</v>
      </c>
    </row>
    <row r="1303" spans="1:15" x14ac:dyDescent="0.3">
      <c r="A1303">
        <v>46076</v>
      </c>
      <c r="B1303" t="s">
        <v>3512</v>
      </c>
      <c r="C1303" t="s">
        <v>3513</v>
      </c>
      <c r="D1303" t="s">
        <v>3514</v>
      </c>
      <c r="E1303" t="s">
        <v>17</v>
      </c>
      <c r="G1303" t="s">
        <v>15</v>
      </c>
      <c r="H1303" t="s">
        <v>18471</v>
      </c>
      <c r="I1303" t="s">
        <v>16</v>
      </c>
      <c r="J1303" t="s">
        <v>86</v>
      </c>
      <c r="K1303">
        <v>0</v>
      </c>
      <c r="L1303">
        <v>1</v>
      </c>
      <c r="M1303" t="s">
        <v>19</v>
      </c>
      <c r="N1303" t="s">
        <v>12613</v>
      </c>
      <c r="O1303" t="s">
        <v>14491</v>
      </c>
    </row>
    <row r="1304" spans="1:15" x14ac:dyDescent="0.3">
      <c r="A1304">
        <v>46076</v>
      </c>
      <c r="B1304" t="s">
        <v>3515</v>
      </c>
      <c r="C1304" t="s">
        <v>3516</v>
      </c>
      <c r="D1304" t="s">
        <v>3517</v>
      </c>
      <c r="E1304" t="s">
        <v>17</v>
      </c>
      <c r="G1304" t="s">
        <v>15</v>
      </c>
      <c r="H1304" t="s">
        <v>18472</v>
      </c>
      <c r="I1304" t="s">
        <v>16</v>
      </c>
      <c r="J1304" t="s">
        <v>61</v>
      </c>
      <c r="K1304">
        <v>39.378893247436928</v>
      </c>
      <c r="L1304">
        <v>1</v>
      </c>
      <c r="M1304" t="s">
        <v>19</v>
      </c>
      <c r="N1304" t="s">
        <v>12614</v>
      </c>
      <c r="O1304" t="s">
        <v>15224</v>
      </c>
    </row>
    <row r="1305" spans="1:15" x14ac:dyDescent="0.3">
      <c r="A1305">
        <v>46076</v>
      </c>
      <c r="B1305" t="s">
        <v>3518</v>
      </c>
      <c r="C1305" t="s">
        <v>3519</v>
      </c>
      <c r="D1305" t="s">
        <v>3520</v>
      </c>
      <c r="E1305" t="s">
        <v>289</v>
      </c>
      <c r="G1305" t="s">
        <v>15</v>
      </c>
      <c r="H1305" t="s">
        <v>18473</v>
      </c>
      <c r="I1305" t="s">
        <v>288</v>
      </c>
      <c r="K1305">
        <v>0</v>
      </c>
      <c r="L1305">
        <v>1</v>
      </c>
      <c r="M1305" t="s">
        <v>33</v>
      </c>
      <c r="N1305" t="s">
        <v>12615</v>
      </c>
      <c r="O1305" t="s">
        <v>12616</v>
      </c>
    </row>
    <row r="1306" spans="1:15" x14ac:dyDescent="0.3">
      <c r="A1306">
        <v>46076</v>
      </c>
      <c r="B1306" t="s">
        <v>3521</v>
      </c>
      <c r="C1306" t="s">
        <v>3522</v>
      </c>
      <c r="D1306" t="s">
        <v>3523</v>
      </c>
      <c r="E1306" t="s">
        <v>17</v>
      </c>
      <c r="F1306">
        <v>76</v>
      </c>
      <c r="G1306" t="s">
        <v>15</v>
      </c>
      <c r="H1306" t="s">
        <v>18474</v>
      </c>
      <c r="I1306" t="s">
        <v>16</v>
      </c>
      <c r="J1306" t="s">
        <v>18</v>
      </c>
      <c r="K1306">
        <v>0</v>
      </c>
      <c r="L1306">
        <v>1</v>
      </c>
      <c r="M1306" t="s">
        <v>19</v>
      </c>
      <c r="N1306" t="s">
        <v>12617</v>
      </c>
      <c r="O1306" t="s">
        <v>16616</v>
      </c>
    </row>
    <row r="1307" spans="1:15" x14ac:dyDescent="0.3">
      <c r="A1307">
        <v>46076</v>
      </c>
      <c r="B1307" t="s">
        <v>3524</v>
      </c>
      <c r="C1307" t="s">
        <v>3525</v>
      </c>
      <c r="D1307" t="s">
        <v>3526</v>
      </c>
      <c r="E1307" t="s">
        <v>289</v>
      </c>
      <c r="G1307" t="s">
        <v>15</v>
      </c>
      <c r="H1307" t="s">
        <v>18475</v>
      </c>
      <c r="I1307" t="s">
        <v>288</v>
      </c>
      <c r="J1307" t="s">
        <v>18</v>
      </c>
      <c r="K1307">
        <v>0</v>
      </c>
      <c r="L1307">
        <v>1</v>
      </c>
      <c r="M1307" t="s">
        <v>19</v>
      </c>
      <c r="N1307" t="s">
        <v>12618</v>
      </c>
      <c r="O1307" t="s">
        <v>14492</v>
      </c>
    </row>
    <row r="1308" spans="1:15" x14ac:dyDescent="0.3">
      <c r="A1308">
        <v>46076</v>
      </c>
      <c r="B1308" t="s">
        <v>3527</v>
      </c>
      <c r="C1308" t="s">
        <v>3528</v>
      </c>
      <c r="D1308" t="s">
        <v>3529</v>
      </c>
      <c r="E1308" t="s">
        <v>17</v>
      </c>
      <c r="G1308" t="s">
        <v>15</v>
      </c>
      <c r="H1308" t="s">
        <v>18476</v>
      </c>
      <c r="I1308" t="s">
        <v>16</v>
      </c>
      <c r="J1308" t="s">
        <v>18</v>
      </c>
      <c r="K1308">
        <v>0</v>
      </c>
      <c r="L1308">
        <v>1</v>
      </c>
      <c r="M1308" t="s">
        <v>19</v>
      </c>
      <c r="N1308" t="s">
        <v>12619</v>
      </c>
      <c r="O1308" t="s">
        <v>16618</v>
      </c>
    </row>
    <row r="1309" spans="1:15" x14ac:dyDescent="0.3">
      <c r="A1309">
        <v>46076</v>
      </c>
      <c r="B1309" t="s">
        <v>3530</v>
      </c>
      <c r="C1309" t="s">
        <v>3531</v>
      </c>
      <c r="D1309" t="s">
        <v>3532</v>
      </c>
      <c r="E1309" t="s">
        <v>17</v>
      </c>
      <c r="G1309" t="s">
        <v>15</v>
      </c>
      <c r="H1309" t="s">
        <v>18477</v>
      </c>
      <c r="I1309" t="s">
        <v>16</v>
      </c>
      <c r="J1309" t="s">
        <v>360</v>
      </c>
      <c r="K1309">
        <v>1150.200331873745</v>
      </c>
      <c r="L1309">
        <v>1</v>
      </c>
      <c r="M1309" t="s">
        <v>19</v>
      </c>
      <c r="N1309" t="s">
        <v>12620</v>
      </c>
      <c r="O1309" t="s">
        <v>12621</v>
      </c>
    </row>
    <row r="1310" spans="1:15" x14ac:dyDescent="0.3">
      <c r="A1310">
        <v>46076</v>
      </c>
      <c r="B1310" t="s">
        <v>3533</v>
      </c>
      <c r="C1310" t="s">
        <v>3534</v>
      </c>
      <c r="D1310" t="s">
        <v>3535</v>
      </c>
      <c r="E1310" t="s">
        <v>17</v>
      </c>
      <c r="G1310" t="s">
        <v>15</v>
      </c>
      <c r="H1310" t="s">
        <v>18478</v>
      </c>
      <c r="I1310" t="s">
        <v>16</v>
      </c>
      <c r="J1310" t="s">
        <v>23</v>
      </c>
      <c r="K1310">
        <v>0</v>
      </c>
      <c r="L1310">
        <v>1</v>
      </c>
      <c r="M1310" t="s">
        <v>19</v>
      </c>
      <c r="N1310" t="s">
        <v>12622</v>
      </c>
      <c r="O1310" t="s">
        <v>16619</v>
      </c>
    </row>
    <row r="1311" spans="1:15" x14ac:dyDescent="0.3">
      <c r="A1311">
        <v>46076</v>
      </c>
      <c r="B1311" t="s">
        <v>560</v>
      </c>
      <c r="C1311" t="s">
        <v>3536</v>
      </c>
      <c r="D1311" t="s">
        <v>562</v>
      </c>
      <c r="E1311" t="s">
        <v>289</v>
      </c>
      <c r="G1311" t="s">
        <v>15</v>
      </c>
      <c r="H1311" t="s">
        <v>18479</v>
      </c>
      <c r="I1311" t="s">
        <v>288</v>
      </c>
      <c r="J1311" t="s">
        <v>23</v>
      </c>
      <c r="K1311">
        <v>0</v>
      </c>
      <c r="L1311">
        <v>1</v>
      </c>
      <c r="M1311" t="s">
        <v>19</v>
      </c>
      <c r="N1311" t="s">
        <v>14493</v>
      </c>
      <c r="O1311" t="s">
        <v>14494</v>
      </c>
    </row>
    <row r="1312" spans="1:15" x14ac:dyDescent="0.3">
      <c r="A1312">
        <v>46076</v>
      </c>
      <c r="B1312" t="s">
        <v>2179</v>
      </c>
      <c r="C1312" t="s">
        <v>2180</v>
      </c>
      <c r="D1312" t="s">
        <v>2181</v>
      </c>
      <c r="E1312" t="s">
        <v>289</v>
      </c>
      <c r="G1312" t="s">
        <v>15</v>
      </c>
      <c r="H1312" t="s">
        <v>18480</v>
      </c>
      <c r="I1312" t="s">
        <v>288</v>
      </c>
      <c r="J1312" t="s">
        <v>37</v>
      </c>
      <c r="K1312">
        <v>0</v>
      </c>
      <c r="L1312">
        <v>1</v>
      </c>
      <c r="M1312" t="s">
        <v>19</v>
      </c>
      <c r="N1312" t="s">
        <v>14495</v>
      </c>
      <c r="O1312" t="s">
        <v>14496</v>
      </c>
    </row>
    <row r="1313" spans="1:15" x14ac:dyDescent="0.3">
      <c r="A1313">
        <v>46076</v>
      </c>
      <c r="B1313" t="s">
        <v>3537</v>
      </c>
      <c r="C1313" t="s">
        <v>3538</v>
      </c>
      <c r="D1313" t="s">
        <v>3539</v>
      </c>
      <c r="E1313" t="s">
        <v>289</v>
      </c>
      <c r="G1313" t="s">
        <v>15</v>
      </c>
      <c r="H1313" t="s">
        <v>18481</v>
      </c>
      <c r="I1313" t="s">
        <v>288</v>
      </c>
      <c r="J1313" t="s">
        <v>23</v>
      </c>
      <c r="K1313">
        <v>0</v>
      </c>
      <c r="L1313">
        <v>1</v>
      </c>
      <c r="M1313" t="s">
        <v>19</v>
      </c>
      <c r="N1313" t="s">
        <v>12623</v>
      </c>
      <c r="O1313" t="s">
        <v>12624</v>
      </c>
    </row>
    <row r="1314" spans="1:15" x14ac:dyDescent="0.3">
      <c r="A1314">
        <v>46075</v>
      </c>
      <c r="B1314" t="s">
        <v>3540</v>
      </c>
      <c r="C1314" t="s">
        <v>3541</v>
      </c>
      <c r="D1314" t="s">
        <v>3542</v>
      </c>
      <c r="E1314" t="s">
        <v>17</v>
      </c>
      <c r="G1314" t="s">
        <v>15</v>
      </c>
      <c r="H1314" t="s">
        <v>18482</v>
      </c>
      <c r="I1314" t="s">
        <v>16</v>
      </c>
      <c r="J1314" t="s">
        <v>37</v>
      </c>
      <c r="K1314">
        <v>78.302804112253398</v>
      </c>
      <c r="L1314">
        <v>1</v>
      </c>
      <c r="M1314" t="s">
        <v>19</v>
      </c>
      <c r="N1314" t="s">
        <v>12625</v>
      </c>
      <c r="O1314" t="s">
        <v>14497</v>
      </c>
    </row>
    <row r="1315" spans="1:15" x14ac:dyDescent="0.3">
      <c r="A1315">
        <v>46075</v>
      </c>
      <c r="B1315" t="s">
        <v>3543</v>
      </c>
      <c r="C1315" t="s">
        <v>3544</v>
      </c>
      <c r="D1315" t="s">
        <v>3545</v>
      </c>
      <c r="E1315" t="s">
        <v>17</v>
      </c>
      <c r="F1315">
        <v>0</v>
      </c>
      <c r="G1315" t="s">
        <v>15</v>
      </c>
      <c r="H1315" t="s">
        <v>18483</v>
      </c>
      <c r="I1315" t="s">
        <v>16</v>
      </c>
      <c r="J1315" t="s">
        <v>18</v>
      </c>
      <c r="K1315">
        <v>0</v>
      </c>
      <c r="L1315">
        <v>1</v>
      </c>
      <c r="M1315" t="s">
        <v>19</v>
      </c>
      <c r="N1315" t="s">
        <v>12626</v>
      </c>
      <c r="O1315" t="s">
        <v>16620</v>
      </c>
    </row>
    <row r="1316" spans="1:15" x14ac:dyDescent="0.3">
      <c r="A1316">
        <v>46075</v>
      </c>
      <c r="B1316" t="s">
        <v>3546</v>
      </c>
      <c r="C1316" t="s">
        <v>3547</v>
      </c>
      <c r="D1316" t="s">
        <v>3548</v>
      </c>
      <c r="E1316" t="s">
        <v>17</v>
      </c>
      <c r="F1316">
        <v>90</v>
      </c>
      <c r="G1316" t="s">
        <v>15</v>
      </c>
      <c r="H1316" t="s">
        <v>18484</v>
      </c>
      <c r="I1316" t="s">
        <v>16</v>
      </c>
      <c r="J1316" t="s">
        <v>23</v>
      </c>
      <c r="K1316">
        <v>41.398162061000008</v>
      </c>
      <c r="L1316">
        <v>1</v>
      </c>
      <c r="M1316" t="s">
        <v>19</v>
      </c>
      <c r="N1316" t="s">
        <v>12627</v>
      </c>
      <c r="O1316" t="s">
        <v>16621</v>
      </c>
    </row>
    <row r="1317" spans="1:15" x14ac:dyDescent="0.3">
      <c r="A1317">
        <v>46075</v>
      </c>
      <c r="B1317" t="s">
        <v>3549</v>
      </c>
      <c r="C1317" t="s">
        <v>3550</v>
      </c>
      <c r="D1317" t="s">
        <v>3551</v>
      </c>
      <c r="E1317" t="s">
        <v>17</v>
      </c>
      <c r="F1317">
        <v>326</v>
      </c>
      <c r="G1317" t="s">
        <v>15</v>
      </c>
      <c r="H1317" t="s">
        <v>18485</v>
      </c>
      <c r="I1317" t="s">
        <v>16</v>
      </c>
      <c r="J1317" t="s">
        <v>23</v>
      </c>
      <c r="K1317">
        <v>0</v>
      </c>
      <c r="L1317">
        <v>1</v>
      </c>
      <c r="M1317" t="s">
        <v>19</v>
      </c>
      <c r="N1317" t="s">
        <v>12628</v>
      </c>
      <c r="O1317" t="s">
        <v>16622</v>
      </c>
    </row>
    <row r="1318" spans="1:15" x14ac:dyDescent="0.3">
      <c r="A1318">
        <v>46075</v>
      </c>
      <c r="B1318" t="s">
        <v>3552</v>
      </c>
      <c r="C1318" t="s">
        <v>3553</v>
      </c>
      <c r="D1318" t="s">
        <v>3554</v>
      </c>
      <c r="E1318" t="s">
        <v>289</v>
      </c>
      <c r="G1318" t="s">
        <v>15</v>
      </c>
      <c r="H1318" t="s">
        <v>18486</v>
      </c>
      <c r="I1318" t="s">
        <v>288</v>
      </c>
      <c r="J1318" t="s">
        <v>262</v>
      </c>
      <c r="K1318">
        <v>0</v>
      </c>
      <c r="L1318">
        <v>1</v>
      </c>
      <c r="M1318" t="s">
        <v>19</v>
      </c>
      <c r="N1318" t="s">
        <v>12629</v>
      </c>
      <c r="O1318" t="s">
        <v>14498</v>
      </c>
    </row>
    <row r="1319" spans="1:15" x14ac:dyDescent="0.3">
      <c r="A1319">
        <v>46075</v>
      </c>
      <c r="B1319" t="s">
        <v>3555</v>
      </c>
      <c r="C1319" t="s">
        <v>3556</v>
      </c>
      <c r="D1319" t="s">
        <v>3557</v>
      </c>
      <c r="E1319" t="s">
        <v>289</v>
      </c>
      <c r="G1319" t="s">
        <v>15</v>
      </c>
      <c r="H1319" t="s">
        <v>18487</v>
      </c>
      <c r="I1319" t="s">
        <v>288</v>
      </c>
      <c r="J1319" t="s">
        <v>23</v>
      </c>
      <c r="K1319">
        <v>0</v>
      </c>
      <c r="L1319">
        <v>1</v>
      </c>
      <c r="M1319" t="s">
        <v>19</v>
      </c>
      <c r="N1319" t="s">
        <v>12630</v>
      </c>
      <c r="O1319" t="s">
        <v>14499</v>
      </c>
    </row>
    <row r="1320" spans="1:15" x14ac:dyDescent="0.3">
      <c r="A1320">
        <v>46075</v>
      </c>
      <c r="B1320" t="s">
        <v>3558</v>
      </c>
      <c r="C1320" t="s">
        <v>3559</v>
      </c>
      <c r="D1320" t="s">
        <v>3560</v>
      </c>
      <c r="E1320" t="s">
        <v>17</v>
      </c>
      <c r="F1320">
        <v>412</v>
      </c>
      <c r="G1320" t="s">
        <v>15</v>
      </c>
      <c r="H1320" t="s">
        <v>18488</v>
      </c>
      <c r="I1320" t="s">
        <v>16</v>
      </c>
      <c r="J1320" t="s">
        <v>23</v>
      </c>
      <c r="K1320">
        <v>43.901213574408899</v>
      </c>
      <c r="L1320">
        <v>1</v>
      </c>
      <c r="M1320" t="s">
        <v>19</v>
      </c>
      <c r="N1320" t="s">
        <v>12631</v>
      </c>
      <c r="O1320" t="s">
        <v>16623</v>
      </c>
    </row>
    <row r="1321" spans="1:15" x14ac:dyDescent="0.3">
      <c r="A1321">
        <v>46075</v>
      </c>
      <c r="B1321" t="s">
        <v>3561</v>
      </c>
      <c r="C1321" t="s">
        <v>3562</v>
      </c>
      <c r="D1321" t="s">
        <v>3563</v>
      </c>
      <c r="E1321" t="s">
        <v>17</v>
      </c>
      <c r="F1321">
        <v>1014</v>
      </c>
      <c r="G1321" t="s">
        <v>15</v>
      </c>
      <c r="H1321" t="s">
        <v>18489</v>
      </c>
      <c r="I1321" t="s">
        <v>16</v>
      </c>
      <c r="J1321" t="s">
        <v>360</v>
      </c>
      <c r="K1321">
        <v>0</v>
      </c>
      <c r="L1321">
        <v>1</v>
      </c>
      <c r="M1321" t="s">
        <v>19</v>
      </c>
      <c r="N1321" t="s">
        <v>12632</v>
      </c>
      <c r="O1321" t="s">
        <v>16624</v>
      </c>
    </row>
    <row r="1322" spans="1:15" x14ac:dyDescent="0.3">
      <c r="A1322">
        <v>46074</v>
      </c>
      <c r="B1322" t="s">
        <v>554</v>
      </c>
      <c r="C1322" t="s">
        <v>3564</v>
      </c>
      <c r="D1322" t="s">
        <v>3565</v>
      </c>
      <c r="E1322" t="s">
        <v>17</v>
      </c>
      <c r="F1322">
        <v>0</v>
      </c>
      <c r="G1322" t="s">
        <v>15</v>
      </c>
      <c r="H1322" t="s">
        <v>555</v>
      </c>
      <c r="I1322" t="s">
        <v>288</v>
      </c>
      <c r="J1322" t="s">
        <v>61</v>
      </c>
      <c r="K1322">
        <v>0</v>
      </c>
      <c r="L1322">
        <v>1</v>
      </c>
      <c r="M1322" t="s">
        <v>19</v>
      </c>
      <c r="N1322" t="s">
        <v>12633</v>
      </c>
      <c r="O1322" t="s">
        <v>16625</v>
      </c>
    </row>
    <row r="1323" spans="1:15" x14ac:dyDescent="0.3">
      <c r="A1323">
        <v>46074</v>
      </c>
      <c r="B1323" t="s">
        <v>3566</v>
      </c>
      <c r="C1323" t="s">
        <v>3567</v>
      </c>
      <c r="D1323" t="s">
        <v>3568</v>
      </c>
      <c r="E1323" t="s">
        <v>17</v>
      </c>
      <c r="G1323" t="s">
        <v>15</v>
      </c>
      <c r="H1323" t="s">
        <v>18490</v>
      </c>
      <c r="I1323" t="s">
        <v>16</v>
      </c>
      <c r="J1323" t="s">
        <v>23</v>
      </c>
      <c r="K1323">
        <v>59.069816651495991</v>
      </c>
      <c r="L1323">
        <v>1</v>
      </c>
      <c r="M1323" t="s">
        <v>19</v>
      </c>
      <c r="N1323" t="s">
        <v>12634</v>
      </c>
      <c r="O1323" t="s">
        <v>14500</v>
      </c>
    </row>
    <row r="1324" spans="1:15" x14ac:dyDescent="0.3">
      <c r="A1324">
        <v>46074</v>
      </c>
      <c r="B1324" t="s">
        <v>3569</v>
      </c>
      <c r="C1324" t="s">
        <v>3570</v>
      </c>
      <c r="D1324" t="s">
        <v>3571</v>
      </c>
      <c r="E1324" t="s">
        <v>17</v>
      </c>
      <c r="F1324">
        <v>269</v>
      </c>
      <c r="G1324" t="s">
        <v>15</v>
      </c>
      <c r="H1324" t="s">
        <v>18491</v>
      </c>
      <c r="I1324" t="s">
        <v>288</v>
      </c>
      <c r="J1324" t="s">
        <v>23</v>
      </c>
      <c r="K1324">
        <v>216.09921349068071</v>
      </c>
      <c r="L1324">
        <v>1</v>
      </c>
      <c r="M1324" t="s">
        <v>19</v>
      </c>
      <c r="N1324" t="s">
        <v>12635</v>
      </c>
      <c r="O1324" t="s">
        <v>16626</v>
      </c>
    </row>
    <row r="1325" spans="1:15" x14ac:dyDescent="0.3">
      <c r="A1325">
        <v>46074</v>
      </c>
      <c r="B1325" t="s">
        <v>2896</v>
      </c>
      <c r="C1325" t="s">
        <v>2897</v>
      </c>
      <c r="D1325" t="s">
        <v>2898</v>
      </c>
      <c r="E1325" t="s">
        <v>289</v>
      </c>
      <c r="G1325" t="s">
        <v>15</v>
      </c>
      <c r="H1325" t="s">
        <v>18492</v>
      </c>
      <c r="I1325" t="s">
        <v>288</v>
      </c>
      <c r="J1325" t="s">
        <v>37</v>
      </c>
      <c r="K1325">
        <v>0</v>
      </c>
      <c r="L1325">
        <v>1</v>
      </c>
      <c r="M1325" t="s">
        <v>19</v>
      </c>
      <c r="N1325" t="s">
        <v>14501</v>
      </c>
      <c r="O1325" t="s">
        <v>14502</v>
      </c>
    </row>
    <row r="1326" spans="1:15" x14ac:dyDescent="0.3">
      <c r="A1326">
        <v>46074</v>
      </c>
      <c r="B1326" t="s">
        <v>3572</v>
      </c>
      <c r="C1326" t="s">
        <v>3573</v>
      </c>
      <c r="D1326" t="s">
        <v>3574</v>
      </c>
      <c r="E1326" t="s">
        <v>289</v>
      </c>
      <c r="G1326" t="s">
        <v>15</v>
      </c>
      <c r="H1326" t="s">
        <v>18493</v>
      </c>
      <c r="I1326" t="s">
        <v>288</v>
      </c>
      <c r="J1326" t="s">
        <v>61</v>
      </c>
      <c r="K1326">
        <v>0</v>
      </c>
      <c r="L1326">
        <v>1</v>
      </c>
      <c r="M1326" t="s">
        <v>19</v>
      </c>
      <c r="N1326" t="s">
        <v>12636</v>
      </c>
      <c r="O1326" t="s">
        <v>16994</v>
      </c>
    </row>
    <row r="1327" spans="1:15" x14ac:dyDescent="0.3">
      <c r="A1327">
        <v>46074</v>
      </c>
      <c r="B1327" t="s">
        <v>3575</v>
      </c>
      <c r="C1327" t="s">
        <v>3576</v>
      </c>
      <c r="D1327" t="s">
        <v>3577</v>
      </c>
      <c r="E1327" t="s">
        <v>17</v>
      </c>
      <c r="F1327">
        <v>112</v>
      </c>
      <c r="G1327" t="s">
        <v>15</v>
      </c>
      <c r="H1327" t="s">
        <v>18494</v>
      </c>
      <c r="I1327" t="s">
        <v>16</v>
      </c>
      <c r="J1327" t="s">
        <v>23</v>
      </c>
      <c r="K1327">
        <v>0</v>
      </c>
      <c r="L1327">
        <v>1</v>
      </c>
      <c r="M1327" t="s">
        <v>19</v>
      </c>
      <c r="N1327" t="s">
        <v>12637</v>
      </c>
      <c r="O1327" t="s">
        <v>16627</v>
      </c>
    </row>
    <row r="1328" spans="1:15" x14ac:dyDescent="0.3">
      <c r="A1328">
        <v>46074</v>
      </c>
      <c r="B1328" t="s">
        <v>3578</v>
      </c>
      <c r="C1328" t="s">
        <v>3579</v>
      </c>
      <c r="D1328" t="s">
        <v>3580</v>
      </c>
      <c r="E1328" t="s">
        <v>17</v>
      </c>
      <c r="F1328">
        <v>286</v>
      </c>
      <c r="G1328" t="s">
        <v>15</v>
      </c>
      <c r="H1328" t="s">
        <v>18495</v>
      </c>
      <c r="I1328" t="s">
        <v>16</v>
      </c>
      <c r="J1328" t="s">
        <v>41</v>
      </c>
      <c r="K1328">
        <v>1482.5009966777411</v>
      </c>
      <c r="L1328">
        <v>1</v>
      </c>
      <c r="M1328" t="s">
        <v>19</v>
      </c>
      <c r="N1328" t="s">
        <v>12638</v>
      </c>
      <c r="O1328" t="s">
        <v>16628</v>
      </c>
    </row>
    <row r="1329" spans="1:15" x14ac:dyDescent="0.3">
      <c r="A1329">
        <v>46074</v>
      </c>
      <c r="B1329" t="s">
        <v>3581</v>
      </c>
      <c r="C1329" t="s">
        <v>3582</v>
      </c>
      <c r="D1329" t="s">
        <v>3583</v>
      </c>
      <c r="E1329" t="s">
        <v>289</v>
      </c>
      <c r="G1329" t="s">
        <v>15</v>
      </c>
      <c r="H1329" t="s">
        <v>18496</v>
      </c>
      <c r="I1329" t="s">
        <v>288</v>
      </c>
      <c r="J1329" t="s">
        <v>41</v>
      </c>
      <c r="K1329">
        <v>0</v>
      </c>
      <c r="L1329">
        <v>1</v>
      </c>
      <c r="M1329" t="s">
        <v>19</v>
      </c>
      <c r="N1329" t="s">
        <v>12639</v>
      </c>
      <c r="O1329" t="s">
        <v>12640</v>
      </c>
    </row>
    <row r="1330" spans="1:15" x14ac:dyDescent="0.3">
      <c r="A1330">
        <v>46074</v>
      </c>
      <c r="B1330" t="s">
        <v>3584</v>
      </c>
      <c r="C1330" t="s">
        <v>3585</v>
      </c>
      <c r="D1330" t="s">
        <v>3586</v>
      </c>
      <c r="E1330" t="s">
        <v>17</v>
      </c>
      <c r="F1330">
        <v>535</v>
      </c>
      <c r="G1330" t="s">
        <v>15</v>
      </c>
      <c r="H1330" t="s">
        <v>18497</v>
      </c>
      <c r="I1330" t="s">
        <v>16</v>
      </c>
      <c r="J1330" t="s">
        <v>23</v>
      </c>
      <c r="K1330">
        <v>44.702918170096247</v>
      </c>
      <c r="L1330">
        <v>1</v>
      </c>
      <c r="M1330" t="s">
        <v>19</v>
      </c>
      <c r="N1330" t="s">
        <v>12641</v>
      </c>
      <c r="O1330" t="s">
        <v>16629</v>
      </c>
    </row>
    <row r="1331" spans="1:15" x14ac:dyDescent="0.3">
      <c r="A1331">
        <v>46074</v>
      </c>
      <c r="B1331" t="s">
        <v>3587</v>
      </c>
      <c r="C1331" t="s">
        <v>3588</v>
      </c>
      <c r="D1331" t="s">
        <v>3589</v>
      </c>
      <c r="E1331" t="s">
        <v>17</v>
      </c>
      <c r="F1331">
        <v>384</v>
      </c>
      <c r="G1331" t="s">
        <v>15</v>
      </c>
      <c r="H1331" t="s">
        <v>18498</v>
      </c>
      <c r="I1331" t="s">
        <v>16</v>
      </c>
      <c r="J1331" t="s">
        <v>23</v>
      </c>
      <c r="K1331">
        <v>39.808464637904471</v>
      </c>
      <c r="L1331">
        <v>1</v>
      </c>
      <c r="M1331" t="s">
        <v>19</v>
      </c>
      <c r="N1331" t="s">
        <v>12642</v>
      </c>
      <c r="O1331" t="s">
        <v>16630</v>
      </c>
    </row>
    <row r="1332" spans="1:15" x14ac:dyDescent="0.3">
      <c r="A1332">
        <v>46074</v>
      </c>
      <c r="B1332" t="s">
        <v>3590</v>
      </c>
      <c r="C1332" t="s">
        <v>3591</v>
      </c>
      <c r="D1332" t="s">
        <v>3592</v>
      </c>
      <c r="E1332" t="s">
        <v>17</v>
      </c>
      <c r="G1332" t="s">
        <v>15</v>
      </c>
      <c r="H1332" t="s">
        <v>18499</v>
      </c>
      <c r="I1332" t="s">
        <v>16</v>
      </c>
      <c r="J1332" t="s">
        <v>18</v>
      </c>
      <c r="K1332">
        <v>37.117975250601937</v>
      </c>
      <c r="L1332">
        <v>1</v>
      </c>
      <c r="M1332" t="s">
        <v>19</v>
      </c>
      <c r="N1332" t="s">
        <v>12643</v>
      </c>
      <c r="O1332" t="s">
        <v>16631</v>
      </c>
    </row>
    <row r="1333" spans="1:15" x14ac:dyDescent="0.3">
      <c r="A1333">
        <v>46074</v>
      </c>
      <c r="B1333" t="s">
        <v>3593</v>
      </c>
      <c r="C1333" t="s">
        <v>3594</v>
      </c>
      <c r="D1333" t="s">
        <v>3595</v>
      </c>
      <c r="E1333" t="s">
        <v>17</v>
      </c>
      <c r="G1333" t="s">
        <v>15</v>
      </c>
      <c r="H1333" t="s">
        <v>18500</v>
      </c>
      <c r="I1333" t="s">
        <v>16</v>
      </c>
      <c r="J1333" t="s">
        <v>23</v>
      </c>
      <c r="K1333">
        <v>39.334184333520277</v>
      </c>
      <c r="L1333">
        <v>1</v>
      </c>
      <c r="M1333" t="s">
        <v>19</v>
      </c>
      <c r="N1333" t="s">
        <v>12644</v>
      </c>
      <c r="O1333" t="s">
        <v>16632</v>
      </c>
    </row>
    <row r="1334" spans="1:15" x14ac:dyDescent="0.3">
      <c r="A1334">
        <v>46074</v>
      </c>
      <c r="B1334" t="s">
        <v>3596</v>
      </c>
      <c r="C1334" t="s">
        <v>3597</v>
      </c>
      <c r="D1334" t="s">
        <v>3598</v>
      </c>
      <c r="E1334" t="s">
        <v>17</v>
      </c>
      <c r="F1334">
        <v>244</v>
      </c>
      <c r="G1334" t="s">
        <v>15</v>
      </c>
      <c r="H1334" t="s">
        <v>18501</v>
      </c>
      <c r="I1334" t="s">
        <v>16</v>
      </c>
      <c r="J1334" t="s">
        <v>18</v>
      </c>
      <c r="K1334">
        <v>48.158186320018203</v>
      </c>
      <c r="L1334">
        <v>1</v>
      </c>
      <c r="M1334" t="s">
        <v>19</v>
      </c>
      <c r="N1334" t="s">
        <v>12645</v>
      </c>
      <c r="O1334" t="s">
        <v>16633</v>
      </c>
    </row>
    <row r="1335" spans="1:15" x14ac:dyDescent="0.3">
      <c r="A1335">
        <v>46074</v>
      </c>
      <c r="B1335" t="s">
        <v>3599</v>
      </c>
      <c r="C1335" t="s">
        <v>3600</v>
      </c>
      <c r="D1335" t="s">
        <v>3601</v>
      </c>
      <c r="E1335" t="s">
        <v>17</v>
      </c>
      <c r="F1335">
        <v>14</v>
      </c>
      <c r="G1335" t="s">
        <v>15</v>
      </c>
      <c r="H1335" t="s">
        <v>18502</v>
      </c>
      <c r="I1335" t="s">
        <v>16</v>
      </c>
      <c r="J1335" t="s">
        <v>416</v>
      </c>
      <c r="K1335">
        <v>0</v>
      </c>
      <c r="L1335">
        <v>1</v>
      </c>
      <c r="M1335" t="s">
        <v>19</v>
      </c>
      <c r="N1335" t="s">
        <v>12646</v>
      </c>
      <c r="O1335" t="s">
        <v>16634</v>
      </c>
    </row>
    <row r="1336" spans="1:15" x14ac:dyDescent="0.3">
      <c r="A1336">
        <v>46074</v>
      </c>
      <c r="B1336" t="s">
        <v>3602</v>
      </c>
      <c r="C1336" t="s">
        <v>3603</v>
      </c>
      <c r="D1336" t="s">
        <v>3604</v>
      </c>
      <c r="E1336" t="s">
        <v>17</v>
      </c>
      <c r="F1336">
        <v>413</v>
      </c>
      <c r="G1336" t="s">
        <v>15</v>
      </c>
      <c r="H1336" t="s">
        <v>18503</v>
      </c>
      <c r="I1336" t="s">
        <v>16</v>
      </c>
      <c r="J1336" t="s">
        <v>61</v>
      </c>
      <c r="K1336">
        <v>123.1094565506551</v>
      </c>
      <c r="L1336">
        <v>1</v>
      </c>
      <c r="M1336" t="s">
        <v>19</v>
      </c>
      <c r="N1336" t="s">
        <v>12647</v>
      </c>
      <c r="O1336" t="s">
        <v>16635</v>
      </c>
    </row>
    <row r="1337" spans="1:15" x14ac:dyDescent="0.3">
      <c r="A1337">
        <v>46074</v>
      </c>
      <c r="B1337" t="s">
        <v>3605</v>
      </c>
      <c r="C1337" t="s">
        <v>3606</v>
      </c>
      <c r="D1337" t="s">
        <v>3607</v>
      </c>
      <c r="E1337" t="s">
        <v>17</v>
      </c>
      <c r="F1337">
        <v>272</v>
      </c>
      <c r="G1337" t="s">
        <v>15</v>
      </c>
      <c r="H1337" t="s">
        <v>18504</v>
      </c>
      <c r="I1337" t="s">
        <v>16</v>
      </c>
      <c r="J1337" t="s">
        <v>416</v>
      </c>
      <c r="K1337">
        <v>0</v>
      </c>
      <c r="L1337">
        <v>1</v>
      </c>
      <c r="M1337" t="s">
        <v>19</v>
      </c>
      <c r="N1337" t="s">
        <v>12648</v>
      </c>
      <c r="O1337" t="s">
        <v>16636</v>
      </c>
    </row>
    <row r="1338" spans="1:15" x14ac:dyDescent="0.3">
      <c r="A1338">
        <v>46074</v>
      </c>
      <c r="B1338" t="s">
        <v>3608</v>
      </c>
      <c r="C1338" t="s">
        <v>3609</v>
      </c>
      <c r="D1338" t="s">
        <v>3610</v>
      </c>
      <c r="E1338" t="s">
        <v>289</v>
      </c>
      <c r="G1338" t="s">
        <v>15</v>
      </c>
      <c r="H1338" t="s">
        <v>18505</v>
      </c>
      <c r="I1338" t="s">
        <v>288</v>
      </c>
      <c r="J1338" t="s">
        <v>61</v>
      </c>
      <c r="K1338">
        <v>0</v>
      </c>
      <c r="L1338">
        <v>1</v>
      </c>
      <c r="M1338" t="s">
        <v>19</v>
      </c>
      <c r="N1338" t="s">
        <v>12649</v>
      </c>
      <c r="O1338" t="s">
        <v>15116</v>
      </c>
    </row>
    <row r="1339" spans="1:15" x14ac:dyDescent="0.3">
      <c r="A1339">
        <v>46073</v>
      </c>
      <c r="B1339" t="s">
        <v>3611</v>
      </c>
      <c r="C1339" t="s">
        <v>3612</v>
      </c>
      <c r="D1339" t="s">
        <v>3613</v>
      </c>
      <c r="E1339" t="s">
        <v>17</v>
      </c>
      <c r="F1339">
        <v>266</v>
      </c>
      <c r="G1339" t="s">
        <v>15</v>
      </c>
      <c r="H1339" t="s">
        <v>18506</v>
      </c>
      <c r="I1339" t="s">
        <v>16</v>
      </c>
      <c r="J1339" t="s">
        <v>18</v>
      </c>
      <c r="K1339">
        <v>39.70383414411301</v>
      </c>
      <c r="L1339">
        <v>1</v>
      </c>
      <c r="M1339" t="s">
        <v>19</v>
      </c>
      <c r="N1339" t="s">
        <v>12650</v>
      </c>
      <c r="O1339" t="s">
        <v>16637</v>
      </c>
    </row>
    <row r="1340" spans="1:15" x14ac:dyDescent="0.3">
      <c r="A1340">
        <v>46073</v>
      </c>
      <c r="B1340" t="s">
        <v>3614</v>
      </c>
      <c r="C1340" t="s">
        <v>3615</v>
      </c>
      <c r="D1340" t="s">
        <v>3616</v>
      </c>
      <c r="E1340" t="s">
        <v>17</v>
      </c>
      <c r="F1340">
        <v>723</v>
      </c>
      <c r="G1340" t="s">
        <v>15</v>
      </c>
      <c r="H1340" t="s">
        <v>18507</v>
      </c>
      <c r="I1340" t="s">
        <v>16</v>
      </c>
      <c r="J1340" t="s">
        <v>23</v>
      </c>
      <c r="K1340">
        <v>0</v>
      </c>
      <c r="L1340">
        <v>1</v>
      </c>
      <c r="M1340" t="s">
        <v>19</v>
      </c>
      <c r="N1340" t="s">
        <v>12651</v>
      </c>
      <c r="O1340" t="s">
        <v>16638</v>
      </c>
    </row>
    <row r="1341" spans="1:15" x14ac:dyDescent="0.3">
      <c r="A1341">
        <v>46073</v>
      </c>
      <c r="B1341" t="s">
        <v>3617</v>
      </c>
      <c r="C1341" t="s">
        <v>3618</v>
      </c>
      <c r="D1341" t="s">
        <v>3619</v>
      </c>
      <c r="E1341" t="s">
        <v>17</v>
      </c>
      <c r="F1341">
        <v>224</v>
      </c>
      <c r="G1341" t="s">
        <v>15</v>
      </c>
      <c r="H1341" t="s">
        <v>18508</v>
      </c>
      <c r="I1341" t="s">
        <v>16</v>
      </c>
      <c r="J1341" t="s">
        <v>41</v>
      </c>
      <c r="K1341">
        <v>876.62917329814684</v>
      </c>
      <c r="L1341">
        <v>1</v>
      </c>
      <c r="M1341" t="s">
        <v>19</v>
      </c>
      <c r="N1341" t="s">
        <v>12652</v>
      </c>
      <c r="O1341" t="s">
        <v>16639</v>
      </c>
    </row>
    <row r="1342" spans="1:15" x14ac:dyDescent="0.3">
      <c r="A1342">
        <v>46073</v>
      </c>
      <c r="B1342" t="s">
        <v>3620</v>
      </c>
      <c r="C1342" t="s">
        <v>3621</v>
      </c>
      <c r="D1342" t="s">
        <v>3622</v>
      </c>
      <c r="E1342" t="s">
        <v>17</v>
      </c>
      <c r="F1342">
        <v>1093</v>
      </c>
      <c r="G1342" t="s">
        <v>15</v>
      </c>
      <c r="H1342" t="s">
        <v>18509</v>
      </c>
      <c r="I1342" t="s">
        <v>16</v>
      </c>
      <c r="J1342" t="s">
        <v>41</v>
      </c>
      <c r="K1342">
        <v>390.59471766412162</v>
      </c>
      <c r="L1342">
        <v>1</v>
      </c>
      <c r="M1342" t="s">
        <v>19</v>
      </c>
      <c r="N1342" t="s">
        <v>12653</v>
      </c>
      <c r="O1342" t="s">
        <v>16640</v>
      </c>
    </row>
    <row r="1343" spans="1:15" x14ac:dyDescent="0.3">
      <c r="A1343">
        <v>46073</v>
      </c>
      <c r="B1343" t="s">
        <v>3623</v>
      </c>
      <c r="C1343" t="s">
        <v>3624</v>
      </c>
      <c r="D1343" t="s">
        <v>3625</v>
      </c>
      <c r="E1343" t="s">
        <v>17</v>
      </c>
      <c r="F1343">
        <v>31</v>
      </c>
      <c r="G1343" t="s">
        <v>15</v>
      </c>
      <c r="H1343" t="s">
        <v>18510</v>
      </c>
      <c r="I1343" t="s">
        <v>16</v>
      </c>
      <c r="J1343" t="s">
        <v>23</v>
      </c>
      <c r="K1343">
        <v>34.834413578029107</v>
      </c>
      <c r="L1343">
        <v>1</v>
      </c>
      <c r="M1343" t="s">
        <v>19</v>
      </c>
      <c r="N1343" t="s">
        <v>12654</v>
      </c>
      <c r="O1343" t="s">
        <v>16641</v>
      </c>
    </row>
    <row r="1344" spans="1:15" x14ac:dyDescent="0.3">
      <c r="A1344">
        <v>46073</v>
      </c>
      <c r="B1344" t="s">
        <v>3626</v>
      </c>
      <c r="C1344" t="s">
        <v>3627</v>
      </c>
      <c r="D1344" t="s">
        <v>3628</v>
      </c>
      <c r="E1344" t="s">
        <v>289</v>
      </c>
      <c r="G1344" t="s">
        <v>15</v>
      </c>
      <c r="H1344" t="s">
        <v>18511</v>
      </c>
      <c r="I1344" t="s">
        <v>288</v>
      </c>
      <c r="J1344" t="s">
        <v>23</v>
      </c>
      <c r="K1344">
        <v>0</v>
      </c>
      <c r="L1344">
        <v>1</v>
      </c>
      <c r="M1344" t="s">
        <v>19</v>
      </c>
      <c r="N1344" t="s">
        <v>12655</v>
      </c>
      <c r="O1344" t="s">
        <v>12656</v>
      </c>
    </row>
    <row r="1345" spans="1:15" x14ac:dyDescent="0.3">
      <c r="A1345">
        <v>46073</v>
      </c>
      <c r="B1345" t="s">
        <v>3629</v>
      </c>
      <c r="C1345" t="s">
        <v>3630</v>
      </c>
      <c r="D1345" t="s">
        <v>3631</v>
      </c>
      <c r="E1345" t="s">
        <v>17</v>
      </c>
      <c r="F1345">
        <v>409</v>
      </c>
      <c r="G1345" t="s">
        <v>15</v>
      </c>
      <c r="H1345" t="s">
        <v>18512</v>
      </c>
      <c r="I1345" t="s">
        <v>16</v>
      </c>
      <c r="J1345" t="s">
        <v>37</v>
      </c>
      <c r="K1345">
        <v>40.118886883953223</v>
      </c>
      <c r="L1345">
        <v>1</v>
      </c>
      <c r="M1345" t="s">
        <v>19</v>
      </c>
      <c r="N1345" t="s">
        <v>12657</v>
      </c>
      <c r="O1345" t="s">
        <v>16642</v>
      </c>
    </row>
    <row r="1346" spans="1:15" x14ac:dyDescent="0.3">
      <c r="A1346">
        <v>46073</v>
      </c>
      <c r="B1346" t="s">
        <v>3632</v>
      </c>
      <c r="C1346" t="s">
        <v>3633</v>
      </c>
      <c r="D1346" t="s">
        <v>3634</v>
      </c>
      <c r="E1346" t="s">
        <v>17</v>
      </c>
      <c r="F1346">
        <v>775</v>
      </c>
      <c r="G1346" t="s">
        <v>15</v>
      </c>
      <c r="H1346" t="s">
        <v>18513</v>
      </c>
      <c r="I1346" t="s">
        <v>16</v>
      </c>
      <c r="J1346" t="s">
        <v>23</v>
      </c>
      <c r="K1346">
        <v>151.60382232759369</v>
      </c>
      <c r="L1346">
        <v>1</v>
      </c>
      <c r="M1346" t="s">
        <v>19</v>
      </c>
      <c r="N1346" t="s">
        <v>12658</v>
      </c>
      <c r="O1346" t="s">
        <v>16643</v>
      </c>
    </row>
    <row r="1347" spans="1:15" x14ac:dyDescent="0.3">
      <c r="A1347">
        <v>46073</v>
      </c>
      <c r="B1347" t="s">
        <v>1125</v>
      </c>
      <c r="C1347" t="s">
        <v>3635</v>
      </c>
      <c r="D1347" t="s">
        <v>3636</v>
      </c>
      <c r="E1347" t="s">
        <v>17</v>
      </c>
      <c r="F1347">
        <v>436</v>
      </c>
      <c r="G1347" t="s">
        <v>15</v>
      </c>
      <c r="H1347" t="s">
        <v>1126</v>
      </c>
      <c r="I1347" t="s">
        <v>16</v>
      </c>
      <c r="J1347" t="s">
        <v>23</v>
      </c>
      <c r="K1347">
        <v>38.387308330081943</v>
      </c>
      <c r="L1347">
        <v>1</v>
      </c>
      <c r="M1347" t="s">
        <v>19</v>
      </c>
      <c r="N1347" t="s">
        <v>12659</v>
      </c>
      <c r="O1347" t="s">
        <v>16644</v>
      </c>
    </row>
    <row r="1348" spans="1:15" x14ac:dyDescent="0.3">
      <c r="A1348">
        <v>46073</v>
      </c>
      <c r="B1348" t="s">
        <v>3637</v>
      </c>
      <c r="C1348" t="s">
        <v>3638</v>
      </c>
      <c r="D1348" t="s">
        <v>3639</v>
      </c>
      <c r="E1348" t="s">
        <v>289</v>
      </c>
      <c r="G1348" t="s">
        <v>15</v>
      </c>
      <c r="H1348" t="s">
        <v>18514</v>
      </c>
      <c r="I1348" t="s">
        <v>288</v>
      </c>
      <c r="J1348" t="s">
        <v>23</v>
      </c>
      <c r="K1348">
        <v>0</v>
      </c>
      <c r="L1348">
        <v>1</v>
      </c>
      <c r="M1348" t="s">
        <v>19</v>
      </c>
      <c r="N1348" t="s">
        <v>12660</v>
      </c>
      <c r="O1348" t="s">
        <v>12661</v>
      </c>
    </row>
    <row r="1349" spans="1:15" x14ac:dyDescent="0.3">
      <c r="A1349">
        <v>46073</v>
      </c>
      <c r="B1349" t="s">
        <v>3640</v>
      </c>
      <c r="C1349" t="s">
        <v>3641</v>
      </c>
      <c r="D1349" t="s">
        <v>3642</v>
      </c>
      <c r="E1349" t="s">
        <v>289</v>
      </c>
      <c r="F1349">
        <v>0</v>
      </c>
      <c r="G1349" t="s">
        <v>15</v>
      </c>
      <c r="H1349" t="s">
        <v>18515</v>
      </c>
      <c r="I1349" t="s">
        <v>288</v>
      </c>
      <c r="J1349" t="s">
        <v>37</v>
      </c>
      <c r="K1349">
        <v>0</v>
      </c>
      <c r="L1349">
        <v>1</v>
      </c>
      <c r="M1349" t="s">
        <v>19</v>
      </c>
      <c r="N1349" t="s">
        <v>12662</v>
      </c>
      <c r="O1349" t="s">
        <v>16645</v>
      </c>
    </row>
    <row r="1350" spans="1:15" x14ac:dyDescent="0.3">
      <c r="A1350">
        <v>46073</v>
      </c>
      <c r="B1350" t="s">
        <v>767</v>
      </c>
      <c r="C1350" t="s">
        <v>768</v>
      </c>
      <c r="D1350" t="s">
        <v>769</v>
      </c>
      <c r="E1350" t="s">
        <v>17</v>
      </c>
      <c r="G1350" t="s">
        <v>15</v>
      </c>
      <c r="H1350" t="s">
        <v>18516</v>
      </c>
      <c r="I1350" t="s">
        <v>16</v>
      </c>
      <c r="J1350" t="s">
        <v>23</v>
      </c>
      <c r="K1350">
        <v>114.9136871998688</v>
      </c>
      <c r="L1350">
        <v>1</v>
      </c>
      <c r="M1350" t="s">
        <v>19</v>
      </c>
      <c r="N1350" t="s">
        <v>14503</v>
      </c>
      <c r="O1350" t="s">
        <v>14504</v>
      </c>
    </row>
    <row r="1351" spans="1:15" x14ac:dyDescent="0.3">
      <c r="A1351">
        <v>46073</v>
      </c>
      <c r="B1351" t="s">
        <v>3643</v>
      </c>
      <c r="C1351" t="s">
        <v>3644</v>
      </c>
      <c r="D1351" t="s">
        <v>3645</v>
      </c>
      <c r="E1351" t="s">
        <v>17</v>
      </c>
      <c r="G1351" t="s">
        <v>15</v>
      </c>
      <c r="H1351" t="s">
        <v>18517</v>
      </c>
      <c r="I1351" t="s">
        <v>288</v>
      </c>
      <c r="J1351" t="s">
        <v>23</v>
      </c>
      <c r="K1351">
        <v>37.672941925698822</v>
      </c>
      <c r="L1351">
        <v>1</v>
      </c>
      <c r="M1351" t="s">
        <v>19</v>
      </c>
      <c r="N1351" t="s">
        <v>12663</v>
      </c>
      <c r="O1351" t="s">
        <v>12664</v>
      </c>
    </row>
    <row r="1352" spans="1:15" x14ac:dyDescent="0.3">
      <c r="A1352">
        <v>46073</v>
      </c>
      <c r="B1352" t="s">
        <v>3646</v>
      </c>
      <c r="C1352" t="s">
        <v>3647</v>
      </c>
      <c r="D1352" t="s">
        <v>3648</v>
      </c>
      <c r="E1352" t="s">
        <v>3281</v>
      </c>
      <c r="G1352" t="s">
        <v>15</v>
      </c>
      <c r="H1352" t="s">
        <v>18518</v>
      </c>
      <c r="I1352" t="s">
        <v>16</v>
      </c>
      <c r="J1352" t="s">
        <v>178</v>
      </c>
      <c r="K1352">
        <v>0</v>
      </c>
      <c r="L1352">
        <v>1</v>
      </c>
      <c r="M1352" t="s">
        <v>19</v>
      </c>
      <c r="N1352" t="s">
        <v>12665</v>
      </c>
      <c r="O1352" t="s">
        <v>15225</v>
      </c>
    </row>
    <row r="1353" spans="1:15" x14ac:dyDescent="0.3">
      <c r="A1353">
        <v>46073</v>
      </c>
      <c r="B1353" t="s">
        <v>3649</v>
      </c>
      <c r="C1353" t="s">
        <v>3650</v>
      </c>
      <c r="D1353" t="s">
        <v>3651</v>
      </c>
      <c r="E1353" t="s">
        <v>17</v>
      </c>
      <c r="G1353" t="s">
        <v>15</v>
      </c>
      <c r="H1353" t="s">
        <v>18519</v>
      </c>
      <c r="I1353" t="s">
        <v>16</v>
      </c>
      <c r="J1353" t="s">
        <v>416</v>
      </c>
      <c r="K1353">
        <v>0</v>
      </c>
      <c r="L1353">
        <v>1</v>
      </c>
      <c r="M1353" t="s">
        <v>19</v>
      </c>
      <c r="N1353" t="s">
        <v>12666</v>
      </c>
      <c r="O1353" t="s">
        <v>12667</v>
      </c>
    </row>
    <row r="1354" spans="1:15" x14ac:dyDescent="0.3">
      <c r="A1354">
        <v>46073</v>
      </c>
      <c r="B1354" t="s">
        <v>3652</v>
      </c>
      <c r="C1354" t="s">
        <v>3653</v>
      </c>
      <c r="D1354" t="s">
        <v>3654</v>
      </c>
      <c r="E1354" t="s">
        <v>17</v>
      </c>
      <c r="F1354">
        <v>143</v>
      </c>
      <c r="G1354" t="s">
        <v>15</v>
      </c>
      <c r="H1354" t="s">
        <v>18520</v>
      </c>
      <c r="I1354" t="s">
        <v>16</v>
      </c>
      <c r="J1354" t="s">
        <v>18</v>
      </c>
      <c r="K1354">
        <v>39.544662068708867</v>
      </c>
      <c r="L1354">
        <v>1</v>
      </c>
      <c r="M1354" t="s">
        <v>19</v>
      </c>
      <c r="N1354" t="s">
        <v>12668</v>
      </c>
      <c r="O1354" t="s">
        <v>16646</v>
      </c>
    </row>
    <row r="1355" spans="1:15" x14ac:dyDescent="0.3">
      <c r="A1355">
        <v>46073</v>
      </c>
      <c r="B1355" t="s">
        <v>3655</v>
      </c>
      <c r="C1355" t="s">
        <v>3656</v>
      </c>
      <c r="D1355" t="s">
        <v>3657</v>
      </c>
      <c r="E1355" t="s">
        <v>17</v>
      </c>
      <c r="F1355">
        <v>14194</v>
      </c>
      <c r="G1355" t="s">
        <v>15</v>
      </c>
      <c r="H1355" t="s">
        <v>18521</v>
      </c>
      <c r="I1355" t="s">
        <v>16</v>
      </c>
      <c r="J1355" t="s">
        <v>61</v>
      </c>
      <c r="K1355">
        <v>42.11793016194332</v>
      </c>
      <c r="L1355">
        <v>1</v>
      </c>
      <c r="M1355" t="s">
        <v>19</v>
      </c>
      <c r="N1355" t="s">
        <v>12669</v>
      </c>
      <c r="O1355" t="s">
        <v>16647</v>
      </c>
    </row>
    <row r="1356" spans="1:15" x14ac:dyDescent="0.3">
      <c r="A1356">
        <v>46073</v>
      </c>
      <c r="B1356" t="s">
        <v>71</v>
      </c>
      <c r="C1356" t="s">
        <v>72</v>
      </c>
      <c r="D1356" t="s">
        <v>73</v>
      </c>
      <c r="E1356" t="s">
        <v>289</v>
      </c>
      <c r="F1356">
        <v>960</v>
      </c>
      <c r="G1356" t="s">
        <v>15</v>
      </c>
      <c r="H1356" t="s">
        <v>18522</v>
      </c>
      <c r="I1356" t="s">
        <v>288</v>
      </c>
      <c r="J1356" t="s">
        <v>41</v>
      </c>
      <c r="K1356">
        <v>0</v>
      </c>
      <c r="L1356">
        <v>1</v>
      </c>
      <c r="M1356" t="s">
        <v>19</v>
      </c>
      <c r="N1356" t="s">
        <v>14505</v>
      </c>
      <c r="O1356" t="s">
        <v>16826</v>
      </c>
    </row>
    <row r="1357" spans="1:15" x14ac:dyDescent="0.3">
      <c r="A1357">
        <v>46073</v>
      </c>
      <c r="B1357" t="s">
        <v>3658</v>
      </c>
      <c r="C1357" t="s">
        <v>3659</v>
      </c>
      <c r="D1357" t="s">
        <v>3660</v>
      </c>
      <c r="E1357" t="s">
        <v>17</v>
      </c>
      <c r="G1357" t="s">
        <v>15</v>
      </c>
      <c r="H1357" t="s">
        <v>18523</v>
      </c>
      <c r="I1357" t="s">
        <v>16</v>
      </c>
      <c r="J1357" t="s">
        <v>246</v>
      </c>
      <c r="K1357">
        <v>0</v>
      </c>
      <c r="L1357">
        <v>1</v>
      </c>
      <c r="M1357" t="s">
        <v>19</v>
      </c>
      <c r="N1357" t="s">
        <v>12670</v>
      </c>
      <c r="O1357" t="s">
        <v>15523</v>
      </c>
    </row>
    <row r="1358" spans="1:15" x14ac:dyDescent="0.3">
      <c r="A1358">
        <v>46072</v>
      </c>
      <c r="B1358" t="s">
        <v>3661</v>
      </c>
      <c r="C1358" t="s">
        <v>3662</v>
      </c>
      <c r="D1358" t="s">
        <v>3663</v>
      </c>
      <c r="E1358" t="s">
        <v>17</v>
      </c>
      <c r="G1358" t="s">
        <v>15</v>
      </c>
      <c r="H1358" t="s">
        <v>18524</v>
      </c>
      <c r="I1358" t="s">
        <v>16</v>
      </c>
      <c r="J1358" t="s">
        <v>23</v>
      </c>
      <c r="K1358">
        <v>37.122273983823078</v>
      </c>
      <c r="L1358">
        <v>1</v>
      </c>
      <c r="M1358" t="s">
        <v>19</v>
      </c>
      <c r="N1358" t="s">
        <v>12671</v>
      </c>
      <c r="O1358" t="s">
        <v>14506</v>
      </c>
    </row>
    <row r="1359" spans="1:15" x14ac:dyDescent="0.3">
      <c r="A1359">
        <v>46072</v>
      </c>
      <c r="B1359" t="s">
        <v>3664</v>
      </c>
      <c r="C1359" t="s">
        <v>3665</v>
      </c>
      <c r="D1359" t="s">
        <v>3666</v>
      </c>
      <c r="E1359" t="s">
        <v>289</v>
      </c>
      <c r="G1359" t="s">
        <v>15</v>
      </c>
      <c r="H1359" t="s">
        <v>18525</v>
      </c>
      <c r="I1359" t="s">
        <v>288</v>
      </c>
      <c r="J1359" t="s">
        <v>23</v>
      </c>
      <c r="K1359">
        <v>0</v>
      </c>
      <c r="L1359">
        <v>1</v>
      </c>
      <c r="M1359" t="s">
        <v>19</v>
      </c>
      <c r="N1359" t="s">
        <v>12672</v>
      </c>
      <c r="O1359" t="s">
        <v>12673</v>
      </c>
    </row>
    <row r="1360" spans="1:15" x14ac:dyDescent="0.3">
      <c r="A1360">
        <v>46072</v>
      </c>
      <c r="B1360" t="s">
        <v>3667</v>
      </c>
      <c r="C1360" t="s">
        <v>3668</v>
      </c>
      <c r="D1360" t="s">
        <v>3669</v>
      </c>
      <c r="E1360" t="s">
        <v>289</v>
      </c>
      <c r="G1360" t="s">
        <v>15</v>
      </c>
      <c r="H1360" t="s">
        <v>18526</v>
      </c>
      <c r="I1360" t="s">
        <v>288</v>
      </c>
      <c r="J1360" t="s">
        <v>18</v>
      </c>
      <c r="K1360">
        <v>0</v>
      </c>
      <c r="L1360">
        <v>1</v>
      </c>
      <c r="M1360" t="s">
        <v>19</v>
      </c>
      <c r="N1360" t="s">
        <v>12674</v>
      </c>
      <c r="O1360" t="s">
        <v>14507</v>
      </c>
    </row>
    <row r="1361" spans="1:15" x14ac:dyDescent="0.3">
      <c r="A1361">
        <v>46072</v>
      </c>
      <c r="B1361" t="s">
        <v>3670</v>
      </c>
      <c r="C1361" t="s">
        <v>3671</v>
      </c>
      <c r="D1361" t="s">
        <v>3672</v>
      </c>
      <c r="E1361" t="s">
        <v>17</v>
      </c>
      <c r="F1361">
        <v>219</v>
      </c>
      <c r="G1361" t="s">
        <v>15</v>
      </c>
      <c r="H1361" t="s">
        <v>18527</v>
      </c>
      <c r="I1361" t="s">
        <v>16</v>
      </c>
      <c r="J1361" t="s">
        <v>41</v>
      </c>
      <c r="K1361">
        <v>134.2902624658833</v>
      </c>
      <c r="L1361">
        <v>1</v>
      </c>
      <c r="M1361" t="s">
        <v>19</v>
      </c>
      <c r="N1361" t="s">
        <v>12675</v>
      </c>
      <c r="O1361" t="s">
        <v>16648</v>
      </c>
    </row>
    <row r="1362" spans="1:15" x14ac:dyDescent="0.3">
      <c r="A1362">
        <v>46072</v>
      </c>
      <c r="B1362" t="s">
        <v>3673</v>
      </c>
      <c r="C1362" t="s">
        <v>3674</v>
      </c>
      <c r="D1362" t="s">
        <v>3675</v>
      </c>
      <c r="E1362" t="s">
        <v>17</v>
      </c>
      <c r="F1362">
        <v>15</v>
      </c>
      <c r="G1362" t="s">
        <v>15</v>
      </c>
      <c r="H1362" t="s">
        <v>18528</v>
      </c>
      <c r="I1362" t="s">
        <v>16</v>
      </c>
      <c r="J1362" t="s">
        <v>23</v>
      </c>
      <c r="K1362">
        <v>0</v>
      </c>
      <c r="L1362">
        <v>1</v>
      </c>
      <c r="M1362" t="s">
        <v>19</v>
      </c>
      <c r="N1362" t="s">
        <v>12676</v>
      </c>
      <c r="O1362" t="s">
        <v>16649</v>
      </c>
    </row>
    <row r="1363" spans="1:15" x14ac:dyDescent="0.3">
      <c r="A1363">
        <v>46072</v>
      </c>
      <c r="B1363" t="s">
        <v>3676</v>
      </c>
      <c r="C1363" t="s">
        <v>3677</v>
      </c>
      <c r="D1363" t="s">
        <v>3678</v>
      </c>
      <c r="E1363" t="s">
        <v>17</v>
      </c>
      <c r="F1363">
        <v>449</v>
      </c>
      <c r="G1363" t="s">
        <v>15</v>
      </c>
      <c r="H1363" t="s">
        <v>18529</v>
      </c>
      <c r="I1363" t="s">
        <v>288</v>
      </c>
      <c r="J1363" t="s">
        <v>23</v>
      </c>
      <c r="K1363">
        <v>0</v>
      </c>
      <c r="L1363">
        <v>1</v>
      </c>
      <c r="M1363" t="s">
        <v>19</v>
      </c>
      <c r="N1363" t="s">
        <v>12677</v>
      </c>
      <c r="O1363" t="s">
        <v>16650</v>
      </c>
    </row>
    <row r="1364" spans="1:15" x14ac:dyDescent="0.3">
      <c r="A1364">
        <v>46072</v>
      </c>
      <c r="B1364" t="s">
        <v>3679</v>
      </c>
      <c r="C1364" t="s">
        <v>3680</v>
      </c>
      <c r="D1364" t="s">
        <v>3681</v>
      </c>
      <c r="E1364" t="s">
        <v>17</v>
      </c>
      <c r="F1364">
        <v>295</v>
      </c>
      <c r="G1364" t="s">
        <v>15</v>
      </c>
      <c r="H1364" t="s">
        <v>18530</v>
      </c>
      <c r="I1364" t="s">
        <v>16</v>
      </c>
      <c r="J1364" t="s">
        <v>18</v>
      </c>
      <c r="K1364">
        <v>0</v>
      </c>
      <c r="L1364">
        <v>1</v>
      </c>
      <c r="M1364" t="s">
        <v>19</v>
      </c>
      <c r="N1364" t="s">
        <v>12678</v>
      </c>
      <c r="O1364" t="s">
        <v>16651</v>
      </c>
    </row>
    <row r="1365" spans="1:15" x14ac:dyDescent="0.3">
      <c r="A1365">
        <v>46072</v>
      </c>
      <c r="B1365" t="s">
        <v>3682</v>
      </c>
      <c r="C1365" t="s">
        <v>3683</v>
      </c>
      <c r="D1365" t="s">
        <v>3684</v>
      </c>
      <c r="E1365" t="s">
        <v>17</v>
      </c>
      <c r="F1365">
        <v>141</v>
      </c>
      <c r="G1365" t="s">
        <v>15</v>
      </c>
      <c r="H1365" t="s">
        <v>18531</v>
      </c>
      <c r="I1365" t="s">
        <v>16</v>
      </c>
      <c r="J1365" t="s">
        <v>61</v>
      </c>
      <c r="K1365">
        <v>108.6603066024153</v>
      </c>
      <c r="L1365">
        <v>1</v>
      </c>
      <c r="M1365" t="s">
        <v>19</v>
      </c>
      <c r="N1365" t="s">
        <v>12679</v>
      </c>
      <c r="O1365" t="s">
        <v>16652</v>
      </c>
    </row>
    <row r="1366" spans="1:15" x14ac:dyDescent="0.3">
      <c r="A1366">
        <v>46072</v>
      </c>
      <c r="B1366" t="s">
        <v>3682</v>
      </c>
      <c r="C1366" t="s">
        <v>3683</v>
      </c>
      <c r="D1366" t="s">
        <v>3684</v>
      </c>
      <c r="E1366" t="s">
        <v>17</v>
      </c>
      <c r="F1366">
        <v>141</v>
      </c>
      <c r="G1366" t="s">
        <v>15</v>
      </c>
      <c r="H1366" t="s">
        <v>18532</v>
      </c>
      <c r="I1366" t="s">
        <v>16</v>
      </c>
      <c r="J1366" t="s">
        <v>61</v>
      </c>
      <c r="K1366">
        <v>108.6603066024153</v>
      </c>
      <c r="L1366">
        <v>1</v>
      </c>
      <c r="M1366" t="s">
        <v>19</v>
      </c>
      <c r="N1366" t="s">
        <v>14508</v>
      </c>
      <c r="O1366" t="s">
        <v>16652</v>
      </c>
    </row>
    <row r="1367" spans="1:15" x14ac:dyDescent="0.3">
      <c r="A1367">
        <v>46072</v>
      </c>
      <c r="B1367" t="s">
        <v>3685</v>
      </c>
      <c r="C1367" t="s">
        <v>3686</v>
      </c>
      <c r="D1367" t="s">
        <v>3687</v>
      </c>
      <c r="E1367" t="s">
        <v>289</v>
      </c>
      <c r="G1367" t="s">
        <v>15</v>
      </c>
      <c r="H1367" t="s">
        <v>18533</v>
      </c>
      <c r="I1367" t="s">
        <v>288</v>
      </c>
      <c r="J1367" t="s">
        <v>61</v>
      </c>
      <c r="K1367">
        <v>0</v>
      </c>
      <c r="L1367">
        <v>1</v>
      </c>
      <c r="M1367" t="s">
        <v>19</v>
      </c>
      <c r="N1367" t="s">
        <v>12680</v>
      </c>
      <c r="O1367" t="s">
        <v>16995</v>
      </c>
    </row>
    <row r="1368" spans="1:15" x14ac:dyDescent="0.3">
      <c r="A1368">
        <v>46071</v>
      </c>
      <c r="B1368" t="s">
        <v>3688</v>
      </c>
      <c r="C1368" t="s">
        <v>3689</v>
      </c>
      <c r="D1368" t="s">
        <v>3690</v>
      </c>
      <c r="E1368" t="s">
        <v>17</v>
      </c>
      <c r="F1368">
        <v>307</v>
      </c>
      <c r="G1368" t="s">
        <v>15</v>
      </c>
      <c r="H1368" t="s">
        <v>18534</v>
      </c>
      <c r="I1368" t="s">
        <v>16</v>
      </c>
      <c r="J1368" t="s">
        <v>262</v>
      </c>
      <c r="K1368">
        <v>89.935914009081628</v>
      </c>
      <c r="L1368">
        <v>1</v>
      </c>
      <c r="M1368" t="s">
        <v>19</v>
      </c>
      <c r="N1368" t="s">
        <v>12681</v>
      </c>
      <c r="O1368" t="s">
        <v>16653</v>
      </c>
    </row>
    <row r="1369" spans="1:15" x14ac:dyDescent="0.3">
      <c r="A1369">
        <v>46071</v>
      </c>
      <c r="B1369" t="s">
        <v>836</v>
      </c>
      <c r="C1369" t="s">
        <v>837</v>
      </c>
      <c r="D1369" t="s">
        <v>838</v>
      </c>
      <c r="E1369" t="s">
        <v>289</v>
      </c>
      <c r="G1369" t="s">
        <v>15</v>
      </c>
      <c r="H1369" t="s">
        <v>18535</v>
      </c>
      <c r="I1369" t="s">
        <v>288</v>
      </c>
      <c r="J1369" t="s">
        <v>61</v>
      </c>
      <c r="K1369">
        <v>0</v>
      </c>
      <c r="L1369">
        <v>1</v>
      </c>
      <c r="M1369" t="s">
        <v>19</v>
      </c>
      <c r="N1369" t="s">
        <v>14509</v>
      </c>
      <c r="O1369" t="s">
        <v>14510</v>
      </c>
    </row>
    <row r="1370" spans="1:15" x14ac:dyDescent="0.3">
      <c r="A1370">
        <v>46071</v>
      </c>
      <c r="B1370" t="s">
        <v>3691</v>
      </c>
      <c r="C1370" t="s">
        <v>3692</v>
      </c>
      <c r="D1370" t="s">
        <v>3693</v>
      </c>
      <c r="E1370" t="s">
        <v>17</v>
      </c>
      <c r="F1370">
        <v>1092</v>
      </c>
      <c r="G1370" t="s">
        <v>15</v>
      </c>
      <c r="H1370" t="s">
        <v>18536</v>
      </c>
      <c r="I1370" t="s">
        <v>16</v>
      </c>
      <c r="J1370" t="s">
        <v>41</v>
      </c>
      <c r="K1370">
        <v>130.8685392106612</v>
      </c>
      <c r="L1370">
        <v>1</v>
      </c>
      <c r="M1370" t="s">
        <v>19</v>
      </c>
      <c r="N1370" t="s">
        <v>12682</v>
      </c>
      <c r="O1370" t="s">
        <v>16654</v>
      </c>
    </row>
    <row r="1371" spans="1:15" x14ac:dyDescent="0.3">
      <c r="A1371">
        <v>46071</v>
      </c>
      <c r="B1371" t="s">
        <v>3694</v>
      </c>
      <c r="C1371" t="s">
        <v>3695</v>
      </c>
      <c r="D1371" t="s">
        <v>3696</v>
      </c>
      <c r="E1371" t="s">
        <v>17</v>
      </c>
      <c r="G1371" t="s">
        <v>15</v>
      </c>
      <c r="H1371" t="s">
        <v>18537</v>
      </c>
      <c r="I1371" t="s">
        <v>16</v>
      </c>
      <c r="J1371" t="s">
        <v>23</v>
      </c>
      <c r="K1371">
        <v>0</v>
      </c>
      <c r="L1371">
        <v>1</v>
      </c>
      <c r="M1371" t="s">
        <v>19</v>
      </c>
      <c r="N1371" t="s">
        <v>12683</v>
      </c>
      <c r="O1371" t="s">
        <v>15117</v>
      </c>
    </row>
    <row r="1372" spans="1:15" x14ac:dyDescent="0.3">
      <c r="A1372">
        <v>46071</v>
      </c>
      <c r="B1372" t="s">
        <v>3697</v>
      </c>
      <c r="C1372" t="s">
        <v>3698</v>
      </c>
      <c r="D1372" t="s">
        <v>3699</v>
      </c>
      <c r="E1372" t="s">
        <v>17</v>
      </c>
      <c r="G1372" t="s">
        <v>15</v>
      </c>
      <c r="H1372" t="s">
        <v>18538</v>
      </c>
      <c r="I1372" t="s">
        <v>16</v>
      </c>
      <c r="J1372" t="s">
        <v>262</v>
      </c>
      <c r="K1372">
        <v>42.022287667133433</v>
      </c>
      <c r="L1372">
        <v>1</v>
      </c>
      <c r="M1372" t="s">
        <v>19</v>
      </c>
      <c r="N1372" t="s">
        <v>12684</v>
      </c>
      <c r="O1372" t="s">
        <v>15226</v>
      </c>
    </row>
    <row r="1373" spans="1:15" x14ac:dyDescent="0.3">
      <c r="A1373">
        <v>46071</v>
      </c>
      <c r="B1373" t="s">
        <v>3700</v>
      </c>
      <c r="C1373" t="s">
        <v>3701</v>
      </c>
      <c r="D1373" t="s">
        <v>3702</v>
      </c>
      <c r="E1373" t="s">
        <v>17</v>
      </c>
      <c r="F1373">
        <v>1729</v>
      </c>
      <c r="G1373" t="s">
        <v>15</v>
      </c>
      <c r="H1373" t="s">
        <v>18539</v>
      </c>
      <c r="I1373" t="s">
        <v>16</v>
      </c>
      <c r="J1373" t="s">
        <v>23</v>
      </c>
      <c r="K1373">
        <v>0</v>
      </c>
      <c r="L1373">
        <v>1</v>
      </c>
      <c r="M1373" t="s">
        <v>19</v>
      </c>
      <c r="N1373" t="s">
        <v>12685</v>
      </c>
      <c r="O1373" t="s">
        <v>16655</v>
      </c>
    </row>
    <row r="1374" spans="1:15" x14ac:dyDescent="0.3">
      <c r="A1374">
        <v>46071</v>
      </c>
      <c r="B1374" t="s">
        <v>3703</v>
      </c>
      <c r="C1374" t="s">
        <v>3704</v>
      </c>
      <c r="D1374" t="s">
        <v>3705</v>
      </c>
      <c r="E1374" t="s">
        <v>17</v>
      </c>
      <c r="F1374">
        <v>674</v>
      </c>
      <c r="G1374" t="s">
        <v>15</v>
      </c>
      <c r="H1374" t="s">
        <v>18540</v>
      </c>
      <c r="I1374" t="s">
        <v>16</v>
      </c>
      <c r="J1374" t="s">
        <v>23</v>
      </c>
      <c r="K1374">
        <v>42.789586308296187</v>
      </c>
      <c r="L1374">
        <v>1</v>
      </c>
      <c r="M1374" t="s">
        <v>19</v>
      </c>
      <c r="N1374" t="s">
        <v>12686</v>
      </c>
      <c r="O1374" t="s">
        <v>16656</v>
      </c>
    </row>
    <row r="1375" spans="1:15" x14ac:dyDescent="0.3">
      <c r="A1375">
        <v>46071</v>
      </c>
      <c r="B1375" t="s">
        <v>3706</v>
      </c>
      <c r="C1375" t="s">
        <v>3707</v>
      </c>
      <c r="D1375" t="s">
        <v>3708</v>
      </c>
      <c r="E1375" t="s">
        <v>17</v>
      </c>
      <c r="F1375">
        <v>110</v>
      </c>
      <c r="G1375" t="s">
        <v>15</v>
      </c>
      <c r="H1375" t="s">
        <v>18541</v>
      </c>
      <c r="I1375" t="s">
        <v>16</v>
      </c>
      <c r="J1375" t="s">
        <v>61</v>
      </c>
      <c r="K1375">
        <v>0</v>
      </c>
      <c r="L1375">
        <v>1</v>
      </c>
      <c r="M1375" t="s">
        <v>19</v>
      </c>
      <c r="N1375" t="s">
        <v>12687</v>
      </c>
      <c r="O1375" t="s">
        <v>16657</v>
      </c>
    </row>
    <row r="1376" spans="1:15" x14ac:dyDescent="0.3">
      <c r="A1376">
        <v>46071</v>
      </c>
      <c r="B1376" t="s">
        <v>3709</v>
      </c>
      <c r="C1376" t="s">
        <v>3710</v>
      </c>
      <c r="D1376" t="s">
        <v>3711</v>
      </c>
      <c r="E1376" t="s">
        <v>17</v>
      </c>
      <c r="F1376">
        <v>23</v>
      </c>
      <c r="G1376" t="s">
        <v>15</v>
      </c>
      <c r="H1376" t="s">
        <v>18542</v>
      </c>
      <c r="I1376" t="s">
        <v>16</v>
      </c>
      <c r="J1376" t="s">
        <v>37</v>
      </c>
      <c r="K1376">
        <v>41.05582335834336</v>
      </c>
      <c r="L1376">
        <v>1</v>
      </c>
      <c r="M1376" t="s">
        <v>19</v>
      </c>
      <c r="N1376" t="s">
        <v>12688</v>
      </c>
      <c r="O1376" t="s">
        <v>16658</v>
      </c>
    </row>
    <row r="1377" spans="1:15" x14ac:dyDescent="0.3">
      <c r="A1377">
        <v>46071</v>
      </c>
      <c r="B1377" t="s">
        <v>3712</v>
      </c>
      <c r="C1377" t="s">
        <v>3713</v>
      </c>
      <c r="D1377" t="s">
        <v>3714</v>
      </c>
      <c r="E1377" t="s">
        <v>17</v>
      </c>
      <c r="G1377" t="s">
        <v>15</v>
      </c>
      <c r="H1377" t="s">
        <v>18543</v>
      </c>
      <c r="I1377" t="s">
        <v>16</v>
      </c>
      <c r="J1377" t="s">
        <v>41</v>
      </c>
      <c r="K1377">
        <v>137.09870546896329</v>
      </c>
      <c r="L1377">
        <v>1</v>
      </c>
      <c r="M1377" t="s">
        <v>19</v>
      </c>
      <c r="N1377" t="s">
        <v>12689</v>
      </c>
      <c r="O1377" t="s">
        <v>12690</v>
      </c>
    </row>
    <row r="1378" spans="1:15" x14ac:dyDescent="0.3">
      <c r="A1378">
        <v>46071</v>
      </c>
      <c r="B1378" t="s">
        <v>3715</v>
      </c>
      <c r="C1378" t="s">
        <v>3716</v>
      </c>
      <c r="D1378" t="s">
        <v>3717</v>
      </c>
      <c r="E1378" t="s">
        <v>17</v>
      </c>
      <c r="F1378">
        <v>579</v>
      </c>
      <c r="G1378" t="s">
        <v>15</v>
      </c>
      <c r="H1378" t="s">
        <v>18544</v>
      </c>
      <c r="I1378" t="s">
        <v>16</v>
      </c>
      <c r="J1378" t="s">
        <v>37</v>
      </c>
      <c r="K1378">
        <v>0</v>
      </c>
      <c r="L1378">
        <v>1</v>
      </c>
      <c r="M1378" t="s">
        <v>19</v>
      </c>
      <c r="N1378" t="s">
        <v>12691</v>
      </c>
      <c r="O1378" t="s">
        <v>16659</v>
      </c>
    </row>
    <row r="1379" spans="1:15" x14ac:dyDescent="0.3">
      <c r="A1379">
        <v>46071</v>
      </c>
      <c r="B1379" t="s">
        <v>3718</v>
      </c>
      <c r="C1379" t="s">
        <v>3719</v>
      </c>
      <c r="D1379" t="s">
        <v>3720</v>
      </c>
      <c r="E1379" t="s">
        <v>17</v>
      </c>
      <c r="F1379">
        <v>384</v>
      </c>
      <c r="G1379" t="s">
        <v>15</v>
      </c>
      <c r="H1379" t="s">
        <v>18545</v>
      </c>
      <c r="I1379" t="s">
        <v>16</v>
      </c>
      <c r="J1379" t="s">
        <v>41</v>
      </c>
      <c r="K1379">
        <v>168.04795801461259</v>
      </c>
      <c r="L1379">
        <v>1</v>
      </c>
      <c r="M1379" t="s">
        <v>19</v>
      </c>
      <c r="N1379" t="s">
        <v>12692</v>
      </c>
      <c r="O1379" t="s">
        <v>16660</v>
      </c>
    </row>
    <row r="1380" spans="1:15" x14ac:dyDescent="0.3">
      <c r="A1380">
        <v>46071</v>
      </c>
      <c r="B1380" t="s">
        <v>3721</v>
      </c>
      <c r="C1380" t="s">
        <v>3722</v>
      </c>
      <c r="D1380" t="s">
        <v>3723</v>
      </c>
      <c r="E1380" t="s">
        <v>17</v>
      </c>
      <c r="F1380">
        <v>43</v>
      </c>
      <c r="G1380" t="s">
        <v>15</v>
      </c>
      <c r="H1380" t="s">
        <v>18546</v>
      </c>
      <c r="I1380" t="s">
        <v>16</v>
      </c>
      <c r="J1380" t="s">
        <v>37</v>
      </c>
      <c r="K1380">
        <v>119.3428216168038</v>
      </c>
      <c r="L1380">
        <v>1</v>
      </c>
      <c r="M1380" t="s">
        <v>19</v>
      </c>
      <c r="N1380" t="s">
        <v>12693</v>
      </c>
      <c r="O1380" t="s">
        <v>16661</v>
      </c>
    </row>
    <row r="1381" spans="1:15" x14ac:dyDescent="0.3">
      <c r="A1381">
        <v>46071</v>
      </c>
      <c r="B1381" t="s">
        <v>3724</v>
      </c>
      <c r="C1381" t="s">
        <v>3725</v>
      </c>
      <c r="D1381" t="s">
        <v>3726</v>
      </c>
      <c r="E1381" t="s">
        <v>3281</v>
      </c>
      <c r="G1381" t="s">
        <v>15</v>
      </c>
      <c r="H1381" t="s">
        <v>18547</v>
      </c>
      <c r="I1381" t="s">
        <v>16</v>
      </c>
      <c r="J1381" t="s">
        <v>246</v>
      </c>
      <c r="K1381">
        <v>0</v>
      </c>
      <c r="L1381">
        <v>1</v>
      </c>
      <c r="M1381" t="s">
        <v>19</v>
      </c>
      <c r="N1381" t="s">
        <v>12694</v>
      </c>
      <c r="O1381" t="s">
        <v>15227</v>
      </c>
    </row>
    <row r="1382" spans="1:15" x14ac:dyDescent="0.3">
      <c r="A1382">
        <v>46071</v>
      </c>
      <c r="B1382" t="s">
        <v>3727</v>
      </c>
      <c r="C1382" t="s">
        <v>3728</v>
      </c>
      <c r="D1382" t="s">
        <v>3729</v>
      </c>
      <c r="E1382" t="s">
        <v>17</v>
      </c>
      <c r="G1382" t="s">
        <v>15</v>
      </c>
      <c r="H1382" t="s">
        <v>18548</v>
      </c>
      <c r="I1382" t="s">
        <v>16</v>
      </c>
      <c r="J1382" t="s">
        <v>18</v>
      </c>
      <c r="K1382">
        <v>0</v>
      </c>
      <c r="L1382">
        <v>1</v>
      </c>
      <c r="M1382" t="s">
        <v>19</v>
      </c>
      <c r="N1382" t="s">
        <v>12695</v>
      </c>
      <c r="O1382" t="s">
        <v>16662</v>
      </c>
    </row>
    <row r="1383" spans="1:15" x14ac:dyDescent="0.3">
      <c r="A1383">
        <v>46071</v>
      </c>
      <c r="B1383" t="s">
        <v>3730</v>
      </c>
      <c r="C1383" t="s">
        <v>3731</v>
      </c>
      <c r="D1383" t="s">
        <v>3732</v>
      </c>
      <c r="E1383" t="s">
        <v>17</v>
      </c>
      <c r="F1383">
        <v>98</v>
      </c>
      <c r="G1383" t="s">
        <v>15</v>
      </c>
      <c r="H1383" t="s">
        <v>18549</v>
      </c>
      <c r="I1383" t="s">
        <v>16</v>
      </c>
      <c r="J1383" t="s">
        <v>416</v>
      </c>
      <c r="K1383">
        <v>0</v>
      </c>
      <c r="L1383">
        <v>1</v>
      </c>
      <c r="M1383" t="s">
        <v>19</v>
      </c>
      <c r="N1383" t="s">
        <v>12696</v>
      </c>
      <c r="O1383" t="s">
        <v>16663</v>
      </c>
    </row>
    <row r="1384" spans="1:15" x14ac:dyDescent="0.3">
      <c r="A1384">
        <v>46071</v>
      </c>
      <c r="B1384" t="s">
        <v>3733</v>
      </c>
      <c r="C1384" t="s">
        <v>3734</v>
      </c>
      <c r="D1384" t="s">
        <v>3735</v>
      </c>
      <c r="E1384" t="s">
        <v>17</v>
      </c>
      <c r="F1384">
        <v>146</v>
      </c>
      <c r="G1384" t="s">
        <v>15</v>
      </c>
      <c r="H1384" t="s">
        <v>18550</v>
      </c>
      <c r="I1384" t="s">
        <v>16</v>
      </c>
      <c r="J1384" t="s">
        <v>37</v>
      </c>
      <c r="K1384">
        <v>0</v>
      </c>
      <c r="L1384">
        <v>1</v>
      </c>
      <c r="M1384" t="s">
        <v>19</v>
      </c>
      <c r="N1384" t="s">
        <v>12697</v>
      </c>
      <c r="O1384" t="s">
        <v>16664</v>
      </c>
    </row>
    <row r="1385" spans="1:15" x14ac:dyDescent="0.3">
      <c r="A1385">
        <v>46071</v>
      </c>
      <c r="B1385" t="s">
        <v>3736</v>
      </c>
      <c r="C1385" t="s">
        <v>3737</v>
      </c>
      <c r="D1385" t="s">
        <v>3738</v>
      </c>
      <c r="E1385" t="s">
        <v>17</v>
      </c>
      <c r="F1385">
        <v>204</v>
      </c>
      <c r="G1385" t="s">
        <v>15</v>
      </c>
      <c r="H1385" t="s">
        <v>18551</v>
      </c>
      <c r="I1385" t="s">
        <v>288</v>
      </c>
      <c r="J1385" t="s">
        <v>61</v>
      </c>
      <c r="K1385">
        <v>43.83747749273958</v>
      </c>
      <c r="L1385">
        <v>1</v>
      </c>
      <c r="M1385" t="s">
        <v>19</v>
      </c>
      <c r="N1385" t="s">
        <v>12698</v>
      </c>
      <c r="O1385" t="s">
        <v>16665</v>
      </c>
    </row>
    <row r="1386" spans="1:15" x14ac:dyDescent="0.3">
      <c r="A1386">
        <v>46071</v>
      </c>
      <c r="B1386" t="s">
        <v>3739</v>
      </c>
      <c r="C1386" t="s">
        <v>3740</v>
      </c>
      <c r="D1386" t="s">
        <v>3741</v>
      </c>
      <c r="E1386" t="s">
        <v>17</v>
      </c>
      <c r="G1386" t="s">
        <v>15</v>
      </c>
      <c r="H1386" t="s">
        <v>18552</v>
      </c>
      <c r="I1386" t="s">
        <v>16</v>
      </c>
      <c r="J1386" t="s">
        <v>23</v>
      </c>
      <c r="K1386">
        <v>129.233483911897</v>
      </c>
      <c r="L1386">
        <v>1</v>
      </c>
      <c r="M1386" t="s">
        <v>19</v>
      </c>
      <c r="N1386" t="s">
        <v>12699</v>
      </c>
      <c r="O1386" t="s">
        <v>16666</v>
      </c>
    </row>
    <row r="1387" spans="1:15" x14ac:dyDescent="0.3">
      <c r="A1387">
        <v>46070</v>
      </c>
      <c r="B1387" t="s">
        <v>3742</v>
      </c>
      <c r="C1387" t="s">
        <v>3743</v>
      </c>
      <c r="D1387" t="s">
        <v>3744</v>
      </c>
      <c r="E1387" t="s">
        <v>17</v>
      </c>
      <c r="F1387">
        <v>2164</v>
      </c>
      <c r="G1387" t="s">
        <v>15</v>
      </c>
      <c r="H1387" t="s">
        <v>18553</v>
      </c>
      <c r="I1387" t="s">
        <v>16</v>
      </c>
      <c r="J1387" t="s">
        <v>934</v>
      </c>
      <c r="K1387">
        <v>0</v>
      </c>
      <c r="L1387">
        <v>1</v>
      </c>
      <c r="M1387" t="s">
        <v>19</v>
      </c>
      <c r="N1387" t="s">
        <v>12700</v>
      </c>
      <c r="O1387" t="s">
        <v>16667</v>
      </c>
    </row>
    <row r="1388" spans="1:15" x14ac:dyDescent="0.3">
      <c r="A1388">
        <v>46070</v>
      </c>
      <c r="B1388" t="s">
        <v>3745</v>
      </c>
      <c r="C1388" t="s">
        <v>3746</v>
      </c>
      <c r="D1388" t="s">
        <v>3747</v>
      </c>
      <c r="E1388" t="s">
        <v>17</v>
      </c>
      <c r="F1388">
        <v>74</v>
      </c>
      <c r="G1388" t="s">
        <v>15</v>
      </c>
      <c r="H1388" t="s">
        <v>18554</v>
      </c>
      <c r="I1388" t="s">
        <v>16</v>
      </c>
      <c r="J1388" t="s">
        <v>61</v>
      </c>
      <c r="K1388">
        <v>39.51863441676273</v>
      </c>
      <c r="L1388">
        <v>1</v>
      </c>
      <c r="M1388" t="s">
        <v>19</v>
      </c>
      <c r="N1388" t="s">
        <v>12701</v>
      </c>
      <c r="O1388" t="s">
        <v>16668</v>
      </c>
    </row>
    <row r="1389" spans="1:15" x14ac:dyDescent="0.3">
      <c r="A1389">
        <v>46070</v>
      </c>
      <c r="B1389" t="s">
        <v>3748</v>
      </c>
      <c r="C1389" t="s">
        <v>3749</v>
      </c>
      <c r="D1389" t="s">
        <v>3750</v>
      </c>
      <c r="E1389" t="s">
        <v>17</v>
      </c>
      <c r="F1389">
        <v>325</v>
      </c>
      <c r="G1389" t="s">
        <v>15</v>
      </c>
      <c r="I1389" t="s">
        <v>3116</v>
      </c>
      <c r="J1389" t="s">
        <v>23</v>
      </c>
      <c r="K1389">
        <v>44.516507638119357</v>
      </c>
      <c r="L1389">
        <v>1</v>
      </c>
      <c r="M1389" t="s">
        <v>19</v>
      </c>
      <c r="N1389" t="s">
        <v>12702</v>
      </c>
      <c r="O1389" t="s">
        <v>16669</v>
      </c>
    </row>
    <row r="1390" spans="1:15" x14ac:dyDescent="0.3">
      <c r="A1390">
        <v>46070</v>
      </c>
      <c r="B1390" t="s">
        <v>3748</v>
      </c>
      <c r="C1390" t="s">
        <v>3749</v>
      </c>
      <c r="D1390" t="s">
        <v>3750</v>
      </c>
      <c r="E1390" t="s">
        <v>17</v>
      </c>
      <c r="F1390">
        <v>325</v>
      </c>
      <c r="G1390" t="s">
        <v>15</v>
      </c>
      <c r="H1390" t="s">
        <v>18555</v>
      </c>
      <c r="I1390" t="s">
        <v>16</v>
      </c>
      <c r="J1390" t="s">
        <v>23</v>
      </c>
      <c r="K1390">
        <v>44.516507638119357</v>
      </c>
      <c r="L1390">
        <v>1</v>
      </c>
      <c r="M1390" t="s">
        <v>19</v>
      </c>
      <c r="N1390" t="s">
        <v>12702</v>
      </c>
      <c r="O1390" t="s">
        <v>16669</v>
      </c>
    </row>
    <row r="1391" spans="1:15" x14ac:dyDescent="0.3">
      <c r="A1391">
        <v>46070</v>
      </c>
      <c r="B1391" t="s">
        <v>3751</v>
      </c>
      <c r="C1391" t="s">
        <v>3752</v>
      </c>
      <c r="D1391" t="s">
        <v>3753</v>
      </c>
      <c r="E1391" t="s">
        <v>289</v>
      </c>
      <c r="G1391" t="s">
        <v>15</v>
      </c>
      <c r="H1391" t="s">
        <v>18556</v>
      </c>
      <c r="I1391" t="s">
        <v>288</v>
      </c>
      <c r="J1391" t="s">
        <v>23</v>
      </c>
      <c r="K1391">
        <v>0</v>
      </c>
      <c r="L1391">
        <v>1</v>
      </c>
      <c r="M1391" t="s">
        <v>19</v>
      </c>
      <c r="N1391" t="s">
        <v>12703</v>
      </c>
      <c r="O1391" t="s">
        <v>16996</v>
      </c>
    </row>
    <row r="1392" spans="1:15" x14ac:dyDescent="0.3">
      <c r="A1392">
        <v>46070</v>
      </c>
      <c r="B1392" t="s">
        <v>3754</v>
      </c>
      <c r="C1392" t="s">
        <v>3755</v>
      </c>
      <c r="D1392" t="s">
        <v>3756</v>
      </c>
      <c r="E1392" t="s">
        <v>289</v>
      </c>
      <c r="G1392" t="s">
        <v>15</v>
      </c>
      <c r="H1392" t="s">
        <v>18557</v>
      </c>
      <c r="I1392" t="s">
        <v>288</v>
      </c>
      <c r="J1392" t="s">
        <v>61</v>
      </c>
      <c r="K1392">
        <v>0</v>
      </c>
      <c r="L1392">
        <v>1</v>
      </c>
      <c r="M1392" t="s">
        <v>19</v>
      </c>
      <c r="N1392" t="s">
        <v>12704</v>
      </c>
      <c r="O1392" t="s">
        <v>12705</v>
      </c>
    </row>
    <row r="1393" spans="1:15" x14ac:dyDescent="0.3">
      <c r="A1393">
        <v>46070</v>
      </c>
      <c r="B1393" t="s">
        <v>581</v>
      </c>
      <c r="C1393" t="s">
        <v>582</v>
      </c>
      <c r="D1393" t="s">
        <v>583</v>
      </c>
      <c r="E1393" t="s">
        <v>289</v>
      </c>
      <c r="G1393" t="s">
        <v>15</v>
      </c>
      <c r="H1393" t="s">
        <v>18558</v>
      </c>
      <c r="I1393" t="s">
        <v>288</v>
      </c>
      <c r="J1393" t="s">
        <v>18</v>
      </c>
      <c r="K1393">
        <v>0</v>
      </c>
      <c r="L1393">
        <v>1</v>
      </c>
      <c r="M1393" t="s">
        <v>19</v>
      </c>
      <c r="N1393" t="s">
        <v>14511</v>
      </c>
      <c r="O1393" t="s">
        <v>14512</v>
      </c>
    </row>
    <row r="1394" spans="1:15" x14ac:dyDescent="0.3">
      <c r="A1394">
        <v>46070</v>
      </c>
      <c r="B1394" t="s">
        <v>2861</v>
      </c>
      <c r="C1394" t="s">
        <v>2862</v>
      </c>
      <c r="D1394" t="s">
        <v>2863</v>
      </c>
      <c r="E1394" t="s">
        <v>289</v>
      </c>
      <c r="G1394" t="s">
        <v>15</v>
      </c>
      <c r="H1394" t="s">
        <v>18559</v>
      </c>
      <c r="I1394" t="s">
        <v>288</v>
      </c>
      <c r="J1394" t="s">
        <v>41</v>
      </c>
      <c r="K1394">
        <v>0</v>
      </c>
      <c r="L1394">
        <v>1</v>
      </c>
      <c r="M1394" t="s">
        <v>19</v>
      </c>
      <c r="N1394" t="s">
        <v>14513</v>
      </c>
      <c r="O1394" t="s">
        <v>16997</v>
      </c>
    </row>
    <row r="1395" spans="1:15" x14ac:dyDescent="0.3">
      <c r="A1395">
        <v>46070</v>
      </c>
      <c r="B1395" t="s">
        <v>3757</v>
      </c>
      <c r="C1395" t="s">
        <v>3758</v>
      </c>
      <c r="D1395" t="s">
        <v>3759</v>
      </c>
      <c r="E1395" t="s">
        <v>17</v>
      </c>
      <c r="G1395" t="s">
        <v>15</v>
      </c>
      <c r="H1395" t="s">
        <v>18560</v>
      </c>
      <c r="I1395" t="s">
        <v>16</v>
      </c>
      <c r="J1395" t="s">
        <v>61</v>
      </c>
      <c r="K1395">
        <v>44.90079077296641</v>
      </c>
      <c r="L1395">
        <v>1</v>
      </c>
      <c r="M1395" t="s">
        <v>19</v>
      </c>
      <c r="N1395" t="s">
        <v>12706</v>
      </c>
      <c r="O1395" t="s">
        <v>14514</v>
      </c>
    </row>
    <row r="1396" spans="1:15" x14ac:dyDescent="0.3">
      <c r="A1396">
        <v>46070</v>
      </c>
      <c r="B1396" t="s">
        <v>3760</v>
      </c>
      <c r="C1396" t="s">
        <v>3761</v>
      </c>
      <c r="D1396" t="s">
        <v>3762</v>
      </c>
      <c r="E1396" t="s">
        <v>17</v>
      </c>
      <c r="G1396" t="s">
        <v>15</v>
      </c>
      <c r="H1396" t="s">
        <v>18561</v>
      </c>
      <c r="I1396" t="s">
        <v>16</v>
      </c>
      <c r="J1396" t="s">
        <v>550</v>
      </c>
      <c r="K1396">
        <v>158.08771722774611</v>
      </c>
      <c r="L1396">
        <v>1</v>
      </c>
      <c r="M1396" t="s">
        <v>19</v>
      </c>
      <c r="N1396" t="s">
        <v>12707</v>
      </c>
      <c r="O1396" t="s">
        <v>12708</v>
      </c>
    </row>
    <row r="1397" spans="1:15" x14ac:dyDescent="0.3">
      <c r="A1397">
        <v>46070</v>
      </c>
      <c r="B1397" t="s">
        <v>3763</v>
      </c>
      <c r="C1397" t="s">
        <v>3764</v>
      </c>
      <c r="D1397" t="s">
        <v>3765</v>
      </c>
      <c r="E1397" t="s">
        <v>17</v>
      </c>
      <c r="F1397">
        <v>145</v>
      </c>
      <c r="G1397" t="s">
        <v>15</v>
      </c>
      <c r="H1397" t="s">
        <v>18562</v>
      </c>
      <c r="I1397" t="s">
        <v>16</v>
      </c>
      <c r="J1397" t="s">
        <v>61</v>
      </c>
      <c r="K1397">
        <v>148.002764208494</v>
      </c>
      <c r="L1397">
        <v>1</v>
      </c>
      <c r="M1397" t="s">
        <v>19</v>
      </c>
      <c r="N1397" t="s">
        <v>12709</v>
      </c>
      <c r="O1397" t="s">
        <v>16670</v>
      </c>
    </row>
    <row r="1398" spans="1:15" x14ac:dyDescent="0.3">
      <c r="A1398">
        <v>46070</v>
      </c>
      <c r="B1398" t="s">
        <v>3766</v>
      </c>
      <c r="C1398" t="s">
        <v>3767</v>
      </c>
      <c r="D1398" t="s">
        <v>3768</v>
      </c>
      <c r="E1398" t="s">
        <v>289</v>
      </c>
      <c r="F1398">
        <v>17</v>
      </c>
      <c r="G1398" t="s">
        <v>15</v>
      </c>
      <c r="H1398" t="s">
        <v>18563</v>
      </c>
      <c r="I1398" t="s">
        <v>288</v>
      </c>
      <c r="J1398" t="s">
        <v>18</v>
      </c>
      <c r="K1398">
        <v>0</v>
      </c>
      <c r="L1398">
        <v>1</v>
      </c>
      <c r="M1398" t="s">
        <v>19</v>
      </c>
      <c r="N1398" t="s">
        <v>12710</v>
      </c>
      <c r="O1398" t="s">
        <v>16671</v>
      </c>
    </row>
    <row r="1399" spans="1:15" x14ac:dyDescent="0.3">
      <c r="A1399">
        <v>46070</v>
      </c>
      <c r="B1399" t="s">
        <v>3769</v>
      </c>
      <c r="C1399" t="s">
        <v>3770</v>
      </c>
      <c r="D1399" t="s">
        <v>3771</v>
      </c>
      <c r="E1399" t="s">
        <v>17</v>
      </c>
      <c r="G1399" t="s">
        <v>15</v>
      </c>
      <c r="H1399" t="s">
        <v>18564</v>
      </c>
      <c r="I1399" t="s">
        <v>16</v>
      </c>
      <c r="J1399" t="s">
        <v>18</v>
      </c>
      <c r="K1399">
        <v>0</v>
      </c>
      <c r="L1399">
        <v>1</v>
      </c>
      <c r="M1399" t="s">
        <v>19</v>
      </c>
      <c r="N1399" t="s">
        <v>12711</v>
      </c>
      <c r="O1399" t="s">
        <v>16672</v>
      </c>
    </row>
    <row r="1400" spans="1:15" x14ac:dyDescent="0.3">
      <c r="A1400">
        <v>46070</v>
      </c>
      <c r="B1400" t="s">
        <v>3772</v>
      </c>
      <c r="C1400" t="s">
        <v>3773</v>
      </c>
      <c r="D1400" t="s">
        <v>3774</v>
      </c>
      <c r="E1400" t="s">
        <v>289</v>
      </c>
      <c r="G1400" t="s">
        <v>15</v>
      </c>
      <c r="H1400" t="s">
        <v>18565</v>
      </c>
      <c r="I1400" t="s">
        <v>288</v>
      </c>
      <c r="J1400" t="s">
        <v>61</v>
      </c>
      <c r="K1400">
        <v>0</v>
      </c>
      <c r="L1400">
        <v>1</v>
      </c>
      <c r="M1400" t="s">
        <v>19</v>
      </c>
      <c r="N1400" t="s">
        <v>12712</v>
      </c>
      <c r="O1400" t="s">
        <v>14515</v>
      </c>
    </row>
    <row r="1401" spans="1:15" x14ac:dyDescent="0.3">
      <c r="A1401">
        <v>46070</v>
      </c>
      <c r="B1401" t="s">
        <v>1203</v>
      </c>
      <c r="C1401" t="s">
        <v>3775</v>
      </c>
      <c r="D1401" t="s">
        <v>3776</v>
      </c>
      <c r="E1401" t="s">
        <v>17</v>
      </c>
      <c r="G1401" t="s">
        <v>15</v>
      </c>
      <c r="H1401" t="s">
        <v>1204</v>
      </c>
      <c r="I1401" t="s">
        <v>16</v>
      </c>
      <c r="J1401" t="s">
        <v>360</v>
      </c>
      <c r="K1401">
        <v>0</v>
      </c>
      <c r="L1401">
        <v>1</v>
      </c>
      <c r="M1401" t="s">
        <v>19</v>
      </c>
      <c r="N1401" t="s">
        <v>12713</v>
      </c>
      <c r="O1401" t="s">
        <v>15427</v>
      </c>
    </row>
    <row r="1402" spans="1:15" x14ac:dyDescent="0.3">
      <c r="A1402">
        <v>46070</v>
      </c>
      <c r="B1402" t="s">
        <v>3777</v>
      </c>
      <c r="C1402" t="s">
        <v>3778</v>
      </c>
      <c r="D1402" t="s">
        <v>3779</v>
      </c>
      <c r="E1402" t="s">
        <v>289</v>
      </c>
      <c r="G1402" t="s">
        <v>15</v>
      </c>
      <c r="H1402" t="s">
        <v>18566</v>
      </c>
      <c r="I1402" t="s">
        <v>288</v>
      </c>
      <c r="J1402" t="s">
        <v>18</v>
      </c>
      <c r="K1402">
        <v>0</v>
      </c>
      <c r="L1402">
        <v>1</v>
      </c>
      <c r="M1402" t="s">
        <v>19</v>
      </c>
      <c r="N1402" t="s">
        <v>12714</v>
      </c>
      <c r="O1402" t="s">
        <v>14516</v>
      </c>
    </row>
    <row r="1403" spans="1:15" x14ac:dyDescent="0.3">
      <c r="A1403">
        <v>46070</v>
      </c>
      <c r="B1403" t="s">
        <v>1538</v>
      </c>
      <c r="C1403" t="s">
        <v>3780</v>
      </c>
      <c r="D1403" t="s">
        <v>1540</v>
      </c>
      <c r="E1403" t="s">
        <v>289</v>
      </c>
      <c r="F1403">
        <v>182</v>
      </c>
      <c r="G1403" t="s">
        <v>15</v>
      </c>
      <c r="H1403" t="s">
        <v>18567</v>
      </c>
      <c r="I1403" t="s">
        <v>288</v>
      </c>
      <c r="J1403" t="s">
        <v>23</v>
      </c>
      <c r="K1403">
        <v>0</v>
      </c>
      <c r="L1403">
        <v>1</v>
      </c>
      <c r="M1403" t="s">
        <v>19</v>
      </c>
      <c r="N1403" t="s">
        <v>14517</v>
      </c>
      <c r="O1403" t="s">
        <v>16827</v>
      </c>
    </row>
    <row r="1404" spans="1:15" x14ac:dyDescent="0.3">
      <c r="A1404">
        <v>46070</v>
      </c>
      <c r="B1404" t="s">
        <v>3781</v>
      </c>
      <c r="C1404" t="s">
        <v>3782</v>
      </c>
      <c r="D1404" t="s">
        <v>3783</v>
      </c>
      <c r="E1404" t="s">
        <v>17</v>
      </c>
      <c r="F1404">
        <v>641</v>
      </c>
      <c r="G1404" t="s">
        <v>15</v>
      </c>
      <c r="H1404" t="s">
        <v>18568</v>
      </c>
      <c r="I1404" t="s">
        <v>16</v>
      </c>
      <c r="J1404" t="s">
        <v>23</v>
      </c>
      <c r="K1404">
        <v>0</v>
      </c>
      <c r="L1404">
        <v>1</v>
      </c>
      <c r="M1404" t="s">
        <v>19</v>
      </c>
      <c r="N1404" t="s">
        <v>12715</v>
      </c>
      <c r="O1404" t="s">
        <v>16673</v>
      </c>
    </row>
    <row r="1405" spans="1:15" x14ac:dyDescent="0.3">
      <c r="A1405">
        <v>46069</v>
      </c>
      <c r="B1405" t="s">
        <v>3784</v>
      </c>
      <c r="C1405" t="s">
        <v>3785</v>
      </c>
      <c r="D1405" t="s">
        <v>3786</v>
      </c>
      <c r="E1405" t="s">
        <v>17</v>
      </c>
      <c r="F1405">
        <v>64</v>
      </c>
      <c r="G1405" t="s">
        <v>15</v>
      </c>
      <c r="H1405" t="s">
        <v>18569</v>
      </c>
      <c r="I1405" t="s">
        <v>16</v>
      </c>
      <c r="J1405" t="s">
        <v>23</v>
      </c>
      <c r="K1405">
        <v>36.2526102649636</v>
      </c>
      <c r="L1405">
        <v>1</v>
      </c>
      <c r="M1405" t="s">
        <v>19</v>
      </c>
      <c r="N1405" t="s">
        <v>12716</v>
      </c>
      <c r="O1405" t="s">
        <v>16674</v>
      </c>
    </row>
    <row r="1406" spans="1:15" x14ac:dyDescent="0.3">
      <c r="A1406">
        <v>46069</v>
      </c>
      <c r="B1406" t="s">
        <v>3787</v>
      </c>
      <c r="C1406" t="s">
        <v>3788</v>
      </c>
      <c r="D1406" t="s">
        <v>3789</v>
      </c>
      <c r="E1406" t="s">
        <v>17</v>
      </c>
      <c r="F1406">
        <v>335</v>
      </c>
      <c r="G1406" t="s">
        <v>15</v>
      </c>
      <c r="H1406" t="s">
        <v>18570</v>
      </c>
      <c r="I1406" t="s">
        <v>16</v>
      </c>
      <c r="J1406" t="s">
        <v>23</v>
      </c>
      <c r="K1406">
        <v>41.736893958727769</v>
      </c>
      <c r="L1406">
        <v>1</v>
      </c>
      <c r="M1406" t="s">
        <v>19</v>
      </c>
      <c r="N1406" t="s">
        <v>12717</v>
      </c>
      <c r="O1406" t="s">
        <v>16675</v>
      </c>
    </row>
    <row r="1407" spans="1:15" x14ac:dyDescent="0.3">
      <c r="A1407">
        <v>46069</v>
      </c>
      <c r="B1407" t="s">
        <v>3790</v>
      </c>
      <c r="C1407" t="s">
        <v>3791</v>
      </c>
      <c r="D1407" t="s">
        <v>3792</v>
      </c>
      <c r="E1407" t="s">
        <v>17</v>
      </c>
      <c r="F1407">
        <v>106</v>
      </c>
      <c r="G1407" t="s">
        <v>15</v>
      </c>
      <c r="H1407" t="s">
        <v>18571</v>
      </c>
      <c r="I1407" t="s">
        <v>16</v>
      </c>
      <c r="J1407" t="s">
        <v>37</v>
      </c>
      <c r="K1407">
        <v>134.2568129923342</v>
      </c>
      <c r="L1407">
        <v>1</v>
      </c>
      <c r="M1407" t="s">
        <v>19</v>
      </c>
      <c r="N1407" t="s">
        <v>12718</v>
      </c>
      <c r="O1407" t="s">
        <v>16676</v>
      </c>
    </row>
    <row r="1408" spans="1:15" x14ac:dyDescent="0.3">
      <c r="A1408">
        <v>46069</v>
      </c>
      <c r="B1408" t="s">
        <v>3793</v>
      </c>
      <c r="C1408" t="s">
        <v>3794</v>
      </c>
      <c r="D1408" t="s">
        <v>3795</v>
      </c>
      <c r="E1408" t="s">
        <v>17</v>
      </c>
      <c r="F1408">
        <v>96</v>
      </c>
      <c r="G1408" t="s">
        <v>15</v>
      </c>
      <c r="H1408" t="s">
        <v>18572</v>
      </c>
      <c r="I1408" t="s">
        <v>16</v>
      </c>
      <c r="J1408" t="s">
        <v>41</v>
      </c>
      <c r="K1408">
        <v>94.479864556335755</v>
      </c>
      <c r="L1408">
        <v>1</v>
      </c>
      <c r="M1408" t="s">
        <v>19</v>
      </c>
      <c r="N1408" t="s">
        <v>12719</v>
      </c>
      <c r="O1408" t="s">
        <v>16677</v>
      </c>
    </row>
    <row r="1409" spans="1:15" x14ac:dyDescent="0.3">
      <c r="A1409">
        <v>46069</v>
      </c>
      <c r="B1409" t="s">
        <v>3796</v>
      </c>
      <c r="C1409" t="s">
        <v>3797</v>
      </c>
      <c r="D1409" t="s">
        <v>3798</v>
      </c>
      <c r="E1409" t="s">
        <v>17</v>
      </c>
      <c r="F1409">
        <v>108</v>
      </c>
      <c r="G1409" t="s">
        <v>15</v>
      </c>
      <c r="H1409" t="s">
        <v>18573</v>
      </c>
      <c r="I1409" t="s">
        <v>16</v>
      </c>
      <c r="J1409" t="s">
        <v>37</v>
      </c>
      <c r="K1409">
        <v>0</v>
      </c>
      <c r="L1409">
        <v>1</v>
      </c>
      <c r="M1409" t="s">
        <v>19</v>
      </c>
      <c r="N1409" t="s">
        <v>12720</v>
      </c>
      <c r="O1409" t="s">
        <v>16678</v>
      </c>
    </row>
    <row r="1410" spans="1:15" x14ac:dyDescent="0.3">
      <c r="A1410">
        <v>46069</v>
      </c>
      <c r="B1410" t="s">
        <v>3799</v>
      </c>
      <c r="C1410" t="s">
        <v>3800</v>
      </c>
      <c r="D1410" t="s">
        <v>3801</v>
      </c>
      <c r="E1410" t="s">
        <v>17</v>
      </c>
      <c r="G1410" t="s">
        <v>15</v>
      </c>
      <c r="H1410" t="s">
        <v>18574</v>
      </c>
      <c r="I1410" t="s">
        <v>16</v>
      </c>
      <c r="J1410" t="s">
        <v>23</v>
      </c>
      <c r="K1410">
        <v>0</v>
      </c>
      <c r="L1410">
        <v>1</v>
      </c>
      <c r="M1410" t="s">
        <v>19</v>
      </c>
      <c r="N1410" t="s">
        <v>12721</v>
      </c>
      <c r="O1410" t="s">
        <v>14518</v>
      </c>
    </row>
    <row r="1411" spans="1:15" x14ac:dyDescent="0.3">
      <c r="A1411">
        <v>46069</v>
      </c>
      <c r="B1411" t="s">
        <v>3802</v>
      </c>
      <c r="C1411" t="s">
        <v>3803</v>
      </c>
      <c r="D1411" t="s">
        <v>3804</v>
      </c>
      <c r="E1411" t="s">
        <v>17</v>
      </c>
      <c r="G1411" t="s">
        <v>15</v>
      </c>
      <c r="H1411" t="s">
        <v>18575</v>
      </c>
      <c r="I1411" t="s">
        <v>16</v>
      </c>
      <c r="J1411" t="s">
        <v>23</v>
      </c>
      <c r="K1411">
        <v>38.315761544378219</v>
      </c>
      <c r="L1411">
        <v>1</v>
      </c>
      <c r="M1411" t="s">
        <v>19</v>
      </c>
      <c r="N1411" t="s">
        <v>12722</v>
      </c>
      <c r="O1411" t="s">
        <v>14519</v>
      </c>
    </row>
    <row r="1412" spans="1:15" x14ac:dyDescent="0.3">
      <c r="A1412">
        <v>46069</v>
      </c>
      <c r="B1412" t="s">
        <v>3805</v>
      </c>
      <c r="C1412" t="s">
        <v>3806</v>
      </c>
      <c r="D1412" t="s">
        <v>3807</v>
      </c>
      <c r="E1412" t="s">
        <v>17</v>
      </c>
      <c r="G1412" t="s">
        <v>15</v>
      </c>
      <c r="H1412" t="s">
        <v>18576</v>
      </c>
      <c r="I1412" t="s">
        <v>16</v>
      </c>
      <c r="J1412" t="s">
        <v>41</v>
      </c>
      <c r="K1412">
        <v>95.681159788019926</v>
      </c>
      <c r="L1412">
        <v>1</v>
      </c>
      <c r="M1412" t="s">
        <v>19</v>
      </c>
      <c r="N1412" t="s">
        <v>12723</v>
      </c>
      <c r="O1412" t="s">
        <v>14520</v>
      </c>
    </row>
    <row r="1413" spans="1:15" x14ac:dyDescent="0.3">
      <c r="A1413">
        <v>46069</v>
      </c>
      <c r="B1413" t="s">
        <v>3808</v>
      </c>
      <c r="C1413" t="s">
        <v>3809</v>
      </c>
      <c r="D1413" t="s">
        <v>3810</v>
      </c>
      <c r="E1413" t="s">
        <v>289</v>
      </c>
      <c r="G1413" t="s">
        <v>15</v>
      </c>
      <c r="H1413" t="s">
        <v>18577</v>
      </c>
      <c r="I1413" t="s">
        <v>288</v>
      </c>
      <c r="J1413" t="s">
        <v>1652</v>
      </c>
      <c r="K1413">
        <v>0</v>
      </c>
      <c r="L1413">
        <v>1</v>
      </c>
      <c r="M1413" t="s">
        <v>19</v>
      </c>
      <c r="N1413" t="s">
        <v>12724</v>
      </c>
      <c r="O1413" t="s">
        <v>15228</v>
      </c>
    </row>
    <row r="1414" spans="1:15" x14ac:dyDescent="0.3">
      <c r="A1414">
        <v>46069</v>
      </c>
      <c r="B1414" t="s">
        <v>3811</v>
      </c>
      <c r="C1414" t="s">
        <v>3812</v>
      </c>
      <c r="D1414" t="s">
        <v>3813</v>
      </c>
      <c r="E1414" t="s">
        <v>17</v>
      </c>
      <c r="F1414">
        <v>230</v>
      </c>
      <c r="G1414" t="s">
        <v>15</v>
      </c>
      <c r="H1414" t="s">
        <v>18578</v>
      </c>
      <c r="I1414" t="s">
        <v>16</v>
      </c>
      <c r="J1414" t="s">
        <v>23</v>
      </c>
      <c r="K1414">
        <v>0</v>
      </c>
      <c r="L1414">
        <v>1</v>
      </c>
      <c r="M1414" t="s">
        <v>19</v>
      </c>
      <c r="N1414" t="s">
        <v>12725</v>
      </c>
      <c r="O1414" t="s">
        <v>16679</v>
      </c>
    </row>
    <row r="1415" spans="1:15" x14ac:dyDescent="0.3">
      <c r="A1415">
        <v>46069</v>
      </c>
      <c r="B1415" t="s">
        <v>3814</v>
      </c>
      <c r="C1415" t="s">
        <v>3815</v>
      </c>
      <c r="D1415" t="s">
        <v>3816</v>
      </c>
      <c r="E1415" t="s">
        <v>17</v>
      </c>
      <c r="F1415">
        <v>119</v>
      </c>
      <c r="G1415" t="s">
        <v>15</v>
      </c>
      <c r="H1415" t="s">
        <v>18579</v>
      </c>
      <c r="I1415" t="s">
        <v>16</v>
      </c>
      <c r="J1415" t="s">
        <v>23</v>
      </c>
      <c r="K1415">
        <v>38.871518839223029</v>
      </c>
      <c r="L1415">
        <v>1</v>
      </c>
      <c r="M1415" t="s">
        <v>19</v>
      </c>
      <c r="N1415" t="s">
        <v>12726</v>
      </c>
      <c r="O1415" t="s">
        <v>16680</v>
      </c>
    </row>
    <row r="1416" spans="1:15" x14ac:dyDescent="0.3">
      <c r="A1416">
        <v>46069</v>
      </c>
      <c r="B1416" t="s">
        <v>3817</v>
      </c>
      <c r="C1416" t="s">
        <v>3818</v>
      </c>
      <c r="D1416" t="s">
        <v>3819</v>
      </c>
      <c r="E1416" t="s">
        <v>17</v>
      </c>
      <c r="G1416" t="s">
        <v>15</v>
      </c>
      <c r="H1416" t="s">
        <v>18580</v>
      </c>
      <c r="I1416" t="s">
        <v>16</v>
      </c>
      <c r="J1416" t="s">
        <v>23</v>
      </c>
      <c r="K1416">
        <v>41.736094301976493</v>
      </c>
      <c r="L1416">
        <v>1</v>
      </c>
      <c r="M1416" t="s">
        <v>19</v>
      </c>
      <c r="N1416" t="s">
        <v>12727</v>
      </c>
      <c r="O1416" t="s">
        <v>14521</v>
      </c>
    </row>
    <row r="1417" spans="1:15" x14ac:dyDescent="0.3">
      <c r="A1417">
        <v>46069</v>
      </c>
      <c r="B1417" t="s">
        <v>3820</v>
      </c>
      <c r="C1417" t="s">
        <v>3821</v>
      </c>
      <c r="D1417" t="s">
        <v>3822</v>
      </c>
      <c r="E1417" t="s">
        <v>17</v>
      </c>
      <c r="G1417" t="s">
        <v>15</v>
      </c>
      <c r="H1417" t="s">
        <v>18581</v>
      </c>
      <c r="I1417" t="s">
        <v>16</v>
      </c>
      <c r="J1417" t="s">
        <v>61</v>
      </c>
      <c r="K1417">
        <v>134.06785412247399</v>
      </c>
      <c r="L1417">
        <v>1</v>
      </c>
      <c r="M1417" t="s">
        <v>19</v>
      </c>
      <c r="N1417" t="s">
        <v>12728</v>
      </c>
      <c r="O1417" t="s">
        <v>16681</v>
      </c>
    </row>
    <row r="1418" spans="1:15" x14ac:dyDescent="0.3">
      <c r="A1418">
        <v>46069</v>
      </c>
      <c r="B1418" t="s">
        <v>3823</v>
      </c>
      <c r="C1418" t="s">
        <v>3824</v>
      </c>
      <c r="D1418" t="s">
        <v>3825</v>
      </c>
      <c r="E1418" t="s">
        <v>17</v>
      </c>
      <c r="G1418" t="s">
        <v>15</v>
      </c>
      <c r="H1418" t="s">
        <v>18582</v>
      </c>
      <c r="I1418" t="s">
        <v>16</v>
      </c>
      <c r="J1418" t="s">
        <v>3472</v>
      </c>
      <c r="K1418">
        <v>44.951790328151993</v>
      </c>
      <c r="L1418">
        <v>1</v>
      </c>
      <c r="M1418" t="s">
        <v>19</v>
      </c>
      <c r="N1418" t="s">
        <v>12729</v>
      </c>
      <c r="O1418" t="s">
        <v>12730</v>
      </c>
    </row>
    <row r="1419" spans="1:15" x14ac:dyDescent="0.3">
      <c r="A1419">
        <v>46068</v>
      </c>
      <c r="B1419" t="s">
        <v>3826</v>
      </c>
      <c r="C1419" t="s">
        <v>3827</v>
      </c>
      <c r="D1419" t="s">
        <v>3828</v>
      </c>
      <c r="E1419" t="s">
        <v>17</v>
      </c>
      <c r="F1419">
        <v>27</v>
      </c>
      <c r="G1419" t="s">
        <v>15</v>
      </c>
      <c r="H1419" t="s">
        <v>18583</v>
      </c>
      <c r="I1419" t="s">
        <v>16</v>
      </c>
      <c r="J1419" t="s">
        <v>61</v>
      </c>
      <c r="K1419">
        <v>53.426679076729691</v>
      </c>
      <c r="L1419">
        <v>1</v>
      </c>
      <c r="M1419" t="s">
        <v>19</v>
      </c>
      <c r="N1419" t="s">
        <v>12731</v>
      </c>
      <c r="O1419" t="s">
        <v>16682</v>
      </c>
    </row>
    <row r="1420" spans="1:15" x14ac:dyDescent="0.3">
      <c r="A1420">
        <v>46068</v>
      </c>
      <c r="B1420" t="s">
        <v>3829</v>
      </c>
      <c r="C1420" t="s">
        <v>3830</v>
      </c>
      <c r="D1420" t="s">
        <v>3831</v>
      </c>
      <c r="E1420" t="s">
        <v>17</v>
      </c>
      <c r="F1420">
        <v>630</v>
      </c>
      <c r="G1420" t="s">
        <v>15</v>
      </c>
      <c r="H1420" t="s">
        <v>17467</v>
      </c>
      <c r="I1420" t="s">
        <v>16</v>
      </c>
      <c r="J1420" t="s">
        <v>61</v>
      </c>
      <c r="K1420">
        <v>0</v>
      </c>
      <c r="L1420">
        <v>1</v>
      </c>
      <c r="M1420" t="s">
        <v>19</v>
      </c>
      <c r="N1420" t="s">
        <v>12732</v>
      </c>
      <c r="O1420" t="s">
        <v>16683</v>
      </c>
    </row>
    <row r="1421" spans="1:15" x14ac:dyDescent="0.3">
      <c r="A1421">
        <v>46068</v>
      </c>
      <c r="B1421" t="s">
        <v>3832</v>
      </c>
      <c r="C1421" t="s">
        <v>3833</v>
      </c>
      <c r="D1421" t="s">
        <v>3834</v>
      </c>
      <c r="E1421" t="s">
        <v>289</v>
      </c>
      <c r="F1421">
        <v>0</v>
      </c>
      <c r="G1421" t="s">
        <v>15</v>
      </c>
      <c r="H1421" t="s">
        <v>18584</v>
      </c>
      <c r="I1421" t="s">
        <v>288</v>
      </c>
      <c r="J1421" t="s">
        <v>23</v>
      </c>
      <c r="K1421">
        <v>0</v>
      </c>
      <c r="L1421">
        <v>1</v>
      </c>
      <c r="M1421" t="s">
        <v>19</v>
      </c>
      <c r="N1421" t="s">
        <v>12733</v>
      </c>
      <c r="O1421" t="s">
        <v>16684</v>
      </c>
    </row>
    <row r="1422" spans="1:15" x14ac:dyDescent="0.3">
      <c r="A1422">
        <v>46068</v>
      </c>
      <c r="B1422" t="s">
        <v>3835</v>
      </c>
      <c r="C1422" t="s">
        <v>3836</v>
      </c>
      <c r="D1422" t="s">
        <v>3837</v>
      </c>
      <c r="E1422" t="s">
        <v>17</v>
      </c>
      <c r="G1422" t="s">
        <v>15</v>
      </c>
      <c r="H1422" t="s">
        <v>18585</v>
      </c>
      <c r="I1422" t="s">
        <v>16</v>
      </c>
      <c r="J1422" t="s">
        <v>61</v>
      </c>
      <c r="K1422">
        <v>0</v>
      </c>
      <c r="L1422">
        <v>1</v>
      </c>
      <c r="M1422" t="s">
        <v>19</v>
      </c>
      <c r="N1422" t="s">
        <v>12734</v>
      </c>
      <c r="O1422" t="s">
        <v>16685</v>
      </c>
    </row>
    <row r="1423" spans="1:15" x14ac:dyDescent="0.3">
      <c r="A1423">
        <v>46068</v>
      </c>
      <c r="B1423" t="s">
        <v>3838</v>
      </c>
      <c r="C1423" t="s">
        <v>3839</v>
      </c>
      <c r="D1423" t="s">
        <v>3840</v>
      </c>
      <c r="E1423" t="s">
        <v>17</v>
      </c>
      <c r="F1423">
        <v>419</v>
      </c>
      <c r="G1423" t="s">
        <v>15</v>
      </c>
      <c r="H1423" t="s">
        <v>18586</v>
      </c>
      <c r="I1423" t="s">
        <v>16</v>
      </c>
      <c r="J1423" t="s">
        <v>18</v>
      </c>
      <c r="K1423">
        <v>49.885744522563769</v>
      </c>
      <c r="L1423">
        <v>1</v>
      </c>
      <c r="M1423" t="s">
        <v>19</v>
      </c>
      <c r="N1423" t="s">
        <v>12735</v>
      </c>
      <c r="O1423" t="s">
        <v>16686</v>
      </c>
    </row>
    <row r="1424" spans="1:15" x14ac:dyDescent="0.3">
      <c r="A1424">
        <v>46068</v>
      </c>
      <c r="B1424" t="s">
        <v>3841</v>
      </c>
      <c r="C1424" t="s">
        <v>3842</v>
      </c>
      <c r="D1424" t="s">
        <v>3843</v>
      </c>
      <c r="E1424" t="s">
        <v>17</v>
      </c>
      <c r="F1424">
        <v>16</v>
      </c>
      <c r="G1424" t="s">
        <v>15</v>
      </c>
      <c r="H1424" t="s">
        <v>18587</v>
      </c>
      <c r="I1424" t="s">
        <v>16</v>
      </c>
      <c r="J1424" t="s">
        <v>41</v>
      </c>
      <c r="K1424">
        <v>423.92293783576361</v>
      </c>
      <c r="L1424">
        <v>1</v>
      </c>
      <c r="M1424" t="s">
        <v>19</v>
      </c>
      <c r="N1424" t="s">
        <v>12736</v>
      </c>
      <c r="O1424" t="s">
        <v>16687</v>
      </c>
    </row>
    <row r="1425" spans="1:15" x14ac:dyDescent="0.3">
      <c r="A1425">
        <v>46068</v>
      </c>
      <c r="B1425" t="s">
        <v>3844</v>
      </c>
      <c r="C1425" t="s">
        <v>3845</v>
      </c>
      <c r="D1425" t="s">
        <v>3846</v>
      </c>
      <c r="E1425" t="s">
        <v>289</v>
      </c>
      <c r="G1425" t="s">
        <v>15</v>
      </c>
      <c r="H1425" t="s">
        <v>18588</v>
      </c>
      <c r="I1425" t="s">
        <v>288</v>
      </c>
      <c r="J1425" t="s">
        <v>23</v>
      </c>
      <c r="K1425">
        <v>0</v>
      </c>
      <c r="L1425">
        <v>1</v>
      </c>
      <c r="M1425" t="s">
        <v>19</v>
      </c>
      <c r="N1425" t="s">
        <v>12737</v>
      </c>
      <c r="O1425" t="s">
        <v>14522</v>
      </c>
    </row>
    <row r="1426" spans="1:15" x14ac:dyDescent="0.3">
      <c r="A1426">
        <v>46068</v>
      </c>
      <c r="B1426" t="s">
        <v>3847</v>
      </c>
      <c r="C1426" t="s">
        <v>3848</v>
      </c>
      <c r="D1426" t="s">
        <v>3849</v>
      </c>
      <c r="E1426" t="s">
        <v>17</v>
      </c>
      <c r="F1426">
        <v>299</v>
      </c>
      <c r="G1426" t="s">
        <v>15</v>
      </c>
      <c r="H1426" t="s">
        <v>18589</v>
      </c>
      <c r="I1426" t="s">
        <v>16</v>
      </c>
      <c r="J1426" t="s">
        <v>18</v>
      </c>
      <c r="K1426">
        <v>38.053202845213875</v>
      </c>
      <c r="L1426">
        <v>1</v>
      </c>
      <c r="M1426" t="s">
        <v>19</v>
      </c>
      <c r="N1426" t="s">
        <v>12738</v>
      </c>
      <c r="O1426" t="s">
        <v>16688</v>
      </c>
    </row>
    <row r="1427" spans="1:15" x14ac:dyDescent="0.3">
      <c r="A1427">
        <v>46068</v>
      </c>
      <c r="B1427" t="s">
        <v>3850</v>
      </c>
      <c r="C1427" t="s">
        <v>3851</v>
      </c>
      <c r="D1427" t="s">
        <v>3852</v>
      </c>
      <c r="E1427" t="s">
        <v>17</v>
      </c>
      <c r="F1427">
        <v>148</v>
      </c>
      <c r="G1427" t="s">
        <v>15</v>
      </c>
      <c r="H1427" t="s">
        <v>18590</v>
      </c>
      <c r="I1427" t="s">
        <v>16</v>
      </c>
      <c r="J1427" t="s">
        <v>23</v>
      </c>
      <c r="K1427">
        <v>0</v>
      </c>
      <c r="L1427">
        <v>1</v>
      </c>
      <c r="M1427" t="s">
        <v>19</v>
      </c>
      <c r="N1427" t="s">
        <v>12739</v>
      </c>
      <c r="O1427" t="s">
        <v>16689</v>
      </c>
    </row>
    <row r="1428" spans="1:15" x14ac:dyDescent="0.3">
      <c r="A1428">
        <v>46068</v>
      </c>
      <c r="B1428" t="s">
        <v>3853</v>
      </c>
      <c r="C1428" t="s">
        <v>3854</v>
      </c>
      <c r="D1428" t="s">
        <v>3855</v>
      </c>
      <c r="E1428" t="s">
        <v>17</v>
      </c>
      <c r="F1428">
        <v>797</v>
      </c>
      <c r="G1428" t="s">
        <v>15</v>
      </c>
      <c r="H1428" t="s">
        <v>18591</v>
      </c>
      <c r="I1428" t="s">
        <v>16</v>
      </c>
      <c r="J1428" t="s">
        <v>41</v>
      </c>
      <c r="K1428">
        <v>0</v>
      </c>
      <c r="L1428">
        <v>1</v>
      </c>
      <c r="M1428" t="s">
        <v>19</v>
      </c>
      <c r="N1428" t="s">
        <v>12740</v>
      </c>
      <c r="O1428" t="s">
        <v>16690</v>
      </c>
    </row>
    <row r="1429" spans="1:15" x14ac:dyDescent="0.3">
      <c r="A1429">
        <v>46068</v>
      </c>
      <c r="B1429" t="s">
        <v>557</v>
      </c>
      <c r="C1429" t="s">
        <v>558</v>
      </c>
      <c r="D1429" t="s">
        <v>3856</v>
      </c>
      <c r="E1429" t="s">
        <v>289</v>
      </c>
      <c r="G1429" t="s">
        <v>15</v>
      </c>
      <c r="H1429" t="s">
        <v>18592</v>
      </c>
      <c r="I1429" t="s">
        <v>288</v>
      </c>
      <c r="J1429" t="s">
        <v>61</v>
      </c>
      <c r="K1429">
        <v>0</v>
      </c>
      <c r="L1429">
        <v>1</v>
      </c>
      <c r="M1429" t="s">
        <v>19</v>
      </c>
      <c r="N1429" t="s">
        <v>12741</v>
      </c>
      <c r="O1429" t="s">
        <v>12742</v>
      </c>
    </row>
    <row r="1430" spans="1:15" x14ac:dyDescent="0.3">
      <c r="A1430">
        <v>46067</v>
      </c>
      <c r="B1430" t="s">
        <v>2034</v>
      </c>
      <c r="C1430" t="s">
        <v>2035</v>
      </c>
      <c r="D1430" t="s">
        <v>3857</v>
      </c>
      <c r="E1430" t="s">
        <v>17</v>
      </c>
      <c r="F1430">
        <v>34</v>
      </c>
      <c r="G1430" t="s">
        <v>15</v>
      </c>
      <c r="H1430" t="s">
        <v>18593</v>
      </c>
      <c r="I1430" t="s">
        <v>16</v>
      </c>
      <c r="J1430" t="s">
        <v>23</v>
      </c>
      <c r="K1430">
        <v>0</v>
      </c>
      <c r="L1430">
        <v>1</v>
      </c>
      <c r="M1430" t="s">
        <v>19</v>
      </c>
      <c r="N1430" t="s">
        <v>12743</v>
      </c>
      <c r="O1430" t="s">
        <v>16691</v>
      </c>
    </row>
    <row r="1431" spans="1:15" x14ac:dyDescent="0.3">
      <c r="A1431">
        <v>46067</v>
      </c>
      <c r="B1431" t="s">
        <v>3858</v>
      </c>
      <c r="C1431" t="s">
        <v>3859</v>
      </c>
      <c r="D1431" t="s">
        <v>3860</v>
      </c>
      <c r="E1431" t="s">
        <v>17</v>
      </c>
      <c r="G1431" t="s">
        <v>15</v>
      </c>
      <c r="H1431" t="s">
        <v>18594</v>
      </c>
      <c r="I1431" t="s">
        <v>16</v>
      </c>
      <c r="J1431" t="s">
        <v>37</v>
      </c>
      <c r="K1431">
        <v>78.297184812619818</v>
      </c>
      <c r="L1431">
        <v>1</v>
      </c>
      <c r="M1431" t="s">
        <v>19</v>
      </c>
      <c r="N1431" t="s">
        <v>12744</v>
      </c>
      <c r="O1431" t="s">
        <v>16692</v>
      </c>
    </row>
    <row r="1432" spans="1:15" x14ac:dyDescent="0.3">
      <c r="A1432">
        <v>46067</v>
      </c>
      <c r="B1432" t="s">
        <v>3861</v>
      </c>
      <c r="C1432" t="s">
        <v>3862</v>
      </c>
      <c r="D1432" t="s">
        <v>3863</v>
      </c>
      <c r="E1432" t="s">
        <v>289</v>
      </c>
      <c r="G1432" t="s">
        <v>15</v>
      </c>
      <c r="H1432" t="s">
        <v>18595</v>
      </c>
      <c r="I1432" t="s">
        <v>288</v>
      </c>
      <c r="J1432" t="s">
        <v>262</v>
      </c>
      <c r="K1432">
        <v>0</v>
      </c>
      <c r="L1432">
        <v>1</v>
      </c>
      <c r="M1432" t="s">
        <v>19</v>
      </c>
      <c r="N1432" t="s">
        <v>12745</v>
      </c>
      <c r="O1432" t="s">
        <v>12746</v>
      </c>
    </row>
    <row r="1433" spans="1:15" x14ac:dyDescent="0.3">
      <c r="A1433">
        <v>46067</v>
      </c>
      <c r="B1433" t="s">
        <v>3864</v>
      </c>
      <c r="C1433" t="s">
        <v>3865</v>
      </c>
      <c r="D1433" t="s">
        <v>3866</v>
      </c>
      <c r="E1433" t="s">
        <v>289</v>
      </c>
      <c r="G1433" t="s">
        <v>15</v>
      </c>
      <c r="H1433" t="s">
        <v>18596</v>
      </c>
      <c r="I1433" t="s">
        <v>288</v>
      </c>
      <c r="J1433" t="s">
        <v>18</v>
      </c>
      <c r="K1433">
        <v>0</v>
      </c>
      <c r="L1433">
        <v>1</v>
      </c>
      <c r="M1433" t="s">
        <v>19</v>
      </c>
      <c r="N1433" t="s">
        <v>12747</v>
      </c>
      <c r="O1433" t="s">
        <v>16898</v>
      </c>
    </row>
    <row r="1434" spans="1:15" x14ac:dyDescent="0.3">
      <c r="A1434">
        <v>46067</v>
      </c>
      <c r="B1434" t="s">
        <v>3867</v>
      </c>
      <c r="C1434" t="s">
        <v>3868</v>
      </c>
      <c r="D1434" t="s">
        <v>3856</v>
      </c>
      <c r="E1434" t="s">
        <v>17</v>
      </c>
      <c r="G1434" t="s">
        <v>15</v>
      </c>
      <c r="H1434" t="s">
        <v>18597</v>
      </c>
      <c r="I1434" t="s">
        <v>16</v>
      </c>
      <c r="J1434" t="s">
        <v>61</v>
      </c>
      <c r="K1434">
        <v>0</v>
      </c>
      <c r="L1434">
        <v>1</v>
      </c>
      <c r="M1434" t="s">
        <v>19</v>
      </c>
      <c r="N1434" t="s">
        <v>14523</v>
      </c>
      <c r="O1434" t="s">
        <v>14524</v>
      </c>
    </row>
    <row r="1435" spans="1:15" x14ac:dyDescent="0.3">
      <c r="A1435">
        <v>46067</v>
      </c>
      <c r="B1435" t="s">
        <v>3869</v>
      </c>
      <c r="C1435" t="s">
        <v>3870</v>
      </c>
      <c r="D1435" t="s">
        <v>3871</v>
      </c>
      <c r="E1435" t="s">
        <v>289</v>
      </c>
      <c r="G1435" t="s">
        <v>15</v>
      </c>
      <c r="H1435" t="s">
        <v>18598</v>
      </c>
      <c r="I1435" t="s">
        <v>288</v>
      </c>
      <c r="J1435" t="s">
        <v>37</v>
      </c>
      <c r="K1435">
        <v>0</v>
      </c>
      <c r="L1435">
        <v>1</v>
      </c>
      <c r="M1435" t="s">
        <v>19</v>
      </c>
      <c r="N1435" t="s">
        <v>12748</v>
      </c>
      <c r="O1435" t="s">
        <v>14525</v>
      </c>
    </row>
    <row r="1436" spans="1:15" x14ac:dyDescent="0.3">
      <c r="A1436">
        <v>46067</v>
      </c>
      <c r="B1436" t="s">
        <v>1319</v>
      </c>
      <c r="C1436" t="s">
        <v>1320</v>
      </c>
      <c r="D1436" t="s">
        <v>3872</v>
      </c>
      <c r="E1436" t="s">
        <v>17</v>
      </c>
      <c r="G1436" t="s">
        <v>15</v>
      </c>
      <c r="H1436" t="s">
        <v>18599</v>
      </c>
      <c r="I1436" t="s">
        <v>16</v>
      </c>
      <c r="J1436" t="s">
        <v>23</v>
      </c>
      <c r="K1436">
        <v>0</v>
      </c>
      <c r="L1436">
        <v>1</v>
      </c>
      <c r="M1436" t="s">
        <v>19</v>
      </c>
      <c r="N1436" t="s">
        <v>12749</v>
      </c>
      <c r="O1436" t="s">
        <v>14526</v>
      </c>
    </row>
    <row r="1437" spans="1:15" x14ac:dyDescent="0.3">
      <c r="A1437">
        <v>46067</v>
      </c>
      <c r="B1437" t="s">
        <v>3873</v>
      </c>
      <c r="C1437" t="s">
        <v>3874</v>
      </c>
      <c r="D1437" t="s">
        <v>3875</v>
      </c>
      <c r="E1437" t="s">
        <v>289</v>
      </c>
      <c r="F1437">
        <v>904</v>
      </c>
      <c r="G1437" t="s">
        <v>15</v>
      </c>
      <c r="H1437" t="s">
        <v>18600</v>
      </c>
      <c r="I1437" t="s">
        <v>288</v>
      </c>
      <c r="J1437" t="s">
        <v>23</v>
      </c>
      <c r="K1437">
        <v>0</v>
      </c>
      <c r="L1437">
        <v>1</v>
      </c>
      <c r="M1437" t="s">
        <v>19</v>
      </c>
      <c r="N1437" t="s">
        <v>12750</v>
      </c>
      <c r="O1437" t="s">
        <v>16693</v>
      </c>
    </row>
    <row r="1438" spans="1:15" x14ac:dyDescent="0.3">
      <c r="A1438">
        <v>46067</v>
      </c>
      <c r="B1438" t="s">
        <v>3876</v>
      </c>
      <c r="C1438" t="s">
        <v>3877</v>
      </c>
      <c r="D1438" t="s">
        <v>3878</v>
      </c>
      <c r="E1438" t="s">
        <v>17</v>
      </c>
      <c r="F1438">
        <v>55</v>
      </c>
      <c r="G1438" t="s">
        <v>15</v>
      </c>
      <c r="H1438" t="s">
        <v>18601</v>
      </c>
      <c r="I1438" t="s">
        <v>16</v>
      </c>
      <c r="J1438" t="s">
        <v>61</v>
      </c>
      <c r="K1438">
        <v>0</v>
      </c>
      <c r="L1438">
        <v>1</v>
      </c>
      <c r="M1438" t="s">
        <v>19</v>
      </c>
      <c r="N1438" t="s">
        <v>12751</v>
      </c>
      <c r="O1438" t="s">
        <v>16694</v>
      </c>
    </row>
    <row r="1439" spans="1:15" x14ac:dyDescent="0.3">
      <c r="A1439">
        <v>46067</v>
      </c>
      <c r="B1439" t="s">
        <v>3879</v>
      </c>
      <c r="C1439" t="s">
        <v>3880</v>
      </c>
      <c r="D1439" t="s">
        <v>3881</v>
      </c>
      <c r="E1439" t="s">
        <v>17</v>
      </c>
      <c r="F1439">
        <v>72</v>
      </c>
      <c r="G1439" t="s">
        <v>15</v>
      </c>
      <c r="H1439" t="s">
        <v>18602</v>
      </c>
      <c r="I1439" t="s">
        <v>16</v>
      </c>
      <c r="J1439" t="s">
        <v>23</v>
      </c>
      <c r="K1439">
        <v>0</v>
      </c>
      <c r="L1439">
        <v>1</v>
      </c>
      <c r="M1439" t="s">
        <v>19</v>
      </c>
      <c r="N1439" t="s">
        <v>12752</v>
      </c>
      <c r="O1439" t="s">
        <v>16695</v>
      </c>
    </row>
    <row r="1440" spans="1:15" x14ac:dyDescent="0.3">
      <c r="A1440">
        <v>46067</v>
      </c>
      <c r="B1440" t="s">
        <v>3882</v>
      </c>
      <c r="C1440" t="s">
        <v>3883</v>
      </c>
      <c r="D1440" t="s">
        <v>3884</v>
      </c>
      <c r="E1440" t="s">
        <v>17</v>
      </c>
      <c r="F1440">
        <v>10</v>
      </c>
      <c r="G1440" t="s">
        <v>15</v>
      </c>
      <c r="H1440" t="s">
        <v>18603</v>
      </c>
      <c r="I1440" t="s">
        <v>16</v>
      </c>
      <c r="J1440" t="s">
        <v>23</v>
      </c>
      <c r="K1440">
        <v>50.454582359373262</v>
      </c>
      <c r="L1440">
        <v>1</v>
      </c>
      <c r="M1440" t="s">
        <v>19</v>
      </c>
      <c r="N1440" t="s">
        <v>12753</v>
      </c>
      <c r="O1440" t="s">
        <v>16696</v>
      </c>
    </row>
    <row r="1441" spans="1:15" x14ac:dyDescent="0.3">
      <c r="A1441">
        <v>46067</v>
      </c>
      <c r="B1441" t="s">
        <v>1662</v>
      </c>
      <c r="C1441" t="s">
        <v>2873</v>
      </c>
      <c r="D1441" t="s">
        <v>1664</v>
      </c>
      <c r="E1441" t="s">
        <v>289</v>
      </c>
      <c r="G1441" t="s">
        <v>15</v>
      </c>
      <c r="I1441" t="s">
        <v>3116</v>
      </c>
      <c r="J1441" t="s">
        <v>23</v>
      </c>
      <c r="K1441">
        <v>0</v>
      </c>
      <c r="L1441">
        <v>1</v>
      </c>
      <c r="M1441" t="s">
        <v>19</v>
      </c>
      <c r="N1441" t="s">
        <v>14527</v>
      </c>
      <c r="O1441" t="s">
        <v>16998</v>
      </c>
    </row>
    <row r="1442" spans="1:15" x14ac:dyDescent="0.3">
      <c r="A1442">
        <v>46067</v>
      </c>
      <c r="B1442" t="s">
        <v>1662</v>
      </c>
      <c r="C1442" t="s">
        <v>2873</v>
      </c>
      <c r="D1442" t="s">
        <v>1664</v>
      </c>
      <c r="E1442" t="s">
        <v>289</v>
      </c>
      <c r="G1442" t="s">
        <v>15</v>
      </c>
      <c r="I1442" t="s">
        <v>3116</v>
      </c>
      <c r="J1442" t="s">
        <v>23</v>
      </c>
      <c r="K1442">
        <v>0</v>
      </c>
      <c r="L1442">
        <v>1</v>
      </c>
      <c r="M1442" t="s">
        <v>19</v>
      </c>
      <c r="N1442" t="s">
        <v>14528</v>
      </c>
      <c r="O1442" t="s">
        <v>16999</v>
      </c>
    </row>
    <row r="1443" spans="1:15" x14ac:dyDescent="0.3">
      <c r="A1443">
        <v>46067</v>
      </c>
      <c r="B1443" t="s">
        <v>1662</v>
      </c>
      <c r="C1443" t="s">
        <v>2873</v>
      </c>
      <c r="D1443" t="s">
        <v>1664</v>
      </c>
      <c r="E1443" t="s">
        <v>289</v>
      </c>
      <c r="G1443" t="s">
        <v>15</v>
      </c>
      <c r="H1443" t="s">
        <v>1663</v>
      </c>
      <c r="I1443" t="s">
        <v>288</v>
      </c>
      <c r="J1443" t="s">
        <v>23</v>
      </c>
      <c r="K1443">
        <v>0</v>
      </c>
      <c r="L1443">
        <v>1</v>
      </c>
      <c r="M1443" t="s">
        <v>19</v>
      </c>
      <c r="N1443" t="s">
        <v>14529</v>
      </c>
      <c r="O1443" t="s">
        <v>17000</v>
      </c>
    </row>
    <row r="1444" spans="1:15" x14ac:dyDescent="0.3">
      <c r="A1444">
        <v>46066</v>
      </c>
      <c r="B1444" t="s">
        <v>3885</v>
      </c>
      <c r="C1444" t="s">
        <v>3886</v>
      </c>
      <c r="D1444" t="s">
        <v>3887</v>
      </c>
      <c r="E1444" t="s">
        <v>17</v>
      </c>
      <c r="F1444">
        <v>3228</v>
      </c>
      <c r="G1444" t="s">
        <v>15</v>
      </c>
      <c r="H1444" t="s">
        <v>18604</v>
      </c>
      <c r="I1444" t="s">
        <v>16</v>
      </c>
      <c r="J1444" t="s">
        <v>1513</v>
      </c>
      <c r="K1444">
        <v>145.3617709964285</v>
      </c>
      <c r="L1444">
        <v>1</v>
      </c>
      <c r="M1444" t="s">
        <v>19</v>
      </c>
      <c r="N1444" t="s">
        <v>12754</v>
      </c>
      <c r="O1444" t="s">
        <v>16697</v>
      </c>
    </row>
    <row r="1445" spans="1:15" x14ac:dyDescent="0.3">
      <c r="A1445">
        <v>46066</v>
      </c>
      <c r="B1445" t="s">
        <v>3888</v>
      </c>
      <c r="C1445" t="s">
        <v>3889</v>
      </c>
      <c r="D1445" t="s">
        <v>3890</v>
      </c>
      <c r="E1445" t="s">
        <v>17</v>
      </c>
      <c r="F1445">
        <v>106</v>
      </c>
      <c r="G1445" t="s">
        <v>15</v>
      </c>
      <c r="H1445" t="s">
        <v>18605</v>
      </c>
      <c r="I1445" t="s">
        <v>288</v>
      </c>
      <c r="J1445" t="s">
        <v>37</v>
      </c>
      <c r="K1445">
        <v>111.9481640196324</v>
      </c>
      <c r="L1445">
        <v>1</v>
      </c>
      <c r="M1445" t="s">
        <v>19</v>
      </c>
      <c r="N1445" t="s">
        <v>12755</v>
      </c>
      <c r="O1445" t="s">
        <v>16698</v>
      </c>
    </row>
    <row r="1446" spans="1:15" x14ac:dyDescent="0.3">
      <c r="A1446">
        <v>46066</v>
      </c>
      <c r="B1446" t="s">
        <v>3891</v>
      </c>
      <c r="C1446" t="s">
        <v>3892</v>
      </c>
      <c r="D1446" t="s">
        <v>3893</v>
      </c>
      <c r="E1446" t="s">
        <v>17</v>
      </c>
      <c r="F1446">
        <v>45</v>
      </c>
      <c r="G1446" t="s">
        <v>15</v>
      </c>
      <c r="H1446" t="s">
        <v>18606</v>
      </c>
      <c r="I1446" t="s">
        <v>16</v>
      </c>
      <c r="J1446" t="s">
        <v>178</v>
      </c>
      <c r="K1446">
        <v>116.2912545848515</v>
      </c>
      <c r="L1446">
        <v>1</v>
      </c>
      <c r="M1446" t="s">
        <v>19</v>
      </c>
      <c r="N1446" t="s">
        <v>12756</v>
      </c>
      <c r="O1446" t="s">
        <v>16699</v>
      </c>
    </row>
    <row r="1447" spans="1:15" x14ac:dyDescent="0.3">
      <c r="A1447">
        <v>46066</v>
      </c>
      <c r="B1447" t="s">
        <v>3894</v>
      </c>
      <c r="C1447" t="s">
        <v>3895</v>
      </c>
      <c r="D1447" t="s">
        <v>3896</v>
      </c>
      <c r="E1447" t="s">
        <v>17</v>
      </c>
      <c r="F1447">
        <v>1330</v>
      </c>
      <c r="G1447" t="s">
        <v>15</v>
      </c>
      <c r="H1447" t="s">
        <v>18607</v>
      </c>
      <c r="I1447" t="s">
        <v>16</v>
      </c>
      <c r="J1447" t="s">
        <v>41</v>
      </c>
      <c r="K1447">
        <v>159.9545956656641</v>
      </c>
      <c r="L1447">
        <v>1</v>
      </c>
      <c r="M1447" t="s">
        <v>19</v>
      </c>
      <c r="N1447" t="s">
        <v>12757</v>
      </c>
      <c r="O1447" t="s">
        <v>16700</v>
      </c>
    </row>
    <row r="1448" spans="1:15" x14ac:dyDescent="0.3">
      <c r="A1448">
        <v>46066</v>
      </c>
      <c r="B1448" t="s">
        <v>815</v>
      </c>
      <c r="C1448" t="s">
        <v>816</v>
      </c>
      <c r="D1448" t="s">
        <v>817</v>
      </c>
      <c r="E1448" t="s">
        <v>17</v>
      </c>
      <c r="F1448">
        <v>392</v>
      </c>
      <c r="G1448" t="s">
        <v>15</v>
      </c>
      <c r="H1448" t="s">
        <v>18608</v>
      </c>
      <c r="I1448" t="s">
        <v>16</v>
      </c>
      <c r="J1448" t="s">
        <v>23</v>
      </c>
      <c r="K1448">
        <v>0</v>
      </c>
      <c r="L1448">
        <v>1</v>
      </c>
      <c r="M1448" t="s">
        <v>19</v>
      </c>
      <c r="N1448" t="s">
        <v>14530</v>
      </c>
      <c r="O1448" t="s">
        <v>16899</v>
      </c>
    </row>
    <row r="1449" spans="1:15" x14ac:dyDescent="0.3">
      <c r="A1449">
        <v>46066</v>
      </c>
      <c r="B1449" t="s">
        <v>3897</v>
      </c>
      <c r="C1449" t="s">
        <v>3898</v>
      </c>
      <c r="D1449" t="s">
        <v>3899</v>
      </c>
      <c r="E1449" t="s">
        <v>17</v>
      </c>
      <c r="F1449">
        <v>269</v>
      </c>
      <c r="G1449" t="s">
        <v>15</v>
      </c>
      <c r="H1449" t="s">
        <v>18609</v>
      </c>
      <c r="I1449" t="s">
        <v>16</v>
      </c>
      <c r="J1449" t="s">
        <v>18</v>
      </c>
      <c r="K1449">
        <v>0</v>
      </c>
      <c r="L1449">
        <v>1</v>
      </c>
      <c r="M1449" t="s">
        <v>19</v>
      </c>
      <c r="N1449" t="s">
        <v>12758</v>
      </c>
      <c r="O1449" t="s">
        <v>16701</v>
      </c>
    </row>
    <row r="1450" spans="1:15" x14ac:dyDescent="0.3">
      <c r="A1450">
        <v>46066</v>
      </c>
      <c r="B1450" t="s">
        <v>3900</v>
      </c>
      <c r="C1450" t="s">
        <v>3901</v>
      </c>
      <c r="D1450" t="s">
        <v>3902</v>
      </c>
      <c r="E1450" t="s">
        <v>17</v>
      </c>
      <c r="G1450" t="s">
        <v>15</v>
      </c>
      <c r="H1450" t="s">
        <v>18610</v>
      </c>
      <c r="I1450" t="s">
        <v>16</v>
      </c>
      <c r="J1450" t="s">
        <v>18</v>
      </c>
      <c r="K1450">
        <v>39.428270042194093</v>
      </c>
      <c r="L1450">
        <v>1</v>
      </c>
      <c r="M1450" t="s">
        <v>19</v>
      </c>
      <c r="N1450" t="s">
        <v>12759</v>
      </c>
      <c r="O1450" t="s">
        <v>16702</v>
      </c>
    </row>
    <row r="1451" spans="1:15" x14ac:dyDescent="0.3">
      <c r="A1451">
        <v>46066</v>
      </c>
      <c r="B1451" t="s">
        <v>3903</v>
      </c>
      <c r="C1451" t="s">
        <v>3904</v>
      </c>
      <c r="D1451" t="s">
        <v>3905</v>
      </c>
      <c r="E1451" t="s">
        <v>17</v>
      </c>
      <c r="G1451" t="s">
        <v>15</v>
      </c>
      <c r="H1451" t="s">
        <v>18611</v>
      </c>
      <c r="I1451" t="s">
        <v>16</v>
      </c>
      <c r="J1451" t="s">
        <v>32</v>
      </c>
      <c r="K1451">
        <v>0</v>
      </c>
      <c r="L1451">
        <v>1</v>
      </c>
      <c r="M1451" t="s">
        <v>19</v>
      </c>
      <c r="N1451" t="s">
        <v>12760</v>
      </c>
      <c r="O1451" t="s">
        <v>16703</v>
      </c>
    </row>
    <row r="1452" spans="1:15" x14ac:dyDescent="0.3">
      <c r="A1452">
        <v>46066</v>
      </c>
      <c r="B1452" t="s">
        <v>3906</v>
      </c>
      <c r="C1452" t="s">
        <v>3907</v>
      </c>
      <c r="D1452" t="s">
        <v>3908</v>
      </c>
      <c r="E1452" t="s">
        <v>17</v>
      </c>
      <c r="G1452" t="s">
        <v>15</v>
      </c>
      <c r="H1452" t="s">
        <v>18612</v>
      </c>
      <c r="I1452" t="s">
        <v>16</v>
      </c>
      <c r="J1452" t="s">
        <v>23</v>
      </c>
      <c r="K1452">
        <v>40.907714073874359</v>
      </c>
      <c r="L1452">
        <v>1</v>
      </c>
      <c r="M1452" t="s">
        <v>19</v>
      </c>
      <c r="N1452" t="s">
        <v>12761</v>
      </c>
      <c r="O1452" t="s">
        <v>16704</v>
      </c>
    </row>
    <row r="1453" spans="1:15" x14ac:dyDescent="0.3">
      <c r="A1453">
        <v>46066</v>
      </c>
      <c r="B1453" t="s">
        <v>3909</v>
      </c>
      <c r="C1453" t="s">
        <v>3910</v>
      </c>
      <c r="D1453" t="s">
        <v>3911</v>
      </c>
      <c r="E1453" t="s">
        <v>17</v>
      </c>
      <c r="F1453">
        <v>650</v>
      </c>
      <c r="G1453" t="s">
        <v>15</v>
      </c>
      <c r="H1453" t="s">
        <v>18613</v>
      </c>
      <c r="I1453" t="s">
        <v>16</v>
      </c>
      <c r="J1453" t="s">
        <v>23</v>
      </c>
      <c r="K1453">
        <v>0</v>
      </c>
      <c r="L1453">
        <v>1</v>
      </c>
      <c r="M1453" t="s">
        <v>19</v>
      </c>
      <c r="N1453" t="s">
        <v>12762</v>
      </c>
      <c r="O1453" t="s">
        <v>16705</v>
      </c>
    </row>
    <row r="1454" spans="1:15" x14ac:dyDescent="0.3">
      <c r="A1454">
        <v>46066</v>
      </c>
      <c r="B1454" t="s">
        <v>3912</v>
      </c>
      <c r="C1454" t="s">
        <v>3913</v>
      </c>
      <c r="D1454" t="s">
        <v>3914</v>
      </c>
      <c r="E1454" t="s">
        <v>17</v>
      </c>
      <c r="F1454">
        <v>10</v>
      </c>
      <c r="G1454" t="s">
        <v>15</v>
      </c>
      <c r="H1454" t="s">
        <v>18614</v>
      </c>
      <c r="I1454" t="s">
        <v>16</v>
      </c>
      <c r="J1454" t="s">
        <v>262</v>
      </c>
      <c r="K1454">
        <v>35.393316816726092</v>
      </c>
      <c r="L1454">
        <v>1</v>
      </c>
      <c r="M1454" t="s">
        <v>19</v>
      </c>
      <c r="N1454" t="s">
        <v>12763</v>
      </c>
      <c r="O1454" t="s">
        <v>16706</v>
      </c>
    </row>
    <row r="1455" spans="1:15" x14ac:dyDescent="0.3">
      <c r="A1455">
        <v>46066</v>
      </c>
      <c r="B1455" t="s">
        <v>3915</v>
      </c>
      <c r="C1455" t="s">
        <v>3916</v>
      </c>
      <c r="D1455" t="s">
        <v>3917</v>
      </c>
      <c r="E1455" t="s">
        <v>17</v>
      </c>
      <c r="F1455">
        <v>3182</v>
      </c>
      <c r="G1455" t="s">
        <v>15</v>
      </c>
      <c r="H1455" t="s">
        <v>18615</v>
      </c>
      <c r="I1455" t="s">
        <v>16</v>
      </c>
      <c r="J1455" t="s">
        <v>23</v>
      </c>
      <c r="K1455">
        <v>0</v>
      </c>
      <c r="L1455">
        <v>1</v>
      </c>
      <c r="M1455" t="s">
        <v>19</v>
      </c>
      <c r="N1455" t="s">
        <v>12764</v>
      </c>
      <c r="O1455" t="s">
        <v>16900</v>
      </c>
    </row>
    <row r="1456" spans="1:15" x14ac:dyDescent="0.3">
      <c r="A1456">
        <v>46066</v>
      </c>
      <c r="B1456" t="s">
        <v>3918</v>
      </c>
      <c r="C1456" t="s">
        <v>3919</v>
      </c>
      <c r="D1456" t="s">
        <v>3920</v>
      </c>
      <c r="E1456" t="s">
        <v>17</v>
      </c>
      <c r="F1456">
        <v>0</v>
      </c>
      <c r="G1456" t="s">
        <v>15</v>
      </c>
      <c r="H1456" t="s">
        <v>18616</v>
      </c>
      <c r="I1456" t="s">
        <v>16</v>
      </c>
      <c r="J1456" t="s">
        <v>32</v>
      </c>
      <c r="K1456">
        <v>0</v>
      </c>
      <c r="L1456">
        <v>1</v>
      </c>
      <c r="M1456" t="s">
        <v>19</v>
      </c>
      <c r="N1456" t="s">
        <v>12765</v>
      </c>
      <c r="O1456" t="s">
        <v>16707</v>
      </c>
    </row>
    <row r="1457" spans="1:15" x14ac:dyDescent="0.3">
      <c r="A1457">
        <v>46066</v>
      </c>
      <c r="B1457" t="s">
        <v>3921</v>
      </c>
      <c r="C1457" t="s">
        <v>3922</v>
      </c>
      <c r="D1457" t="s">
        <v>3923</v>
      </c>
      <c r="E1457" t="s">
        <v>17</v>
      </c>
      <c r="F1457">
        <v>4218</v>
      </c>
      <c r="G1457" t="s">
        <v>15</v>
      </c>
      <c r="H1457" t="s">
        <v>18617</v>
      </c>
      <c r="I1457" t="s">
        <v>16</v>
      </c>
      <c r="J1457" t="s">
        <v>262</v>
      </c>
      <c r="K1457">
        <v>38.687774890043983</v>
      </c>
      <c r="L1457">
        <v>1</v>
      </c>
      <c r="M1457" t="s">
        <v>19</v>
      </c>
      <c r="N1457" t="s">
        <v>12766</v>
      </c>
      <c r="O1457" t="s">
        <v>16708</v>
      </c>
    </row>
    <row r="1458" spans="1:15" x14ac:dyDescent="0.3">
      <c r="A1458">
        <v>46066</v>
      </c>
      <c r="B1458" t="s">
        <v>3924</v>
      </c>
      <c r="C1458" t="s">
        <v>3925</v>
      </c>
      <c r="D1458" t="s">
        <v>3926</v>
      </c>
      <c r="E1458" t="s">
        <v>289</v>
      </c>
      <c r="G1458" t="s">
        <v>15</v>
      </c>
      <c r="H1458" t="s">
        <v>18618</v>
      </c>
      <c r="I1458" t="s">
        <v>288</v>
      </c>
      <c r="J1458" t="s">
        <v>61</v>
      </c>
      <c r="K1458">
        <v>0</v>
      </c>
      <c r="L1458">
        <v>1</v>
      </c>
      <c r="M1458" t="s">
        <v>19</v>
      </c>
      <c r="N1458" t="s">
        <v>12767</v>
      </c>
      <c r="O1458" t="s">
        <v>17001</v>
      </c>
    </row>
    <row r="1459" spans="1:15" x14ac:dyDescent="0.3">
      <c r="A1459">
        <v>46066</v>
      </c>
      <c r="B1459" t="s">
        <v>3927</v>
      </c>
      <c r="C1459" t="s">
        <v>3928</v>
      </c>
      <c r="D1459" t="s">
        <v>3929</v>
      </c>
      <c r="E1459" t="s">
        <v>17</v>
      </c>
      <c r="F1459">
        <v>320</v>
      </c>
      <c r="G1459" t="s">
        <v>15</v>
      </c>
      <c r="H1459" t="s">
        <v>18619</v>
      </c>
      <c r="I1459" t="s">
        <v>16</v>
      </c>
      <c r="J1459" t="s">
        <v>23</v>
      </c>
      <c r="K1459">
        <v>40.784511966433691</v>
      </c>
      <c r="L1459">
        <v>1</v>
      </c>
      <c r="M1459" t="s">
        <v>19</v>
      </c>
      <c r="N1459" t="s">
        <v>12768</v>
      </c>
      <c r="O1459" t="s">
        <v>16709</v>
      </c>
    </row>
    <row r="1460" spans="1:15" x14ac:dyDescent="0.3">
      <c r="A1460">
        <v>46065</v>
      </c>
      <c r="B1460" t="s">
        <v>3930</v>
      </c>
      <c r="C1460" t="s">
        <v>3931</v>
      </c>
      <c r="D1460" t="s">
        <v>3932</v>
      </c>
      <c r="E1460" t="s">
        <v>17</v>
      </c>
      <c r="G1460" t="s">
        <v>15</v>
      </c>
      <c r="H1460" t="s">
        <v>18620</v>
      </c>
      <c r="I1460" t="s">
        <v>16</v>
      </c>
      <c r="J1460" t="s">
        <v>23</v>
      </c>
      <c r="K1460">
        <v>0</v>
      </c>
      <c r="L1460">
        <v>1</v>
      </c>
      <c r="M1460" t="s">
        <v>19</v>
      </c>
      <c r="N1460" t="s">
        <v>12769</v>
      </c>
      <c r="O1460" t="s">
        <v>14531</v>
      </c>
    </row>
    <row r="1461" spans="1:15" x14ac:dyDescent="0.3">
      <c r="A1461">
        <v>46065</v>
      </c>
      <c r="B1461" t="s">
        <v>3933</v>
      </c>
      <c r="C1461" t="s">
        <v>3934</v>
      </c>
      <c r="D1461" t="s">
        <v>3935</v>
      </c>
      <c r="E1461" t="s">
        <v>17</v>
      </c>
      <c r="G1461" t="s">
        <v>15</v>
      </c>
      <c r="H1461" t="s">
        <v>18621</v>
      </c>
      <c r="I1461" t="s">
        <v>16</v>
      </c>
      <c r="J1461" t="s">
        <v>23</v>
      </c>
      <c r="K1461">
        <v>42.380580732578593</v>
      </c>
      <c r="L1461">
        <v>1</v>
      </c>
      <c r="M1461" t="s">
        <v>19</v>
      </c>
      <c r="N1461" t="s">
        <v>12770</v>
      </c>
      <c r="O1461" t="s">
        <v>14532</v>
      </c>
    </row>
    <row r="1462" spans="1:15" x14ac:dyDescent="0.3">
      <c r="A1462">
        <v>46065</v>
      </c>
      <c r="B1462" t="s">
        <v>3936</v>
      </c>
      <c r="C1462" t="s">
        <v>3937</v>
      </c>
      <c r="D1462" t="s">
        <v>3938</v>
      </c>
      <c r="E1462" t="s">
        <v>289</v>
      </c>
      <c r="G1462" t="s">
        <v>15</v>
      </c>
      <c r="H1462" t="s">
        <v>18622</v>
      </c>
      <c r="I1462" t="s">
        <v>288</v>
      </c>
      <c r="J1462" t="s">
        <v>23</v>
      </c>
      <c r="K1462">
        <v>0</v>
      </c>
      <c r="L1462">
        <v>1</v>
      </c>
      <c r="M1462" t="s">
        <v>19</v>
      </c>
      <c r="N1462" t="s">
        <v>12771</v>
      </c>
      <c r="O1462" t="s">
        <v>14533</v>
      </c>
    </row>
    <row r="1463" spans="1:15" x14ac:dyDescent="0.3">
      <c r="A1463">
        <v>46065</v>
      </c>
      <c r="B1463" t="s">
        <v>3939</v>
      </c>
      <c r="C1463" t="s">
        <v>3940</v>
      </c>
      <c r="D1463" t="s">
        <v>3941</v>
      </c>
      <c r="E1463" t="s">
        <v>17</v>
      </c>
      <c r="F1463">
        <v>291</v>
      </c>
      <c r="G1463" t="s">
        <v>15</v>
      </c>
      <c r="H1463" t="s">
        <v>18623</v>
      </c>
      <c r="I1463" t="s">
        <v>16</v>
      </c>
      <c r="J1463" t="s">
        <v>23</v>
      </c>
      <c r="K1463">
        <v>149.1445066222407</v>
      </c>
      <c r="L1463">
        <v>1</v>
      </c>
      <c r="M1463" t="s">
        <v>19</v>
      </c>
      <c r="N1463" t="s">
        <v>12772</v>
      </c>
      <c r="O1463" t="s">
        <v>16710</v>
      </c>
    </row>
    <row r="1464" spans="1:15" x14ac:dyDescent="0.3">
      <c r="A1464">
        <v>46065</v>
      </c>
      <c r="B1464" t="s">
        <v>3942</v>
      </c>
      <c r="C1464" t="s">
        <v>3943</v>
      </c>
      <c r="D1464" t="s">
        <v>3944</v>
      </c>
      <c r="E1464" t="s">
        <v>17</v>
      </c>
      <c r="F1464">
        <v>413</v>
      </c>
      <c r="G1464" t="s">
        <v>15</v>
      </c>
      <c r="H1464" t="s">
        <v>18624</v>
      </c>
      <c r="I1464" t="s">
        <v>16</v>
      </c>
      <c r="J1464" t="s">
        <v>37</v>
      </c>
      <c r="K1464">
        <v>212.35718151850281</v>
      </c>
      <c r="L1464">
        <v>1</v>
      </c>
      <c r="M1464" t="s">
        <v>19</v>
      </c>
      <c r="N1464" t="s">
        <v>12773</v>
      </c>
      <c r="O1464" t="s">
        <v>16711</v>
      </c>
    </row>
    <row r="1465" spans="1:15" x14ac:dyDescent="0.3">
      <c r="A1465">
        <v>46064</v>
      </c>
      <c r="B1465" t="s">
        <v>3945</v>
      </c>
      <c r="C1465" t="s">
        <v>3946</v>
      </c>
      <c r="D1465" t="s">
        <v>3947</v>
      </c>
      <c r="E1465" t="s">
        <v>17</v>
      </c>
      <c r="F1465">
        <v>403</v>
      </c>
      <c r="G1465" t="s">
        <v>15</v>
      </c>
      <c r="H1465" t="s">
        <v>18625</v>
      </c>
      <c r="I1465" t="s">
        <v>16</v>
      </c>
      <c r="J1465" t="s">
        <v>32</v>
      </c>
      <c r="K1465">
        <v>149.51198622372411</v>
      </c>
      <c r="L1465">
        <v>1</v>
      </c>
      <c r="M1465" t="s">
        <v>19</v>
      </c>
      <c r="N1465" t="s">
        <v>12774</v>
      </c>
      <c r="O1465" t="s">
        <v>16712</v>
      </c>
    </row>
    <row r="1466" spans="1:15" x14ac:dyDescent="0.3">
      <c r="A1466">
        <v>46064</v>
      </c>
      <c r="B1466" t="s">
        <v>3948</v>
      </c>
      <c r="C1466" t="s">
        <v>3949</v>
      </c>
      <c r="D1466" t="s">
        <v>3950</v>
      </c>
      <c r="E1466" t="s">
        <v>17</v>
      </c>
      <c r="F1466">
        <v>328</v>
      </c>
      <c r="G1466" t="s">
        <v>15</v>
      </c>
      <c r="H1466" t="s">
        <v>18626</v>
      </c>
      <c r="I1466" t="s">
        <v>16</v>
      </c>
      <c r="J1466" t="s">
        <v>23</v>
      </c>
      <c r="K1466">
        <v>50.447517265085473</v>
      </c>
      <c r="L1466">
        <v>1</v>
      </c>
      <c r="M1466" t="s">
        <v>19</v>
      </c>
      <c r="N1466" t="s">
        <v>12775</v>
      </c>
      <c r="O1466" t="s">
        <v>16713</v>
      </c>
    </row>
    <row r="1467" spans="1:15" x14ac:dyDescent="0.3">
      <c r="A1467">
        <v>46064</v>
      </c>
      <c r="B1467" t="s">
        <v>3951</v>
      </c>
      <c r="C1467" t="s">
        <v>3952</v>
      </c>
      <c r="D1467" t="s">
        <v>3953</v>
      </c>
      <c r="E1467" t="s">
        <v>289</v>
      </c>
      <c r="G1467" t="s">
        <v>15</v>
      </c>
      <c r="H1467" t="s">
        <v>18627</v>
      </c>
      <c r="I1467" t="s">
        <v>288</v>
      </c>
      <c r="J1467" t="s">
        <v>61</v>
      </c>
      <c r="K1467">
        <v>0</v>
      </c>
      <c r="L1467">
        <v>1</v>
      </c>
      <c r="M1467" t="s">
        <v>19</v>
      </c>
      <c r="N1467" t="s">
        <v>12776</v>
      </c>
      <c r="O1467" t="s">
        <v>14534</v>
      </c>
    </row>
    <row r="1468" spans="1:15" x14ac:dyDescent="0.3">
      <c r="A1468">
        <v>46064</v>
      </c>
      <c r="B1468" t="s">
        <v>3954</v>
      </c>
      <c r="C1468" t="s">
        <v>3955</v>
      </c>
      <c r="D1468" t="s">
        <v>3956</v>
      </c>
      <c r="E1468" t="s">
        <v>17</v>
      </c>
      <c r="F1468">
        <v>96</v>
      </c>
      <c r="G1468" t="s">
        <v>15</v>
      </c>
      <c r="H1468" t="s">
        <v>18628</v>
      </c>
      <c r="I1468" t="s">
        <v>16</v>
      </c>
      <c r="J1468" t="s">
        <v>3957</v>
      </c>
      <c r="K1468">
        <v>0</v>
      </c>
      <c r="L1468">
        <v>1</v>
      </c>
      <c r="M1468" t="s">
        <v>19</v>
      </c>
      <c r="N1468" t="s">
        <v>12777</v>
      </c>
      <c r="O1468" t="s">
        <v>16714</v>
      </c>
    </row>
    <row r="1469" spans="1:15" x14ac:dyDescent="0.3">
      <c r="A1469">
        <v>46064</v>
      </c>
      <c r="B1469" t="s">
        <v>3958</v>
      </c>
      <c r="C1469" t="s">
        <v>3959</v>
      </c>
      <c r="D1469" t="s">
        <v>3960</v>
      </c>
      <c r="E1469" t="s">
        <v>17</v>
      </c>
      <c r="G1469" t="s">
        <v>15</v>
      </c>
      <c r="H1469" t="s">
        <v>18629</v>
      </c>
      <c r="I1469" t="s">
        <v>16</v>
      </c>
      <c r="J1469" t="s">
        <v>41</v>
      </c>
      <c r="K1469">
        <v>145.45775442903101</v>
      </c>
      <c r="L1469">
        <v>1</v>
      </c>
      <c r="M1469" t="s">
        <v>19</v>
      </c>
      <c r="N1469" t="s">
        <v>12778</v>
      </c>
      <c r="O1469" t="s">
        <v>14535</v>
      </c>
    </row>
    <row r="1470" spans="1:15" x14ac:dyDescent="0.3">
      <c r="A1470">
        <v>46064</v>
      </c>
      <c r="B1470" t="s">
        <v>3961</v>
      </c>
      <c r="C1470" t="s">
        <v>3962</v>
      </c>
      <c r="D1470" t="s">
        <v>3963</v>
      </c>
      <c r="E1470" t="s">
        <v>17</v>
      </c>
      <c r="F1470">
        <v>375</v>
      </c>
      <c r="G1470" t="s">
        <v>15</v>
      </c>
      <c r="H1470" t="s">
        <v>18630</v>
      </c>
      <c r="I1470" t="s">
        <v>16</v>
      </c>
      <c r="J1470" t="s">
        <v>41</v>
      </c>
      <c r="K1470">
        <v>0</v>
      </c>
      <c r="L1470">
        <v>1</v>
      </c>
      <c r="M1470" t="s">
        <v>19</v>
      </c>
      <c r="N1470" t="s">
        <v>12779</v>
      </c>
      <c r="O1470" t="s">
        <v>16715</v>
      </c>
    </row>
    <row r="1471" spans="1:15" x14ac:dyDescent="0.3">
      <c r="A1471">
        <v>46064</v>
      </c>
      <c r="B1471" t="s">
        <v>3964</v>
      </c>
      <c r="C1471" t="s">
        <v>3965</v>
      </c>
      <c r="D1471" t="s">
        <v>3966</v>
      </c>
      <c r="E1471" t="s">
        <v>17</v>
      </c>
      <c r="F1471">
        <v>853</v>
      </c>
      <c r="G1471" t="s">
        <v>15</v>
      </c>
      <c r="H1471" t="s">
        <v>18631</v>
      </c>
      <c r="I1471" t="s">
        <v>16</v>
      </c>
      <c r="J1471" t="s">
        <v>23</v>
      </c>
      <c r="K1471">
        <v>0</v>
      </c>
      <c r="L1471">
        <v>1</v>
      </c>
      <c r="M1471" t="s">
        <v>19</v>
      </c>
      <c r="N1471" t="s">
        <v>12780</v>
      </c>
      <c r="O1471" t="s">
        <v>16716</v>
      </c>
    </row>
    <row r="1472" spans="1:15" x14ac:dyDescent="0.3">
      <c r="A1472">
        <v>46064</v>
      </c>
      <c r="B1472" t="s">
        <v>3967</v>
      </c>
      <c r="C1472" t="s">
        <v>3968</v>
      </c>
      <c r="D1472" t="s">
        <v>3969</v>
      </c>
      <c r="E1472" t="s">
        <v>17</v>
      </c>
      <c r="F1472">
        <v>5</v>
      </c>
      <c r="G1472" t="s">
        <v>15</v>
      </c>
      <c r="H1472" t="s">
        <v>18632</v>
      </c>
      <c r="I1472" t="s">
        <v>16</v>
      </c>
      <c r="J1472" t="s">
        <v>23</v>
      </c>
      <c r="K1472">
        <v>212.4326863532836</v>
      </c>
      <c r="L1472">
        <v>1</v>
      </c>
      <c r="M1472" t="s">
        <v>19</v>
      </c>
      <c r="N1472" t="s">
        <v>12781</v>
      </c>
      <c r="O1472" t="s">
        <v>16717</v>
      </c>
    </row>
    <row r="1473" spans="1:15" x14ac:dyDescent="0.3">
      <c r="A1473">
        <v>46064</v>
      </c>
      <c r="B1473" t="s">
        <v>3970</v>
      </c>
      <c r="C1473" t="s">
        <v>3971</v>
      </c>
      <c r="D1473" t="s">
        <v>3972</v>
      </c>
      <c r="E1473" t="s">
        <v>289</v>
      </c>
      <c r="G1473" t="s">
        <v>15</v>
      </c>
      <c r="H1473" t="s">
        <v>18633</v>
      </c>
      <c r="I1473" t="s">
        <v>288</v>
      </c>
      <c r="J1473" t="s">
        <v>18</v>
      </c>
      <c r="K1473">
        <v>0</v>
      </c>
      <c r="L1473">
        <v>1</v>
      </c>
      <c r="M1473" t="s">
        <v>19</v>
      </c>
      <c r="N1473" t="s">
        <v>12782</v>
      </c>
      <c r="O1473" t="s">
        <v>12783</v>
      </c>
    </row>
    <row r="1474" spans="1:15" x14ac:dyDescent="0.3">
      <c r="A1474">
        <v>46064</v>
      </c>
      <c r="B1474" t="s">
        <v>3973</v>
      </c>
      <c r="C1474" t="s">
        <v>3974</v>
      </c>
      <c r="D1474" t="s">
        <v>3975</v>
      </c>
      <c r="E1474" t="s">
        <v>17</v>
      </c>
      <c r="F1474">
        <v>78</v>
      </c>
      <c r="G1474" t="s">
        <v>15</v>
      </c>
      <c r="H1474" t="s">
        <v>18634</v>
      </c>
      <c r="I1474" t="s">
        <v>16</v>
      </c>
      <c r="J1474" t="s">
        <v>23</v>
      </c>
      <c r="K1474">
        <v>0</v>
      </c>
      <c r="L1474">
        <v>1</v>
      </c>
      <c r="M1474" t="s">
        <v>19</v>
      </c>
      <c r="N1474" t="s">
        <v>12784</v>
      </c>
      <c r="O1474" t="s">
        <v>16718</v>
      </c>
    </row>
    <row r="1475" spans="1:15" x14ac:dyDescent="0.3">
      <c r="A1475">
        <v>46064</v>
      </c>
      <c r="B1475" t="s">
        <v>3976</v>
      </c>
      <c r="C1475" t="s">
        <v>3977</v>
      </c>
      <c r="D1475" t="s">
        <v>3978</v>
      </c>
      <c r="E1475" t="s">
        <v>289</v>
      </c>
      <c r="G1475" t="s">
        <v>15</v>
      </c>
      <c r="H1475" t="s">
        <v>18635</v>
      </c>
      <c r="I1475" t="s">
        <v>288</v>
      </c>
      <c r="J1475" t="s">
        <v>37</v>
      </c>
      <c r="K1475">
        <v>0</v>
      </c>
      <c r="L1475">
        <v>1</v>
      </c>
      <c r="M1475" t="s">
        <v>19</v>
      </c>
      <c r="N1475" t="s">
        <v>12785</v>
      </c>
      <c r="O1475" t="s">
        <v>14536</v>
      </c>
    </row>
    <row r="1476" spans="1:15" x14ac:dyDescent="0.3">
      <c r="A1476">
        <v>46064</v>
      </c>
      <c r="B1476" t="s">
        <v>3979</v>
      </c>
      <c r="C1476" t="s">
        <v>3980</v>
      </c>
      <c r="D1476" t="s">
        <v>3981</v>
      </c>
      <c r="E1476" t="s">
        <v>17</v>
      </c>
      <c r="F1476">
        <v>121</v>
      </c>
      <c r="G1476" t="s">
        <v>15</v>
      </c>
      <c r="H1476" t="s">
        <v>18636</v>
      </c>
      <c r="I1476" t="s">
        <v>16</v>
      </c>
      <c r="J1476" t="s">
        <v>61</v>
      </c>
      <c r="K1476">
        <v>0</v>
      </c>
      <c r="L1476">
        <v>1</v>
      </c>
      <c r="M1476" t="s">
        <v>19</v>
      </c>
      <c r="N1476" t="s">
        <v>12786</v>
      </c>
      <c r="O1476" t="s">
        <v>16719</v>
      </c>
    </row>
    <row r="1477" spans="1:15" x14ac:dyDescent="0.3">
      <c r="A1477">
        <v>46064</v>
      </c>
      <c r="B1477" t="s">
        <v>3982</v>
      </c>
      <c r="C1477" t="s">
        <v>3983</v>
      </c>
      <c r="D1477" t="s">
        <v>3984</v>
      </c>
      <c r="E1477" t="s">
        <v>289</v>
      </c>
      <c r="F1477">
        <v>37</v>
      </c>
      <c r="G1477" t="s">
        <v>15</v>
      </c>
      <c r="H1477" t="s">
        <v>18637</v>
      </c>
      <c r="I1477" t="s">
        <v>288</v>
      </c>
      <c r="J1477" t="s">
        <v>23</v>
      </c>
      <c r="K1477">
        <v>0</v>
      </c>
      <c r="L1477">
        <v>1</v>
      </c>
      <c r="M1477" t="s">
        <v>19</v>
      </c>
      <c r="N1477" t="s">
        <v>12787</v>
      </c>
      <c r="O1477" t="s">
        <v>16720</v>
      </c>
    </row>
    <row r="1478" spans="1:15" x14ac:dyDescent="0.3">
      <c r="A1478">
        <v>46064</v>
      </c>
      <c r="B1478" t="s">
        <v>3985</v>
      </c>
      <c r="C1478" t="s">
        <v>3986</v>
      </c>
      <c r="D1478" t="s">
        <v>3987</v>
      </c>
      <c r="E1478" t="s">
        <v>17</v>
      </c>
      <c r="F1478">
        <v>606</v>
      </c>
      <c r="G1478" t="s">
        <v>15</v>
      </c>
      <c r="H1478" t="s">
        <v>18638</v>
      </c>
      <c r="I1478" t="s">
        <v>16</v>
      </c>
      <c r="J1478" t="s">
        <v>41</v>
      </c>
      <c r="K1478">
        <v>134.30513659740791</v>
      </c>
      <c r="L1478">
        <v>1</v>
      </c>
      <c r="M1478" t="s">
        <v>19</v>
      </c>
      <c r="N1478" t="s">
        <v>12788</v>
      </c>
      <c r="O1478" t="s">
        <v>16722</v>
      </c>
    </row>
    <row r="1479" spans="1:15" x14ac:dyDescent="0.3">
      <c r="A1479">
        <v>46064</v>
      </c>
      <c r="B1479" t="s">
        <v>3967</v>
      </c>
      <c r="C1479" t="s">
        <v>3968</v>
      </c>
      <c r="D1479" t="s">
        <v>3969</v>
      </c>
      <c r="E1479" t="s">
        <v>17</v>
      </c>
      <c r="F1479">
        <v>5</v>
      </c>
      <c r="G1479" t="s">
        <v>15</v>
      </c>
      <c r="I1479" t="s">
        <v>866</v>
      </c>
      <c r="J1479" t="s">
        <v>23</v>
      </c>
      <c r="K1479">
        <v>0</v>
      </c>
      <c r="L1479">
        <v>1</v>
      </c>
      <c r="M1479" t="s">
        <v>19</v>
      </c>
      <c r="N1479" t="s">
        <v>14537</v>
      </c>
      <c r="O1479" t="s">
        <v>16717</v>
      </c>
    </row>
    <row r="1480" spans="1:15" x14ac:dyDescent="0.3">
      <c r="A1480">
        <v>46063</v>
      </c>
      <c r="B1480" t="s">
        <v>3988</v>
      </c>
      <c r="C1480" t="s">
        <v>3989</v>
      </c>
      <c r="D1480" t="s">
        <v>3990</v>
      </c>
      <c r="E1480" t="s">
        <v>17</v>
      </c>
      <c r="G1480" t="s">
        <v>15</v>
      </c>
      <c r="H1480" t="s">
        <v>18639</v>
      </c>
      <c r="I1480" t="s">
        <v>16</v>
      </c>
      <c r="J1480" t="s">
        <v>23</v>
      </c>
      <c r="K1480">
        <v>40.897151792936107</v>
      </c>
      <c r="L1480">
        <v>1</v>
      </c>
      <c r="M1480" t="s">
        <v>19</v>
      </c>
      <c r="N1480" t="s">
        <v>12789</v>
      </c>
      <c r="O1480" t="s">
        <v>14538</v>
      </c>
    </row>
    <row r="1481" spans="1:15" x14ac:dyDescent="0.3">
      <c r="A1481">
        <v>46063</v>
      </c>
      <c r="B1481" t="s">
        <v>3991</v>
      </c>
      <c r="C1481" t="s">
        <v>3992</v>
      </c>
      <c r="D1481" t="s">
        <v>3993</v>
      </c>
      <c r="E1481" t="s">
        <v>17</v>
      </c>
      <c r="G1481" t="s">
        <v>15</v>
      </c>
      <c r="H1481" t="s">
        <v>18640</v>
      </c>
      <c r="I1481" t="s">
        <v>16</v>
      </c>
      <c r="J1481" t="s">
        <v>41</v>
      </c>
      <c r="K1481">
        <v>84.787222561641826</v>
      </c>
      <c r="L1481">
        <v>1</v>
      </c>
      <c r="M1481" t="s">
        <v>19</v>
      </c>
      <c r="N1481" t="s">
        <v>12790</v>
      </c>
      <c r="O1481" t="s">
        <v>14539</v>
      </c>
    </row>
    <row r="1482" spans="1:15" x14ac:dyDescent="0.3">
      <c r="A1482">
        <v>46063</v>
      </c>
      <c r="B1482" t="s">
        <v>3991</v>
      </c>
      <c r="C1482" t="s">
        <v>3992</v>
      </c>
      <c r="D1482" t="s">
        <v>3993</v>
      </c>
      <c r="E1482" t="s">
        <v>17</v>
      </c>
      <c r="G1482" t="s">
        <v>15</v>
      </c>
      <c r="H1482" t="s">
        <v>18641</v>
      </c>
      <c r="I1482" t="s">
        <v>16</v>
      </c>
      <c r="J1482" t="s">
        <v>41</v>
      </c>
      <c r="K1482">
        <v>84.787222561641826</v>
      </c>
      <c r="L1482">
        <v>1</v>
      </c>
      <c r="M1482" t="s">
        <v>19</v>
      </c>
      <c r="N1482" t="s">
        <v>14540</v>
      </c>
      <c r="O1482" t="s">
        <v>14541</v>
      </c>
    </row>
    <row r="1483" spans="1:15" x14ac:dyDescent="0.3">
      <c r="A1483">
        <v>46063</v>
      </c>
      <c r="B1483" t="s">
        <v>3994</v>
      </c>
      <c r="C1483" t="s">
        <v>3995</v>
      </c>
      <c r="D1483" t="s">
        <v>3996</v>
      </c>
      <c r="E1483" t="s">
        <v>17</v>
      </c>
      <c r="G1483" t="s">
        <v>15</v>
      </c>
      <c r="H1483" t="s">
        <v>18642</v>
      </c>
      <c r="I1483" t="s">
        <v>16</v>
      </c>
      <c r="J1483" t="s">
        <v>23</v>
      </c>
      <c r="K1483">
        <v>37.664352890545203</v>
      </c>
      <c r="L1483">
        <v>1</v>
      </c>
      <c r="M1483" t="s">
        <v>19</v>
      </c>
      <c r="N1483" t="s">
        <v>12791</v>
      </c>
      <c r="O1483" t="s">
        <v>16901</v>
      </c>
    </row>
    <row r="1484" spans="1:15" x14ac:dyDescent="0.3">
      <c r="A1484">
        <v>46063</v>
      </c>
      <c r="B1484" t="s">
        <v>3997</v>
      </c>
      <c r="C1484" t="s">
        <v>3998</v>
      </c>
      <c r="D1484" t="s">
        <v>3999</v>
      </c>
      <c r="E1484" t="s">
        <v>17</v>
      </c>
      <c r="F1484">
        <v>10</v>
      </c>
      <c r="G1484" t="s">
        <v>15</v>
      </c>
      <c r="H1484" t="s">
        <v>18643</v>
      </c>
      <c r="I1484" t="s">
        <v>16</v>
      </c>
      <c r="J1484" t="s">
        <v>18</v>
      </c>
      <c r="K1484">
        <v>0</v>
      </c>
      <c r="L1484">
        <v>1</v>
      </c>
      <c r="M1484" t="s">
        <v>19</v>
      </c>
      <c r="N1484" t="s">
        <v>12792</v>
      </c>
      <c r="O1484" t="s">
        <v>16723</v>
      </c>
    </row>
    <row r="1485" spans="1:15" x14ac:dyDescent="0.3">
      <c r="A1485">
        <v>46063</v>
      </c>
      <c r="B1485" t="s">
        <v>4000</v>
      </c>
      <c r="C1485" t="s">
        <v>4001</v>
      </c>
      <c r="D1485" t="s">
        <v>4002</v>
      </c>
      <c r="E1485" t="s">
        <v>17</v>
      </c>
      <c r="F1485">
        <v>387</v>
      </c>
      <c r="G1485" t="s">
        <v>15</v>
      </c>
      <c r="H1485" t="s">
        <v>18644</v>
      </c>
      <c r="I1485" t="s">
        <v>16</v>
      </c>
      <c r="J1485" t="s">
        <v>37</v>
      </c>
      <c r="K1485">
        <v>45.122049510692989</v>
      </c>
      <c r="L1485">
        <v>1</v>
      </c>
      <c r="M1485" t="s">
        <v>19</v>
      </c>
      <c r="N1485" t="s">
        <v>12793</v>
      </c>
      <c r="O1485" t="s">
        <v>16724</v>
      </c>
    </row>
    <row r="1486" spans="1:15" x14ac:dyDescent="0.3">
      <c r="A1486">
        <v>46063</v>
      </c>
      <c r="B1486" t="s">
        <v>3596</v>
      </c>
      <c r="C1486" t="s">
        <v>3597</v>
      </c>
      <c r="D1486" t="s">
        <v>3598</v>
      </c>
      <c r="E1486" t="s">
        <v>17</v>
      </c>
      <c r="F1486">
        <v>245</v>
      </c>
      <c r="G1486" t="s">
        <v>15</v>
      </c>
      <c r="I1486" t="s">
        <v>866</v>
      </c>
      <c r="J1486" t="s">
        <v>18</v>
      </c>
      <c r="K1486">
        <v>0</v>
      </c>
      <c r="L1486">
        <v>1</v>
      </c>
      <c r="M1486" t="s">
        <v>19</v>
      </c>
      <c r="N1486" t="s">
        <v>14542</v>
      </c>
      <c r="O1486" t="s">
        <v>16828</v>
      </c>
    </row>
    <row r="1487" spans="1:15" x14ac:dyDescent="0.3">
      <c r="A1487">
        <v>46063</v>
      </c>
      <c r="B1487" t="s">
        <v>4003</v>
      </c>
      <c r="C1487" t="s">
        <v>4004</v>
      </c>
      <c r="D1487" t="s">
        <v>4005</v>
      </c>
      <c r="E1487" t="s">
        <v>17</v>
      </c>
      <c r="F1487">
        <v>341</v>
      </c>
      <c r="G1487" t="s">
        <v>15</v>
      </c>
      <c r="H1487" t="s">
        <v>18645</v>
      </c>
      <c r="I1487" t="s">
        <v>288</v>
      </c>
      <c r="J1487" t="s">
        <v>23</v>
      </c>
      <c r="K1487">
        <v>0</v>
      </c>
      <c r="L1487">
        <v>1</v>
      </c>
      <c r="M1487" t="s">
        <v>19</v>
      </c>
      <c r="N1487" t="s">
        <v>12794</v>
      </c>
      <c r="O1487" t="s">
        <v>16725</v>
      </c>
    </row>
    <row r="1488" spans="1:15" x14ac:dyDescent="0.3">
      <c r="A1488">
        <v>46063</v>
      </c>
      <c r="B1488" t="s">
        <v>4006</v>
      </c>
      <c r="C1488" t="s">
        <v>4007</v>
      </c>
      <c r="D1488" t="s">
        <v>4008</v>
      </c>
      <c r="E1488" t="s">
        <v>17</v>
      </c>
      <c r="F1488">
        <v>2</v>
      </c>
      <c r="G1488" t="s">
        <v>15</v>
      </c>
      <c r="H1488" t="s">
        <v>18646</v>
      </c>
      <c r="I1488" t="s">
        <v>16</v>
      </c>
      <c r="J1488" t="s">
        <v>61</v>
      </c>
      <c r="K1488">
        <v>42.13955578117416</v>
      </c>
      <c r="L1488">
        <v>1</v>
      </c>
      <c r="M1488" t="s">
        <v>19</v>
      </c>
      <c r="N1488" t="s">
        <v>12795</v>
      </c>
      <c r="O1488" t="s">
        <v>16726</v>
      </c>
    </row>
    <row r="1489" spans="1:15" x14ac:dyDescent="0.3">
      <c r="A1489">
        <v>46063</v>
      </c>
      <c r="B1489" t="s">
        <v>4009</v>
      </c>
      <c r="C1489" t="s">
        <v>4010</v>
      </c>
      <c r="D1489" t="s">
        <v>4011</v>
      </c>
      <c r="E1489" t="s">
        <v>17</v>
      </c>
      <c r="F1489">
        <v>817</v>
      </c>
      <c r="G1489" t="s">
        <v>15</v>
      </c>
      <c r="H1489" t="s">
        <v>18647</v>
      </c>
      <c r="I1489" t="s">
        <v>16</v>
      </c>
      <c r="J1489" t="s">
        <v>23</v>
      </c>
      <c r="K1489">
        <v>0</v>
      </c>
      <c r="L1489">
        <v>1</v>
      </c>
      <c r="M1489" t="s">
        <v>19</v>
      </c>
      <c r="N1489" t="s">
        <v>12796</v>
      </c>
      <c r="O1489" t="s">
        <v>16727</v>
      </c>
    </row>
    <row r="1490" spans="1:15" x14ac:dyDescent="0.3">
      <c r="A1490">
        <v>46063</v>
      </c>
      <c r="B1490" t="s">
        <v>4012</v>
      </c>
      <c r="C1490" t="s">
        <v>4013</v>
      </c>
      <c r="D1490" t="s">
        <v>4014</v>
      </c>
      <c r="E1490" t="s">
        <v>17</v>
      </c>
      <c r="F1490">
        <v>316</v>
      </c>
      <c r="G1490" t="s">
        <v>15</v>
      </c>
      <c r="H1490" t="s">
        <v>18648</v>
      </c>
      <c r="I1490" t="s">
        <v>16</v>
      </c>
      <c r="J1490" t="s">
        <v>18</v>
      </c>
      <c r="K1490">
        <v>0</v>
      </c>
      <c r="L1490">
        <v>1</v>
      </c>
      <c r="M1490" t="s">
        <v>19</v>
      </c>
      <c r="N1490" t="s">
        <v>12797</v>
      </c>
      <c r="O1490" t="s">
        <v>16728</v>
      </c>
    </row>
    <row r="1491" spans="1:15" x14ac:dyDescent="0.3">
      <c r="A1491">
        <v>46063</v>
      </c>
      <c r="B1491" t="s">
        <v>4015</v>
      </c>
      <c r="C1491" t="s">
        <v>4016</v>
      </c>
      <c r="D1491" t="s">
        <v>4017</v>
      </c>
      <c r="E1491" t="s">
        <v>17</v>
      </c>
      <c r="F1491">
        <v>340</v>
      </c>
      <c r="G1491" t="s">
        <v>15</v>
      </c>
      <c r="H1491" t="s">
        <v>18649</v>
      </c>
      <c r="I1491" t="s">
        <v>288</v>
      </c>
      <c r="J1491" t="s">
        <v>61</v>
      </c>
      <c r="K1491">
        <v>107.5721294464863</v>
      </c>
      <c r="L1491">
        <v>1</v>
      </c>
      <c r="M1491" t="s">
        <v>19</v>
      </c>
      <c r="N1491" t="s">
        <v>12798</v>
      </c>
      <c r="O1491" t="s">
        <v>16729</v>
      </c>
    </row>
    <row r="1492" spans="1:15" x14ac:dyDescent="0.3">
      <c r="A1492">
        <v>46063</v>
      </c>
      <c r="B1492" t="s">
        <v>4018</v>
      </c>
      <c r="C1492" t="s">
        <v>4019</v>
      </c>
      <c r="D1492" t="s">
        <v>4020</v>
      </c>
      <c r="E1492" t="s">
        <v>289</v>
      </c>
      <c r="G1492" t="s">
        <v>15</v>
      </c>
      <c r="H1492" t="s">
        <v>18650</v>
      </c>
      <c r="I1492" t="s">
        <v>288</v>
      </c>
      <c r="J1492" t="s">
        <v>23</v>
      </c>
      <c r="K1492">
        <v>0</v>
      </c>
      <c r="L1492">
        <v>1</v>
      </c>
      <c r="M1492" t="s">
        <v>19</v>
      </c>
      <c r="N1492" t="s">
        <v>12799</v>
      </c>
      <c r="O1492" t="s">
        <v>12800</v>
      </c>
    </row>
    <row r="1493" spans="1:15" x14ac:dyDescent="0.3">
      <c r="A1493">
        <v>46063</v>
      </c>
      <c r="B1493" t="s">
        <v>4021</v>
      </c>
      <c r="C1493" t="s">
        <v>4022</v>
      </c>
      <c r="D1493" t="s">
        <v>4023</v>
      </c>
      <c r="E1493" t="s">
        <v>17</v>
      </c>
      <c r="F1493">
        <v>6</v>
      </c>
      <c r="G1493" t="s">
        <v>15</v>
      </c>
      <c r="H1493" t="s">
        <v>18651</v>
      </c>
      <c r="I1493" t="s">
        <v>16</v>
      </c>
      <c r="J1493" t="s">
        <v>23</v>
      </c>
      <c r="K1493">
        <v>0</v>
      </c>
      <c r="L1493">
        <v>1</v>
      </c>
      <c r="M1493" t="s">
        <v>19</v>
      </c>
      <c r="N1493" t="s">
        <v>12801</v>
      </c>
      <c r="O1493" t="s">
        <v>16730</v>
      </c>
    </row>
    <row r="1494" spans="1:15" x14ac:dyDescent="0.3">
      <c r="A1494">
        <v>46063</v>
      </c>
      <c r="B1494" t="s">
        <v>4024</v>
      </c>
      <c r="C1494" t="s">
        <v>4025</v>
      </c>
      <c r="D1494" t="s">
        <v>4026</v>
      </c>
      <c r="E1494" t="s">
        <v>289</v>
      </c>
      <c r="G1494" t="s">
        <v>15</v>
      </c>
      <c r="H1494" t="s">
        <v>18652</v>
      </c>
      <c r="I1494" t="s">
        <v>288</v>
      </c>
      <c r="J1494" t="s">
        <v>37</v>
      </c>
      <c r="K1494">
        <v>0</v>
      </c>
      <c r="L1494">
        <v>1</v>
      </c>
      <c r="M1494" t="s">
        <v>19</v>
      </c>
      <c r="N1494" t="s">
        <v>12802</v>
      </c>
      <c r="O1494" t="s">
        <v>17002</v>
      </c>
    </row>
    <row r="1495" spans="1:15" x14ac:dyDescent="0.3">
      <c r="A1495">
        <v>46063</v>
      </c>
      <c r="B1495" t="s">
        <v>4027</v>
      </c>
      <c r="C1495" t="s">
        <v>4028</v>
      </c>
      <c r="D1495" t="s">
        <v>4029</v>
      </c>
      <c r="E1495" t="s">
        <v>17</v>
      </c>
      <c r="G1495" t="s">
        <v>15</v>
      </c>
      <c r="H1495" t="s">
        <v>18653</v>
      </c>
      <c r="I1495" t="s">
        <v>16</v>
      </c>
      <c r="J1495" t="s">
        <v>18</v>
      </c>
      <c r="K1495">
        <v>39.614463952150039</v>
      </c>
      <c r="L1495">
        <v>1</v>
      </c>
      <c r="M1495" t="s">
        <v>19</v>
      </c>
      <c r="N1495" t="s">
        <v>12803</v>
      </c>
      <c r="O1495" t="s">
        <v>17003</v>
      </c>
    </row>
    <row r="1496" spans="1:15" x14ac:dyDescent="0.3">
      <c r="A1496">
        <v>46062</v>
      </c>
      <c r="B1496" t="s">
        <v>4030</v>
      </c>
      <c r="C1496" t="s">
        <v>4031</v>
      </c>
      <c r="D1496" t="s">
        <v>4032</v>
      </c>
      <c r="E1496" t="s">
        <v>17</v>
      </c>
      <c r="G1496" t="s">
        <v>15</v>
      </c>
      <c r="H1496" t="s">
        <v>18654</v>
      </c>
      <c r="I1496" t="s">
        <v>16</v>
      </c>
      <c r="J1496" t="s">
        <v>61</v>
      </c>
      <c r="K1496">
        <v>58.180878614432693</v>
      </c>
      <c r="L1496">
        <v>1</v>
      </c>
      <c r="M1496" t="s">
        <v>19</v>
      </c>
      <c r="N1496" t="s">
        <v>12804</v>
      </c>
      <c r="O1496" t="s">
        <v>15229</v>
      </c>
    </row>
    <row r="1497" spans="1:15" x14ac:dyDescent="0.3">
      <c r="A1497">
        <v>46062</v>
      </c>
      <c r="B1497" t="s">
        <v>514</v>
      </c>
      <c r="C1497" t="s">
        <v>515</v>
      </c>
      <c r="D1497" t="s">
        <v>516</v>
      </c>
      <c r="E1497" t="s">
        <v>289</v>
      </c>
      <c r="F1497">
        <v>1208</v>
      </c>
      <c r="G1497" t="s">
        <v>15</v>
      </c>
      <c r="H1497" t="s">
        <v>18655</v>
      </c>
      <c r="I1497" t="s">
        <v>288</v>
      </c>
      <c r="J1497" t="s">
        <v>18</v>
      </c>
      <c r="K1497">
        <v>0</v>
      </c>
      <c r="L1497">
        <v>1</v>
      </c>
      <c r="M1497" t="s">
        <v>19</v>
      </c>
      <c r="N1497" t="s">
        <v>14543</v>
      </c>
      <c r="O1497" t="s">
        <v>16829</v>
      </c>
    </row>
    <row r="1498" spans="1:15" x14ac:dyDescent="0.3">
      <c r="A1498">
        <v>46062</v>
      </c>
      <c r="B1498" t="s">
        <v>4033</v>
      </c>
      <c r="C1498" t="s">
        <v>4034</v>
      </c>
      <c r="D1498" t="s">
        <v>4035</v>
      </c>
      <c r="E1498" t="s">
        <v>17</v>
      </c>
      <c r="G1498" t="s">
        <v>15</v>
      </c>
      <c r="H1498" t="s">
        <v>18656</v>
      </c>
      <c r="I1498" t="s">
        <v>16</v>
      </c>
      <c r="J1498" t="s">
        <v>23</v>
      </c>
      <c r="K1498">
        <v>0</v>
      </c>
      <c r="L1498">
        <v>1</v>
      </c>
      <c r="M1498" t="s">
        <v>19</v>
      </c>
      <c r="N1498" t="s">
        <v>12805</v>
      </c>
      <c r="O1498" t="s">
        <v>12806</v>
      </c>
    </row>
    <row r="1499" spans="1:15" x14ac:dyDescent="0.3">
      <c r="A1499">
        <v>46062</v>
      </c>
      <c r="B1499" t="s">
        <v>4036</v>
      </c>
      <c r="C1499" t="s">
        <v>4037</v>
      </c>
      <c r="D1499" t="s">
        <v>4038</v>
      </c>
      <c r="E1499" t="s">
        <v>17</v>
      </c>
      <c r="G1499" t="s">
        <v>15</v>
      </c>
      <c r="H1499" t="s">
        <v>18657</v>
      </c>
      <c r="I1499" t="s">
        <v>16</v>
      </c>
      <c r="J1499" t="s">
        <v>86</v>
      </c>
      <c r="K1499">
        <v>0</v>
      </c>
      <c r="L1499">
        <v>1</v>
      </c>
      <c r="M1499" t="s">
        <v>19</v>
      </c>
      <c r="N1499" t="s">
        <v>12807</v>
      </c>
      <c r="O1499" t="s">
        <v>12808</v>
      </c>
    </row>
    <row r="1500" spans="1:15" x14ac:dyDescent="0.3">
      <c r="A1500">
        <v>46062</v>
      </c>
      <c r="B1500" t="s">
        <v>4039</v>
      </c>
      <c r="C1500" t="s">
        <v>4040</v>
      </c>
      <c r="D1500" t="s">
        <v>4041</v>
      </c>
      <c r="E1500" t="s">
        <v>17</v>
      </c>
      <c r="F1500">
        <v>61</v>
      </c>
      <c r="G1500" t="s">
        <v>15</v>
      </c>
      <c r="H1500" t="s">
        <v>18658</v>
      </c>
      <c r="I1500" t="s">
        <v>16</v>
      </c>
      <c r="J1500" t="s">
        <v>23</v>
      </c>
      <c r="K1500">
        <v>38.267932489451482</v>
      </c>
      <c r="L1500">
        <v>1</v>
      </c>
      <c r="M1500" t="s">
        <v>19</v>
      </c>
      <c r="N1500" t="s">
        <v>12809</v>
      </c>
      <c r="O1500" t="s">
        <v>16731</v>
      </c>
    </row>
    <row r="1501" spans="1:15" x14ac:dyDescent="0.3">
      <c r="A1501">
        <v>46062</v>
      </c>
      <c r="B1501" t="s">
        <v>4042</v>
      </c>
      <c r="C1501" t="s">
        <v>4043</v>
      </c>
      <c r="D1501" t="s">
        <v>4044</v>
      </c>
      <c r="E1501" t="s">
        <v>289</v>
      </c>
      <c r="G1501" t="s">
        <v>15</v>
      </c>
      <c r="H1501" t="s">
        <v>18659</v>
      </c>
      <c r="I1501" t="s">
        <v>288</v>
      </c>
      <c r="J1501" t="s">
        <v>41</v>
      </c>
      <c r="K1501">
        <v>0</v>
      </c>
      <c r="L1501">
        <v>1</v>
      </c>
      <c r="M1501" t="s">
        <v>19</v>
      </c>
      <c r="N1501" t="s">
        <v>12810</v>
      </c>
      <c r="O1501" t="s">
        <v>12811</v>
      </c>
    </row>
    <row r="1502" spans="1:15" x14ac:dyDescent="0.3">
      <c r="A1502">
        <v>46062</v>
      </c>
      <c r="B1502" t="s">
        <v>1829</v>
      </c>
      <c r="C1502" t="s">
        <v>1830</v>
      </c>
      <c r="D1502" t="s">
        <v>4045</v>
      </c>
      <c r="E1502" t="s">
        <v>17</v>
      </c>
      <c r="F1502">
        <v>228</v>
      </c>
      <c r="G1502" t="s">
        <v>15</v>
      </c>
      <c r="H1502" t="s">
        <v>18660</v>
      </c>
      <c r="I1502" t="s">
        <v>16</v>
      </c>
      <c r="J1502" t="s">
        <v>41</v>
      </c>
      <c r="K1502">
        <v>0</v>
      </c>
      <c r="L1502">
        <v>1</v>
      </c>
      <c r="M1502" t="s">
        <v>19</v>
      </c>
      <c r="N1502" t="s">
        <v>12812</v>
      </c>
      <c r="O1502" t="s">
        <v>16732</v>
      </c>
    </row>
    <row r="1503" spans="1:15" x14ac:dyDescent="0.3">
      <c r="A1503">
        <v>46062</v>
      </c>
      <c r="B1503" t="s">
        <v>4046</v>
      </c>
      <c r="C1503" t="s">
        <v>4047</v>
      </c>
      <c r="D1503" t="s">
        <v>4048</v>
      </c>
      <c r="E1503" t="s">
        <v>17</v>
      </c>
      <c r="F1503">
        <v>587</v>
      </c>
      <c r="G1503" t="s">
        <v>15</v>
      </c>
      <c r="H1503" t="s">
        <v>18661</v>
      </c>
      <c r="I1503" t="s">
        <v>16</v>
      </c>
      <c r="J1503" t="s">
        <v>61</v>
      </c>
      <c r="K1503">
        <v>129.1907414777933</v>
      </c>
      <c r="L1503">
        <v>1</v>
      </c>
      <c r="M1503" t="s">
        <v>19</v>
      </c>
      <c r="N1503" t="s">
        <v>12813</v>
      </c>
      <c r="O1503" t="s">
        <v>16733</v>
      </c>
    </row>
    <row r="1504" spans="1:15" x14ac:dyDescent="0.3">
      <c r="A1504">
        <v>46062</v>
      </c>
      <c r="B1504" t="s">
        <v>4049</v>
      </c>
      <c r="C1504" t="s">
        <v>4050</v>
      </c>
      <c r="D1504" t="s">
        <v>4051</v>
      </c>
      <c r="E1504" t="s">
        <v>17</v>
      </c>
      <c r="F1504">
        <v>318</v>
      </c>
      <c r="G1504" t="s">
        <v>15</v>
      </c>
      <c r="H1504" t="s">
        <v>18662</v>
      </c>
      <c r="I1504" t="s">
        <v>16</v>
      </c>
      <c r="J1504" t="s">
        <v>18</v>
      </c>
      <c r="K1504">
        <v>0</v>
      </c>
      <c r="L1504">
        <v>1</v>
      </c>
      <c r="M1504" t="s">
        <v>19</v>
      </c>
      <c r="N1504" t="s">
        <v>12814</v>
      </c>
      <c r="O1504" t="s">
        <v>16734</v>
      </c>
    </row>
    <row r="1505" spans="1:15" x14ac:dyDescent="0.3">
      <c r="A1505">
        <v>46062</v>
      </c>
      <c r="B1505" t="s">
        <v>423</v>
      </c>
      <c r="C1505" t="s">
        <v>424</v>
      </c>
      <c r="D1505" t="s">
        <v>425</v>
      </c>
      <c r="E1505" t="s">
        <v>289</v>
      </c>
      <c r="G1505" t="s">
        <v>15</v>
      </c>
      <c r="H1505" t="s">
        <v>18663</v>
      </c>
      <c r="I1505" t="s">
        <v>288</v>
      </c>
      <c r="J1505" t="s">
        <v>37</v>
      </c>
      <c r="K1505">
        <v>0</v>
      </c>
      <c r="L1505">
        <v>1</v>
      </c>
      <c r="M1505" t="s">
        <v>19</v>
      </c>
      <c r="N1505" t="s">
        <v>14544</v>
      </c>
      <c r="O1505" t="s">
        <v>14545</v>
      </c>
    </row>
    <row r="1506" spans="1:15" x14ac:dyDescent="0.3">
      <c r="A1506">
        <v>46062</v>
      </c>
      <c r="B1506" t="s">
        <v>4052</v>
      </c>
      <c r="C1506" t="s">
        <v>4053</v>
      </c>
      <c r="D1506" t="s">
        <v>4054</v>
      </c>
      <c r="E1506" t="s">
        <v>17</v>
      </c>
      <c r="G1506" t="s">
        <v>15</v>
      </c>
      <c r="H1506" t="s">
        <v>18664</v>
      </c>
      <c r="I1506" t="s">
        <v>16</v>
      </c>
      <c r="J1506" t="s">
        <v>416</v>
      </c>
      <c r="K1506">
        <v>118.2209442818647</v>
      </c>
      <c r="L1506">
        <v>1</v>
      </c>
      <c r="M1506" t="s">
        <v>19</v>
      </c>
      <c r="N1506" t="s">
        <v>12815</v>
      </c>
      <c r="O1506" t="s">
        <v>12816</v>
      </c>
    </row>
    <row r="1507" spans="1:15" x14ac:dyDescent="0.3">
      <c r="A1507">
        <v>46062</v>
      </c>
      <c r="B1507" t="s">
        <v>4055</v>
      </c>
      <c r="C1507" t="s">
        <v>4056</v>
      </c>
      <c r="D1507" t="s">
        <v>4057</v>
      </c>
      <c r="E1507" t="s">
        <v>17</v>
      </c>
      <c r="G1507" t="s">
        <v>15</v>
      </c>
      <c r="H1507" t="s">
        <v>18665</v>
      </c>
      <c r="I1507" t="s">
        <v>16</v>
      </c>
      <c r="J1507" t="s">
        <v>4058</v>
      </c>
      <c r="K1507">
        <v>0</v>
      </c>
      <c r="L1507">
        <v>1</v>
      </c>
      <c r="M1507" t="s">
        <v>19</v>
      </c>
      <c r="N1507" t="s">
        <v>12817</v>
      </c>
      <c r="O1507" t="s">
        <v>12818</v>
      </c>
    </row>
    <row r="1508" spans="1:15" x14ac:dyDescent="0.3">
      <c r="A1508">
        <v>46062</v>
      </c>
      <c r="B1508" t="s">
        <v>4059</v>
      </c>
      <c r="C1508" t="s">
        <v>4060</v>
      </c>
      <c r="D1508" t="s">
        <v>4061</v>
      </c>
      <c r="E1508" t="s">
        <v>17</v>
      </c>
      <c r="F1508">
        <v>7711</v>
      </c>
      <c r="G1508" t="s">
        <v>15</v>
      </c>
      <c r="H1508" t="s">
        <v>18666</v>
      </c>
      <c r="I1508" t="s">
        <v>16</v>
      </c>
      <c r="J1508" t="s">
        <v>18</v>
      </c>
      <c r="K1508">
        <v>37.122273983823078</v>
      </c>
      <c r="L1508">
        <v>1</v>
      </c>
      <c r="M1508" t="s">
        <v>19</v>
      </c>
      <c r="N1508" t="s">
        <v>12819</v>
      </c>
      <c r="O1508" t="s">
        <v>16735</v>
      </c>
    </row>
    <row r="1509" spans="1:15" x14ac:dyDescent="0.3">
      <c r="A1509">
        <v>46062</v>
      </c>
      <c r="B1509" t="s">
        <v>4062</v>
      </c>
      <c r="C1509" t="s">
        <v>4063</v>
      </c>
      <c r="D1509" t="s">
        <v>4064</v>
      </c>
      <c r="E1509" t="s">
        <v>17</v>
      </c>
      <c r="G1509" t="s">
        <v>15</v>
      </c>
      <c r="H1509" t="s">
        <v>18667</v>
      </c>
      <c r="I1509" t="s">
        <v>16</v>
      </c>
      <c r="J1509" t="s">
        <v>41</v>
      </c>
      <c r="K1509">
        <v>134.27485547252641</v>
      </c>
      <c r="L1509">
        <v>1</v>
      </c>
      <c r="M1509" t="s">
        <v>19</v>
      </c>
      <c r="N1509" t="s">
        <v>12820</v>
      </c>
      <c r="O1509" t="s">
        <v>12821</v>
      </c>
    </row>
    <row r="1510" spans="1:15" x14ac:dyDescent="0.3">
      <c r="A1510">
        <v>46062</v>
      </c>
      <c r="B1510" t="s">
        <v>4065</v>
      </c>
      <c r="C1510" t="s">
        <v>4066</v>
      </c>
      <c r="D1510" t="s">
        <v>4067</v>
      </c>
      <c r="E1510" t="s">
        <v>289</v>
      </c>
      <c r="F1510">
        <v>0</v>
      </c>
      <c r="G1510" t="s">
        <v>15</v>
      </c>
      <c r="H1510" t="s">
        <v>18668</v>
      </c>
      <c r="I1510" t="s">
        <v>288</v>
      </c>
      <c r="J1510" t="s">
        <v>23</v>
      </c>
      <c r="K1510">
        <v>0</v>
      </c>
      <c r="L1510">
        <v>1</v>
      </c>
      <c r="M1510" t="s">
        <v>19</v>
      </c>
      <c r="N1510" t="s">
        <v>12822</v>
      </c>
      <c r="O1510" t="s">
        <v>16736</v>
      </c>
    </row>
    <row r="1511" spans="1:15" x14ac:dyDescent="0.3">
      <c r="A1511">
        <v>46062</v>
      </c>
      <c r="B1511" t="s">
        <v>4068</v>
      </c>
      <c r="C1511" t="s">
        <v>4069</v>
      </c>
      <c r="D1511" t="s">
        <v>4070</v>
      </c>
      <c r="E1511" t="s">
        <v>17</v>
      </c>
      <c r="G1511" t="s">
        <v>15</v>
      </c>
      <c r="H1511" t="s">
        <v>18669</v>
      </c>
      <c r="I1511" t="s">
        <v>16</v>
      </c>
      <c r="J1511" t="s">
        <v>18</v>
      </c>
      <c r="K1511">
        <v>200.1366319992334</v>
      </c>
      <c r="L1511">
        <v>1</v>
      </c>
      <c r="M1511" t="s">
        <v>19</v>
      </c>
      <c r="N1511" t="s">
        <v>12823</v>
      </c>
      <c r="O1511" t="s">
        <v>12824</v>
      </c>
    </row>
    <row r="1512" spans="1:15" x14ac:dyDescent="0.3">
      <c r="A1512">
        <v>46062</v>
      </c>
      <c r="B1512" t="s">
        <v>4071</v>
      </c>
      <c r="C1512" t="s">
        <v>4072</v>
      </c>
      <c r="D1512" t="s">
        <v>4073</v>
      </c>
      <c r="E1512" t="s">
        <v>17</v>
      </c>
      <c r="G1512" t="s">
        <v>15</v>
      </c>
      <c r="H1512" t="s">
        <v>18670</v>
      </c>
      <c r="I1512" t="s">
        <v>16</v>
      </c>
      <c r="J1512" t="s">
        <v>61</v>
      </c>
      <c r="K1512">
        <v>54.943531220989662</v>
      </c>
      <c r="L1512">
        <v>1</v>
      </c>
      <c r="M1512" t="s">
        <v>19</v>
      </c>
      <c r="N1512" t="s">
        <v>12825</v>
      </c>
      <c r="O1512" t="s">
        <v>14546</v>
      </c>
    </row>
    <row r="1513" spans="1:15" x14ac:dyDescent="0.3">
      <c r="A1513">
        <v>46062</v>
      </c>
      <c r="B1513" t="s">
        <v>4074</v>
      </c>
      <c r="C1513" t="s">
        <v>4075</v>
      </c>
      <c r="D1513" t="s">
        <v>4076</v>
      </c>
      <c r="E1513" t="s">
        <v>17</v>
      </c>
      <c r="G1513" t="s">
        <v>15</v>
      </c>
      <c r="H1513" t="s">
        <v>18671</v>
      </c>
      <c r="I1513" t="s">
        <v>16</v>
      </c>
      <c r="J1513" t="s">
        <v>23</v>
      </c>
      <c r="K1513">
        <v>0</v>
      </c>
      <c r="L1513">
        <v>1</v>
      </c>
      <c r="M1513" t="s">
        <v>19</v>
      </c>
      <c r="N1513" t="s">
        <v>12826</v>
      </c>
      <c r="O1513" t="s">
        <v>16737</v>
      </c>
    </row>
    <row r="1514" spans="1:15" x14ac:dyDescent="0.3">
      <c r="A1514">
        <v>46061</v>
      </c>
      <c r="B1514" t="s">
        <v>4077</v>
      </c>
      <c r="C1514" t="s">
        <v>4078</v>
      </c>
      <c r="D1514" t="s">
        <v>4079</v>
      </c>
      <c r="E1514" t="s">
        <v>17</v>
      </c>
      <c r="F1514">
        <v>20</v>
      </c>
      <c r="G1514" t="s">
        <v>15</v>
      </c>
      <c r="H1514" t="s">
        <v>18672</v>
      </c>
      <c r="I1514" t="s">
        <v>16</v>
      </c>
      <c r="J1514" t="s">
        <v>23</v>
      </c>
      <c r="K1514">
        <v>33.962432593305053</v>
      </c>
      <c r="L1514">
        <v>1</v>
      </c>
      <c r="M1514" t="s">
        <v>19</v>
      </c>
      <c r="N1514" t="s">
        <v>12827</v>
      </c>
      <c r="O1514" t="s">
        <v>16738</v>
      </c>
    </row>
    <row r="1515" spans="1:15" x14ac:dyDescent="0.3">
      <c r="A1515">
        <v>46061</v>
      </c>
      <c r="B1515" t="s">
        <v>1854</v>
      </c>
      <c r="C1515" t="s">
        <v>1855</v>
      </c>
      <c r="D1515" t="s">
        <v>1856</v>
      </c>
      <c r="E1515" t="s">
        <v>289</v>
      </c>
      <c r="G1515" t="s">
        <v>15</v>
      </c>
      <c r="H1515" t="s">
        <v>18673</v>
      </c>
      <c r="I1515" t="s">
        <v>288</v>
      </c>
      <c r="J1515" t="s">
        <v>41</v>
      </c>
      <c r="K1515">
        <v>0</v>
      </c>
      <c r="L1515">
        <v>1</v>
      </c>
      <c r="M1515" t="s">
        <v>19</v>
      </c>
      <c r="N1515" t="s">
        <v>14547</v>
      </c>
      <c r="O1515" t="s">
        <v>14548</v>
      </c>
    </row>
    <row r="1516" spans="1:15" x14ac:dyDescent="0.3">
      <c r="A1516">
        <v>46061</v>
      </c>
      <c r="B1516" t="s">
        <v>4080</v>
      </c>
      <c r="C1516" t="s">
        <v>4081</v>
      </c>
      <c r="D1516" t="s">
        <v>4082</v>
      </c>
      <c r="E1516" t="s">
        <v>17</v>
      </c>
      <c r="F1516">
        <v>0</v>
      </c>
      <c r="G1516" t="s">
        <v>15</v>
      </c>
      <c r="H1516" t="s">
        <v>18674</v>
      </c>
      <c r="I1516" t="s">
        <v>16</v>
      </c>
      <c r="J1516" t="s">
        <v>37</v>
      </c>
      <c r="K1516">
        <v>167.95622551812551</v>
      </c>
      <c r="L1516">
        <v>1</v>
      </c>
      <c r="M1516" t="s">
        <v>19</v>
      </c>
      <c r="N1516" t="s">
        <v>12828</v>
      </c>
      <c r="O1516" t="s">
        <v>16739</v>
      </c>
    </row>
    <row r="1517" spans="1:15" x14ac:dyDescent="0.3">
      <c r="A1517">
        <v>46061</v>
      </c>
      <c r="B1517" t="s">
        <v>4083</v>
      </c>
      <c r="C1517" t="s">
        <v>4084</v>
      </c>
      <c r="D1517" t="s">
        <v>4085</v>
      </c>
      <c r="E1517" t="s">
        <v>17</v>
      </c>
      <c r="F1517">
        <v>134</v>
      </c>
      <c r="G1517" t="s">
        <v>15</v>
      </c>
      <c r="H1517" t="s">
        <v>18675</v>
      </c>
      <c r="I1517" t="s">
        <v>16</v>
      </c>
      <c r="J1517" t="s">
        <v>32</v>
      </c>
      <c r="K1517">
        <v>0</v>
      </c>
      <c r="L1517">
        <v>1</v>
      </c>
      <c r="M1517" t="s">
        <v>19</v>
      </c>
      <c r="N1517" t="s">
        <v>12829</v>
      </c>
      <c r="O1517" t="s">
        <v>16740</v>
      </c>
    </row>
    <row r="1518" spans="1:15" x14ac:dyDescent="0.3">
      <c r="A1518">
        <v>46061</v>
      </c>
      <c r="B1518" t="s">
        <v>4086</v>
      </c>
      <c r="C1518" t="s">
        <v>4087</v>
      </c>
      <c r="D1518" t="s">
        <v>4088</v>
      </c>
      <c r="E1518" t="s">
        <v>17</v>
      </c>
      <c r="F1518">
        <v>47</v>
      </c>
      <c r="G1518" t="s">
        <v>15</v>
      </c>
      <c r="H1518" t="s">
        <v>18676</v>
      </c>
      <c r="I1518" t="s">
        <v>16</v>
      </c>
      <c r="J1518" t="s">
        <v>37</v>
      </c>
      <c r="K1518">
        <v>0</v>
      </c>
      <c r="L1518">
        <v>1</v>
      </c>
      <c r="M1518" t="s">
        <v>19</v>
      </c>
      <c r="N1518" t="s">
        <v>12830</v>
      </c>
      <c r="O1518" t="s">
        <v>16741</v>
      </c>
    </row>
    <row r="1519" spans="1:15" x14ac:dyDescent="0.3">
      <c r="A1519">
        <v>46061</v>
      </c>
      <c r="B1519" t="s">
        <v>4089</v>
      </c>
      <c r="C1519" t="s">
        <v>4090</v>
      </c>
      <c r="D1519" t="s">
        <v>4091</v>
      </c>
      <c r="E1519" t="s">
        <v>17</v>
      </c>
      <c r="F1519">
        <v>732</v>
      </c>
      <c r="G1519" t="s">
        <v>15</v>
      </c>
      <c r="H1519" t="s">
        <v>18677</v>
      </c>
      <c r="I1519" t="s">
        <v>16</v>
      </c>
      <c r="J1519" t="s">
        <v>86</v>
      </c>
      <c r="K1519">
        <v>0</v>
      </c>
      <c r="L1519">
        <v>1</v>
      </c>
      <c r="M1519" t="s">
        <v>19</v>
      </c>
      <c r="N1519" t="s">
        <v>12831</v>
      </c>
      <c r="O1519" t="s">
        <v>16742</v>
      </c>
    </row>
    <row r="1520" spans="1:15" x14ac:dyDescent="0.3">
      <c r="A1520">
        <v>46061</v>
      </c>
      <c r="B1520" t="s">
        <v>4092</v>
      </c>
      <c r="C1520" t="s">
        <v>4093</v>
      </c>
      <c r="D1520" t="s">
        <v>4094</v>
      </c>
      <c r="E1520" t="s">
        <v>17</v>
      </c>
      <c r="G1520" t="s">
        <v>15</v>
      </c>
      <c r="H1520" t="s">
        <v>18678</v>
      </c>
      <c r="I1520" t="s">
        <v>16</v>
      </c>
      <c r="J1520" t="s">
        <v>18</v>
      </c>
      <c r="K1520">
        <v>0</v>
      </c>
      <c r="L1520">
        <v>1</v>
      </c>
      <c r="M1520" t="s">
        <v>19</v>
      </c>
      <c r="N1520" t="s">
        <v>12832</v>
      </c>
      <c r="O1520" t="s">
        <v>16743</v>
      </c>
    </row>
    <row r="1521" spans="1:15" x14ac:dyDescent="0.3">
      <c r="A1521">
        <v>46061</v>
      </c>
      <c r="B1521" t="s">
        <v>4095</v>
      </c>
      <c r="C1521" t="s">
        <v>4096</v>
      </c>
      <c r="D1521" t="s">
        <v>4097</v>
      </c>
      <c r="E1521" t="s">
        <v>17</v>
      </c>
      <c r="F1521">
        <v>8</v>
      </c>
      <c r="G1521" t="s">
        <v>15</v>
      </c>
      <c r="H1521" t="s">
        <v>18679</v>
      </c>
      <c r="I1521" t="s">
        <v>16</v>
      </c>
      <c r="J1521" t="s">
        <v>18</v>
      </c>
      <c r="K1521">
        <v>44.060939998400571</v>
      </c>
      <c r="L1521">
        <v>1</v>
      </c>
      <c r="M1521" t="s">
        <v>19</v>
      </c>
      <c r="N1521" t="s">
        <v>12833</v>
      </c>
      <c r="O1521" t="s">
        <v>16744</v>
      </c>
    </row>
    <row r="1522" spans="1:15" x14ac:dyDescent="0.3">
      <c r="A1522">
        <v>46061</v>
      </c>
      <c r="B1522" t="s">
        <v>4095</v>
      </c>
      <c r="C1522" t="s">
        <v>4096</v>
      </c>
      <c r="D1522" t="s">
        <v>4097</v>
      </c>
      <c r="E1522" t="s">
        <v>17</v>
      </c>
      <c r="F1522">
        <v>8</v>
      </c>
      <c r="G1522" t="s">
        <v>15</v>
      </c>
      <c r="H1522" t="s">
        <v>18680</v>
      </c>
      <c r="I1522" t="s">
        <v>16</v>
      </c>
      <c r="J1522" t="s">
        <v>18</v>
      </c>
      <c r="K1522">
        <v>44.060939998400571</v>
      </c>
      <c r="L1522">
        <v>1</v>
      </c>
      <c r="M1522" t="s">
        <v>19</v>
      </c>
      <c r="N1522" t="s">
        <v>14549</v>
      </c>
      <c r="O1522" t="s">
        <v>16744</v>
      </c>
    </row>
    <row r="1523" spans="1:15" x14ac:dyDescent="0.3">
      <c r="A1523">
        <v>46061</v>
      </c>
      <c r="B1523" t="s">
        <v>4098</v>
      </c>
      <c r="C1523" t="s">
        <v>4099</v>
      </c>
      <c r="D1523" t="s">
        <v>4100</v>
      </c>
      <c r="E1523" t="s">
        <v>17</v>
      </c>
      <c r="F1523">
        <v>116</v>
      </c>
      <c r="G1523" t="s">
        <v>15</v>
      </c>
      <c r="H1523" t="s">
        <v>18681</v>
      </c>
      <c r="I1523" t="s">
        <v>16</v>
      </c>
      <c r="J1523" t="s">
        <v>416</v>
      </c>
      <c r="K1523">
        <v>0</v>
      </c>
      <c r="L1523">
        <v>1</v>
      </c>
      <c r="M1523" t="s">
        <v>19</v>
      </c>
      <c r="N1523" t="s">
        <v>12834</v>
      </c>
      <c r="O1523" t="s">
        <v>16745</v>
      </c>
    </row>
    <row r="1524" spans="1:15" x14ac:dyDescent="0.3">
      <c r="A1524">
        <v>46061</v>
      </c>
      <c r="B1524" t="s">
        <v>4101</v>
      </c>
      <c r="C1524" t="s">
        <v>4102</v>
      </c>
      <c r="D1524" t="s">
        <v>4103</v>
      </c>
      <c r="E1524" t="s">
        <v>17</v>
      </c>
      <c r="F1524">
        <v>61</v>
      </c>
      <c r="G1524" t="s">
        <v>15</v>
      </c>
      <c r="H1524" t="s">
        <v>18682</v>
      </c>
      <c r="I1524" t="s">
        <v>16</v>
      </c>
      <c r="J1524" t="s">
        <v>23</v>
      </c>
      <c r="K1524">
        <v>0</v>
      </c>
      <c r="L1524">
        <v>1</v>
      </c>
      <c r="M1524" t="s">
        <v>19</v>
      </c>
      <c r="N1524" t="s">
        <v>12835</v>
      </c>
      <c r="O1524" t="s">
        <v>16746</v>
      </c>
    </row>
    <row r="1525" spans="1:15" x14ac:dyDescent="0.3">
      <c r="A1525">
        <v>46061</v>
      </c>
      <c r="B1525" t="s">
        <v>2008</v>
      </c>
      <c r="C1525" t="s">
        <v>2009</v>
      </c>
      <c r="D1525" t="s">
        <v>4104</v>
      </c>
      <c r="E1525" t="s">
        <v>17</v>
      </c>
      <c r="F1525">
        <v>2</v>
      </c>
      <c r="G1525" t="s">
        <v>15</v>
      </c>
      <c r="H1525" t="s">
        <v>18683</v>
      </c>
      <c r="I1525" t="s">
        <v>16</v>
      </c>
      <c r="J1525" t="s">
        <v>18</v>
      </c>
      <c r="K1525">
        <v>0</v>
      </c>
      <c r="L1525">
        <v>1</v>
      </c>
      <c r="M1525" t="s">
        <v>19</v>
      </c>
      <c r="N1525" t="s">
        <v>12836</v>
      </c>
      <c r="O1525" t="s">
        <v>16747</v>
      </c>
    </row>
    <row r="1526" spans="1:15" x14ac:dyDescent="0.3">
      <c r="A1526">
        <v>46061</v>
      </c>
      <c r="B1526" t="s">
        <v>4105</v>
      </c>
      <c r="C1526" t="s">
        <v>4106</v>
      </c>
      <c r="D1526" t="s">
        <v>4107</v>
      </c>
      <c r="E1526" t="s">
        <v>17</v>
      </c>
      <c r="F1526">
        <v>393</v>
      </c>
      <c r="G1526" t="s">
        <v>15</v>
      </c>
      <c r="I1526" t="s">
        <v>3116</v>
      </c>
      <c r="J1526" t="s">
        <v>41</v>
      </c>
      <c r="K1526">
        <v>0</v>
      </c>
      <c r="L1526">
        <v>1</v>
      </c>
      <c r="M1526" t="s">
        <v>19</v>
      </c>
      <c r="N1526" t="s">
        <v>12837</v>
      </c>
      <c r="O1526" t="s">
        <v>16748</v>
      </c>
    </row>
    <row r="1527" spans="1:15" x14ac:dyDescent="0.3">
      <c r="A1527">
        <v>46061</v>
      </c>
      <c r="B1527" t="s">
        <v>4105</v>
      </c>
      <c r="C1527" t="s">
        <v>4106</v>
      </c>
      <c r="D1527" t="s">
        <v>4107</v>
      </c>
      <c r="E1527" t="s">
        <v>17</v>
      </c>
      <c r="F1527">
        <v>393</v>
      </c>
      <c r="G1527" t="s">
        <v>15</v>
      </c>
      <c r="H1527" t="s">
        <v>18684</v>
      </c>
      <c r="I1527" t="s">
        <v>16</v>
      </c>
      <c r="J1527" t="s">
        <v>41</v>
      </c>
      <c r="K1527">
        <v>0</v>
      </c>
      <c r="L1527">
        <v>1</v>
      </c>
      <c r="M1527" t="s">
        <v>19</v>
      </c>
      <c r="N1527" t="s">
        <v>12837</v>
      </c>
      <c r="O1527" t="s">
        <v>16748</v>
      </c>
    </row>
    <row r="1528" spans="1:15" x14ac:dyDescent="0.3">
      <c r="A1528">
        <v>46061</v>
      </c>
      <c r="B1528" t="s">
        <v>4108</v>
      </c>
      <c r="C1528" t="s">
        <v>4109</v>
      </c>
      <c r="D1528" t="s">
        <v>4110</v>
      </c>
      <c r="E1528" t="s">
        <v>289</v>
      </c>
      <c r="G1528" t="s">
        <v>15</v>
      </c>
      <c r="H1528" t="s">
        <v>18685</v>
      </c>
      <c r="I1528" t="s">
        <v>288</v>
      </c>
      <c r="J1528" t="s">
        <v>23</v>
      </c>
      <c r="K1528">
        <v>0</v>
      </c>
      <c r="L1528">
        <v>1</v>
      </c>
      <c r="M1528" t="s">
        <v>19</v>
      </c>
      <c r="N1528" t="s">
        <v>12838</v>
      </c>
      <c r="O1528" t="s">
        <v>12839</v>
      </c>
    </row>
    <row r="1529" spans="1:15" x14ac:dyDescent="0.3">
      <c r="A1529">
        <v>46060</v>
      </c>
      <c r="B1529" t="s">
        <v>888</v>
      </c>
      <c r="C1529" t="s">
        <v>889</v>
      </c>
      <c r="D1529" t="s">
        <v>4111</v>
      </c>
      <c r="E1529" t="s">
        <v>17</v>
      </c>
      <c r="F1529">
        <v>130</v>
      </c>
      <c r="G1529" t="s">
        <v>15</v>
      </c>
      <c r="H1529" t="s">
        <v>18686</v>
      </c>
      <c r="I1529" t="s">
        <v>16</v>
      </c>
      <c r="J1529" t="s">
        <v>18</v>
      </c>
      <c r="K1529">
        <v>0</v>
      </c>
      <c r="L1529">
        <v>1</v>
      </c>
      <c r="M1529" t="s">
        <v>19</v>
      </c>
      <c r="N1529" t="s">
        <v>12840</v>
      </c>
      <c r="O1529" t="s">
        <v>16749</v>
      </c>
    </row>
    <row r="1530" spans="1:15" x14ac:dyDescent="0.3">
      <c r="A1530">
        <v>46060</v>
      </c>
      <c r="B1530" t="s">
        <v>4112</v>
      </c>
      <c r="C1530" t="s">
        <v>4113</v>
      </c>
      <c r="D1530" t="s">
        <v>4114</v>
      </c>
      <c r="E1530" t="s">
        <v>17</v>
      </c>
      <c r="F1530">
        <v>383</v>
      </c>
      <c r="G1530" t="s">
        <v>15</v>
      </c>
      <c r="H1530" t="s">
        <v>18687</v>
      </c>
      <c r="I1530" t="s">
        <v>16</v>
      </c>
      <c r="J1530" t="s">
        <v>23</v>
      </c>
      <c r="K1530">
        <v>0</v>
      </c>
      <c r="L1530">
        <v>1</v>
      </c>
      <c r="M1530" t="s">
        <v>19</v>
      </c>
      <c r="N1530" t="s">
        <v>12841</v>
      </c>
      <c r="O1530" t="s">
        <v>16750</v>
      </c>
    </row>
    <row r="1531" spans="1:15" x14ac:dyDescent="0.3">
      <c r="A1531">
        <v>46060</v>
      </c>
      <c r="B1531" t="s">
        <v>2349</v>
      </c>
      <c r="C1531" t="s">
        <v>2350</v>
      </c>
      <c r="D1531" t="s">
        <v>4115</v>
      </c>
      <c r="E1531" t="s">
        <v>17</v>
      </c>
      <c r="F1531">
        <v>141</v>
      </c>
      <c r="G1531" t="s">
        <v>15</v>
      </c>
      <c r="H1531" t="s">
        <v>18688</v>
      </c>
      <c r="I1531" t="s">
        <v>16</v>
      </c>
      <c r="J1531" t="s">
        <v>37</v>
      </c>
      <c r="K1531">
        <v>0</v>
      </c>
      <c r="L1531">
        <v>1</v>
      </c>
      <c r="M1531" t="s">
        <v>19</v>
      </c>
      <c r="N1531" t="s">
        <v>12842</v>
      </c>
      <c r="O1531" t="s">
        <v>16751</v>
      </c>
    </row>
    <row r="1532" spans="1:15" x14ac:dyDescent="0.3">
      <c r="A1532">
        <v>46060</v>
      </c>
      <c r="B1532" t="s">
        <v>4116</v>
      </c>
      <c r="C1532" t="s">
        <v>4117</v>
      </c>
      <c r="D1532" t="s">
        <v>4118</v>
      </c>
      <c r="E1532" t="s">
        <v>289</v>
      </c>
      <c r="G1532" t="s">
        <v>15</v>
      </c>
      <c r="H1532" t="s">
        <v>18689</v>
      </c>
      <c r="I1532" t="s">
        <v>288</v>
      </c>
      <c r="J1532" t="s">
        <v>18</v>
      </c>
      <c r="K1532">
        <v>0</v>
      </c>
      <c r="L1532">
        <v>1</v>
      </c>
      <c r="M1532" t="s">
        <v>19</v>
      </c>
      <c r="N1532" t="s">
        <v>12843</v>
      </c>
      <c r="O1532" t="s">
        <v>12844</v>
      </c>
    </row>
    <row r="1533" spans="1:15" x14ac:dyDescent="0.3">
      <c r="A1533">
        <v>46060</v>
      </c>
      <c r="B1533" t="s">
        <v>4119</v>
      </c>
      <c r="C1533" t="s">
        <v>4120</v>
      </c>
      <c r="D1533" t="s">
        <v>4121</v>
      </c>
      <c r="E1533" t="s">
        <v>289</v>
      </c>
      <c r="G1533" t="s">
        <v>15</v>
      </c>
      <c r="H1533" t="s">
        <v>18690</v>
      </c>
      <c r="I1533" t="s">
        <v>288</v>
      </c>
      <c r="J1533" t="s">
        <v>61</v>
      </c>
      <c r="K1533">
        <v>0</v>
      </c>
      <c r="L1533">
        <v>1</v>
      </c>
      <c r="M1533" t="s">
        <v>19</v>
      </c>
      <c r="N1533" t="s">
        <v>12845</v>
      </c>
      <c r="O1533" t="s">
        <v>12846</v>
      </c>
    </row>
    <row r="1534" spans="1:15" x14ac:dyDescent="0.3">
      <c r="A1534">
        <v>46060</v>
      </c>
      <c r="B1534" t="s">
        <v>1504</v>
      </c>
      <c r="C1534" t="s">
        <v>1505</v>
      </c>
      <c r="D1534" t="s">
        <v>4122</v>
      </c>
      <c r="E1534" t="s">
        <v>17</v>
      </c>
      <c r="G1534" t="s">
        <v>15</v>
      </c>
      <c r="H1534" t="s">
        <v>18691</v>
      </c>
      <c r="I1534" t="s">
        <v>16</v>
      </c>
      <c r="J1534" t="s">
        <v>61</v>
      </c>
      <c r="K1534">
        <v>0</v>
      </c>
      <c r="L1534">
        <v>1</v>
      </c>
      <c r="M1534" t="s">
        <v>19</v>
      </c>
      <c r="N1534" t="s">
        <v>12847</v>
      </c>
      <c r="O1534" t="s">
        <v>12848</v>
      </c>
    </row>
    <row r="1535" spans="1:15" x14ac:dyDescent="0.3">
      <c r="A1535">
        <v>46060</v>
      </c>
      <c r="B1535" t="s">
        <v>4123</v>
      </c>
      <c r="C1535" t="s">
        <v>4124</v>
      </c>
      <c r="D1535" t="s">
        <v>4125</v>
      </c>
      <c r="E1535" t="s">
        <v>17</v>
      </c>
      <c r="G1535" t="s">
        <v>15</v>
      </c>
      <c r="H1535" t="s">
        <v>18692</v>
      </c>
      <c r="I1535" t="s">
        <v>16</v>
      </c>
      <c r="J1535" t="s">
        <v>37</v>
      </c>
      <c r="K1535">
        <v>41.367810999156077</v>
      </c>
      <c r="L1535">
        <v>1</v>
      </c>
      <c r="M1535" t="s">
        <v>19</v>
      </c>
      <c r="N1535" t="s">
        <v>12849</v>
      </c>
      <c r="O1535" t="s">
        <v>16752</v>
      </c>
    </row>
    <row r="1536" spans="1:15" x14ac:dyDescent="0.3">
      <c r="A1536">
        <v>46060</v>
      </c>
      <c r="B1536" t="s">
        <v>4126</v>
      </c>
      <c r="C1536" t="s">
        <v>4127</v>
      </c>
      <c r="D1536" t="s">
        <v>4128</v>
      </c>
      <c r="E1536" t="s">
        <v>17</v>
      </c>
      <c r="G1536" t="s">
        <v>15</v>
      </c>
      <c r="H1536" t="s">
        <v>18693</v>
      </c>
      <c r="I1536" t="s">
        <v>16</v>
      </c>
      <c r="J1536" t="s">
        <v>37</v>
      </c>
      <c r="K1536">
        <v>35.945977378592218</v>
      </c>
      <c r="L1536">
        <v>1</v>
      </c>
      <c r="M1536" t="s">
        <v>19</v>
      </c>
      <c r="N1536" t="s">
        <v>12850</v>
      </c>
      <c r="O1536" t="s">
        <v>12851</v>
      </c>
    </row>
    <row r="1537" spans="1:15" x14ac:dyDescent="0.3">
      <c r="A1537">
        <v>46060</v>
      </c>
      <c r="B1537" t="s">
        <v>4129</v>
      </c>
      <c r="C1537" t="s">
        <v>4130</v>
      </c>
      <c r="D1537" t="s">
        <v>4131</v>
      </c>
      <c r="E1537" t="s">
        <v>17</v>
      </c>
      <c r="G1537" t="s">
        <v>15</v>
      </c>
      <c r="H1537" t="s">
        <v>18694</v>
      </c>
      <c r="I1537" t="s">
        <v>16</v>
      </c>
      <c r="J1537" t="s">
        <v>23</v>
      </c>
      <c r="K1537">
        <v>35.990246645331929</v>
      </c>
      <c r="L1537">
        <v>1</v>
      </c>
      <c r="M1537" t="s">
        <v>19</v>
      </c>
      <c r="N1537" t="s">
        <v>12852</v>
      </c>
      <c r="O1537" t="s">
        <v>16753</v>
      </c>
    </row>
    <row r="1538" spans="1:15" x14ac:dyDescent="0.3">
      <c r="A1538">
        <v>46060</v>
      </c>
      <c r="B1538" t="s">
        <v>4132</v>
      </c>
      <c r="C1538" t="s">
        <v>4133</v>
      </c>
      <c r="D1538" t="s">
        <v>4134</v>
      </c>
      <c r="E1538" t="s">
        <v>17</v>
      </c>
      <c r="G1538" t="s">
        <v>15</v>
      </c>
      <c r="H1538" t="s">
        <v>18695</v>
      </c>
      <c r="I1538" t="s">
        <v>16</v>
      </c>
      <c r="J1538" t="s">
        <v>86</v>
      </c>
      <c r="K1538">
        <v>0</v>
      </c>
      <c r="L1538">
        <v>1</v>
      </c>
      <c r="M1538" t="s">
        <v>19</v>
      </c>
      <c r="N1538" t="s">
        <v>12853</v>
      </c>
      <c r="O1538" t="s">
        <v>12854</v>
      </c>
    </row>
    <row r="1539" spans="1:15" x14ac:dyDescent="0.3">
      <c r="A1539">
        <v>46060</v>
      </c>
      <c r="B1539" t="s">
        <v>4135</v>
      </c>
      <c r="C1539" t="s">
        <v>4136</v>
      </c>
      <c r="D1539" t="s">
        <v>4137</v>
      </c>
      <c r="E1539" t="s">
        <v>17</v>
      </c>
      <c r="G1539" t="s">
        <v>15</v>
      </c>
      <c r="H1539" t="s">
        <v>18696</v>
      </c>
      <c r="I1539" t="s">
        <v>16</v>
      </c>
      <c r="J1539" t="s">
        <v>23</v>
      </c>
      <c r="K1539">
        <v>40.344644496290073</v>
      </c>
      <c r="L1539">
        <v>1</v>
      </c>
      <c r="M1539" t="s">
        <v>19</v>
      </c>
      <c r="N1539" t="s">
        <v>12855</v>
      </c>
      <c r="O1539" t="s">
        <v>12856</v>
      </c>
    </row>
    <row r="1540" spans="1:15" x14ac:dyDescent="0.3">
      <c r="A1540">
        <v>46059</v>
      </c>
      <c r="B1540" t="s">
        <v>4138</v>
      </c>
      <c r="C1540" t="s">
        <v>4139</v>
      </c>
      <c r="D1540" t="s">
        <v>4140</v>
      </c>
      <c r="E1540" t="s">
        <v>289</v>
      </c>
      <c r="F1540">
        <v>5</v>
      </c>
      <c r="G1540" t="s">
        <v>15</v>
      </c>
      <c r="H1540" t="s">
        <v>18697</v>
      </c>
      <c r="I1540" t="s">
        <v>288</v>
      </c>
      <c r="J1540" t="s">
        <v>23</v>
      </c>
      <c r="K1540">
        <v>0</v>
      </c>
      <c r="L1540">
        <v>1</v>
      </c>
      <c r="M1540" t="s">
        <v>19</v>
      </c>
      <c r="N1540" t="s">
        <v>12857</v>
      </c>
      <c r="O1540" t="s">
        <v>16754</v>
      </c>
    </row>
    <row r="1541" spans="1:15" x14ac:dyDescent="0.3">
      <c r="A1541">
        <v>46059</v>
      </c>
      <c r="B1541" t="s">
        <v>4141</v>
      </c>
      <c r="C1541" t="s">
        <v>4142</v>
      </c>
      <c r="D1541" t="s">
        <v>4143</v>
      </c>
      <c r="E1541" t="s">
        <v>17</v>
      </c>
      <c r="G1541" t="s">
        <v>15</v>
      </c>
      <c r="H1541" t="s">
        <v>18698</v>
      </c>
      <c r="I1541" t="s">
        <v>16</v>
      </c>
      <c r="J1541" t="s">
        <v>416</v>
      </c>
      <c r="K1541">
        <v>0</v>
      </c>
      <c r="L1541">
        <v>1</v>
      </c>
      <c r="M1541" t="s">
        <v>19</v>
      </c>
      <c r="N1541" t="s">
        <v>12858</v>
      </c>
      <c r="O1541" t="s">
        <v>16755</v>
      </c>
    </row>
    <row r="1542" spans="1:15" x14ac:dyDescent="0.3">
      <c r="A1542">
        <v>46059</v>
      </c>
      <c r="B1542" t="s">
        <v>4144</v>
      </c>
      <c r="C1542" t="s">
        <v>4145</v>
      </c>
      <c r="D1542" t="s">
        <v>4146</v>
      </c>
      <c r="E1542" t="s">
        <v>17</v>
      </c>
      <c r="F1542">
        <v>207</v>
      </c>
      <c r="G1542" t="s">
        <v>15</v>
      </c>
      <c r="H1542" t="s">
        <v>18699</v>
      </c>
      <c r="I1542" t="s">
        <v>16</v>
      </c>
      <c r="J1542" t="s">
        <v>61</v>
      </c>
      <c r="K1542">
        <v>40.108159753692632</v>
      </c>
      <c r="L1542">
        <v>1</v>
      </c>
      <c r="M1542" t="s">
        <v>19</v>
      </c>
      <c r="N1542" t="s">
        <v>12859</v>
      </c>
      <c r="O1542" t="s">
        <v>16756</v>
      </c>
    </row>
    <row r="1543" spans="1:15" x14ac:dyDescent="0.3">
      <c r="A1543">
        <v>46059</v>
      </c>
      <c r="B1543" t="s">
        <v>720</v>
      </c>
      <c r="C1543" t="s">
        <v>721</v>
      </c>
      <c r="D1543" t="s">
        <v>4147</v>
      </c>
      <c r="E1543" t="s">
        <v>17</v>
      </c>
      <c r="F1543">
        <v>99</v>
      </c>
      <c r="G1543" t="s">
        <v>15</v>
      </c>
      <c r="H1543" t="s">
        <v>18700</v>
      </c>
      <c r="I1543" t="s">
        <v>16</v>
      </c>
      <c r="J1543" t="s">
        <v>61</v>
      </c>
      <c r="K1543">
        <v>44.479796150696153</v>
      </c>
      <c r="L1543">
        <v>1</v>
      </c>
      <c r="M1543" t="s">
        <v>19</v>
      </c>
      <c r="N1543" t="s">
        <v>12860</v>
      </c>
      <c r="O1543" t="s">
        <v>16757</v>
      </c>
    </row>
    <row r="1544" spans="1:15" x14ac:dyDescent="0.3">
      <c r="A1544">
        <v>46059</v>
      </c>
      <c r="B1544" t="s">
        <v>4148</v>
      </c>
      <c r="C1544" t="s">
        <v>4149</v>
      </c>
      <c r="D1544" t="s">
        <v>4150</v>
      </c>
      <c r="E1544" t="s">
        <v>289</v>
      </c>
      <c r="G1544" t="s">
        <v>15</v>
      </c>
      <c r="H1544" t="s">
        <v>18701</v>
      </c>
      <c r="I1544" t="s">
        <v>288</v>
      </c>
      <c r="J1544" t="s">
        <v>23</v>
      </c>
      <c r="K1544">
        <v>0</v>
      </c>
      <c r="L1544">
        <v>1</v>
      </c>
      <c r="M1544" t="s">
        <v>19</v>
      </c>
      <c r="N1544" t="s">
        <v>12861</v>
      </c>
      <c r="O1544" t="s">
        <v>12862</v>
      </c>
    </row>
    <row r="1545" spans="1:15" x14ac:dyDescent="0.3">
      <c r="A1545">
        <v>46059</v>
      </c>
      <c r="B1545" t="s">
        <v>4151</v>
      </c>
      <c r="C1545" t="s">
        <v>4152</v>
      </c>
      <c r="D1545" t="s">
        <v>4153</v>
      </c>
      <c r="E1545" t="s">
        <v>289</v>
      </c>
      <c r="F1545">
        <v>8</v>
      </c>
      <c r="G1545" t="s">
        <v>15</v>
      </c>
      <c r="H1545" t="s">
        <v>18702</v>
      </c>
      <c r="I1545" t="s">
        <v>288</v>
      </c>
      <c r="J1545" t="s">
        <v>37</v>
      </c>
      <c r="K1545">
        <v>0</v>
      </c>
      <c r="L1545">
        <v>1</v>
      </c>
      <c r="M1545" t="s">
        <v>19</v>
      </c>
      <c r="N1545" t="s">
        <v>12863</v>
      </c>
      <c r="O1545" t="s">
        <v>16758</v>
      </c>
    </row>
    <row r="1546" spans="1:15" x14ac:dyDescent="0.3">
      <c r="A1546">
        <v>46059</v>
      </c>
      <c r="B1546" t="s">
        <v>4154</v>
      </c>
      <c r="C1546" t="s">
        <v>4155</v>
      </c>
      <c r="D1546" t="s">
        <v>4156</v>
      </c>
      <c r="E1546" t="s">
        <v>289</v>
      </c>
      <c r="G1546" t="s">
        <v>15</v>
      </c>
      <c r="H1546" t="s">
        <v>18703</v>
      </c>
      <c r="I1546" t="s">
        <v>288</v>
      </c>
      <c r="J1546" t="s">
        <v>1451</v>
      </c>
      <c r="K1546">
        <v>0</v>
      </c>
      <c r="L1546">
        <v>1</v>
      </c>
      <c r="M1546" t="s">
        <v>19</v>
      </c>
      <c r="N1546" t="s">
        <v>12864</v>
      </c>
      <c r="O1546" t="s">
        <v>12865</v>
      </c>
    </row>
    <row r="1547" spans="1:15" x14ac:dyDescent="0.3">
      <c r="A1547">
        <v>46059</v>
      </c>
      <c r="B1547" t="s">
        <v>4157</v>
      </c>
      <c r="C1547" t="s">
        <v>4158</v>
      </c>
      <c r="D1547" t="s">
        <v>4159</v>
      </c>
      <c r="E1547" t="s">
        <v>17</v>
      </c>
      <c r="G1547" t="s">
        <v>15</v>
      </c>
      <c r="H1547" t="s">
        <v>18704</v>
      </c>
      <c r="I1547" t="s">
        <v>16</v>
      </c>
      <c r="J1547" t="s">
        <v>416</v>
      </c>
      <c r="K1547">
        <v>37.442187787241863</v>
      </c>
      <c r="L1547">
        <v>1</v>
      </c>
      <c r="M1547" t="s">
        <v>19</v>
      </c>
      <c r="N1547" t="s">
        <v>12866</v>
      </c>
      <c r="O1547" t="s">
        <v>12867</v>
      </c>
    </row>
    <row r="1548" spans="1:15" x14ac:dyDescent="0.3">
      <c r="A1548">
        <v>46059</v>
      </c>
      <c r="B1548" t="s">
        <v>4160</v>
      </c>
      <c r="C1548" t="s">
        <v>4161</v>
      </c>
      <c r="D1548" t="s">
        <v>4162</v>
      </c>
      <c r="E1548" t="s">
        <v>289</v>
      </c>
      <c r="G1548" t="s">
        <v>15</v>
      </c>
      <c r="H1548" t="s">
        <v>18705</v>
      </c>
      <c r="I1548" t="s">
        <v>288</v>
      </c>
      <c r="J1548" t="s">
        <v>61</v>
      </c>
      <c r="K1548">
        <v>0</v>
      </c>
      <c r="L1548">
        <v>1</v>
      </c>
      <c r="M1548" t="s">
        <v>19</v>
      </c>
      <c r="N1548" t="s">
        <v>12868</v>
      </c>
      <c r="O1548" t="s">
        <v>14550</v>
      </c>
    </row>
    <row r="1549" spans="1:15" x14ac:dyDescent="0.3">
      <c r="A1549">
        <v>46059</v>
      </c>
      <c r="B1549" t="s">
        <v>4163</v>
      </c>
      <c r="C1549" t="s">
        <v>4164</v>
      </c>
      <c r="D1549" t="s">
        <v>4165</v>
      </c>
      <c r="E1549" t="s">
        <v>289</v>
      </c>
      <c r="G1549" t="s">
        <v>15</v>
      </c>
      <c r="H1549" t="s">
        <v>18706</v>
      </c>
      <c r="I1549" t="s">
        <v>288</v>
      </c>
      <c r="J1549" t="s">
        <v>23</v>
      </c>
      <c r="K1549">
        <v>0</v>
      </c>
      <c r="L1549">
        <v>1</v>
      </c>
      <c r="M1549" t="s">
        <v>19</v>
      </c>
      <c r="N1549" t="s">
        <v>12869</v>
      </c>
      <c r="O1549" t="s">
        <v>12870</v>
      </c>
    </row>
    <row r="1550" spans="1:15" x14ac:dyDescent="0.3">
      <c r="A1550">
        <v>46059</v>
      </c>
      <c r="B1550" t="s">
        <v>4166</v>
      </c>
      <c r="C1550" t="s">
        <v>4167</v>
      </c>
      <c r="D1550" t="s">
        <v>4168</v>
      </c>
      <c r="E1550" t="s">
        <v>17</v>
      </c>
      <c r="G1550" t="s">
        <v>15</v>
      </c>
      <c r="H1550" t="s">
        <v>18707</v>
      </c>
      <c r="I1550" t="s">
        <v>16</v>
      </c>
      <c r="J1550" t="s">
        <v>416</v>
      </c>
      <c r="K1550">
        <v>37.838179532886848</v>
      </c>
      <c r="L1550">
        <v>1</v>
      </c>
      <c r="M1550" t="s">
        <v>19</v>
      </c>
      <c r="N1550" t="s">
        <v>12871</v>
      </c>
      <c r="O1550" t="s">
        <v>12872</v>
      </c>
    </row>
    <row r="1551" spans="1:15" x14ac:dyDescent="0.3">
      <c r="A1551">
        <v>46059</v>
      </c>
      <c r="B1551" t="s">
        <v>4169</v>
      </c>
      <c r="C1551" t="s">
        <v>4170</v>
      </c>
      <c r="D1551" t="s">
        <v>4171</v>
      </c>
      <c r="E1551" t="s">
        <v>17</v>
      </c>
      <c r="G1551" t="s">
        <v>15</v>
      </c>
      <c r="H1551" t="s">
        <v>18708</v>
      </c>
      <c r="I1551" t="s">
        <v>16</v>
      </c>
      <c r="J1551" t="s">
        <v>37</v>
      </c>
      <c r="K1551">
        <v>146.43423113062789</v>
      </c>
      <c r="L1551">
        <v>1</v>
      </c>
      <c r="M1551" t="s">
        <v>19</v>
      </c>
      <c r="N1551" t="s">
        <v>12873</v>
      </c>
      <c r="O1551" t="s">
        <v>14551</v>
      </c>
    </row>
    <row r="1552" spans="1:15" x14ac:dyDescent="0.3">
      <c r="A1552">
        <v>46059</v>
      </c>
      <c r="B1552" t="s">
        <v>4172</v>
      </c>
      <c r="C1552" t="s">
        <v>4173</v>
      </c>
      <c r="D1552" t="s">
        <v>4174</v>
      </c>
      <c r="E1552" t="s">
        <v>17</v>
      </c>
      <c r="F1552">
        <v>303</v>
      </c>
      <c r="G1552" t="s">
        <v>15</v>
      </c>
      <c r="H1552" t="s">
        <v>18709</v>
      </c>
      <c r="I1552" t="s">
        <v>16</v>
      </c>
      <c r="J1552" t="s">
        <v>23</v>
      </c>
      <c r="K1552">
        <v>44.702918170096247</v>
      </c>
      <c r="L1552">
        <v>1</v>
      </c>
      <c r="M1552" t="s">
        <v>19</v>
      </c>
      <c r="N1552" t="s">
        <v>12874</v>
      </c>
      <c r="O1552" t="s">
        <v>16759</v>
      </c>
    </row>
    <row r="1553" spans="1:15" x14ac:dyDescent="0.3">
      <c r="A1553">
        <v>46059</v>
      </c>
      <c r="B1553" t="s">
        <v>4175</v>
      </c>
      <c r="C1553" t="s">
        <v>4176</v>
      </c>
      <c r="D1553" t="s">
        <v>4177</v>
      </c>
      <c r="E1553" t="s">
        <v>17</v>
      </c>
      <c r="F1553">
        <v>0</v>
      </c>
      <c r="G1553" t="s">
        <v>15</v>
      </c>
      <c r="H1553" t="s">
        <v>18710</v>
      </c>
      <c r="I1553" t="s">
        <v>16</v>
      </c>
      <c r="J1553" t="s">
        <v>23</v>
      </c>
      <c r="K1553">
        <v>40.675547631328413</v>
      </c>
      <c r="L1553">
        <v>1</v>
      </c>
      <c r="M1553" t="s">
        <v>19</v>
      </c>
      <c r="N1553" t="s">
        <v>12875</v>
      </c>
      <c r="O1553" t="s">
        <v>16760</v>
      </c>
    </row>
    <row r="1554" spans="1:15" x14ac:dyDescent="0.3">
      <c r="A1554">
        <v>46059</v>
      </c>
      <c r="B1554" t="s">
        <v>4178</v>
      </c>
      <c r="C1554" t="s">
        <v>4179</v>
      </c>
      <c r="D1554" t="s">
        <v>4180</v>
      </c>
      <c r="E1554" t="s">
        <v>17</v>
      </c>
      <c r="G1554" t="s">
        <v>15</v>
      </c>
      <c r="H1554" t="s">
        <v>18711</v>
      </c>
      <c r="I1554" t="s">
        <v>16</v>
      </c>
      <c r="J1554" t="s">
        <v>37</v>
      </c>
      <c r="K1554">
        <v>0</v>
      </c>
      <c r="L1554">
        <v>1</v>
      </c>
      <c r="M1554" t="s">
        <v>19</v>
      </c>
      <c r="N1554" t="s">
        <v>12876</v>
      </c>
      <c r="O1554" t="s">
        <v>15118</v>
      </c>
    </row>
    <row r="1555" spans="1:15" x14ac:dyDescent="0.3">
      <c r="A1555">
        <v>46058</v>
      </c>
      <c r="B1555" t="s">
        <v>4181</v>
      </c>
      <c r="C1555" t="s">
        <v>4182</v>
      </c>
      <c r="D1555" t="s">
        <v>4183</v>
      </c>
      <c r="E1555" t="s">
        <v>17</v>
      </c>
      <c r="G1555" t="s">
        <v>15</v>
      </c>
      <c r="H1555" t="s">
        <v>18712</v>
      </c>
      <c r="I1555" t="s">
        <v>16</v>
      </c>
      <c r="J1555" t="s">
        <v>18</v>
      </c>
      <c r="K1555">
        <v>41.838277482653311</v>
      </c>
      <c r="L1555">
        <v>1</v>
      </c>
      <c r="M1555" t="s">
        <v>19</v>
      </c>
      <c r="N1555" t="s">
        <v>12877</v>
      </c>
      <c r="O1555" t="s">
        <v>12878</v>
      </c>
    </row>
    <row r="1556" spans="1:15" x14ac:dyDescent="0.3">
      <c r="A1556">
        <v>46058</v>
      </c>
      <c r="B1556" t="s">
        <v>4184</v>
      </c>
      <c r="C1556" t="s">
        <v>4185</v>
      </c>
      <c r="D1556" t="s">
        <v>4186</v>
      </c>
      <c r="E1556" t="s">
        <v>17</v>
      </c>
      <c r="G1556" t="s">
        <v>15</v>
      </c>
      <c r="H1556" t="s">
        <v>18713</v>
      </c>
      <c r="I1556" t="s">
        <v>16</v>
      </c>
      <c r="J1556" t="s">
        <v>416</v>
      </c>
      <c r="K1556">
        <v>0</v>
      </c>
      <c r="L1556">
        <v>1</v>
      </c>
      <c r="M1556" t="s">
        <v>19</v>
      </c>
      <c r="N1556" t="s">
        <v>12879</v>
      </c>
      <c r="O1556" t="s">
        <v>15527</v>
      </c>
    </row>
    <row r="1557" spans="1:15" x14ac:dyDescent="0.3">
      <c r="A1557">
        <v>46058</v>
      </c>
      <c r="B1557" t="s">
        <v>4187</v>
      </c>
      <c r="C1557" t="s">
        <v>4188</v>
      </c>
      <c r="D1557" t="s">
        <v>4189</v>
      </c>
      <c r="E1557" t="s">
        <v>289</v>
      </c>
      <c r="G1557" t="s">
        <v>15</v>
      </c>
      <c r="H1557" t="s">
        <v>18714</v>
      </c>
      <c r="I1557" t="s">
        <v>288</v>
      </c>
      <c r="J1557" t="s">
        <v>61</v>
      </c>
      <c r="K1557">
        <v>0</v>
      </c>
      <c r="L1557">
        <v>1</v>
      </c>
      <c r="M1557" t="s">
        <v>19</v>
      </c>
      <c r="N1557" t="s">
        <v>12880</v>
      </c>
      <c r="O1557" t="s">
        <v>17004</v>
      </c>
    </row>
    <row r="1558" spans="1:15" x14ac:dyDescent="0.3">
      <c r="A1558">
        <v>46058</v>
      </c>
      <c r="B1558" t="s">
        <v>4190</v>
      </c>
      <c r="C1558" t="s">
        <v>4191</v>
      </c>
      <c r="D1558" t="s">
        <v>4192</v>
      </c>
      <c r="E1558" t="s">
        <v>17</v>
      </c>
      <c r="G1558" t="s">
        <v>15</v>
      </c>
      <c r="H1558" t="s">
        <v>18715</v>
      </c>
      <c r="I1558" t="s">
        <v>16</v>
      </c>
      <c r="J1558" t="s">
        <v>23</v>
      </c>
      <c r="K1558">
        <v>38.938791409074007</v>
      </c>
      <c r="L1558">
        <v>1</v>
      </c>
      <c r="M1558" t="s">
        <v>19</v>
      </c>
      <c r="N1558" t="s">
        <v>12881</v>
      </c>
      <c r="O1558" t="s">
        <v>15428</v>
      </c>
    </row>
    <row r="1559" spans="1:15" x14ac:dyDescent="0.3">
      <c r="A1559">
        <v>46058</v>
      </c>
      <c r="B1559" t="s">
        <v>4193</v>
      </c>
      <c r="C1559" t="s">
        <v>4194</v>
      </c>
      <c r="D1559" t="s">
        <v>4195</v>
      </c>
      <c r="E1559" t="s">
        <v>17</v>
      </c>
      <c r="G1559" t="s">
        <v>15</v>
      </c>
      <c r="H1559" t="s">
        <v>18716</v>
      </c>
      <c r="I1559" t="s">
        <v>16</v>
      </c>
      <c r="J1559" t="s">
        <v>18</v>
      </c>
      <c r="K1559">
        <v>44.242476753424299</v>
      </c>
      <c r="L1559">
        <v>1</v>
      </c>
      <c r="M1559" t="s">
        <v>19</v>
      </c>
      <c r="N1559" t="s">
        <v>12882</v>
      </c>
      <c r="O1559" t="s">
        <v>15230</v>
      </c>
    </row>
    <row r="1560" spans="1:15" x14ac:dyDescent="0.3">
      <c r="A1560">
        <v>46058</v>
      </c>
      <c r="B1560" t="s">
        <v>2076</v>
      </c>
      <c r="C1560" t="s">
        <v>2077</v>
      </c>
      <c r="D1560" t="s">
        <v>2078</v>
      </c>
      <c r="E1560" t="s">
        <v>17</v>
      </c>
      <c r="G1560" t="s">
        <v>15</v>
      </c>
      <c r="H1560" t="s">
        <v>18717</v>
      </c>
      <c r="I1560" t="s">
        <v>16</v>
      </c>
      <c r="J1560" t="s">
        <v>18</v>
      </c>
      <c r="K1560">
        <v>48.888868794761287</v>
      </c>
      <c r="L1560">
        <v>1</v>
      </c>
      <c r="M1560" t="s">
        <v>19</v>
      </c>
      <c r="N1560" t="s">
        <v>14552</v>
      </c>
      <c r="O1560" t="s">
        <v>15231</v>
      </c>
    </row>
    <row r="1561" spans="1:15" x14ac:dyDescent="0.3">
      <c r="A1561">
        <v>46058</v>
      </c>
      <c r="B1561" t="s">
        <v>4196</v>
      </c>
      <c r="C1561" t="s">
        <v>4197</v>
      </c>
      <c r="D1561" t="s">
        <v>4198</v>
      </c>
      <c r="E1561" t="s">
        <v>17</v>
      </c>
      <c r="F1561">
        <v>3</v>
      </c>
      <c r="G1561" t="s">
        <v>15</v>
      </c>
      <c r="H1561" t="s">
        <v>18718</v>
      </c>
      <c r="I1561" t="s">
        <v>16</v>
      </c>
      <c r="J1561" t="s">
        <v>23</v>
      </c>
      <c r="K1561">
        <v>0</v>
      </c>
      <c r="L1561">
        <v>1</v>
      </c>
      <c r="M1561" t="s">
        <v>19</v>
      </c>
      <c r="N1561" t="s">
        <v>12883</v>
      </c>
      <c r="O1561" t="s">
        <v>16761</v>
      </c>
    </row>
    <row r="1562" spans="1:15" x14ac:dyDescent="0.3">
      <c r="A1562">
        <v>46058</v>
      </c>
      <c r="B1562" t="s">
        <v>4199</v>
      </c>
      <c r="C1562" t="s">
        <v>4200</v>
      </c>
      <c r="D1562" t="s">
        <v>4201</v>
      </c>
      <c r="E1562" t="s">
        <v>17</v>
      </c>
      <c r="G1562" t="s">
        <v>15</v>
      </c>
      <c r="H1562" t="s">
        <v>18719</v>
      </c>
      <c r="I1562" t="s">
        <v>16</v>
      </c>
      <c r="J1562" t="s">
        <v>178</v>
      </c>
      <c r="K1562">
        <v>0</v>
      </c>
      <c r="L1562">
        <v>1</v>
      </c>
      <c r="M1562" t="s">
        <v>19</v>
      </c>
      <c r="N1562" t="s">
        <v>12884</v>
      </c>
      <c r="O1562" t="s">
        <v>12885</v>
      </c>
    </row>
    <row r="1563" spans="1:15" x14ac:dyDescent="0.3">
      <c r="A1563">
        <v>46058</v>
      </c>
      <c r="B1563" t="s">
        <v>3042</v>
      </c>
      <c r="C1563" t="s">
        <v>3043</v>
      </c>
      <c r="D1563" t="s">
        <v>3044</v>
      </c>
      <c r="E1563" t="s">
        <v>289</v>
      </c>
      <c r="G1563" t="s">
        <v>15</v>
      </c>
      <c r="H1563" t="s">
        <v>18720</v>
      </c>
      <c r="I1563" t="s">
        <v>288</v>
      </c>
      <c r="J1563" t="s">
        <v>37</v>
      </c>
      <c r="K1563">
        <v>0</v>
      </c>
      <c r="L1563">
        <v>1</v>
      </c>
      <c r="M1563" t="s">
        <v>19</v>
      </c>
      <c r="N1563" t="s">
        <v>14553</v>
      </c>
      <c r="O1563" t="s">
        <v>14554</v>
      </c>
    </row>
    <row r="1564" spans="1:15" x14ac:dyDescent="0.3">
      <c r="A1564">
        <v>46058</v>
      </c>
      <c r="B1564" t="s">
        <v>3232</v>
      </c>
      <c r="C1564" t="s">
        <v>3233</v>
      </c>
      <c r="D1564" t="s">
        <v>3234</v>
      </c>
      <c r="E1564" t="s">
        <v>289</v>
      </c>
      <c r="G1564" t="s">
        <v>15</v>
      </c>
      <c r="H1564" t="s">
        <v>18721</v>
      </c>
      <c r="I1564" t="s">
        <v>288</v>
      </c>
      <c r="J1564" t="s">
        <v>37</v>
      </c>
      <c r="K1564">
        <v>0</v>
      </c>
      <c r="L1564">
        <v>1</v>
      </c>
      <c r="M1564" t="s">
        <v>19</v>
      </c>
      <c r="N1564" t="s">
        <v>14555</v>
      </c>
      <c r="O1564" t="s">
        <v>14556</v>
      </c>
    </row>
    <row r="1565" spans="1:15" x14ac:dyDescent="0.3">
      <c r="A1565">
        <v>46058</v>
      </c>
      <c r="B1565" t="s">
        <v>4202</v>
      </c>
      <c r="C1565" t="s">
        <v>4203</v>
      </c>
      <c r="D1565" t="s">
        <v>4204</v>
      </c>
      <c r="E1565" t="s">
        <v>17</v>
      </c>
      <c r="G1565" t="s">
        <v>15</v>
      </c>
      <c r="H1565" t="s">
        <v>18722</v>
      </c>
      <c r="I1565" t="s">
        <v>16</v>
      </c>
      <c r="J1565" t="s">
        <v>61</v>
      </c>
      <c r="K1565">
        <v>43.329434104213497</v>
      </c>
      <c r="L1565">
        <v>1</v>
      </c>
      <c r="M1565" t="s">
        <v>19</v>
      </c>
      <c r="N1565" t="s">
        <v>12886</v>
      </c>
      <c r="O1565" t="s">
        <v>12887</v>
      </c>
    </row>
    <row r="1566" spans="1:15" x14ac:dyDescent="0.3">
      <c r="A1566">
        <v>46058</v>
      </c>
      <c r="B1566" t="s">
        <v>4205</v>
      </c>
      <c r="C1566" t="s">
        <v>4206</v>
      </c>
      <c r="D1566" t="s">
        <v>4207</v>
      </c>
      <c r="E1566" t="s">
        <v>289</v>
      </c>
      <c r="G1566" t="s">
        <v>15</v>
      </c>
      <c r="H1566" t="s">
        <v>18723</v>
      </c>
      <c r="I1566" t="s">
        <v>288</v>
      </c>
      <c r="J1566" t="s">
        <v>23</v>
      </c>
      <c r="K1566">
        <v>0</v>
      </c>
      <c r="L1566">
        <v>1</v>
      </c>
      <c r="M1566" t="s">
        <v>19</v>
      </c>
      <c r="N1566" t="s">
        <v>12888</v>
      </c>
      <c r="O1566" t="s">
        <v>12889</v>
      </c>
    </row>
    <row r="1567" spans="1:15" x14ac:dyDescent="0.3">
      <c r="A1567">
        <v>46058</v>
      </c>
      <c r="B1567" t="s">
        <v>4208</v>
      </c>
      <c r="C1567" t="s">
        <v>4209</v>
      </c>
      <c r="D1567" t="s">
        <v>4210</v>
      </c>
      <c r="E1567" t="s">
        <v>289</v>
      </c>
      <c r="G1567" t="s">
        <v>15</v>
      </c>
      <c r="H1567" t="s">
        <v>18724</v>
      </c>
      <c r="I1567" t="s">
        <v>288</v>
      </c>
      <c r="J1567" t="s">
        <v>23</v>
      </c>
      <c r="K1567">
        <v>0</v>
      </c>
      <c r="L1567">
        <v>1</v>
      </c>
      <c r="M1567" t="s">
        <v>19</v>
      </c>
      <c r="N1567" t="s">
        <v>12890</v>
      </c>
      <c r="O1567" t="s">
        <v>12891</v>
      </c>
    </row>
    <row r="1568" spans="1:15" x14ac:dyDescent="0.3">
      <c r="A1568">
        <v>46058</v>
      </c>
      <c r="B1568" t="s">
        <v>4211</v>
      </c>
      <c r="C1568" t="s">
        <v>4212</v>
      </c>
      <c r="D1568" t="s">
        <v>4213</v>
      </c>
      <c r="E1568" t="s">
        <v>289</v>
      </c>
      <c r="G1568" t="s">
        <v>15</v>
      </c>
      <c r="H1568" t="s">
        <v>18725</v>
      </c>
      <c r="I1568" t="s">
        <v>288</v>
      </c>
      <c r="J1568" t="s">
        <v>23</v>
      </c>
      <c r="K1568">
        <v>0</v>
      </c>
      <c r="L1568">
        <v>1</v>
      </c>
      <c r="M1568" t="s">
        <v>19</v>
      </c>
      <c r="N1568" t="s">
        <v>12892</v>
      </c>
      <c r="O1568" t="s">
        <v>12893</v>
      </c>
    </row>
    <row r="1569" spans="1:15" x14ac:dyDescent="0.3">
      <c r="A1569">
        <v>46058</v>
      </c>
      <c r="B1569" t="s">
        <v>4214</v>
      </c>
      <c r="C1569" t="s">
        <v>4215</v>
      </c>
      <c r="D1569" t="s">
        <v>4216</v>
      </c>
      <c r="E1569" t="s">
        <v>289</v>
      </c>
      <c r="G1569" t="s">
        <v>15</v>
      </c>
      <c r="H1569" t="s">
        <v>18726</v>
      </c>
      <c r="I1569" t="s">
        <v>288</v>
      </c>
      <c r="J1569" t="s">
        <v>37</v>
      </c>
      <c r="K1569">
        <v>0</v>
      </c>
      <c r="L1569">
        <v>1</v>
      </c>
      <c r="M1569" t="s">
        <v>19</v>
      </c>
      <c r="N1569" t="s">
        <v>12894</v>
      </c>
      <c r="O1569" t="s">
        <v>12895</v>
      </c>
    </row>
    <row r="1570" spans="1:15" x14ac:dyDescent="0.3">
      <c r="A1570">
        <v>46057</v>
      </c>
      <c r="B1570" t="s">
        <v>4217</v>
      </c>
      <c r="C1570" t="s">
        <v>4218</v>
      </c>
      <c r="D1570" t="s">
        <v>4219</v>
      </c>
      <c r="E1570" t="s">
        <v>17</v>
      </c>
      <c r="G1570" t="s">
        <v>15</v>
      </c>
      <c r="H1570" t="s">
        <v>18727</v>
      </c>
      <c r="I1570" t="s">
        <v>288</v>
      </c>
      <c r="J1570" t="s">
        <v>23</v>
      </c>
      <c r="K1570">
        <v>51.856191130972853</v>
      </c>
      <c r="L1570">
        <v>1</v>
      </c>
      <c r="M1570" t="s">
        <v>19</v>
      </c>
      <c r="N1570" t="s">
        <v>12896</v>
      </c>
      <c r="O1570" t="s">
        <v>14557</v>
      </c>
    </row>
    <row r="1571" spans="1:15" x14ac:dyDescent="0.3">
      <c r="A1571">
        <v>46057</v>
      </c>
      <c r="B1571" t="s">
        <v>4220</v>
      </c>
      <c r="C1571" t="s">
        <v>4221</v>
      </c>
      <c r="D1571" t="s">
        <v>4222</v>
      </c>
      <c r="G1571" t="s">
        <v>30</v>
      </c>
      <c r="I1571" t="s">
        <v>16</v>
      </c>
      <c r="J1571" t="s">
        <v>23</v>
      </c>
      <c r="K1571">
        <v>37.71</v>
      </c>
      <c r="L1571">
        <v>1</v>
      </c>
      <c r="M1571" t="s">
        <v>33</v>
      </c>
      <c r="N1571" t="s">
        <v>4222</v>
      </c>
      <c r="O1571" t="s">
        <v>4222</v>
      </c>
    </row>
    <row r="1572" spans="1:15" x14ac:dyDescent="0.3">
      <c r="A1572">
        <v>46057</v>
      </c>
      <c r="B1572" t="s">
        <v>4223</v>
      </c>
      <c r="C1572" t="s">
        <v>4224</v>
      </c>
      <c r="D1572" t="s">
        <v>4225</v>
      </c>
      <c r="E1572" t="s">
        <v>17</v>
      </c>
      <c r="G1572" t="s">
        <v>15</v>
      </c>
      <c r="H1572" t="s">
        <v>18728</v>
      </c>
      <c r="I1572" t="s">
        <v>16</v>
      </c>
      <c r="J1572" t="s">
        <v>18</v>
      </c>
      <c r="K1572">
        <v>0</v>
      </c>
      <c r="L1572">
        <v>1</v>
      </c>
      <c r="M1572" t="s">
        <v>19</v>
      </c>
      <c r="N1572" t="s">
        <v>12897</v>
      </c>
      <c r="O1572" t="s">
        <v>12898</v>
      </c>
    </row>
    <row r="1573" spans="1:15" x14ac:dyDescent="0.3">
      <c r="A1573">
        <v>46057</v>
      </c>
      <c r="B1573" t="s">
        <v>4226</v>
      </c>
      <c r="C1573" t="s">
        <v>4227</v>
      </c>
      <c r="D1573" t="s">
        <v>4228</v>
      </c>
      <c r="E1573" t="s">
        <v>17</v>
      </c>
      <c r="G1573" t="s">
        <v>15</v>
      </c>
      <c r="H1573" t="s">
        <v>18729</v>
      </c>
      <c r="I1573" t="s">
        <v>16</v>
      </c>
      <c r="J1573" t="s">
        <v>416</v>
      </c>
      <c r="K1573">
        <v>0</v>
      </c>
      <c r="L1573">
        <v>1</v>
      </c>
      <c r="M1573" t="s">
        <v>19</v>
      </c>
      <c r="N1573" t="s">
        <v>12899</v>
      </c>
      <c r="O1573" t="s">
        <v>12900</v>
      </c>
    </row>
    <row r="1574" spans="1:15" x14ac:dyDescent="0.3">
      <c r="A1574">
        <v>46057</v>
      </c>
      <c r="B1574" t="s">
        <v>4229</v>
      </c>
      <c r="C1574" t="s">
        <v>4230</v>
      </c>
      <c r="D1574" t="s">
        <v>4231</v>
      </c>
      <c r="E1574" t="s">
        <v>17</v>
      </c>
      <c r="G1574" t="s">
        <v>15</v>
      </c>
      <c r="H1574" t="s">
        <v>18730</v>
      </c>
      <c r="I1574" t="s">
        <v>16</v>
      </c>
      <c r="J1574" t="s">
        <v>23</v>
      </c>
      <c r="K1574">
        <v>34.60298225419664</v>
      </c>
      <c r="L1574">
        <v>1</v>
      </c>
      <c r="M1574" t="s">
        <v>19</v>
      </c>
      <c r="N1574" t="s">
        <v>12901</v>
      </c>
      <c r="O1574" t="s">
        <v>12902</v>
      </c>
    </row>
    <row r="1575" spans="1:15" x14ac:dyDescent="0.3">
      <c r="A1575">
        <v>46057</v>
      </c>
      <c r="B1575" t="s">
        <v>4232</v>
      </c>
      <c r="C1575" t="s">
        <v>4233</v>
      </c>
      <c r="D1575" t="s">
        <v>4234</v>
      </c>
      <c r="G1575" t="s">
        <v>30</v>
      </c>
      <c r="I1575" t="s">
        <v>16</v>
      </c>
      <c r="J1575" t="s">
        <v>61</v>
      </c>
      <c r="K1575">
        <v>0</v>
      </c>
      <c r="L1575">
        <v>1</v>
      </c>
      <c r="M1575" t="s">
        <v>19</v>
      </c>
      <c r="N1575" t="s">
        <v>12903</v>
      </c>
      <c r="O1575" t="s">
        <v>4234</v>
      </c>
    </row>
    <row r="1576" spans="1:15" x14ac:dyDescent="0.3">
      <c r="A1576">
        <v>46056</v>
      </c>
      <c r="B1576" t="s">
        <v>4235</v>
      </c>
      <c r="C1576" t="s">
        <v>4236</v>
      </c>
      <c r="D1576" t="s">
        <v>4237</v>
      </c>
      <c r="E1576" t="s">
        <v>289</v>
      </c>
      <c r="G1576" t="s">
        <v>15</v>
      </c>
      <c r="H1576" t="s">
        <v>18731</v>
      </c>
      <c r="I1576" t="s">
        <v>16</v>
      </c>
      <c r="J1576" t="s">
        <v>18</v>
      </c>
      <c r="K1576">
        <v>0</v>
      </c>
      <c r="L1576">
        <v>1</v>
      </c>
      <c r="M1576" t="s">
        <v>19</v>
      </c>
      <c r="N1576" t="s">
        <v>12904</v>
      </c>
      <c r="O1576" t="s">
        <v>12905</v>
      </c>
    </row>
    <row r="1577" spans="1:15" x14ac:dyDescent="0.3">
      <c r="A1577">
        <v>46056</v>
      </c>
      <c r="B1577" t="s">
        <v>4238</v>
      </c>
      <c r="C1577" t="s">
        <v>4239</v>
      </c>
      <c r="D1577" t="s">
        <v>4240</v>
      </c>
      <c r="G1577" t="s">
        <v>30</v>
      </c>
      <c r="I1577" t="s">
        <v>16</v>
      </c>
      <c r="J1577" t="s">
        <v>23</v>
      </c>
      <c r="K1577">
        <v>51.01</v>
      </c>
      <c r="L1577">
        <v>1</v>
      </c>
      <c r="M1577" t="s">
        <v>33</v>
      </c>
      <c r="N1577" t="s">
        <v>4240</v>
      </c>
      <c r="O1577" t="s">
        <v>4240</v>
      </c>
    </row>
    <row r="1578" spans="1:15" x14ac:dyDescent="0.3">
      <c r="A1578">
        <v>46056</v>
      </c>
      <c r="B1578" t="s">
        <v>4241</v>
      </c>
      <c r="C1578" t="s">
        <v>4242</v>
      </c>
      <c r="D1578" t="s">
        <v>4243</v>
      </c>
      <c r="G1578" t="s">
        <v>30</v>
      </c>
      <c r="I1578" t="s">
        <v>16</v>
      </c>
      <c r="J1578" t="s">
        <v>23</v>
      </c>
      <c r="K1578">
        <v>0</v>
      </c>
      <c r="L1578">
        <v>1</v>
      </c>
      <c r="M1578" t="s">
        <v>33</v>
      </c>
      <c r="N1578" t="s">
        <v>4243</v>
      </c>
      <c r="O1578" t="s">
        <v>4243</v>
      </c>
    </row>
    <row r="1579" spans="1:15" x14ac:dyDescent="0.3">
      <c r="A1579">
        <v>46056</v>
      </c>
      <c r="B1579" t="s">
        <v>4244</v>
      </c>
      <c r="C1579" t="s">
        <v>4245</v>
      </c>
      <c r="D1579" t="s">
        <v>4246</v>
      </c>
      <c r="G1579" t="s">
        <v>30</v>
      </c>
      <c r="I1579" t="s">
        <v>288</v>
      </c>
      <c r="J1579" t="s">
        <v>61</v>
      </c>
      <c r="K1579">
        <v>95.61</v>
      </c>
      <c r="L1579">
        <v>1</v>
      </c>
      <c r="M1579" t="s">
        <v>33</v>
      </c>
      <c r="N1579" t="s">
        <v>12906</v>
      </c>
      <c r="O1579" t="s">
        <v>4246</v>
      </c>
    </row>
    <row r="1580" spans="1:15" x14ac:dyDescent="0.3">
      <c r="A1580">
        <v>46056</v>
      </c>
      <c r="B1580" t="s">
        <v>4247</v>
      </c>
      <c r="C1580" t="s">
        <v>4248</v>
      </c>
      <c r="D1580" t="s">
        <v>4249</v>
      </c>
      <c r="G1580" t="s">
        <v>30</v>
      </c>
      <c r="I1580" t="s">
        <v>16</v>
      </c>
      <c r="J1580" t="s">
        <v>23</v>
      </c>
      <c r="K1580">
        <v>0</v>
      </c>
      <c r="L1580">
        <v>1</v>
      </c>
      <c r="M1580" t="s">
        <v>33</v>
      </c>
      <c r="N1580" t="s">
        <v>4249</v>
      </c>
      <c r="O1580" t="s">
        <v>4249</v>
      </c>
    </row>
    <row r="1581" spans="1:15" x14ac:dyDescent="0.3">
      <c r="A1581">
        <v>46056</v>
      </c>
      <c r="B1581" t="s">
        <v>4250</v>
      </c>
      <c r="C1581" t="s">
        <v>4251</v>
      </c>
      <c r="D1581" t="s">
        <v>4252</v>
      </c>
      <c r="G1581" t="s">
        <v>30</v>
      </c>
      <c r="I1581" t="s">
        <v>16</v>
      </c>
      <c r="J1581" t="s">
        <v>61</v>
      </c>
      <c r="K1581">
        <v>0</v>
      </c>
      <c r="L1581">
        <v>1</v>
      </c>
      <c r="M1581" t="s">
        <v>33</v>
      </c>
      <c r="N1581" t="s">
        <v>4252</v>
      </c>
      <c r="O1581" t="s">
        <v>4252</v>
      </c>
    </row>
    <row r="1582" spans="1:15" x14ac:dyDescent="0.3">
      <c r="A1582">
        <v>46056</v>
      </c>
      <c r="B1582" t="s">
        <v>4253</v>
      </c>
      <c r="C1582" t="s">
        <v>4254</v>
      </c>
      <c r="D1582" t="s">
        <v>4255</v>
      </c>
      <c r="E1582" t="s">
        <v>289</v>
      </c>
      <c r="F1582">
        <v>161</v>
      </c>
      <c r="G1582" t="s">
        <v>15</v>
      </c>
      <c r="H1582" t="s">
        <v>18732</v>
      </c>
      <c r="I1582" t="s">
        <v>288</v>
      </c>
      <c r="J1582" t="s">
        <v>23</v>
      </c>
      <c r="K1582">
        <v>0</v>
      </c>
      <c r="L1582">
        <v>1</v>
      </c>
      <c r="M1582" t="s">
        <v>19</v>
      </c>
      <c r="N1582" t="s">
        <v>12907</v>
      </c>
      <c r="O1582" t="s">
        <v>16762</v>
      </c>
    </row>
    <row r="1583" spans="1:15" x14ac:dyDescent="0.3">
      <c r="A1583">
        <v>46056</v>
      </c>
      <c r="B1583" t="s">
        <v>4256</v>
      </c>
      <c r="C1583" t="s">
        <v>4257</v>
      </c>
      <c r="D1583" t="s">
        <v>4258</v>
      </c>
      <c r="E1583" t="s">
        <v>17</v>
      </c>
      <c r="F1583">
        <v>270</v>
      </c>
      <c r="G1583" t="s">
        <v>15</v>
      </c>
      <c r="H1583" t="s">
        <v>18733</v>
      </c>
      <c r="I1583" t="s">
        <v>16</v>
      </c>
      <c r="J1583" t="s">
        <v>41</v>
      </c>
      <c r="K1583">
        <v>195.8458087920113</v>
      </c>
      <c r="L1583">
        <v>1</v>
      </c>
      <c r="M1583" t="s">
        <v>19</v>
      </c>
      <c r="N1583" t="s">
        <v>12908</v>
      </c>
      <c r="O1583" t="s">
        <v>16763</v>
      </c>
    </row>
    <row r="1584" spans="1:15" x14ac:dyDescent="0.3">
      <c r="A1584">
        <v>46056</v>
      </c>
      <c r="B1584" t="s">
        <v>4259</v>
      </c>
      <c r="C1584" t="s">
        <v>4260</v>
      </c>
      <c r="D1584" t="s">
        <v>4261</v>
      </c>
      <c r="E1584" t="s">
        <v>289</v>
      </c>
      <c r="G1584" t="s">
        <v>15</v>
      </c>
      <c r="H1584" t="s">
        <v>18734</v>
      </c>
      <c r="I1584" t="s">
        <v>288</v>
      </c>
      <c r="J1584" t="s">
        <v>23</v>
      </c>
      <c r="K1584">
        <v>0</v>
      </c>
      <c r="L1584">
        <v>1</v>
      </c>
      <c r="M1584" t="s">
        <v>19</v>
      </c>
      <c r="N1584" t="s">
        <v>12909</v>
      </c>
      <c r="O1584" t="s">
        <v>12910</v>
      </c>
    </row>
    <row r="1585" spans="1:15" x14ac:dyDescent="0.3">
      <c r="A1585">
        <v>46056</v>
      </c>
      <c r="B1585" t="s">
        <v>4262</v>
      </c>
      <c r="C1585" t="s">
        <v>4263</v>
      </c>
      <c r="D1585" t="s">
        <v>4264</v>
      </c>
      <c r="E1585" t="s">
        <v>17</v>
      </c>
      <c r="G1585" t="s">
        <v>15</v>
      </c>
      <c r="H1585" t="s">
        <v>18735</v>
      </c>
      <c r="I1585" t="s">
        <v>16</v>
      </c>
      <c r="J1585" t="s">
        <v>61</v>
      </c>
      <c r="K1585">
        <v>38.295459289247795</v>
      </c>
      <c r="L1585">
        <v>1</v>
      </c>
      <c r="M1585" t="s">
        <v>19</v>
      </c>
      <c r="N1585" t="s">
        <v>12911</v>
      </c>
      <c r="O1585" t="s">
        <v>12912</v>
      </c>
    </row>
    <row r="1586" spans="1:15" x14ac:dyDescent="0.3">
      <c r="A1586">
        <v>46056</v>
      </c>
      <c r="B1586" t="s">
        <v>4265</v>
      </c>
      <c r="C1586" t="s">
        <v>4266</v>
      </c>
      <c r="D1586" t="s">
        <v>4267</v>
      </c>
      <c r="E1586" t="s">
        <v>17</v>
      </c>
      <c r="G1586" t="s">
        <v>15</v>
      </c>
      <c r="H1586" t="s">
        <v>18736</v>
      </c>
      <c r="I1586" t="s">
        <v>16</v>
      </c>
      <c r="J1586" t="s">
        <v>23</v>
      </c>
      <c r="K1586">
        <v>44.476024705230408</v>
      </c>
      <c r="L1586">
        <v>1</v>
      </c>
      <c r="M1586" t="s">
        <v>19</v>
      </c>
      <c r="N1586" t="s">
        <v>12913</v>
      </c>
      <c r="O1586" t="s">
        <v>12914</v>
      </c>
    </row>
    <row r="1587" spans="1:15" x14ac:dyDescent="0.3">
      <c r="A1587">
        <v>46056</v>
      </c>
      <c r="B1587" t="s">
        <v>4268</v>
      </c>
      <c r="C1587" t="s">
        <v>4269</v>
      </c>
      <c r="D1587" t="s">
        <v>3349</v>
      </c>
      <c r="E1587" t="s">
        <v>17</v>
      </c>
      <c r="G1587" t="s">
        <v>15</v>
      </c>
      <c r="H1587" t="s">
        <v>18737</v>
      </c>
      <c r="I1587" t="s">
        <v>16</v>
      </c>
      <c r="J1587" t="s">
        <v>23</v>
      </c>
      <c r="K1587">
        <v>39.313776299142503</v>
      </c>
      <c r="L1587">
        <v>1</v>
      </c>
      <c r="M1587" t="s">
        <v>19</v>
      </c>
      <c r="N1587" t="s">
        <v>14558</v>
      </c>
      <c r="O1587" t="s">
        <v>14559</v>
      </c>
    </row>
    <row r="1588" spans="1:15" x14ac:dyDescent="0.3">
      <c r="A1588">
        <v>46056</v>
      </c>
      <c r="B1588" t="s">
        <v>4270</v>
      </c>
      <c r="C1588" t="s">
        <v>4271</v>
      </c>
      <c r="D1588" t="s">
        <v>4272</v>
      </c>
      <c r="E1588" t="s">
        <v>17</v>
      </c>
      <c r="F1588">
        <v>328</v>
      </c>
      <c r="G1588" t="s">
        <v>15</v>
      </c>
      <c r="H1588" t="s">
        <v>18738</v>
      </c>
      <c r="I1588" t="s">
        <v>16</v>
      </c>
      <c r="J1588" t="s">
        <v>23</v>
      </c>
      <c r="K1588">
        <v>0</v>
      </c>
      <c r="L1588">
        <v>1</v>
      </c>
      <c r="M1588" t="s">
        <v>19</v>
      </c>
      <c r="N1588" t="s">
        <v>12915</v>
      </c>
      <c r="O1588" t="s">
        <v>16764</v>
      </c>
    </row>
    <row r="1589" spans="1:15" x14ac:dyDescent="0.3">
      <c r="A1589">
        <v>46056</v>
      </c>
      <c r="B1589" t="s">
        <v>4273</v>
      </c>
      <c r="C1589" t="s">
        <v>4274</v>
      </c>
      <c r="D1589" t="s">
        <v>4275</v>
      </c>
      <c r="E1589" t="s">
        <v>17</v>
      </c>
      <c r="G1589" t="s">
        <v>15</v>
      </c>
      <c r="H1589" t="s">
        <v>17417</v>
      </c>
      <c r="I1589" t="s">
        <v>16</v>
      </c>
      <c r="J1589" t="s">
        <v>23</v>
      </c>
      <c r="K1589">
        <v>0</v>
      </c>
      <c r="L1589">
        <v>1</v>
      </c>
      <c r="M1589" t="s">
        <v>19</v>
      </c>
      <c r="N1589" t="s">
        <v>12916</v>
      </c>
      <c r="O1589" t="s">
        <v>15119</v>
      </c>
    </row>
    <row r="1590" spans="1:15" x14ac:dyDescent="0.3">
      <c r="A1590">
        <v>46056</v>
      </c>
      <c r="B1590" t="s">
        <v>4276</v>
      </c>
      <c r="C1590" t="s">
        <v>4277</v>
      </c>
      <c r="D1590" t="s">
        <v>4278</v>
      </c>
      <c r="E1590" t="s">
        <v>17</v>
      </c>
      <c r="G1590" t="s">
        <v>15</v>
      </c>
      <c r="H1590" t="s">
        <v>18739</v>
      </c>
      <c r="I1590" t="s">
        <v>16</v>
      </c>
      <c r="J1590" t="s">
        <v>23</v>
      </c>
      <c r="K1590">
        <v>0</v>
      </c>
      <c r="L1590">
        <v>1</v>
      </c>
      <c r="M1590" t="s">
        <v>19</v>
      </c>
      <c r="N1590" t="s">
        <v>12917</v>
      </c>
      <c r="O1590" t="s">
        <v>15232</v>
      </c>
    </row>
    <row r="1591" spans="1:15" x14ac:dyDescent="0.3">
      <c r="A1591">
        <v>46056</v>
      </c>
      <c r="B1591" t="s">
        <v>4279</v>
      </c>
      <c r="C1591" t="s">
        <v>4280</v>
      </c>
      <c r="D1591" t="s">
        <v>4281</v>
      </c>
      <c r="E1591" t="s">
        <v>17</v>
      </c>
      <c r="G1591" t="s">
        <v>15</v>
      </c>
      <c r="H1591" t="s">
        <v>18740</v>
      </c>
      <c r="I1591" t="s">
        <v>16</v>
      </c>
      <c r="J1591" t="s">
        <v>262</v>
      </c>
      <c r="K1591">
        <v>0</v>
      </c>
      <c r="L1591">
        <v>1</v>
      </c>
      <c r="M1591" t="s">
        <v>19</v>
      </c>
      <c r="N1591" t="s">
        <v>12918</v>
      </c>
      <c r="O1591" t="s">
        <v>12919</v>
      </c>
    </row>
    <row r="1592" spans="1:15" x14ac:dyDescent="0.3">
      <c r="A1592">
        <v>46056</v>
      </c>
      <c r="B1592" t="s">
        <v>4282</v>
      </c>
      <c r="C1592" t="s">
        <v>4283</v>
      </c>
      <c r="D1592" t="s">
        <v>4284</v>
      </c>
      <c r="E1592" t="s">
        <v>289</v>
      </c>
      <c r="G1592" t="s">
        <v>15</v>
      </c>
      <c r="H1592" t="s">
        <v>18741</v>
      </c>
      <c r="I1592" t="s">
        <v>288</v>
      </c>
      <c r="J1592" t="s">
        <v>23</v>
      </c>
      <c r="K1592">
        <v>0</v>
      </c>
      <c r="L1592">
        <v>1</v>
      </c>
      <c r="M1592" t="s">
        <v>19</v>
      </c>
      <c r="N1592" t="s">
        <v>12920</v>
      </c>
      <c r="O1592" t="s">
        <v>12921</v>
      </c>
    </row>
    <row r="1593" spans="1:15" x14ac:dyDescent="0.3">
      <c r="A1593">
        <v>46056</v>
      </c>
      <c r="B1593" t="s">
        <v>4285</v>
      </c>
      <c r="C1593" t="s">
        <v>4286</v>
      </c>
      <c r="D1593" t="s">
        <v>4287</v>
      </c>
      <c r="E1593" t="s">
        <v>17</v>
      </c>
      <c r="G1593" t="s">
        <v>15</v>
      </c>
      <c r="H1593" t="s">
        <v>18742</v>
      </c>
      <c r="I1593" t="s">
        <v>16</v>
      </c>
      <c r="J1593" t="s">
        <v>41</v>
      </c>
      <c r="K1593">
        <v>162.04847569046149</v>
      </c>
      <c r="L1593">
        <v>1</v>
      </c>
      <c r="M1593" t="s">
        <v>19</v>
      </c>
      <c r="N1593" t="s">
        <v>12922</v>
      </c>
      <c r="O1593" t="s">
        <v>15429</v>
      </c>
    </row>
    <row r="1594" spans="1:15" x14ac:dyDescent="0.3">
      <c r="A1594">
        <v>46056</v>
      </c>
      <c r="B1594" t="s">
        <v>4288</v>
      </c>
      <c r="C1594" t="s">
        <v>4289</v>
      </c>
      <c r="D1594" t="s">
        <v>4290</v>
      </c>
      <c r="G1594" t="s">
        <v>30</v>
      </c>
      <c r="I1594" t="s">
        <v>288</v>
      </c>
      <c r="J1594" t="s">
        <v>1500</v>
      </c>
      <c r="K1594">
        <v>12.31</v>
      </c>
      <c r="L1594">
        <v>1</v>
      </c>
      <c r="M1594" t="s">
        <v>33</v>
      </c>
      <c r="N1594" t="s">
        <v>4290</v>
      </c>
      <c r="O1594" t="s">
        <v>4290</v>
      </c>
    </row>
    <row r="1595" spans="1:15" x14ac:dyDescent="0.3">
      <c r="A1595">
        <v>46056</v>
      </c>
      <c r="B1595" t="s">
        <v>989</v>
      </c>
      <c r="C1595" t="s">
        <v>990</v>
      </c>
      <c r="D1595" t="s">
        <v>991</v>
      </c>
      <c r="E1595" t="s">
        <v>289</v>
      </c>
      <c r="G1595" t="s">
        <v>15</v>
      </c>
      <c r="H1595" t="s">
        <v>18743</v>
      </c>
      <c r="I1595" t="s">
        <v>288</v>
      </c>
      <c r="J1595" t="s">
        <v>61</v>
      </c>
      <c r="K1595">
        <v>0</v>
      </c>
      <c r="L1595">
        <v>1</v>
      </c>
      <c r="M1595" t="s">
        <v>19</v>
      </c>
      <c r="N1595" t="s">
        <v>14560</v>
      </c>
      <c r="O1595" t="s">
        <v>14561</v>
      </c>
    </row>
    <row r="1596" spans="1:15" x14ac:dyDescent="0.3">
      <c r="A1596">
        <v>46056</v>
      </c>
      <c r="B1596" t="s">
        <v>4291</v>
      </c>
      <c r="C1596" t="s">
        <v>4292</v>
      </c>
      <c r="D1596" t="s">
        <v>4293</v>
      </c>
      <c r="E1596" t="s">
        <v>17</v>
      </c>
      <c r="G1596" t="s">
        <v>15</v>
      </c>
      <c r="H1596" t="s">
        <v>18744</v>
      </c>
      <c r="I1596" t="s">
        <v>16</v>
      </c>
      <c r="J1596" t="s">
        <v>86</v>
      </c>
      <c r="K1596">
        <v>0</v>
      </c>
      <c r="L1596">
        <v>1</v>
      </c>
      <c r="M1596" t="s">
        <v>19</v>
      </c>
      <c r="N1596" t="s">
        <v>12923</v>
      </c>
      <c r="O1596" t="s">
        <v>12924</v>
      </c>
    </row>
    <row r="1597" spans="1:15" x14ac:dyDescent="0.3">
      <c r="A1597">
        <v>46056</v>
      </c>
      <c r="B1597" t="s">
        <v>4294</v>
      </c>
      <c r="C1597" t="s">
        <v>4295</v>
      </c>
      <c r="D1597" t="s">
        <v>4296</v>
      </c>
      <c r="E1597" t="s">
        <v>17</v>
      </c>
      <c r="G1597" t="s">
        <v>15</v>
      </c>
      <c r="H1597" t="s">
        <v>18745</v>
      </c>
      <c r="I1597" t="s">
        <v>16</v>
      </c>
      <c r="J1597" t="s">
        <v>934</v>
      </c>
      <c r="K1597">
        <v>0</v>
      </c>
      <c r="L1597">
        <v>1</v>
      </c>
      <c r="M1597" t="s">
        <v>19</v>
      </c>
      <c r="N1597" t="s">
        <v>12925</v>
      </c>
      <c r="O1597" t="s">
        <v>15528</v>
      </c>
    </row>
    <row r="1598" spans="1:15" x14ac:dyDescent="0.3">
      <c r="A1598">
        <v>46056</v>
      </c>
      <c r="B1598" t="s">
        <v>4297</v>
      </c>
      <c r="C1598" t="s">
        <v>4298</v>
      </c>
      <c r="D1598" t="s">
        <v>4299</v>
      </c>
      <c r="G1598" t="s">
        <v>30</v>
      </c>
      <c r="I1598" t="s">
        <v>16</v>
      </c>
      <c r="J1598" t="s">
        <v>23</v>
      </c>
      <c r="K1598">
        <v>37.42</v>
      </c>
      <c r="L1598">
        <v>1</v>
      </c>
      <c r="M1598" t="s">
        <v>33</v>
      </c>
      <c r="N1598" t="s">
        <v>4299</v>
      </c>
      <c r="O1598" t="s">
        <v>4299</v>
      </c>
    </row>
    <row r="1599" spans="1:15" x14ac:dyDescent="0.3">
      <c r="A1599">
        <v>46055</v>
      </c>
      <c r="B1599" t="s">
        <v>4300</v>
      </c>
      <c r="C1599" t="s">
        <v>4301</v>
      </c>
      <c r="D1599" t="s">
        <v>4302</v>
      </c>
      <c r="E1599" t="s">
        <v>17</v>
      </c>
      <c r="G1599" t="s">
        <v>15</v>
      </c>
      <c r="H1599" t="s">
        <v>18746</v>
      </c>
      <c r="I1599" t="s">
        <v>16</v>
      </c>
      <c r="J1599" t="s">
        <v>37</v>
      </c>
      <c r="K1599">
        <v>0</v>
      </c>
      <c r="L1599">
        <v>1</v>
      </c>
      <c r="M1599" t="s">
        <v>19</v>
      </c>
      <c r="N1599" t="s">
        <v>12926</v>
      </c>
      <c r="O1599" t="s">
        <v>12927</v>
      </c>
    </row>
    <row r="1600" spans="1:15" x14ac:dyDescent="0.3">
      <c r="A1600">
        <v>46055</v>
      </c>
      <c r="B1600" t="s">
        <v>4303</v>
      </c>
      <c r="C1600" t="s">
        <v>4304</v>
      </c>
      <c r="D1600" t="s">
        <v>4305</v>
      </c>
      <c r="E1600" t="s">
        <v>17</v>
      </c>
      <c r="G1600" t="s">
        <v>15</v>
      </c>
      <c r="H1600" t="s">
        <v>18747</v>
      </c>
      <c r="I1600" t="s">
        <v>288</v>
      </c>
      <c r="J1600" t="s">
        <v>37</v>
      </c>
      <c r="K1600">
        <v>41.831133071627555</v>
      </c>
      <c r="L1600">
        <v>1</v>
      </c>
      <c r="M1600" t="s">
        <v>19</v>
      </c>
      <c r="N1600" t="s">
        <v>12928</v>
      </c>
      <c r="O1600" t="s">
        <v>12929</v>
      </c>
    </row>
    <row r="1601" spans="1:15" x14ac:dyDescent="0.3">
      <c r="A1601">
        <v>46055</v>
      </c>
      <c r="B1601" t="s">
        <v>4306</v>
      </c>
      <c r="C1601" t="s">
        <v>4307</v>
      </c>
      <c r="D1601" t="s">
        <v>4308</v>
      </c>
      <c r="E1601" t="s">
        <v>17</v>
      </c>
      <c r="G1601" t="s">
        <v>15</v>
      </c>
      <c r="H1601" t="s">
        <v>18748</v>
      </c>
      <c r="I1601" t="s">
        <v>16</v>
      </c>
      <c r="J1601" t="s">
        <v>23</v>
      </c>
      <c r="K1601">
        <v>0</v>
      </c>
      <c r="L1601">
        <v>1</v>
      </c>
      <c r="M1601" t="s">
        <v>19</v>
      </c>
      <c r="N1601" t="s">
        <v>12930</v>
      </c>
      <c r="O1601" t="s">
        <v>12931</v>
      </c>
    </row>
    <row r="1602" spans="1:15" x14ac:dyDescent="0.3">
      <c r="A1602">
        <v>46055</v>
      </c>
      <c r="B1602" t="s">
        <v>4309</v>
      </c>
      <c r="C1602" t="s">
        <v>4310</v>
      </c>
      <c r="D1602" t="s">
        <v>4311</v>
      </c>
      <c r="E1602" t="s">
        <v>17</v>
      </c>
      <c r="G1602" t="s">
        <v>15</v>
      </c>
      <c r="H1602" t="s">
        <v>18749</v>
      </c>
      <c r="I1602" t="s">
        <v>16</v>
      </c>
      <c r="J1602" t="s">
        <v>61</v>
      </c>
      <c r="K1602">
        <v>69.616386927487952</v>
      </c>
      <c r="L1602">
        <v>1</v>
      </c>
      <c r="M1602" t="s">
        <v>19</v>
      </c>
      <c r="N1602" t="s">
        <v>12932</v>
      </c>
      <c r="O1602" t="s">
        <v>15529</v>
      </c>
    </row>
    <row r="1603" spans="1:15" x14ac:dyDescent="0.3">
      <c r="A1603">
        <v>46055</v>
      </c>
      <c r="B1603" t="s">
        <v>4312</v>
      </c>
      <c r="C1603" t="s">
        <v>4313</v>
      </c>
      <c r="D1603" t="s">
        <v>4314</v>
      </c>
      <c r="E1603" t="s">
        <v>289</v>
      </c>
      <c r="G1603" t="s">
        <v>15</v>
      </c>
      <c r="H1603" t="s">
        <v>18750</v>
      </c>
      <c r="I1603" t="s">
        <v>288</v>
      </c>
      <c r="J1603" t="s">
        <v>178</v>
      </c>
      <c r="K1603">
        <v>0</v>
      </c>
      <c r="L1603">
        <v>1</v>
      </c>
      <c r="M1603" t="s">
        <v>19</v>
      </c>
      <c r="N1603" t="s">
        <v>12933</v>
      </c>
      <c r="O1603" t="s">
        <v>12934</v>
      </c>
    </row>
    <row r="1604" spans="1:15" x14ac:dyDescent="0.3">
      <c r="A1604">
        <v>46055</v>
      </c>
      <c r="B1604" t="s">
        <v>4315</v>
      </c>
      <c r="C1604" t="s">
        <v>4316</v>
      </c>
      <c r="D1604" t="s">
        <v>4317</v>
      </c>
      <c r="E1604" t="s">
        <v>289</v>
      </c>
      <c r="G1604" t="s">
        <v>15</v>
      </c>
      <c r="H1604" t="s">
        <v>18751</v>
      </c>
      <c r="I1604" t="s">
        <v>288</v>
      </c>
      <c r="J1604" t="s">
        <v>262</v>
      </c>
      <c r="K1604">
        <v>0</v>
      </c>
      <c r="L1604">
        <v>1</v>
      </c>
      <c r="M1604" t="s">
        <v>19</v>
      </c>
      <c r="N1604" t="s">
        <v>12935</v>
      </c>
      <c r="O1604" t="s">
        <v>17005</v>
      </c>
    </row>
    <row r="1605" spans="1:15" x14ac:dyDescent="0.3">
      <c r="A1605">
        <v>46055</v>
      </c>
      <c r="B1605" t="s">
        <v>4318</v>
      </c>
      <c r="C1605" t="s">
        <v>4319</v>
      </c>
      <c r="D1605" t="s">
        <v>4320</v>
      </c>
      <c r="G1605" t="s">
        <v>30</v>
      </c>
      <c r="I1605" t="s">
        <v>16</v>
      </c>
      <c r="J1605" t="s">
        <v>23</v>
      </c>
      <c r="K1605">
        <v>42.26</v>
      </c>
      <c r="L1605">
        <v>1</v>
      </c>
      <c r="M1605" t="s">
        <v>33</v>
      </c>
      <c r="N1605" t="s">
        <v>12936</v>
      </c>
      <c r="O1605" t="s">
        <v>4320</v>
      </c>
    </row>
    <row r="1606" spans="1:15" x14ac:dyDescent="0.3">
      <c r="A1606">
        <v>46055</v>
      </c>
      <c r="B1606" t="s">
        <v>4321</v>
      </c>
      <c r="C1606" t="s">
        <v>4322</v>
      </c>
      <c r="D1606" t="s">
        <v>4323</v>
      </c>
      <c r="G1606" t="s">
        <v>30</v>
      </c>
      <c r="I1606" t="s">
        <v>16</v>
      </c>
      <c r="J1606" t="s">
        <v>23</v>
      </c>
      <c r="K1606">
        <v>89.95</v>
      </c>
      <c r="L1606">
        <v>1</v>
      </c>
      <c r="M1606" t="s">
        <v>33</v>
      </c>
      <c r="N1606" t="s">
        <v>4323</v>
      </c>
      <c r="O1606" t="s">
        <v>4323</v>
      </c>
    </row>
    <row r="1607" spans="1:15" x14ac:dyDescent="0.3">
      <c r="A1607">
        <v>46055</v>
      </c>
      <c r="B1607" t="s">
        <v>4324</v>
      </c>
      <c r="C1607" t="s">
        <v>4325</v>
      </c>
      <c r="D1607" t="s">
        <v>4326</v>
      </c>
      <c r="E1607" t="s">
        <v>17</v>
      </c>
      <c r="G1607" t="s">
        <v>15</v>
      </c>
      <c r="H1607" t="s">
        <v>18752</v>
      </c>
      <c r="I1607" t="s">
        <v>16</v>
      </c>
      <c r="J1607" t="s">
        <v>1777</v>
      </c>
      <c r="K1607">
        <v>0</v>
      </c>
      <c r="L1607">
        <v>1</v>
      </c>
      <c r="M1607" t="s">
        <v>19</v>
      </c>
      <c r="N1607" t="s">
        <v>12937</v>
      </c>
      <c r="O1607" t="s">
        <v>12938</v>
      </c>
    </row>
    <row r="1608" spans="1:15" x14ac:dyDescent="0.3">
      <c r="A1608">
        <v>46055</v>
      </c>
      <c r="B1608" t="s">
        <v>4327</v>
      </c>
      <c r="C1608" t="s">
        <v>4328</v>
      </c>
      <c r="D1608" t="s">
        <v>4329</v>
      </c>
      <c r="E1608" t="s">
        <v>17</v>
      </c>
      <c r="G1608" t="s">
        <v>15</v>
      </c>
      <c r="H1608" t="s">
        <v>18753</v>
      </c>
      <c r="I1608" t="s">
        <v>16</v>
      </c>
      <c r="J1608" t="s">
        <v>86</v>
      </c>
      <c r="K1608">
        <v>0</v>
      </c>
      <c r="L1608">
        <v>1</v>
      </c>
      <c r="M1608" t="s">
        <v>19</v>
      </c>
      <c r="N1608" t="s">
        <v>12939</v>
      </c>
      <c r="O1608" t="s">
        <v>12940</v>
      </c>
    </row>
    <row r="1609" spans="1:15" x14ac:dyDescent="0.3">
      <c r="A1609">
        <v>46055</v>
      </c>
      <c r="B1609" t="s">
        <v>4330</v>
      </c>
      <c r="C1609" t="s">
        <v>4331</v>
      </c>
      <c r="D1609" t="s">
        <v>4332</v>
      </c>
      <c r="E1609" t="s">
        <v>289</v>
      </c>
      <c r="G1609" t="s">
        <v>15</v>
      </c>
      <c r="H1609" t="s">
        <v>18754</v>
      </c>
      <c r="I1609" t="s">
        <v>288</v>
      </c>
      <c r="J1609" t="s">
        <v>23</v>
      </c>
      <c r="K1609">
        <v>0</v>
      </c>
      <c r="L1609">
        <v>1</v>
      </c>
      <c r="M1609" t="s">
        <v>19</v>
      </c>
      <c r="N1609" t="s">
        <v>12941</v>
      </c>
      <c r="O1609" t="s">
        <v>12942</v>
      </c>
    </row>
    <row r="1610" spans="1:15" x14ac:dyDescent="0.3">
      <c r="A1610">
        <v>46055</v>
      </c>
      <c r="B1610" t="s">
        <v>4333</v>
      </c>
      <c r="C1610" t="s">
        <v>4334</v>
      </c>
      <c r="D1610" t="s">
        <v>4335</v>
      </c>
      <c r="G1610" t="s">
        <v>30</v>
      </c>
      <c r="I1610" t="s">
        <v>16</v>
      </c>
      <c r="J1610" t="s">
        <v>23</v>
      </c>
      <c r="K1610">
        <v>48.97</v>
      </c>
      <c r="L1610">
        <v>1</v>
      </c>
      <c r="M1610" t="s">
        <v>33</v>
      </c>
      <c r="N1610" t="s">
        <v>4335</v>
      </c>
      <c r="O1610" t="s">
        <v>4335</v>
      </c>
    </row>
    <row r="1611" spans="1:15" x14ac:dyDescent="0.3">
      <c r="A1611">
        <v>46055</v>
      </c>
      <c r="B1611" t="s">
        <v>4336</v>
      </c>
      <c r="C1611" t="s">
        <v>4337</v>
      </c>
      <c r="D1611" t="s">
        <v>4338</v>
      </c>
      <c r="E1611" t="s">
        <v>289</v>
      </c>
      <c r="G1611" t="s">
        <v>15</v>
      </c>
      <c r="H1611" t="s">
        <v>18755</v>
      </c>
      <c r="I1611" t="s">
        <v>288</v>
      </c>
      <c r="J1611" t="s">
        <v>37</v>
      </c>
      <c r="K1611">
        <v>0</v>
      </c>
      <c r="L1611">
        <v>1</v>
      </c>
      <c r="M1611" t="s">
        <v>19</v>
      </c>
      <c r="N1611" t="s">
        <v>12943</v>
      </c>
      <c r="O1611" t="s">
        <v>12944</v>
      </c>
    </row>
    <row r="1612" spans="1:15" x14ac:dyDescent="0.3">
      <c r="A1612">
        <v>46055</v>
      </c>
      <c r="B1612" t="s">
        <v>4339</v>
      </c>
      <c r="C1612" t="s">
        <v>4340</v>
      </c>
      <c r="D1612" t="s">
        <v>4341</v>
      </c>
      <c r="E1612" t="s">
        <v>289</v>
      </c>
      <c r="G1612" t="s">
        <v>15</v>
      </c>
      <c r="H1612" t="s">
        <v>18756</v>
      </c>
      <c r="I1612" t="s">
        <v>288</v>
      </c>
      <c r="J1612" t="s">
        <v>23</v>
      </c>
      <c r="K1612">
        <v>0</v>
      </c>
      <c r="L1612">
        <v>1</v>
      </c>
      <c r="M1612" t="s">
        <v>19</v>
      </c>
      <c r="N1612" t="s">
        <v>12945</v>
      </c>
      <c r="O1612" t="s">
        <v>14562</v>
      </c>
    </row>
    <row r="1613" spans="1:15" x14ac:dyDescent="0.3">
      <c r="A1613">
        <v>46055</v>
      </c>
      <c r="B1613" t="s">
        <v>4342</v>
      </c>
      <c r="C1613" t="s">
        <v>4343</v>
      </c>
      <c r="D1613" t="s">
        <v>4344</v>
      </c>
      <c r="G1613" t="s">
        <v>30</v>
      </c>
      <c r="I1613" t="s">
        <v>16</v>
      </c>
      <c r="J1613" t="s">
        <v>37</v>
      </c>
      <c r="K1613">
        <v>44.92</v>
      </c>
      <c r="L1613">
        <v>1</v>
      </c>
      <c r="M1613" t="s">
        <v>33</v>
      </c>
      <c r="N1613" t="s">
        <v>12946</v>
      </c>
      <c r="O1613" t="s">
        <v>4344</v>
      </c>
    </row>
    <row r="1614" spans="1:15" x14ac:dyDescent="0.3">
      <c r="A1614">
        <v>46054</v>
      </c>
      <c r="B1614" t="s">
        <v>4345</v>
      </c>
      <c r="C1614" t="s">
        <v>4346</v>
      </c>
      <c r="D1614" t="s">
        <v>4347</v>
      </c>
      <c r="G1614" t="s">
        <v>30</v>
      </c>
      <c r="I1614" t="s">
        <v>16</v>
      </c>
      <c r="J1614" t="s">
        <v>61</v>
      </c>
      <c r="K1614">
        <v>61.4</v>
      </c>
      <c r="L1614">
        <v>1</v>
      </c>
      <c r="M1614" t="s">
        <v>33</v>
      </c>
      <c r="N1614" t="s">
        <v>4347</v>
      </c>
      <c r="O1614" t="s">
        <v>4347</v>
      </c>
    </row>
    <row r="1615" spans="1:15" x14ac:dyDescent="0.3">
      <c r="A1615">
        <v>46054</v>
      </c>
      <c r="B1615" t="s">
        <v>4348</v>
      </c>
      <c r="C1615" t="s">
        <v>4349</v>
      </c>
      <c r="D1615" t="s">
        <v>4350</v>
      </c>
      <c r="E1615" t="s">
        <v>289</v>
      </c>
      <c r="G1615" t="s">
        <v>15</v>
      </c>
      <c r="H1615" t="s">
        <v>18757</v>
      </c>
      <c r="I1615" t="s">
        <v>288</v>
      </c>
      <c r="J1615" t="s">
        <v>23</v>
      </c>
      <c r="K1615">
        <v>0</v>
      </c>
      <c r="L1615">
        <v>1</v>
      </c>
      <c r="M1615" t="s">
        <v>19</v>
      </c>
      <c r="N1615" t="s">
        <v>12947</v>
      </c>
      <c r="O1615" t="s">
        <v>15430</v>
      </c>
    </row>
    <row r="1616" spans="1:15" x14ac:dyDescent="0.3">
      <c r="A1616">
        <v>46054</v>
      </c>
      <c r="B1616" t="s">
        <v>4351</v>
      </c>
      <c r="C1616" t="s">
        <v>4352</v>
      </c>
      <c r="D1616" t="s">
        <v>4353</v>
      </c>
      <c r="E1616" t="s">
        <v>17</v>
      </c>
      <c r="G1616" t="s">
        <v>15</v>
      </c>
      <c r="H1616" t="s">
        <v>18758</v>
      </c>
      <c r="I1616" t="s">
        <v>16</v>
      </c>
      <c r="J1616" t="s">
        <v>23</v>
      </c>
      <c r="K1616">
        <v>0</v>
      </c>
      <c r="L1616">
        <v>1</v>
      </c>
      <c r="M1616" t="s">
        <v>19</v>
      </c>
      <c r="N1616" t="s">
        <v>12948</v>
      </c>
      <c r="O1616" t="s">
        <v>12949</v>
      </c>
    </row>
    <row r="1617" spans="1:15" x14ac:dyDescent="0.3">
      <c r="A1617">
        <v>46054</v>
      </c>
      <c r="B1617" t="s">
        <v>4354</v>
      </c>
      <c r="C1617" t="s">
        <v>4355</v>
      </c>
      <c r="D1617" t="s">
        <v>4356</v>
      </c>
      <c r="E1617" t="s">
        <v>17</v>
      </c>
      <c r="G1617" t="s">
        <v>15</v>
      </c>
      <c r="H1617" t="s">
        <v>18759</v>
      </c>
      <c r="I1617" t="s">
        <v>16</v>
      </c>
      <c r="J1617" t="s">
        <v>18</v>
      </c>
      <c r="K1617">
        <v>0</v>
      </c>
      <c r="L1617">
        <v>1</v>
      </c>
      <c r="M1617" t="s">
        <v>19</v>
      </c>
      <c r="N1617" t="s">
        <v>12950</v>
      </c>
      <c r="O1617" t="s">
        <v>12951</v>
      </c>
    </row>
    <row r="1618" spans="1:15" x14ac:dyDescent="0.3">
      <c r="A1618">
        <v>46054</v>
      </c>
      <c r="B1618" t="s">
        <v>4357</v>
      </c>
      <c r="C1618" t="s">
        <v>4358</v>
      </c>
      <c r="D1618" t="s">
        <v>4359</v>
      </c>
      <c r="E1618" t="s">
        <v>17</v>
      </c>
      <c r="G1618" t="s">
        <v>15</v>
      </c>
      <c r="H1618" t="s">
        <v>18760</v>
      </c>
      <c r="I1618" t="s">
        <v>16</v>
      </c>
      <c r="J1618" t="s">
        <v>41</v>
      </c>
      <c r="K1618">
        <v>0</v>
      </c>
      <c r="L1618">
        <v>1</v>
      </c>
      <c r="M1618" t="s">
        <v>19</v>
      </c>
      <c r="N1618" t="s">
        <v>12952</v>
      </c>
      <c r="O1618" t="s">
        <v>12953</v>
      </c>
    </row>
    <row r="1619" spans="1:15" x14ac:dyDescent="0.3">
      <c r="A1619">
        <v>46054</v>
      </c>
      <c r="B1619" t="s">
        <v>4360</v>
      </c>
      <c r="C1619" t="s">
        <v>4361</v>
      </c>
      <c r="D1619" t="s">
        <v>4362</v>
      </c>
      <c r="E1619" t="s">
        <v>289</v>
      </c>
      <c r="G1619" t="s">
        <v>15</v>
      </c>
      <c r="H1619" t="s">
        <v>18761</v>
      </c>
      <c r="I1619" t="s">
        <v>16</v>
      </c>
      <c r="J1619" t="s">
        <v>41</v>
      </c>
      <c r="K1619">
        <v>0</v>
      </c>
      <c r="L1619">
        <v>1</v>
      </c>
      <c r="M1619" t="s">
        <v>19</v>
      </c>
      <c r="N1619" t="s">
        <v>12954</v>
      </c>
      <c r="O1619" t="s">
        <v>12955</v>
      </c>
    </row>
    <row r="1620" spans="1:15" x14ac:dyDescent="0.3">
      <c r="A1620">
        <v>46054</v>
      </c>
      <c r="B1620" t="s">
        <v>4363</v>
      </c>
      <c r="C1620" t="s">
        <v>4364</v>
      </c>
      <c r="D1620" t="s">
        <v>4365</v>
      </c>
      <c r="E1620" t="s">
        <v>17</v>
      </c>
      <c r="G1620" t="s">
        <v>15</v>
      </c>
      <c r="H1620" t="s">
        <v>18762</v>
      </c>
      <c r="I1620" t="s">
        <v>16</v>
      </c>
      <c r="J1620" t="s">
        <v>61</v>
      </c>
      <c r="K1620">
        <v>82.106853295057675</v>
      </c>
      <c r="L1620">
        <v>1</v>
      </c>
      <c r="M1620" t="s">
        <v>19</v>
      </c>
      <c r="N1620" t="s">
        <v>12956</v>
      </c>
      <c r="O1620" t="s">
        <v>15530</v>
      </c>
    </row>
    <row r="1621" spans="1:15" x14ac:dyDescent="0.3">
      <c r="A1621">
        <v>46054</v>
      </c>
      <c r="B1621" t="s">
        <v>4366</v>
      </c>
      <c r="C1621" t="s">
        <v>4367</v>
      </c>
      <c r="D1621" t="s">
        <v>4368</v>
      </c>
      <c r="E1621" t="s">
        <v>17</v>
      </c>
      <c r="G1621" t="s">
        <v>15</v>
      </c>
      <c r="H1621" t="s">
        <v>18763</v>
      </c>
      <c r="I1621" t="s">
        <v>16</v>
      </c>
      <c r="J1621" t="s">
        <v>61</v>
      </c>
      <c r="K1621">
        <v>0</v>
      </c>
      <c r="L1621">
        <v>1</v>
      </c>
      <c r="M1621" t="s">
        <v>19</v>
      </c>
      <c r="N1621" t="s">
        <v>12957</v>
      </c>
      <c r="O1621" t="s">
        <v>12958</v>
      </c>
    </row>
    <row r="1622" spans="1:15" x14ac:dyDescent="0.3">
      <c r="A1622">
        <v>46054</v>
      </c>
      <c r="B1622" t="s">
        <v>312</v>
      </c>
      <c r="C1622" t="s">
        <v>313</v>
      </c>
      <c r="D1622" t="s">
        <v>4369</v>
      </c>
      <c r="E1622" t="s">
        <v>17</v>
      </c>
      <c r="G1622" t="s">
        <v>15</v>
      </c>
      <c r="H1622" t="s">
        <v>18764</v>
      </c>
      <c r="I1622" t="s">
        <v>16</v>
      </c>
      <c r="J1622" t="s">
        <v>18</v>
      </c>
      <c r="K1622">
        <v>40.176984837879779</v>
      </c>
      <c r="L1622">
        <v>1</v>
      </c>
      <c r="M1622" t="s">
        <v>19</v>
      </c>
      <c r="N1622" t="s">
        <v>12959</v>
      </c>
      <c r="O1622" t="s">
        <v>12960</v>
      </c>
    </row>
    <row r="1623" spans="1:15" x14ac:dyDescent="0.3">
      <c r="A1623">
        <v>46054</v>
      </c>
      <c r="B1623" t="s">
        <v>4370</v>
      </c>
      <c r="C1623" t="s">
        <v>4371</v>
      </c>
      <c r="D1623" t="s">
        <v>4372</v>
      </c>
      <c r="E1623" t="s">
        <v>17</v>
      </c>
      <c r="G1623" t="s">
        <v>15</v>
      </c>
      <c r="H1623" t="s">
        <v>18765</v>
      </c>
      <c r="I1623" t="s">
        <v>16</v>
      </c>
      <c r="J1623" t="s">
        <v>23</v>
      </c>
      <c r="K1623">
        <v>0</v>
      </c>
      <c r="L1623">
        <v>1</v>
      </c>
      <c r="M1623" t="s">
        <v>19</v>
      </c>
      <c r="N1623" t="s">
        <v>12961</v>
      </c>
      <c r="O1623" t="s">
        <v>16902</v>
      </c>
    </row>
    <row r="1624" spans="1:15" x14ac:dyDescent="0.3">
      <c r="A1624">
        <v>46054</v>
      </c>
      <c r="B1624" t="s">
        <v>4373</v>
      </c>
      <c r="C1624" t="s">
        <v>4374</v>
      </c>
      <c r="D1624" t="s">
        <v>4375</v>
      </c>
      <c r="E1624" t="s">
        <v>17</v>
      </c>
      <c r="G1624" t="s">
        <v>15</v>
      </c>
      <c r="H1624" t="s">
        <v>18766</v>
      </c>
      <c r="I1624" t="s">
        <v>16</v>
      </c>
      <c r="J1624" t="s">
        <v>129</v>
      </c>
      <c r="K1624">
        <v>78.323952050177311</v>
      </c>
      <c r="L1624">
        <v>1</v>
      </c>
      <c r="M1624" t="s">
        <v>19</v>
      </c>
      <c r="N1624" t="s">
        <v>12962</v>
      </c>
      <c r="O1624" t="s">
        <v>16903</v>
      </c>
    </row>
    <row r="1625" spans="1:15" x14ac:dyDescent="0.3">
      <c r="A1625">
        <v>46053</v>
      </c>
      <c r="B1625" t="s">
        <v>992</v>
      </c>
      <c r="C1625" t="s">
        <v>993</v>
      </c>
      <c r="D1625" t="s">
        <v>994</v>
      </c>
      <c r="E1625" t="s">
        <v>289</v>
      </c>
      <c r="G1625" t="s">
        <v>15</v>
      </c>
      <c r="H1625" t="s">
        <v>18767</v>
      </c>
      <c r="I1625" t="s">
        <v>288</v>
      </c>
      <c r="J1625" t="s">
        <v>23</v>
      </c>
      <c r="K1625">
        <v>0</v>
      </c>
      <c r="L1625">
        <v>1</v>
      </c>
      <c r="M1625" t="s">
        <v>19</v>
      </c>
      <c r="N1625" t="s">
        <v>14563</v>
      </c>
      <c r="O1625" t="s">
        <v>16830</v>
      </c>
    </row>
    <row r="1626" spans="1:15" x14ac:dyDescent="0.3">
      <c r="A1626">
        <v>46053</v>
      </c>
      <c r="B1626" t="s">
        <v>4376</v>
      </c>
      <c r="C1626" t="s">
        <v>4377</v>
      </c>
      <c r="D1626" t="s">
        <v>4378</v>
      </c>
      <c r="E1626" t="s">
        <v>17</v>
      </c>
      <c r="G1626" t="s">
        <v>15</v>
      </c>
      <c r="H1626" t="s">
        <v>18768</v>
      </c>
      <c r="I1626" t="s">
        <v>16</v>
      </c>
      <c r="J1626" t="s">
        <v>23</v>
      </c>
      <c r="K1626">
        <v>38.052965361500299</v>
      </c>
      <c r="L1626">
        <v>1</v>
      </c>
      <c r="M1626" t="s">
        <v>19</v>
      </c>
      <c r="N1626" t="s">
        <v>12963</v>
      </c>
      <c r="O1626" t="s">
        <v>12964</v>
      </c>
    </row>
    <row r="1627" spans="1:15" x14ac:dyDescent="0.3">
      <c r="A1627">
        <v>46053</v>
      </c>
      <c r="B1627" t="s">
        <v>1874</v>
      </c>
      <c r="C1627" t="s">
        <v>1875</v>
      </c>
      <c r="D1627" t="s">
        <v>1876</v>
      </c>
      <c r="E1627" t="s">
        <v>289</v>
      </c>
      <c r="G1627" t="s">
        <v>15</v>
      </c>
      <c r="H1627" t="s">
        <v>18769</v>
      </c>
      <c r="I1627" t="s">
        <v>288</v>
      </c>
      <c r="J1627" t="s">
        <v>61</v>
      </c>
      <c r="K1627">
        <v>0</v>
      </c>
      <c r="L1627">
        <v>1</v>
      </c>
      <c r="M1627" t="s">
        <v>19</v>
      </c>
      <c r="N1627" t="s">
        <v>14564</v>
      </c>
      <c r="O1627" t="s">
        <v>14565</v>
      </c>
    </row>
    <row r="1628" spans="1:15" x14ac:dyDescent="0.3">
      <c r="A1628">
        <v>46053</v>
      </c>
      <c r="B1628" t="s">
        <v>4379</v>
      </c>
      <c r="C1628" t="s">
        <v>4380</v>
      </c>
      <c r="D1628" t="s">
        <v>4381</v>
      </c>
      <c r="G1628" t="s">
        <v>30</v>
      </c>
      <c r="I1628" t="s">
        <v>16</v>
      </c>
      <c r="J1628" t="s">
        <v>18</v>
      </c>
      <c r="K1628">
        <v>37.68</v>
      </c>
      <c r="L1628">
        <v>1</v>
      </c>
      <c r="M1628" t="s">
        <v>19</v>
      </c>
      <c r="N1628" t="s">
        <v>4381</v>
      </c>
      <c r="O1628" t="s">
        <v>4381</v>
      </c>
    </row>
    <row r="1629" spans="1:15" x14ac:dyDescent="0.3">
      <c r="A1629">
        <v>46053</v>
      </c>
      <c r="B1629" t="s">
        <v>4382</v>
      </c>
      <c r="C1629" t="s">
        <v>4383</v>
      </c>
      <c r="D1629" t="s">
        <v>4384</v>
      </c>
      <c r="G1629" t="s">
        <v>30</v>
      </c>
      <c r="I1629" t="s">
        <v>16</v>
      </c>
      <c r="J1629" t="s">
        <v>37</v>
      </c>
      <c r="K1629">
        <v>99.13</v>
      </c>
      <c r="L1629">
        <v>1</v>
      </c>
      <c r="M1629" t="s">
        <v>33</v>
      </c>
      <c r="N1629" t="s">
        <v>4384</v>
      </c>
      <c r="O1629" t="s">
        <v>4384</v>
      </c>
    </row>
    <row r="1630" spans="1:15" x14ac:dyDescent="0.3">
      <c r="A1630">
        <v>46053</v>
      </c>
      <c r="B1630" t="s">
        <v>4385</v>
      </c>
      <c r="C1630" t="s">
        <v>4386</v>
      </c>
      <c r="D1630" t="s">
        <v>4387</v>
      </c>
      <c r="G1630" t="s">
        <v>30</v>
      </c>
      <c r="I1630" t="s">
        <v>16</v>
      </c>
      <c r="J1630" t="s">
        <v>23</v>
      </c>
      <c r="K1630">
        <v>0</v>
      </c>
      <c r="L1630">
        <v>1</v>
      </c>
      <c r="M1630" t="s">
        <v>33</v>
      </c>
      <c r="N1630" t="s">
        <v>4387</v>
      </c>
      <c r="O1630" t="s">
        <v>4387</v>
      </c>
    </row>
    <row r="1631" spans="1:15" x14ac:dyDescent="0.3">
      <c r="A1631">
        <v>46053</v>
      </c>
      <c r="B1631" t="s">
        <v>4388</v>
      </c>
      <c r="C1631" t="s">
        <v>4389</v>
      </c>
      <c r="D1631" t="s">
        <v>4390</v>
      </c>
      <c r="E1631" t="s">
        <v>17</v>
      </c>
      <c r="G1631" t="s">
        <v>15</v>
      </c>
      <c r="H1631" t="s">
        <v>18770</v>
      </c>
      <c r="I1631" t="s">
        <v>16</v>
      </c>
      <c r="J1631" t="s">
        <v>61</v>
      </c>
      <c r="K1631">
        <v>938.41479942879391</v>
      </c>
      <c r="L1631">
        <v>1</v>
      </c>
      <c r="M1631" t="s">
        <v>19</v>
      </c>
      <c r="N1631" t="s">
        <v>12965</v>
      </c>
      <c r="O1631" t="s">
        <v>12966</v>
      </c>
    </row>
    <row r="1632" spans="1:15" x14ac:dyDescent="0.3">
      <c r="A1632">
        <v>46053</v>
      </c>
      <c r="B1632" t="s">
        <v>4391</v>
      </c>
      <c r="C1632" t="s">
        <v>4392</v>
      </c>
      <c r="D1632" t="s">
        <v>4393</v>
      </c>
      <c r="E1632" t="s">
        <v>17</v>
      </c>
      <c r="G1632" t="s">
        <v>15</v>
      </c>
      <c r="H1632" t="s">
        <v>18771</v>
      </c>
      <c r="I1632" t="s">
        <v>16</v>
      </c>
      <c r="J1632" t="s">
        <v>23</v>
      </c>
      <c r="K1632">
        <v>0</v>
      </c>
      <c r="L1632">
        <v>1</v>
      </c>
      <c r="M1632" t="s">
        <v>19</v>
      </c>
      <c r="N1632" t="s">
        <v>12967</v>
      </c>
      <c r="O1632" t="s">
        <v>12968</v>
      </c>
    </row>
    <row r="1633" spans="1:15" x14ac:dyDescent="0.3">
      <c r="A1633">
        <v>46053</v>
      </c>
      <c r="B1633" t="s">
        <v>4394</v>
      </c>
      <c r="C1633" t="s">
        <v>4395</v>
      </c>
      <c r="D1633" t="s">
        <v>4396</v>
      </c>
      <c r="E1633" t="s">
        <v>17</v>
      </c>
      <c r="G1633" t="s">
        <v>15</v>
      </c>
      <c r="H1633" t="s">
        <v>18772</v>
      </c>
      <c r="I1633" t="s">
        <v>16</v>
      </c>
      <c r="J1633" t="s">
        <v>37</v>
      </c>
      <c r="K1633">
        <v>0</v>
      </c>
      <c r="L1633">
        <v>1</v>
      </c>
      <c r="M1633" t="s">
        <v>19</v>
      </c>
      <c r="N1633" t="s">
        <v>12969</v>
      </c>
      <c r="O1633" t="s">
        <v>15233</v>
      </c>
    </row>
    <row r="1634" spans="1:15" x14ac:dyDescent="0.3">
      <c r="A1634">
        <v>46053</v>
      </c>
      <c r="B1634" t="s">
        <v>4397</v>
      </c>
      <c r="C1634" t="s">
        <v>4398</v>
      </c>
      <c r="D1634" t="s">
        <v>4399</v>
      </c>
      <c r="G1634" t="s">
        <v>30</v>
      </c>
      <c r="I1634" t="s">
        <v>16</v>
      </c>
      <c r="J1634" t="s">
        <v>23</v>
      </c>
      <c r="K1634">
        <v>40.880000000000003</v>
      </c>
      <c r="L1634">
        <v>1</v>
      </c>
      <c r="M1634" t="s">
        <v>33</v>
      </c>
      <c r="N1634" t="s">
        <v>4399</v>
      </c>
      <c r="O1634" t="s">
        <v>4399</v>
      </c>
    </row>
    <row r="1635" spans="1:15" x14ac:dyDescent="0.3">
      <c r="A1635">
        <v>46053</v>
      </c>
      <c r="B1635" t="s">
        <v>4400</v>
      </c>
      <c r="C1635" t="s">
        <v>4401</v>
      </c>
      <c r="D1635" t="s">
        <v>4402</v>
      </c>
      <c r="E1635" t="s">
        <v>17</v>
      </c>
      <c r="G1635" t="s">
        <v>15</v>
      </c>
      <c r="H1635" t="s">
        <v>17394</v>
      </c>
      <c r="I1635" t="s">
        <v>16</v>
      </c>
      <c r="J1635" t="s">
        <v>37</v>
      </c>
      <c r="K1635">
        <v>115.9179311637987</v>
      </c>
      <c r="L1635">
        <v>1</v>
      </c>
      <c r="M1635" t="s">
        <v>19</v>
      </c>
      <c r="N1635" t="s">
        <v>12970</v>
      </c>
      <c r="O1635" t="s">
        <v>15532</v>
      </c>
    </row>
    <row r="1636" spans="1:15" x14ac:dyDescent="0.3">
      <c r="A1636">
        <v>46053</v>
      </c>
      <c r="B1636" t="s">
        <v>4403</v>
      </c>
      <c r="C1636" t="s">
        <v>4404</v>
      </c>
      <c r="D1636" t="s">
        <v>4405</v>
      </c>
      <c r="E1636" t="s">
        <v>17</v>
      </c>
      <c r="G1636" t="s">
        <v>15</v>
      </c>
      <c r="H1636" t="s">
        <v>18773</v>
      </c>
      <c r="I1636" t="s">
        <v>16</v>
      </c>
      <c r="J1636" t="s">
        <v>23</v>
      </c>
      <c r="K1636">
        <v>0</v>
      </c>
      <c r="L1636">
        <v>1</v>
      </c>
      <c r="M1636" t="s">
        <v>19</v>
      </c>
      <c r="N1636" t="s">
        <v>12971</v>
      </c>
      <c r="O1636" t="s">
        <v>12972</v>
      </c>
    </row>
    <row r="1637" spans="1:15" x14ac:dyDescent="0.3">
      <c r="A1637">
        <v>46053</v>
      </c>
      <c r="B1637" t="s">
        <v>4406</v>
      </c>
      <c r="C1637" t="s">
        <v>4407</v>
      </c>
      <c r="D1637" t="s">
        <v>4408</v>
      </c>
      <c r="E1637" t="s">
        <v>17</v>
      </c>
      <c r="G1637" t="s">
        <v>15</v>
      </c>
      <c r="H1637" t="s">
        <v>18774</v>
      </c>
      <c r="I1637" t="s">
        <v>16</v>
      </c>
      <c r="J1637" t="s">
        <v>23</v>
      </c>
      <c r="K1637">
        <v>40.561915846664647</v>
      </c>
      <c r="L1637">
        <v>1</v>
      </c>
      <c r="M1637" t="s">
        <v>19</v>
      </c>
      <c r="N1637" t="s">
        <v>12973</v>
      </c>
      <c r="O1637" t="s">
        <v>12974</v>
      </c>
    </row>
    <row r="1638" spans="1:15" x14ac:dyDescent="0.3">
      <c r="A1638">
        <v>46053</v>
      </c>
      <c r="B1638" t="s">
        <v>4409</v>
      </c>
      <c r="C1638" t="s">
        <v>4410</v>
      </c>
      <c r="D1638" t="s">
        <v>4411</v>
      </c>
      <c r="E1638" t="s">
        <v>17</v>
      </c>
      <c r="G1638" t="s">
        <v>15</v>
      </c>
      <c r="H1638" t="s">
        <v>18775</v>
      </c>
      <c r="I1638" t="s">
        <v>16</v>
      </c>
      <c r="J1638" t="s">
        <v>37</v>
      </c>
      <c r="K1638">
        <v>187.67584376083241</v>
      </c>
      <c r="L1638">
        <v>1</v>
      </c>
      <c r="M1638" t="s">
        <v>19</v>
      </c>
      <c r="N1638" t="s">
        <v>12975</v>
      </c>
      <c r="O1638" t="s">
        <v>12976</v>
      </c>
    </row>
    <row r="1639" spans="1:15" x14ac:dyDescent="0.3">
      <c r="A1639">
        <v>46053</v>
      </c>
      <c r="B1639" t="s">
        <v>4412</v>
      </c>
      <c r="C1639" t="s">
        <v>4413</v>
      </c>
      <c r="D1639" t="s">
        <v>4414</v>
      </c>
      <c r="G1639" t="s">
        <v>30</v>
      </c>
      <c r="I1639" t="s">
        <v>16</v>
      </c>
      <c r="J1639" t="s">
        <v>18</v>
      </c>
      <c r="K1639">
        <v>0</v>
      </c>
      <c r="L1639">
        <v>1</v>
      </c>
      <c r="M1639" t="s">
        <v>33</v>
      </c>
      <c r="N1639" t="s">
        <v>4414</v>
      </c>
      <c r="O1639" t="s">
        <v>4414</v>
      </c>
    </row>
    <row r="1640" spans="1:15" x14ac:dyDescent="0.3">
      <c r="A1640">
        <v>46052</v>
      </c>
      <c r="B1640" t="s">
        <v>4415</v>
      </c>
      <c r="C1640" t="s">
        <v>4416</v>
      </c>
      <c r="D1640" t="s">
        <v>4417</v>
      </c>
      <c r="E1640" t="s">
        <v>17</v>
      </c>
      <c r="G1640" t="s">
        <v>15</v>
      </c>
      <c r="H1640" t="s">
        <v>18776</v>
      </c>
      <c r="I1640" t="s">
        <v>16</v>
      </c>
      <c r="J1640" t="s">
        <v>41</v>
      </c>
      <c r="K1640">
        <v>0</v>
      </c>
      <c r="L1640">
        <v>1</v>
      </c>
      <c r="M1640" t="s">
        <v>19</v>
      </c>
      <c r="N1640" t="s">
        <v>12977</v>
      </c>
      <c r="O1640" t="s">
        <v>12978</v>
      </c>
    </row>
    <row r="1641" spans="1:15" x14ac:dyDescent="0.3">
      <c r="A1641">
        <v>46052</v>
      </c>
      <c r="B1641" t="s">
        <v>4418</v>
      </c>
      <c r="C1641" t="s">
        <v>4419</v>
      </c>
      <c r="D1641" t="s">
        <v>4420</v>
      </c>
      <c r="E1641" t="s">
        <v>289</v>
      </c>
      <c r="G1641" t="s">
        <v>15</v>
      </c>
      <c r="H1641" t="s">
        <v>18777</v>
      </c>
      <c r="I1641" t="s">
        <v>288</v>
      </c>
      <c r="J1641" t="s">
        <v>23</v>
      </c>
      <c r="K1641">
        <v>0</v>
      </c>
      <c r="L1641">
        <v>1</v>
      </c>
      <c r="M1641" t="s">
        <v>19</v>
      </c>
      <c r="N1641" t="s">
        <v>12979</v>
      </c>
      <c r="O1641" t="s">
        <v>14566</v>
      </c>
    </row>
    <row r="1642" spans="1:15" x14ac:dyDescent="0.3">
      <c r="A1642">
        <v>46052</v>
      </c>
      <c r="B1642" t="s">
        <v>4421</v>
      </c>
      <c r="C1642" t="s">
        <v>4422</v>
      </c>
      <c r="D1642" t="s">
        <v>4423</v>
      </c>
      <c r="E1642" t="s">
        <v>17</v>
      </c>
      <c r="G1642" t="s">
        <v>15</v>
      </c>
      <c r="H1642" t="s">
        <v>18778</v>
      </c>
      <c r="I1642" t="s">
        <v>16</v>
      </c>
      <c r="J1642" t="s">
        <v>37</v>
      </c>
      <c r="K1642">
        <v>150.57283730159531</v>
      </c>
      <c r="L1642">
        <v>1</v>
      </c>
      <c r="M1642" t="s">
        <v>19</v>
      </c>
      <c r="N1642" t="s">
        <v>12980</v>
      </c>
      <c r="O1642" t="s">
        <v>15234</v>
      </c>
    </row>
    <row r="1643" spans="1:15" x14ac:dyDescent="0.3">
      <c r="A1643">
        <v>46052</v>
      </c>
      <c r="B1643" t="s">
        <v>4424</v>
      </c>
      <c r="C1643" t="s">
        <v>4425</v>
      </c>
      <c r="D1643" t="s">
        <v>4426</v>
      </c>
      <c r="E1643" t="s">
        <v>17</v>
      </c>
      <c r="G1643" t="s">
        <v>15</v>
      </c>
      <c r="H1643" t="s">
        <v>18779</v>
      </c>
      <c r="I1643" t="s">
        <v>16</v>
      </c>
      <c r="J1643" t="s">
        <v>23</v>
      </c>
      <c r="K1643">
        <v>40.793990144454384</v>
      </c>
      <c r="L1643">
        <v>1</v>
      </c>
      <c r="M1643" t="s">
        <v>19</v>
      </c>
      <c r="N1643" t="s">
        <v>12981</v>
      </c>
      <c r="O1643" t="s">
        <v>12982</v>
      </c>
    </row>
    <row r="1644" spans="1:15" x14ac:dyDescent="0.3">
      <c r="A1644">
        <v>46052</v>
      </c>
      <c r="B1644" t="s">
        <v>1488</v>
      </c>
      <c r="C1644" t="s">
        <v>4427</v>
      </c>
      <c r="D1644" t="s">
        <v>4428</v>
      </c>
      <c r="E1644" t="s">
        <v>17</v>
      </c>
      <c r="G1644" t="s">
        <v>15</v>
      </c>
      <c r="H1644" t="s">
        <v>1489</v>
      </c>
      <c r="I1644" t="s">
        <v>16</v>
      </c>
      <c r="J1644" t="s">
        <v>23</v>
      </c>
      <c r="K1644">
        <v>0</v>
      </c>
      <c r="L1644">
        <v>1</v>
      </c>
      <c r="M1644" t="s">
        <v>19</v>
      </c>
      <c r="N1644" t="s">
        <v>12983</v>
      </c>
      <c r="O1644" t="s">
        <v>12984</v>
      </c>
    </row>
    <row r="1645" spans="1:15" x14ac:dyDescent="0.3">
      <c r="A1645">
        <v>46052</v>
      </c>
      <c r="B1645" t="s">
        <v>4429</v>
      </c>
      <c r="C1645" t="s">
        <v>4430</v>
      </c>
      <c r="D1645" t="s">
        <v>4431</v>
      </c>
      <c r="E1645" t="s">
        <v>17</v>
      </c>
      <c r="G1645" t="s">
        <v>15</v>
      </c>
      <c r="H1645" t="s">
        <v>18780</v>
      </c>
      <c r="I1645" t="s">
        <v>16</v>
      </c>
      <c r="J1645" t="s">
        <v>18</v>
      </c>
      <c r="K1645">
        <v>42.17603693998015</v>
      </c>
      <c r="L1645">
        <v>1</v>
      </c>
      <c r="M1645" t="s">
        <v>19</v>
      </c>
      <c r="N1645" t="s">
        <v>12985</v>
      </c>
      <c r="O1645" t="s">
        <v>12986</v>
      </c>
    </row>
    <row r="1646" spans="1:15" x14ac:dyDescent="0.3">
      <c r="A1646">
        <v>46052</v>
      </c>
      <c r="B1646" t="s">
        <v>4432</v>
      </c>
      <c r="C1646" t="s">
        <v>4433</v>
      </c>
      <c r="D1646" t="s">
        <v>4402</v>
      </c>
      <c r="E1646" t="s">
        <v>17</v>
      </c>
      <c r="G1646" t="s">
        <v>15</v>
      </c>
      <c r="H1646" t="s">
        <v>18781</v>
      </c>
      <c r="I1646" t="s">
        <v>16</v>
      </c>
      <c r="J1646" t="s">
        <v>61</v>
      </c>
      <c r="K1646">
        <v>0</v>
      </c>
      <c r="L1646">
        <v>1</v>
      </c>
      <c r="M1646" t="s">
        <v>19</v>
      </c>
      <c r="N1646" t="s">
        <v>14567</v>
      </c>
      <c r="O1646" t="s">
        <v>16831</v>
      </c>
    </row>
    <row r="1647" spans="1:15" x14ac:dyDescent="0.3">
      <c r="A1647">
        <v>46052</v>
      </c>
      <c r="B1647" t="s">
        <v>4434</v>
      </c>
      <c r="C1647" t="s">
        <v>4435</v>
      </c>
      <c r="D1647" t="s">
        <v>4436</v>
      </c>
      <c r="E1647" t="s">
        <v>17</v>
      </c>
      <c r="G1647" t="s">
        <v>15</v>
      </c>
      <c r="H1647" t="s">
        <v>18782</v>
      </c>
      <c r="I1647" t="s">
        <v>16</v>
      </c>
      <c r="J1647" t="s">
        <v>37</v>
      </c>
      <c r="K1647">
        <v>157.83249814631739</v>
      </c>
      <c r="L1647">
        <v>1</v>
      </c>
      <c r="M1647" t="s">
        <v>19</v>
      </c>
      <c r="N1647" t="s">
        <v>12987</v>
      </c>
      <c r="O1647" t="s">
        <v>12988</v>
      </c>
    </row>
    <row r="1648" spans="1:15" x14ac:dyDescent="0.3">
      <c r="A1648">
        <v>46052</v>
      </c>
      <c r="B1648" t="s">
        <v>4437</v>
      </c>
      <c r="C1648" t="s">
        <v>4438</v>
      </c>
      <c r="D1648" t="s">
        <v>4439</v>
      </c>
      <c r="E1648" t="s">
        <v>17</v>
      </c>
      <c r="G1648" t="s">
        <v>15</v>
      </c>
      <c r="I1648" t="s">
        <v>3116</v>
      </c>
      <c r="J1648" t="s">
        <v>18</v>
      </c>
      <c r="K1648">
        <v>0</v>
      </c>
      <c r="L1648">
        <v>1</v>
      </c>
      <c r="M1648" t="s">
        <v>19</v>
      </c>
      <c r="N1648" t="s">
        <v>12989</v>
      </c>
      <c r="O1648" t="s">
        <v>12990</v>
      </c>
    </row>
    <row r="1649" spans="1:15" x14ac:dyDescent="0.3">
      <c r="A1649">
        <v>46052</v>
      </c>
      <c r="B1649" t="s">
        <v>4437</v>
      </c>
      <c r="C1649" t="s">
        <v>4438</v>
      </c>
      <c r="D1649" t="s">
        <v>4439</v>
      </c>
      <c r="E1649" t="s">
        <v>17</v>
      </c>
      <c r="G1649" t="s">
        <v>15</v>
      </c>
      <c r="H1649" t="s">
        <v>18783</v>
      </c>
      <c r="I1649" t="s">
        <v>16</v>
      </c>
      <c r="J1649" t="s">
        <v>18</v>
      </c>
      <c r="K1649">
        <v>0</v>
      </c>
      <c r="L1649">
        <v>1</v>
      </c>
      <c r="M1649" t="s">
        <v>19</v>
      </c>
      <c r="N1649" t="s">
        <v>12989</v>
      </c>
      <c r="O1649" t="s">
        <v>12990</v>
      </c>
    </row>
    <row r="1650" spans="1:15" x14ac:dyDescent="0.3">
      <c r="A1650">
        <v>46052</v>
      </c>
      <c r="B1650" t="s">
        <v>4440</v>
      </c>
      <c r="C1650" t="s">
        <v>4441</v>
      </c>
      <c r="D1650" t="s">
        <v>4442</v>
      </c>
      <c r="E1650" t="s">
        <v>17</v>
      </c>
      <c r="G1650" t="s">
        <v>15</v>
      </c>
      <c r="H1650" t="s">
        <v>18784</v>
      </c>
      <c r="I1650" t="s">
        <v>16</v>
      </c>
      <c r="J1650" t="s">
        <v>23</v>
      </c>
      <c r="K1650">
        <v>0</v>
      </c>
      <c r="L1650">
        <v>1</v>
      </c>
      <c r="M1650" t="s">
        <v>19</v>
      </c>
      <c r="N1650" t="s">
        <v>12991</v>
      </c>
      <c r="O1650" t="s">
        <v>12992</v>
      </c>
    </row>
    <row r="1651" spans="1:15" x14ac:dyDescent="0.3">
      <c r="A1651">
        <v>46052</v>
      </c>
      <c r="B1651" t="s">
        <v>4443</v>
      </c>
      <c r="C1651" t="s">
        <v>4444</v>
      </c>
      <c r="D1651" t="s">
        <v>4445</v>
      </c>
      <c r="E1651" t="s">
        <v>17</v>
      </c>
      <c r="G1651" t="s">
        <v>15</v>
      </c>
      <c r="H1651" t="s">
        <v>18785</v>
      </c>
      <c r="I1651" t="s">
        <v>16</v>
      </c>
      <c r="J1651" t="s">
        <v>23</v>
      </c>
      <c r="K1651">
        <v>0</v>
      </c>
      <c r="L1651">
        <v>1</v>
      </c>
      <c r="M1651" t="s">
        <v>19</v>
      </c>
      <c r="N1651" t="s">
        <v>12993</v>
      </c>
      <c r="O1651" t="s">
        <v>12994</v>
      </c>
    </row>
    <row r="1652" spans="1:15" x14ac:dyDescent="0.3">
      <c r="A1652">
        <v>46052</v>
      </c>
      <c r="B1652" t="s">
        <v>4446</v>
      </c>
      <c r="C1652" t="s">
        <v>4447</v>
      </c>
      <c r="D1652" t="s">
        <v>4448</v>
      </c>
      <c r="E1652" t="s">
        <v>17</v>
      </c>
      <c r="G1652" t="s">
        <v>15</v>
      </c>
      <c r="H1652" t="s">
        <v>18786</v>
      </c>
      <c r="I1652" t="s">
        <v>16</v>
      </c>
      <c r="J1652" t="s">
        <v>41</v>
      </c>
      <c r="K1652">
        <v>0</v>
      </c>
      <c r="L1652">
        <v>1</v>
      </c>
      <c r="M1652" t="s">
        <v>19</v>
      </c>
      <c r="N1652" t="s">
        <v>12995</v>
      </c>
      <c r="O1652" t="s">
        <v>12996</v>
      </c>
    </row>
    <row r="1653" spans="1:15" x14ac:dyDescent="0.3">
      <c r="A1653">
        <v>46052</v>
      </c>
      <c r="B1653" t="s">
        <v>4449</v>
      </c>
      <c r="C1653" t="s">
        <v>4450</v>
      </c>
      <c r="D1653" t="s">
        <v>4451</v>
      </c>
      <c r="E1653" t="s">
        <v>289</v>
      </c>
      <c r="G1653" t="s">
        <v>15</v>
      </c>
      <c r="H1653" t="s">
        <v>18787</v>
      </c>
      <c r="I1653" t="s">
        <v>288</v>
      </c>
      <c r="J1653" t="s">
        <v>23</v>
      </c>
      <c r="K1653">
        <v>0</v>
      </c>
      <c r="L1653">
        <v>1</v>
      </c>
      <c r="M1653" t="s">
        <v>19</v>
      </c>
      <c r="N1653" t="s">
        <v>12997</v>
      </c>
      <c r="O1653" t="s">
        <v>12998</v>
      </c>
    </row>
    <row r="1654" spans="1:15" x14ac:dyDescent="0.3">
      <c r="A1654">
        <v>46052</v>
      </c>
      <c r="B1654" t="s">
        <v>2127</v>
      </c>
      <c r="C1654" t="s">
        <v>2128</v>
      </c>
      <c r="D1654" t="s">
        <v>4452</v>
      </c>
      <c r="E1654" t="s">
        <v>17</v>
      </c>
      <c r="G1654" t="s">
        <v>15</v>
      </c>
      <c r="H1654" t="s">
        <v>18788</v>
      </c>
      <c r="I1654" t="s">
        <v>16</v>
      </c>
      <c r="J1654" t="s">
        <v>37</v>
      </c>
      <c r="K1654">
        <v>45.776673096945878</v>
      </c>
      <c r="L1654">
        <v>1</v>
      </c>
      <c r="M1654" t="s">
        <v>19</v>
      </c>
      <c r="N1654" t="s">
        <v>12999</v>
      </c>
      <c r="O1654" t="s">
        <v>13000</v>
      </c>
    </row>
    <row r="1655" spans="1:15" x14ac:dyDescent="0.3">
      <c r="A1655">
        <v>46052</v>
      </c>
      <c r="B1655" t="s">
        <v>4453</v>
      </c>
      <c r="C1655" t="s">
        <v>4454</v>
      </c>
      <c r="D1655" t="s">
        <v>4455</v>
      </c>
      <c r="G1655" t="s">
        <v>30</v>
      </c>
      <c r="I1655" t="s">
        <v>16</v>
      </c>
      <c r="J1655" t="s">
        <v>37</v>
      </c>
      <c r="K1655">
        <v>96.92</v>
      </c>
      <c r="L1655">
        <v>1</v>
      </c>
      <c r="M1655" t="s">
        <v>19</v>
      </c>
      <c r="N1655" t="s">
        <v>4455</v>
      </c>
      <c r="O1655" t="s">
        <v>4455</v>
      </c>
    </row>
    <row r="1656" spans="1:15" x14ac:dyDescent="0.3">
      <c r="A1656">
        <v>46052</v>
      </c>
      <c r="B1656" t="s">
        <v>4456</v>
      </c>
      <c r="C1656" t="s">
        <v>4457</v>
      </c>
      <c r="D1656" t="s">
        <v>4458</v>
      </c>
      <c r="E1656" t="s">
        <v>17</v>
      </c>
      <c r="G1656" t="s">
        <v>15</v>
      </c>
      <c r="H1656" t="s">
        <v>18789</v>
      </c>
      <c r="I1656" t="s">
        <v>16</v>
      </c>
      <c r="J1656" t="s">
        <v>23</v>
      </c>
      <c r="K1656">
        <v>115.94643252261859</v>
      </c>
      <c r="L1656">
        <v>1</v>
      </c>
      <c r="M1656" t="s">
        <v>19</v>
      </c>
      <c r="N1656" t="s">
        <v>13001</v>
      </c>
      <c r="O1656" t="s">
        <v>15235</v>
      </c>
    </row>
    <row r="1657" spans="1:15" x14ac:dyDescent="0.3">
      <c r="A1657">
        <v>46052</v>
      </c>
      <c r="B1657" t="s">
        <v>4459</v>
      </c>
      <c r="C1657" t="s">
        <v>4460</v>
      </c>
      <c r="D1657" t="s">
        <v>4461</v>
      </c>
      <c r="E1657" t="s">
        <v>17</v>
      </c>
      <c r="G1657" t="s">
        <v>15</v>
      </c>
      <c r="H1657" t="s">
        <v>18790</v>
      </c>
      <c r="I1657" t="s">
        <v>16</v>
      </c>
      <c r="J1657" t="s">
        <v>1687</v>
      </c>
      <c r="K1657">
        <v>145.76688985133501</v>
      </c>
      <c r="L1657">
        <v>1</v>
      </c>
      <c r="M1657" t="s">
        <v>19</v>
      </c>
      <c r="N1657" t="s">
        <v>13002</v>
      </c>
      <c r="O1657" t="s">
        <v>13003</v>
      </c>
    </row>
    <row r="1658" spans="1:15" x14ac:dyDescent="0.3">
      <c r="A1658">
        <v>46052</v>
      </c>
      <c r="B1658" t="s">
        <v>4462</v>
      </c>
      <c r="C1658" t="s">
        <v>4463</v>
      </c>
      <c r="D1658" t="s">
        <v>4464</v>
      </c>
      <c r="G1658" t="s">
        <v>30</v>
      </c>
      <c r="I1658" t="s">
        <v>288</v>
      </c>
      <c r="J1658" t="s">
        <v>23</v>
      </c>
      <c r="K1658">
        <v>0</v>
      </c>
      <c r="L1658">
        <v>1</v>
      </c>
      <c r="M1658" t="s">
        <v>33</v>
      </c>
      <c r="N1658" t="s">
        <v>6801</v>
      </c>
      <c r="O1658" t="s">
        <v>4464</v>
      </c>
    </row>
    <row r="1659" spans="1:15" x14ac:dyDescent="0.3">
      <c r="A1659">
        <v>46052</v>
      </c>
      <c r="B1659" t="s">
        <v>4465</v>
      </c>
      <c r="C1659" t="s">
        <v>4466</v>
      </c>
      <c r="D1659" t="s">
        <v>4467</v>
      </c>
      <c r="E1659" t="s">
        <v>17</v>
      </c>
      <c r="G1659" t="s">
        <v>15</v>
      </c>
      <c r="H1659" t="s">
        <v>18791</v>
      </c>
      <c r="I1659" t="s">
        <v>16</v>
      </c>
      <c r="J1659" t="s">
        <v>360</v>
      </c>
      <c r="K1659">
        <v>145.37453971077139</v>
      </c>
      <c r="L1659">
        <v>1</v>
      </c>
      <c r="M1659" t="s">
        <v>19</v>
      </c>
      <c r="N1659" t="s">
        <v>13004</v>
      </c>
      <c r="O1659" t="s">
        <v>13005</v>
      </c>
    </row>
    <row r="1660" spans="1:15" x14ac:dyDescent="0.3">
      <c r="A1660">
        <v>46052</v>
      </c>
      <c r="B1660" t="s">
        <v>4459</v>
      </c>
      <c r="C1660" t="s">
        <v>4460</v>
      </c>
      <c r="D1660" t="s">
        <v>4461</v>
      </c>
      <c r="E1660" t="s">
        <v>17</v>
      </c>
      <c r="G1660" t="s">
        <v>15</v>
      </c>
      <c r="I1660" t="s">
        <v>3116</v>
      </c>
      <c r="J1660" t="s">
        <v>1687</v>
      </c>
      <c r="K1660">
        <v>145.76688985133501</v>
      </c>
      <c r="L1660">
        <v>1</v>
      </c>
      <c r="M1660" t="s">
        <v>19</v>
      </c>
      <c r="N1660" t="s">
        <v>13002</v>
      </c>
      <c r="O1660" t="s">
        <v>13003</v>
      </c>
    </row>
    <row r="1661" spans="1:15" x14ac:dyDescent="0.3">
      <c r="A1661">
        <v>46052</v>
      </c>
      <c r="B1661" t="s">
        <v>4468</v>
      </c>
      <c r="C1661" t="s">
        <v>4469</v>
      </c>
      <c r="D1661" t="s">
        <v>4470</v>
      </c>
      <c r="E1661" t="s">
        <v>289</v>
      </c>
      <c r="G1661" t="s">
        <v>15</v>
      </c>
      <c r="H1661" t="s">
        <v>18792</v>
      </c>
      <c r="I1661" t="s">
        <v>288</v>
      </c>
      <c r="J1661" t="s">
        <v>61</v>
      </c>
      <c r="K1661">
        <v>0</v>
      </c>
      <c r="L1661">
        <v>1</v>
      </c>
      <c r="M1661" t="s">
        <v>19</v>
      </c>
      <c r="N1661" t="s">
        <v>13006</v>
      </c>
      <c r="O1661" t="s">
        <v>13007</v>
      </c>
    </row>
    <row r="1662" spans="1:15" x14ac:dyDescent="0.3">
      <c r="A1662">
        <v>46052</v>
      </c>
      <c r="B1662" t="s">
        <v>4471</v>
      </c>
      <c r="C1662" t="s">
        <v>4472</v>
      </c>
      <c r="D1662" t="s">
        <v>4473</v>
      </c>
      <c r="E1662" t="s">
        <v>17</v>
      </c>
      <c r="G1662" t="s">
        <v>15</v>
      </c>
      <c r="H1662" t="s">
        <v>18793</v>
      </c>
      <c r="I1662" t="s">
        <v>16</v>
      </c>
      <c r="J1662" t="s">
        <v>23</v>
      </c>
      <c r="K1662">
        <v>41.152781538674454</v>
      </c>
      <c r="L1662">
        <v>1</v>
      </c>
      <c r="M1662" t="s">
        <v>19</v>
      </c>
      <c r="N1662" t="s">
        <v>13008</v>
      </c>
      <c r="O1662" t="s">
        <v>14568</v>
      </c>
    </row>
    <row r="1663" spans="1:15" x14ac:dyDescent="0.3">
      <c r="A1663">
        <v>46052</v>
      </c>
      <c r="B1663" t="s">
        <v>4474</v>
      </c>
      <c r="C1663" t="s">
        <v>4475</v>
      </c>
      <c r="D1663" t="s">
        <v>4476</v>
      </c>
      <c r="E1663" t="s">
        <v>17</v>
      </c>
      <c r="G1663" t="s">
        <v>15</v>
      </c>
      <c r="H1663" t="s">
        <v>18794</v>
      </c>
      <c r="I1663" t="s">
        <v>16</v>
      </c>
      <c r="J1663" t="s">
        <v>37</v>
      </c>
      <c r="K1663">
        <v>183.7431794738751</v>
      </c>
      <c r="L1663">
        <v>1</v>
      </c>
      <c r="M1663" t="s">
        <v>19</v>
      </c>
      <c r="N1663" t="s">
        <v>13009</v>
      </c>
      <c r="O1663" t="s">
        <v>13010</v>
      </c>
    </row>
    <row r="1664" spans="1:15" x14ac:dyDescent="0.3">
      <c r="A1664">
        <v>46052</v>
      </c>
      <c r="B1664" t="s">
        <v>4477</v>
      </c>
      <c r="C1664" t="s">
        <v>4478</v>
      </c>
      <c r="D1664" t="s">
        <v>4479</v>
      </c>
      <c r="G1664" t="s">
        <v>30</v>
      </c>
      <c r="I1664" t="s">
        <v>16</v>
      </c>
      <c r="J1664" t="s">
        <v>41</v>
      </c>
      <c r="K1664">
        <v>103.96</v>
      </c>
      <c r="L1664">
        <v>1</v>
      </c>
      <c r="M1664" t="s">
        <v>33</v>
      </c>
      <c r="N1664" t="s">
        <v>13011</v>
      </c>
      <c r="O1664" t="s">
        <v>4479</v>
      </c>
    </row>
    <row r="1665" spans="1:15" x14ac:dyDescent="0.3">
      <c r="A1665">
        <v>46051</v>
      </c>
      <c r="B1665" t="s">
        <v>4480</v>
      </c>
      <c r="C1665" t="s">
        <v>4481</v>
      </c>
      <c r="D1665" t="s">
        <v>4482</v>
      </c>
      <c r="E1665" t="s">
        <v>17</v>
      </c>
      <c r="G1665" t="s">
        <v>15</v>
      </c>
      <c r="H1665" t="s">
        <v>18795</v>
      </c>
      <c r="I1665" t="s">
        <v>16</v>
      </c>
      <c r="J1665" t="s">
        <v>23</v>
      </c>
      <c r="K1665">
        <v>52.693835604352223</v>
      </c>
      <c r="L1665">
        <v>1</v>
      </c>
      <c r="M1665" t="s">
        <v>19</v>
      </c>
      <c r="N1665" t="s">
        <v>13012</v>
      </c>
      <c r="O1665" t="s">
        <v>15534</v>
      </c>
    </row>
    <row r="1666" spans="1:15" x14ac:dyDescent="0.3">
      <c r="A1666">
        <v>46051</v>
      </c>
      <c r="B1666" t="s">
        <v>4483</v>
      </c>
      <c r="C1666" t="s">
        <v>4484</v>
      </c>
      <c r="D1666" t="s">
        <v>4485</v>
      </c>
      <c r="E1666" t="s">
        <v>17</v>
      </c>
      <c r="G1666" t="s">
        <v>15</v>
      </c>
      <c r="H1666" t="s">
        <v>18796</v>
      </c>
      <c r="I1666" t="s">
        <v>16</v>
      </c>
      <c r="J1666" t="s">
        <v>23</v>
      </c>
      <c r="K1666">
        <v>0</v>
      </c>
      <c r="L1666">
        <v>1</v>
      </c>
      <c r="M1666" t="s">
        <v>19</v>
      </c>
      <c r="N1666" t="s">
        <v>13013</v>
      </c>
      <c r="O1666" t="s">
        <v>13014</v>
      </c>
    </row>
    <row r="1667" spans="1:15" x14ac:dyDescent="0.3">
      <c r="A1667">
        <v>46051</v>
      </c>
      <c r="B1667" t="s">
        <v>4486</v>
      </c>
      <c r="C1667" t="s">
        <v>4487</v>
      </c>
      <c r="D1667" t="s">
        <v>4488</v>
      </c>
      <c r="E1667" t="s">
        <v>17</v>
      </c>
      <c r="G1667" t="s">
        <v>15</v>
      </c>
      <c r="H1667" t="s">
        <v>18797</v>
      </c>
      <c r="I1667" t="s">
        <v>16</v>
      </c>
      <c r="J1667" t="s">
        <v>37</v>
      </c>
      <c r="K1667">
        <v>39.312340541646769</v>
      </c>
      <c r="L1667">
        <v>1</v>
      </c>
      <c r="M1667" t="s">
        <v>19</v>
      </c>
      <c r="N1667" t="s">
        <v>13015</v>
      </c>
      <c r="O1667" t="s">
        <v>14569</v>
      </c>
    </row>
    <row r="1668" spans="1:15" x14ac:dyDescent="0.3">
      <c r="A1668">
        <v>46051</v>
      </c>
      <c r="B1668" t="s">
        <v>4489</v>
      </c>
      <c r="C1668" t="s">
        <v>4490</v>
      </c>
      <c r="D1668" t="s">
        <v>4491</v>
      </c>
      <c r="E1668" t="s">
        <v>17</v>
      </c>
      <c r="G1668" t="s">
        <v>15</v>
      </c>
      <c r="H1668" t="s">
        <v>18798</v>
      </c>
      <c r="I1668" t="s">
        <v>16</v>
      </c>
      <c r="J1668" t="s">
        <v>23</v>
      </c>
      <c r="K1668">
        <v>36.416339459864979</v>
      </c>
      <c r="L1668">
        <v>1</v>
      </c>
      <c r="M1668" t="s">
        <v>19</v>
      </c>
      <c r="N1668" t="s">
        <v>13016</v>
      </c>
      <c r="O1668" t="s">
        <v>15431</v>
      </c>
    </row>
    <row r="1669" spans="1:15" x14ac:dyDescent="0.3">
      <c r="A1669">
        <v>46051</v>
      </c>
      <c r="B1669" t="s">
        <v>4477</v>
      </c>
      <c r="C1669" t="s">
        <v>4492</v>
      </c>
      <c r="D1669" t="s">
        <v>4493</v>
      </c>
      <c r="E1669" t="s">
        <v>17</v>
      </c>
      <c r="G1669" t="s">
        <v>15</v>
      </c>
      <c r="H1669" t="s">
        <v>18799</v>
      </c>
      <c r="I1669" t="s">
        <v>16</v>
      </c>
      <c r="J1669" t="s">
        <v>41</v>
      </c>
      <c r="K1669">
        <v>87.208133918947809</v>
      </c>
      <c r="L1669">
        <v>1</v>
      </c>
      <c r="M1669" t="s">
        <v>19</v>
      </c>
      <c r="N1669" t="s">
        <v>13017</v>
      </c>
      <c r="O1669" t="s">
        <v>13018</v>
      </c>
    </row>
    <row r="1670" spans="1:15" x14ac:dyDescent="0.3">
      <c r="A1670">
        <v>46051</v>
      </c>
      <c r="B1670" t="s">
        <v>4494</v>
      </c>
      <c r="C1670" t="s">
        <v>4495</v>
      </c>
      <c r="D1670" t="s">
        <v>4496</v>
      </c>
      <c r="E1670" t="s">
        <v>17</v>
      </c>
      <c r="G1670" t="s">
        <v>15</v>
      </c>
      <c r="H1670" t="s">
        <v>18800</v>
      </c>
      <c r="I1670" t="s">
        <v>16</v>
      </c>
      <c r="J1670" t="s">
        <v>86</v>
      </c>
      <c r="K1670">
        <v>0</v>
      </c>
      <c r="L1670">
        <v>1</v>
      </c>
      <c r="M1670" t="s">
        <v>19</v>
      </c>
      <c r="N1670" t="s">
        <v>13019</v>
      </c>
      <c r="O1670" t="s">
        <v>13020</v>
      </c>
    </row>
    <row r="1671" spans="1:15" x14ac:dyDescent="0.3">
      <c r="A1671">
        <v>46051</v>
      </c>
      <c r="B1671" t="s">
        <v>4497</v>
      </c>
      <c r="C1671" t="s">
        <v>4498</v>
      </c>
      <c r="D1671" t="s">
        <v>4499</v>
      </c>
      <c r="E1671" t="s">
        <v>17</v>
      </c>
      <c r="G1671" t="s">
        <v>15</v>
      </c>
      <c r="H1671" t="s">
        <v>18801</v>
      </c>
      <c r="I1671" t="s">
        <v>16</v>
      </c>
      <c r="J1671" t="s">
        <v>23</v>
      </c>
      <c r="K1671">
        <v>0</v>
      </c>
      <c r="L1671">
        <v>1</v>
      </c>
      <c r="M1671" t="s">
        <v>19</v>
      </c>
      <c r="N1671" t="s">
        <v>13021</v>
      </c>
      <c r="O1671" t="s">
        <v>15432</v>
      </c>
    </row>
    <row r="1672" spans="1:15" x14ac:dyDescent="0.3">
      <c r="A1672">
        <v>46051</v>
      </c>
      <c r="B1672" t="s">
        <v>4500</v>
      </c>
      <c r="C1672" t="s">
        <v>4501</v>
      </c>
      <c r="D1672" t="s">
        <v>4502</v>
      </c>
      <c r="E1672" t="s">
        <v>17</v>
      </c>
      <c r="G1672" t="s">
        <v>15</v>
      </c>
      <c r="H1672" t="s">
        <v>18802</v>
      </c>
      <c r="I1672" t="s">
        <v>16</v>
      </c>
      <c r="J1672" t="s">
        <v>23</v>
      </c>
      <c r="K1672">
        <v>44.320186469411922</v>
      </c>
      <c r="L1672">
        <v>1</v>
      </c>
      <c r="M1672" t="s">
        <v>19</v>
      </c>
      <c r="N1672" t="s">
        <v>13022</v>
      </c>
      <c r="O1672" t="s">
        <v>15236</v>
      </c>
    </row>
    <row r="1673" spans="1:15" x14ac:dyDescent="0.3">
      <c r="A1673">
        <v>46051</v>
      </c>
      <c r="B1673" t="s">
        <v>2154</v>
      </c>
      <c r="C1673" t="s">
        <v>2155</v>
      </c>
      <c r="D1673" t="s">
        <v>4503</v>
      </c>
      <c r="E1673" t="s">
        <v>17</v>
      </c>
      <c r="G1673" t="s">
        <v>15</v>
      </c>
      <c r="H1673" t="s">
        <v>18803</v>
      </c>
      <c r="I1673" t="s">
        <v>16</v>
      </c>
      <c r="J1673" t="s">
        <v>23</v>
      </c>
      <c r="K1673">
        <v>0</v>
      </c>
      <c r="L1673">
        <v>1</v>
      </c>
      <c r="M1673" t="s">
        <v>19</v>
      </c>
      <c r="N1673" t="s">
        <v>13023</v>
      </c>
      <c r="O1673" t="s">
        <v>13024</v>
      </c>
    </row>
    <row r="1674" spans="1:15" x14ac:dyDescent="0.3">
      <c r="A1674">
        <v>46051</v>
      </c>
      <c r="B1674" t="s">
        <v>4504</v>
      </c>
      <c r="C1674" t="s">
        <v>4505</v>
      </c>
      <c r="D1674" t="s">
        <v>4506</v>
      </c>
      <c r="E1674" t="s">
        <v>289</v>
      </c>
      <c r="G1674" t="s">
        <v>15</v>
      </c>
      <c r="H1674" t="s">
        <v>18804</v>
      </c>
      <c r="I1674" t="s">
        <v>288</v>
      </c>
      <c r="J1674" t="s">
        <v>18</v>
      </c>
      <c r="K1674">
        <v>0</v>
      </c>
      <c r="L1674">
        <v>1</v>
      </c>
      <c r="M1674" t="s">
        <v>19</v>
      </c>
      <c r="N1674" t="s">
        <v>13025</v>
      </c>
      <c r="O1674" t="s">
        <v>13026</v>
      </c>
    </row>
    <row r="1675" spans="1:15" x14ac:dyDescent="0.3">
      <c r="A1675">
        <v>46051</v>
      </c>
      <c r="B1675" t="s">
        <v>4507</v>
      </c>
      <c r="C1675" t="s">
        <v>4508</v>
      </c>
      <c r="D1675" t="s">
        <v>4509</v>
      </c>
      <c r="E1675" t="s">
        <v>17</v>
      </c>
      <c r="G1675" t="s">
        <v>15</v>
      </c>
      <c r="H1675" t="s">
        <v>18805</v>
      </c>
      <c r="I1675" t="s">
        <v>16</v>
      </c>
      <c r="J1675" t="s">
        <v>18</v>
      </c>
      <c r="K1675">
        <v>0</v>
      </c>
      <c r="L1675">
        <v>1</v>
      </c>
      <c r="M1675" t="s">
        <v>19</v>
      </c>
      <c r="N1675" t="s">
        <v>13027</v>
      </c>
      <c r="O1675" t="s">
        <v>15237</v>
      </c>
    </row>
    <row r="1676" spans="1:15" x14ac:dyDescent="0.3">
      <c r="A1676">
        <v>46051</v>
      </c>
      <c r="B1676" t="s">
        <v>4510</v>
      </c>
      <c r="C1676" t="s">
        <v>4511</v>
      </c>
      <c r="D1676" t="s">
        <v>4512</v>
      </c>
      <c r="E1676" t="s">
        <v>17</v>
      </c>
      <c r="G1676" t="s">
        <v>15</v>
      </c>
      <c r="H1676" t="s">
        <v>18806</v>
      </c>
      <c r="I1676" t="s">
        <v>16</v>
      </c>
      <c r="J1676" t="s">
        <v>41</v>
      </c>
      <c r="K1676">
        <v>0</v>
      </c>
      <c r="L1676">
        <v>1</v>
      </c>
      <c r="M1676" t="s">
        <v>19</v>
      </c>
      <c r="N1676" t="s">
        <v>13028</v>
      </c>
      <c r="O1676" t="s">
        <v>13029</v>
      </c>
    </row>
    <row r="1677" spans="1:15" x14ac:dyDescent="0.3">
      <c r="A1677">
        <v>46051</v>
      </c>
      <c r="B1677" t="s">
        <v>3350</v>
      </c>
      <c r="C1677" t="s">
        <v>4513</v>
      </c>
      <c r="D1677" t="s">
        <v>4514</v>
      </c>
      <c r="E1677" t="s">
        <v>289</v>
      </c>
      <c r="G1677" t="s">
        <v>15</v>
      </c>
      <c r="H1677" t="s">
        <v>18807</v>
      </c>
      <c r="I1677" t="s">
        <v>288</v>
      </c>
      <c r="J1677" t="s">
        <v>37</v>
      </c>
      <c r="K1677">
        <v>0</v>
      </c>
      <c r="L1677">
        <v>1</v>
      </c>
      <c r="M1677" t="s">
        <v>19</v>
      </c>
      <c r="N1677" t="s">
        <v>13030</v>
      </c>
      <c r="O1677" t="s">
        <v>14570</v>
      </c>
    </row>
    <row r="1678" spans="1:15" x14ac:dyDescent="0.3">
      <c r="A1678">
        <v>46051</v>
      </c>
      <c r="B1678" t="s">
        <v>620</v>
      </c>
      <c r="C1678" t="s">
        <v>4515</v>
      </c>
      <c r="D1678" t="s">
        <v>4516</v>
      </c>
      <c r="E1678" t="s">
        <v>17</v>
      </c>
      <c r="G1678" t="s">
        <v>15</v>
      </c>
      <c r="H1678" t="s">
        <v>621</v>
      </c>
      <c r="I1678" t="s">
        <v>288</v>
      </c>
      <c r="J1678" t="s">
        <v>178</v>
      </c>
      <c r="K1678">
        <v>0</v>
      </c>
      <c r="L1678">
        <v>1</v>
      </c>
      <c r="M1678" t="s">
        <v>19</v>
      </c>
      <c r="N1678" t="s">
        <v>13031</v>
      </c>
      <c r="O1678" t="s">
        <v>13032</v>
      </c>
    </row>
    <row r="1679" spans="1:15" x14ac:dyDescent="0.3">
      <c r="A1679">
        <v>46051</v>
      </c>
      <c r="B1679" t="s">
        <v>4517</v>
      </c>
      <c r="C1679" t="s">
        <v>4518</v>
      </c>
      <c r="D1679" t="s">
        <v>4519</v>
      </c>
      <c r="E1679" t="s">
        <v>17</v>
      </c>
      <c r="G1679" t="s">
        <v>15</v>
      </c>
      <c r="H1679" t="s">
        <v>18808</v>
      </c>
      <c r="I1679" t="s">
        <v>16</v>
      </c>
      <c r="J1679" t="s">
        <v>416</v>
      </c>
      <c r="K1679">
        <v>0</v>
      </c>
      <c r="L1679">
        <v>1</v>
      </c>
      <c r="M1679" t="s">
        <v>19</v>
      </c>
      <c r="N1679" t="s">
        <v>13033</v>
      </c>
      <c r="O1679" t="s">
        <v>13034</v>
      </c>
    </row>
    <row r="1680" spans="1:15" x14ac:dyDescent="0.3">
      <c r="A1680">
        <v>46051</v>
      </c>
      <c r="B1680" t="s">
        <v>4520</v>
      </c>
      <c r="C1680" t="s">
        <v>4521</v>
      </c>
      <c r="D1680" t="s">
        <v>4522</v>
      </c>
      <c r="E1680" t="s">
        <v>17</v>
      </c>
      <c r="G1680" t="s">
        <v>15</v>
      </c>
      <c r="H1680" t="s">
        <v>18809</v>
      </c>
      <c r="I1680" t="s">
        <v>16</v>
      </c>
      <c r="J1680" t="s">
        <v>61</v>
      </c>
      <c r="K1680">
        <v>0</v>
      </c>
      <c r="L1680">
        <v>1</v>
      </c>
      <c r="M1680" t="s">
        <v>19</v>
      </c>
      <c r="N1680" t="s">
        <v>13035</v>
      </c>
      <c r="O1680" t="s">
        <v>14571</v>
      </c>
    </row>
    <row r="1681" spans="1:15" x14ac:dyDescent="0.3">
      <c r="A1681">
        <v>46051</v>
      </c>
      <c r="B1681" t="s">
        <v>4523</v>
      </c>
      <c r="C1681" t="s">
        <v>4524</v>
      </c>
      <c r="D1681" t="s">
        <v>4525</v>
      </c>
      <c r="E1681" t="s">
        <v>17</v>
      </c>
      <c r="G1681" t="s">
        <v>15</v>
      </c>
      <c r="H1681" t="s">
        <v>18810</v>
      </c>
      <c r="I1681" t="s">
        <v>16</v>
      </c>
      <c r="J1681" t="s">
        <v>178</v>
      </c>
      <c r="K1681">
        <v>0</v>
      </c>
      <c r="L1681">
        <v>1</v>
      </c>
      <c r="M1681" t="s">
        <v>19</v>
      </c>
      <c r="N1681" t="s">
        <v>13036</v>
      </c>
      <c r="O1681" t="s">
        <v>13037</v>
      </c>
    </row>
    <row r="1682" spans="1:15" x14ac:dyDescent="0.3">
      <c r="A1682">
        <v>46051</v>
      </c>
      <c r="B1682" t="s">
        <v>4526</v>
      </c>
      <c r="C1682" t="s">
        <v>4527</v>
      </c>
      <c r="D1682" t="s">
        <v>4528</v>
      </c>
      <c r="E1682" t="s">
        <v>17</v>
      </c>
      <c r="G1682" t="s">
        <v>15</v>
      </c>
      <c r="H1682" t="s">
        <v>18811</v>
      </c>
      <c r="I1682" t="s">
        <v>16</v>
      </c>
      <c r="J1682" t="s">
        <v>18</v>
      </c>
      <c r="K1682">
        <v>124.2736357560982</v>
      </c>
      <c r="L1682">
        <v>1</v>
      </c>
      <c r="M1682" t="s">
        <v>19</v>
      </c>
      <c r="N1682" t="s">
        <v>13038</v>
      </c>
      <c r="O1682" t="s">
        <v>13039</v>
      </c>
    </row>
    <row r="1683" spans="1:15" x14ac:dyDescent="0.3">
      <c r="A1683">
        <v>46051</v>
      </c>
      <c r="B1683" t="s">
        <v>4529</v>
      </c>
      <c r="C1683" t="s">
        <v>4530</v>
      </c>
      <c r="D1683" t="s">
        <v>4531</v>
      </c>
      <c r="E1683" t="s">
        <v>289</v>
      </c>
      <c r="G1683" t="s">
        <v>15</v>
      </c>
      <c r="H1683" t="s">
        <v>18812</v>
      </c>
      <c r="I1683" t="s">
        <v>288</v>
      </c>
      <c r="J1683" t="s">
        <v>37</v>
      </c>
      <c r="K1683">
        <v>0</v>
      </c>
      <c r="L1683">
        <v>1</v>
      </c>
      <c r="M1683" t="s">
        <v>19</v>
      </c>
      <c r="N1683" t="s">
        <v>13040</v>
      </c>
      <c r="O1683" t="s">
        <v>13041</v>
      </c>
    </row>
    <row r="1684" spans="1:15" x14ac:dyDescent="0.3">
      <c r="A1684">
        <v>46051</v>
      </c>
      <c r="B1684" t="s">
        <v>4532</v>
      </c>
      <c r="C1684" t="s">
        <v>4533</v>
      </c>
      <c r="D1684" t="s">
        <v>4534</v>
      </c>
      <c r="E1684" t="s">
        <v>17</v>
      </c>
      <c r="G1684" t="s">
        <v>15</v>
      </c>
      <c r="H1684" t="s">
        <v>18813</v>
      </c>
      <c r="I1684" t="s">
        <v>16</v>
      </c>
      <c r="J1684" t="s">
        <v>416</v>
      </c>
      <c r="K1684">
        <v>0</v>
      </c>
      <c r="L1684">
        <v>1</v>
      </c>
      <c r="M1684" t="s">
        <v>19</v>
      </c>
      <c r="N1684" t="s">
        <v>13042</v>
      </c>
      <c r="O1684" t="s">
        <v>15238</v>
      </c>
    </row>
    <row r="1685" spans="1:15" x14ac:dyDescent="0.3">
      <c r="A1685">
        <v>46051</v>
      </c>
      <c r="B1685" t="s">
        <v>4535</v>
      </c>
      <c r="C1685" t="s">
        <v>4536</v>
      </c>
      <c r="D1685" t="s">
        <v>4537</v>
      </c>
      <c r="E1685" t="s">
        <v>17</v>
      </c>
      <c r="G1685" t="s">
        <v>15</v>
      </c>
      <c r="H1685" t="s">
        <v>18814</v>
      </c>
      <c r="I1685" t="s">
        <v>16</v>
      </c>
      <c r="J1685" t="s">
        <v>23</v>
      </c>
      <c r="K1685">
        <v>37.127093173035639</v>
      </c>
      <c r="L1685">
        <v>1</v>
      </c>
      <c r="M1685" t="s">
        <v>19</v>
      </c>
      <c r="N1685" t="s">
        <v>13043</v>
      </c>
      <c r="O1685" t="s">
        <v>13044</v>
      </c>
    </row>
    <row r="1686" spans="1:15" x14ac:dyDescent="0.3">
      <c r="A1686">
        <v>46051</v>
      </c>
      <c r="B1686" t="s">
        <v>4538</v>
      </c>
      <c r="C1686" t="s">
        <v>4539</v>
      </c>
      <c r="D1686" t="s">
        <v>4540</v>
      </c>
      <c r="E1686" t="s">
        <v>17</v>
      </c>
      <c r="G1686" t="s">
        <v>15</v>
      </c>
      <c r="H1686" t="s">
        <v>18815</v>
      </c>
      <c r="I1686" t="s">
        <v>16</v>
      </c>
      <c r="J1686" t="s">
        <v>23</v>
      </c>
      <c r="K1686">
        <v>0</v>
      </c>
      <c r="L1686">
        <v>1</v>
      </c>
      <c r="M1686" t="s">
        <v>19</v>
      </c>
      <c r="N1686" t="s">
        <v>13045</v>
      </c>
      <c r="O1686" t="s">
        <v>13046</v>
      </c>
    </row>
    <row r="1687" spans="1:15" x14ac:dyDescent="0.3">
      <c r="A1687">
        <v>46051</v>
      </c>
      <c r="B1687" t="s">
        <v>4541</v>
      </c>
      <c r="C1687" t="s">
        <v>4542</v>
      </c>
      <c r="D1687" t="s">
        <v>4543</v>
      </c>
      <c r="E1687" t="s">
        <v>289</v>
      </c>
      <c r="G1687" t="s">
        <v>15</v>
      </c>
      <c r="H1687" t="s">
        <v>18816</v>
      </c>
      <c r="I1687" t="s">
        <v>288</v>
      </c>
      <c r="J1687" t="s">
        <v>18</v>
      </c>
      <c r="K1687">
        <v>0</v>
      </c>
      <c r="L1687">
        <v>1</v>
      </c>
      <c r="M1687" t="s">
        <v>19</v>
      </c>
      <c r="N1687" t="s">
        <v>13047</v>
      </c>
      <c r="O1687" t="s">
        <v>14572</v>
      </c>
    </row>
    <row r="1688" spans="1:15" x14ac:dyDescent="0.3">
      <c r="A1688">
        <v>46051</v>
      </c>
      <c r="B1688" t="s">
        <v>4544</v>
      </c>
      <c r="C1688" t="s">
        <v>4545</v>
      </c>
      <c r="D1688" t="s">
        <v>4546</v>
      </c>
      <c r="E1688" t="s">
        <v>17</v>
      </c>
      <c r="G1688" t="s">
        <v>15</v>
      </c>
      <c r="H1688" t="s">
        <v>18817</v>
      </c>
      <c r="I1688" t="s">
        <v>16</v>
      </c>
      <c r="J1688" t="s">
        <v>23</v>
      </c>
      <c r="K1688">
        <v>0</v>
      </c>
      <c r="L1688">
        <v>1</v>
      </c>
      <c r="M1688" t="s">
        <v>19</v>
      </c>
      <c r="N1688" t="s">
        <v>13048</v>
      </c>
      <c r="O1688" t="s">
        <v>13049</v>
      </c>
    </row>
    <row r="1689" spans="1:15" x14ac:dyDescent="0.3">
      <c r="A1689">
        <v>46051</v>
      </c>
      <c r="B1689" t="s">
        <v>4547</v>
      </c>
      <c r="C1689" t="s">
        <v>4548</v>
      </c>
      <c r="D1689" t="s">
        <v>4549</v>
      </c>
      <c r="E1689" t="s">
        <v>17</v>
      </c>
      <c r="G1689" t="s">
        <v>15</v>
      </c>
      <c r="H1689" t="s">
        <v>18818</v>
      </c>
      <c r="I1689" t="s">
        <v>16</v>
      </c>
      <c r="J1689" t="s">
        <v>178</v>
      </c>
      <c r="K1689">
        <v>48.009930916548939</v>
      </c>
      <c r="L1689">
        <v>1</v>
      </c>
      <c r="M1689" t="s">
        <v>19</v>
      </c>
      <c r="N1689" t="s">
        <v>13050</v>
      </c>
      <c r="O1689" t="s">
        <v>16904</v>
      </c>
    </row>
    <row r="1690" spans="1:15" x14ac:dyDescent="0.3">
      <c r="A1690">
        <v>46050</v>
      </c>
      <c r="B1690" t="s">
        <v>4550</v>
      </c>
      <c r="C1690" t="s">
        <v>4551</v>
      </c>
      <c r="D1690" t="s">
        <v>4552</v>
      </c>
      <c r="E1690" t="s">
        <v>289</v>
      </c>
      <c r="G1690" t="s">
        <v>15</v>
      </c>
      <c r="H1690" t="s">
        <v>18819</v>
      </c>
      <c r="I1690" t="s">
        <v>288</v>
      </c>
      <c r="J1690" t="s">
        <v>23</v>
      </c>
      <c r="K1690">
        <v>0</v>
      </c>
      <c r="L1690">
        <v>1</v>
      </c>
      <c r="M1690" t="s">
        <v>19</v>
      </c>
      <c r="N1690" t="s">
        <v>13051</v>
      </c>
      <c r="O1690" t="s">
        <v>15239</v>
      </c>
    </row>
    <row r="1691" spans="1:15" x14ac:dyDescent="0.3">
      <c r="A1691">
        <v>46050</v>
      </c>
      <c r="B1691" t="s">
        <v>4553</v>
      </c>
      <c r="C1691" t="s">
        <v>4554</v>
      </c>
      <c r="D1691" t="s">
        <v>4555</v>
      </c>
      <c r="E1691" t="s">
        <v>17</v>
      </c>
      <c r="G1691" t="s">
        <v>15</v>
      </c>
      <c r="H1691" t="s">
        <v>18820</v>
      </c>
      <c r="I1691" t="s">
        <v>16</v>
      </c>
      <c r="J1691" t="s">
        <v>262</v>
      </c>
      <c r="K1691">
        <v>52.955411860908221</v>
      </c>
      <c r="L1691">
        <v>1</v>
      </c>
      <c r="M1691" t="s">
        <v>19</v>
      </c>
      <c r="N1691" t="s">
        <v>13052</v>
      </c>
      <c r="O1691" t="s">
        <v>13053</v>
      </c>
    </row>
    <row r="1692" spans="1:15" x14ac:dyDescent="0.3">
      <c r="A1692">
        <v>46050</v>
      </c>
      <c r="B1692" t="s">
        <v>4556</v>
      </c>
      <c r="C1692" t="s">
        <v>4557</v>
      </c>
      <c r="D1692" t="s">
        <v>4558</v>
      </c>
      <c r="E1692" t="s">
        <v>289</v>
      </c>
      <c r="G1692" t="s">
        <v>15</v>
      </c>
      <c r="H1692" t="s">
        <v>18821</v>
      </c>
      <c r="I1692" t="s">
        <v>288</v>
      </c>
      <c r="J1692" t="s">
        <v>37</v>
      </c>
      <c r="K1692">
        <v>0</v>
      </c>
      <c r="L1692">
        <v>1</v>
      </c>
      <c r="M1692" t="s">
        <v>19</v>
      </c>
      <c r="N1692" t="s">
        <v>13054</v>
      </c>
      <c r="O1692" t="s">
        <v>13055</v>
      </c>
    </row>
    <row r="1693" spans="1:15" x14ac:dyDescent="0.3">
      <c r="A1693">
        <v>46050</v>
      </c>
      <c r="B1693" t="s">
        <v>4559</v>
      </c>
      <c r="C1693" t="s">
        <v>4560</v>
      </c>
      <c r="D1693" t="s">
        <v>4561</v>
      </c>
      <c r="E1693" t="s">
        <v>17</v>
      </c>
      <c r="G1693" t="s">
        <v>15</v>
      </c>
      <c r="H1693" t="s">
        <v>18822</v>
      </c>
      <c r="I1693" t="s">
        <v>16</v>
      </c>
      <c r="J1693" t="s">
        <v>23</v>
      </c>
      <c r="K1693">
        <v>0</v>
      </c>
      <c r="L1693">
        <v>1</v>
      </c>
      <c r="M1693" t="s">
        <v>19</v>
      </c>
      <c r="N1693" t="s">
        <v>13056</v>
      </c>
      <c r="O1693" t="s">
        <v>15240</v>
      </c>
    </row>
    <row r="1694" spans="1:15" x14ac:dyDescent="0.3">
      <c r="A1694">
        <v>46050</v>
      </c>
      <c r="B1694" t="s">
        <v>1805</v>
      </c>
      <c r="C1694" t="s">
        <v>1806</v>
      </c>
      <c r="D1694" t="s">
        <v>1807</v>
      </c>
      <c r="E1694" t="s">
        <v>289</v>
      </c>
      <c r="G1694" t="s">
        <v>15</v>
      </c>
      <c r="H1694" t="s">
        <v>18823</v>
      </c>
      <c r="I1694" t="s">
        <v>288</v>
      </c>
      <c r="J1694" t="s">
        <v>37</v>
      </c>
      <c r="K1694">
        <v>0</v>
      </c>
      <c r="L1694">
        <v>1</v>
      </c>
      <c r="M1694" t="s">
        <v>19</v>
      </c>
      <c r="N1694" t="s">
        <v>14573</v>
      </c>
      <c r="O1694" t="s">
        <v>14574</v>
      </c>
    </row>
    <row r="1695" spans="1:15" x14ac:dyDescent="0.3">
      <c r="A1695">
        <v>46050</v>
      </c>
      <c r="B1695" t="s">
        <v>4562</v>
      </c>
      <c r="C1695" t="s">
        <v>4563</v>
      </c>
      <c r="D1695" t="s">
        <v>4564</v>
      </c>
      <c r="E1695" t="s">
        <v>17</v>
      </c>
      <c r="G1695" t="s">
        <v>15</v>
      </c>
      <c r="H1695" t="s">
        <v>18824</v>
      </c>
      <c r="I1695" t="s">
        <v>16</v>
      </c>
      <c r="J1695" t="s">
        <v>37</v>
      </c>
      <c r="K1695">
        <v>44.108104504521037</v>
      </c>
      <c r="L1695">
        <v>1</v>
      </c>
      <c r="M1695" t="s">
        <v>19</v>
      </c>
      <c r="N1695" t="s">
        <v>13057</v>
      </c>
      <c r="O1695" t="s">
        <v>13058</v>
      </c>
    </row>
    <row r="1696" spans="1:15" x14ac:dyDescent="0.3">
      <c r="A1696">
        <v>46050</v>
      </c>
      <c r="B1696" t="s">
        <v>4565</v>
      </c>
      <c r="C1696" t="s">
        <v>4566</v>
      </c>
      <c r="D1696" t="s">
        <v>4567</v>
      </c>
      <c r="E1696" t="s">
        <v>289</v>
      </c>
      <c r="G1696" t="s">
        <v>15</v>
      </c>
      <c r="H1696" t="s">
        <v>18825</v>
      </c>
      <c r="I1696" t="s">
        <v>288</v>
      </c>
      <c r="J1696" t="s">
        <v>37</v>
      </c>
      <c r="K1696">
        <v>0</v>
      </c>
      <c r="L1696">
        <v>1</v>
      </c>
      <c r="M1696" t="s">
        <v>19</v>
      </c>
      <c r="N1696" t="s">
        <v>13059</v>
      </c>
      <c r="O1696" t="s">
        <v>15241</v>
      </c>
    </row>
    <row r="1697" spans="1:15" x14ac:dyDescent="0.3">
      <c r="A1697">
        <v>46050</v>
      </c>
      <c r="B1697" t="s">
        <v>4568</v>
      </c>
      <c r="C1697" t="s">
        <v>4569</v>
      </c>
      <c r="D1697" t="s">
        <v>4570</v>
      </c>
      <c r="E1697" t="s">
        <v>17</v>
      </c>
      <c r="G1697" t="s">
        <v>15</v>
      </c>
      <c r="H1697" t="s">
        <v>18826</v>
      </c>
      <c r="I1697" t="s">
        <v>16</v>
      </c>
      <c r="J1697" t="s">
        <v>1835</v>
      </c>
      <c r="K1697">
        <v>37.97927827348758</v>
      </c>
      <c r="L1697">
        <v>1</v>
      </c>
      <c r="M1697" t="s">
        <v>19</v>
      </c>
      <c r="N1697" t="s">
        <v>13060</v>
      </c>
      <c r="O1697" t="s">
        <v>15120</v>
      </c>
    </row>
    <row r="1698" spans="1:15" x14ac:dyDescent="0.3">
      <c r="A1698">
        <v>46050</v>
      </c>
      <c r="B1698" t="s">
        <v>4571</v>
      </c>
      <c r="C1698" t="s">
        <v>4572</v>
      </c>
      <c r="D1698" t="s">
        <v>4573</v>
      </c>
      <c r="E1698" t="s">
        <v>17</v>
      </c>
      <c r="G1698" t="s">
        <v>15</v>
      </c>
      <c r="H1698" t="s">
        <v>18827</v>
      </c>
      <c r="I1698" t="s">
        <v>288</v>
      </c>
      <c r="J1698" t="s">
        <v>45</v>
      </c>
      <c r="K1698">
        <v>0</v>
      </c>
      <c r="L1698">
        <v>1</v>
      </c>
      <c r="M1698" t="s">
        <v>19</v>
      </c>
      <c r="N1698" t="s">
        <v>13061</v>
      </c>
      <c r="O1698" t="s">
        <v>13062</v>
      </c>
    </row>
    <row r="1699" spans="1:15" x14ac:dyDescent="0.3">
      <c r="A1699">
        <v>46050</v>
      </c>
      <c r="B1699" t="s">
        <v>4574</v>
      </c>
      <c r="C1699" t="s">
        <v>4575</v>
      </c>
      <c r="D1699" t="s">
        <v>4576</v>
      </c>
      <c r="E1699" t="s">
        <v>17</v>
      </c>
      <c r="G1699" t="s">
        <v>15</v>
      </c>
      <c r="H1699" t="s">
        <v>18828</v>
      </c>
      <c r="I1699" t="s">
        <v>16</v>
      </c>
      <c r="J1699" t="s">
        <v>1687</v>
      </c>
      <c r="K1699">
        <v>0</v>
      </c>
      <c r="L1699">
        <v>1</v>
      </c>
      <c r="M1699" t="s">
        <v>19</v>
      </c>
      <c r="N1699" t="s">
        <v>13063</v>
      </c>
      <c r="O1699" t="s">
        <v>13064</v>
      </c>
    </row>
    <row r="1700" spans="1:15" x14ac:dyDescent="0.3">
      <c r="A1700">
        <v>46050</v>
      </c>
      <c r="B1700" t="s">
        <v>4577</v>
      </c>
      <c r="C1700" t="s">
        <v>4578</v>
      </c>
      <c r="D1700" t="s">
        <v>4579</v>
      </c>
      <c r="E1700" t="s">
        <v>17</v>
      </c>
      <c r="G1700" t="s">
        <v>15</v>
      </c>
      <c r="H1700" t="s">
        <v>18829</v>
      </c>
      <c r="I1700" t="s">
        <v>16</v>
      </c>
      <c r="J1700" t="s">
        <v>2536</v>
      </c>
      <c r="K1700">
        <v>34.608818236836797</v>
      </c>
      <c r="L1700">
        <v>1</v>
      </c>
      <c r="M1700" t="s">
        <v>19</v>
      </c>
      <c r="N1700" t="s">
        <v>13065</v>
      </c>
      <c r="O1700" t="s">
        <v>13066</v>
      </c>
    </row>
    <row r="1701" spans="1:15" x14ac:dyDescent="0.3">
      <c r="A1701">
        <v>46050</v>
      </c>
      <c r="B1701" t="s">
        <v>4580</v>
      </c>
      <c r="C1701" t="s">
        <v>4581</v>
      </c>
      <c r="D1701" t="s">
        <v>4582</v>
      </c>
      <c r="E1701" t="s">
        <v>17</v>
      </c>
      <c r="G1701" t="s">
        <v>15</v>
      </c>
      <c r="H1701" t="s">
        <v>18830</v>
      </c>
      <c r="I1701" t="s">
        <v>16</v>
      </c>
      <c r="J1701" t="s">
        <v>178</v>
      </c>
      <c r="K1701">
        <v>46.673837687604227</v>
      </c>
      <c r="L1701">
        <v>1</v>
      </c>
      <c r="M1701" t="s">
        <v>19</v>
      </c>
      <c r="N1701" t="s">
        <v>13067</v>
      </c>
      <c r="O1701" t="s">
        <v>13068</v>
      </c>
    </row>
    <row r="1702" spans="1:15" x14ac:dyDescent="0.3">
      <c r="A1702">
        <v>46050</v>
      </c>
      <c r="B1702" t="s">
        <v>4583</v>
      </c>
      <c r="C1702" t="s">
        <v>4584</v>
      </c>
      <c r="D1702" t="s">
        <v>4585</v>
      </c>
      <c r="E1702" t="s">
        <v>289</v>
      </c>
      <c r="G1702" t="s">
        <v>15</v>
      </c>
      <c r="H1702" t="s">
        <v>18831</v>
      </c>
      <c r="I1702" t="s">
        <v>288</v>
      </c>
      <c r="J1702" t="s">
        <v>23</v>
      </c>
      <c r="K1702">
        <v>0</v>
      </c>
      <c r="L1702">
        <v>1</v>
      </c>
      <c r="M1702" t="s">
        <v>19</v>
      </c>
      <c r="N1702" t="s">
        <v>13069</v>
      </c>
      <c r="O1702" t="s">
        <v>13070</v>
      </c>
    </row>
    <row r="1703" spans="1:15" x14ac:dyDescent="0.3">
      <c r="A1703">
        <v>46050</v>
      </c>
      <c r="B1703" t="s">
        <v>2410</v>
      </c>
      <c r="C1703" t="s">
        <v>2411</v>
      </c>
      <c r="D1703" t="s">
        <v>2412</v>
      </c>
      <c r="E1703" t="s">
        <v>289</v>
      </c>
      <c r="G1703" t="s">
        <v>15</v>
      </c>
      <c r="H1703" t="s">
        <v>18832</v>
      </c>
      <c r="I1703" t="s">
        <v>288</v>
      </c>
      <c r="J1703" t="s">
        <v>262</v>
      </c>
      <c r="K1703">
        <v>0</v>
      </c>
      <c r="L1703">
        <v>1</v>
      </c>
      <c r="M1703" t="s">
        <v>19</v>
      </c>
      <c r="N1703" t="s">
        <v>14575</v>
      </c>
      <c r="O1703" t="s">
        <v>14576</v>
      </c>
    </row>
    <row r="1704" spans="1:15" x14ac:dyDescent="0.3">
      <c r="A1704">
        <v>46049</v>
      </c>
      <c r="B1704" t="s">
        <v>4586</v>
      </c>
      <c r="C1704" t="s">
        <v>4587</v>
      </c>
      <c r="D1704" t="s">
        <v>4588</v>
      </c>
      <c r="E1704" t="s">
        <v>289</v>
      </c>
      <c r="G1704" t="s">
        <v>15</v>
      </c>
      <c r="H1704" t="s">
        <v>18833</v>
      </c>
      <c r="I1704" t="s">
        <v>288</v>
      </c>
      <c r="J1704" t="s">
        <v>37</v>
      </c>
      <c r="K1704">
        <v>0</v>
      </c>
      <c r="L1704">
        <v>1</v>
      </c>
      <c r="M1704" t="s">
        <v>19</v>
      </c>
      <c r="N1704" t="s">
        <v>13071</v>
      </c>
      <c r="O1704" t="s">
        <v>13072</v>
      </c>
    </row>
    <row r="1705" spans="1:15" x14ac:dyDescent="0.3">
      <c r="A1705">
        <v>46049</v>
      </c>
      <c r="B1705" t="s">
        <v>4589</v>
      </c>
      <c r="C1705" t="s">
        <v>4590</v>
      </c>
      <c r="D1705" t="s">
        <v>4591</v>
      </c>
      <c r="E1705" t="s">
        <v>17</v>
      </c>
      <c r="G1705" t="s">
        <v>15</v>
      </c>
      <c r="H1705" t="s">
        <v>18834</v>
      </c>
      <c r="I1705" t="s">
        <v>16</v>
      </c>
      <c r="J1705" t="s">
        <v>61</v>
      </c>
      <c r="K1705">
        <v>0</v>
      </c>
      <c r="L1705">
        <v>1</v>
      </c>
      <c r="M1705" t="s">
        <v>19</v>
      </c>
      <c r="N1705" t="s">
        <v>13073</v>
      </c>
      <c r="O1705" t="s">
        <v>15242</v>
      </c>
    </row>
    <row r="1706" spans="1:15" x14ac:dyDescent="0.3">
      <c r="A1706">
        <v>46049</v>
      </c>
      <c r="B1706" t="s">
        <v>4592</v>
      </c>
      <c r="C1706" t="s">
        <v>4593</v>
      </c>
      <c r="D1706" t="s">
        <v>4594</v>
      </c>
      <c r="E1706" t="s">
        <v>17</v>
      </c>
      <c r="G1706" t="s">
        <v>15</v>
      </c>
      <c r="H1706" t="s">
        <v>18835</v>
      </c>
      <c r="I1706" t="s">
        <v>16</v>
      </c>
      <c r="J1706" t="s">
        <v>41</v>
      </c>
      <c r="K1706">
        <v>84.860824353854269</v>
      </c>
      <c r="L1706">
        <v>1</v>
      </c>
      <c r="M1706" t="s">
        <v>19</v>
      </c>
      <c r="N1706" t="s">
        <v>13074</v>
      </c>
      <c r="O1706" t="s">
        <v>13075</v>
      </c>
    </row>
    <row r="1707" spans="1:15" x14ac:dyDescent="0.3">
      <c r="A1707">
        <v>46049</v>
      </c>
      <c r="B1707" t="s">
        <v>4595</v>
      </c>
      <c r="C1707" t="s">
        <v>4596</v>
      </c>
      <c r="D1707" t="s">
        <v>4597</v>
      </c>
      <c r="E1707" t="s">
        <v>289</v>
      </c>
      <c r="G1707" t="s">
        <v>15</v>
      </c>
      <c r="H1707" t="s">
        <v>18836</v>
      </c>
      <c r="I1707" t="s">
        <v>288</v>
      </c>
      <c r="J1707" t="s">
        <v>23</v>
      </c>
      <c r="K1707">
        <v>0</v>
      </c>
      <c r="L1707">
        <v>1</v>
      </c>
      <c r="M1707" t="s">
        <v>19</v>
      </c>
      <c r="N1707" t="s">
        <v>13076</v>
      </c>
      <c r="O1707" t="s">
        <v>14577</v>
      </c>
    </row>
    <row r="1708" spans="1:15" x14ac:dyDescent="0.3">
      <c r="A1708">
        <v>46049</v>
      </c>
      <c r="B1708" t="s">
        <v>4598</v>
      </c>
      <c r="C1708" t="s">
        <v>4599</v>
      </c>
      <c r="D1708" t="s">
        <v>4600</v>
      </c>
      <c r="E1708" t="s">
        <v>289</v>
      </c>
      <c r="G1708" t="s">
        <v>15</v>
      </c>
      <c r="H1708" t="s">
        <v>18837</v>
      </c>
      <c r="I1708" t="s">
        <v>288</v>
      </c>
      <c r="J1708" t="s">
        <v>61</v>
      </c>
      <c r="K1708">
        <v>0</v>
      </c>
      <c r="L1708">
        <v>1</v>
      </c>
      <c r="M1708" t="s">
        <v>19</v>
      </c>
      <c r="N1708" t="s">
        <v>13077</v>
      </c>
      <c r="O1708" t="s">
        <v>13078</v>
      </c>
    </row>
    <row r="1709" spans="1:15" x14ac:dyDescent="0.3">
      <c r="A1709">
        <v>46049</v>
      </c>
      <c r="B1709" t="s">
        <v>4601</v>
      </c>
      <c r="C1709" t="s">
        <v>4602</v>
      </c>
      <c r="D1709" t="s">
        <v>4603</v>
      </c>
      <c r="E1709" t="s">
        <v>289</v>
      </c>
      <c r="G1709" t="s">
        <v>15</v>
      </c>
      <c r="H1709" t="s">
        <v>18838</v>
      </c>
      <c r="I1709" t="s">
        <v>288</v>
      </c>
      <c r="J1709" t="s">
        <v>37</v>
      </c>
      <c r="K1709">
        <v>0</v>
      </c>
      <c r="L1709">
        <v>1</v>
      </c>
      <c r="M1709" t="s">
        <v>19</v>
      </c>
      <c r="N1709" t="s">
        <v>13079</v>
      </c>
      <c r="O1709" t="s">
        <v>13080</v>
      </c>
    </row>
    <row r="1710" spans="1:15" x14ac:dyDescent="0.3">
      <c r="A1710">
        <v>46049</v>
      </c>
      <c r="B1710" t="s">
        <v>4604</v>
      </c>
      <c r="C1710" t="s">
        <v>4605</v>
      </c>
      <c r="D1710" t="s">
        <v>4606</v>
      </c>
      <c r="E1710" t="s">
        <v>17</v>
      </c>
      <c r="G1710" t="s">
        <v>15</v>
      </c>
      <c r="H1710" t="s">
        <v>18839</v>
      </c>
      <c r="I1710" t="s">
        <v>16</v>
      </c>
      <c r="J1710" t="s">
        <v>61</v>
      </c>
      <c r="K1710">
        <v>39.504889531879613</v>
      </c>
      <c r="L1710">
        <v>1</v>
      </c>
      <c r="M1710" t="s">
        <v>19</v>
      </c>
      <c r="N1710" t="s">
        <v>13081</v>
      </c>
      <c r="O1710" t="s">
        <v>13082</v>
      </c>
    </row>
    <row r="1711" spans="1:15" x14ac:dyDescent="0.3">
      <c r="A1711">
        <v>46049</v>
      </c>
      <c r="B1711" t="s">
        <v>4607</v>
      </c>
      <c r="C1711" t="s">
        <v>4608</v>
      </c>
      <c r="D1711" t="s">
        <v>4609</v>
      </c>
      <c r="E1711" t="s">
        <v>289</v>
      </c>
      <c r="G1711" t="s">
        <v>15</v>
      </c>
      <c r="H1711" t="s">
        <v>18840</v>
      </c>
      <c r="I1711" t="s">
        <v>288</v>
      </c>
      <c r="J1711" t="s">
        <v>18</v>
      </c>
      <c r="K1711">
        <v>0</v>
      </c>
      <c r="L1711">
        <v>1</v>
      </c>
      <c r="M1711" t="s">
        <v>19</v>
      </c>
      <c r="N1711" t="s">
        <v>13083</v>
      </c>
      <c r="O1711" t="s">
        <v>13084</v>
      </c>
    </row>
    <row r="1712" spans="1:15" x14ac:dyDescent="0.3">
      <c r="A1712">
        <v>46049</v>
      </c>
      <c r="B1712" t="s">
        <v>4610</v>
      </c>
      <c r="C1712" t="s">
        <v>4611</v>
      </c>
      <c r="D1712" t="s">
        <v>4612</v>
      </c>
      <c r="E1712" t="s">
        <v>17</v>
      </c>
      <c r="G1712" t="s">
        <v>15</v>
      </c>
      <c r="H1712" t="s">
        <v>18841</v>
      </c>
      <c r="I1712" t="s">
        <v>16</v>
      </c>
      <c r="J1712" t="s">
        <v>45</v>
      </c>
      <c r="K1712">
        <v>0</v>
      </c>
      <c r="L1712">
        <v>1</v>
      </c>
      <c r="M1712" t="s">
        <v>19</v>
      </c>
      <c r="N1712" t="s">
        <v>13085</v>
      </c>
      <c r="O1712" t="s">
        <v>13086</v>
      </c>
    </row>
    <row r="1713" spans="1:15" x14ac:dyDescent="0.3">
      <c r="A1713">
        <v>46049</v>
      </c>
      <c r="B1713" t="s">
        <v>4613</v>
      </c>
      <c r="C1713" t="s">
        <v>4614</v>
      </c>
      <c r="D1713" t="s">
        <v>4615</v>
      </c>
      <c r="E1713" t="s">
        <v>17</v>
      </c>
      <c r="G1713" t="s">
        <v>15</v>
      </c>
      <c r="H1713" t="s">
        <v>18842</v>
      </c>
      <c r="I1713" t="s">
        <v>16</v>
      </c>
      <c r="J1713" t="s">
        <v>37</v>
      </c>
      <c r="K1713">
        <v>41.945999300010378</v>
      </c>
      <c r="L1713">
        <v>1</v>
      </c>
      <c r="M1713" t="s">
        <v>19</v>
      </c>
      <c r="N1713" t="s">
        <v>13087</v>
      </c>
      <c r="O1713" t="s">
        <v>13088</v>
      </c>
    </row>
    <row r="1714" spans="1:15" x14ac:dyDescent="0.3">
      <c r="A1714">
        <v>46049</v>
      </c>
      <c r="B1714" t="s">
        <v>4616</v>
      </c>
      <c r="C1714" t="s">
        <v>4617</v>
      </c>
      <c r="D1714" t="s">
        <v>4618</v>
      </c>
      <c r="E1714" t="s">
        <v>17</v>
      </c>
      <c r="G1714" t="s">
        <v>15</v>
      </c>
      <c r="H1714" t="s">
        <v>18843</v>
      </c>
      <c r="I1714" t="s">
        <v>16</v>
      </c>
      <c r="J1714" t="s">
        <v>416</v>
      </c>
      <c r="K1714">
        <v>0</v>
      </c>
      <c r="L1714">
        <v>1</v>
      </c>
      <c r="M1714" t="s">
        <v>19</v>
      </c>
      <c r="N1714" t="s">
        <v>13089</v>
      </c>
      <c r="O1714" t="s">
        <v>13090</v>
      </c>
    </row>
    <row r="1715" spans="1:15" x14ac:dyDescent="0.3">
      <c r="A1715">
        <v>46049</v>
      </c>
      <c r="B1715" t="s">
        <v>4619</v>
      </c>
      <c r="C1715" t="s">
        <v>4620</v>
      </c>
      <c r="D1715" t="s">
        <v>4621</v>
      </c>
      <c r="E1715" t="s">
        <v>17</v>
      </c>
      <c r="G1715" t="s">
        <v>15</v>
      </c>
      <c r="H1715" t="s">
        <v>18844</v>
      </c>
      <c r="I1715" t="s">
        <v>16</v>
      </c>
      <c r="J1715" t="s">
        <v>23</v>
      </c>
      <c r="K1715">
        <v>48.088887629038773</v>
      </c>
      <c r="L1715">
        <v>1</v>
      </c>
      <c r="M1715" t="s">
        <v>19</v>
      </c>
      <c r="N1715" t="s">
        <v>13091</v>
      </c>
      <c r="O1715" t="s">
        <v>13092</v>
      </c>
    </row>
    <row r="1716" spans="1:15" x14ac:dyDescent="0.3">
      <c r="A1716">
        <v>46049</v>
      </c>
      <c r="B1716" t="s">
        <v>4622</v>
      </c>
      <c r="C1716" t="s">
        <v>4623</v>
      </c>
      <c r="D1716" t="s">
        <v>4624</v>
      </c>
      <c r="E1716" t="s">
        <v>17</v>
      </c>
      <c r="G1716" t="s">
        <v>15</v>
      </c>
      <c r="H1716" t="s">
        <v>18845</v>
      </c>
      <c r="I1716" t="s">
        <v>16</v>
      </c>
      <c r="J1716" t="s">
        <v>23</v>
      </c>
      <c r="K1716">
        <v>0</v>
      </c>
      <c r="L1716">
        <v>1</v>
      </c>
      <c r="M1716" t="s">
        <v>19</v>
      </c>
      <c r="N1716" t="s">
        <v>13093</v>
      </c>
      <c r="O1716" t="s">
        <v>13094</v>
      </c>
    </row>
    <row r="1717" spans="1:15" x14ac:dyDescent="0.3">
      <c r="A1717">
        <v>46049</v>
      </c>
      <c r="B1717" t="s">
        <v>4625</v>
      </c>
      <c r="C1717" t="s">
        <v>4626</v>
      </c>
      <c r="D1717" t="s">
        <v>4627</v>
      </c>
      <c r="E1717" t="s">
        <v>17</v>
      </c>
      <c r="G1717" t="s">
        <v>15</v>
      </c>
      <c r="H1717" t="s">
        <v>18846</v>
      </c>
      <c r="I1717" t="s">
        <v>16</v>
      </c>
      <c r="J1717" t="s">
        <v>416</v>
      </c>
      <c r="K1717">
        <v>0</v>
      </c>
      <c r="L1717">
        <v>1</v>
      </c>
      <c r="M1717" t="s">
        <v>19</v>
      </c>
      <c r="N1717" t="s">
        <v>13095</v>
      </c>
      <c r="O1717" t="s">
        <v>13096</v>
      </c>
    </row>
    <row r="1718" spans="1:15" x14ac:dyDescent="0.3">
      <c r="A1718">
        <v>46048</v>
      </c>
      <c r="B1718" t="s">
        <v>4628</v>
      </c>
      <c r="C1718" t="s">
        <v>4629</v>
      </c>
      <c r="D1718" t="s">
        <v>4630</v>
      </c>
      <c r="E1718" t="s">
        <v>17</v>
      </c>
      <c r="G1718" t="s">
        <v>15</v>
      </c>
      <c r="H1718" t="s">
        <v>18847</v>
      </c>
      <c r="I1718" t="s">
        <v>16</v>
      </c>
      <c r="J1718" t="s">
        <v>41</v>
      </c>
      <c r="K1718">
        <v>98.016859344894044</v>
      </c>
      <c r="L1718">
        <v>1</v>
      </c>
      <c r="M1718" t="s">
        <v>19</v>
      </c>
      <c r="N1718" t="s">
        <v>13097</v>
      </c>
      <c r="O1718" t="s">
        <v>15433</v>
      </c>
    </row>
    <row r="1719" spans="1:15" x14ac:dyDescent="0.3">
      <c r="A1719">
        <v>46048</v>
      </c>
      <c r="B1719" t="s">
        <v>4631</v>
      </c>
      <c r="C1719" t="s">
        <v>4632</v>
      </c>
      <c r="D1719" t="s">
        <v>4633</v>
      </c>
      <c r="E1719" t="s">
        <v>17</v>
      </c>
      <c r="G1719" t="s">
        <v>15</v>
      </c>
      <c r="H1719" t="s">
        <v>18848</v>
      </c>
      <c r="I1719" t="s">
        <v>16</v>
      </c>
      <c r="J1719" t="s">
        <v>416</v>
      </c>
      <c r="K1719">
        <v>0</v>
      </c>
      <c r="L1719">
        <v>1</v>
      </c>
      <c r="M1719" t="s">
        <v>19</v>
      </c>
      <c r="N1719" t="s">
        <v>13098</v>
      </c>
      <c r="O1719" t="s">
        <v>15243</v>
      </c>
    </row>
    <row r="1720" spans="1:15" x14ac:dyDescent="0.3">
      <c r="A1720">
        <v>46048</v>
      </c>
      <c r="B1720" t="s">
        <v>4634</v>
      </c>
      <c r="C1720" t="s">
        <v>4635</v>
      </c>
      <c r="D1720" t="s">
        <v>4636</v>
      </c>
      <c r="E1720" t="s">
        <v>17</v>
      </c>
      <c r="G1720" t="s">
        <v>15</v>
      </c>
      <c r="H1720" t="s">
        <v>18849</v>
      </c>
      <c r="I1720" t="s">
        <v>16</v>
      </c>
      <c r="J1720" t="s">
        <v>86</v>
      </c>
      <c r="K1720">
        <v>0</v>
      </c>
      <c r="L1720">
        <v>1</v>
      </c>
      <c r="M1720" t="s">
        <v>19</v>
      </c>
      <c r="N1720" t="s">
        <v>13099</v>
      </c>
      <c r="O1720" t="s">
        <v>15121</v>
      </c>
    </row>
    <row r="1721" spans="1:15" x14ac:dyDescent="0.3">
      <c r="A1721">
        <v>46048</v>
      </c>
      <c r="B1721" t="s">
        <v>4637</v>
      </c>
      <c r="C1721" t="s">
        <v>4638</v>
      </c>
      <c r="D1721" t="s">
        <v>4639</v>
      </c>
      <c r="E1721" t="s">
        <v>17</v>
      </c>
      <c r="G1721" t="s">
        <v>15</v>
      </c>
      <c r="H1721" t="s">
        <v>18850</v>
      </c>
      <c r="I1721" t="s">
        <v>16</v>
      </c>
      <c r="J1721" t="s">
        <v>37</v>
      </c>
      <c r="K1721">
        <v>38.325444068388393</v>
      </c>
      <c r="L1721">
        <v>1</v>
      </c>
      <c r="M1721" t="s">
        <v>19</v>
      </c>
      <c r="N1721" t="s">
        <v>13100</v>
      </c>
      <c r="O1721" t="s">
        <v>13101</v>
      </c>
    </row>
    <row r="1722" spans="1:15" x14ac:dyDescent="0.3">
      <c r="A1722">
        <v>46048</v>
      </c>
      <c r="B1722" t="s">
        <v>4640</v>
      </c>
      <c r="C1722" t="s">
        <v>4641</v>
      </c>
      <c r="D1722" t="s">
        <v>4642</v>
      </c>
      <c r="E1722" t="s">
        <v>17</v>
      </c>
      <c r="G1722" t="s">
        <v>15</v>
      </c>
      <c r="H1722" t="s">
        <v>18851</v>
      </c>
      <c r="I1722" t="s">
        <v>16</v>
      </c>
      <c r="J1722" t="s">
        <v>23</v>
      </c>
      <c r="K1722">
        <v>38.349664926911707</v>
      </c>
      <c r="L1722">
        <v>1</v>
      </c>
      <c r="M1722" t="s">
        <v>19</v>
      </c>
      <c r="N1722" t="s">
        <v>13102</v>
      </c>
      <c r="O1722" t="s">
        <v>15244</v>
      </c>
    </row>
    <row r="1723" spans="1:15" x14ac:dyDescent="0.3">
      <c r="A1723">
        <v>46048</v>
      </c>
      <c r="B1723" t="s">
        <v>4643</v>
      </c>
      <c r="C1723" t="s">
        <v>4644</v>
      </c>
      <c r="D1723" t="s">
        <v>4645</v>
      </c>
      <c r="E1723" t="s">
        <v>17</v>
      </c>
      <c r="G1723" t="s">
        <v>15</v>
      </c>
      <c r="H1723" t="s">
        <v>18852</v>
      </c>
      <c r="I1723" t="s">
        <v>16</v>
      </c>
      <c r="J1723" t="s">
        <v>61</v>
      </c>
      <c r="K1723">
        <v>0</v>
      </c>
      <c r="L1723">
        <v>1</v>
      </c>
      <c r="M1723" t="s">
        <v>19</v>
      </c>
      <c r="N1723" t="s">
        <v>13103</v>
      </c>
      <c r="O1723" t="s">
        <v>13104</v>
      </c>
    </row>
    <row r="1724" spans="1:15" x14ac:dyDescent="0.3">
      <c r="A1724">
        <v>46048</v>
      </c>
      <c r="B1724" t="s">
        <v>4459</v>
      </c>
      <c r="C1724" t="s">
        <v>4460</v>
      </c>
      <c r="D1724" t="s">
        <v>4461</v>
      </c>
      <c r="E1724" t="s">
        <v>17</v>
      </c>
      <c r="G1724" t="s">
        <v>15</v>
      </c>
      <c r="H1724" t="s">
        <v>18853</v>
      </c>
      <c r="I1724" t="s">
        <v>16</v>
      </c>
      <c r="J1724" t="s">
        <v>1687</v>
      </c>
      <c r="K1724">
        <v>145.76688985133501</v>
      </c>
      <c r="L1724">
        <v>1</v>
      </c>
      <c r="M1724" t="s">
        <v>19</v>
      </c>
      <c r="N1724" t="s">
        <v>13002</v>
      </c>
      <c r="O1724" t="s">
        <v>13003</v>
      </c>
    </row>
    <row r="1725" spans="1:15" x14ac:dyDescent="0.3">
      <c r="A1725">
        <v>46048</v>
      </c>
      <c r="B1725" t="s">
        <v>4646</v>
      </c>
      <c r="C1725" t="s">
        <v>4647</v>
      </c>
      <c r="D1725" t="s">
        <v>4648</v>
      </c>
      <c r="E1725" t="s">
        <v>17</v>
      </c>
      <c r="G1725" t="s">
        <v>15</v>
      </c>
      <c r="H1725" t="s">
        <v>18854</v>
      </c>
      <c r="I1725" t="s">
        <v>16</v>
      </c>
      <c r="J1725" t="s">
        <v>61</v>
      </c>
      <c r="K1725">
        <v>186.56540117304411</v>
      </c>
      <c r="L1725">
        <v>1</v>
      </c>
      <c r="M1725" t="s">
        <v>19</v>
      </c>
      <c r="N1725" t="s">
        <v>13105</v>
      </c>
      <c r="O1725" t="s">
        <v>13106</v>
      </c>
    </row>
    <row r="1726" spans="1:15" x14ac:dyDescent="0.3">
      <c r="A1726">
        <v>46048</v>
      </c>
      <c r="B1726" t="s">
        <v>4649</v>
      </c>
      <c r="C1726" t="s">
        <v>4650</v>
      </c>
      <c r="D1726" t="s">
        <v>4651</v>
      </c>
      <c r="E1726" t="s">
        <v>17</v>
      </c>
      <c r="G1726" t="s">
        <v>15</v>
      </c>
      <c r="H1726" t="s">
        <v>18855</v>
      </c>
      <c r="I1726" t="s">
        <v>16</v>
      </c>
      <c r="J1726" t="s">
        <v>23</v>
      </c>
      <c r="K1726">
        <v>0</v>
      </c>
      <c r="L1726">
        <v>1</v>
      </c>
      <c r="M1726" t="s">
        <v>19</v>
      </c>
      <c r="N1726" t="s">
        <v>13107</v>
      </c>
      <c r="O1726" t="s">
        <v>13108</v>
      </c>
    </row>
    <row r="1727" spans="1:15" x14ac:dyDescent="0.3">
      <c r="A1727">
        <v>46048</v>
      </c>
      <c r="B1727" t="s">
        <v>4652</v>
      </c>
      <c r="C1727" t="s">
        <v>4653</v>
      </c>
      <c r="D1727" t="s">
        <v>4654</v>
      </c>
      <c r="E1727" t="s">
        <v>289</v>
      </c>
      <c r="G1727" t="s">
        <v>15</v>
      </c>
      <c r="H1727" t="s">
        <v>18856</v>
      </c>
      <c r="I1727" t="s">
        <v>288</v>
      </c>
      <c r="J1727" t="s">
        <v>61</v>
      </c>
      <c r="K1727">
        <v>0</v>
      </c>
      <c r="L1727">
        <v>1</v>
      </c>
      <c r="M1727" t="s">
        <v>19</v>
      </c>
      <c r="N1727" t="s">
        <v>13109</v>
      </c>
      <c r="O1727" t="s">
        <v>17006</v>
      </c>
    </row>
    <row r="1728" spans="1:15" x14ac:dyDescent="0.3">
      <c r="A1728">
        <v>46048</v>
      </c>
      <c r="B1728" t="s">
        <v>4655</v>
      </c>
      <c r="C1728" t="s">
        <v>4656</v>
      </c>
      <c r="D1728" t="s">
        <v>4657</v>
      </c>
      <c r="E1728" t="s">
        <v>17</v>
      </c>
      <c r="G1728" t="s">
        <v>15</v>
      </c>
      <c r="H1728" t="s">
        <v>18857</v>
      </c>
      <c r="I1728" t="s">
        <v>16</v>
      </c>
      <c r="J1728" t="s">
        <v>41</v>
      </c>
      <c r="K1728">
        <v>90.864319133218416</v>
      </c>
      <c r="L1728">
        <v>1</v>
      </c>
      <c r="M1728" t="s">
        <v>19</v>
      </c>
      <c r="N1728" t="s">
        <v>13110</v>
      </c>
      <c r="O1728" t="s">
        <v>13111</v>
      </c>
    </row>
    <row r="1729" spans="1:15" x14ac:dyDescent="0.3">
      <c r="A1729">
        <v>46048</v>
      </c>
      <c r="B1729" t="s">
        <v>4658</v>
      </c>
      <c r="C1729" t="s">
        <v>4659</v>
      </c>
      <c r="D1729" t="s">
        <v>4660</v>
      </c>
      <c r="E1729" t="s">
        <v>17</v>
      </c>
      <c r="G1729" t="s">
        <v>15</v>
      </c>
      <c r="H1729" t="s">
        <v>18858</v>
      </c>
      <c r="I1729" t="s">
        <v>16</v>
      </c>
      <c r="J1729" t="s">
        <v>903</v>
      </c>
      <c r="K1729">
        <v>0</v>
      </c>
      <c r="L1729">
        <v>1</v>
      </c>
      <c r="M1729" t="s">
        <v>19</v>
      </c>
      <c r="N1729" t="s">
        <v>13112</v>
      </c>
      <c r="O1729" t="s">
        <v>13113</v>
      </c>
    </row>
    <row r="1730" spans="1:15" x14ac:dyDescent="0.3">
      <c r="A1730">
        <v>46048</v>
      </c>
      <c r="B1730" t="s">
        <v>916</v>
      </c>
      <c r="C1730" t="s">
        <v>4661</v>
      </c>
      <c r="D1730" t="s">
        <v>4662</v>
      </c>
      <c r="E1730" t="s">
        <v>17</v>
      </c>
      <c r="G1730" t="s">
        <v>15</v>
      </c>
      <c r="H1730" t="s">
        <v>917</v>
      </c>
      <c r="I1730" t="s">
        <v>16</v>
      </c>
      <c r="J1730" t="s">
        <v>4663</v>
      </c>
      <c r="K1730">
        <v>37.089549520839498</v>
      </c>
      <c r="L1730">
        <v>1</v>
      </c>
      <c r="M1730" t="s">
        <v>19</v>
      </c>
      <c r="N1730" t="s">
        <v>13114</v>
      </c>
      <c r="O1730" t="s">
        <v>13115</v>
      </c>
    </row>
    <row r="1731" spans="1:15" x14ac:dyDescent="0.3">
      <c r="A1731">
        <v>46048</v>
      </c>
      <c r="B1731" t="s">
        <v>4664</v>
      </c>
      <c r="C1731" t="s">
        <v>4665</v>
      </c>
      <c r="D1731" t="s">
        <v>4666</v>
      </c>
      <c r="E1731" t="s">
        <v>17</v>
      </c>
      <c r="G1731" t="s">
        <v>15</v>
      </c>
      <c r="H1731" t="s">
        <v>18859</v>
      </c>
      <c r="I1731" t="s">
        <v>16</v>
      </c>
      <c r="J1731" t="s">
        <v>178</v>
      </c>
      <c r="K1731">
        <v>176.66421577108059</v>
      </c>
      <c r="L1731">
        <v>1</v>
      </c>
      <c r="M1731" t="s">
        <v>19</v>
      </c>
      <c r="N1731" t="s">
        <v>13116</v>
      </c>
      <c r="O1731" t="s">
        <v>13117</v>
      </c>
    </row>
    <row r="1732" spans="1:15" x14ac:dyDescent="0.3">
      <c r="A1732">
        <v>46048</v>
      </c>
      <c r="B1732" t="s">
        <v>4667</v>
      </c>
      <c r="C1732" t="s">
        <v>4668</v>
      </c>
      <c r="D1732" t="s">
        <v>4669</v>
      </c>
      <c r="E1732" t="s">
        <v>17</v>
      </c>
      <c r="G1732" t="s">
        <v>15</v>
      </c>
      <c r="H1732" t="s">
        <v>18860</v>
      </c>
      <c r="I1732" t="s">
        <v>16</v>
      </c>
      <c r="J1732" t="s">
        <v>45</v>
      </c>
      <c r="K1732">
        <v>0</v>
      </c>
      <c r="L1732">
        <v>1</v>
      </c>
      <c r="M1732" t="s">
        <v>19</v>
      </c>
      <c r="N1732" t="s">
        <v>13118</v>
      </c>
      <c r="O1732" t="s">
        <v>15537</v>
      </c>
    </row>
    <row r="1733" spans="1:15" x14ac:dyDescent="0.3">
      <c r="A1733">
        <v>46047</v>
      </c>
      <c r="B1733" t="s">
        <v>4670</v>
      </c>
      <c r="C1733" t="s">
        <v>4671</v>
      </c>
      <c r="D1733" t="s">
        <v>4672</v>
      </c>
      <c r="E1733" t="s">
        <v>17</v>
      </c>
      <c r="G1733" t="s">
        <v>15</v>
      </c>
      <c r="H1733" t="s">
        <v>18861</v>
      </c>
      <c r="I1733" t="s">
        <v>16</v>
      </c>
      <c r="J1733" t="s">
        <v>61</v>
      </c>
      <c r="K1733">
        <v>44.761161405623497</v>
      </c>
      <c r="L1733">
        <v>1</v>
      </c>
      <c r="M1733" t="s">
        <v>19</v>
      </c>
      <c r="N1733" t="s">
        <v>13119</v>
      </c>
      <c r="O1733" t="s">
        <v>15245</v>
      </c>
    </row>
    <row r="1734" spans="1:15" x14ac:dyDescent="0.3">
      <c r="A1734">
        <v>46047</v>
      </c>
      <c r="B1734" t="s">
        <v>282</v>
      </c>
      <c r="C1734" t="s">
        <v>283</v>
      </c>
      <c r="D1734" t="s">
        <v>284</v>
      </c>
      <c r="E1734" t="s">
        <v>289</v>
      </c>
      <c r="G1734" t="s">
        <v>15</v>
      </c>
      <c r="H1734" t="s">
        <v>18862</v>
      </c>
      <c r="I1734" t="s">
        <v>288</v>
      </c>
      <c r="J1734" t="s">
        <v>41</v>
      </c>
      <c r="K1734">
        <v>0</v>
      </c>
      <c r="L1734">
        <v>1</v>
      </c>
      <c r="M1734" t="s">
        <v>19</v>
      </c>
      <c r="N1734" t="s">
        <v>14578</v>
      </c>
      <c r="O1734" t="s">
        <v>15434</v>
      </c>
    </row>
    <row r="1735" spans="1:15" x14ac:dyDescent="0.3">
      <c r="A1735">
        <v>46047</v>
      </c>
      <c r="B1735" t="s">
        <v>4673</v>
      </c>
      <c r="C1735" t="s">
        <v>4674</v>
      </c>
      <c r="D1735" t="s">
        <v>4675</v>
      </c>
      <c r="E1735" t="s">
        <v>289</v>
      </c>
      <c r="G1735" t="s">
        <v>15</v>
      </c>
      <c r="H1735" t="s">
        <v>18863</v>
      </c>
      <c r="I1735" t="s">
        <v>288</v>
      </c>
      <c r="J1735" t="s">
        <v>61</v>
      </c>
      <c r="K1735">
        <v>0</v>
      </c>
      <c r="L1735">
        <v>1</v>
      </c>
      <c r="M1735" t="s">
        <v>19</v>
      </c>
      <c r="N1735" t="s">
        <v>13120</v>
      </c>
      <c r="O1735" t="s">
        <v>13121</v>
      </c>
    </row>
    <row r="1736" spans="1:15" x14ac:dyDescent="0.3">
      <c r="A1736">
        <v>46047</v>
      </c>
      <c r="B1736" t="s">
        <v>4676</v>
      </c>
      <c r="C1736" t="s">
        <v>4677</v>
      </c>
      <c r="D1736" t="s">
        <v>4678</v>
      </c>
      <c r="E1736" t="s">
        <v>17</v>
      </c>
      <c r="G1736" t="s">
        <v>15</v>
      </c>
      <c r="H1736" t="s">
        <v>18864</v>
      </c>
      <c r="I1736" t="s">
        <v>16</v>
      </c>
      <c r="J1736" t="s">
        <v>61</v>
      </c>
      <c r="K1736">
        <v>0</v>
      </c>
      <c r="L1736">
        <v>1</v>
      </c>
      <c r="M1736" t="s">
        <v>19</v>
      </c>
      <c r="N1736" t="s">
        <v>13122</v>
      </c>
      <c r="O1736" t="s">
        <v>15246</v>
      </c>
    </row>
    <row r="1737" spans="1:15" x14ac:dyDescent="0.3">
      <c r="A1737">
        <v>46047</v>
      </c>
      <c r="B1737" t="s">
        <v>4679</v>
      </c>
      <c r="C1737" t="s">
        <v>4680</v>
      </c>
      <c r="D1737" t="s">
        <v>4681</v>
      </c>
      <c r="E1737" t="s">
        <v>289</v>
      </c>
      <c r="G1737" t="s">
        <v>15</v>
      </c>
      <c r="H1737" t="s">
        <v>18865</v>
      </c>
      <c r="I1737" t="s">
        <v>288</v>
      </c>
      <c r="J1737" t="s">
        <v>41</v>
      </c>
      <c r="K1737">
        <v>0</v>
      </c>
      <c r="L1737">
        <v>1</v>
      </c>
      <c r="M1737" t="s">
        <v>19</v>
      </c>
      <c r="N1737" t="s">
        <v>13123</v>
      </c>
      <c r="O1737" t="s">
        <v>13124</v>
      </c>
    </row>
    <row r="1738" spans="1:15" x14ac:dyDescent="0.3">
      <c r="A1738">
        <v>46047</v>
      </c>
      <c r="B1738" t="s">
        <v>4682</v>
      </c>
      <c r="C1738" t="s">
        <v>4683</v>
      </c>
      <c r="D1738" t="s">
        <v>4684</v>
      </c>
      <c r="E1738" t="s">
        <v>289</v>
      </c>
      <c r="G1738" t="s">
        <v>15</v>
      </c>
      <c r="H1738" t="s">
        <v>18866</v>
      </c>
      <c r="I1738" t="s">
        <v>288</v>
      </c>
      <c r="J1738" t="s">
        <v>37</v>
      </c>
      <c r="K1738">
        <v>0</v>
      </c>
      <c r="L1738">
        <v>1</v>
      </c>
      <c r="M1738" t="s">
        <v>19</v>
      </c>
      <c r="N1738" t="s">
        <v>13125</v>
      </c>
      <c r="O1738" t="s">
        <v>14579</v>
      </c>
    </row>
    <row r="1739" spans="1:15" x14ac:dyDescent="0.3">
      <c r="A1739">
        <v>46047</v>
      </c>
      <c r="B1739" t="s">
        <v>4685</v>
      </c>
      <c r="C1739" t="s">
        <v>4686</v>
      </c>
      <c r="D1739" t="s">
        <v>4687</v>
      </c>
      <c r="E1739" t="s">
        <v>17</v>
      </c>
      <c r="G1739" t="s">
        <v>15</v>
      </c>
      <c r="H1739" t="s">
        <v>18867</v>
      </c>
      <c r="I1739" t="s">
        <v>16</v>
      </c>
      <c r="J1739" t="s">
        <v>262</v>
      </c>
      <c r="K1739">
        <v>42.462393961239272</v>
      </c>
      <c r="L1739">
        <v>1</v>
      </c>
      <c r="M1739" t="s">
        <v>19</v>
      </c>
      <c r="N1739" t="s">
        <v>13126</v>
      </c>
      <c r="O1739" t="s">
        <v>13127</v>
      </c>
    </row>
    <row r="1740" spans="1:15" x14ac:dyDescent="0.3">
      <c r="A1740">
        <v>46047</v>
      </c>
      <c r="B1740" t="s">
        <v>705</v>
      </c>
      <c r="C1740" t="s">
        <v>706</v>
      </c>
      <c r="D1740" t="s">
        <v>707</v>
      </c>
      <c r="E1740" t="s">
        <v>289</v>
      </c>
      <c r="G1740" t="s">
        <v>15</v>
      </c>
      <c r="H1740" t="s">
        <v>18868</v>
      </c>
      <c r="I1740" t="s">
        <v>288</v>
      </c>
      <c r="J1740" t="s">
        <v>360</v>
      </c>
      <c r="K1740">
        <v>0</v>
      </c>
      <c r="L1740">
        <v>1</v>
      </c>
      <c r="M1740" t="s">
        <v>19</v>
      </c>
      <c r="N1740" t="s">
        <v>14580</v>
      </c>
      <c r="O1740" t="s">
        <v>14581</v>
      </c>
    </row>
    <row r="1741" spans="1:15" x14ac:dyDescent="0.3">
      <c r="A1741">
        <v>46047</v>
      </c>
      <c r="B1741" t="s">
        <v>4688</v>
      </c>
      <c r="C1741" t="s">
        <v>4689</v>
      </c>
      <c r="D1741" t="s">
        <v>4690</v>
      </c>
      <c r="E1741" t="s">
        <v>17</v>
      </c>
      <c r="G1741" t="s">
        <v>15</v>
      </c>
      <c r="H1741" t="s">
        <v>18869</v>
      </c>
      <c r="I1741" t="s">
        <v>16</v>
      </c>
      <c r="J1741" t="s">
        <v>23</v>
      </c>
      <c r="K1741">
        <v>0</v>
      </c>
      <c r="L1741">
        <v>1</v>
      </c>
      <c r="M1741" t="s">
        <v>19</v>
      </c>
      <c r="N1741" t="s">
        <v>13128</v>
      </c>
      <c r="O1741" t="s">
        <v>13129</v>
      </c>
    </row>
    <row r="1742" spans="1:15" x14ac:dyDescent="0.3">
      <c r="A1742">
        <v>46047</v>
      </c>
      <c r="B1742" t="s">
        <v>4691</v>
      </c>
      <c r="C1742" t="s">
        <v>4692</v>
      </c>
      <c r="D1742" t="s">
        <v>4693</v>
      </c>
      <c r="E1742" t="s">
        <v>17</v>
      </c>
      <c r="G1742" t="s">
        <v>15</v>
      </c>
      <c r="H1742" t="s">
        <v>18870</v>
      </c>
      <c r="I1742" t="s">
        <v>16</v>
      </c>
      <c r="J1742" t="s">
        <v>61</v>
      </c>
      <c r="K1742">
        <v>44.191566212018969</v>
      </c>
      <c r="L1742">
        <v>1</v>
      </c>
      <c r="M1742" t="s">
        <v>19</v>
      </c>
      <c r="N1742" t="s">
        <v>13130</v>
      </c>
      <c r="O1742" t="s">
        <v>15122</v>
      </c>
    </row>
    <row r="1743" spans="1:15" x14ac:dyDescent="0.3">
      <c r="A1743">
        <v>46047</v>
      </c>
      <c r="B1743" t="s">
        <v>4694</v>
      </c>
      <c r="C1743" t="s">
        <v>4695</v>
      </c>
      <c r="D1743" t="s">
        <v>4696</v>
      </c>
      <c r="E1743" t="s">
        <v>17</v>
      </c>
      <c r="G1743" t="s">
        <v>15</v>
      </c>
      <c r="H1743" t="s">
        <v>18871</v>
      </c>
      <c r="I1743" t="s">
        <v>16</v>
      </c>
      <c r="J1743" t="s">
        <v>86</v>
      </c>
      <c r="K1743">
        <v>0</v>
      </c>
      <c r="L1743">
        <v>1</v>
      </c>
      <c r="M1743" t="s">
        <v>19</v>
      </c>
      <c r="N1743" t="s">
        <v>13131</v>
      </c>
      <c r="O1743" t="s">
        <v>15123</v>
      </c>
    </row>
    <row r="1744" spans="1:15" x14ac:dyDescent="0.3">
      <c r="A1744">
        <v>46047</v>
      </c>
      <c r="B1744" t="s">
        <v>4697</v>
      </c>
      <c r="C1744" t="s">
        <v>4698</v>
      </c>
      <c r="D1744" t="s">
        <v>4699</v>
      </c>
      <c r="E1744" t="s">
        <v>17</v>
      </c>
      <c r="G1744" t="s">
        <v>15</v>
      </c>
      <c r="H1744" t="s">
        <v>18872</v>
      </c>
      <c r="I1744" t="s">
        <v>16</v>
      </c>
      <c r="J1744" t="s">
        <v>32</v>
      </c>
      <c r="K1744">
        <v>178.61846870772541</v>
      </c>
      <c r="L1744">
        <v>1</v>
      </c>
      <c r="M1744" t="s">
        <v>19</v>
      </c>
      <c r="N1744" t="s">
        <v>13132</v>
      </c>
      <c r="O1744" t="s">
        <v>13133</v>
      </c>
    </row>
    <row r="1745" spans="1:15" x14ac:dyDescent="0.3">
      <c r="A1745">
        <v>46047</v>
      </c>
      <c r="B1745" t="s">
        <v>4700</v>
      </c>
      <c r="C1745" t="s">
        <v>4701</v>
      </c>
      <c r="D1745" t="s">
        <v>4702</v>
      </c>
      <c r="E1745" t="s">
        <v>17</v>
      </c>
      <c r="G1745" t="s">
        <v>15</v>
      </c>
      <c r="H1745" t="s">
        <v>18873</v>
      </c>
      <c r="I1745" t="s">
        <v>16</v>
      </c>
      <c r="J1745" t="s">
        <v>18</v>
      </c>
      <c r="K1745">
        <v>0</v>
      </c>
      <c r="L1745">
        <v>1</v>
      </c>
      <c r="M1745" t="s">
        <v>19</v>
      </c>
      <c r="N1745" t="s">
        <v>13134</v>
      </c>
      <c r="O1745" t="s">
        <v>13135</v>
      </c>
    </row>
    <row r="1746" spans="1:15" x14ac:dyDescent="0.3">
      <c r="A1746">
        <v>46047</v>
      </c>
      <c r="B1746" t="s">
        <v>4703</v>
      </c>
      <c r="C1746" t="s">
        <v>4704</v>
      </c>
      <c r="D1746" t="s">
        <v>4705</v>
      </c>
      <c r="E1746" t="s">
        <v>17</v>
      </c>
      <c r="G1746" t="s">
        <v>15</v>
      </c>
      <c r="H1746" t="s">
        <v>18874</v>
      </c>
      <c r="I1746" t="s">
        <v>16</v>
      </c>
      <c r="J1746" t="s">
        <v>18</v>
      </c>
      <c r="K1746">
        <v>0</v>
      </c>
      <c r="L1746">
        <v>1</v>
      </c>
      <c r="M1746" t="s">
        <v>19</v>
      </c>
      <c r="N1746" t="s">
        <v>13136</v>
      </c>
      <c r="O1746" t="s">
        <v>15247</v>
      </c>
    </row>
    <row r="1747" spans="1:15" x14ac:dyDescent="0.3">
      <c r="A1747">
        <v>46047</v>
      </c>
      <c r="B1747" t="s">
        <v>4706</v>
      </c>
      <c r="C1747" t="s">
        <v>4707</v>
      </c>
      <c r="D1747" t="s">
        <v>4708</v>
      </c>
      <c r="E1747" t="s">
        <v>17</v>
      </c>
      <c r="G1747" t="s">
        <v>15</v>
      </c>
      <c r="H1747" t="s">
        <v>18875</v>
      </c>
      <c r="I1747" t="s">
        <v>16</v>
      </c>
      <c r="J1747" t="s">
        <v>32</v>
      </c>
      <c r="K1747">
        <v>0</v>
      </c>
      <c r="L1747">
        <v>1</v>
      </c>
      <c r="M1747" t="s">
        <v>19</v>
      </c>
      <c r="N1747" t="s">
        <v>13137</v>
      </c>
      <c r="O1747" t="s">
        <v>13138</v>
      </c>
    </row>
    <row r="1748" spans="1:15" x14ac:dyDescent="0.3">
      <c r="A1748">
        <v>46047</v>
      </c>
      <c r="B1748" t="s">
        <v>4709</v>
      </c>
      <c r="C1748" t="s">
        <v>4710</v>
      </c>
      <c r="D1748" t="s">
        <v>4711</v>
      </c>
      <c r="E1748" t="s">
        <v>17</v>
      </c>
      <c r="G1748" t="s">
        <v>15</v>
      </c>
      <c r="H1748" t="s">
        <v>18876</v>
      </c>
      <c r="I1748" t="s">
        <v>16</v>
      </c>
      <c r="J1748" t="s">
        <v>61</v>
      </c>
      <c r="K1748">
        <v>0</v>
      </c>
      <c r="L1748">
        <v>1</v>
      </c>
      <c r="M1748" t="s">
        <v>19</v>
      </c>
      <c r="N1748" t="s">
        <v>13139</v>
      </c>
      <c r="O1748" t="s">
        <v>15248</v>
      </c>
    </row>
    <row r="1749" spans="1:15" x14ac:dyDescent="0.3">
      <c r="A1749">
        <v>46047</v>
      </c>
      <c r="B1749" t="s">
        <v>4712</v>
      </c>
      <c r="C1749" t="s">
        <v>4713</v>
      </c>
      <c r="D1749" t="s">
        <v>4714</v>
      </c>
      <c r="E1749" t="s">
        <v>289</v>
      </c>
      <c r="G1749" t="s">
        <v>15</v>
      </c>
      <c r="H1749" t="s">
        <v>18877</v>
      </c>
      <c r="I1749" t="s">
        <v>288</v>
      </c>
      <c r="J1749" t="s">
        <v>23</v>
      </c>
      <c r="K1749">
        <v>0</v>
      </c>
      <c r="L1749">
        <v>1</v>
      </c>
      <c r="M1749" t="s">
        <v>19</v>
      </c>
      <c r="N1749" t="s">
        <v>13140</v>
      </c>
      <c r="O1749" t="s">
        <v>13141</v>
      </c>
    </row>
    <row r="1750" spans="1:15" x14ac:dyDescent="0.3">
      <c r="A1750">
        <v>46046</v>
      </c>
      <c r="B1750" t="s">
        <v>4715</v>
      </c>
      <c r="C1750" t="s">
        <v>4716</v>
      </c>
      <c r="D1750" t="s">
        <v>4717</v>
      </c>
      <c r="E1750" t="s">
        <v>17</v>
      </c>
      <c r="G1750" t="s">
        <v>15</v>
      </c>
      <c r="H1750" t="s">
        <v>18878</v>
      </c>
      <c r="I1750" t="s">
        <v>16</v>
      </c>
      <c r="J1750" t="s">
        <v>23</v>
      </c>
      <c r="K1750">
        <v>0</v>
      </c>
      <c r="L1750">
        <v>1</v>
      </c>
      <c r="M1750" t="s">
        <v>19</v>
      </c>
      <c r="N1750" t="s">
        <v>13142</v>
      </c>
      <c r="O1750" t="s">
        <v>13143</v>
      </c>
    </row>
    <row r="1751" spans="1:15" x14ac:dyDescent="0.3">
      <c r="A1751">
        <v>46046</v>
      </c>
      <c r="B1751" t="s">
        <v>4718</v>
      </c>
      <c r="C1751" t="s">
        <v>4719</v>
      </c>
      <c r="D1751" t="s">
        <v>4720</v>
      </c>
      <c r="E1751" t="s">
        <v>17</v>
      </c>
      <c r="G1751" t="s">
        <v>15</v>
      </c>
      <c r="H1751" t="s">
        <v>18879</v>
      </c>
      <c r="I1751" t="s">
        <v>16</v>
      </c>
      <c r="J1751" t="s">
        <v>45</v>
      </c>
      <c r="K1751">
        <v>0</v>
      </c>
      <c r="L1751">
        <v>1</v>
      </c>
      <c r="M1751" t="s">
        <v>19</v>
      </c>
      <c r="N1751" t="s">
        <v>13144</v>
      </c>
      <c r="O1751" t="s">
        <v>13145</v>
      </c>
    </row>
    <row r="1752" spans="1:15" x14ac:dyDescent="0.3">
      <c r="A1752">
        <v>46046</v>
      </c>
      <c r="B1752" t="s">
        <v>4721</v>
      </c>
      <c r="C1752" t="s">
        <v>4722</v>
      </c>
      <c r="D1752" t="s">
        <v>4723</v>
      </c>
      <c r="E1752" t="s">
        <v>17</v>
      </c>
      <c r="G1752" t="s">
        <v>15</v>
      </c>
      <c r="H1752" t="s">
        <v>18880</v>
      </c>
      <c r="I1752" t="s">
        <v>16</v>
      </c>
      <c r="J1752" t="s">
        <v>37</v>
      </c>
      <c r="K1752">
        <v>0</v>
      </c>
      <c r="L1752">
        <v>1</v>
      </c>
      <c r="M1752" t="s">
        <v>19</v>
      </c>
      <c r="N1752" t="s">
        <v>13146</v>
      </c>
      <c r="O1752" t="s">
        <v>13147</v>
      </c>
    </row>
    <row r="1753" spans="1:15" x14ac:dyDescent="0.3">
      <c r="A1753">
        <v>46046</v>
      </c>
      <c r="B1753" t="s">
        <v>4724</v>
      </c>
      <c r="C1753" t="s">
        <v>4725</v>
      </c>
      <c r="D1753" t="s">
        <v>4726</v>
      </c>
      <c r="E1753" t="s">
        <v>17</v>
      </c>
      <c r="G1753" t="s">
        <v>15</v>
      </c>
      <c r="H1753" t="s">
        <v>18881</v>
      </c>
      <c r="I1753" t="s">
        <v>16</v>
      </c>
      <c r="J1753" t="s">
        <v>23</v>
      </c>
      <c r="K1753">
        <v>40.569719484014392</v>
      </c>
      <c r="L1753">
        <v>1</v>
      </c>
      <c r="M1753" t="s">
        <v>19</v>
      </c>
      <c r="N1753" t="s">
        <v>13148</v>
      </c>
      <c r="O1753" t="s">
        <v>13149</v>
      </c>
    </row>
    <row r="1754" spans="1:15" x14ac:dyDescent="0.3">
      <c r="A1754">
        <v>46046</v>
      </c>
      <c r="B1754" t="s">
        <v>4727</v>
      </c>
      <c r="C1754" t="s">
        <v>4728</v>
      </c>
      <c r="D1754" t="s">
        <v>4729</v>
      </c>
      <c r="E1754" t="s">
        <v>289</v>
      </c>
      <c r="G1754" t="s">
        <v>15</v>
      </c>
      <c r="H1754" t="s">
        <v>18882</v>
      </c>
      <c r="I1754" t="s">
        <v>288</v>
      </c>
      <c r="J1754" t="s">
        <v>37</v>
      </c>
      <c r="K1754">
        <v>0</v>
      </c>
      <c r="L1754">
        <v>1</v>
      </c>
      <c r="M1754" t="s">
        <v>19</v>
      </c>
      <c r="N1754" t="s">
        <v>13150</v>
      </c>
      <c r="O1754" t="s">
        <v>13151</v>
      </c>
    </row>
    <row r="1755" spans="1:15" x14ac:dyDescent="0.3">
      <c r="A1755">
        <v>46046</v>
      </c>
      <c r="B1755" t="s">
        <v>4730</v>
      </c>
      <c r="C1755" t="s">
        <v>4731</v>
      </c>
      <c r="D1755" t="s">
        <v>4732</v>
      </c>
      <c r="E1755" t="s">
        <v>17</v>
      </c>
      <c r="G1755" t="s">
        <v>15</v>
      </c>
      <c r="H1755" t="s">
        <v>18883</v>
      </c>
      <c r="I1755" t="s">
        <v>16</v>
      </c>
      <c r="J1755" t="s">
        <v>23</v>
      </c>
      <c r="K1755">
        <v>0</v>
      </c>
      <c r="L1755">
        <v>1</v>
      </c>
      <c r="M1755" t="s">
        <v>19</v>
      </c>
      <c r="N1755" t="s">
        <v>13152</v>
      </c>
      <c r="O1755" t="s">
        <v>13153</v>
      </c>
    </row>
    <row r="1756" spans="1:15" x14ac:dyDescent="0.3">
      <c r="A1756">
        <v>46046</v>
      </c>
      <c r="B1756" t="s">
        <v>4733</v>
      </c>
      <c r="C1756" t="s">
        <v>4734</v>
      </c>
      <c r="D1756" t="s">
        <v>4735</v>
      </c>
      <c r="E1756" t="s">
        <v>17</v>
      </c>
      <c r="G1756" t="s">
        <v>15</v>
      </c>
      <c r="H1756" t="s">
        <v>18884</v>
      </c>
      <c r="I1756" t="s">
        <v>16</v>
      </c>
      <c r="J1756" t="s">
        <v>18</v>
      </c>
      <c r="K1756">
        <v>53.690984223009977</v>
      </c>
      <c r="L1756">
        <v>1</v>
      </c>
      <c r="M1756" t="s">
        <v>19</v>
      </c>
      <c r="N1756" t="s">
        <v>13154</v>
      </c>
      <c r="O1756" t="s">
        <v>13155</v>
      </c>
    </row>
    <row r="1757" spans="1:15" x14ac:dyDescent="0.3">
      <c r="A1757">
        <v>46046</v>
      </c>
      <c r="B1757" t="s">
        <v>4736</v>
      </c>
      <c r="C1757" t="s">
        <v>4737</v>
      </c>
      <c r="D1757" t="s">
        <v>4738</v>
      </c>
      <c r="E1757" t="s">
        <v>17</v>
      </c>
      <c r="G1757" t="s">
        <v>15</v>
      </c>
      <c r="H1757" t="s">
        <v>18885</v>
      </c>
      <c r="I1757" t="s">
        <v>16</v>
      </c>
      <c r="J1757" t="s">
        <v>61</v>
      </c>
      <c r="K1757">
        <v>0</v>
      </c>
      <c r="L1757">
        <v>1</v>
      </c>
      <c r="M1757" t="s">
        <v>19</v>
      </c>
      <c r="N1757" t="s">
        <v>13156</v>
      </c>
      <c r="O1757" t="s">
        <v>13157</v>
      </c>
    </row>
    <row r="1758" spans="1:15" x14ac:dyDescent="0.3">
      <c r="A1758">
        <v>46046</v>
      </c>
      <c r="B1758" t="s">
        <v>4739</v>
      </c>
      <c r="C1758" t="s">
        <v>4740</v>
      </c>
      <c r="D1758" t="s">
        <v>4741</v>
      </c>
      <c r="E1758" t="s">
        <v>17</v>
      </c>
      <c r="G1758" t="s">
        <v>15</v>
      </c>
      <c r="H1758" t="s">
        <v>18886</v>
      </c>
      <c r="I1758" t="s">
        <v>16</v>
      </c>
      <c r="J1758" t="s">
        <v>86</v>
      </c>
      <c r="K1758">
        <v>0</v>
      </c>
      <c r="L1758">
        <v>1</v>
      </c>
      <c r="M1758" t="s">
        <v>19</v>
      </c>
      <c r="N1758" t="s">
        <v>13158</v>
      </c>
      <c r="O1758" t="s">
        <v>13159</v>
      </c>
    </row>
    <row r="1759" spans="1:15" x14ac:dyDescent="0.3">
      <c r="A1759">
        <v>46046</v>
      </c>
      <c r="B1759" t="s">
        <v>4742</v>
      </c>
      <c r="C1759" t="s">
        <v>4743</v>
      </c>
      <c r="D1759" t="s">
        <v>4744</v>
      </c>
      <c r="E1759" t="s">
        <v>289</v>
      </c>
      <c r="G1759" t="s">
        <v>15</v>
      </c>
      <c r="H1759" t="s">
        <v>18887</v>
      </c>
      <c r="I1759" t="s">
        <v>288</v>
      </c>
      <c r="J1759" t="s">
        <v>23</v>
      </c>
      <c r="K1759">
        <v>0</v>
      </c>
      <c r="L1759">
        <v>1</v>
      </c>
      <c r="M1759" t="s">
        <v>19</v>
      </c>
      <c r="N1759" t="s">
        <v>13160</v>
      </c>
      <c r="O1759" t="s">
        <v>13161</v>
      </c>
    </row>
    <row r="1760" spans="1:15" x14ac:dyDescent="0.3">
      <c r="A1760">
        <v>46046</v>
      </c>
      <c r="B1760" t="s">
        <v>4745</v>
      </c>
      <c r="C1760" t="s">
        <v>4746</v>
      </c>
      <c r="D1760" t="s">
        <v>4747</v>
      </c>
      <c r="E1760" t="s">
        <v>289</v>
      </c>
      <c r="G1760" t="s">
        <v>15</v>
      </c>
      <c r="H1760" t="s">
        <v>18888</v>
      </c>
      <c r="I1760" t="s">
        <v>288</v>
      </c>
      <c r="J1760" t="s">
        <v>61</v>
      </c>
      <c r="K1760">
        <v>0</v>
      </c>
      <c r="L1760">
        <v>1</v>
      </c>
      <c r="M1760" t="s">
        <v>19</v>
      </c>
      <c r="N1760" t="s">
        <v>13162</v>
      </c>
      <c r="O1760" t="s">
        <v>13163</v>
      </c>
    </row>
    <row r="1761" spans="1:15" x14ac:dyDescent="0.3">
      <c r="A1761">
        <v>46046</v>
      </c>
      <c r="B1761" t="s">
        <v>4748</v>
      </c>
      <c r="C1761" t="s">
        <v>4749</v>
      </c>
      <c r="D1761" t="s">
        <v>4750</v>
      </c>
      <c r="E1761" t="s">
        <v>17</v>
      </c>
      <c r="G1761" t="s">
        <v>15</v>
      </c>
      <c r="H1761" t="s">
        <v>18889</v>
      </c>
      <c r="I1761" t="s">
        <v>16</v>
      </c>
      <c r="J1761" t="s">
        <v>903</v>
      </c>
      <c r="K1761">
        <v>0</v>
      </c>
      <c r="L1761">
        <v>1</v>
      </c>
      <c r="M1761" t="s">
        <v>19</v>
      </c>
      <c r="N1761" t="s">
        <v>13164</v>
      </c>
      <c r="O1761" t="s">
        <v>13165</v>
      </c>
    </row>
    <row r="1762" spans="1:15" x14ac:dyDescent="0.3">
      <c r="A1762">
        <v>46045</v>
      </c>
      <c r="B1762" t="s">
        <v>4751</v>
      </c>
      <c r="C1762" t="s">
        <v>4752</v>
      </c>
      <c r="D1762" t="s">
        <v>4753</v>
      </c>
      <c r="E1762" t="s">
        <v>17</v>
      </c>
      <c r="G1762" t="s">
        <v>15</v>
      </c>
      <c r="H1762" t="s">
        <v>18890</v>
      </c>
      <c r="I1762" t="s">
        <v>16</v>
      </c>
      <c r="J1762" t="s">
        <v>23</v>
      </c>
      <c r="K1762">
        <v>40.824571084820533</v>
      </c>
      <c r="L1762">
        <v>1</v>
      </c>
      <c r="M1762" t="s">
        <v>19</v>
      </c>
      <c r="N1762" t="s">
        <v>13166</v>
      </c>
      <c r="O1762" t="s">
        <v>13167</v>
      </c>
    </row>
    <row r="1763" spans="1:15" x14ac:dyDescent="0.3">
      <c r="A1763">
        <v>46045</v>
      </c>
      <c r="B1763" t="s">
        <v>3593</v>
      </c>
      <c r="C1763" t="s">
        <v>3594</v>
      </c>
      <c r="D1763" t="s">
        <v>4754</v>
      </c>
      <c r="E1763" t="s">
        <v>17</v>
      </c>
      <c r="G1763" t="s">
        <v>15</v>
      </c>
      <c r="H1763" t="s">
        <v>18891</v>
      </c>
      <c r="I1763" t="s">
        <v>16</v>
      </c>
      <c r="J1763" t="s">
        <v>23</v>
      </c>
      <c r="K1763">
        <v>39.334184333520277</v>
      </c>
      <c r="L1763">
        <v>1</v>
      </c>
      <c r="M1763" t="s">
        <v>19</v>
      </c>
      <c r="N1763" t="s">
        <v>13168</v>
      </c>
      <c r="O1763" t="s">
        <v>13169</v>
      </c>
    </row>
    <row r="1764" spans="1:15" x14ac:dyDescent="0.3">
      <c r="A1764">
        <v>46045</v>
      </c>
      <c r="B1764" t="s">
        <v>4755</v>
      </c>
      <c r="C1764" t="s">
        <v>4756</v>
      </c>
      <c r="D1764" t="s">
        <v>4757</v>
      </c>
      <c r="E1764" t="s">
        <v>17</v>
      </c>
      <c r="G1764" t="s">
        <v>15</v>
      </c>
      <c r="H1764" t="s">
        <v>18892</v>
      </c>
      <c r="I1764" t="s">
        <v>16</v>
      </c>
      <c r="J1764" t="s">
        <v>41</v>
      </c>
      <c r="K1764">
        <v>106.36759964994792</v>
      </c>
      <c r="L1764">
        <v>1</v>
      </c>
      <c r="M1764" t="s">
        <v>19</v>
      </c>
      <c r="N1764" t="s">
        <v>13170</v>
      </c>
      <c r="O1764" t="s">
        <v>13171</v>
      </c>
    </row>
    <row r="1765" spans="1:15" x14ac:dyDescent="0.3">
      <c r="A1765">
        <v>46045</v>
      </c>
      <c r="B1765" t="s">
        <v>4758</v>
      </c>
      <c r="C1765" t="s">
        <v>4759</v>
      </c>
      <c r="D1765" t="s">
        <v>4760</v>
      </c>
      <c r="E1765" t="s">
        <v>289</v>
      </c>
      <c r="G1765" t="s">
        <v>15</v>
      </c>
      <c r="H1765" t="s">
        <v>18893</v>
      </c>
      <c r="I1765" t="s">
        <v>288</v>
      </c>
      <c r="J1765" t="s">
        <v>23</v>
      </c>
      <c r="K1765">
        <v>0</v>
      </c>
      <c r="L1765">
        <v>1</v>
      </c>
      <c r="M1765" t="s">
        <v>19</v>
      </c>
      <c r="N1765" t="s">
        <v>13172</v>
      </c>
      <c r="O1765" t="s">
        <v>13173</v>
      </c>
    </row>
    <row r="1766" spans="1:15" x14ac:dyDescent="0.3">
      <c r="A1766">
        <v>46045</v>
      </c>
      <c r="B1766" t="s">
        <v>3777</v>
      </c>
      <c r="C1766" t="s">
        <v>3778</v>
      </c>
      <c r="D1766" t="s">
        <v>3779</v>
      </c>
      <c r="E1766" t="s">
        <v>289</v>
      </c>
      <c r="G1766" t="s">
        <v>15</v>
      </c>
      <c r="H1766" t="s">
        <v>18894</v>
      </c>
      <c r="I1766" t="s">
        <v>288</v>
      </c>
      <c r="J1766" t="s">
        <v>18</v>
      </c>
      <c r="K1766">
        <v>0</v>
      </c>
      <c r="L1766">
        <v>1</v>
      </c>
      <c r="M1766" t="s">
        <v>19</v>
      </c>
      <c r="N1766" t="s">
        <v>14582</v>
      </c>
      <c r="O1766" t="s">
        <v>14583</v>
      </c>
    </row>
    <row r="1767" spans="1:15" x14ac:dyDescent="0.3">
      <c r="A1767">
        <v>46045</v>
      </c>
      <c r="B1767" t="s">
        <v>791</v>
      </c>
      <c r="C1767" t="s">
        <v>792</v>
      </c>
      <c r="D1767" t="s">
        <v>4761</v>
      </c>
      <c r="E1767" t="s">
        <v>17</v>
      </c>
      <c r="G1767" t="s">
        <v>15</v>
      </c>
      <c r="H1767" t="s">
        <v>18895</v>
      </c>
      <c r="I1767" t="s">
        <v>288</v>
      </c>
      <c r="J1767" t="s">
        <v>61</v>
      </c>
      <c r="K1767">
        <v>73.938599091285994</v>
      </c>
      <c r="L1767">
        <v>1</v>
      </c>
      <c r="M1767" t="s">
        <v>19</v>
      </c>
      <c r="N1767" t="s">
        <v>13174</v>
      </c>
      <c r="O1767" t="s">
        <v>15124</v>
      </c>
    </row>
    <row r="1768" spans="1:15" x14ac:dyDescent="0.3">
      <c r="A1768">
        <v>46045</v>
      </c>
      <c r="B1768" t="s">
        <v>4762</v>
      </c>
      <c r="C1768" t="s">
        <v>4763</v>
      </c>
      <c r="D1768" t="s">
        <v>4764</v>
      </c>
      <c r="E1768" t="s">
        <v>17</v>
      </c>
      <c r="G1768" t="s">
        <v>15</v>
      </c>
      <c r="H1768" t="s">
        <v>18896</v>
      </c>
      <c r="I1768" t="s">
        <v>16</v>
      </c>
      <c r="J1768" t="s">
        <v>23</v>
      </c>
      <c r="K1768">
        <v>145.24155054363067</v>
      </c>
      <c r="L1768">
        <v>1</v>
      </c>
      <c r="M1768" t="s">
        <v>19</v>
      </c>
      <c r="N1768" t="s">
        <v>13175</v>
      </c>
      <c r="O1768" t="s">
        <v>13176</v>
      </c>
    </row>
    <row r="1769" spans="1:15" x14ac:dyDescent="0.3">
      <c r="A1769">
        <v>46045</v>
      </c>
      <c r="B1769" t="s">
        <v>4765</v>
      </c>
      <c r="C1769" t="s">
        <v>4766</v>
      </c>
      <c r="D1769" t="s">
        <v>4767</v>
      </c>
      <c r="E1769" t="s">
        <v>17</v>
      </c>
      <c r="G1769" t="s">
        <v>15</v>
      </c>
      <c r="H1769" t="s">
        <v>18897</v>
      </c>
      <c r="I1769" t="s">
        <v>288</v>
      </c>
      <c r="J1769" t="s">
        <v>37</v>
      </c>
      <c r="K1769">
        <v>119.3294664475045</v>
      </c>
      <c r="L1769">
        <v>1</v>
      </c>
      <c r="M1769" t="s">
        <v>19</v>
      </c>
      <c r="N1769" t="s">
        <v>13177</v>
      </c>
      <c r="O1769" t="s">
        <v>13178</v>
      </c>
    </row>
    <row r="1770" spans="1:15" x14ac:dyDescent="0.3">
      <c r="A1770">
        <v>46045</v>
      </c>
      <c r="B1770" t="s">
        <v>3727</v>
      </c>
      <c r="C1770" t="s">
        <v>4768</v>
      </c>
      <c r="D1770" t="s">
        <v>4769</v>
      </c>
      <c r="E1770" t="s">
        <v>17</v>
      </c>
      <c r="G1770" t="s">
        <v>15</v>
      </c>
      <c r="H1770" t="s">
        <v>18898</v>
      </c>
      <c r="I1770" t="s">
        <v>16</v>
      </c>
      <c r="J1770" t="s">
        <v>23</v>
      </c>
      <c r="K1770">
        <v>40.785499810984497</v>
      </c>
      <c r="L1770">
        <v>1</v>
      </c>
      <c r="M1770" t="s">
        <v>19</v>
      </c>
      <c r="N1770" t="s">
        <v>13179</v>
      </c>
      <c r="O1770" t="s">
        <v>15249</v>
      </c>
    </row>
    <row r="1771" spans="1:15" x14ac:dyDescent="0.3">
      <c r="A1771">
        <v>46045</v>
      </c>
      <c r="B1771" t="s">
        <v>4770</v>
      </c>
      <c r="C1771" t="s">
        <v>4771</v>
      </c>
      <c r="D1771" t="s">
        <v>4772</v>
      </c>
      <c r="E1771" t="s">
        <v>17</v>
      </c>
      <c r="G1771" t="s">
        <v>15</v>
      </c>
      <c r="H1771" t="s">
        <v>18899</v>
      </c>
      <c r="I1771" t="s">
        <v>16</v>
      </c>
      <c r="J1771" t="s">
        <v>246</v>
      </c>
      <c r="K1771">
        <v>0</v>
      </c>
      <c r="L1771">
        <v>1</v>
      </c>
      <c r="M1771" t="s">
        <v>19</v>
      </c>
      <c r="N1771" t="s">
        <v>13180</v>
      </c>
      <c r="O1771" t="s">
        <v>13181</v>
      </c>
    </row>
    <row r="1772" spans="1:15" x14ac:dyDescent="0.3">
      <c r="A1772">
        <v>46045</v>
      </c>
      <c r="B1772" t="s">
        <v>4773</v>
      </c>
      <c r="C1772" t="s">
        <v>4774</v>
      </c>
      <c r="D1772" t="s">
        <v>4775</v>
      </c>
      <c r="E1772" t="s">
        <v>289</v>
      </c>
      <c r="G1772" t="s">
        <v>15</v>
      </c>
      <c r="H1772" t="s">
        <v>18900</v>
      </c>
      <c r="I1772" t="s">
        <v>288</v>
      </c>
      <c r="J1772" t="s">
        <v>23</v>
      </c>
      <c r="K1772">
        <v>0</v>
      </c>
      <c r="L1772">
        <v>1</v>
      </c>
      <c r="M1772" t="s">
        <v>19</v>
      </c>
      <c r="N1772" t="s">
        <v>13182</v>
      </c>
      <c r="O1772" t="s">
        <v>14584</v>
      </c>
    </row>
    <row r="1773" spans="1:15" x14ac:dyDescent="0.3">
      <c r="A1773">
        <v>46045</v>
      </c>
      <c r="B1773" t="s">
        <v>4776</v>
      </c>
      <c r="C1773" t="s">
        <v>4777</v>
      </c>
      <c r="D1773" t="s">
        <v>4778</v>
      </c>
      <c r="E1773" t="s">
        <v>289</v>
      </c>
      <c r="G1773" t="s">
        <v>15</v>
      </c>
      <c r="H1773" t="s">
        <v>18901</v>
      </c>
      <c r="I1773" t="s">
        <v>288</v>
      </c>
      <c r="J1773" t="s">
        <v>18</v>
      </c>
      <c r="K1773">
        <v>0</v>
      </c>
      <c r="L1773">
        <v>1</v>
      </c>
      <c r="M1773" t="s">
        <v>19</v>
      </c>
      <c r="N1773" t="s">
        <v>13183</v>
      </c>
      <c r="O1773" t="s">
        <v>13184</v>
      </c>
    </row>
    <row r="1774" spans="1:15" x14ac:dyDescent="0.3">
      <c r="A1774">
        <v>46045</v>
      </c>
      <c r="B1774" t="s">
        <v>4779</v>
      </c>
      <c r="C1774" t="s">
        <v>4780</v>
      </c>
      <c r="D1774" t="s">
        <v>4781</v>
      </c>
      <c r="E1774" t="s">
        <v>17</v>
      </c>
      <c r="G1774" t="s">
        <v>15</v>
      </c>
      <c r="H1774" t="s">
        <v>18902</v>
      </c>
      <c r="I1774" t="s">
        <v>16</v>
      </c>
      <c r="J1774" t="s">
        <v>623</v>
      </c>
      <c r="K1774">
        <v>30.249820707046808</v>
      </c>
      <c r="L1774">
        <v>1</v>
      </c>
      <c r="M1774" t="s">
        <v>19</v>
      </c>
      <c r="N1774" t="s">
        <v>13185</v>
      </c>
      <c r="O1774" t="s">
        <v>13186</v>
      </c>
    </row>
    <row r="1775" spans="1:15" x14ac:dyDescent="0.3">
      <c r="A1775">
        <v>46045</v>
      </c>
      <c r="B1775" t="s">
        <v>4782</v>
      </c>
      <c r="C1775" t="s">
        <v>4783</v>
      </c>
      <c r="D1775" t="s">
        <v>4784</v>
      </c>
      <c r="E1775" t="s">
        <v>17</v>
      </c>
      <c r="G1775" t="s">
        <v>15</v>
      </c>
      <c r="H1775" t="s">
        <v>18903</v>
      </c>
      <c r="I1775" t="s">
        <v>16</v>
      </c>
      <c r="J1775" t="s">
        <v>416</v>
      </c>
      <c r="K1775">
        <v>0</v>
      </c>
      <c r="L1775">
        <v>1</v>
      </c>
      <c r="M1775" t="s">
        <v>19</v>
      </c>
      <c r="N1775" t="s">
        <v>13187</v>
      </c>
      <c r="O1775" t="s">
        <v>13188</v>
      </c>
    </row>
    <row r="1776" spans="1:15" x14ac:dyDescent="0.3">
      <c r="A1776">
        <v>46045</v>
      </c>
      <c r="B1776" t="s">
        <v>426</v>
      </c>
      <c r="C1776" t="s">
        <v>427</v>
      </c>
      <c r="D1776" t="s">
        <v>428</v>
      </c>
      <c r="E1776" t="s">
        <v>289</v>
      </c>
      <c r="G1776" t="s">
        <v>15</v>
      </c>
      <c r="H1776" t="s">
        <v>18904</v>
      </c>
      <c r="I1776" t="s">
        <v>288</v>
      </c>
      <c r="J1776" t="s">
        <v>37</v>
      </c>
      <c r="K1776">
        <v>0</v>
      </c>
      <c r="L1776">
        <v>1</v>
      </c>
      <c r="M1776" t="s">
        <v>19</v>
      </c>
      <c r="N1776" t="s">
        <v>14585</v>
      </c>
      <c r="O1776" t="s">
        <v>14586</v>
      </c>
    </row>
    <row r="1777" spans="1:15" x14ac:dyDescent="0.3">
      <c r="A1777">
        <v>46045</v>
      </c>
      <c r="B1777" t="s">
        <v>4785</v>
      </c>
      <c r="C1777" t="s">
        <v>4786</v>
      </c>
      <c r="D1777" t="s">
        <v>4787</v>
      </c>
      <c r="E1777" t="s">
        <v>17</v>
      </c>
      <c r="G1777" t="s">
        <v>15</v>
      </c>
      <c r="H1777" t="s">
        <v>18905</v>
      </c>
      <c r="I1777" t="s">
        <v>288</v>
      </c>
      <c r="J1777" t="s">
        <v>61</v>
      </c>
      <c r="K1777">
        <v>182.3048327845425</v>
      </c>
      <c r="L1777">
        <v>1</v>
      </c>
      <c r="M1777" t="s">
        <v>19</v>
      </c>
      <c r="N1777" t="s">
        <v>13189</v>
      </c>
      <c r="O1777" t="s">
        <v>15125</v>
      </c>
    </row>
    <row r="1778" spans="1:15" x14ac:dyDescent="0.3">
      <c r="A1778">
        <v>46044</v>
      </c>
      <c r="B1778" t="s">
        <v>4788</v>
      </c>
      <c r="C1778" t="s">
        <v>4789</v>
      </c>
      <c r="D1778" t="s">
        <v>4790</v>
      </c>
      <c r="E1778" t="s">
        <v>289</v>
      </c>
      <c r="G1778" t="s">
        <v>15</v>
      </c>
      <c r="H1778" t="s">
        <v>18906</v>
      </c>
      <c r="I1778" t="s">
        <v>288</v>
      </c>
      <c r="J1778" t="s">
        <v>23</v>
      </c>
      <c r="K1778">
        <v>0</v>
      </c>
      <c r="L1778">
        <v>1</v>
      </c>
      <c r="M1778" t="s">
        <v>19</v>
      </c>
      <c r="N1778" t="s">
        <v>13190</v>
      </c>
      <c r="O1778" t="s">
        <v>13191</v>
      </c>
    </row>
    <row r="1779" spans="1:15" x14ac:dyDescent="0.3">
      <c r="A1779">
        <v>46044</v>
      </c>
      <c r="B1779" t="s">
        <v>4791</v>
      </c>
      <c r="C1779" t="s">
        <v>4792</v>
      </c>
      <c r="D1779" t="s">
        <v>4793</v>
      </c>
      <c r="E1779" t="s">
        <v>17</v>
      </c>
      <c r="G1779" t="s">
        <v>15</v>
      </c>
      <c r="H1779" t="s">
        <v>18907</v>
      </c>
      <c r="I1779" t="s">
        <v>16</v>
      </c>
      <c r="J1779" t="s">
        <v>23</v>
      </c>
      <c r="K1779">
        <v>42.181372163161342</v>
      </c>
      <c r="L1779">
        <v>1</v>
      </c>
      <c r="M1779" t="s">
        <v>19</v>
      </c>
      <c r="N1779" t="s">
        <v>13192</v>
      </c>
      <c r="O1779" t="s">
        <v>13193</v>
      </c>
    </row>
    <row r="1780" spans="1:15" x14ac:dyDescent="0.3">
      <c r="A1780">
        <v>46044</v>
      </c>
      <c r="B1780" t="s">
        <v>4794</v>
      </c>
      <c r="C1780" t="s">
        <v>4795</v>
      </c>
      <c r="D1780" t="s">
        <v>4796</v>
      </c>
      <c r="E1780" t="s">
        <v>17</v>
      </c>
      <c r="G1780" t="s">
        <v>15</v>
      </c>
      <c r="H1780" t="s">
        <v>18908</v>
      </c>
      <c r="I1780" t="s">
        <v>16</v>
      </c>
      <c r="J1780" t="s">
        <v>41</v>
      </c>
      <c r="K1780">
        <v>108.7872976559207</v>
      </c>
      <c r="L1780">
        <v>1</v>
      </c>
      <c r="M1780" t="s">
        <v>19</v>
      </c>
      <c r="N1780" t="s">
        <v>13194</v>
      </c>
      <c r="O1780" t="s">
        <v>15126</v>
      </c>
    </row>
    <row r="1781" spans="1:15" x14ac:dyDescent="0.3">
      <c r="A1781">
        <v>46044</v>
      </c>
      <c r="B1781" t="s">
        <v>4797</v>
      </c>
      <c r="C1781" t="s">
        <v>4798</v>
      </c>
      <c r="D1781" t="s">
        <v>4799</v>
      </c>
      <c r="E1781" t="s">
        <v>17</v>
      </c>
      <c r="G1781" t="s">
        <v>15</v>
      </c>
      <c r="H1781" t="s">
        <v>18909</v>
      </c>
      <c r="I1781" t="s">
        <v>16</v>
      </c>
      <c r="J1781" t="s">
        <v>23</v>
      </c>
      <c r="K1781">
        <v>45.416474467743811</v>
      </c>
      <c r="L1781">
        <v>1</v>
      </c>
      <c r="M1781" t="s">
        <v>19</v>
      </c>
      <c r="N1781" t="s">
        <v>13195</v>
      </c>
      <c r="O1781" t="s">
        <v>15539</v>
      </c>
    </row>
    <row r="1782" spans="1:15" x14ac:dyDescent="0.3">
      <c r="A1782">
        <v>46044</v>
      </c>
      <c r="B1782" t="s">
        <v>593</v>
      </c>
      <c r="C1782" t="s">
        <v>4800</v>
      </c>
      <c r="D1782" t="s">
        <v>4801</v>
      </c>
      <c r="E1782" t="s">
        <v>17</v>
      </c>
      <c r="G1782" t="s">
        <v>15</v>
      </c>
      <c r="H1782" t="s">
        <v>594</v>
      </c>
      <c r="I1782" t="s">
        <v>16</v>
      </c>
      <c r="J1782" t="s">
        <v>61</v>
      </c>
      <c r="K1782">
        <v>204.7273319955554</v>
      </c>
      <c r="L1782">
        <v>1</v>
      </c>
      <c r="M1782" t="s">
        <v>19</v>
      </c>
      <c r="N1782" t="s">
        <v>13196</v>
      </c>
      <c r="O1782" t="s">
        <v>13197</v>
      </c>
    </row>
    <row r="1783" spans="1:15" x14ac:dyDescent="0.3">
      <c r="A1783">
        <v>46044</v>
      </c>
      <c r="B1783" t="s">
        <v>4802</v>
      </c>
      <c r="C1783" t="s">
        <v>4803</v>
      </c>
      <c r="D1783" t="s">
        <v>4804</v>
      </c>
      <c r="E1783" t="s">
        <v>289</v>
      </c>
      <c r="G1783" t="s">
        <v>15</v>
      </c>
      <c r="H1783" t="s">
        <v>18910</v>
      </c>
      <c r="I1783" t="s">
        <v>288</v>
      </c>
      <c r="J1783" t="s">
        <v>18</v>
      </c>
      <c r="K1783">
        <v>0</v>
      </c>
      <c r="L1783">
        <v>1</v>
      </c>
      <c r="M1783" t="s">
        <v>19</v>
      </c>
      <c r="N1783" t="s">
        <v>13198</v>
      </c>
      <c r="O1783" t="s">
        <v>14587</v>
      </c>
    </row>
    <row r="1784" spans="1:15" x14ac:dyDescent="0.3">
      <c r="A1784">
        <v>46044</v>
      </c>
      <c r="B1784" t="s">
        <v>4805</v>
      </c>
      <c r="C1784" t="s">
        <v>4806</v>
      </c>
      <c r="D1784" t="s">
        <v>4807</v>
      </c>
      <c r="E1784" t="s">
        <v>17</v>
      </c>
      <c r="G1784" t="s">
        <v>15</v>
      </c>
      <c r="H1784" t="s">
        <v>18911</v>
      </c>
      <c r="I1784" t="s">
        <v>16</v>
      </c>
      <c r="J1784" t="s">
        <v>360</v>
      </c>
      <c r="K1784">
        <v>0</v>
      </c>
      <c r="L1784">
        <v>1</v>
      </c>
      <c r="M1784" t="s">
        <v>19</v>
      </c>
      <c r="N1784" t="s">
        <v>13199</v>
      </c>
      <c r="O1784" t="s">
        <v>15250</v>
      </c>
    </row>
    <row r="1785" spans="1:15" x14ac:dyDescent="0.3">
      <c r="A1785">
        <v>46044</v>
      </c>
      <c r="B1785" t="s">
        <v>4808</v>
      </c>
      <c r="C1785" t="s">
        <v>4809</v>
      </c>
      <c r="D1785" t="s">
        <v>4810</v>
      </c>
      <c r="E1785" t="s">
        <v>17</v>
      </c>
      <c r="G1785" t="s">
        <v>15</v>
      </c>
      <c r="H1785" t="s">
        <v>18912</v>
      </c>
      <c r="I1785" t="s">
        <v>16</v>
      </c>
      <c r="J1785" t="s">
        <v>18</v>
      </c>
      <c r="K1785">
        <v>0</v>
      </c>
      <c r="L1785">
        <v>1</v>
      </c>
      <c r="M1785" t="s">
        <v>19</v>
      </c>
      <c r="N1785" t="s">
        <v>13200</v>
      </c>
      <c r="O1785" t="s">
        <v>13201</v>
      </c>
    </row>
    <row r="1786" spans="1:15" x14ac:dyDescent="0.3">
      <c r="A1786">
        <v>46044</v>
      </c>
      <c r="B1786" t="s">
        <v>1392</v>
      </c>
      <c r="C1786" t="s">
        <v>1393</v>
      </c>
      <c r="D1786" t="s">
        <v>1394</v>
      </c>
      <c r="E1786" t="s">
        <v>289</v>
      </c>
      <c r="G1786" t="s">
        <v>15</v>
      </c>
      <c r="H1786" t="s">
        <v>18913</v>
      </c>
      <c r="I1786" t="s">
        <v>288</v>
      </c>
      <c r="J1786" t="s">
        <v>37</v>
      </c>
      <c r="K1786">
        <v>0</v>
      </c>
      <c r="L1786">
        <v>1</v>
      </c>
      <c r="M1786" t="s">
        <v>19</v>
      </c>
      <c r="N1786" t="s">
        <v>14588</v>
      </c>
      <c r="O1786" t="s">
        <v>17007</v>
      </c>
    </row>
    <row r="1787" spans="1:15" x14ac:dyDescent="0.3">
      <c r="A1787">
        <v>46044</v>
      </c>
      <c r="B1787" t="s">
        <v>3763</v>
      </c>
      <c r="C1787" t="s">
        <v>3764</v>
      </c>
      <c r="D1787" t="s">
        <v>3765</v>
      </c>
      <c r="E1787" t="s">
        <v>289</v>
      </c>
      <c r="G1787" t="s">
        <v>15</v>
      </c>
      <c r="H1787" t="s">
        <v>18914</v>
      </c>
      <c r="I1787" t="s">
        <v>288</v>
      </c>
      <c r="J1787" t="s">
        <v>61</v>
      </c>
      <c r="K1787">
        <v>0</v>
      </c>
      <c r="L1787">
        <v>1</v>
      </c>
      <c r="M1787" t="s">
        <v>19</v>
      </c>
      <c r="N1787" t="s">
        <v>14589</v>
      </c>
      <c r="O1787" t="s">
        <v>14590</v>
      </c>
    </row>
    <row r="1788" spans="1:15" x14ac:dyDescent="0.3">
      <c r="A1788">
        <v>46044</v>
      </c>
      <c r="B1788" t="s">
        <v>4811</v>
      </c>
      <c r="C1788" t="s">
        <v>4812</v>
      </c>
      <c r="D1788" t="s">
        <v>4813</v>
      </c>
      <c r="E1788" t="s">
        <v>289</v>
      </c>
      <c r="G1788" t="s">
        <v>15</v>
      </c>
      <c r="H1788" t="s">
        <v>18915</v>
      </c>
      <c r="I1788" t="s">
        <v>288</v>
      </c>
      <c r="J1788" t="s">
        <v>23</v>
      </c>
      <c r="K1788">
        <v>0</v>
      </c>
      <c r="L1788">
        <v>1</v>
      </c>
      <c r="M1788" t="s">
        <v>19</v>
      </c>
      <c r="N1788" t="s">
        <v>13202</v>
      </c>
      <c r="O1788" t="s">
        <v>13203</v>
      </c>
    </row>
    <row r="1789" spans="1:15" x14ac:dyDescent="0.3">
      <c r="A1789">
        <v>46044</v>
      </c>
      <c r="B1789" t="s">
        <v>4814</v>
      </c>
      <c r="C1789" t="s">
        <v>4815</v>
      </c>
      <c r="D1789" t="s">
        <v>4816</v>
      </c>
      <c r="E1789" t="s">
        <v>289</v>
      </c>
      <c r="G1789" t="s">
        <v>15</v>
      </c>
      <c r="H1789" t="s">
        <v>18916</v>
      </c>
      <c r="I1789" t="s">
        <v>288</v>
      </c>
      <c r="J1789" t="s">
        <v>61</v>
      </c>
      <c r="K1789">
        <v>0</v>
      </c>
      <c r="L1789">
        <v>1</v>
      </c>
      <c r="M1789" t="s">
        <v>19</v>
      </c>
      <c r="N1789" t="s">
        <v>13204</v>
      </c>
      <c r="O1789" t="s">
        <v>13205</v>
      </c>
    </row>
    <row r="1790" spans="1:15" x14ac:dyDescent="0.3">
      <c r="A1790">
        <v>46044</v>
      </c>
      <c r="B1790" t="s">
        <v>4817</v>
      </c>
      <c r="C1790" t="s">
        <v>4818</v>
      </c>
      <c r="D1790" t="s">
        <v>4819</v>
      </c>
      <c r="E1790" t="s">
        <v>17</v>
      </c>
      <c r="G1790" t="s">
        <v>15</v>
      </c>
      <c r="H1790" t="s">
        <v>18917</v>
      </c>
      <c r="I1790" t="s">
        <v>16</v>
      </c>
      <c r="J1790" t="s">
        <v>23</v>
      </c>
      <c r="K1790">
        <v>40.793990144454384</v>
      </c>
      <c r="L1790">
        <v>1</v>
      </c>
      <c r="M1790" t="s">
        <v>19</v>
      </c>
      <c r="N1790" t="s">
        <v>13206</v>
      </c>
      <c r="O1790" t="s">
        <v>13207</v>
      </c>
    </row>
    <row r="1791" spans="1:15" x14ac:dyDescent="0.3">
      <c r="A1791">
        <v>46044</v>
      </c>
      <c r="B1791" t="s">
        <v>4820</v>
      </c>
      <c r="C1791" t="s">
        <v>4821</v>
      </c>
      <c r="D1791" t="s">
        <v>4822</v>
      </c>
      <c r="E1791" t="s">
        <v>17</v>
      </c>
      <c r="G1791" t="s">
        <v>15</v>
      </c>
      <c r="H1791" t="s">
        <v>18918</v>
      </c>
      <c r="I1791" t="s">
        <v>16</v>
      </c>
      <c r="J1791" t="s">
        <v>23</v>
      </c>
      <c r="K1791">
        <v>44.354147809137856</v>
      </c>
      <c r="L1791">
        <v>1</v>
      </c>
      <c r="M1791" t="s">
        <v>19</v>
      </c>
      <c r="N1791" t="s">
        <v>13208</v>
      </c>
      <c r="O1791" t="s">
        <v>13209</v>
      </c>
    </row>
    <row r="1792" spans="1:15" x14ac:dyDescent="0.3">
      <c r="A1792">
        <v>46044</v>
      </c>
      <c r="B1792" t="s">
        <v>4823</v>
      </c>
      <c r="C1792" t="s">
        <v>4824</v>
      </c>
      <c r="D1792" t="s">
        <v>4825</v>
      </c>
      <c r="E1792" t="s">
        <v>17</v>
      </c>
      <c r="G1792" t="s">
        <v>15</v>
      </c>
      <c r="H1792" t="s">
        <v>18919</v>
      </c>
      <c r="I1792" t="s">
        <v>16</v>
      </c>
      <c r="J1792" t="s">
        <v>23</v>
      </c>
      <c r="K1792">
        <v>0</v>
      </c>
      <c r="L1792">
        <v>1</v>
      </c>
      <c r="M1792" t="s">
        <v>19</v>
      </c>
      <c r="N1792" t="s">
        <v>13210</v>
      </c>
      <c r="O1792" t="s">
        <v>15127</v>
      </c>
    </row>
    <row r="1793" spans="1:15" x14ac:dyDescent="0.3">
      <c r="A1793">
        <v>46044</v>
      </c>
      <c r="B1793" t="s">
        <v>4826</v>
      </c>
      <c r="C1793" t="s">
        <v>4827</v>
      </c>
      <c r="D1793" t="s">
        <v>4828</v>
      </c>
      <c r="E1793" t="s">
        <v>289</v>
      </c>
      <c r="G1793" t="s">
        <v>15</v>
      </c>
      <c r="H1793" t="s">
        <v>18920</v>
      </c>
      <c r="I1793" t="s">
        <v>288</v>
      </c>
      <c r="J1793" t="s">
        <v>23</v>
      </c>
      <c r="K1793">
        <v>0</v>
      </c>
      <c r="L1793">
        <v>1</v>
      </c>
      <c r="M1793" t="s">
        <v>19</v>
      </c>
      <c r="N1793" t="s">
        <v>13211</v>
      </c>
      <c r="O1793" t="s">
        <v>14591</v>
      </c>
    </row>
    <row r="1794" spans="1:15" x14ac:dyDescent="0.3">
      <c r="A1794">
        <v>46044</v>
      </c>
      <c r="B1794" t="s">
        <v>4829</v>
      </c>
      <c r="C1794" t="s">
        <v>4830</v>
      </c>
      <c r="D1794" t="s">
        <v>4831</v>
      </c>
      <c r="E1794" t="s">
        <v>289</v>
      </c>
      <c r="G1794" t="s">
        <v>15</v>
      </c>
      <c r="H1794" t="s">
        <v>18921</v>
      </c>
      <c r="I1794" t="s">
        <v>288</v>
      </c>
      <c r="J1794" t="s">
        <v>61</v>
      </c>
      <c r="K1794">
        <v>0</v>
      </c>
      <c r="L1794">
        <v>1</v>
      </c>
      <c r="M1794" t="s">
        <v>19</v>
      </c>
      <c r="N1794" t="s">
        <v>13212</v>
      </c>
      <c r="O1794" t="s">
        <v>13213</v>
      </c>
    </row>
    <row r="1795" spans="1:15" x14ac:dyDescent="0.3">
      <c r="A1795">
        <v>46043</v>
      </c>
      <c r="B1795" t="s">
        <v>4832</v>
      </c>
      <c r="C1795" t="s">
        <v>4833</v>
      </c>
      <c r="D1795" t="s">
        <v>4834</v>
      </c>
      <c r="E1795" t="s">
        <v>17</v>
      </c>
      <c r="G1795" t="s">
        <v>15</v>
      </c>
      <c r="H1795" t="s">
        <v>18922</v>
      </c>
      <c r="I1795" t="s">
        <v>16</v>
      </c>
      <c r="J1795" t="s">
        <v>23</v>
      </c>
      <c r="K1795">
        <v>0</v>
      </c>
      <c r="L1795">
        <v>1</v>
      </c>
      <c r="M1795" t="s">
        <v>19</v>
      </c>
      <c r="N1795" t="s">
        <v>13214</v>
      </c>
      <c r="O1795" t="s">
        <v>15251</v>
      </c>
    </row>
    <row r="1796" spans="1:15" x14ac:dyDescent="0.3">
      <c r="A1796">
        <v>46043</v>
      </c>
      <c r="B1796" t="s">
        <v>4835</v>
      </c>
      <c r="C1796" t="s">
        <v>4836</v>
      </c>
      <c r="D1796" t="s">
        <v>4837</v>
      </c>
      <c r="E1796" t="s">
        <v>17</v>
      </c>
      <c r="G1796" t="s">
        <v>15</v>
      </c>
      <c r="H1796" t="s">
        <v>18923</v>
      </c>
      <c r="I1796" t="s">
        <v>16</v>
      </c>
      <c r="J1796" t="s">
        <v>23</v>
      </c>
      <c r="K1796">
        <v>0</v>
      </c>
      <c r="L1796">
        <v>1</v>
      </c>
      <c r="M1796" t="s">
        <v>19</v>
      </c>
      <c r="N1796" t="s">
        <v>13215</v>
      </c>
      <c r="O1796" t="s">
        <v>13216</v>
      </c>
    </row>
    <row r="1797" spans="1:15" x14ac:dyDescent="0.3">
      <c r="A1797">
        <v>46043</v>
      </c>
      <c r="B1797" t="s">
        <v>4838</v>
      </c>
      <c r="C1797" t="s">
        <v>4839</v>
      </c>
      <c r="D1797" t="s">
        <v>4840</v>
      </c>
      <c r="E1797" t="s">
        <v>17</v>
      </c>
      <c r="G1797" t="s">
        <v>15</v>
      </c>
      <c r="H1797" t="s">
        <v>18924</v>
      </c>
      <c r="I1797" t="s">
        <v>16</v>
      </c>
      <c r="J1797" t="s">
        <v>23</v>
      </c>
      <c r="K1797">
        <v>52.834609831557238</v>
      </c>
      <c r="L1797">
        <v>1</v>
      </c>
      <c r="M1797" t="s">
        <v>19</v>
      </c>
      <c r="N1797" t="s">
        <v>13217</v>
      </c>
      <c r="O1797" t="s">
        <v>13218</v>
      </c>
    </row>
    <row r="1798" spans="1:15" x14ac:dyDescent="0.3">
      <c r="A1798">
        <v>46043</v>
      </c>
      <c r="B1798" t="s">
        <v>4841</v>
      </c>
      <c r="C1798" t="s">
        <v>4842</v>
      </c>
      <c r="D1798" t="s">
        <v>4843</v>
      </c>
      <c r="E1798" t="s">
        <v>17</v>
      </c>
      <c r="G1798" t="s">
        <v>15</v>
      </c>
      <c r="H1798" t="s">
        <v>18925</v>
      </c>
      <c r="I1798" t="s">
        <v>16</v>
      </c>
      <c r="J1798" t="s">
        <v>23</v>
      </c>
      <c r="K1798">
        <v>0</v>
      </c>
      <c r="L1798">
        <v>1</v>
      </c>
      <c r="M1798" t="s">
        <v>19</v>
      </c>
      <c r="N1798" t="s">
        <v>13219</v>
      </c>
      <c r="O1798" t="s">
        <v>13220</v>
      </c>
    </row>
    <row r="1799" spans="1:15" x14ac:dyDescent="0.3">
      <c r="A1799">
        <v>46043</v>
      </c>
      <c r="B1799" t="s">
        <v>3399</v>
      </c>
      <c r="C1799" t="s">
        <v>3400</v>
      </c>
      <c r="D1799" t="s">
        <v>4844</v>
      </c>
      <c r="E1799" t="s">
        <v>17</v>
      </c>
      <c r="G1799" t="s">
        <v>15</v>
      </c>
      <c r="H1799" t="s">
        <v>18926</v>
      </c>
      <c r="I1799" t="s">
        <v>16</v>
      </c>
      <c r="J1799" t="s">
        <v>23</v>
      </c>
      <c r="K1799">
        <v>0</v>
      </c>
      <c r="L1799">
        <v>1</v>
      </c>
      <c r="M1799" t="s">
        <v>19</v>
      </c>
      <c r="N1799" t="s">
        <v>13221</v>
      </c>
      <c r="O1799" t="s">
        <v>15252</v>
      </c>
    </row>
    <row r="1800" spans="1:15" x14ac:dyDescent="0.3">
      <c r="A1800">
        <v>46043</v>
      </c>
      <c r="B1800" t="s">
        <v>4845</v>
      </c>
      <c r="C1800" t="s">
        <v>4846</v>
      </c>
      <c r="D1800" t="s">
        <v>4847</v>
      </c>
      <c r="E1800" t="s">
        <v>289</v>
      </c>
      <c r="G1800" t="s">
        <v>15</v>
      </c>
      <c r="H1800" t="s">
        <v>18927</v>
      </c>
      <c r="I1800" t="s">
        <v>288</v>
      </c>
      <c r="J1800" t="s">
        <v>23</v>
      </c>
      <c r="K1800">
        <v>0</v>
      </c>
      <c r="L1800">
        <v>1</v>
      </c>
      <c r="M1800" t="s">
        <v>19</v>
      </c>
      <c r="N1800" t="s">
        <v>13222</v>
      </c>
      <c r="O1800" t="s">
        <v>13223</v>
      </c>
    </row>
    <row r="1801" spans="1:15" x14ac:dyDescent="0.3">
      <c r="A1801">
        <v>46043</v>
      </c>
      <c r="B1801" t="s">
        <v>4848</v>
      </c>
      <c r="C1801" t="s">
        <v>4849</v>
      </c>
      <c r="D1801" t="s">
        <v>4850</v>
      </c>
      <c r="E1801" t="s">
        <v>289</v>
      </c>
      <c r="G1801" t="s">
        <v>15</v>
      </c>
      <c r="H1801" t="s">
        <v>18928</v>
      </c>
      <c r="I1801" t="s">
        <v>288</v>
      </c>
      <c r="J1801" t="s">
        <v>45</v>
      </c>
      <c r="K1801">
        <v>0</v>
      </c>
      <c r="L1801">
        <v>1</v>
      </c>
      <c r="M1801" t="s">
        <v>19</v>
      </c>
      <c r="N1801" t="s">
        <v>13224</v>
      </c>
      <c r="O1801" t="s">
        <v>13225</v>
      </c>
    </row>
    <row r="1802" spans="1:15" x14ac:dyDescent="0.3">
      <c r="A1802">
        <v>46043</v>
      </c>
      <c r="B1802" t="s">
        <v>4851</v>
      </c>
      <c r="C1802" t="s">
        <v>4852</v>
      </c>
      <c r="D1802" t="s">
        <v>4853</v>
      </c>
      <c r="E1802" t="s">
        <v>17</v>
      </c>
      <c r="G1802" t="s">
        <v>15</v>
      </c>
      <c r="H1802" t="s">
        <v>18929</v>
      </c>
      <c r="I1802" t="s">
        <v>288</v>
      </c>
      <c r="J1802" t="s">
        <v>23</v>
      </c>
      <c r="K1802">
        <v>0</v>
      </c>
      <c r="L1802">
        <v>1</v>
      </c>
      <c r="M1802" t="s">
        <v>19</v>
      </c>
      <c r="N1802" t="s">
        <v>13226</v>
      </c>
      <c r="O1802" t="s">
        <v>15253</v>
      </c>
    </row>
    <row r="1803" spans="1:15" x14ac:dyDescent="0.3">
      <c r="A1803">
        <v>46043</v>
      </c>
      <c r="B1803" t="s">
        <v>4854</v>
      </c>
      <c r="C1803" t="s">
        <v>4855</v>
      </c>
      <c r="D1803" t="s">
        <v>4856</v>
      </c>
      <c r="E1803" t="s">
        <v>17</v>
      </c>
      <c r="G1803" t="s">
        <v>15</v>
      </c>
      <c r="H1803" t="s">
        <v>18930</v>
      </c>
      <c r="I1803" t="s">
        <v>16</v>
      </c>
      <c r="J1803" t="s">
        <v>23</v>
      </c>
      <c r="K1803">
        <v>42.984011192485362</v>
      </c>
      <c r="L1803">
        <v>1</v>
      </c>
      <c r="M1803" t="s">
        <v>19</v>
      </c>
      <c r="N1803" t="s">
        <v>13227</v>
      </c>
      <c r="O1803" t="s">
        <v>13228</v>
      </c>
    </row>
    <row r="1804" spans="1:15" x14ac:dyDescent="0.3">
      <c r="A1804">
        <v>46043</v>
      </c>
      <c r="B1804" t="s">
        <v>4857</v>
      </c>
      <c r="C1804" t="s">
        <v>4858</v>
      </c>
      <c r="D1804" t="s">
        <v>4859</v>
      </c>
      <c r="E1804" t="s">
        <v>17</v>
      </c>
      <c r="G1804" t="s">
        <v>15</v>
      </c>
      <c r="H1804" t="s">
        <v>18931</v>
      </c>
      <c r="I1804" t="s">
        <v>16</v>
      </c>
      <c r="J1804" t="s">
        <v>61</v>
      </c>
      <c r="K1804">
        <v>0</v>
      </c>
      <c r="L1804">
        <v>1</v>
      </c>
      <c r="M1804" t="s">
        <v>19</v>
      </c>
      <c r="N1804" t="s">
        <v>13229</v>
      </c>
      <c r="O1804" t="s">
        <v>15128</v>
      </c>
    </row>
    <row r="1805" spans="1:15" x14ac:dyDescent="0.3">
      <c r="A1805">
        <v>46043</v>
      </c>
      <c r="B1805" t="s">
        <v>4860</v>
      </c>
      <c r="C1805" t="s">
        <v>4861</v>
      </c>
      <c r="D1805" t="s">
        <v>4862</v>
      </c>
      <c r="E1805" t="s">
        <v>17</v>
      </c>
      <c r="G1805" t="s">
        <v>15</v>
      </c>
      <c r="H1805" t="s">
        <v>18932</v>
      </c>
      <c r="I1805" t="s">
        <v>16</v>
      </c>
      <c r="J1805" t="s">
        <v>129</v>
      </c>
      <c r="K1805">
        <v>127.6436318319987</v>
      </c>
      <c r="L1805">
        <v>1</v>
      </c>
      <c r="M1805" t="s">
        <v>19</v>
      </c>
      <c r="N1805" t="s">
        <v>13230</v>
      </c>
      <c r="O1805" t="s">
        <v>13231</v>
      </c>
    </row>
    <row r="1806" spans="1:15" x14ac:dyDescent="0.3">
      <c r="A1806">
        <v>46043</v>
      </c>
      <c r="B1806" t="s">
        <v>4863</v>
      </c>
      <c r="C1806" t="s">
        <v>4864</v>
      </c>
      <c r="D1806" t="s">
        <v>4865</v>
      </c>
      <c r="E1806" t="s">
        <v>17</v>
      </c>
      <c r="G1806" t="s">
        <v>15</v>
      </c>
      <c r="H1806" t="s">
        <v>18933</v>
      </c>
      <c r="I1806" t="s">
        <v>16</v>
      </c>
      <c r="J1806" t="s">
        <v>18</v>
      </c>
      <c r="K1806">
        <v>0</v>
      </c>
      <c r="L1806">
        <v>1</v>
      </c>
      <c r="M1806" t="s">
        <v>19</v>
      </c>
      <c r="N1806" t="s">
        <v>13232</v>
      </c>
      <c r="O1806" t="s">
        <v>15129</v>
      </c>
    </row>
    <row r="1807" spans="1:15" x14ac:dyDescent="0.3">
      <c r="A1807">
        <v>46043</v>
      </c>
      <c r="B1807" t="s">
        <v>4866</v>
      </c>
      <c r="C1807" t="s">
        <v>4867</v>
      </c>
      <c r="D1807" t="s">
        <v>4868</v>
      </c>
      <c r="E1807" t="s">
        <v>289</v>
      </c>
      <c r="G1807" t="s">
        <v>15</v>
      </c>
      <c r="H1807" t="s">
        <v>18934</v>
      </c>
      <c r="I1807" t="s">
        <v>288</v>
      </c>
      <c r="J1807" t="s">
        <v>23</v>
      </c>
      <c r="K1807">
        <v>0</v>
      </c>
      <c r="L1807">
        <v>1</v>
      </c>
      <c r="M1807" t="s">
        <v>19</v>
      </c>
      <c r="N1807" t="s">
        <v>13233</v>
      </c>
      <c r="O1807" t="s">
        <v>13234</v>
      </c>
    </row>
    <row r="1808" spans="1:15" x14ac:dyDescent="0.3">
      <c r="A1808">
        <v>46043</v>
      </c>
      <c r="B1808" t="s">
        <v>376</v>
      </c>
      <c r="C1808" t="s">
        <v>4869</v>
      </c>
      <c r="D1808" t="s">
        <v>4870</v>
      </c>
      <c r="E1808" t="s">
        <v>17</v>
      </c>
      <c r="G1808" t="s">
        <v>15</v>
      </c>
      <c r="H1808" t="s">
        <v>377</v>
      </c>
      <c r="I1808" t="s">
        <v>16</v>
      </c>
      <c r="J1808" t="s">
        <v>23</v>
      </c>
      <c r="K1808">
        <v>0</v>
      </c>
      <c r="L1808">
        <v>1</v>
      </c>
      <c r="M1808" t="s">
        <v>19</v>
      </c>
      <c r="N1808" t="s">
        <v>13235</v>
      </c>
      <c r="O1808" t="s">
        <v>13236</v>
      </c>
    </row>
    <row r="1809" spans="1:15" x14ac:dyDescent="0.3">
      <c r="A1809">
        <v>46043</v>
      </c>
      <c r="B1809" t="s">
        <v>4871</v>
      </c>
      <c r="C1809" t="s">
        <v>4872</v>
      </c>
      <c r="D1809" t="s">
        <v>4873</v>
      </c>
      <c r="E1809" t="s">
        <v>289</v>
      </c>
      <c r="G1809" t="s">
        <v>15</v>
      </c>
      <c r="H1809" t="s">
        <v>18935</v>
      </c>
      <c r="I1809" t="s">
        <v>288</v>
      </c>
      <c r="J1809" t="s">
        <v>23</v>
      </c>
      <c r="K1809">
        <v>0</v>
      </c>
      <c r="L1809">
        <v>1</v>
      </c>
      <c r="M1809" t="s">
        <v>19</v>
      </c>
      <c r="N1809" t="s">
        <v>13237</v>
      </c>
      <c r="O1809" t="s">
        <v>14592</v>
      </c>
    </row>
    <row r="1810" spans="1:15" x14ac:dyDescent="0.3">
      <c r="A1810">
        <v>46043</v>
      </c>
      <c r="B1810" t="s">
        <v>4874</v>
      </c>
      <c r="C1810" t="s">
        <v>4875</v>
      </c>
      <c r="D1810" t="s">
        <v>4876</v>
      </c>
      <c r="E1810" t="s">
        <v>289</v>
      </c>
      <c r="G1810" t="s">
        <v>15</v>
      </c>
      <c r="H1810" t="s">
        <v>18936</v>
      </c>
      <c r="I1810" t="s">
        <v>288</v>
      </c>
      <c r="J1810" t="s">
        <v>23</v>
      </c>
      <c r="K1810">
        <v>0</v>
      </c>
      <c r="L1810">
        <v>1</v>
      </c>
      <c r="M1810" t="s">
        <v>19</v>
      </c>
      <c r="N1810" t="s">
        <v>13238</v>
      </c>
      <c r="O1810" t="s">
        <v>14593</v>
      </c>
    </row>
    <row r="1811" spans="1:15" x14ac:dyDescent="0.3">
      <c r="A1811">
        <v>46043</v>
      </c>
      <c r="B1811" t="s">
        <v>4877</v>
      </c>
      <c r="C1811" t="s">
        <v>4878</v>
      </c>
      <c r="D1811" t="s">
        <v>4879</v>
      </c>
      <c r="E1811" t="s">
        <v>17</v>
      </c>
      <c r="G1811" t="s">
        <v>15</v>
      </c>
      <c r="H1811" t="s">
        <v>18937</v>
      </c>
      <c r="I1811" t="s">
        <v>16</v>
      </c>
      <c r="J1811" t="s">
        <v>23</v>
      </c>
      <c r="K1811">
        <v>64.007298937075461</v>
      </c>
      <c r="L1811">
        <v>1</v>
      </c>
      <c r="M1811" t="s">
        <v>19</v>
      </c>
      <c r="N1811" t="s">
        <v>13239</v>
      </c>
      <c r="O1811" t="s">
        <v>13240</v>
      </c>
    </row>
    <row r="1812" spans="1:15" x14ac:dyDescent="0.3">
      <c r="A1812">
        <v>46043</v>
      </c>
      <c r="B1812" t="s">
        <v>3072</v>
      </c>
      <c r="C1812" t="s">
        <v>3073</v>
      </c>
      <c r="D1812" t="s">
        <v>3074</v>
      </c>
      <c r="E1812" t="s">
        <v>289</v>
      </c>
      <c r="G1812" t="s">
        <v>15</v>
      </c>
      <c r="H1812" t="s">
        <v>18938</v>
      </c>
      <c r="I1812" t="s">
        <v>288</v>
      </c>
      <c r="J1812" t="s">
        <v>23</v>
      </c>
      <c r="K1812">
        <v>0</v>
      </c>
      <c r="L1812">
        <v>1</v>
      </c>
      <c r="M1812" t="s">
        <v>19</v>
      </c>
      <c r="N1812" t="s">
        <v>14594</v>
      </c>
      <c r="O1812" t="s">
        <v>14595</v>
      </c>
    </row>
    <row r="1813" spans="1:15" x14ac:dyDescent="0.3">
      <c r="A1813">
        <v>46043</v>
      </c>
      <c r="B1813" t="s">
        <v>4721</v>
      </c>
      <c r="C1813" t="s">
        <v>4722</v>
      </c>
      <c r="D1813" t="s">
        <v>4723</v>
      </c>
      <c r="E1813" t="s">
        <v>289</v>
      </c>
      <c r="G1813" t="s">
        <v>15</v>
      </c>
      <c r="H1813" t="s">
        <v>18939</v>
      </c>
      <c r="I1813" t="s">
        <v>288</v>
      </c>
      <c r="J1813" t="s">
        <v>37</v>
      </c>
      <c r="K1813">
        <v>0</v>
      </c>
      <c r="L1813">
        <v>1</v>
      </c>
      <c r="M1813" t="s">
        <v>19</v>
      </c>
      <c r="N1813" t="s">
        <v>14596</v>
      </c>
      <c r="O1813" t="s">
        <v>14597</v>
      </c>
    </row>
    <row r="1814" spans="1:15" x14ac:dyDescent="0.3">
      <c r="A1814">
        <v>46043</v>
      </c>
      <c r="B1814" t="s">
        <v>4880</v>
      </c>
      <c r="C1814" t="s">
        <v>4881</v>
      </c>
      <c r="D1814" t="s">
        <v>4882</v>
      </c>
      <c r="E1814" t="s">
        <v>17</v>
      </c>
      <c r="G1814" t="s">
        <v>15</v>
      </c>
      <c r="H1814" t="s">
        <v>18940</v>
      </c>
      <c r="I1814" t="s">
        <v>16</v>
      </c>
      <c r="J1814" t="s">
        <v>23</v>
      </c>
      <c r="K1814">
        <v>45.142441378440722</v>
      </c>
      <c r="L1814">
        <v>1</v>
      </c>
      <c r="M1814" t="s">
        <v>19</v>
      </c>
      <c r="N1814" t="s">
        <v>13241</v>
      </c>
      <c r="O1814" t="s">
        <v>15254</v>
      </c>
    </row>
    <row r="1815" spans="1:15" x14ac:dyDescent="0.3">
      <c r="A1815">
        <v>46042</v>
      </c>
      <c r="B1815" t="s">
        <v>4883</v>
      </c>
      <c r="C1815" t="s">
        <v>4884</v>
      </c>
      <c r="D1815" t="s">
        <v>4885</v>
      </c>
      <c r="E1815" t="s">
        <v>289</v>
      </c>
      <c r="G1815" t="s">
        <v>15</v>
      </c>
      <c r="H1815" t="s">
        <v>18941</v>
      </c>
      <c r="I1815" t="s">
        <v>288</v>
      </c>
      <c r="J1815" t="s">
        <v>18</v>
      </c>
      <c r="K1815">
        <v>0</v>
      </c>
      <c r="L1815">
        <v>1</v>
      </c>
      <c r="M1815" t="s">
        <v>19</v>
      </c>
      <c r="N1815" t="s">
        <v>13242</v>
      </c>
      <c r="O1815" t="s">
        <v>14598</v>
      </c>
    </row>
    <row r="1816" spans="1:15" x14ac:dyDescent="0.3">
      <c r="A1816">
        <v>46042</v>
      </c>
      <c r="B1816" t="s">
        <v>4886</v>
      </c>
      <c r="C1816" t="s">
        <v>4887</v>
      </c>
      <c r="D1816" t="s">
        <v>4888</v>
      </c>
      <c r="E1816" t="s">
        <v>289</v>
      </c>
      <c r="G1816" t="s">
        <v>15</v>
      </c>
      <c r="H1816" t="s">
        <v>18942</v>
      </c>
      <c r="I1816" t="s">
        <v>288</v>
      </c>
      <c r="J1816" t="s">
        <v>23</v>
      </c>
      <c r="K1816">
        <v>0</v>
      </c>
      <c r="L1816">
        <v>1</v>
      </c>
      <c r="M1816" t="s">
        <v>19</v>
      </c>
      <c r="N1816" t="s">
        <v>13243</v>
      </c>
      <c r="O1816" t="s">
        <v>13244</v>
      </c>
    </row>
    <row r="1817" spans="1:15" x14ac:dyDescent="0.3">
      <c r="A1817">
        <v>46042</v>
      </c>
      <c r="B1817" t="s">
        <v>4889</v>
      </c>
      <c r="C1817" t="s">
        <v>4890</v>
      </c>
      <c r="D1817" t="s">
        <v>4891</v>
      </c>
      <c r="E1817" t="s">
        <v>289</v>
      </c>
      <c r="G1817" t="s">
        <v>15</v>
      </c>
      <c r="H1817" t="s">
        <v>18943</v>
      </c>
      <c r="I1817" t="s">
        <v>288</v>
      </c>
      <c r="J1817" t="s">
        <v>37</v>
      </c>
      <c r="K1817">
        <v>0</v>
      </c>
      <c r="L1817">
        <v>1</v>
      </c>
      <c r="M1817" t="s">
        <v>19</v>
      </c>
      <c r="N1817" t="s">
        <v>13245</v>
      </c>
      <c r="O1817" t="s">
        <v>14599</v>
      </c>
    </row>
    <row r="1818" spans="1:15" x14ac:dyDescent="0.3">
      <c r="A1818">
        <v>46042</v>
      </c>
      <c r="B1818" t="s">
        <v>4892</v>
      </c>
      <c r="C1818" t="s">
        <v>4893</v>
      </c>
      <c r="D1818" t="s">
        <v>4894</v>
      </c>
      <c r="E1818" t="s">
        <v>17</v>
      </c>
      <c r="G1818" t="s">
        <v>15</v>
      </c>
      <c r="H1818" t="s">
        <v>18944</v>
      </c>
      <c r="I1818" t="s">
        <v>16</v>
      </c>
      <c r="J1818" t="s">
        <v>86</v>
      </c>
      <c r="K1818">
        <v>0</v>
      </c>
      <c r="L1818">
        <v>1</v>
      </c>
      <c r="M1818" t="s">
        <v>19</v>
      </c>
      <c r="N1818" t="s">
        <v>13246</v>
      </c>
      <c r="O1818" t="s">
        <v>13247</v>
      </c>
    </row>
    <row r="1819" spans="1:15" x14ac:dyDescent="0.3">
      <c r="A1819">
        <v>46042</v>
      </c>
      <c r="B1819" t="s">
        <v>4895</v>
      </c>
      <c r="C1819" t="s">
        <v>4896</v>
      </c>
      <c r="D1819" t="s">
        <v>4897</v>
      </c>
      <c r="E1819" t="s">
        <v>289</v>
      </c>
      <c r="G1819" t="s">
        <v>15</v>
      </c>
      <c r="H1819" t="s">
        <v>18945</v>
      </c>
      <c r="I1819" t="s">
        <v>288</v>
      </c>
      <c r="J1819" t="s">
        <v>23</v>
      </c>
      <c r="K1819">
        <v>0</v>
      </c>
      <c r="L1819">
        <v>1</v>
      </c>
      <c r="M1819" t="s">
        <v>19</v>
      </c>
      <c r="N1819" t="s">
        <v>13248</v>
      </c>
      <c r="O1819" t="s">
        <v>13249</v>
      </c>
    </row>
    <row r="1820" spans="1:15" x14ac:dyDescent="0.3">
      <c r="A1820">
        <v>46042</v>
      </c>
      <c r="B1820" t="s">
        <v>4898</v>
      </c>
      <c r="C1820" t="s">
        <v>4899</v>
      </c>
      <c r="D1820" t="s">
        <v>4900</v>
      </c>
      <c r="E1820" t="s">
        <v>17</v>
      </c>
      <c r="G1820" t="s">
        <v>15</v>
      </c>
      <c r="H1820" t="s">
        <v>18946</v>
      </c>
      <c r="I1820" t="s">
        <v>16</v>
      </c>
      <c r="J1820" t="s">
        <v>61</v>
      </c>
      <c r="K1820">
        <v>0</v>
      </c>
      <c r="L1820">
        <v>1</v>
      </c>
      <c r="M1820" t="s">
        <v>19</v>
      </c>
      <c r="N1820" t="s">
        <v>13250</v>
      </c>
      <c r="O1820" t="s">
        <v>13251</v>
      </c>
    </row>
    <row r="1821" spans="1:15" x14ac:dyDescent="0.3">
      <c r="A1821">
        <v>46042</v>
      </c>
      <c r="B1821" t="s">
        <v>1956</v>
      </c>
      <c r="C1821" t="s">
        <v>1957</v>
      </c>
      <c r="D1821" t="s">
        <v>1958</v>
      </c>
      <c r="E1821" t="s">
        <v>289</v>
      </c>
      <c r="G1821" t="s">
        <v>15</v>
      </c>
      <c r="H1821" t="s">
        <v>18947</v>
      </c>
      <c r="I1821" t="s">
        <v>288</v>
      </c>
      <c r="J1821" t="s">
        <v>1959</v>
      </c>
      <c r="K1821">
        <v>0</v>
      </c>
      <c r="L1821">
        <v>1</v>
      </c>
      <c r="M1821" t="s">
        <v>19</v>
      </c>
      <c r="N1821" t="s">
        <v>14600</v>
      </c>
      <c r="O1821" t="s">
        <v>14601</v>
      </c>
    </row>
    <row r="1822" spans="1:15" x14ac:dyDescent="0.3">
      <c r="A1822">
        <v>46042</v>
      </c>
      <c r="B1822" t="s">
        <v>3333</v>
      </c>
      <c r="C1822" t="s">
        <v>3334</v>
      </c>
      <c r="D1822" t="s">
        <v>3335</v>
      </c>
      <c r="E1822" t="s">
        <v>289</v>
      </c>
      <c r="G1822" t="s">
        <v>15</v>
      </c>
      <c r="H1822" t="s">
        <v>18948</v>
      </c>
      <c r="I1822" t="s">
        <v>288</v>
      </c>
      <c r="J1822" t="s">
        <v>23</v>
      </c>
      <c r="K1822">
        <v>0</v>
      </c>
      <c r="L1822">
        <v>1</v>
      </c>
      <c r="M1822" t="s">
        <v>19</v>
      </c>
      <c r="N1822" t="s">
        <v>14602</v>
      </c>
      <c r="O1822" t="s">
        <v>14603</v>
      </c>
    </row>
    <row r="1823" spans="1:15" x14ac:dyDescent="0.3">
      <c r="A1823">
        <v>46042</v>
      </c>
      <c r="B1823" t="s">
        <v>4901</v>
      </c>
      <c r="C1823" t="s">
        <v>4902</v>
      </c>
      <c r="D1823" t="s">
        <v>4903</v>
      </c>
      <c r="E1823" t="s">
        <v>17</v>
      </c>
      <c r="G1823" t="s">
        <v>15</v>
      </c>
      <c r="H1823" t="s">
        <v>18949</v>
      </c>
      <c r="I1823" t="s">
        <v>16</v>
      </c>
      <c r="J1823" t="s">
        <v>1959</v>
      </c>
      <c r="K1823">
        <v>0</v>
      </c>
      <c r="L1823">
        <v>1</v>
      </c>
      <c r="M1823" t="s">
        <v>19</v>
      </c>
      <c r="N1823" t="s">
        <v>13252</v>
      </c>
      <c r="O1823" t="s">
        <v>13253</v>
      </c>
    </row>
    <row r="1824" spans="1:15" x14ac:dyDescent="0.3">
      <c r="A1824">
        <v>46042</v>
      </c>
      <c r="B1824" t="s">
        <v>4904</v>
      </c>
      <c r="C1824" t="s">
        <v>4905</v>
      </c>
      <c r="D1824" t="s">
        <v>4906</v>
      </c>
      <c r="E1824" t="s">
        <v>289</v>
      </c>
      <c r="G1824" t="s">
        <v>15</v>
      </c>
      <c r="H1824" t="s">
        <v>18950</v>
      </c>
      <c r="I1824" t="s">
        <v>288</v>
      </c>
      <c r="J1824" t="s">
        <v>23</v>
      </c>
      <c r="K1824">
        <v>0</v>
      </c>
      <c r="L1824">
        <v>1</v>
      </c>
      <c r="M1824" t="s">
        <v>19</v>
      </c>
      <c r="N1824" t="s">
        <v>13254</v>
      </c>
      <c r="O1824" t="s">
        <v>13255</v>
      </c>
    </row>
    <row r="1825" spans="1:15" x14ac:dyDescent="0.3">
      <c r="A1825">
        <v>46041</v>
      </c>
      <c r="B1825" t="s">
        <v>4907</v>
      </c>
      <c r="C1825" t="s">
        <v>4908</v>
      </c>
      <c r="D1825" t="s">
        <v>4909</v>
      </c>
      <c r="E1825" t="s">
        <v>289</v>
      </c>
      <c r="G1825" t="s">
        <v>15</v>
      </c>
      <c r="H1825" t="s">
        <v>18951</v>
      </c>
      <c r="I1825" t="s">
        <v>288</v>
      </c>
      <c r="J1825" t="s">
        <v>23</v>
      </c>
      <c r="K1825">
        <v>0</v>
      </c>
      <c r="L1825">
        <v>1</v>
      </c>
      <c r="M1825" t="s">
        <v>19</v>
      </c>
      <c r="N1825" t="s">
        <v>13256</v>
      </c>
      <c r="O1825" t="s">
        <v>13257</v>
      </c>
    </row>
    <row r="1826" spans="1:15" x14ac:dyDescent="0.3">
      <c r="A1826">
        <v>46041</v>
      </c>
      <c r="B1826" t="s">
        <v>4910</v>
      </c>
      <c r="C1826" t="s">
        <v>4911</v>
      </c>
      <c r="D1826" t="s">
        <v>4912</v>
      </c>
      <c r="E1826" t="s">
        <v>17</v>
      </c>
      <c r="G1826" t="s">
        <v>15</v>
      </c>
      <c r="H1826" t="s">
        <v>18952</v>
      </c>
      <c r="I1826" t="s">
        <v>16</v>
      </c>
      <c r="J1826" t="s">
        <v>23</v>
      </c>
      <c r="K1826">
        <v>0</v>
      </c>
      <c r="L1826">
        <v>1</v>
      </c>
      <c r="M1826" t="s">
        <v>19</v>
      </c>
      <c r="N1826" t="s">
        <v>13258</v>
      </c>
      <c r="O1826" t="s">
        <v>14604</v>
      </c>
    </row>
    <row r="1827" spans="1:15" x14ac:dyDescent="0.3">
      <c r="A1827">
        <v>46041</v>
      </c>
      <c r="B1827" t="s">
        <v>4913</v>
      </c>
      <c r="C1827" t="s">
        <v>4914</v>
      </c>
      <c r="D1827" t="s">
        <v>4915</v>
      </c>
      <c r="E1827" t="s">
        <v>289</v>
      </c>
      <c r="G1827" t="s">
        <v>15</v>
      </c>
      <c r="H1827" t="s">
        <v>18953</v>
      </c>
      <c r="I1827" t="s">
        <v>288</v>
      </c>
      <c r="J1827" t="s">
        <v>61</v>
      </c>
      <c r="K1827">
        <v>0</v>
      </c>
      <c r="L1827">
        <v>1</v>
      </c>
      <c r="M1827" t="s">
        <v>19</v>
      </c>
      <c r="N1827" t="s">
        <v>13259</v>
      </c>
      <c r="O1827" t="s">
        <v>14605</v>
      </c>
    </row>
    <row r="1828" spans="1:15" x14ac:dyDescent="0.3">
      <c r="A1828">
        <v>46041</v>
      </c>
      <c r="B1828" t="s">
        <v>4916</v>
      </c>
      <c r="C1828" t="s">
        <v>4917</v>
      </c>
      <c r="D1828" t="s">
        <v>4918</v>
      </c>
      <c r="E1828" t="s">
        <v>17</v>
      </c>
      <c r="G1828" t="s">
        <v>15</v>
      </c>
      <c r="H1828" t="s">
        <v>18954</v>
      </c>
      <c r="I1828" t="s">
        <v>16</v>
      </c>
      <c r="J1828" t="s">
        <v>61</v>
      </c>
      <c r="K1828">
        <v>137.38263580086709</v>
      </c>
      <c r="L1828">
        <v>1</v>
      </c>
      <c r="M1828" t="s">
        <v>19</v>
      </c>
      <c r="N1828" t="s">
        <v>13260</v>
      </c>
      <c r="O1828" t="s">
        <v>13261</v>
      </c>
    </row>
    <row r="1829" spans="1:15" x14ac:dyDescent="0.3">
      <c r="A1829">
        <v>46041</v>
      </c>
      <c r="B1829" t="s">
        <v>4919</v>
      </c>
      <c r="C1829" t="s">
        <v>4920</v>
      </c>
      <c r="D1829" t="s">
        <v>4921</v>
      </c>
      <c r="E1829" t="s">
        <v>17</v>
      </c>
      <c r="G1829" t="s">
        <v>15</v>
      </c>
      <c r="H1829" t="s">
        <v>18955</v>
      </c>
      <c r="I1829" t="s">
        <v>16</v>
      </c>
      <c r="J1829" t="s">
        <v>32</v>
      </c>
      <c r="K1829">
        <v>56.635906811001817</v>
      </c>
      <c r="L1829">
        <v>1</v>
      </c>
      <c r="M1829" t="s">
        <v>19</v>
      </c>
      <c r="N1829" t="s">
        <v>13262</v>
      </c>
      <c r="O1829" t="s">
        <v>15255</v>
      </c>
    </row>
    <row r="1830" spans="1:15" x14ac:dyDescent="0.3">
      <c r="A1830">
        <v>46040</v>
      </c>
      <c r="B1830" t="s">
        <v>4922</v>
      </c>
      <c r="C1830" t="s">
        <v>4923</v>
      </c>
      <c r="D1830" t="s">
        <v>4924</v>
      </c>
      <c r="E1830" t="s">
        <v>17</v>
      </c>
      <c r="G1830" t="s">
        <v>15</v>
      </c>
      <c r="H1830" t="s">
        <v>18956</v>
      </c>
      <c r="I1830" t="s">
        <v>16</v>
      </c>
      <c r="J1830" t="s">
        <v>550</v>
      </c>
      <c r="K1830">
        <v>0</v>
      </c>
      <c r="L1830">
        <v>1</v>
      </c>
      <c r="M1830" t="s">
        <v>19</v>
      </c>
      <c r="N1830" t="s">
        <v>13263</v>
      </c>
      <c r="O1830" t="s">
        <v>15256</v>
      </c>
    </row>
    <row r="1831" spans="1:15" x14ac:dyDescent="0.3">
      <c r="A1831">
        <v>46040</v>
      </c>
      <c r="B1831" t="s">
        <v>4925</v>
      </c>
      <c r="C1831" t="s">
        <v>4926</v>
      </c>
      <c r="D1831" t="s">
        <v>4927</v>
      </c>
      <c r="E1831" t="s">
        <v>289</v>
      </c>
      <c r="G1831" t="s">
        <v>15</v>
      </c>
      <c r="H1831" t="s">
        <v>18957</v>
      </c>
      <c r="I1831" t="s">
        <v>288</v>
      </c>
      <c r="J1831" t="s">
        <v>23</v>
      </c>
      <c r="K1831">
        <v>0</v>
      </c>
      <c r="L1831">
        <v>1</v>
      </c>
      <c r="M1831" t="s">
        <v>19</v>
      </c>
      <c r="N1831" t="s">
        <v>13264</v>
      </c>
      <c r="O1831" t="s">
        <v>14606</v>
      </c>
    </row>
    <row r="1832" spans="1:15" x14ac:dyDescent="0.3">
      <c r="A1832">
        <v>46040</v>
      </c>
      <c r="B1832" t="s">
        <v>4928</v>
      </c>
      <c r="C1832" t="s">
        <v>4929</v>
      </c>
      <c r="D1832" t="s">
        <v>4930</v>
      </c>
      <c r="E1832" t="s">
        <v>17</v>
      </c>
      <c r="G1832" t="s">
        <v>15</v>
      </c>
      <c r="H1832" t="s">
        <v>18958</v>
      </c>
      <c r="I1832" t="s">
        <v>16</v>
      </c>
      <c r="J1832" t="s">
        <v>262</v>
      </c>
      <c r="K1832">
        <v>41.152781538674454</v>
      </c>
      <c r="L1832">
        <v>1</v>
      </c>
      <c r="M1832" t="s">
        <v>19</v>
      </c>
      <c r="N1832" t="s">
        <v>13265</v>
      </c>
      <c r="O1832" t="s">
        <v>13266</v>
      </c>
    </row>
    <row r="1833" spans="1:15" x14ac:dyDescent="0.3">
      <c r="A1833">
        <v>46040</v>
      </c>
      <c r="B1833" t="s">
        <v>4931</v>
      </c>
      <c r="C1833" t="s">
        <v>4932</v>
      </c>
      <c r="D1833" t="s">
        <v>4933</v>
      </c>
      <c r="E1833" t="s">
        <v>17</v>
      </c>
      <c r="G1833" t="s">
        <v>15</v>
      </c>
      <c r="H1833" t="s">
        <v>18959</v>
      </c>
      <c r="I1833" t="s">
        <v>16</v>
      </c>
      <c r="J1833" t="s">
        <v>37</v>
      </c>
      <c r="K1833">
        <v>0</v>
      </c>
      <c r="L1833">
        <v>1</v>
      </c>
      <c r="M1833" t="s">
        <v>19</v>
      </c>
      <c r="N1833" t="s">
        <v>13267</v>
      </c>
      <c r="O1833" t="s">
        <v>13268</v>
      </c>
    </row>
    <row r="1834" spans="1:15" x14ac:dyDescent="0.3">
      <c r="A1834">
        <v>46040</v>
      </c>
      <c r="B1834" t="s">
        <v>4934</v>
      </c>
      <c r="C1834" t="s">
        <v>4935</v>
      </c>
      <c r="D1834" t="s">
        <v>4936</v>
      </c>
      <c r="E1834" t="s">
        <v>289</v>
      </c>
      <c r="G1834" t="s">
        <v>15</v>
      </c>
      <c r="H1834" t="s">
        <v>18960</v>
      </c>
      <c r="I1834" t="s">
        <v>288</v>
      </c>
      <c r="J1834" t="s">
        <v>61</v>
      </c>
      <c r="K1834">
        <v>0</v>
      </c>
      <c r="L1834">
        <v>1</v>
      </c>
      <c r="M1834" t="s">
        <v>19</v>
      </c>
      <c r="N1834" t="s">
        <v>13269</v>
      </c>
      <c r="O1834" t="s">
        <v>14607</v>
      </c>
    </row>
    <row r="1835" spans="1:15" x14ac:dyDescent="0.3">
      <c r="A1835">
        <v>46040</v>
      </c>
      <c r="B1835" t="s">
        <v>1535</v>
      </c>
      <c r="C1835" t="s">
        <v>1536</v>
      </c>
      <c r="D1835" t="s">
        <v>1537</v>
      </c>
      <c r="E1835" t="s">
        <v>289</v>
      </c>
      <c r="G1835" t="s">
        <v>15</v>
      </c>
      <c r="H1835" t="s">
        <v>18961</v>
      </c>
      <c r="I1835" t="s">
        <v>288</v>
      </c>
      <c r="J1835" t="s">
        <v>23</v>
      </c>
      <c r="K1835">
        <v>0</v>
      </c>
      <c r="L1835">
        <v>1</v>
      </c>
      <c r="M1835" t="s">
        <v>19</v>
      </c>
      <c r="N1835" t="s">
        <v>14608</v>
      </c>
      <c r="O1835" t="s">
        <v>15257</v>
      </c>
    </row>
    <row r="1836" spans="1:15" x14ac:dyDescent="0.3">
      <c r="A1836">
        <v>46040</v>
      </c>
      <c r="B1836" t="s">
        <v>4937</v>
      </c>
      <c r="C1836" t="s">
        <v>4938</v>
      </c>
      <c r="D1836" t="s">
        <v>4939</v>
      </c>
      <c r="E1836" t="s">
        <v>17</v>
      </c>
      <c r="G1836" t="s">
        <v>15</v>
      </c>
      <c r="H1836" t="s">
        <v>18962</v>
      </c>
      <c r="I1836" t="s">
        <v>16</v>
      </c>
      <c r="J1836" t="s">
        <v>262</v>
      </c>
      <c r="K1836">
        <v>0</v>
      </c>
      <c r="L1836">
        <v>1</v>
      </c>
      <c r="M1836" t="s">
        <v>19</v>
      </c>
      <c r="N1836" t="s">
        <v>13270</v>
      </c>
      <c r="O1836" t="s">
        <v>13271</v>
      </c>
    </row>
    <row r="1837" spans="1:15" x14ac:dyDescent="0.3">
      <c r="A1837">
        <v>46040</v>
      </c>
      <c r="B1837" t="s">
        <v>4940</v>
      </c>
      <c r="C1837" t="s">
        <v>4941</v>
      </c>
      <c r="D1837" t="s">
        <v>4942</v>
      </c>
      <c r="E1837" t="s">
        <v>17</v>
      </c>
      <c r="G1837" t="s">
        <v>15</v>
      </c>
      <c r="H1837" t="s">
        <v>18963</v>
      </c>
      <c r="I1837" t="s">
        <v>16</v>
      </c>
      <c r="J1837" t="s">
        <v>41</v>
      </c>
      <c r="K1837">
        <v>148.67768040567233</v>
      </c>
      <c r="L1837">
        <v>1</v>
      </c>
      <c r="M1837" t="s">
        <v>19</v>
      </c>
      <c r="N1837" t="s">
        <v>13272</v>
      </c>
      <c r="O1837" t="s">
        <v>13273</v>
      </c>
    </row>
    <row r="1838" spans="1:15" x14ac:dyDescent="0.3">
      <c r="A1838">
        <v>46040</v>
      </c>
      <c r="B1838" t="s">
        <v>4943</v>
      </c>
      <c r="C1838" t="s">
        <v>4944</v>
      </c>
      <c r="D1838" t="s">
        <v>4945</v>
      </c>
      <c r="E1838" t="s">
        <v>17</v>
      </c>
      <c r="G1838" t="s">
        <v>15</v>
      </c>
      <c r="H1838" t="s">
        <v>18964</v>
      </c>
      <c r="I1838" t="s">
        <v>288</v>
      </c>
      <c r="J1838" t="s">
        <v>23</v>
      </c>
      <c r="K1838">
        <v>192.43447437110609</v>
      </c>
      <c r="L1838">
        <v>1</v>
      </c>
      <c r="M1838" t="s">
        <v>19</v>
      </c>
      <c r="N1838" t="s">
        <v>13274</v>
      </c>
      <c r="O1838" t="s">
        <v>13275</v>
      </c>
    </row>
    <row r="1839" spans="1:15" x14ac:dyDescent="0.3">
      <c r="A1839">
        <v>46040</v>
      </c>
      <c r="B1839" t="s">
        <v>4946</v>
      </c>
      <c r="C1839" t="s">
        <v>4947</v>
      </c>
      <c r="D1839" t="s">
        <v>4948</v>
      </c>
      <c r="E1839" t="s">
        <v>17</v>
      </c>
      <c r="G1839" t="s">
        <v>15</v>
      </c>
      <c r="H1839" t="s">
        <v>18965</v>
      </c>
      <c r="I1839" t="s">
        <v>16</v>
      </c>
      <c r="J1839" t="s">
        <v>23</v>
      </c>
      <c r="K1839">
        <v>187.72531589131671</v>
      </c>
      <c r="L1839">
        <v>1</v>
      </c>
      <c r="M1839" t="s">
        <v>19</v>
      </c>
      <c r="N1839" t="s">
        <v>13276</v>
      </c>
      <c r="O1839" t="s">
        <v>15130</v>
      </c>
    </row>
    <row r="1840" spans="1:15" x14ac:dyDescent="0.3">
      <c r="A1840">
        <v>46040</v>
      </c>
      <c r="B1840" t="s">
        <v>4949</v>
      </c>
      <c r="C1840" t="s">
        <v>4950</v>
      </c>
      <c r="D1840" t="s">
        <v>4951</v>
      </c>
      <c r="E1840" t="s">
        <v>17</v>
      </c>
      <c r="G1840" t="s">
        <v>15</v>
      </c>
      <c r="H1840" t="s">
        <v>18966</v>
      </c>
      <c r="I1840" t="s">
        <v>16</v>
      </c>
      <c r="J1840" t="s">
        <v>37</v>
      </c>
      <c r="K1840">
        <v>0</v>
      </c>
      <c r="L1840">
        <v>1</v>
      </c>
      <c r="M1840" t="s">
        <v>19</v>
      </c>
      <c r="N1840" t="s">
        <v>13277</v>
      </c>
      <c r="O1840" t="s">
        <v>13278</v>
      </c>
    </row>
    <row r="1841" spans="1:15" x14ac:dyDescent="0.3">
      <c r="A1841">
        <v>46040</v>
      </c>
      <c r="B1841" t="s">
        <v>24</v>
      </c>
      <c r="C1841" t="s">
        <v>4952</v>
      </c>
      <c r="D1841" t="s">
        <v>4953</v>
      </c>
      <c r="E1841" t="s">
        <v>17</v>
      </c>
      <c r="G1841" t="s">
        <v>15</v>
      </c>
      <c r="H1841" t="s">
        <v>25</v>
      </c>
      <c r="I1841" t="s">
        <v>16</v>
      </c>
      <c r="J1841" t="s">
        <v>61</v>
      </c>
      <c r="K1841">
        <v>0</v>
      </c>
      <c r="L1841">
        <v>1</v>
      </c>
      <c r="M1841" t="s">
        <v>19</v>
      </c>
      <c r="N1841" t="s">
        <v>13279</v>
      </c>
      <c r="O1841" t="s">
        <v>13280</v>
      </c>
    </row>
    <row r="1842" spans="1:15" x14ac:dyDescent="0.3">
      <c r="A1842">
        <v>46039</v>
      </c>
      <c r="B1842" t="s">
        <v>4954</v>
      </c>
      <c r="C1842" t="s">
        <v>4955</v>
      </c>
      <c r="D1842" t="s">
        <v>4956</v>
      </c>
      <c r="E1842" t="s">
        <v>17</v>
      </c>
      <c r="G1842" t="s">
        <v>15</v>
      </c>
      <c r="H1842" t="s">
        <v>18967</v>
      </c>
      <c r="I1842" t="s">
        <v>16</v>
      </c>
      <c r="J1842" t="s">
        <v>37</v>
      </c>
      <c r="K1842">
        <v>0</v>
      </c>
      <c r="L1842">
        <v>1</v>
      </c>
      <c r="M1842" t="s">
        <v>19</v>
      </c>
      <c r="N1842" t="s">
        <v>13281</v>
      </c>
      <c r="O1842" t="s">
        <v>13282</v>
      </c>
    </row>
    <row r="1843" spans="1:15" x14ac:dyDescent="0.3">
      <c r="A1843">
        <v>46039</v>
      </c>
      <c r="B1843" t="s">
        <v>4957</v>
      </c>
      <c r="C1843" t="s">
        <v>4958</v>
      </c>
      <c r="D1843" t="s">
        <v>4959</v>
      </c>
      <c r="E1843" t="s">
        <v>17</v>
      </c>
      <c r="G1843" t="s">
        <v>15</v>
      </c>
      <c r="H1843" t="s">
        <v>18968</v>
      </c>
      <c r="I1843" t="s">
        <v>288</v>
      </c>
      <c r="J1843" t="s">
        <v>23</v>
      </c>
      <c r="K1843">
        <v>42.8677617255765</v>
      </c>
      <c r="L1843">
        <v>1</v>
      </c>
      <c r="M1843" t="s">
        <v>19</v>
      </c>
      <c r="N1843" t="s">
        <v>13283</v>
      </c>
      <c r="O1843" t="s">
        <v>15258</v>
      </c>
    </row>
    <row r="1844" spans="1:15" x14ac:dyDescent="0.3">
      <c r="A1844">
        <v>46039</v>
      </c>
      <c r="B1844" t="s">
        <v>4960</v>
      </c>
      <c r="C1844" t="s">
        <v>4961</v>
      </c>
      <c r="D1844" t="s">
        <v>4962</v>
      </c>
      <c r="E1844" t="s">
        <v>17</v>
      </c>
      <c r="G1844" t="s">
        <v>15</v>
      </c>
      <c r="H1844" t="s">
        <v>18969</v>
      </c>
      <c r="I1844" t="s">
        <v>16</v>
      </c>
      <c r="J1844" t="s">
        <v>262</v>
      </c>
      <c r="K1844">
        <v>50.117652720375929</v>
      </c>
      <c r="L1844">
        <v>1</v>
      </c>
      <c r="M1844" t="s">
        <v>19</v>
      </c>
      <c r="N1844" t="s">
        <v>13284</v>
      </c>
      <c r="O1844" t="s">
        <v>15259</v>
      </c>
    </row>
    <row r="1845" spans="1:15" x14ac:dyDescent="0.3">
      <c r="A1845">
        <v>46039</v>
      </c>
      <c r="B1845" t="s">
        <v>4963</v>
      </c>
      <c r="C1845" t="s">
        <v>4964</v>
      </c>
      <c r="D1845" t="s">
        <v>4965</v>
      </c>
      <c r="E1845" t="s">
        <v>289</v>
      </c>
      <c r="G1845" t="s">
        <v>15</v>
      </c>
      <c r="H1845" t="s">
        <v>18970</v>
      </c>
      <c r="I1845" t="s">
        <v>288</v>
      </c>
      <c r="J1845" t="s">
        <v>37</v>
      </c>
      <c r="K1845">
        <v>0</v>
      </c>
      <c r="L1845">
        <v>1</v>
      </c>
      <c r="M1845" t="s">
        <v>19</v>
      </c>
      <c r="N1845" t="s">
        <v>13285</v>
      </c>
      <c r="O1845" t="s">
        <v>13286</v>
      </c>
    </row>
    <row r="1846" spans="1:15" x14ac:dyDescent="0.3">
      <c r="A1846">
        <v>46039</v>
      </c>
      <c r="B1846" t="s">
        <v>4966</v>
      </c>
      <c r="C1846" t="s">
        <v>4967</v>
      </c>
      <c r="D1846" t="s">
        <v>4968</v>
      </c>
      <c r="E1846" t="s">
        <v>17</v>
      </c>
      <c r="G1846" t="s">
        <v>15</v>
      </c>
      <c r="H1846" t="s">
        <v>18971</v>
      </c>
      <c r="I1846" t="s">
        <v>16</v>
      </c>
      <c r="J1846" t="s">
        <v>23</v>
      </c>
      <c r="K1846">
        <v>0</v>
      </c>
      <c r="L1846">
        <v>1</v>
      </c>
      <c r="M1846" t="s">
        <v>19</v>
      </c>
      <c r="N1846" t="s">
        <v>13287</v>
      </c>
      <c r="O1846" t="s">
        <v>13288</v>
      </c>
    </row>
    <row r="1847" spans="1:15" x14ac:dyDescent="0.3">
      <c r="A1847">
        <v>46039</v>
      </c>
      <c r="B1847" t="s">
        <v>4969</v>
      </c>
      <c r="C1847" t="s">
        <v>4970</v>
      </c>
      <c r="D1847" t="s">
        <v>4971</v>
      </c>
      <c r="E1847" t="s">
        <v>289</v>
      </c>
      <c r="G1847" t="s">
        <v>15</v>
      </c>
      <c r="H1847" t="s">
        <v>18972</v>
      </c>
      <c r="I1847" t="s">
        <v>288</v>
      </c>
      <c r="J1847" t="s">
        <v>23</v>
      </c>
      <c r="K1847">
        <v>0</v>
      </c>
      <c r="L1847">
        <v>1</v>
      </c>
      <c r="M1847" t="s">
        <v>19</v>
      </c>
      <c r="N1847" t="s">
        <v>13289</v>
      </c>
      <c r="O1847" t="s">
        <v>13290</v>
      </c>
    </row>
    <row r="1848" spans="1:15" x14ac:dyDescent="0.3">
      <c r="A1848">
        <v>46039</v>
      </c>
      <c r="B1848" t="s">
        <v>4105</v>
      </c>
      <c r="C1848" t="s">
        <v>4106</v>
      </c>
      <c r="D1848" t="s">
        <v>4107</v>
      </c>
      <c r="E1848" t="s">
        <v>289</v>
      </c>
      <c r="G1848" t="s">
        <v>15</v>
      </c>
      <c r="H1848" t="s">
        <v>18973</v>
      </c>
      <c r="I1848" t="s">
        <v>288</v>
      </c>
      <c r="J1848" t="s">
        <v>41</v>
      </c>
      <c r="K1848">
        <v>0</v>
      </c>
      <c r="L1848">
        <v>1</v>
      </c>
      <c r="M1848" t="s">
        <v>19</v>
      </c>
      <c r="N1848" t="s">
        <v>14609</v>
      </c>
      <c r="O1848" t="s">
        <v>17008</v>
      </c>
    </row>
    <row r="1849" spans="1:15" x14ac:dyDescent="0.3">
      <c r="A1849">
        <v>46039</v>
      </c>
      <c r="B1849" t="s">
        <v>4123</v>
      </c>
      <c r="C1849" t="s">
        <v>4124</v>
      </c>
      <c r="D1849" t="s">
        <v>4125</v>
      </c>
      <c r="E1849" t="s">
        <v>289</v>
      </c>
      <c r="G1849" t="s">
        <v>15</v>
      </c>
      <c r="H1849" t="s">
        <v>18974</v>
      </c>
      <c r="I1849" t="s">
        <v>288</v>
      </c>
      <c r="J1849" t="s">
        <v>37</v>
      </c>
      <c r="K1849">
        <v>0</v>
      </c>
      <c r="L1849">
        <v>1</v>
      </c>
      <c r="M1849" t="s">
        <v>19</v>
      </c>
      <c r="N1849" t="s">
        <v>14610</v>
      </c>
      <c r="O1849" t="s">
        <v>14611</v>
      </c>
    </row>
    <row r="1850" spans="1:15" x14ac:dyDescent="0.3">
      <c r="A1850">
        <v>46039</v>
      </c>
      <c r="B1850" t="s">
        <v>4972</v>
      </c>
      <c r="C1850" t="s">
        <v>4973</v>
      </c>
      <c r="D1850" t="s">
        <v>4974</v>
      </c>
      <c r="E1850" t="s">
        <v>17</v>
      </c>
      <c r="G1850" t="s">
        <v>15</v>
      </c>
      <c r="H1850" t="s">
        <v>18975</v>
      </c>
      <c r="I1850" t="s">
        <v>16</v>
      </c>
      <c r="J1850" t="s">
        <v>23</v>
      </c>
      <c r="K1850">
        <v>50.428699451103391</v>
      </c>
      <c r="L1850">
        <v>1</v>
      </c>
      <c r="M1850" t="s">
        <v>19</v>
      </c>
      <c r="N1850" t="s">
        <v>13291</v>
      </c>
      <c r="O1850" t="s">
        <v>13292</v>
      </c>
    </row>
    <row r="1851" spans="1:15" x14ac:dyDescent="0.3">
      <c r="A1851">
        <v>46039</v>
      </c>
      <c r="B1851" t="s">
        <v>4975</v>
      </c>
      <c r="C1851" t="s">
        <v>4976</v>
      </c>
      <c r="D1851" t="s">
        <v>4977</v>
      </c>
      <c r="E1851" t="s">
        <v>17</v>
      </c>
      <c r="G1851" t="s">
        <v>15</v>
      </c>
      <c r="H1851" t="s">
        <v>18976</v>
      </c>
      <c r="I1851" t="s">
        <v>16</v>
      </c>
      <c r="J1851" t="s">
        <v>18</v>
      </c>
      <c r="K1851">
        <v>0</v>
      </c>
      <c r="L1851">
        <v>1</v>
      </c>
      <c r="M1851" t="s">
        <v>19</v>
      </c>
      <c r="N1851" t="s">
        <v>13293</v>
      </c>
      <c r="O1851" t="s">
        <v>13294</v>
      </c>
    </row>
    <row r="1852" spans="1:15" x14ac:dyDescent="0.3">
      <c r="A1852">
        <v>46039</v>
      </c>
      <c r="B1852" t="s">
        <v>4978</v>
      </c>
      <c r="C1852" t="s">
        <v>4979</v>
      </c>
      <c r="D1852" t="s">
        <v>4980</v>
      </c>
      <c r="E1852" t="s">
        <v>17</v>
      </c>
      <c r="G1852" t="s">
        <v>15</v>
      </c>
      <c r="H1852" t="s">
        <v>18977</v>
      </c>
      <c r="I1852" t="s">
        <v>16</v>
      </c>
      <c r="J1852" t="s">
        <v>23</v>
      </c>
      <c r="K1852">
        <v>0</v>
      </c>
      <c r="L1852">
        <v>1</v>
      </c>
      <c r="M1852" t="s">
        <v>19</v>
      </c>
      <c r="N1852" t="s">
        <v>13295</v>
      </c>
      <c r="O1852" t="s">
        <v>15260</v>
      </c>
    </row>
    <row r="1853" spans="1:15" x14ac:dyDescent="0.3">
      <c r="A1853">
        <v>46039</v>
      </c>
      <c r="B1853" t="s">
        <v>4981</v>
      </c>
      <c r="C1853" t="s">
        <v>4982</v>
      </c>
      <c r="D1853" t="s">
        <v>4983</v>
      </c>
      <c r="E1853" t="s">
        <v>289</v>
      </c>
      <c r="G1853" t="s">
        <v>15</v>
      </c>
      <c r="H1853" t="s">
        <v>18978</v>
      </c>
      <c r="I1853" t="s">
        <v>288</v>
      </c>
      <c r="J1853" t="s">
        <v>129</v>
      </c>
      <c r="K1853">
        <v>0</v>
      </c>
      <c r="L1853">
        <v>1</v>
      </c>
      <c r="M1853" t="s">
        <v>19</v>
      </c>
      <c r="N1853" t="s">
        <v>13296</v>
      </c>
      <c r="O1853" t="s">
        <v>13297</v>
      </c>
    </row>
    <row r="1854" spans="1:15" x14ac:dyDescent="0.3">
      <c r="A1854">
        <v>46039</v>
      </c>
      <c r="B1854" t="s">
        <v>4984</v>
      </c>
      <c r="C1854" t="s">
        <v>4985</v>
      </c>
      <c r="D1854" t="s">
        <v>4986</v>
      </c>
      <c r="E1854" t="s">
        <v>17</v>
      </c>
      <c r="G1854" t="s">
        <v>15</v>
      </c>
      <c r="H1854" t="s">
        <v>18979</v>
      </c>
      <c r="I1854" t="s">
        <v>16</v>
      </c>
      <c r="J1854" t="s">
        <v>61</v>
      </c>
      <c r="K1854">
        <v>0</v>
      </c>
      <c r="L1854">
        <v>1</v>
      </c>
      <c r="M1854" t="s">
        <v>19</v>
      </c>
      <c r="N1854" t="s">
        <v>13298</v>
      </c>
      <c r="O1854" t="s">
        <v>13299</v>
      </c>
    </row>
    <row r="1855" spans="1:15" x14ac:dyDescent="0.3">
      <c r="A1855">
        <v>46039</v>
      </c>
      <c r="B1855" t="s">
        <v>4987</v>
      </c>
      <c r="C1855" t="s">
        <v>4988</v>
      </c>
      <c r="D1855" t="s">
        <v>4989</v>
      </c>
      <c r="E1855" t="s">
        <v>17</v>
      </c>
      <c r="G1855" t="s">
        <v>15</v>
      </c>
      <c r="H1855" t="s">
        <v>18980</v>
      </c>
      <c r="I1855" t="s">
        <v>16</v>
      </c>
      <c r="J1855" t="s">
        <v>37</v>
      </c>
      <c r="K1855">
        <v>134.24766339183469</v>
      </c>
      <c r="L1855">
        <v>1</v>
      </c>
      <c r="M1855" t="s">
        <v>19</v>
      </c>
      <c r="N1855" t="s">
        <v>13300</v>
      </c>
      <c r="O1855" t="s">
        <v>13301</v>
      </c>
    </row>
    <row r="1856" spans="1:15" x14ac:dyDescent="0.3">
      <c r="A1856">
        <v>46039</v>
      </c>
      <c r="B1856" t="s">
        <v>4990</v>
      </c>
      <c r="C1856" t="s">
        <v>4991</v>
      </c>
      <c r="D1856" t="s">
        <v>4992</v>
      </c>
      <c r="E1856" t="s">
        <v>289</v>
      </c>
      <c r="G1856" t="s">
        <v>15</v>
      </c>
      <c r="H1856" t="s">
        <v>18981</v>
      </c>
      <c r="I1856" t="s">
        <v>288</v>
      </c>
      <c r="J1856" t="s">
        <v>23</v>
      </c>
      <c r="K1856">
        <v>0</v>
      </c>
      <c r="L1856">
        <v>1</v>
      </c>
      <c r="M1856" t="s">
        <v>19</v>
      </c>
      <c r="N1856" t="s">
        <v>13302</v>
      </c>
      <c r="O1856" t="s">
        <v>13303</v>
      </c>
    </row>
    <row r="1857" spans="1:15" x14ac:dyDescent="0.3">
      <c r="A1857">
        <v>46038</v>
      </c>
      <c r="B1857" t="s">
        <v>4993</v>
      </c>
      <c r="C1857" t="s">
        <v>4994</v>
      </c>
      <c r="D1857" t="s">
        <v>4995</v>
      </c>
      <c r="E1857" t="s">
        <v>289</v>
      </c>
      <c r="G1857" t="s">
        <v>15</v>
      </c>
      <c r="H1857" t="s">
        <v>18982</v>
      </c>
      <c r="I1857" t="s">
        <v>288</v>
      </c>
      <c r="J1857" t="s">
        <v>61</v>
      </c>
      <c r="K1857">
        <v>0</v>
      </c>
      <c r="L1857">
        <v>1</v>
      </c>
      <c r="M1857" t="s">
        <v>19</v>
      </c>
      <c r="N1857" t="s">
        <v>13304</v>
      </c>
      <c r="O1857" t="s">
        <v>13305</v>
      </c>
    </row>
    <row r="1858" spans="1:15" x14ac:dyDescent="0.3">
      <c r="A1858">
        <v>46038</v>
      </c>
      <c r="B1858" t="s">
        <v>481</v>
      </c>
      <c r="C1858" t="s">
        <v>4996</v>
      </c>
      <c r="D1858" t="s">
        <v>4997</v>
      </c>
      <c r="E1858" t="s">
        <v>17</v>
      </c>
      <c r="G1858" t="s">
        <v>15</v>
      </c>
      <c r="H1858" t="s">
        <v>482</v>
      </c>
      <c r="I1858" t="s">
        <v>16</v>
      </c>
      <c r="J1858" t="s">
        <v>23</v>
      </c>
      <c r="K1858">
        <v>0</v>
      </c>
      <c r="L1858">
        <v>1</v>
      </c>
      <c r="M1858" t="s">
        <v>19</v>
      </c>
      <c r="N1858" t="s">
        <v>13306</v>
      </c>
      <c r="O1858" t="s">
        <v>13307</v>
      </c>
    </row>
    <row r="1859" spans="1:15" x14ac:dyDescent="0.3">
      <c r="A1859">
        <v>46038</v>
      </c>
      <c r="B1859" t="s">
        <v>4998</v>
      </c>
      <c r="C1859" t="s">
        <v>4999</v>
      </c>
      <c r="D1859" t="s">
        <v>5000</v>
      </c>
      <c r="E1859" t="s">
        <v>289</v>
      </c>
      <c r="G1859" t="s">
        <v>15</v>
      </c>
      <c r="H1859" t="s">
        <v>18983</v>
      </c>
      <c r="I1859" t="s">
        <v>288</v>
      </c>
      <c r="J1859" t="s">
        <v>23</v>
      </c>
      <c r="K1859">
        <v>0</v>
      </c>
      <c r="L1859">
        <v>1</v>
      </c>
      <c r="M1859" t="s">
        <v>19</v>
      </c>
      <c r="N1859" t="s">
        <v>13308</v>
      </c>
      <c r="O1859" t="s">
        <v>13309</v>
      </c>
    </row>
    <row r="1860" spans="1:15" x14ac:dyDescent="0.3">
      <c r="A1860">
        <v>46038</v>
      </c>
      <c r="B1860" t="s">
        <v>4998</v>
      </c>
      <c r="C1860" t="s">
        <v>4999</v>
      </c>
      <c r="D1860" t="s">
        <v>5000</v>
      </c>
      <c r="E1860" t="s">
        <v>289</v>
      </c>
      <c r="G1860" t="s">
        <v>15</v>
      </c>
      <c r="H1860" t="s">
        <v>18984</v>
      </c>
      <c r="I1860" t="s">
        <v>288</v>
      </c>
      <c r="J1860" t="s">
        <v>23</v>
      </c>
      <c r="K1860">
        <v>0</v>
      </c>
      <c r="L1860">
        <v>1</v>
      </c>
      <c r="M1860" t="s">
        <v>19</v>
      </c>
      <c r="N1860" t="s">
        <v>13308</v>
      </c>
      <c r="O1860" t="s">
        <v>13309</v>
      </c>
    </row>
    <row r="1861" spans="1:15" x14ac:dyDescent="0.3">
      <c r="A1861">
        <v>46038</v>
      </c>
      <c r="B1861" t="s">
        <v>4998</v>
      </c>
      <c r="C1861" t="s">
        <v>4999</v>
      </c>
      <c r="D1861" t="s">
        <v>5000</v>
      </c>
      <c r="E1861" t="s">
        <v>289</v>
      </c>
      <c r="G1861" t="s">
        <v>15</v>
      </c>
      <c r="H1861" t="s">
        <v>18985</v>
      </c>
      <c r="I1861" t="s">
        <v>288</v>
      </c>
      <c r="J1861" t="s">
        <v>23</v>
      </c>
      <c r="K1861">
        <v>0</v>
      </c>
      <c r="L1861">
        <v>1</v>
      </c>
      <c r="M1861" t="s">
        <v>19</v>
      </c>
      <c r="N1861" t="s">
        <v>13308</v>
      </c>
      <c r="O1861" t="s">
        <v>13309</v>
      </c>
    </row>
    <row r="1862" spans="1:15" x14ac:dyDescent="0.3">
      <c r="A1862">
        <v>46038</v>
      </c>
      <c r="B1862" t="s">
        <v>5001</v>
      </c>
      <c r="C1862" t="s">
        <v>5002</v>
      </c>
      <c r="D1862" t="s">
        <v>5003</v>
      </c>
      <c r="E1862" t="s">
        <v>17</v>
      </c>
      <c r="G1862" t="s">
        <v>15</v>
      </c>
      <c r="H1862" t="s">
        <v>18986</v>
      </c>
      <c r="I1862" t="s">
        <v>16</v>
      </c>
      <c r="J1862" t="s">
        <v>1777</v>
      </c>
      <c r="K1862">
        <v>0</v>
      </c>
      <c r="L1862">
        <v>1</v>
      </c>
      <c r="M1862" t="s">
        <v>19</v>
      </c>
      <c r="N1862" t="s">
        <v>13310</v>
      </c>
      <c r="O1862" t="s">
        <v>15540</v>
      </c>
    </row>
    <row r="1863" spans="1:15" x14ac:dyDescent="0.3">
      <c r="A1863">
        <v>46038</v>
      </c>
      <c r="B1863" t="s">
        <v>5004</v>
      </c>
      <c r="C1863" t="s">
        <v>5005</v>
      </c>
      <c r="D1863" t="s">
        <v>5006</v>
      </c>
      <c r="E1863" t="s">
        <v>289</v>
      </c>
      <c r="G1863" t="s">
        <v>15</v>
      </c>
      <c r="H1863" t="s">
        <v>18987</v>
      </c>
      <c r="I1863" t="s">
        <v>288</v>
      </c>
      <c r="J1863" t="s">
        <v>23</v>
      </c>
      <c r="K1863">
        <v>0</v>
      </c>
      <c r="L1863">
        <v>1</v>
      </c>
      <c r="M1863" t="s">
        <v>19</v>
      </c>
      <c r="N1863" t="s">
        <v>13311</v>
      </c>
      <c r="O1863" t="s">
        <v>17009</v>
      </c>
    </row>
    <row r="1864" spans="1:15" x14ac:dyDescent="0.3">
      <c r="A1864">
        <v>46038</v>
      </c>
      <c r="B1864" t="s">
        <v>5007</v>
      </c>
      <c r="C1864" t="s">
        <v>5008</v>
      </c>
      <c r="D1864" t="s">
        <v>5009</v>
      </c>
      <c r="E1864" t="s">
        <v>17</v>
      </c>
      <c r="G1864" t="s">
        <v>15</v>
      </c>
      <c r="H1864" t="s">
        <v>18988</v>
      </c>
      <c r="I1864" t="s">
        <v>16</v>
      </c>
      <c r="J1864" t="s">
        <v>61</v>
      </c>
      <c r="K1864">
        <v>39.492710433066129</v>
      </c>
      <c r="L1864">
        <v>1</v>
      </c>
      <c r="M1864" t="s">
        <v>19</v>
      </c>
      <c r="N1864" t="s">
        <v>13312</v>
      </c>
      <c r="O1864" t="s">
        <v>13313</v>
      </c>
    </row>
    <row r="1865" spans="1:15" x14ac:dyDescent="0.3">
      <c r="A1865">
        <v>46038</v>
      </c>
      <c r="B1865" t="s">
        <v>5010</v>
      </c>
      <c r="C1865" t="s">
        <v>5011</v>
      </c>
      <c r="D1865" t="s">
        <v>5012</v>
      </c>
      <c r="E1865" t="s">
        <v>17</v>
      </c>
      <c r="G1865" t="s">
        <v>15</v>
      </c>
      <c r="H1865" t="s">
        <v>18989</v>
      </c>
      <c r="I1865" t="s">
        <v>16</v>
      </c>
      <c r="J1865" t="s">
        <v>23</v>
      </c>
      <c r="K1865">
        <v>121.8206044531201</v>
      </c>
      <c r="L1865">
        <v>1</v>
      </c>
      <c r="M1865" t="s">
        <v>19</v>
      </c>
      <c r="N1865" t="s">
        <v>13314</v>
      </c>
      <c r="O1865" t="s">
        <v>13315</v>
      </c>
    </row>
    <row r="1866" spans="1:15" x14ac:dyDescent="0.3">
      <c r="A1866">
        <v>46038</v>
      </c>
      <c r="B1866" t="s">
        <v>791</v>
      </c>
      <c r="C1866" t="s">
        <v>792</v>
      </c>
      <c r="D1866" t="s">
        <v>4761</v>
      </c>
      <c r="E1866" t="s">
        <v>289</v>
      </c>
      <c r="G1866" t="s">
        <v>15</v>
      </c>
      <c r="H1866" t="s">
        <v>18990</v>
      </c>
      <c r="I1866" t="s">
        <v>288</v>
      </c>
      <c r="J1866" t="s">
        <v>61</v>
      </c>
      <c r="K1866">
        <v>0</v>
      </c>
      <c r="L1866">
        <v>1</v>
      </c>
      <c r="M1866" t="s">
        <v>19</v>
      </c>
      <c r="N1866" t="s">
        <v>14612</v>
      </c>
      <c r="O1866" t="s">
        <v>14613</v>
      </c>
    </row>
    <row r="1867" spans="1:15" x14ac:dyDescent="0.3">
      <c r="A1867">
        <v>46038</v>
      </c>
      <c r="B1867" t="s">
        <v>5013</v>
      </c>
      <c r="C1867" t="s">
        <v>5014</v>
      </c>
      <c r="D1867" t="s">
        <v>5015</v>
      </c>
      <c r="E1867" t="s">
        <v>17</v>
      </c>
      <c r="G1867" t="s">
        <v>15</v>
      </c>
      <c r="H1867" t="s">
        <v>18991</v>
      </c>
      <c r="I1867" t="s">
        <v>16</v>
      </c>
      <c r="J1867" t="s">
        <v>61</v>
      </c>
      <c r="K1867">
        <v>0</v>
      </c>
      <c r="L1867">
        <v>1</v>
      </c>
      <c r="M1867" t="s">
        <v>19</v>
      </c>
      <c r="N1867" t="s">
        <v>13316</v>
      </c>
      <c r="O1867" t="s">
        <v>13317</v>
      </c>
    </row>
    <row r="1868" spans="1:15" x14ac:dyDescent="0.3">
      <c r="A1868">
        <v>46038</v>
      </c>
      <c r="B1868" t="s">
        <v>5016</v>
      </c>
      <c r="C1868" t="s">
        <v>5017</v>
      </c>
      <c r="D1868" t="s">
        <v>1169</v>
      </c>
      <c r="E1868" t="s">
        <v>17</v>
      </c>
      <c r="G1868" t="s">
        <v>15</v>
      </c>
      <c r="H1868" t="s">
        <v>18992</v>
      </c>
      <c r="I1868" t="s">
        <v>16</v>
      </c>
      <c r="J1868" t="s">
        <v>23</v>
      </c>
      <c r="K1868">
        <v>0</v>
      </c>
      <c r="L1868">
        <v>1</v>
      </c>
      <c r="M1868" t="s">
        <v>19</v>
      </c>
      <c r="N1868" t="s">
        <v>14614</v>
      </c>
      <c r="O1868" t="s">
        <v>15261</v>
      </c>
    </row>
    <row r="1869" spans="1:15" x14ac:dyDescent="0.3">
      <c r="A1869">
        <v>46038</v>
      </c>
      <c r="B1869" t="s">
        <v>5018</v>
      </c>
      <c r="C1869" t="s">
        <v>5019</v>
      </c>
      <c r="D1869" t="s">
        <v>5020</v>
      </c>
      <c r="E1869" t="s">
        <v>17</v>
      </c>
      <c r="G1869" t="s">
        <v>15</v>
      </c>
      <c r="H1869" t="s">
        <v>18993</v>
      </c>
      <c r="I1869" t="s">
        <v>16</v>
      </c>
      <c r="J1869" t="s">
        <v>37</v>
      </c>
      <c r="K1869">
        <v>133.84428767552339</v>
      </c>
      <c r="L1869">
        <v>1</v>
      </c>
      <c r="M1869" t="s">
        <v>19</v>
      </c>
      <c r="N1869" t="s">
        <v>13318</v>
      </c>
      <c r="O1869" t="s">
        <v>13319</v>
      </c>
    </row>
    <row r="1870" spans="1:15" x14ac:dyDescent="0.3">
      <c r="A1870">
        <v>46038</v>
      </c>
      <c r="B1870" t="s">
        <v>5021</v>
      </c>
      <c r="C1870" t="s">
        <v>5022</v>
      </c>
      <c r="D1870" t="s">
        <v>5023</v>
      </c>
      <c r="E1870" t="s">
        <v>17</v>
      </c>
      <c r="G1870" t="s">
        <v>15</v>
      </c>
      <c r="H1870" t="s">
        <v>18994</v>
      </c>
      <c r="I1870" t="s">
        <v>16</v>
      </c>
      <c r="J1870" t="s">
        <v>37</v>
      </c>
      <c r="K1870">
        <v>0</v>
      </c>
      <c r="L1870">
        <v>1</v>
      </c>
      <c r="M1870" t="s">
        <v>19</v>
      </c>
      <c r="N1870" t="s">
        <v>13320</v>
      </c>
      <c r="O1870" t="s">
        <v>13321</v>
      </c>
    </row>
    <row r="1871" spans="1:15" x14ac:dyDescent="0.3">
      <c r="A1871">
        <v>46038</v>
      </c>
      <c r="B1871" t="s">
        <v>5024</v>
      </c>
      <c r="C1871" t="s">
        <v>5025</v>
      </c>
      <c r="D1871" t="s">
        <v>5026</v>
      </c>
      <c r="E1871" t="s">
        <v>289</v>
      </c>
      <c r="G1871" t="s">
        <v>15</v>
      </c>
      <c r="H1871" t="s">
        <v>18995</v>
      </c>
      <c r="I1871" t="s">
        <v>288</v>
      </c>
      <c r="J1871" t="s">
        <v>61</v>
      </c>
      <c r="K1871">
        <v>0</v>
      </c>
      <c r="L1871">
        <v>1</v>
      </c>
      <c r="M1871" t="s">
        <v>19</v>
      </c>
      <c r="N1871" t="s">
        <v>13322</v>
      </c>
      <c r="O1871" t="s">
        <v>13323</v>
      </c>
    </row>
    <row r="1872" spans="1:15" x14ac:dyDescent="0.3">
      <c r="A1872">
        <v>46038</v>
      </c>
      <c r="B1872" t="s">
        <v>5027</v>
      </c>
      <c r="C1872" t="s">
        <v>5028</v>
      </c>
      <c r="D1872" t="s">
        <v>5029</v>
      </c>
      <c r="E1872" t="s">
        <v>17</v>
      </c>
      <c r="G1872" t="s">
        <v>15</v>
      </c>
      <c r="H1872" t="s">
        <v>18996</v>
      </c>
      <c r="I1872" t="s">
        <v>16</v>
      </c>
      <c r="J1872" t="s">
        <v>23</v>
      </c>
      <c r="K1872">
        <v>36.554514875017617</v>
      </c>
      <c r="L1872">
        <v>1</v>
      </c>
      <c r="M1872" t="s">
        <v>19</v>
      </c>
      <c r="N1872" t="s">
        <v>13324</v>
      </c>
      <c r="O1872" t="s">
        <v>13325</v>
      </c>
    </row>
    <row r="1873" spans="1:15" x14ac:dyDescent="0.3">
      <c r="A1873">
        <v>46038</v>
      </c>
      <c r="B1873" t="s">
        <v>197</v>
      </c>
      <c r="C1873" t="s">
        <v>3198</v>
      </c>
      <c r="D1873" t="s">
        <v>3199</v>
      </c>
      <c r="E1873" t="s">
        <v>289</v>
      </c>
      <c r="G1873" t="s">
        <v>15</v>
      </c>
      <c r="H1873" t="s">
        <v>18997</v>
      </c>
      <c r="I1873" t="s">
        <v>288</v>
      </c>
      <c r="J1873" t="s">
        <v>23</v>
      </c>
      <c r="K1873">
        <v>0</v>
      </c>
      <c r="L1873">
        <v>1</v>
      </c>
      <c r="M1873" t="s">
        <v>19</v>
      </c>
      <c r="N1873" t="s">
        <v>14615</v>
      </c>
      <c r="O1873" t="s">
        <v>14616</v>
      </c>
    </row>
    <row r="1874" spans="1:15" x14ac:dyDescent="0.3">
      <c r="A1874">
        <v>46037</v>
      </c>
      <c r="B1874" t="s">
        <v>3003</v>
      </c>
      <c r="C1874" t="s">
        <v>5030</v>
      </c>
      <c r="D1874" t="s">
        <v>3005</v>
      </c>
      <c r="E1874" t="s">
        <v>17</v>
      </c>
      <c r="G1874" t="s">
        <v>15</v>
      </c>
      <c r="H1874" t="s">
        <v>18998</v>
      </c>
      <c r="I1874" t="s">
        <v>16</v>
      </c>
      <c r="J1874" t="s">
        <v>1919</v>
      </c>
      <c r="K1874">
        <v>0</v>
      </c>
      <c r="L1874">
        <v>1</v>
      </c>
      <c r="M1874" t="s">
        <v>19</v>
      </c>
      <c r="N1874" t="s">
        <v>12418</v>
      </c>
      <c r="O1874" t="s">
        <v>12419</v>
      </c>
    </row>
    <row r="1875" spans="1:15" x14ac:dyDescent="0.3">
      <c r="A1875">
        <v>46037</v>
      </c>
      <c r="B1875" t="s">
        <v>2690</v>
      </c>
      <c r="C1875" t="s">
        <v>2691</v>
      </c>
      <c r="D1875" t="s">
        <v>2692</v>
      </c>
      <c r="E1875" t="s">
        <v>17</v>
      </c>
      <c r="G1875" t="s">
        <v>15</v>
      </c>
      <c r="H1875" t="s">
        <v>18999</v>
      </c>
      <c r="I1875" t="s">
        <v>16</v>
      </c>
      <c r="J1875" t="s">
        <v>23</v>
      </c>
      <c r="K1875">
        <v>40.882226175374619</v>
      </c>
      <c r="L1875">
        <v>1</v>
      </c>
      <c r="M1875" t="s">
        <v>19</v>
      </c>
      <c r="N1875" t="s">
        <v>14617</v>
      </c>
      <c r="O1875" t="s">
        <v>14618</v>
      </c>
    </row>
    <row r="1876" spans="1:15" x14ac:dyDescent="0.3">
      <c r="A1876">
        <v>46037</v>
      </c>
      <c r="B1876" t="s">
        <v>5031</v>
      </c>
      <c r="C1876" t="s">
        <v>5032</v>
      </c>
      <c r="D1876" t="s">
        <v>5033</v>
      </c>
      <c r="E1876" t="s">
        <v>17</v>
      </c>
      <c r="G1876" t="s">
        <v>15</v>
      </c>
      <c r="H1876" t="s">
        <v>19000</v>
      </c>
      <c r="I1876" t="s">
        <v>16</v>
      </c>
      <c r="J1876" t="s">
        <v>23</v>
      </c>
      <c r="K1876">
        <v>0</v>
      </c>
      <c r="L1876">
        <v>1</v>
      </c>
      <c r="M1876" t="s">
        <v>19</v>
      </c>
      <c r="N1876" t="s">
        <v>13326</v>
      </c>
      <c r="O1876" t="s">
        <v>15262</v>
      </c>
    </row>
    <row r="1877" spans="1:15" x14ac:dyDescent="0.3">
      <c r="A1877">
        <v>46037</v>
      </c>
      <c r="B1877" t="s">
        <v>5034</v>
      </c>
      <c r="C1877" t="s">
        <v>5035</v>
      </c>
      <c r="D1877" t="s">
        <v>5036</v>
      </c>
      <c r="E1877" t="s">
        <v>289</v>
      </c>
      <c r="G1877" t="s">
        <v>15</v>
      </c>
      <c r="H1877" t="s">
        <v>19001</v>
      </c>
      <c r="I1877" t="s">
        <v>288</v>
      </c>
      <c r="J1877" t="s">
        <v>18</v>
      </c>
      <c r="K1877">
        <v>0</v>
      </c>
      <c r="L1877">
        <v>1</v>
      </c>
      <c r="M1877" t="s">
        <v>19</v>
      </c>
      <c r="N1877" t="s">
        <v>13327</v>
      </c>
      <c r="O1877" t="s">
        <v>14619</v>
      </c>
    </row>
    <row r="1878" spans="1:15" x14ac:dyDescent="0.3">
      <c r="A1878">
        <v>46036</v>
      </c>
      <c r="B1878" t="s">
        <v>5037</v>
      </c>
      <c r="C1878" t="s">
        <v>5038</v>
      </c>
      <c r="D1878" t="s">
        <v>5039</v>
      </c>
      <c r="E1878" t="s">
        <v>289</v>
      </c>
      <c r="G1878" t="s">
        <v>15</v>
      </c>
      <c r="H1878" t="s">
        <v>19002</v>
      </c>
      <c r="I1878" t="s">
        <v>288</v>
      </c>
      <c r="J1878" t="s">
        <v>23</v>
      </c>
      <c r="K1878">
        <v>0</v>
      </c>
      <c r="L1878">
        <v>1</v>
      </c>
      <c r="M1878" t="s">
        <v>19</v>
      </c>
      <c r="N1878" t="s">
        <v>13328</v>
      </c>
      <c r="O1878" t="s">
        <v>13329</v>
      </c>
    </row>
    <row r="1879" spans="1:15" x14ac:dyDescent="0.3">
      <c r="A1879">
        <v>46036</v>
      </c>
      <c r="B1879" t="s">
        <v>5040</v>
      </c>
      <c r="C1879" t="s">
        <v>5041</v>
      </c>
      <c r="D1879" t="s">
        <v>5042</v>
      </c>
      <c r="E1879" t="s">
        <v>17</v>
      </c>
      <c r="G1879" t="s">
        <v>15</v>
      </c>
      <c r="H1879" t="s">
        <v>19003</v>
      </c>
      <c r="I1879" t="s">
        <v>16</v>
      </c>
      <c r="J1879" t="s">
        <v>23</v>
      </c>
      <c r="K1879">
        <v>0</v>
      </c>
      <c r="L1879">
        <v>1</v>
      </c>
      <c r="M1879" t="s">
        <v>19</v>
      </c>
      <c r="N1879" t="s">
        <v>13330</v>
      </c>
      <c r="O1879" t="s">
        <v>13331</v>
      </c>
    </row>
    <row r="1880" spans="1:15" x14ac:dyDescent="0.3">
      <c r="A1880">
        <v>46036</v>
      </c>
      <c r="B1880" t="s">
        <v>5043</v>
      </c>
      <c r="C1880" t="s">
        <v>5044</v>
      </c>
      <c r="D1880" t="s">
        <v>5045</v>
      </c>
      <c r="E1880" t="s">
        <v>17</v>
      </c>
      <c r="G1880" t="s">
        <v>15</v>
      </c>
      <c r="H1880" t="s">
        <v>19004</v>
      </c>
      <c r="I1880" t="s">
        <v>16</v>
      </c>
      <c r="J1880" t="s">
        <v>18</v>
      </c>
      <c r="K1880">
        <v>0</v>
      </c>
      <c r="L1880">
        <v>1</v>
      </c>
      <c r="M1880" t="s">
        <v>19</v>
      </c>
      <c r="N1880" t="s">
        <v>13332</v>
      </c>
      <c r="O1880" t="s">
        <v>15131</v>
      </c>
    </row>
    <row r="1881" spans="1:15" x14ac:dyDescent="0.3">
      <c r="A1881">
        <v>46036</v>
      </c>
      <c r="B1881" t="s">
        <v>5046</v>
      </c>
      <c r="C1881" t="s">
        <v>5047</v>
      </c>
      <c r="D1881" t="s">
        <v>5048</v>
      </c>
      <c r="E1881" t="s">
        <v>289</v>
      </c>
      <c r="G1881" t="s">
        <v>15</v>
      </c>
      <c r="H1881" t="s">
        <v>19005</v>
      </c>
      <c r="I1881" t="s">
        <v>288</v>
      </c>
      <c r="J1881" t="s">
        <v>61</v>
      </c>
      <c r="K1881">
        <v>0</v>
      </c>
      <c r="L1881">
        <v>1</v>
      </c>
      <c r="M1881" t="s">
        <v>19</v>
      </c>
      <c r="N1881" t="s">
        <v>13333</v>
      </c>
      <c r="O1881" t="s">
        <v>13334</v>
      </c>
    </row>
    <row r="1882" spans="1:15" x14ac:dyDescent="0.3">
      <c r="A1882">
        <v>46036</v>
      </c>
      <c r="B1882" t="s">
        <v>5049</v>
      </c>
      <c r="C1882" t="s">
        <v>5050</v>
      </c>
      <c r="D1882" t="s">
        <v>5051</v>
      </c>
      <c r="E1882" t="s">
        <v>289</v>
      </c>
      <c r="G1882" t="s">
        <v>15</v>
      </c>
      <c r="H1882" t="s">
        <v>19006</v>
      </c>
      <c r="I1882" t="s">
        <v>288</v>
      </c>
      <c r="J1882" t="s">
        <v>37</v>
      </c>
      <c r="K1882">
        <v>0</v>
      </c>
      <c r="L1882">
        <v>1</v>
      </c>
      <c r="M1882" t="s">
        <v>19</v>
      </c>
      <c r="N1882" t="s">
        <v>13335</v>
      </c>
      <c r="O1882" t="s">
        <v>13336</v>
      </c>
    </row>
    <row r="1883" spans="1:15" x14ac:dyDescent="0.3">
      <c r="A1883">
        <v>46036</v>
      </c>
      <c r="B1883" t="s">
        <v>5052</v>
      </c>
      <c r="C1883" t="s">
        <v>5053</v>
      </c>
      <c r="D1883" t="s">
        <v>5054</v>
      </c>
      <c r="E1883" t="s">
        <v>17</v>
      </c>
      <c r="G1883" t="s">
        <v>15</v>
      </c>
      <c r="H1883" t="s">
        <v>19007</v>
      </c>
      <c r="I1883" t="s">
        <v>16</v>
      </c>
      <c r="J1883" t="s">
        <v>32</v>
      </c>
      <c r="K1883">
        <v>0</v>
      </c>
      <c r="L1883">
        <v>1</v>
      </c>
      <c r="M1883" t="s">
        <v>19</v>
      </c>
      <c r="N1883" t="s">
        <v>13337</v>
      </c>
      <c r="O1883" t="s">
        <v>13338</v>
      </c>
    </row>
    <row r="1884" spans="1:15" x14ac:dyDescent="0.3">
      <c r="A1884">
        <v>46036</v>
      </c>
      <c r="B1884" t="s">
        <v>2540</v>
      </c>
      <c r="C1884" t="s">
        <v>2541</v>
      </c>
      <c r="D1884" t="s">
        <v>2542</v>
      </c>
      <c r="E1884" t="s">
        <v>289</v>
      </c>
      <c r="G1884" t="s">
        <v>15</v>
      </c>
      <c r="H1884" t="s">
        <v>19008</v>
      </c>
      <c r="I1884" t="s">
        <v>288</v>
      </c>
      <c r="J1884" t="s">
        <v>41</v>
      </c>
      <c r="K1884">
        <v>0</v>
      </c>
      <c r="L1884">
        <v>1</v>
      </c>
      <c r="M1884" t="s">
        <v>19</v>
      </c>
      <c r="N1884" t="s">
        <v>14620</v>
      </c>
      <c r="O1884" t="s">
        <v>17010</v>
      </c>
    </row>
    <row r="1885" spans="1:15" x14ac:dyDescent="0.3">
      <c r="A1885">
        <v>46036</v>
      </c>
      <c r="B1885" t="s">
        <v>5055</v>
      </c>
      <c r="C1885" t="s">
        <v>5056</v>
      </c>
      <c r="D1885" t="s">
        <v>5057</v>
      </c>
      <c r="E1885" t="s">
        <v>17</v>
      </c>
      <c r="G1885" t="s">
        <v>15</v>
      </c>
      <c r="H1885" t="s">
        <v>19009</v>
      </c>
      <c r="I1885" t="s">
        <v>16</v>
      </c>
      <c r="J1885" t="s">
        <v>61</v>
      </c>
      <c r="K1885">
        <v>0</v>
      </c>
      <c r="L1885">
        <v>1</v>
      </c>
      <c r="M1885" t="s">
        <v>19</v>
      </c>
      <c r="N1885" t="s">
        <v>13339</v>
      </c>
      <c r="O1885" t="s">
        <v>15263</v>
      </c>
    </row>
    <row r="1886" spans="1:15" x14ac:dyDescent="0.3">
      <c r="A1886">
        <v>46036</v>
      </c>
      <c r="B1886" t="s">
        <v>5058</v>
      </c>
      <c r="C1886" t="s">
        <v>5059</v>
      </c>
      <c r="D1886" t="s">
        <v>5060</v>
      </c>
      <c r="E1886" t="s">
        <v>17</v>
      </c>
      <c r="G1886" t="s">
        <v>15</v>
      </c>
      <c r="H1886" t="s">
        <v>19010</v>
      </c>
      <c r="I1886" t="s">
        <v>16</v>
      </c>
      <c r="J1886" t="s">
        <v>23</v>
      </c>
      <c r="K1886">
        <v>0</v>
      </c>
      <c r="L1886">
        <v>1</v>
      </c>
      <c r="M1886" t="s">
        <v>19</v>
      </c>
      <c r="N1886" t="s">
        <v>13340</v>
      </c>
      <c r="O1886" t="s">
        <v>15542</v>
      </c>
    </row>
    <row r="1887" spans="1:15" x14ac:dyDescent="0.3">
      <c r="A1887">
        <v>46036</v>
      </c>
      <c r="B1887" t="s">
        <v>5061</v>
      </c>
      <c r="C1887" t="s">
        <v>5062</v>
      </c>
      <c r="D1887" t="s">
        <v>5063</v>
      </c>
      <c r="E1887" t="s">
        <v>17</v>
      </c>
      <c r="G1887" t="s">
        <v>15</v>
      </c>
      <c r="H1887" t="s">
        <v>19011</v>
      </c>
      <c r="I1887" t="s">
        <v>16</v>
      </c>
      <c r="J1887" t="s">
        <v>18</v>
      </c>
      <c r="K1887">
        <v>0</v>
      </c>
      <c r="L1887">
        <v>1</v>
      </c>
      <c r="M1887" t="s">
        <v>19</v>
      </c>
      <c r="N1887" t="s">
        <v>13341</v>
      </c>
      <c r="O1887" t="s">
        <v>15435</v>
      </c>
    </row>
    <row r="1888" spans="1:15" x14ac:dyDescent="0.3">
      <c r="A1888">
        <v>46036</v>
      </c>
      <c r="B1888" t="s">
        <v>5064</v>
      </c>
      <c r="C1888" t="s">
        <v>5065</v>
      </c>
      <c r="D1888" t="s">
        <v>5066</v>
      </c>
      <c r="E1888" t="s">
        <v>17</v>
      </c>
      <c r="G1888" t="s">
        <v>15</v>
      </c>
      <c r="H1888" t="s">
        <v>19012</v>
      </c>
      <c r="I1888" t="s">
        <v>16</v>
      </c>
      <c r="J1888" t="s">
        <v>23</v>
      </c>
      <c r="K1888">
        <v>0</v>
      </c>
      <c r="L1888">
        <v>1</v>
      </c>
      <c r="M1888" t="s">
        <v>19</v>
      </c>
      <c r="N1888" t="s">
        <v>13342</v>
      </c>
      <c r="O1888" t="s">
        <v>13343</v>
      </c>
    </row>
    <row r="1889" spans="1:15" x14ac:dyDescent="0.3">
      <c r="A1889">
        <v>46036</v>
      </c>
      <c r="B1889" t="s">
        <v>5067</v>
      </c>
      <c r="C1889" t="s">
        <v>5068</v>
      </c>
      <c r="D1889" t="s">
        <v>5069</v>
      </c>
      <c r="E1889" t="s">
        <v>289</v>
      </c>
      <c r="G1889" t="s">
        <v>15</v>
      </c>
      <c r="H1889" t="s">
        <v>19013</v>
      </c>
      <c r="I1889" t="s">
        <v>288</v>
      </c>
      <c r="J1889" t="s">
        <v>61</v>
      </c>
      <c r="K1889">
        <v>0</v>
      </c>
      <c r="L1889">
        <v>1</v>
      </c>
      <c r="M1889" t="s">
        <v>19</v>
      </c>
      <c r="N1889" t="s">
        <v>13344</v>
      </c>
      <c r="O1889" t="s">
        <v>13345</v>
      </c>
    </row>
    <row r="1890" spans="1:15" x14ac:dyDescent="0.3">
      <c r="A1890">
        <v>46036</v>
      </c>
      <c r="B1890" t="s">
        <v>5070</v>
      </c>
      <c r="C1890" t="s">
        <v>5071</v>
      </c>
      <c r="D1890" t="s">
        <v>5072</v>
      </c>
      <c r="E1890" t="s">
        <v>17</v>
      </c>
      <c r="G1890" t="s">
        <v>15</v>
      </c>
      <c r="H1890" t="s">
        <v>19014</v>
      </c>
      <c r="I1890" t="s">
        <v>16</v>
      </c>
      <c r="J1890" t="s">
        <v>23</v>
      </c>
      <c r="K1890">
        <v>0</v>
      </c>
      <c r="L1890">
        <v>1</v>
      </c>
      <c r="M1890" t="s">
        <v>19</v>
      </c>
      <c r="N1890" t="s">
        <v>13346</v>
      </c>
      <c r="O1890" t="s">
        <v>13347</v>
      </c>
    </row>
    <row r="1891" spans="1:15" x14ac:dyDescent="0.3">
      <c r="A1891">
        <v>46036</v>
      </c>
      <c r="B1891" t="s">
        <v>5073</v>
      </c>
      <c r="C1891" t="s">
        <v>5074</v>
      </c>
      <c r="D1891" t="s">
        <v>5075</v>
      </c>
      <c r="E1891" t="s">
        <v>17</v>
      </c>
      <c r="G1891" t="s">
        <v>15</v>
      </c>
      <c r="H1891" t="s">
        <v>19015</v>
      </c>
      <c r="I1891" t="s">
        <v>16</v>
      </c>
      <c r="J1891" t="s">
        <v>86</v>
      </c>
      <c r="K1891">
        <v>0</v>
      </c>
      <c r="L1891">
        <v>1</v>
      </c>
      <c r="M1891" t="s">
        <v>19</v>
      </c>
      <c r="N1891" t="s">
        <v>13348</v>
      </c>
      <c r="O1891" t="s">
        <v>15264</v>
      </c>
    </row>
    <row r="1892" spans="1:15" x14ac:dyDescent="0.3">
      <c r="A1892">
        <v>46036</v>
      </c>
      <c r="B1892" t="s">
        <v>5076</v>
      </c>
      <c r="C1892" t="s">
        <v>5077</v>
      </c>
      <c r="D1892" t="s">
        <v>5078</v>
      </c>
      <c r="E1892" t="s">
        <v>17</v>
      </c>
      <c r="G1892" t="s">
        <v>15</v>
      </c>
      <c r="H1892" t="s">
        <v>19016</v>
      </c>
      <c r="I1892" t="s">
        <v>16</v>
      </c>
      <c r="J1892" t="s">
        <v>18</v>
      </c>
      <c r="K1892">
        <v>0</v>
      </c>
      <c r="L1892">
        <v>1</v>
      </c>
      <c r="M1892" t="s">
        <v>19</v>
      </c>
      <c r="N1892" t="s">
        <v>13349</v>
      </c>
      <c r="O1892" t="s">
        <v>13350</v>
      </c>
    </row>
    <row r="1893" spans="1:15" x14ac:dyDescent="0.3">
      <c r="A1893">
        <v>46036</v>
      </c>
      <c r="B1893" t="s">
        <v>2600</v>
      </c>
      <c r="C1893" t="s">
        <v>5079</v>
      </c>
      <c r="D1893" t="s">
        <v>5080</v>
      </c>
      <c r="E1893" t="s">
        <v>289</v>
      </c>
      <c r="G1893" t="s">
        <v>15</v>
      </c>
      <c r="H1893" t="s">
        <v>19017</v>
      </c>
      <c r="I1893" t="s">
        <v>288</v>
      </c>
      <c r="J1893" t="s">
        <v>23</v>
      </c>
      <c r="K1893">
        <v>0</v>
      </c>
      <c r="L1893">
        <v>1</v>
      </c>
      <c r="M1893" t="s">
        <v>19</v>
      </c>
      <c r="N1893" t="s">
        <v>13351</v>
      </c>
      <c r="O1893" t="s">
        <v>15543</v>
      </c>
    </row>
    <row r="1894" spans="1:15" x14ac:dyDescent="0.3">
      <c r="A1894">
        <v>46036</v>
      </c>
      <c r="B1894" t="s">
        <v>5081</v>
      </c>
      <c r="C1894" t="s">
        <v>5082</v>
      </c>
      <c r="D1894" t="s">
        <v>5083</v>
      </c>
      <c r="E1894" t="s">
        <v>289</v>
      </c>
      <c r="G1894" t="s">
        <v>15</v>
      </c>
      <c r="H1894" t="s">
        <v>19018</v>
      </c>
      <c r="I1894" t="s">
        <v>288</v>
      </c>
      <c r="J1894" t="s">
        <v>23</v>
      </c>
      <c r="K1894">
        <v>0</v>
      </c>
      <c r="L1894">
        <v>1</v>
      </c>
      <c r="M1894" t="s">
        <v>19</v>
      </c>
      <c r="N1894" t="s">
        <v>13352</v>
      </c>
      <c r="O1894" t="s">
        <v>14621</v>
      </c>
    </row>
    <row r="1895" spans="1:15" x14ac:dyDescent="0.3">
      <c r="A1895">
        <v>46035</v>
      </c>
      <c r="B1895" t="s">
        <v>5084</v>
      </c>
      <c r="C1895" t="s">
        <v>5085</v>
      </c>
      <c r="D1895" t="s">
        <v>5086</v>
      </c>
      <c r="E1895" t="s">
        <v>17</v>
      </c>
      <c r="G1895" t="s">
        <v>15</v>
      </c>
      <c r="H1895" t="s">
        <v>19019</v>
      </c>
      <c r="I1895" t="s">
        <v>16</v>
      </c>
      <c r="J1895" t="s">
        <v>23</v>
      </c>
      <c r="K1895">
        <v>0</v>
      </c>
      <c r="L1895">
        <v>1</v>
      </c>
      <c r="M1895" t="s">
        <v>19</v>
      </c>
      <c r="N1895" t="s">
        <v>13353</v>
      </c>
      <c r="O1895" t="s">
        <v>13354</v>
      </c>
    </row>
    <row r="1896" spans="1:15" x14ac:dyDescent="0.3">
      <c r="A1896">
        <v>46035</v>
      </c>
      <c r="B1896" t="s">
        <v>5087</v>
      </c>
      <c r="C1896" t="s">
        <v>5088</v>
      </c>
      <c r="D1896" t="s">
        <v>5089</v>
      </c>
      <c r="E1896" t="s">
        <v>289</v>
      </c>
      <c r="G1896" t="s">
        <v>15</v>
      </c>
      <c r="H1896" t="s">
        <v>19020</v>
      </c>
      <c r="I1896" t="s">
        <v>16</v>
      </c>
      <c r="J1896" t="s">
        <v>23</v>
      </c>
      <c r="K1896">
        <v>0</v>
      </c>
      <c r="L1896">
        <v>1</v>
      </c>
      <c r="M1896" t="s">
        <v>19</v>
      </c>
      <c r="N1896" t="s">
        <v>13355</v>
      </c>
      <c r="O1896" t="s">
        <v>15436</v>
      </c>
    </row>
    <row r="1897" spans="1:15" x14ac:dyDescent="0.3">
      <c r="A1897">
        <v>46035</v>
      </c>
      <c r="B1897" t="s">
        <v>5090</v>
      </c>
      <c r="C1897" t="s">
        <v>5091</v>
      </c>
      <c r="D1897" t="s">
        <v>5092</v>
      </c>
      <c r="E1897" t="s">
        <v>289</v>
      </c>
      <c r="G1897" t="s">
        <v>15</v>
      </c>
      <c r="H1897" t="s">
        <v>19021</v>
      </c>
      <c r="I1897" t="s">
        <v>288</v>
      </c>
      <c r="J1897" t="s">
        <v>23</v>
      </c>
      <c r="K1897">
        <v>0</v>
      </c>
      <c r="L1897">
        <v>1</v>
      </c>
      <c r="M1897" t="s">
        <v>19</v>
      </c>
      <c r="N1897" t="s">
        <v>13356</v>
      </c>
      <c r="O1897" t="s">
        <v>13357</v>
      </c>
    </row>
    <row r="1898" spans="1:15" x14ac:dyDescent="0.3">
      <c r="A1898">
        <v>46034</v>
      </c>
      <c r="B1898" t="s">
        <v>5093</v>
      </c>
      <c r="C1898" t="s">
        <v>5094</v>
      </c>
      <c r="D1898" t="s">
        <v>5095</v>
      </c>
      <c r="E1898" t="s">
        <v>289</v>
      </c>
      <c r="G1898" t="s">
        <v>15</v>
      </c>
      <c r="H1898" t="s">
        <v>19022</v>
      </c>
      <c r="I1898" t="s">
        <v>288</v>
      </c>
      <c r="J1898" t="s">
        <v>18</v>
      </c>
      <c r="K1898">
        <v>0</v>
      </c>
      <c r="L1898">
        <v>1</v>
      </c>
      <c r="M1898" t="s">
        <v>19</v>
      </c>
      <c r="N1898" t="s">
        <v>13358</v>
      </c>
      <c r="O1898" t="s">
        <v>14622</v>
      </c>
    </row>
    <row r="1899" spans="1:15" x14ac:dyDescent="0.3">
      <c r="A1899">
        <v>46034</v>
      </c>
      <c r="B1899" t="s">
        <v>5096</v>
      </c>
      <c r="C1899" t="s">
        <v>5097</v>
      </c>
      <c r="D1899" t="s">
        <v>5098</v>
      </c>
      <c r="E1899" t="s">
        <v>289</v>
      </c>
      <c r="G1899" t="s">
        <v>15</v>
      </c>
      <c r="H1899" t="s">
        <v>19023</v>
      </c>
      <c r="I1899" t="s">
        <v>16</v>
      </c>
      <c r="J1899" t="s">
        <v>37</v>
      </c>
      <c r="K1899">
        <v>0</v>
      </c>
      <c r="L1899">
        <v>1</v>
      </c>
      <c r="M1899" t="s">
        <v>19</v>
      </c>
      <c r="N1899" t="s">
        <v>13359</v>
      </c>
      <c r="O1899" t="s">
        <v>17011</v>
      </c>
    </row>
    <row r="1900" spans="1:15" x14ac:dyDescent="0.3">
      <c r="A1900">
        <v>46034</v>
      </c>
      <c r="B1900" t="s">
        <v>3976</v>
      </c>
      <c r="C1900" t="s">
        <v>3977</v>
      </c>
      <c r="D1900" t="s">
        <v>3978</v>
      </c>
      <c r="E1900" t="s">
        <v>289</v>
      </c>
      <c r="G1900" t="s">
        <v>15</v>
      </c>
      <c r="H1900" t="s">
        <v>19024</v>
      </c>
      <c r="I1900" t="s">
        <v>288</v>
      </c>
      <c r="J1900" t="s">
        <v>37</v>
      </c>
      <c r="K1900">
        <v>0</v>
      </c>
      <c r="L1900">
        <v>1</v>
      </c>
      <c r="M1900" t="s">
        <v>19</v>
      </c>
      <c r="N1900" t="s">
        <v>14623</v>
      </c>
      <c r="O1900" t="s">
        <v>14624</v>
      </c>
    </row>
    <row r="1901" spans="1:15" x14ac:dyDescent="0.3">
      <c r="A1901">
        <v>46034</v>
      </c>
      <c r="B1901" t="s">
        <v>5099</v>
      </c>
      <c r="C1901" t="s">
        <v>5100</v>
      </c>
      <c r="D1901" t="s">
        <v>5101</v>
      </c>
      <c r="E1901" t="s">
        <v>289</v>
      </c>
      <c r="G1901" t="s">
        <v>15</v>
      </c>
      <c r="H1901" t="s">
        <v>19025</v>
      </c>
      <c r="I1901" t="s">
        <v>288</v>
      </c>
      <c r="J1901" t="s">
        <v>61</v>
      </c>
      <c r="K1901">
        <v>0</v>
      </c>
      <c r="L1901">
        <v>1</v>
      </c>
      <c r="M1901" t="s">
        <v>19</v>
      </c>
      <c r="N1901" t="s">
        <v>13360</v>
      </c>
      <c r="O1901" t="s">
        <v>13361</v>
      </c>
    </row>
    <row r="1902" spans="1:15" x14ac:dyDescent="0.3">
      <c r="A1902">
        <v>46034</v>
      </c>
      <c r="B1902" t="s">
        <v>5102</v>
      </c>
      <c r="C1902" t="s">
        <v>5103</v>
      </c>
      <c r="D1902" t="s">
        <v>5104</v>
      </c>
      <c r="E1902" t="s">
        <v>17</v>
      </c>
      <c r="G1902" t="s">
        <v>15</v>
      </c>
      <c r="H1902" t="s">
        <v>19026</v>
      </c>
      <c r="I1902" t="s">
        <v>16</v>
      </c>
      <c r="J1902" t="s">
        <v>23</v>
      </c>
      <c r="K1902">
        <v>51.981933961960131</v>
      </c>
      <c r="L1902">
        <v>1</v>
      </c>
      <c r="M1902" t="s">
        <v>19</v>
      </c>
      <c r="N1902" t="s">
        <v>13362</v>
      </c>
      <c r="O1902" t="s">
        <v>15265</v>
      </c>
    </row>
    <row r="1903" spans="1:15" x14ac:dyDescent="0.3">
      <c r="A1903">
        <v>46034</v>
      </c>
      <c r="B1903" t="s">
        <v>5105</v>
      </c>
      <c r="C1903" t="s">
        <v>5106</v>
      </c>
      <c r="D1903" t="s">
        <v>5107</v>
      </c>
      <c r="E1903" t="s">
        <v>17</v>
      </c>
      <c r="G1903" t="s">
        <v>15</v>
      </c>
      <c r="H1903" t="s">
        <v>19027</v>
      </c>
      <c r="I1903" t="s">
        <v>16</v>
      </c>
      <c r="J1903" t="s">
        <v>37</v>
      </c>
      <c r="K1903">
        <v>0</v>
      </c>
      <c r="L1903">
        <v>1</v>
      </c>
      <c r="M1903" t="s">
        <v>19</v>
      </c>
      <c r="N1903" t="s">
        <v>13363</v>
      </c>
      <c r="O1903" t="s">
        <v>15437</v>
      </c>
    </row>
    <row r="1904" spans="1:15" x14ac:dyDescent="0.3">
      <c r="A1904">
        <v>46034</v>
      </c>
      <c r="B1904" t="s">
        <v>5108</v>
      </c>
      <c r="C1904" t="s">
        <v>5109</v>
      </c>
      <c r="D1904" t="s">
        <v>5110</v>
      </c>
      <c r="E1904" t="s">
        <v>17</v>
      </c>
      <c r="G1904" t="s">
        <v>15</v>
      </c>
      <c r="H1904" t="s">
        <v>19028</v>
      </c>
      <c r="I1904" t="s">
        <v>16</v>
      </c>
      <c r="J1904" t="s">
        <v>23</v>
      </c>
      <c r="K1904">
        <v>156.95337173837089</v>
      </c>
      <c r="L1904">
        <v>1</v>
      </c>
      <c r="M1904" t="s">
        <v>19</v>
      </c>
      <c r="N1904" t="s">
        <v>13364</v>
      </c>
      <c r="O1904" t="s">
        <v>13365</v>
      </c>
    </row>
    <row r="1905" spans="1:15" x14ac:dyDescent="0.3">
      <c r="A1905">
        <v>46033</v>
      </c>
      <c r="B1905" t="s">
        <v>5111</v>
      </c>
      <c r="C1905" t="s">
        <v>5112</v>
      </c>
      <c r="D1905" t="s">
        <v>5113</v>
      </c>
      <c r="E1905" t="s">
        <v>17</v>
      </c>
      <c r="G1905" t="s">
        <v>15</v>
      </c>
      <c r="H1905" t="s">
        <v>19029</v>
      </c>
      <c r="I1905" t="s">
        <v>288</v>
      </c>
      <c r="J1905" t="s">
        <v>23</v>
      </c>
      <c r="K1905">
        <v>42.995835965729611</v>
      </c>
      <c r="L1905">
        <v>1</v>
      </c>
      <c r="M1905" t="s">
        <v>19</v>
      </c>
      <c r="N1905" t="s">
        <v>13366</v>
      </c>
      <c r="O1905" t="s">
        <v>13367</v>
      </c>
    </row>
    <row r="1906" spans="1:15" x14ac:dyDescent="0.3">
      <c r="A1906">
        <v>46033</v>
      </c>
      <c r="B1906" t="s">
        <v>5114</v>
      </c>
      <c r="C1906" t="s">
        <v>5115</v>
      </c>
      <c r="D1906" t="s">
        <v>5116</v>
      </c>
      <c r="E1906" t="s">
        <v>289</v>
      </c>
      <c r="G1906" t="s">
        <v>15</v>
      </c>
      <c r="H1906" t="s">
        <v>19030</v>
      </c>
      <c r="I1906" t="s">
        <v>288</v>
      </c>
      <c r="J1906" t="s">
        <v>23</v>
      </c>
      <c r="K1906">
        <v>0</v>
      </c>
      <c r="L1906">
        <v>1</v>
      </c>
      <c r="M1906" t="s">
        <v>19</v>
      </c>
      <c r="N1906" t="s">
        <v>13368</v>
      </c>
      <c r="O1906" t="s">
        <v>13369</v>
      </c>
    </row>
    <row r="1907" spans="1:15" x14ac:dyDescent="0.3">
      <c r="A1907">
        <v>46033</v>
      </c>
      <c r="B1907" t="s">
        <v>3134</v>
      </c>
      <c r="C1907" t="s">
        <v>3135</v>
      </c>
      <c r="D1907" t="s">
        <v>5117</v>
      </c>
      <c r="E1907" t="s">
        <v>17</v>
      </c>
      <c r="G1907" t="s">
        <v>15</v>
      </c>
      <c r="H1907" t="s">
        <v>19031</v>
      </c>
      <c r="I1907" t="s">
        <v>16</v>
      </c>
      <c r="J1907" t="s">
        <v>262</v>
      </c>
      <c r="K1907">
        <v>51.199468085106389</v>
      </c>
      <c r="L1907">
        <v>1</v>
      </c>
      <c r="M1907" t="s">
        <v>19</v>
      </c>
      <c r="N1907" t="s">
        <v>13370</v>
      </c>
      <c r="O1907" t="s">
        <v>15132</v>
      </c>
    </row>
    <row r="1908" spans="1:15" x14ac:dyDescent="0.3">
      <c r="A1908">
        <v>46033</v>
      </c>
      <c r="B1908" t="s">
        <v>5118</v>
      </c>
      <c r="C1908" t="s">
        <v>5119</v>
      </c>
      <c r="D1908" t="s">
        <v>5120</v>
      </c>
      <c r="E1908" t="s">
        <v>17</v>
      </c>
      <c r="G1908" t="s">
        <v>15</v>
      </c>
      <c r="H1908" t="s">
        <v>19032</v>
      </c>
      <c r="I1908" t="s">
        <v>16</v>
      </c>
      <c r="J1908" t="s">
        <v>61</v>
      </c>
      <c r="K1908">
        <v>45.122542889139687</v>
      </c>
      <c r="L1908">
        <v>1</v>
      </c>
      <c r="M1908" t="s">
        <v>19</v>
      </c>
      <c r="N1908" t="s">
        <v>13371</v>
      </c>
      <c r="O1908" t="s">
        <v>14625</v>
      </c>
    </row>
    <row r="1909" spans="1:15" x14ac:dyDescent="0.3">
      <c r="A1909">
        <v>46033</v>
      </c>
      <c r="B1909" t="s">
        <v>5121</v>
      </c>
      <c r="C1909" t="s">
        <v>5122</v>
      </c>
      <c r="D1909" t="s">
        <v>5123</v>
      </c>
      <c r="E1909" t="s">
        <v>17</v>
      </c>
      <c r="G1909" t="s">
        <v>15</v>
      </c>
      <c r="H1909" t="s">
        <v>19033</v>
      </c>
      <c r="I1909" t="s">
        <v>16</v>
      </c>
      <c r="J1909" t="s">
        <v>37</v>
      </c>
      <c r="K1909">
        <v>0</v>
      </c>
      <c r="L1909">
        <v>1</v>
      </c>
      <c r="M1909" t="s">
        <v>19</v>
      </c>
      <c r="N1909" t="s">
        <v>13372</v>
      </c>
      <c r="O1909" t="s">
        <v>13373</v>
      </c>
    </row>
    <row r="1910" spans="1:15" x14ac:dyDescent="0.3">
      <c r="A1910">
        <v>46033</v>
      </c>
      <c r="B1910" t="s">
        <v>5124</v>
      </c>
      <c r="C1910" t="s">
        <v>5125</v>
      </c>
      <c r="D1910" t="s">
        <v>5126</v>
      </c>
      <c r="E1910" t="s">
        <v>289</v>
      </c>
      <c r="G1910" t="s">
        <v>15</v>
      </c>
      <c r="H1910" t="s">
        <v>19034</v>
      </c>
      <c r="I1910" t="s">
        <v>288</v>
      </c>
      <c r="J1910" t="s">
        <v>61</v>
      </c>
      <c r="K1910">
        <v>0</v>
      </c>
      <c r="L1910">
        <v>1</v>
      </c>
      <c r="M1910" t="s">
        <v>19</v>
      </c>
      <c r="N1910" t="s">
        <v>13374</v>
      </c>
      <c r="O1910" t="s">
        <v>15438</v>
      </c>
    </row>
    <row r="1911" spans="1:15" x14ac:dyDescent="0.3">
      <c r="A1911">
        <v>46033</v>
      </c>
      <c r="B1911" t="s">
        <v>5127</v>
      </c>
      <c r="C1911" t="s">
        <v>5128</v>
      </c>
      <c r="D1911" t="s">
        <v>5129</v>
      </c>
      <c r="E1911" t="s">
        <v>289</v>
      </c>
      <c r="G1911" t="s">
        <v>15</v>
      </c>
      <c r="H1911" t="s">
        <v>19035</v>
      </c>
      <c r="I1911" t="s">
        <v>288</v>
      </c>
      <c r="J1911" t="s">
        <v>61</v>
      </c>
      <c r="K1911">
        <v>0</v>
      </c>
      <c r="L1911">
        <v>1</v>
      </c>
      <c r="M1911" t="s">
        <v>19</v>
      </c>
      <c r="N1911" t="s">
        <v>13375</v>
      </c>
      <c r="O1911" t="s">
        <v>13376</v>
      </c>
    </row>
    <row r="1912" spans="1:15" x14ac:dyDescent="0.3">
      <c r="A1912">
        <v>46033</v>
      </c>
      <c r="B1912" t="s">
        <v>5130</v>
      </c>
      <c r="C1912" t="s">
        <v>5131</v>
      </c>
      <c r="D1912" t="s">
        <v>5132</v>
      </c>
      <c r="E1912" t="s">
        <v>17</v>
      </c>
      <c r="G1912" t="s">
        <v>15</v>
      </c>
      <c r="H1912" t="s">
        <v>19036</v>
      </c>
      <c r="I1912" t="s">
        <v>16</v>
      </c>
      <c r="J1912" t="s">
        <v>129</v>
      </c>
      <c r="K1912">
        <v>149.59075819884131</v>
      </c>
      <c r="L1912">
        <v>1</v>
      </c>
      <c r="M1912" t="s">
        <v>19</v>
      </c>
      <c r="N1912" t="s">
        <v>13377</v>
      </c>
      <c r="O1912" t="s">
        <v>15545</v>
      </c>
    </row>
    <row r="1913" spans="1:15" x14ac:dyDescent="0.3">
      <c r="A1913">
        <v>46033</v>
      </c>
      <c r="B1913" t="s">
        <v>5133</v>
      </c>
      <c r="C1913" t="s">
        <v>5134</v>
      </c>
      <c r="D1913" t="s">
        <v>5135</v>
      </c>
      <c r="E1913" t="s">
        <v>17</v>
      </c>
      <c r="G1913" t="s">
        <v>15</v>
      </c>
      <c r="H1913" t="s">
        <v>19037</v>
      </c>
      <c r="I1913" t="s">
        <v>16</v>
      </c>
      <c r="J1913" t="s">
        <v>41</v>
      </c>
      <c r="K1913">
        <v>0</v>
      </c>
      <c r="L1913">
        <v>1</v>
      </c>
      <c r="M1913" t="s">
        <v>19</v>
      </c>
      <c r="N1913" t="s">
        <v>13378</v>
      </c>
      <c r="O1913" t="s">
        <v>13379</v>
      </c>
    </row>
    <row r="1914" spans="1:15" x14ac:dyDescent="0.3">
      <c r="A1914">
        <v>46033</v>
      </c>
      <c r="B1914" t="s">
        <v>5136</v>
      </c>
      <c r="C1914" t="s">
        <v>5137</v>
      </c>
      <c r="D1914" t="s">
        <v>5138</v>
      </c>
      <c r="E1914" t="s">
        <v>289</v>
      </c>
      <c r="G1914" t="s">
        <v>15</v>
      </c>
      <c r="H1914" t="s">
        <v>19038</v>
      </c>
      <c r="I1914" t="s">
        <v>288</v>
      </c>
      <c r="J1914" t="s">
        <v>18</v>
      </c>
      <c r="K1914">
        <v>0</v>
      </c>
      <c r="L1914">
        <v>1</v>
      </c>
      <c r="M1914" t="s">
        <v>19</v>
      </c>
      <c r="N1914" t="s">
        <v>13380</v>
      </c>
      <c r="O1914" t="s">
        <v>13381</v>
      </c>
    </row>
    <row r="1915" spans="1:15" x14ac:dyDescent="0.3">
      <c r="A1915">
        <v>46033</v>
      </c>
      <c r="B1915" t="s">
        <v>5139</v>
      </c>
      <c r="C1915" t="s">
        <v>5140</v>
      </c>
      <c r="D1915" t="s">
        <v>5141</v>
      </c>
      <c r="E1915" t="s">
        <v>17</v>
      </c>
      <c r="G1915" t="s">
        <v>15</v>
      </c>
      <c r="H1915" t="s">
        <v>19039</v>
      </c>
      <c r="I1915" t="s">
        <v>16</v>
      </c>
      <c r="J1915" t="s">
        <v>23</v>
      </c>
      <c r="K1915">
        <v>0</v>
      </c>
      <c r="L1915">
        <v>1</v>
      </c>
      <c r="M1915" t="s">
        <v>19</v>
      </c>
      <c r="N1915" t="s">
        <v>13382</v>
      </c>
      <c r="O1915" t="s">
        <v>15266</v>
      </c>
    </row>
    <row r="1916" spans="1:15" x14ac:dyDescent="0.3">
      <c r="A1916">
        <v>46033</v>
      </c>
      <c r="B1916" t="s">
        <v>5142</v>
      </c>
      <c r="C1916" t="s">
        <v>5143</v>
      </c>
      <c r="D1916" t="s">
        <v>5144</v>
      </c>
      <c r="E1916" t="s">
        <v>17</v>
      </c>
      <c r="G1916" t="s">
        <v>15</v>
      </c>
      <c r="H1916" t="s">
        <v>19040</v>
      </c>
      <c r="I1916" t="s">
        <v>16</v>
      </c>
      <c r="J1916" t="s">
        <v>23</v>
      </c>
      <c r="K1916">
        <v>0</v>
      </c>
      <c r="L1916">
        <v>1</v>
      </c>
      <c r="M1916" t="s">
        <v>19</v>
      </c>
      <c r="N1916" t="s">
        <v>13383</v>
      </c>
      <c r="O1916" t="s">
        <v>15267</v>
      </c>
    </row>
    <row r="1917" spans="1:15" x14ac:dyDescent="0.3">
      <c r="A1917">
        <v>46033</v>
      </c>
      <c r="B1917" t="s">
        <v>5145</v>
      </c>
      <c r="C1917" t="s">
        <v>5146</v>
      </c>
      <c r="D1917" t="s">
        <v>5147</v>
      </c>
      <c r="E1917" t="s">
        <v>17</v>
      </c>
      <c r="G1917" t="s">
        <v>15</v>
      </c>
      <c r="H1917" t="s">
        <v>19041</v>
      </c>
      <c r="I1917" t="s">
        <v>16</v>
      </c>
      <c r="J1917" t="s">
        <v>23</v>
      </c>
      <c r="K1917">
        <v>0</v>
      </c>
      <c r="L1917">
        <v>1</v>
      </c>
      <c r="M1917" t="s">
        <v>19</v>
      </c>
      <c r="N1917" t="s">
        <v>13384</v>
      </c>
      <c r="O1917" t="s">
        <v>15268</v>
      </c>
    </row>
    <row r="1918" spans="1:15" x14ac:dyDescent="0.3">
      <c r="A1918">
        <v>46033</v>
      </c>
      <c r="B1918" t="s">
        <v>5148</v>
      </c>
      <c r="C1918" t="s">
        <v>5149</v>
      </c>
      <c r="D1918" t="s">
        <v>5150</v>
      </c>
      <c r="E1918" t="s">
        <v>289</v>
      </c>
      <c r="G1918" t="s">
        <v>15</v>
      </c>
      <c r="H1918" t="s">
        <v>19042</v>
      </c>
      <c r="I1918" t="s">
        <v>288</v>
      </c>
      <c r="J1918" t="s">
        <v>37</v>
      </c>
      <c r="K1918">
        <v>0</v>
      </c>
      <c r="L1918">
        <v>1</v>
      </c>
      <c r="M1918" t="s">
        <v>19</v>
      </c>
      <c r="N1918" t="s">
        <v>13385</v>
      </c>
      <c r="O1918" t="s">
        <v>13386</v>
      </c>
    </row>
    <row r="1919" spans="1:15" x14ac:dyDescent="0.3">
      <c r="A1919">
        <v>46033</v>
      </c>
      <c r="B1919" t="s">
        <v>5151</v>
      </c>
      <c r="C1919" t="s">
        <v>5152</v>
      </c>
      <c r="D1919" t="s">
        <v>5153</v>
      </c>
      <c r="E1919" t="s">
        <v>17</v>
      </c>
      <c r="G1919" t="s">
        <v>15</v>
      </c>
      <c r="H1919" t="s">
        <v>19043</v>
      </c>
      <c r="I1919" t="s">
        <v>16</v>
      </c>
      <c r="J1919" t="s">
        <v>23</v>
      </c>
      <c r="K1919">
        <v>0</v>
      </c>
      <c r="L1919">
        <v>1</v>
      </c>
      <c r="M1919" t="s">
        <v>19</v>
      </c>
      <c r="N1919" t="s">
        <v>13387</v>
      </c>
      <c r="O1919" t="s">
        <v>15269</v>
      </c>
    </row>
    <row r="1920" spans="1:15" x14ac:dyDescent="0.3">
      <c r="A1920">
        <v>46033</v>
      </c>
      <c r="B1920" t="s">
        <v>5154</v>
      </c>
      <c r="C1920" t="s">
        <v>5155</v>
      </c>
      <c r="D1920" t="s">
        <v>5156</v>
      </c>
      <c r="E1920" t="s">
        <v>17</v>
      </c>
      <c r="G1920" t="s">
        <v>15</v>
      </c>
      <c r="H1920" t="s">
        <v>19044</v>
      </c>
      <c r="I1920" t="s">
        <v>16</v>
      </c>
      <c r="J1920" t="s">
        <v>23</v>
      </c>
      <c r="K1920">
        <v>58.842275155293187</v>
      </c>
      <c r="L1920">
        <v>1</v>
      </c>
      <c r="M1920" t="s">
        <v>19</v>
      </c>
      <c r="N1920" t="s">
        <v>13388</v>
      </c>
      <c r="O1920" t="s">
        <v>13389</v>
      </c>
    </row>
    <row r="1921" spans="1:15" x14ac:dyDescent="0.3">
      <c r="A1921">
        <v>46032</v>
      </c>
      <c r="B1921" t="s">
        <v>5157</v>
      </c>
      <c r="C1921" t="s">
        <v>5158</v>
      </c>
      <c r="D1921" t="s">
        <v>5159</v>
      </c>
      <c r="E1921" t="s">
        <v>17</v>
      </c>
      <c r="G1921" t="s">
        <v>15</v>
      </c>
      <c r="H1921" t="s">
        <v>19045</v>
      </c>
      <c r="I1921" t="s">
        <v>16</v>
      </c>
      <c r="J1921" t="s">
        <v>18</v>
      </c>
      <c r="K1921">
        <v>0</v>
      </c>
      <c r="L1921">
        <v>1</v>
      </c>
      <c r="M1921" t="s">
        <v>19</v>
      </c>
      <c r="N1921" t="s">
        <v>13390</v>
      </c>
      <c r="O1921" t="s">
        <v>13391</v>
      </c>
    </row>
    <row r="1922" spans="1:15" x14ac:dyDescent="0.3">
      <c r="A1922">
        <v>46032</v>
      </c>
      <c r="B1922" t="s">
        <v>965</v>
      </c>
      <c r="C1922" t="s">
        <v>966</v>
      </c>
      <c r="D1922" t="s">
        <v>967</v>
      </c>
      <c r="E1922" t="s">
        <v>17</v>
      </c>
      <c r="G1922" t="s">
        <v>15</v>
      </c>
      <c r="H1922" t="s">
        <v>19046</v>
      </c>
      <c r="I1922" t="s">
        <v>16</v>
      </c>
      <c r="J1922" t="s">
        <v>61</v>
      </c>
      <c r="K1922">
        <v>41.727922224644701</v>
      </c>
      <c r="L1922">
        <v>1</v>
      </c>
      <c r="M1922" t="s">
        <v>19</v>
      </c>
      <c r="N1922" t="s">
        <v>14626</v>
      </c>
      <c r="O1922" t="s">
        <v>14627</v>
      </c>
    </row>
    <row r="1923" spans="1:15" x14ac:dyDescent="0.3">
      <c r="A1923">
        <v>46032</v>
      </c>
      <c r="B1923" t="s">
        <v>4250</v>
      </c>
      <c r="C1923" t="s">
        <v>4251</v>
      </c>
      <c r="D1923" t="s">
        <v>4252</v>
      </c>
      <c r="E1923" t="s">
        <v>17</v>
      </c>
      <c r="G1923" t="s">
        <v>15</v>
      </c>
      <c r="H1923" t="s">
        <v>19047</v>
      </c>
      <c r="I1923" t="s">
        <v>16</v>
      </c>
      <c r="J1923" t="s">
        <v>61</v>
      </c>
      <c r="K1923">
        <v>0</v>
      </c>
      <c r="L1923">
        <v>1</v>
      </c>
      <c r="M1923" t="s">
        <v>19</v>
      </c>
      <c r="N1923" t="s">
        <v>14628</v>
      </c>
      <c r="O1923" t="s">
        <v>14629</v>
      </c>
    </row>
    <row r="1924" spans="1:15" x14ac:dyDescent="0.3">
      <c r="A1924">
        <v>46032</v>
      </c>
      <c r="B1924" t="s">
        <v>5160</v>
      </c>
      <c r="C1924" t="s">
        <v>5161</v>
      </c>
      <c r="D1924" t="s">
        <v>5162</v>
      </c>
      <c r="E1924" t="s">
        <v>17</v>
      </c>
      <c r="G1924" t="s">
        <v>15</v>
      </c>
      <c r="H1924" t="s">
        <v>19048</v>
      </c>
      <c r="I1924" t="s">
        <v>16</v>
      </c>
      <c r="J1924" t="s">
        <v>23</v>
      </c>
      <c r="K1924">
        <v>0</v>
      </c>
      <c r="L1924">
        <v>1</v>
      </c>
      <c r="M1924" t="s">
        <v>19</v>
      </c>
      <c r="N1924" t="s">
        <v>13392</v>
      </c>
      <c r="O1924" t="s">
        <v>13393</v>
      </c>
    </row>
    <row r="1925" spans="1:15" x14ac:dyDescent="0.3">
      <c r="A1925">
        <v>46032</v>
      </c>
      <c r="B1925" t="s">
        <v>4062</v>
      </c>
      <c r="C1925" t="s">
        <v>4063</v>
      </c>
      <c r="D1925" t="s">
        <v>4064</v>
      </c>
      <c r="E1925" t="s">
        <v>17</v>
      </c>
      <c r="G1925" t="s">
        <v>15</v>
      </c>
      <c r="H1925" t="s">
        <v>19049</v>
      </c>
      <c r="I1925" t="s">
        <v>16</v>
      </c>
      <c r="J1925" t="s">
        <v>41</v>
      </c>
      <c r="K1925">
        <v>134.27485547252641</v>
      </c>
      <c r="L1925">
        <v>1</v>
      </c>
      <c r="M1925" t="s">
        <v>19</v>
      </c>
      <c r="N1925" t="s">
        <v>14630</v>
      </c>
      <c r="O1925" t="s">
        <v>14631</v>
      </c>
    </row>
    <row r="1926" spans="1:15" x14ac:dyDescent="0.3">
      <c r="A1926">
        <v>46032</v>
      </c>
      <c r="B1926" t="s">
        <v>5163</v>
      </c>
      <c r="C1926" t="s">
        <v>5164</v>
      </c>
      <c r="D1926" t="s">
        <v>5165</v>
      </c>
      <c r="E1926" t="s">
        <v>17</v>
      </c>
      <c r="G1926" t="s">
        <v>15</v>
      </c>
      <c r="H1926" t="s">
        <v>19050</v>
      </c>
      <c r="I1926" t="s">
        <v>16</v>
      </c>
      <c r="J1926" t="s">
        <v>23</v>
      </c>
      <c r="K1926">
        <v>39.432028900108683</v>
      </c>
      <c r="L1926">
        <v>1</v>
      </c>
      <c r="M1926" t="s">
        <v>19</v>
      </c>
      <c r="N1926" t="s">
        <v>13394</v>
      </c>
      <c r="O1926" t="s">
        <v>13395</v>
      </c>
    </row>
    <row r="1927" spans="1:15" x14ac:dyDescent="0.3">
      <c r="A1927">
        <v>46032</v>
      </c>
      <c r="B1927" t="s">
        <v>5166</v>
      </c>
      <c r="C1927" t="s">
        <v>5167</v>
      </c>
      <c r="D1927" t="s">
        <v>5168</v>
      </c>
      <c r="E1927" t="s">
        <v>17</v>
      </c>
      <c r="G1927" t="s">
        <v>15</v>
      </c>
      <c r="H1927" t="s">
        <v>19051</v>
      </c>
      <c r="I1927" t="s">
        <v>16</v>
      </c>
      <c r="J1927" t="s">
        <v>262</v>
      </c>
      <c r="K1927">
        <v>181.63448371924019</v>
      </c>
      <c r="L1927">
        <v>1</v>
      </c>
      <c r="M1927" t="s">
        <v>19</v>
      </c>
      <c r="N1927" t="s">
        <v>13396</v>
      </c>
      <c r="O1927" t="s">
        <v>15270</v>
      </c>
    </row>
    <row r="1928" spans="1:15" x14ac:dyDescent="0.3">
      <c r="A1928">
        <v>46032</v>
      </c>
      <c r="B1928" t="s">
        <v>5169</v>
      </c>
      <c r="C1928" t="s">
        <v>5170</v>
      </c>
      <c r="D1928" t="s">
        <v>5171</v>
      </c>
      <c r="E1928" t="s">
        <v>17</v>
      </c>
      <c r="G1928" t="s">
        <v>15</v>
      </c>
      <c r="H1928" t="s">
        <v>19052</v>
      </c>
      <c r="I1928" t="s">
        <v>16</v>
      </c>
      <c r="J1928" t="s">
        <v>18</v>
      </c>
      <c r="K1928">
        <v>0</v>
      </c>
      <c r="L1928">
        <v>1</v>
      </c>
      <c r="M1928" t="s">
        <v>19</v>
      </c>
      <c r="N1928" t="s">
        <v>13397</v>
      </c>
      <c r="O1928" t="s">
        <v>13398</v>
      </c>
    </row>
    <row r="1929" spans="1:15" x14ac:dyDescent="0.3">
      <c r="A1929">
        <v>46032</v>
      </c>
      <c r="B1929" t="s">
        <v>5172</v>
      </c>
      <c r="C1929" t="s">
        <v>5173</v>
      </c>
      <c r="D1929" t="s">
        <v>5174</v>
      </c>
      <c r="E1929" t="s">
        <v>289</v>
      </c>
      <c r="G1929" t="s">
        <v>15</v>
      </c>
      <c r="H1929" t="s">
        <v>19053</v>
      </c>
      <c r="I1929" t="s">
        <v>16</v>
      </c>
      <c r="J1929" t="s">
        <v>41</v>
      </c>
      <c r="K1929">
        <v>0</v>
      </c>
      <c r="L1929">
        <v>1</v>
      </c>
      <c r="M1929" t="s">
        <v>19</v>
      </c>
      <c r="N1929" t="s">
        <v>13399</v>
      </c>
      <c r="O1929" t="s">
        <v>14632</v>
      </c>
    </row>
    <row r="1930" spans="1:15" x14ac:dyDescent="0.3">
      <c r="A1930">
        <v>46032</v>
      </c>
      <c r="B1930" t="s">
        <v>5175</v>
      </c>
      <c r="C1930" t="s">
        <v>5176</v>
      </c>
      <c r="D1930" t="s">
        <v>5177</v>
      </c>
      <c r="E1930" t="s">
        <v>17</v>
      </c>
      <c r="G1930" t="s">
        <v>15</v>
      </c>
      <c r="H1930" t="s">
        <v>19054</v>
      </c>
      <c r="I1930" t="s">
        <v>16</v>
      </c>
      <c r="J1930" t="s">
        <v>23</v>
      </c>
      <c r="K1930">
        <v>0</v>
      </c>
      <c r="L1930">
        <v>1</v>
      </c>
      <c r="M1930" t="s">
        <v>19</v>
      </c>
      <c r="N1930" t="s">
        <v>13400</v>
      </c>
      <c r="O1930" t="s">
        <v>15271</v>
      </c>
    </row>
    <row r="1931" spans="1:15" x14ac:dyDescent="0.3">
      <c r="A1931">
        <v>46032</v>
      </c>
      <c r="B1931" t="s">
        <v>5178</v>
      </c>
      <c r="C1931" t="s">
        <v>5179</v>
      </c>
      <c r="D1931" t="s">
        <v>5180</v>
      </c>
      <c r="E1931" t="s">
        <v>17</v>
      </c>
      <c r="G1931" t="s">
        <v>15</v>
      </c>
      <c r="H1931" t="s">
        <v>19055</v>
      </c>
      <c r="I1931" t="s">
        <v>16</v>
      </c>
      <c r="J1931" t="s">
        <v>23</v>
      </c>
      <c r="K1931">
        <v>0</v>
      </c>
      <c r="L1931">
        <v>1</v>
      </c>
      <c r="M1931" t="s">
        <v>19</v>
      </c>
      <c r="N1931" t="s">
        <v>13401</v>
      </c>
      <c r="O1931" t="s">
        <v>15272</v>
      </c>
    </row>
    <row r="1932" spans="1:15" x14ac:dyDescent="0.3">
      <c r="A1932">
        <v>46032</v>
      </c>
      <c r="B1932" t="s">
        <v>5181</v>
      </c>
      <c r="C1932" t="s">
        <v>5182</v>
      </c>
      <c r="D1932" t="s">
        <v>5183</v>
      </c>
      <c r="E1932" t="s">
        <v>17</v>
      </c>
      <c r="G1932" t="s">
        <v>15</v>
      </c>
      <c r="H1932" t="s">
        <v>19056</v>
      </c>
      <c r="I1932" t="s">
        <v>16</v>
      </c>
      <c r="J1932" t="s">
        <v>61</v>
      </c>
      <c r="K1932">
        <v>38.25521645956406</v>
      </c>
      <c r="L1932">
        <v>1</v>
      </c>
      <c r="M1932" t="s">
        <v>19</v>
      </c>
      <c r="N1932" t="s">
        <v>13402</v>
      </c>
      <c r="O1932" t="s">
        <v>15273</v>
      </c>
    </row>
    <row r="1933" spans="1:15" x14ac:dyDescent="0.3">
      <c r="A1933">
        <v>46031</v>
      </c>
      <c r="B1933" t="s">
        <v>5184</v>
      </c>
      <c r="C1933" t="s">
        <v>5185</v>
      </c>
      <c r="D1933" t="s">
        <v>5186</v>
      </c>
      <c r="E1933" t="s">
        <v>17</v>
      </c>
      <c r="G1933" t="s">
        <v>15</v>
      </c>
      <c r="H1933" t="s">
        <v>19057</v>
      </c>
      <c r="I1933" t="s">
        <v>16</v>
      </c>
      <c r="J1933" t="s">
        <v>23</v>
      </c>
      <c r="K1933">
        <v>0</v>
      </c>
      <c r="L1933">
        <v>1</v>
      </c>
      <c r="M1933" t="s">
        <v>19</v>
      </c>
      <c r="N1933" t="s">
        <v>13403</v>
      </c>
      <c r="O1933" t="s">
        <v>15274</v>
      </c>
    </row>
    <row r="1934" spans="1:15" x14ac:dyDescent="0.3">
      <c r="A1934">
        <v>46031</v>
      </c>
      <c r="B1934" t="s">
        <v>5187</v>
      </c>
      <c r="C1934" t="s">
        <v>5188</v>
      </c>
      <c r="D1934" t="s">
        <v>5189</v>
      </c>
      <c r="E1934" t="s">
        <v>17</v>
      </c>
      <c r="G1934" t="s">
        <v>15</v>
      </c>
      <c r="H1934" t="s">
        <v>19058</v>
      </c>
      <c r="I1934" t="s">
        <v>16</v>
      </c>
      <c r="J1934" t="s">
        <v>23</v>
      </c>
      <c r="K1934">
        <v>0</v>
      </c>
      <c r="L1934">
        <v>1</v>
      </c>
      <c r="M1934" t="s">
        <v>19</v>
      </c>
      <c r="N1934" t="s">
        <v>13404</v>
      </c>
      <c r="O1934" t="s">
        <v>13405</v>
      </c>
    </row>
    <row r="1935" spans="1:15" x14ac:dyDescent="0.3">
      <c r="A1935">
        <v>46031</v>
      </c>
      <c r="B1935" t="s">
        <v>5190</v>
      </c>
      <c r="C1935" t="s">
        <v>5191</v>
      </c>
      <c r="D1935" t="s">
        <v>5192</v>
      </c>
      <c r="E1935" t="s">
        <v>17</v>
      </c>
      <c r="G1935" t="s">
        <v>15</v>
      </c>
      <c r="H1935" t="s">
        <v>19059</v>
      </c>
      <c r="I1935" t="s">
        <v>16</v>
      </c>
      <c r="J1935" t="s">
        <v>86</v>
      </c>
      <c r="K1935">
        <v>0</v>
      </c>
      <c r="L1935">
        <v>1</v>
      </c>
      <c r="M1935" t="s">
        <v>19</v>
      </c>
      <c r="N1935" t="s">
        <v>13406</v>
      </c>
      <c r="O1935" t="s">
        <v>13407</v>
      </c>
    </row>
    <row r="1936" spans="1:15" x14ac:dyDescent="0.3">
      <c r="A1936">
        <v>46031</v>
      </c>
      <c r="B1936" t="s">
        <v>5193</v>
      </c>
      <c r="C1936" t="s">
        <v>5194</v>
      </c>
      <c r="D1936" t="s">
        <v>5195</v>
      </c>
      <c r="E1936" t="s">
        <v>17</v>
      </c>
      <c r="G1936" t="s">
        <v>15</v>
      </c>
      <c r="H1936" t="s">
        <v>19060</v>
      </c>
      <c r="I1936" t="s">
        <v>16</v>
      </c>
      <c r="J1936" t="s">
        <v>18</v>
      </c>
      <c r="K1936">
        <v>0</v>
      </c>
      <c r="L1936">
        <v>1</v>
      </c>
      <c r="M1936" t="s">
        <v>19</v>
      </c>
      <c r="N1936" t="s">
        <v>5195</v>
      </c>
      <c r="O1936" t="s">
        <v>5195</v>
      </c>
    </row>
    <row r="1937" spans="1:15" x14ac:dyDescent="0.3">
      <c r="A1937">
        <v>46031</v>
      </c>
      <c r="B1937" t="s">
        <v>5196</v>
      </c>
      <c r="C1937" t="s">
        <v>5197</v>
      </c>
      <c r="D1937" t="s">
        <v>5198</v>
      </c>
      <c r="E1937" t="s">
        <v>17</v>
      </c>
      <c r="G1937" t="s">
        <v>15</v>
      </c>
      <c r="H1937" t="s">
        <v>19061</v>
      </c>
      <c r="I1937" t="s">
        <v>16</v>
      </c>
      <c r="J1937" t="s">
        <v>23</v>
      </c>
      <c r="K1937">
        <v>55.713983861474993</v>
      </c>
      <c r="L1937">
        <v>1</v>
      </c>
      <c r="M1937" t="s">
        <v>19</v>
      </c>
      <c r="N1937" t="s">
        <v>13408</v>
      </c>
      <c r="O1937" t="s">
        <v>15275</v>
      </c>
    </row>
    <row r="1938" spans="1:15" x14ac:dyDescent="0.3">
      <c r="A1938">
        <v>46031</v>
      </c>
      <c r="B1938" t="s">
        <v>5199</v>
      </c>
      <c r="C1938" t="s">
        <v>5200</v>
      </c>
      <c r="D1938" t="s">
        <v>5201</v>
      </c>
      <c r="E1938" t="s">
        <v>17</v>
      </c>
      <c r="G1938" t="s">
        <v>15</v>
      </c>
      <c r="H1938" t="s">
        <v>19062</v>
      </c>
      <c r="I1938" t="s">
        <v>16</v>
      </c>
      <c r="J1938" t="s">
        <v>23</v>
      </c>
      <c r="K1938">
        <v>0</v>
      </c>
      <c r="L1938">
        <v>1</v>
      </c>
      <c r="M1938" t="s">
        <v>19</v>
      </c>
      <c r="N1938" t="s">
        <v>13409</v>
      </c>
      <c r="O1938" t="s">
        <v>13410</v>
      </c>
    </row>
    <row r="1939" spans="1:15" x14ac:dyDescent="0.3">
      <c r="A1939">
        <v>46031</v>
      </c>
      <c r="B1939" t="s">
        <v>5202</v>
      </c>
      <c r="C1939" t="s">
        <v>5203</v>
      </c>
      <c r="D1939" t="s">
        <v>5204</v>
      </c>
      <c r="E1939" t="s">
        <v>17</v>
      </c>
      <c r="G1939" t="s">
        <v>15</v>
      </c>
      <c r="H1939" t="s">
        <v>19063</v>
      </c>
      <c r="I1939" t="s">
        <v>16</v>
      </c>
      <c r="J1939" t="s">
        <v>37</v>
      </c>
      <c r="K1939">
        <v>0</v>
      </c>
      <c r="L1939">
        <v>1</v>
      </c>
      <c r="M1939" t="s">
        <v>19</v>
      </c>
      <c r="N1939" t="s">
        <v>13411</v>
      </c>
      <c r="O1939" t="s">
        <v>13412</v>
      </c>
    </row>
    <row r="1940" spans="1:15" x14ac:dyDescent="0.3">
      <c r="A1940">
        <v>46031</v>
      </c>
      <c r="B1940" t="s">
        <v>5205</v>
      </c>
      <c r="C1940" t="s">
        <v>5206</v>
      </c>
      <c r="D1940" t="s">
        <v>5207</v>
      </c>
      <c r="E1940" t="s">
        <v>17</v>
      </c>
      <c r="G1940" t="s">
        <v>15</v>
      </c>
      <c r="H1940" t="s">
        <v>19064</v>
      </c>
      <c r="I1940" t="s">
        <v>16</v>
      </c>
      <c r="J1940" t="s">
        <v>37</v>
      </c>
      <c r="K1940">
        <v>201.48586190659711</v>
      </c>
      <c r="L1940">
        <v>1</v>
      </c>
      <c r="M1940" t="s">
        <v>19</v>
      </c>
      <c r="N1940" t="s">
        <v>13413</v>
      </c>
      <c r="O1940" t="s">
        <v>13414</v>
      </c>
    </row>
    <row r="1941" spans="1:15" x14ac:dyDescent="0.3">
      <c r="A1941">
        <v>46031</v>
      </c>
      <c r="B1941" t="s">
        <v>5208</v>
      </c>
      <c r="C1941" t="s">
        <v>5209</v>
      </c>
      <c r="D1941" t="s">
        <v>5210</v>
      </c>
      <c r="E1941" t="s">
        <v>289</v>
      </c>
      <c r="G1941" t="s">
        <v>15</v>
      </c>
      <c r="H1941" t="s">
        <v>19065</v>
      </c>
      <c r="I1941" t="s">
        <v>16</v>
      </c>
      <c r="J1941" t="s">
        <v>61</v>
      </c>
      <c r="K1941">
        <v>0</v>
      </c>
      <c r="L1941">
        <v>1</v>
      </c>
      <c r="M1941" t="s">
        <v>19</v>
      </c>
      <c r="N1941" t="s">
        <v>13415</v>
      </c>
      <c r="O1941" t="s">
        <v>13416</v>
      </c>
    </row>
    <row r="1942" spans="1:15" x14ac:dyDescent="0.3">
      <c r="A1942">
        <v>46030</v>
      </c>
      <c r="B1942" t="s">
        <v>5211</v>
      </c>
      <c r="C1942" t="s">
        <v>5212</v>
      </c>
      <c r="D1942" t="s">
        <v>5213</v>
      </c>
      <c r="E1942" t="s">
        <v>17</v>
      </c>
      <c r="G1942" t="s">
        <v>15</v>
      </c>
      <c r="H1942" t="s">
        <v>19066</v>
      </c>
      <c r="I1942" t="s">
        <v>16</v>
      </c>
      <c r="J1942" t="s">
        <v>61</v>
      </c>
      <c r="K1942">
        <v>204.02020135568179</v>
      </c>
      <c r="L1942">
        <v>1</v>
      </c>
      <c r="M1942" t="s">
        <v>19</v>
      </c>
      <c r="N1942" t="s">
        <v>13417</v>
      </c>
      <c r="O1942" t="s">
        <v>15276</v>
      </c>
    </row>
    <row r="1943" spans="1:15" x14ac:dyDescent="0.3">
      <c r="A1943">
        <v>46030</v>
      </c>
      <c r="B1943" t="s">
        <v>5214</v>
      </c>
      <c r="C1943" t="s">
        <v>5215</v>
      </c>
      <c r="D1943" t="s">
        <v>5216</v>
      </c>
      <c r="E1943" t="s">
        <v>17</v>
      </c>
      <c r="G1943" t="s">
        <v>15</v>
      </c>
      <c r="H1943" t="s">
        <v>19067</v>
      </c>
      <c r="I1943" t="s">
        <v>16</v>
      </c>
      <c r="J1943" t="s">
        <v>18</v>
      </c>
      <c r="K1943">
        <v>0</v>
      </c>
      <c r="L1943">
        <v>1</v>
      </c>
      <c r="M1943" t="s">
        <v>19</v>
      </c>
      <c r="N1943" t="s">
        <v>13418</v>
      </c>
      <c r="O1943" t="s">
        <v>16905</v>
      </c>
    </row>
    <row r="1944" spans="1:15" x14ac:dyDescent="0.3">
      <c r="A1944">
        <v>46030</v>
      </c>
      <c r="B1944" t="s">
        <v>5217</v>
      </c>
      <c r="C1944" t="s">
        <v>5218</v>
      </c>
      <c r="D1944" t="s">
        <v>5219</v>
      </c>
      <c r="E1944" t="s">
        <v>17</v>
      </c>
      <c r="G1944" t="s">
        <v>15</v>
      </c>
      <c r="H1944" t="s">
        <v>19068</v>
      </c>
      <c r="I1944" t="s">
        <v>16</v>
      </c>
      <c r="J1944" t="s">
        <v>18</v>
      </c>
      <c r="K1944">
        <v>0</v>
      </c>
      <c r="L1944">
        <v>1</v>
      </c>
      <c r="M1944" t="s">
        <v>19</v>
      </c>
      <c r="N1944" t="s">
        <v>13419</v>
      </c>
      <c r="O1944" t="s">
        <v>13420</v>
      </c>
    </row>
    <row r="1945" spans="1:15" x14ac:dyDescent="0.3">
      <c r="A1945">
        <v>46030</v>
      </c>
      <c r="B1945" t="s">
        <v>5220</v>
      </c>
      <c r="C1945" t="s">
        <v>5221</v>
      </c>
      <c r="D1945" t="s">
        <v>5222</v>
      </c>
      <c r="E1945" t="s">
        <v>17</v>
      </c>
      <c r="G1945" t="s">
        <v>15</v>
      </c>
      <c r="H1945" t="s">
        <v>19069</v>
      </c>
      <c r="I1945" t="s">
        <v>16</v>
      </c>
      <c r="J1945" t="s">
        <v>37</v>
      </c>
      <c r="K1945">
        <v>0</v>
      </c>
      <c r="L1945">
        <v>1</v>
      </c>
      <c r="M1945" t="s">
        <v>19</v>
      </c>
      <c r="N1945" t="s">
        <v>13421</v>
      </c>
      <c r="O1945" t="s">
        <v>13422</v>
      </c>
    </row>
    <row r="1946" spans="1:15" x14ac:dyDescent="0.3">
      <c r="A1946">
        <v>46030</v>
      </c>
      <c r="B1946" t="s">
        <v>5223</v>
      </c>
      <c r="C1946" t="s">
        <v>5224</v>
      </c>
      <c r="D1946" t="s">
        <v>5225</v>
      </c>
      <c r="E1946" t="s">
        <v>17</v>
      </c>
      <c r="G1946" t="s">
        <v>15</v>
      </c>
      <c r="H1946" t="s">
        <v>19070</v>
      </c>
      <c r="I1946" t="s">
        <v>16</v>
      </c>
      <c r="J1946" t="s">
        <v>262</v>
      </c>
      <c r="K1946">
        <v>38.851231334388743</v>
      </c>
      <c r="L1946">
        <v>1</v>
      </c>
      <c r="M1946" t="s">
        <v>19</v>
      </c>
      <c r="N1946" t="s">
        <v>13423</v>
      </c>
      <c r="O1946" t="s">
        <v>13424</v>
      </c>
    </row>
    <row r="1947" spans="1:15" x14ac:dyDescent="0.3">
      <c r="A1947">
        <v>46030</v>
      </c>
      <c r="B1947" t="s">
        <v>3537</v>
      </c>
      <c r="C1947" t="s">
        <v>3538</v>
      </c>
      <c r="D1947" t="s">
        <v>3539</v>
      </c>
      <c r="E1947" t="s">
        <v>17</v>
      </c>
      <c r="G1947" t="s">
        <v>15</v>
      </c>
      <c r="H1947" t="s">
        <v>19071</v>
      </c>
      <c r="I1947" t="s">
        <v>16</v>
      </c>
      <c r="J1947" t="s">
        <v>23</v>
      </c>
      <c r="K1947">
        <v>206.96200538453371</v>
      </c>
      <c r="L1947">
        <v>1</v>
      </c>
      <c r="M1947" t="s">
        <v>19</v>
      </c>
      <c r="N1947" t="s">
        <v>14633</v>
      </c>
      <c r="O1947" t="s">
        <v>14633</v>
      </c>
    </row>
    <row r="1948" spans="1:15" x14ac:dyDescent="0.3">
      <c r="A1948">
        <v>46030</v>
      </c>
      <c r="B1948" t="s">
        <v>5226</v>
      </c>
      <c r="C1948" t="s">
        <v>5227</v>
      </c>
      <c r="D1948" t="s">
        <v>5228</v>
      </c>
      <c r="E1948" t="s">
        <v>17</v>
      </c>
      <c r="G1948" t="s">
        <v>15</v>
      </c>
      <c r="H1948" t="s">
        <v>19072</v>
      </c>
      <c r="I1948" t="s">
        <v>16</v>
      </c>
      <c r="J1948" t="s">
        <v>18</v>
      </c>
      <c r="K1948">
        <v>0</v>
      </c>
      <c r="L1948">
        <v>1</v>
      </c>
      <c r="M1948" t="s">
        <v>19</v>
      </c>
      <c r="N1948" t="s">
        <v>13425</v>
      </c>
      <c r="O1948" t="s">
        <v>13426</v>
      </c>
    </row>
    <row r="1949" spans="1:15" x14ac:dyDescent="0.3">
      <c r="A1949">
        <v>46030</v>
      </c>
      <c r="B1949" t="s">
        <v>5105</v>
      </c>
      <c r="C1949" t="s">
        <v>5106</v>
      </c>
      <c r="D1949" t="s">
        <v>5107</v>
      </c>
      <c r="E1949" t="s">
        <v>17</v>
      </c>
      <c r="G1949" t="s">
        <v>15</v>
      </c>
      <c r="I1949" t="s">
        <v>3116</v>
      </c>
      <c r="J1949" t="s">
        <v>37</v>
      </c>
      <c r="K1949">
        <v>0</v>
      </c>
      <c r="L1949">
        <v>1</v>
      </c>
      <c r="M1949" t="s">
        <v>19</v>
      </c>
      <c r="N1949" t="s">
        <v>14634</v>
      </c>
      <c r="O1949" t="s">
        <v>15439</v>
      </c>
    </row>
    <row r="1950" spans="1:15" x14ac:dyDescent="0.3">
      <c r="A1950">
        <v>46030</v>
      </c>
      <c r="B1950" t="s">
        <v>3509</v>
      </c>
      <c r="C1950" t="s">
        <v>3510</v>
      </c>
      <c r="D1950" t="s">
        <v>3511</v>
      </c>
      <c r="E1950" t="s">
        <v>289</v>
      </c>
      <c r="G1950" t="s">
        <v>15</v>
      </c>
      <c r="H1950" t="s">
        <v>19073</v>
      </c>
      <c r="I1950" t="s">
        <v>16</v>
      </c>
      <c r="J1950" t="s">
        <v>41</v>
      </c>
      <c r="K1950">
        <v>0</v>
      </c>
      <c r="L1950">
        <v>1</v>
      </c>
      <c r="M1950" t="s">
        <v>19</v>
      </c>
      <c r="N1950" t="s">
        <v>14635</v>
      </c>
      <c r="O1950" t="s">
        <v>14636</v>
      </c>
    </row>
    <row r="1951" spans="1:15" x14ac:dyDescent="0.3">
      <c r="A1951">
        <v>46030</v>
      </c>
      <c r="B1951" t="s">
        <v>5229</v>
      </c>
      <c r="C1951" t="s">
        <v>5230</v>
      </c>
      <c r="D1951" t="s">
        <v>5231</v>
      </c>
      <c r="E1951" t="s">
        <v>17</v>
      </c>
      <c r="G1951" t="s">
        <v>15</v>
      </c>
      <c r="H1951" t="s">
        <v>19074</v>
      </c>
      <c r="I1951" t="s">
        <v>16</v>
      </c>
      <c r="J1951" t="s">
        <v>23</v>
      </c>
      <c r="K1951">
        <v>189.80407206603911</v>
      </c>
      <c r="L1951">
        <v>1</v>
      </c>
      <c r="M1951" t="s">
        <v>19</v>
      </c>
      <c r="N1951" t="s">
        <v>13427</v>
      </c>
      <c r="O1951" t="s">
        <v>13428</v>
      </c>
    </row>
    <row r="1952" spans="1:15" x14ac:dyDescent="0.3">
      <c r="A1952">
        <v>46030</v>
      </c>
      <c r="B1952" t="s">
        <v>2485</v>
      </c>
      <c r="C1952" t="s">
        <v>5232</v>
      </c>
      <c r="D1952" t="s">
        <v>5233</v>
      </c>
      <c r="E1952" t="s">
        <v>17</v>
      </c>
      <c r="G1952" t="s">
        <v>15</v>
      </c>
      <c r="H1952" t="s">
        <v>19075</v>
      </c>
      <c r="I1952" t="s">
        <v>16</v>
      </c>
      <c r="J1952" t="s">
        <v>61</v>
      </c>
      <c r="K1952">
        <v>126.7601292509917</v>
      </c>
      <c r="L1952">
        <v>1</v>
      </c>
      <c r="M1952" t="s">
        <v>19</v>
      </c>
      <c r="N1952" t="s">
        <v>13429</v>
      </c>
      <c r="O1952" t="s">
        <v>15440</v>
      </c>
    </row>
    <row r="1953" spans="1:15" x14ac:dyDescent="0.3">
      <c r="A1953">
        <v>46030</v>
      </c>
      <c r="B1953" t="s">
        <v>5234</v>
      </c>
      <c r="C1953" t="s">
        <v>5235</v>
      </c>
      <c r="D1953" t="s">
        <v>5236</v>
      </c>
      <c r="E1953" t="s">
        <v>17</v>
      </c>
      <c r="G1953" t="s">
        <v>15</v>
      </c>
      <c r="H1953" t="s">
        <v>19076</v>
      </c>
      <c r="I1953" t="s">
        <v>16</v>
      </c>
      <c r="J1953" t="s">
        <v>61</v>
      </c>
      <c r="K1953">
        <v>48.618710884755053</v>
      </c>
      <c r="L1953">
        <v>1</v>
      </c>
      <c r="M1953" t="s">
        <v>19</v>
      </c>
      <c r="N1953" t="s">
        <v>13430</v>
      </c>
      <c r="O1953" t="s">
        <v>13431</v>
      </c>
    </row>
    <row r="1954" spans="1:15" x14ac:dyDescent="0.3">
      <c r="A1954">
        <v>46030</v>
      </c>
      <c r="B1954" t="s">
        <v>5237</v>
      </c>
      <c r="C1954" t="s">
        <v>5238</v>
      </c>
      <c r="D1954" t="s">
        <v>5239</v>
      </c>
      <c r="E1954" t="s">
        <v>17</v>
      </c>
      <c r="G1954" t="s">
        <v>15</v>
      </c>
      <c r="H1954" t="s">
        <v>19077</v>
      </c>
      <c r="I1954" t="s">
        <v>16</v>
      </c>
      <c r="J1954" t="s">
        <v>61</v>
      </c>
      <c r="K1954">
        <v>0</v>
      </c>
      <c r="L1954">
        <v>1</v>
      </c>
      <c r="M1954" t="s">
        <v>19</v>
      </c>
      <c r="N1954" t="s">
        <v>13432</v>
      </c>
      <c r="O1954" t="s">
        <v>13433</v>
      </c>
    </row>
    <row r="1955" spans="1:15" x14ac:dyDescent="0.3">
      <c r="A1955">
        <v>46030</v>
      </c>
      <c r="B1955" t="s">
        <v>5240</v>
      </c>
      <c r="C1955" t="s">
        <v>5241</v>
      </c>
      <c r="D1955" t="s">
        <v>5242</v>
      </c>
      <c r="E1955" t="s">
        <v>17</v>
      </c>
      <c r="G1955" t="s">
        <v>15</v>
      </c>
      <c r="H1955" t="s">
        <v>19078</v>
      </c>
      <c r="I1955" t="s">
        <v>16</v>
      </c>
      <c r="J1955" t="s">
        <v>18</v>
      </c>
      <c r="K1955">
        <v>0</v>
      </c>
      <c r="L1955">
        <v>1</v>
      </c>
      <c r="M1955" t="s">
        <v>19</v>
      </c>
      <c r="N1955" t="s">
        <v>13434</v>
      </c>
      <c r="O1955" t="s">
        <v>13435</v>
      </c>
    </row>
    <row r="1956" spans="1:15" x14ac:dyDescent="0.3">
      <c r="A1956">
        <v>46030</v>
      </c>
      <c r="B1956" t="s">
        <v>1585</v>
      </c>
      <c r="C1956" t="s">
        <v>5243</v>
      </c>
      <c r="D1956" t="s">
        <v>4402</v>
      </c>
      <c r="E1956" t="s">
        <v>17</v>
      </c>
      <c r="G1956" t="s">
        <v>15</v>
      </c>
      <c r="H1956" t="s">
        <v>1586</v>
      </c>
      <c r="I1956" t="s">
        <v>16</v>
      </c>
      <c r="J1956" t="s">
        <v>23</v>
      </c>
      <c r="K1956">
        <v>0</v>
      </c>
      <c r="L1956">
        <v>1</v>
      </c>
      <c r="M1956" t="s">
        <v>19</v>
      </c>
      <c r="N1956" t="s">
        <v>14637</v>
      </c>
      <c r="O1956" t="s">
        <v>14638</v>
      </c>
    </row>
    <row r="1957" spans="1:15" x14ac:dyDescent="0.3">
      <c r="A1957">
        <v>46030</v>
      </c>
      <c r="B1957" t="s">
        <v>5244</v>
      </c>
      <c r="C1957" t="s">
        <v>5245</v>
      </c>
      <c r="D1957" t="s">
        <v>5246</v>
      </c>
      <c r="E1957" t="s">
        <v>17</v>
      </c>
      <c r="G1957" t="s">
        <v>15</v>
      </c>
      <c r="H1957" t="s">
        <v>19079</v>
      </c>
      <c r="I1957" t="s">
        <v>16</v>
      </c>
      <c r="J1957" t="s">
        <v>23</v>
      </c>
      <c r="K1957">
        <v>0</v>
      </c>
      <c r="L1957">
        <v>1</v>
      </c>
      <c r="M1957" t="s">
        <v>19</v>
      </c>
      <c r="N1957" t="s">
        <v>13436</v>
      </c>
      <c r="O1957" t="s">
        <v>15277</v>
      </c>
    </row>
    <row r="1958" spans="1:15" x14ac:dyDescent="0.3">
      <c r="A1958">
        <v>46030</v>
      </c>
      <c r="B1958" t="s">
        <v>5247</v>
      </c>
      <c r="C1958" t="s">
        <v>5248</v>
      </c>
      <c r="D1958" t="s">
        <v>5249</v>
      </c>
      <c r="E1958" t="s">
        <v>17</v>
      </c>
      <c r="G1958" t="s">
        <v>15</v>
      </c>
      <c r="H1958" t="s">
        <v>19080</v>
      </c>
      <c r="I1958" t="s">
        <v>16</v>
      </c>
      <c r="J1958" t="s">
        <v>302</v>
      </c>
      <c r="K1958">
        <v>0</v>
      </c>
      <c r="L1958">
        <v>1</v>
      </c>
      <c r="M1958" t="s">
        <v>19</v>
      </c>
      <c r="N1958" t="s">
        <v>13437</v>
      </c>
      <c r="O1958" t="s">
        <v>14639</v>
      </c>
    </row>
    <row r="1959" spans="1:15" x14ac:dyDescent="0.3">
      <c r="A1959">
        <v>46029</v>
      </c>
      <c r="B1959" t="s">
        <v>5250</v>
      </c>
      <c r="C1959" t="s">
        <v>5251</v>
      </c>
      <c r="D1959" t="s">
        <v>5252</v>
      </c>
      <c r="E1959" t="s">
        <v>17</v>
      </c>
      <c r="G1959" t="s">
        <v>15</v>
      </c>
      <c r="H1959" t="s">
        <v>19081</v>
      </c>
      <c r="I1959" t="s">
        <v>16</v>
      </c>
      <c r="J1959" t="s">
        <v>61</v>
      </c>
      <c r="K1959">
        <v>40.51399705625974</v>
      </c>
      <c r="L1959">
        <v>1</v>
      </c>
      <c r="M1959" t="s">
        <v>19</v>
      </c>
      <c r="N1959" t="s">
        <v>13438</v>
      </c>
      <c r="O1959" t="s">
        <v>15278</v>
      </c>
    </row>
    <row r="1960" spans="1:15" x14ac:dyDescent="0.3">
      <c r="A1960">
        <v>46029</v>
      </c>
      <c r="B1960" t="s">
        <v>5253</v>
      </c>
      <c r="C1960" t="s">
        <v>5254</v>
      </c>
      <c r="D1960" t="s">
        <v>5255</v>
      </c>
      <c r="E1960" t="s">
        <v>17</v>
      </c>
      <c r="G1960" t="s">
        <v>15</v>
      </c>
      <c r="H1960" t="s">
        <v>19082</v>
      </c>
      <c r="I1960" t="s">
        <v>16</v>
      </c>
      <c r="J1960" t="s">
        <v>61</v>
      </c>
      <c r="K1960">
        <v>53.124996692296158</v>
      </c>
      <c r="L1960">
        <v>1</v>
      </c>
      <c r="M1960" t="s">
        <v>19</v>
      </c>
      <c r="N1960" t="s">
        <v>13439</v>
      </c>
      <c r="O1960" t="s">
        <v>15441</v>
      </c>
    </row>
    <row r="1961" spans="1:15" x14ac:dyDescent="0.3">
      <c r="A1961">
        <v>46029</v>
      </c>
      <c r="B1961" t="s">
        <v>5256</v>
      </c>
      <c r="C1961" t="s">
        <v>5257</v>
      </c>
      <c r="D1961" t="s">
        <v>5258</v>
      </c>
      <c r="E1961" t="s">
        <v>289</v>
      </c>
      <c r="G1961" t="s">
        <v>15</v>
      </c>
      <c r="H1961" t="s">
        <v>19083</v>
      </c>
      <c r="I1961" t="s">
        <v>16</v>
      </c>
      <c r="J1961" t="s">
        <v>23</v>
      </c>
      <c r="K1961">
        <v>0</v>
      </c>
      <c r="L1961">
        <v>1</v>
      </c>
      <c r="M1961" t="s">
        <v>19</v>
      </c>
      <c r="N1961" t="s">
        <v>13440</v>
      </c>
      <c r="O1961" t="s">
        <v>13441</v>
      </c>
    </row>
    <row r="1962" spans="1:15" x14ac:dyDescent="0.3">
      <c r="A1962">
        <v>46029</v>
      </c>
      <c r="B1962" t="s">
        <v>5259</v>
      </c>
      <c r="C1962" t="s">
        <v>5260</v>
      </c>
      <c r="D1962" t="s">
        <v>5261</v>
      </c>
      <c r="E1962" t="s">
        <v>17</v>
      </c>
      <c r="G1962" t="s">
        <v>15</v>
      </c>
      <c r="H1962" t="s">
        <v>19084</v>
      </c>
      <c r="I1962" t="s">
        <v>16</v>
      </c>
      <c r="J1962" t="s">
        <v>41</v>
      </c>
      <c r="K1962">
        <v>84.862095143166783</v>
      </c>
      <c r="L1962">
        <v>1</v>
      </c>
      <c r="M1962" t="s">
        <v>19</v>
      </c>
      <c r="N1962" t="s">
        <v>13442</v>
      </c>
      <c r="O1962" t="s">
        <v>13443</v>
      </c>
    </row>
    <row r="1963" spans="1:15" x14ac:dyDescent="0.3">
      <c r="A1963">
        <v>46029</v>
      </c>
      <c r="B1963" t="s">
        <v>1796</v>
      </c>
      <c r="C1963" t="s">
        <v>5262</v>
      </c>
      <c r="D1963" t="s">
        <v>5263</v>
      </c>
      <c r="E1963" t="s">
        <v>17</v>
      </c>
      <c r="G1963" t="s">
        <v>15</v>
      </c>
      <c r="H1963" t="s">
        <v>19085</v>
      </c>
      <c r="I1963" t="s">
        <v>16</v>
      </c>
      <c r="J1963" t="s">
        <v>61</v>
      </c>
      <c r="K1963">
        <v>83.934995395507187</v>
      </c>
      <c r="L1963">
        <v>1</v>
      </c>
      <c r="M1963" t="s">
        <v>19</v>
      </c>
      <c r="N1963" t="s">
        <v>13444</v>
      </c>
      <c r="O1963" t="s">
        <v>13445</v>
      </c>
    </row>
    <row r="1964" spans="1:15" x14ac:dyDescent="0.3">
      <c r="A1964">
        <v>46029</v>
      </c>
      <c r="B1964" t="s">
        <v>5264</v>
      </c>
      <c r="C1964" t="s">
        <v>5265</v>
      </c>
      <c r="D1964" t="s">
        <v>5266</v>
      </c>
      <c r="E1964" t="s">
        <v>17</v>
      </c>
      <c r="G1964" t="s">
        <v>15</v>
      </c>
      <c r="H1964" t="s">
        <v>19086</v>
      </c>
      <c r="I1964" t="s">
        <v>16</v>
      </c>
      <c r="J1964" t="s">
        <v>18</v>
      </c>
      <c r="K1964">
        <v>43.22933265565927</v>
      </c>
      <c r="L1964">
        <v>1</v>
      </c>
      <c r="M1964" t="s">
        <v>19</v>
      </c>
      <c r="N1964" t="s">
        <v>13446</v>
      </c>
      <c r="O1964" t="s">
        <v>15133</v>
      </c>
    </row>
    <row r="1965" spans="1:15" x14ac:dyDescent="0.3">
      <c r="A1965">
        <v>46029</v>
      </c>
      <c r="B1965" t="s">
        <v>5267</v>
      </c>
      <c r="C1965" t="s">
        <v>5268</v>
      </c>
      <c r="D1965" t="s">
        <v>5269</v>
      </c>
      <c r="E1965" t="s">
        <v>17</v>
      </c>
      <c r="G1965" t="s">
        <v>15</v>
      </c>
      <c r="H1965" t="s">
        <v>17233</v>
      </c>
      <c r="I1965" t="s">
        <v>16</v>
      </c>
      <c r="J1965" t="s">
        <v>360</v>
      </c>
      <c r="K1965">
        <v>0</v>
      </c>
      <c r="L1965">
        <v>1</v>
      </c>
      <c r="M1965" t="s">
        <v>19</v>
      </c>
      <c r="N1965" t="s">
        <v>13447</v>
      </c>
      <c r="O1965" t="s">
        <v>15134</v>
      </c>
    </row>
    <row r="1966" spans="1:15" x14ac:dyDescent="0.3">
      <c r="A1966">
        <v>46029</v>
      </c>
      <c r="B1966" t="s">
        <v>5270</v>
      </c>
      <c r="C1966" t="s">
        <v>5271</v>
      </c>
      <c r="D1966" t="s">
        <v>5272</v>
      </c>
      <c r="E1966" t="s">
        <v>17</v>
      </c>
      <c r="G1966" t="s">
        <v>15</v>
      </c>
      <c r="H1966" t="s">
        <v>19087</v>
      </c>
      <c r="I1966" t="s">
        <v>16</v>
      </c>
      <c r="J1966" t="s">
        <v>23</v>
      </c>
      <c r="K1966">
        <v>0</v>
      </c>
      <c r="L1966">
        <v>1</v>
      </c>
      <c r="M1966" t="s">
        <v>19</v>
      </c>
      <c r="N1966" t="s">
        <v>13448</v>
      </c>
      <c r="O1966" t="s">
        <v>13449</v>
      </c>
    </row>
    <row r="1967" spans="1:15" x14ac:dyDescent="0.3">
      <c r="A1967">
        <v>46029</v>
      </c>
      <c r="B1967" t="s">
        <v>5273</v>
      </c>
      <c r="C1967" t="s">
        <v>5274</v>
      </c>
      <c r="D1967" t="s">
        <v>5275</v>
      </c>
      <c r="E1967" t="s">
        <v>289</v>
      </c>
      <c r="G1967" t="s">
        <v>15</v>
      </c>
      <c r="H1967" t="s">
        <v>19088</v>
      </c>
      <c r="I1967" t="s">
        <v>16</v>
      </c>
      <c r="J1967" t="s">
        <v>18</v>
      </c>
      <c r="K1967">
        <v>0</v>
      </c>
      <c r="L1967">
        <v>1</v>
      </c>
      <c r="M1967" t="s">
        <v>19</v>
      </c>
      <c r="N1967" t="s">
        <v>13450</v>
      </c>
      <c r="O1967" t="s">
        <v>14640</v>
      </c>
    </row>
    <row r="1968" spans="1:15" x14ac:dyDescent="0.3">
      <c r="A1968">
        <v>46029</v>
      </c>
      <c r="B1968" t="s">
        <v>5276</v>
      </c>
      <c r="C1968" t="s">
        <v>5277</v>
      </c>
      <c r="D1968" t="s">
        <v>5278</v>
      </c>
      <c r="E1968" t="s">
        <v>17</v>
      </c>
      <c r="G1968" t="s">
        <v>15</v>
      </c>
      <c r="H1968" t="s">
        <v>19089</v>
      </c>
      <c r="I1968" t="s">
        <v>16</v>
      </c>
      <c r="J1968" t="s">
        <v>37</v>
      </c>
      <c r="K1968">
        <v>0</v>
      </c>
      <c r="L1968">
        <v>1</v>
      </c>
      <c r="M1968" t="s">
        <v>19</v>
      </c>
      <c r="N1968" t="s">
        <v>13451</v>
      </c>
      <c r="O1968" t="s">
        <v>13452</v>
      </c>
    </row>
    <row r="1969" spans="1:15" x14ac:dyDescent="0.3">
      <c r="A1969">
        <v>46029</v>
      </c>
      <c r="B1969" t="s">
        <v>5279</v>
      </c>
      <c r="C1969" t="s">
        <v>5280</v>
      </c>
      <c r="D1969" t="s">
        <v>5281</v>
      </c>
      <c r="E1969" t="s">
        <v>17</v>
      </c>
      <c r="G1969" t="s">
        <v>15</v>
      </c>
      <c r="H1969" t="s">
        <v>19090</v>
      </c>
      <c r="I1969" t="s">
        <v>16</v>
      </c>
      <c r="J1969" t="s">
        <v>262</v>
      </c>
      <c r="K1969">
        <v>38.871518839223029</v>
      </c>
      <c r="L1969">
        <v>1</v>
      </c>
      <c r="M1969" t="s">
        <v>19</v>
      </c>
      <c r="N1969" t="s">
        <v>13453</v>
      </c>
      <c r="O1969" t="s">
        <v>15279</v>
      </c>
    </row>
    <row r="1970" spans="1:15" x14ac:dyDescent="0.3">
      <c r="A1970">
        <v>46029</v>
      </c>
      <c r="B1970" t="s">
        <v>5282</v>
      </c>
      <c r="C1970" t="s">
        <v>5283</v>
      </c>
      <c r="D1970" t="s">
        <v>5284</v>
      </c>
      <c r="E1970" t="s">
        <v>289</v>
      </c>
      <c r="G1970" t="s">
        <v>15</v>
      </c>
      <c r="H1970" t="s">
        <v>19091</v>
      </c>
      <c r="I1970" t="s">
        <v>16</v>
      </c>
      <c r="J1970" t="s">
        <v>86</v>
      </c>
      <c r="K1970">
        <v>0</v>
      </c>
      <c r="L1970">
        <v>1</v>
      </c>
      <c r="M1970" t="s">
        <v>19</v>
      </c>
      <c r="N1970" t="s">
        <v>13454</v>
      </c>
      <c r="O1970" t="s">
        <v>14641</v>
      </c>
    </row>
    <row r="1971" spans="1:15" x14ac:dyDescent="0.3">
      <c r="A1971">
        <v>46029</v>
      </c>
      <c r="B1971" t="s">
        <v>5285</v>
      </c>
      <c r="C1971" t="s">
        <v>5286</v>
      </c>
      <c r="D1971" t="s">
        <v>5287</v>
      </c>
      <c r="E1971" t="s">
        <v>17</v>
      </c>
      <c r="G1971" t="s">
        <v>15</v>
      </c>
      <c r="H1971" t="s">
        <v>19092</v>
      </c>
      <c r="I1971" t="s">
        <v>16</v>
      </c>
      <c r="J1971" t="s">
        <v>23</v>
      </c>
      <c r="K1971">
        <v>0</v>
      </c>
      <c r="L1971">
        <v>1</v>
      </c>
      <c r="M1971" t="s">
        <v>19</v>
      </c>
      <c r="N1971" t="s">
        <v>13455</v>
      </c>
      <c r="O1971" t="s">
        <v>15135</v>
      </c>
    </row>
    <row r="1972" spans="1:15" x14ac:dyDescent="0.3">
      <c r="A1972">
        <v>46029</v>
      </c>
      <c r="B1972" t="s">
        <v>5288</v>
      </c>
      <c r="C1972" t="s">
        <v>5289</v>
      </c>
      <c r="D1972" t="s">
        <v>5290</v>
      </c>
      <c r="E1972" t="s">
        <v>17</v>
      </c>
      <c r="G1972" t="s">
        <v>15</v>
      </c>
      <c r="H1972" t="s">
        <v>19093</v>
      </c>
      <c r="I1972" t="s">
        <v>16</v>
      </c>
      <c r="J1972" t="s">
        <v>18</v>
      </c>
      <c r="K1972">
        <v>0</v>
      </c>
      <c r="L1972">
        <v>1</v>
      </c>
      <c r="M1972" t="s">
        <v>19</v>
      </c>
      <c r="N1972" t="s">
        <v>13456</v>
      </c>
      <c r="O1972" t="s">
        <v>13457</v>
      </c>
    </row>
    <row r="1973" spans="1:15" x14ac:dyDescent="0.3">
      <c r="A1973">
        <v>46028</v>
      </c>
      <c r="B1973" t="s">
        <v>5291</v>
      </c>
      <c r="C1973" t="s">
        <v>5292</v>
      </c>
      <c r="D1973" t="s">
        <v>5293</v>
      </c>
      <c r="E1973" t="s">
        <v>17</v>
      </c>
      <c r="G1973" t="s">
        <v>15</v>
      </c>
      <c r="H1973" t="s">
        <v>19094</v>
      </c>
      <c r="I1973" t="s">
        <v>16</v>
      </c>
      <c r="J1973" t="s">
        <v>23</v>
      </c>
      <c r="K1973">
        <v>41.081227141412683</v>
      </c>
      <c r="L1973">
        <v>1</v>
      </c>
      <c r="M1973" t="s">
        <v>19</v>
      </c>
      <c r="N1973" t="s">
        <v>13458</v>
      </c>
      <c r="O1973" t="s">
        <v>15442</v>
      </c>
    </row>
    <row r="1974" spans="1:15" x14ac:dyDescent="0.3">
      <c r="A1974">
        <v>46028</v>
      </c>
      <c r="B1974" t="s">
        <v>5294</v>
      </c>
      <c r="C1974" t="s">
        <v>5295</v>
      </c>
      <c r="D1974" t="s">
        <v>5296</v>
      </c>
      <c r="E1974" t="s">
        <v>289</v>
      </c>
      <c r="G1974" t="s">
        <v>15</v>
      </c>
      <c r="H1974" t="s">
        <v>19095</v>
      </c>
      <c r="I1974" t="s">
        <v>16</v>
      </c>
      <c r="J1974" t="s">
        <v>23</v>
      </c>
      <c r="K1974">
        <v>0</v>
      </c>
      <c r="L1974">
        <v>1</v>
      </c>
      <c r="M1974" t="s">
        <v>19</v>
      </c>
      <c r="N1974" t="s">
        <v>13459</v>
      </c>
      <c r="O1974" t="s">
        <v>13460</v>
      </c>
    </row>
    <row r="1975" spans="1:15" x14ac:dyDescent="0.3">
      <c r="A1975">
        <v>46028</v>
      </c>
      <c r="B1975" t="s">
        <v>5294</v>
      </c>
      <c r="C1975" t="s">
        <v>5295</v>
      </c>
      <c r="D1975" t="s">
        <v>5296</v>
      </c>
      <c r="E1975" t="s">
        <v>289</v>
      </c>
      <c r="G1975" t="s">
        <v>15</v>
      </c>
      <c r="H1975" t="s">
        <v>19096</v>
      </c>
      <c r="I1975" t="s">
        <v>16</v>
      </c>
      <c r="J1975" t="s">
        <v>23</v>
      </c>
      <c r="K1975">
        <v>0</v>
      </c>
      <c r="L1975">
        <v>1</v>
      </c>
      <c r="M1975" t="s">
        <v>19</v>
      </c>
      <c r="N1975" t="s">
        <v>14642</v>
      </c>
      <c r="O1975" t="s">
        <v>14643</v>
      </c>
    </row>
    <row r="1976" spans="1:15" x14ac:dyDescent="0.3">
      <c r="A1976">
        <v>46028</v>
      </c>
      <c r="B1976" t="s">
        <v>5297</v>
      </c>
      <c r="C1976" t="s">
        <v>5298</v>
      </c>
      <c r="D1976" t="s">
        <v>5299</v>
      </c>
      <c r="E1976" t="s">
        <v>289</v>
      </c>
      <c r="G1976" t="s">
        <v>15</v>
      </c>
      <c r="H1976" t="s">
        <v>19097</v>
      </c>
      <c r="I1976" t="s">
        <v>16</v>
      </c>
      <c r="J1976" t="s">
        <v>37</v>
      </c>
      <c r="K1976">
        <v>0</v>
      </c>
      <c r="L1976">
        <v>1</v>
      </c>
      <c r="M1976" t="s">
        <v>19</v>
      </c>
      <c r="N1976" t="s">
        <v>13461</v>
      </c>
      <c r="O1976" t="s">
        <v>14644</v>
      </c>
    </row>
    <row r="1977" spans="1:15" x14ac:dyDescent="0.3">
      <c r="A1977">
        <v>46028</v>
      </c>
      <c r="B1977" t="s">
        <v>5300</v>
      </c>
      <c r="C1977" t="s">
        <v>5301</v>
      </c>
      <c r="D1977" t="s">
        <v>5302</v>
      </c>
      <c r="E1977" t="s">
        <v>17</v>
      </c>
      <c r="G1977" t="s">
        <v>15</v>
      </c>
      <c r="H1977" t="s">
        <v>19098</v>
      </c>
      <c r="I1977" t="s">
        <v>16</v>
      </c>
      <c r="J1977" t="s">
        <v>37</v>
      </c>
      <c r="K1977">
        <v>37.217867179616547</v>
      </c>
      <c r="L1977">
        <v>1</v>
      </c>
      <c r="M1977" t="s">
        <v>19</v>
      </c>
      <c r="N1977" t="s">
        <v>13462</v>
      </c>
      <c r="O1977" t="s">
        <v>15136</v>
      </c>
    </row>
    <row r="1978" spans="1:15" x14ac:dyDescent="0.3">
      <c r="A1978">
        <v>46028</v>
      </c>
      <c r="B1978" t="s">
        <v>5303</v>
      </c>
      <c r="C1978" t="s">
        <v>5304</v>
      </c>
      <c r="D1978" t="s">
        <v>5305</v>
      </c>
      <c r="E1978" t="s">
        <v>17</v>
      </c>
      <c r="G1978" t="s">
        <v>15</v>
      </c>
      <c r="H1978" t="s">
        <v>19099</v>
      </c>
      <c r="I1978" t="s">
        <v>16</v>
      </c>
      <c r="J1978" t="s">
        <v>23</v>
      </c>
      <c r="K1978">
        <v>0</v>
      </c>
      <c r="L1978">
        <v>1</v>
      </c>
      <c r="M1978" t="s">
        <v>19</v>
      </c>
      <c r="N1978" t="s">
        <v>13463</v>
      </c>
      <c r="O1978" t="s">
        <v>15280</v>
      </c>
    </row>
    <row r="1979" spans="1:15" x14ac:dyDescent="0.3">
      <c r="A1979">
        <v>46028</v>
      </c>
      <c r="B1979" t="s">
        <v>5306</v>
      </c>
      <c r="C1979" t="s">
        <v>5307</v>
      </c>
      <c r="D1979" t="s">
        <v>5308</v>
      </c>
      <c r="E1979" t="s">
        <v>289</v>
      </c>
      <c r="G1979" t="s">
        <v>15</v>
      </c>
      <c r="H1979" t="s">
        <v>19100</v>
      </c>
      <c r="I1979" t="s">
        <v>16</v>
      </c>
      <c r="J1979" t="s">
        <v>23</v>
      </c>
      <c r="K1979">
        <v>0</v>
      </c>
      <c r="L1979">
        <v>1</v>
      </c>
      <c r="M1979" t="s">
        <v>19</v>
      </c>
      <c r="N1979" t="s">
        <v>13464</v>
      </c>
      <c r="O1979" t="s">
        <v>13465</v>
      </c>
    </row>
    <row r="1980" spans="1:15" x14ac:dyDescent="0.3">
      <c r="A1980">
        <v>46028</v>
      </c>
      <c r="B1980" t="s">
        <v>5309</v>
      </c>
      <c r="C1980" t="s">
        <v>5310</v>
      </c>
      <c r="D1980" t="s">
        <v>5311</v>
      </c>
      <c r="E1980" t="s">
        <v>17</v>
      </c>
      <c r="G1980" t="s">
        <v>15</v>
      </c>
      <c r="H1980" t="s">
        <v>19101</v>
      </c>
      <c r="I1980" t="s">
        <v>16</v>
      </c>
      <c r="J1980" t="s">
        <v>23</v>
      </c>
      <c r="K1980">
        <v>43.894664503158793</v>
      </c>
      <c r="L1980">
        <v>1</v>
      </c>
      <c r="M1980" t="s">
        <v>19</v>
      </c>
      <c r="N1980" t="s">
        <v>13466</v>
      </c>
      <c r="O1980" t="s">
        <v>13467</v>
      </c>
    </row>
    <row r="1981" spans="1:15" x14ac:dyDescent="0.3">
      <c r="A1981">
        <v>46028</v>
      </c>
      <c r="B1981" t="s">
        <v>5312</v>
      </c>
      <c r="C1981" t="s">
        <v>5313</v>
      </c>
      <c r="D1981" t="s">
        <v>5314</v>
      </c>
      <c r="E1981" t="s">
        <v>17</v>
      </c>
      <c r="G1981" t="s">
        <v>15</v>
      </c>
      <c r="H1981" t="s">
        <v>19102</v>
      </c>
      <c r="I1981" t="s">
        <v>16</v>
      </c>
      <c r="J1981" t="s">
        <v>61</v>
      </c>
      <c r="K1981">
        <v>119.3208951830664</v>
      </c>
      <c r="L1981">
        <v>1</v>
      </c>
      <c r="M1981" t="s">
        <v>19</v>
      </c>
      <c r="N1981" t="s">
        <v>13468</v>
      </c>
      <c r="O1981" t="s">
        <v>15281</v>
      </c>
    </row>
    <row r="1982" spans="1:15" x14ac:dyDescent="0.3">
      <c r="A1982">
        <v>46027</v>
      </c>
      <c r="B1982" t="s">
        <v>5315</v>
      </c>
      <c r="C1982" t="s">
        <v>5316</v>
      </c>
      <c r="D1982" t="s">
        <v>5317</v>
      </c>
      <c r="E1982" t="s">
        <v>17</v>
      </c>
      <c r="G1982" t="s">
        <v>15</v>
      </c>
      <c r="H1982" t="s">
        <v>19103</v>
      </c>
      <c r="I1982" t="s">
        <v>16</v>
      </c>
      <c r="J1982" t="s">
        <v>18</v>
      </c>
      <c r="K1982">
        <v>184.3212996389891</v>
      </c>
      <c r="L1982">
        <v>1</v>
      </c>
      <c r="M1982" t="s">
        <v>19</v>
      </c>
      <c r="N1982" t="s">
        <v>13469</v>
      </c>
      <c r="O1982" t="s">
        <v>15282</v>
      </c>
    </row>
    <row r="1983" spans="1:15" x14ac:dyDescent="0.3">
      <c r="A1983">
        <v>46027</v>
      </c>
      <c r="B1983" t="s">
        <v>5318</v>
      </c>
      <c r="C1983" t="s">
        <v>5319</v>
      </c>
      <c r="D1983" t="s">
        <v>5320</v>
      </c>
      <c r="E1983" t="s">
        <v>17</v>
      </c>
      <c r="G1983" t="s">
        <v>15</v>
      </c>
      <c r="H1983" t="s">
        <v>19104</v>
      </c>
      <c r="I1983" t="s">
        <v>16</v>
      </c>
      <c r="J1983" t="s">
        <v>86</v>
      </c>
      <c r="K1983">
        <v>0</v>
      </c>
      <c r="L1983">
        <v>1</v>
      </c>
      <c r="M1983" t="s">
        <v>19</v>
      </c>
      <c r="N1983" t="s">
        <v>13470</v>
      </c>
      <c r="O1983" t="s">
        <v>15137</v>
      </c>
    </row>
    <row r="1984" spans="1:15" x14ac:dyDescent="0.3">
      <c r="A1984">
        <v>46027</v>
      </c>
      <c r="B1984" t="s">
        <v>5321</v>
      </c>
      <c r="C1984" t="s">
        <v>5322</v>
      </c>
      <c r="D1984" t="s">
        <v>4402</v>
      </c>
      <c r="E1984" t="s">
        <v>17</v>
      </c>
      <c r="G1984" t="s">
        <v>15</v>
      </c>
      <c r="H1984" t="s">
        <v>19105</v>
      </c>
      <c r="I1984" t="s">
        <v>16</v>
      </c>
      <c r="J1984" t="s">
        <v>262</v>
      </c>
      <c r="K1984">
        <v>0</v>
      </c>
      <c r="L1984">
        <v>1</v>
      </c>
      <c r="M1984" t="s">
        <v>19</v>
      </c>
      <c r="N1984" t="s">
        <v>14645</v>
      </c>
      <c r="O1984" t="s">
        <v>14646</v>
      </c>
    </row>
    <row r="1985" spans="1:15" x14ac:dyDescent="0.3">
      <c r="A1985">
        <v>46027</v>
      </c>
      <c r="B1985" t="s">
        <v>5323</v>
      </c>
      <c r="C1985" t="s">
        <v>5324</v>
      </c>
      <c r="D1985" t="s">
        <v>5325</v>
      </c>
      <c r="E1985" t="s">
        <v>17</v>
      </c>
      <c r="G1985" t="s">
        <v>15</v>
      </c>
      <c r="H1985" t="s">
        <v>19106</v>
      </c>
      <c r="I1985" t="s">
        <v>16</v>
      </c>
      <c r="J1985" t="s">
        <v>23</v>
      </c>
      <c r="K1985">
        <v>0</v>
      </c>
      <c r="L1985">
        <v>1</v>
      </c>
      <c r="M1985" t="s">
        <v>19</v>
      </c>
      <c r="N1985" t="s">
        <v>13471</v>
      </c>
      <c r="O1985" t="s">
        <v>15283</v>
      </c>
    </row>
    <row r="1986" spans="1:15" x14ac:dyDescent="0.3">
      <c r="A1986">
        <v>46027</v>
      </c>
      <c r="B1986" t="s">
        <v>1814</v>
      </c>
      <c r="C1986" t="s">
        <v>1815</v>
      </c>
      <c r="D1986" t="s">
        <v>5326</v>
      </c>
      <c r="E1986" t="s">
        <v>17</v>
      </c>
      <c r="G1986" t="s">
        <v>15</v>
      </c>
      <c r="H1986" t="s">
        <v>19107</v>
      </c>
      <c r="I1986" t="s">
        <v>16</v>
      </c>
      <c r="J1986" t="s">
        <v>61</v>
      </c>
      <c r="K1986">
        <v>0</v>
      </c>
      <c r="L1986">
        <v>1</v>
      </c>
      <c r="M1986" t="s">
        <v>19</v>
      </c>
      <c r="N1986" t="s">
        <v>13472</v>
      </c>
      <c r="O1986" t="s">
        <v>13473</v>
      </c>
    </row>
    <row r="1987" spans="1:15" x14ac:dyDescent="0.3">
      <c r="A1987">
        <v>46027</v>
      </c>
      <c r="B1987" t="s">
        <v>5327</v>
      </c>
      <c r="C1987" t="s">
        <v>5328</v>
      </c>
      <c r="D1987" t="s">
        <v>5329</v>
      </c>
      <c r="E1987" t="s">
        <v>17</v>
      </c>
      <c r="G1987" t="s">
        <v>15</v>
      </c>
      <c r="H1987" t="s">
        <v>19108</v>
      </c>
      <c r="I1987" t="s">
        <v>16</v>
      </c>
      <c r="J1987" t="s">
        <v>18</v>
      </c>
      <c r="K1987">
        <v>0</v>
      </c>
      <c r="L1987">
        <v>1</v>
      </c>
      <c r="M1987" t="s">
        <v>19</v>
      </c>
      <c r="N1987" t="s">
        <v>13474</v>
      </c>
      <c r="O1987" t="s">
        <v>13475</v>
      </c>
    </row>
    <row r="1988" spans="1:15" x14ac:dyDescent="0.3">
      <c r="A1988">
        <v>46027</v>
      </c>
      <c r="B1988" t="s">
        <v>5330</v>
      </c>
      <c r="C1988" t="s">
        <v>5331</v>
      </c>
      <c r="D1988" t="s">
        <v>5332</v>
      </c>
      <c r="E1988" t="s">
        <v>17</v>
      </c>
      <c r="G1988" t="s">
        <v>15</v>
      </c>
      <c r="H1988" t="s">
        <v>19109</v>
      </c>
      <c r="I1988" t="s">
        <v>16</v>
      </c>
      <c r="J1988" t="s">
        <v>416</v>
      </c>
      <c r="K1988">
        <v>0</v>
      </c>
      <c r="L1988">
        <v>1</v>
      </c>
      <c r="M1988" t="s">
        <v>19</v>
      </c>
      <c r="N1988" t="s">
        <v>13476</v>
      </c>
      <c r="O1988" t="s">
        <v>13477</v>
      </c>
    </row>
    <row r="1989" spans="1:15" x14ac:dyDescent="0.3">
      <c r="A1989">
        <v>46026</v>
      </c>
      <c r="B1989" t="s">
        <v>5333</v>
      </c>
      <c r="C1989" t="s">
        <v>5334</v>
      </c>
      <c r="D1989" t="s">
        <v>5335</v>
      </c>
      <c r="E1989" t="s">
        <v>17</v>
      </c>
      <c r="G1989" t="s">
        <v>15</v>
      </c>
      <c r="H1989" t="s">
        <v>19110</v>
      </c>
      <c r="I1989" t="s">
        <v>16</v>
      </c>
      <c r="J1989" t="s">
        <v>61</v>
      </c>
      <c r="K1989">
        <v>0</v>
      </c>
      <c r="L1989">
        <v>1</v>
      </c>
      <c r="M1989" t="s">
        <v>19</v>
      </c>
      <c r="N1989" t="s">
        <v>13478</v>
      </c>
      <c r="O1989" t="s">
        <v>13479</v>
      </c>
    </row>
    <row r="1990" spans="1:15" x14ac:dyDescent="0.3">
      <c r="A1990">
        <v>46026</v>
      </c>
      <c r="B1990" t="s">
        <v>5336</v>
      </c>
      <c r="C1990" t="s">
        <v>5337</v>
      </c>
      <c r="D1990" t="s">
        <v>5338</v>
      </c>
      <c r="E1990" t="s">
        <v>17</v>
      </c>
      <c r="G1990" t="s">
        <v>15</v>
      </c>
      <c r="H1990" t="s">
        <v>19111</v>
      </c>
      <c r="I1990" t="s">
        <v>16</v>
      </c>
      <c r="J1990" t="s">
        <v>23</v>
      </c>
      <c r="K1990">
        <v>163.1188403089817</v>
      </c>
      <c r="L1990">
        <v>1</v>
      </c>
      <c r="M1990" t="s">
        <v>19</v>
      </c>
      <c r="N1990" t="s">
        <v>13480</v>
      </c>
      <c r="O1990" t="s">
        <v>14647</v>
      </c>
    </row>
    <row r="1991" spans="1:15" x14ac:dyDescent="0.3">
      <c r="A1991">
        <v>46026</v>
      </c>
      <c r="B1991" t="s">
        <v>5339</v>
      </c>
      <c r="C1991" t="s">
        <v>5340</v>
      </c>
      <c r="D1991" t="s">
        <v>5341</v>
      </c>
      <c r="E1991" t="s">
        <v>17</v>
      </c>
      <c r="G1991" t="s">
        <v>15</v>
      </c>
      <c r="H1991" t="s">
        <v>19112</v>
      </c>
      <c r="I1991" t="s">
        <v>16</v>
      </c>
      <c r="J1991" t="s">
        <v>23</v>
      </c>
      <c r="K1991">
        <v>0</v>
      </c>
      <c r="L1991">
        <v>1</v>
      </c>
      <c r="M1991" t="s">
        <v>19</v>
      </c>
      <c r="N1991" t="s">
        <v>13481</v>
      </c>
      <c r="O1991" t="s">
        <v>13482</v>
      </c>
    </row>
    <row r="1992" spans="1:15" x14ac:dyDescent="0.3">
      <c r="A1992">
        <v>46026</v>
      </c>
      <c r="B1992" t="s">
        <v>5342</v>
      </c>
      <c r="C1992" t="s">
        <v>5343</v>
      </c>
      <c r="D1992" t="s">
        <v>5344</v>
      </c>
      <c r="E1992" t="s">
        <v>289</v>
      </c>
      <c r="G1992" t="s">
        <v>15</v>
      </c>
      <c r="H1992" t="s">
        <v>19113</v>
      </c>
      <c r="I1992" t="s">
        <v>16</v>
      </c>
      <c r="J1992" t="s">
        <v>37</v>
      </c>
      <c r="K1992">
        <v>0</v>
      </c>
      <c r="L1992">
        <v>1</v>
      </c>
      <c r="M1992" t="s">
        <v>19</v>
      </c>
      <c r="N1992" t="s">
        <v>13483</v>
      </c>
      <c r="O1992" t="s">
        <v>15284</v>
      </c>
    </row>
    <row r="1993" spans="1:15" x14ac:dyDescent="0.3">
      <c r="A1993">
        <v>46026</v>
      </c>
      <c r="B1993" t="s">
        <v>5345</v>
      </c>
      <c r="C1993" t="s">
        <v>5346</v>
      </c>
      <c r="D1993" t="s">
        <v>5347</v>
      </c>
      <c r="E1993" t="s">
        <v>17</v>
      </c>
      <c r="G1993" t="s">
        <v>15</v>
      </c>
      <c r="H1993" t="s">
        <v>19114</v>
      </c>
      <c r="I1993" t="s">
        <v>16</v>
      </c>
      <c r="J1993" t="s">
        <v>23</v>
      </c>
      <c r="K1993">
        <v>0</v>
      </c>
      <c r="L1993">
        <v>1</v>
      </c>
      <c r="M1993" t="s">
        <v>19</v>
      </c>
      <c r="N1993" t="s">
        <v>13484</v>
      </c>
      <c r="O1993" t="s">
        <v>15138</v>
      </c>
    </row>
    <row r="1994" spans="1:15" x14ac:dyDescent="0.3">
      <c r="A1994">
        <v>46026</v>
      </c>
      <c r="B1994" t="s">
        <v>5348</v>
      </c>
      <c r="C1994" t="s">
        <v>5349</v>
      </c>
      <c r="D1994" t="s">
        <v>5350</v>
      </c>
      <c r="E1994" t="s">
        <v>17</v>
      </c>
      <c r="G1994" t="s">
        <v>15</v>
      </c>
      <c r="H1994" t="s">
        <v>19115</v>
      </c>
      <c r="I1994" t="s">
        <v>16</v>
      </c>
      <c r="J1994" t="s">
        <v>32</v>
      </c>
      <c r="K1994">
        <v>0</v>
      </c>
      <c r="L1994">
        <v>1</v>
      </c>
      <c r="M1994" t="s">
        <v>19</v>
      </c>
      <c r="N1994" t="s">
        <v>13485</v>
      </c>
      <c r="O1994" t="s">
        <v>13486</v>
      </c>
    </row>
    <row r="1995" spans="1:15" x14ac:dyDescent="0.3">
      <c r="A1995">
        <v>46026</v>
      </c>
      <c r="B1995" t="s">
        <v>5351</v>
      </c>
      <c r="C1995" t="s">
        <v>5352</v>
      </c>
      <c r="D1995" t="s">
        <v>5353</v>
      </c>
      <c r="E1995" t="s">
        <v>17</v>
      </c>
      <c r="G1995" t="s">
        <v>15</v>
      </c>
      <c r="H1995" t="s">
        <v>19116</v>
      </c>
      <c r="I1995" t="s">
        <v>16</v>
      </c>
      <c r="J1995" t="s">
        <v>23</v>
      </c>
      <c r="K1995">
        <v>44.269192924160762</v>
      </c>
      <c r="L1995">
        <v>1</v>
      </c>
      <c r="M1995" t="s">
        <v>19</v>
      </c>
      <c r="N1995" t="s">
        <v>13487</v>
      </c>
      <c r="O1995" t="s">
        <v>14648</v>
      </c>
    </row>
    <row r="1996" spans="1:15" x14ac:dyDescent="0.3">
      <c r="A1996">
        <v>46026</v>
      </c>
      <c r="B1996" t="s">
        <v>5354</v>
      </c>
      <c r="C1996" t="s">
        <v>5355</v>
      </c>
      <c r="D1996" t="s">
        <v>5356</v>
      </c>
      <c r="E1996" t="s">
        <v>289</v>
      </c>
      <c r="G1996" t="s">
        <v>15</v>
      </c>
      <c r="H1996" t="s">
        <v>19117</v>
      </c>
      <c r="I1996" t="s">
        <v>16</v>
      </c>
      <c r="J1996" t="s">
        <v>41</v>
      </c>
      <c r="K1996">
        <v>0</v>
      </c>
      <c r="L1996">
        <v>1</v>
      </c>
      <c r="M1996" t="s">
        <v>19</v>
      </c>
      <c r="N1996" t="s">
        <v>13488</v>
      </c>
      <c r="O1996" t="s">
        <v>13489</v>
      </c>
    </row>
    <row r="1997" spans="1:15" x14ac:dyDescent="0.3">
      <c r="A1997">
        <v>46026</v>
      </c>
      <c r="B1997" t="s">
        <v>5357</v>
      </c>
      <c r="C1997" t="s">
        <v>5358</v>
      </c>
      <c r="D1997" t="s">
        <v>4402</v>
      </c>
      <c r="E1997" t="s">
        <v>17</v>
      </c>
      <c r="G1997" t="s">
        <v>15</v>
      </c>
      <c r="H1997" t="s">
        <v>19118</v>
      </c>
      <c r="I1997" t="s">
        <v>16</v>
      </c>
      <c r="J1997" t="s">
        <v>61</v>
      </c>
      <c r="K1997">
        <v>0</v>
      </c>
      <c r="L1997">
        <v>1</v>
      </c>
      <c r="M1997" t="s">
        <v>19</v>
      </c>
      <c r="N1997" t="s">
        <v>14649</v>
      </c>
      <c r="O1997" t="s">
        <v>15443</v>
      </c>
    </row>
    <row r="1998" spans="1:15" x14ac:dyDescent="0.3">
      <c r="A1998">
        <v>46026</v>
      </c>
      <c r="B1998" t="s">
        <v>5359</v>
      </c>
      <c r="C1998" t="s">
        <v>5360</v>
      </c>
      <c r="D1998" t="s">
        <v>5361</v>
      </c>
      <c r="E1998" t="s">
        <v>289</v>
      </c>
      <c r="G1998" t="s">
        <v>15</v>
      </c>
      <c r="H1998" t="s">
        <v>19119</v>
      </c>
      <c r="I1998" t="s">
        <v>16</v>
      </c>
      <c r="J1998" t="s">
        <v>37</v>
      </c>
      <c r="K1998">
        <v>0</v>
      </c>
      <c r="L1998">
        <v>1</v>
      </c>
      <c r="M1998" t="s">
        <v>19</v>
      </c>
      <c r="N1998" t="s">
        <v>13490</v>
      </c>
      <c r="O1998" t="s">
        <v>14650</v>
      </c>
    </row>
    <row r="1999" spans="1:15" x14ac:dyDescent="0.3">
      <c r="A1999">
        <v>46026</v>
      </c>
      <c r="B1999" t="s">
        <v>5362</v>
      </c>
      <c r="C1999" t="s">
        <v>5363</v>
      </c>
      <c r="D1999" t="s">
        <v>5364</v>
      </c>
      <c r="E1999" t="s">
        <v>289</v>
      </c>
      <c r="G1999" t="s">
        <v>15</v>
      </c>
      <c r="H1999" t="s">
        <v>19120</v>
      </c>
      <c r="I1999" t="s">
        <v>16</v>
      </c>
      <c r="J1999" t="s">
        <v>37</v>
      </c>
      <c r="K1999">
        <v>0</v>
      </c>
      <c r="L1999">
        <v>1</v>
      </c>
      <c r="M1999" t="s">
        <v>19</v>
      </c>
      <c r="N1999" t="s">
        <v>13491</v>
      </c>
      <c r="O1999" t="s">
        <v>13492</v>
      </c>
    </row>
    <row r="2000" spans="1:15" x14ac:dyDescent="0.3">
      <c r="A2000">
        <v>46026</v>
      </c>
      <c r="B2000" t="s">
        <v>5365</v>
      </c>
      <c r="C2000" t="s">
        <v>5366</v>
      </c>
      <c r="D2000" t="s">
        <v>2132</v>
      </c>
      <c r="E2000" t="s">
        <v>17</v>
      </c>
      <c r="G2000" t="s">
        <v>15</v>
      </c>
      <c r="H2000" t="s">
        <v>19121</v>
      </c>
      <c r="I2000" t="s">
        <v>16</v>
      </c>
      <c r="J2000" t="s">
        <v>23</v>
      </c>
      <c r="K2000">
        <v>0</v>
      </c>
      <c r="L2000">
        <v>1</v>
      </c>
      <c r="M2000" t="s">
        <v>19</v>
      </c>
      <c r="N2000" t="s">
        <v>14651</v>
      </c>
      <c r="O2000" t="s">
        <v>14652</v>
      </c>
    </row>
    <row r="2001" spans="1:15" x14ac:dyDescent="0.3">
      <c r="A2001">
        <v>46026</v>
      </c>
      <c r="B2001" t="s">
        <v>5367</v>
      </c>
      <c r="C2001" t="s">
        <v>5368</v>
      </c>
      <c r="D2001" t="s">
        <v>5369</v>
      </c>
      <c r="E2001" t="s">
        <v>17</v>
      </c>
      <c r="G2001" t="s">
        <v>15</v>
      </c>
      <c r="H2001" t="s">
        <v>19122</v>
      </c>
      <c r="I2001" t="s">
        <v>16</v>
      </c>
      <c r="J2001" t="s">
        <v>129</v>
      </c>
      <c r="K2001">
        <v>119.41322870458519</v>
      </c>
      <c r="L2001">
        <v>1</v>
      </c>
      <c r="M2001" t="s">
        <v>19</v>
      </c>
      <c r="N2001" t="s">
        <v>13493</v>
      </c>
      <c r="O2001" t="s">
        <v>15285</v>
      </c>
    </row>
    <row r="2002" spans="1:15" x14ac:dyDescent="0.3">
      <c r="A2002">
        <v>46026</v>
      </c>
      <c r="B2002" t="s">
        <v>354</v>
      </c>
      <c r="C2002" t="s">
        <v>5370</v>
      </c>
      <c r="D2002" t="s">
        <v>5371</v>
      </c>
      <c r="E2002" t="s">
        <v>17</v>
      </c>
      <c r="G2002" t="s">
        <v>15</v>
      </c>
      <c r="H2002" t="s">
        <v>355</v>
      </c>
      <c r="I2002" t="s">
        <v>16</v>
      </c>
      <c r="J2002" t="s">
        <v>18</v>
      </c>
      <c r="K2002">
        <v>41.736893958727769</v>
      </c>
      <c r="L2002">
        <v>1</v>
      </c>
      <c r="M2002" t="s">
        <v>19</v>
      </c>
      <c r="N2002" t="s">
        <v>13494</v>
      </c>
      <c r="O2002" t="s">
        <v>13495</v>
      </c>
    </row>
    <row r="2003" spans="1:15" x14ac:dyDescent="0.3">
      <c r="A2003">
        <v>46026</v>
      </c>
      <c r="B2003" t="s">
        <v>873</v>
      </c>
      <c r="C2003" t="s">
        <v>874</v>
      </c>
      <c r="D2003" t="s">
        <v>5372</v>
      </c>
      <c r="E2003" t="s">
        <v>17</v>
      </c>
      <c r="G2003" t="s">
        <v>15</v>
      </c>
      <c r="H2003" t="s">
        <v>19123</v>
      </c>
      <c r="I2003" t="s">
        <v>16</v>
      </c>
      <c r="J2003" t="s">
        <v>360</v>
      </c>
      <c r="K2003">
        <v>0</v>
      </c>
      <c r="L2003">
        <v>1</v>
      </c>
      <c r="M2003" t="s">
        <v>19</v>
      </c>
      <c r="N2003" t="s">
        <v>13496</v>
      </c>
      <c r="O2003" t="s">
        <v>13497</v>
      </c>
    </row>
    <row r="2004" spans="1:15" x14ac:dyDescent="0.3">
      <c r="A2004">
        <v>46026</v>
      </c>
      <c r="B2004" t="s">
        <v>5373</v>
      </c>
      <c r="C2004" t="s">
        <v>5374</v>
      </c>
      <c r="D2004" t="s">
        <v>5375</v>
      </c>
      <c r="E2004" t="s">
        <v>17</v>
      </c>
      <c r="G2004" t="s">
        <v>15</v>
      </c>
      <c r="H2004" t="s">
        <v>19124</v>
      </c>
      <c r="I2004" t="s">
        <v>16</v>
      </c>
      <c r="J2004" t="s">
        <v>61</v>
      </c>
      <c r="K2004">
        <v>132.8238674011958</v>
      </c>
      <c r="L2004">
        <v>1</v>
      </c>
      <c r="M2004" t="s">
        <v>19</v>
      </c>
      <c r="N2004" t="s">
        <v>13498</v>
      </c>
      <c r="O2004" t="s">
        <v>13499</v>
      </c>
    </row>
    <row r="2005" spans="1:15" x14ac:dyDescent="0.3">
      <c r="A2005">
        <v>46025</v>
      </c>
      <c r="B2005" t="s">
        <v>3709</v>
      </c>
      <c r="C2005" t="s">
        <v>3710</v>
      </c>
      <c r="D2005" t="s">
        <v>3711</v>
      </c>
      <c r="E2005" t="s">
        <v>289</v>
      </c>
      <c r="G2005" t="s">
        <v>15</v>
      </c>
      <c r="H2005" t="s">
        <v>19125</v>
      </c>
      <c r="I2005" t="s">
        <v>16</v>
      </c>
      <c r="J2005" t="s">
        <v>37</v>
      </c>
      <c r="K2005">
        <v>0</v>
      </c>
      <c r="L2005">
        <v>1</v>
      </c>
      <c r="M2005" t="s">
        <v>19</v>
      </c>
      <c r="N2005" t="s">
        <v>14653</v>
      </c>
      <c r="O2005" t="s">
        <v>14654</v>
      </c>
    </row>
    <row r="2006" spans="1:15" x14ac:dyDescent="0.3">
      <c r="A2006">
        <v>46025</v>
      </c>
      <c r="B2006" t="s">
        <v>5376</v>
      </c>
      <c r="C2006" t="s">
        <v>5377</v>
      </c>
      <c r="D2006" t="s">
        <v>5378</v>
      </c>
      <c r="E2006" t="s">
        <v>17</v>
      </c>
      <c r="G2006" t="s">
        <v>15</v>
      </c>
      <c r="H2006" t="s">
        <v>19126</v>
      </c>
      <c r="I2006" t="s">
        <v>16</v>
      </c>
      <c r="J2006" t="s">
        <v>23</v>
      </c>
      <c r="K2006">
        <v>0</v>
      </c>
      <c r="L2006">
        <v>1</v>
      </c>
      <c r="M2006" t="s">
        <v>19</v>
      </c>
      <c r="N2006" t="s">
        <v>13500</v>
      </c>
      <c r="O2006" t="s">
        <v>15286</v>
      </c>
    </row>
    <row r="2007" spans="1:15" x14ac:dyDescent="0.3">
      <c r="A2007">
        <v>46025</v>
      </c>
      <c r="B2007" t="s">
        <v>5379</v>
      </c>
      <c r="C2007" t="s">
        <v>5380</v>
      </c>
      <c r="D2007" t="s">
        <v>5381</v>
      </c>
      <c r="E2007" t="s">
        <v>289</v>
      </c>
      <c r="G2007" t="s">
        <v>15</v>
      </c>
      <c r="H2007" t="s">
        <v>19127</v>
      </c>
      <c r="I2007" t="s">
        <v>16</v>
      </c>
      <c r="J2007" t="s">
        <v>61</v>
      </c>
      <c r="K2007">
        <v>0</v>
      </c>
      <c r="L2007">
        <v>1</v>
      </c>
      <c r="M2007" t="s">
        <v>19</v>
      </c>
      <c r="N2007" t="s">
        <v>13501</v>
      </c>
      <c r="O2007" t="s">
        <v>13502</v>
      </c>
    </row>
    <row r="2008" spans="1:15" x14ac:dyDescent="0.3">
      <c r="A2008">
        <v>46025</v>
      </c>
      <c r="B2008" t="s">
        <v>5382</v>
      </c>
      <c r="C2008" t="s">
        <v>5383</v>
      </c>
      <c r="D2008" t="s">
        <v>5384</v>
      </c>
      <c r="E2008" t="s">
        <v>17</v>
      </c>
      <c r="G2008" t="s">
        <v>15</v>
      </c>
      <c r="H2008" t="s">
        <v>19128</v>
      </c>
      <c r="I2008" t="s">
        <v>16</v>
      </c>
      <c r="J2008" t="s">
        <v>37</v>
      </c>
      <c r="K2008">
        <v>145.36572916309819</v>
      </c>
      <c r="L2008">
        <v>1</v>
      </c>
      <c r="M2008" t="s">
        <v>19</v>
      </c>
      <c r="N2008" t="s">
        <v>13503</v>
      </c>
      <c r="O2008" t="s">
        <v>13504</v>
      </c>
    </row>
    <row r="2009" spans="1:15" x14ac:dyDescent="0.3">
      <c r="A2009">
        <v>46025</v>
      </c>
      <c r="B2009" t="s">
        <v>5385</v>
      </c>
      <c r="C2009" t="s">
        <v>5386</v>
      </c>
      <c r="D2009" t="s">
        <v>5387</v>
      </c>
      <c r="E2009" t="s">
        <v>289</v>
      </c>
      <c r="G2009" t="s">
        <v>15</v>
      </c>
      <c r="H2009" t="s">
        <v>19129</v>
      </c>
      <c r="I2009" t="s">
        <v>16</v>
      </c>
      <c r="K2009">
        <v>87.24</v>
      </c>
      <c r="L2009">
        <v>1</v>
      </c>
      <c r="M2009" t="s">
        <v>33</v>
      </c>
      <c r="N2009" t="s">
        <v>13505</v>
      </c>
      <c r="O2009" t="s">
        <v>16767</v>
      </c>
    </row>
    <row r="2010" spans="1:15" x14ac:dyDescent="0.3">
      <c r="A2010">
        <v>46025</v>
      </c>
      <c r="B2010" t="s">
        <v>693</v>
      </c>
      <c r="C2010" t="s">
        <v>694</v>
      </c>
      <c r="D2010" t="s">
        <v>695</v>
      </c>
      <c r="E2010" t="s">
        <v>289</v>
      </c>
      <c r="G2010" t="s">
        <v>15</v>
      </c>
      <c r="H2010" t="s">
        <v>19130</v>
      </c>
      <c r="I2010" t="s">
        <v>16</v>
      </c>
      <c r="J2010" t="s">
        <v>23</v>
      </c>
      <c r="K2010">
        <v>0</v>
      </c>
      <c r="L2010">
        <v>1</v>
      </c>
      <c r="M2010" t="s">
        <v>19</v>
      </c>
      <c r="N2010" t="s">
        <v>14655</v>
      </c>
      <c r="O2010" t="s">
        <v>14656</v>
      </c>
    </row>
    <row r="2011" spans="1:15" x14ac:dyDescent="0.3">
      <c r="A2011">
        <v>46025</v>
      </c>
      <c r="B2011" t="s">
        <v>5388</v>
      </c>
      <c r="C2011" t="s">
        <v>5389</v>
      </c>
      <c r="D2011" t="s">
        <v>5390</v>
      </c>
      <c r="E2011" t="s">
        <v>17</v>
      </c>
      <c r="G2011" t="s">
        <v>15</v>
      </c>
      <c r="H2011" t="s">
        <v>19131</v>
      </c>
      <c r="I2011" t="s">
        <v>288</v>
      </c>
      <c r="J2011" t="s">
        <v>23</v>
      </c>
      <c r="K2011">
        <v>0</v>
      </c>
      <c r="L2011">
        <v>1</v>
      </c>
      <c r="M2011" t="s">
        <v>19</v>
      </c>
      <c r="N2011" t="s">
        <v>13506</v>
      </c>
      <c r="O2011" t="s">
        <v>14657</v>
      </c>
    </row>
    <row r="2012" spans="1:15" x14ac:dyDescent="0.3">
      <c r="A2012">
        <v>46025</v>
      </c>
      <c r="B2012" t="s">
        <v>5391</v>
      </c>
      <c r="C2012" t="s">
        <v>5392</v>
      </c>
      <c r="D2012" t="s">
        <v>5393</v>
      </c>
      <c r="E2012" t="s">
        <v>289</v>
      </c>
      <c r="G2012" t="s">
        <v>15</v>
      </c>
      <c r="H2012" t="s">
        <v>19132</v>
      </c>
      <c r="I2012" t="s">
        <v>16</v>
      </c>
      <c r="J2012" t="s">
        <v>23</v>
      </c>
      <c r="K2012">
        <v>0</v>
      </c>
      <c r="L2012">
        <v>1</v>
      </c>
      <c r="M2012" t="s">
        <v>19</v>
      </c>
      <c r="N2012" t="s">
        <v>13507</v>
      </c>
      <c r="O2012" t="s">
        <v>13508</v>
      </c>
    </row>
    <row r="2013" spans="1:15" x14ac:dyDescent="0.3">
      <c r="A2013">
        <v>46025</v>
      </c>
      <c r="B2013" t="s">
        <v>117</v>
      </c>
      <c r="C2013" t="s">
        <v>5394</v>
      </c>
      <c r="D2013" t="s">
        <v>5395</v>
      </c>
      <c r="E2013" t="s">
        <v>17</v>
      </c>
      <c r="G2013" t="s">
        <v>15</v>
      </c>
      <c r="H2013" t="s">
        <v>19133</v>
      </c>
      <c r="I2013" t="s">
        <v>16</v>
      </c>
      <c r="J2013" t="s">
        <v>86</v>
      </c>
      <c r="K2013">
        <v>0</v>
      </c>
      <c r="L2013">
        <v>1</v>
      </c>
      <c r="M2013" t="s">
        <v>19</v>
      </c>
      <c r="N2013" t="s">
        <v>13509</v>
      </c>
      <c r="O2013" t="s">
        <v>14658</v>
      </c>
    </row>
    <row r="2014" spans="1:15" x14ac:dyDescent="0.3">
      <c r="A2014">
        <v>46024</v>
      </c>
      <c r="B2014" t="s">
        <v>5396</v>
      </c>
      <c r="C2014" t="s">
        <v>5397</v>
      </c>
      <c r="D2014" t="s">
        <v>5398</v>
      </c>
      <c r="E2014" t="s">
        <v>17</v>
      </c>
      <c r="G2014" t="s">
        <v>15</v>
      </c>
      <c r="H2014" t="s">
        <v>19134</v>
      </c>
      <c r="I2014" t="s">
        <v>16</v>
      </c>
      <c r="J2014" t="s">
        <v>37</v>
      </c>
      <c r="K2014">
        <v>66.724859575389516</v>
      </c>
      <c r="L2014">
        <v>1</v>
      </c>
      <c r="M2014" t="s">
        <v>19</v>
      </c>
      <c r="N2014" t="s">
        <v>13510</v>
      </c>
      <c r="O2014" t="s">
        <v>13511</v>
      </c>
    </row>
    <row r="2015" spans="1:15" x14ac:dyDescent="0.3">
      <c r="A2015">
        <v>46024</v>
      </c>
      <c r="B2015" t="s">
        <v>4755</v>
      </c>
      <c r="C2015" t="s">
        <v>4756</v>
      </c>
      <c r="D2015" t="s">
        <v>4757</v>
      </c>
      <c r="E2015" t="s">
        <v>289</v>
      </c>
      <c r="G2015" t="s">
        <v>15</v>
      </c>
      <c r="H2015" t="s">
        <v>19135</v>
      </c>
      <c r="I2015" t="s">
        <v>16</v>
      </c>
      <c r="J2015" t="s">
        <v>41</v>
      </c>
      <c r="K2015">
        <v>0</v>
      </c>
      <c r="L2015">
        <v>1</v>
      </c>
      <c r="M2015" t="s">
        <v>19</v>
      </c>
      <c r="N2015" t="s">
        <v>14659</v>
      </c>
      <c r="O2015" t="s">
        <v>14660</v>
      </c>
    </row>
    <row r="2016" spans="1:15" x14ac:dyDescent="0.3">
      <c r="A2016">
        <v>46024</v>
      </c>
      <c r="B2016" t="s">
        <v>5399</v>
      </c>
      <c r="C2016" t="s">
        <v>5400</v>
      </c>
      <c r="D2016" t="s">
        <v>5401</v>
      </c>
      <c r="E2016" t="s">
        <v>17</v>
      </c>
      <c r="G2016" t="s">
        <v>15</v>
      </c>
      <c r="H2016" t="s">
        <v>19136</v>
      </c>
      <c r="I2016" t="s">
        <v>16</v>
      </c>
      <c r="J2016" t="s">
        <v>23</v>
      </c>
      <c r="K2016">
        <v>0</v>
      </c>
      <c r="L2016">
        <v>1</v>
      </c>
      <c r="M2016" t="s">
        <v>19</v>
      </c>
      <c r="N2016" t="s">
        <v>13512</v>
      </c>
      <c r="O2016" t="s">
        <v>15139</v>
      </c>
    </row>
    <row r="2017" spans="1:15" x14ac:dyDescent="0.3">
      <c r="A2017">
        <v>46024</v>
      </c>
      <c r="B2017" t="s">
        <v>5402</v>
      </c>
      <c r="C2017" t="s">
        <v>5403</v>
      </c>
      <c r="D2017" t="s">
        <v>5404</v>
      </c>
      <c r="E2017" t="s">
        <v>17</v>
      </c>
      <c r="G2017" t="s">
        <v>15</v>
      </c>
      <c r="H2017" t="s">
        <v>19137</v>
      </c>
      <c r="I2017" t="s">
        <v>16</v>
      </c>
      <c r="J2017" t="s">
        <v>360</v>
      </c>
      <c r="K2017">
        <v>0</v>
      </c>
      <c r="L2017">
        <v>1</v>
      </c>
      <c r="M2017" t="s">
        <v>19</v>
      </c>
      <c r="N2017" t="s">
        <v>13513</v>
      </c>
      <c r="O2017" t="s">
        <v>13514</v>
      </c>
    </row>
    <row r="2018" spans="1:15" x14ac:dyDescent="0.3">
      <c r="A2018">
        <v>46024</v>
      </c>
      <c r="B2018" t="s">
        <v>5405</v>
      </c>
      <c r="C2018" t="s">
        <v>5406</v>
      </c>
      <c r="D2018" t="s">
        <v>5407</v>
      </c>
      <c r="E2018" t="s">
        <v>17</v>
      </c>
      <c r="G2018" t="s">
        <v>15</v>
      </c>
      <c r="I2018" t="s">
        <v>16</v>
      </c>
      <c r="J2018" t="s">
        <v>178</v>
      </c>
      <c r="K2018">
        <v>173.1128706068769</v>
      </c>
      <c r="L2018">
        <v>1</v>
      </c>
      <c r="M2018" t="s">
        <v>19</v>
      </c>
      <c r="N2018" t="s">
        <v>13515</v>
      </c>
      <c r="O2018" t="s">
        <v>13516</v>
      </c>
    </row>
    <row r="2019" spans="1:15" x14ac:dyDescent="0.3">
      <c r="A2019">
        <v>46024</v>
      </c>
      <c r="B2019" t="s">
        <v>5408</v>
      </c>
      <c r="C2019" t="s">
        <v>5409</v>
      </c>
      <c r="D2019" t="s">
        <v>5410</v>
      </c>
      <c r="E2019" t="s">
        <v>17</v>
      </c>
      <c r="G2019" t="s">
        <v>15</v>
      </c>
      <c r="H2019" t="s">
        <v>19138</v>
      </c>
      <c r="I2019" t="s">
        <v>16</v>
      </c>
      <c r="J2019" t="s">
        <v>23</v>
      </c>
      <c r="K2019">
        <v>44.93886079213835</v>
      </c>
      <c r="L2019">
        <v>1</v>
      </c>
      <c r="M2019" t="s">
        <v>19</v>
      </c>
      <c r="N2019" t="s">
        <v>13517</v>
      </c>
      <c r="O2019" t="s">
        <v>13518</v>
      </c>
    </row>
    <row r="2020" spans="1:15" x14ac:dyDescent="0.3">
      <c r="A2020">
        <v>46024</v>
      </c>
      <c r="B2020" t="s">
        <v>5411</v>
      </c>
      <c r="C2020" t="s">
        <v>5412</v>
      </c>
      <c r="D2020" t="s">
        <v>5413</v>
      </c>
      <c r="E2020" t="s">
        <v>17</v>
      </c>
      <c r="G2020" t="s">
        <v>15</v>
      </c>
      <c r="H2020" t="s">
        <v>19139</v>
      </c>
      <c r="I2020" t="s">
        <v>16</v>
      </c>
      <c r="J2020" t="s">
        <v>23</v>
      </c>
      <c r="K2020">
        <v>0</v>
      </c>
      <c r="L2020">
        <v>1</v>
      </c>
      <c r="M2020" t="s">
        <v>19</v>
      </c>
      <c r="N2020" t="s">
        <v>13519</v>
      </c>
      <c r="O2020" t="s">
        <v>15287</v>
      </c>
    </row>
    <row r="2021" spans="1:15" x14ac:dyDescent="0.3">
      <c r="A2021">
        <v>46023</v>
      </c>
      <c r="B2021" t="s">
        <v>4474</v>
      </c>
      <c r="C2021" t="s">
        <v>4475</v>
      </c>
      <c r="D2021" t="s">
        <v>5414</v>
      </c>
      <c r="E2021" t="s">
        <v>17</v>
      </c>
      <c r="G2021" t="s">
        <v>15</v>
      </c>
      <c r="H2021" t="s">
        <v>19140</v>
      </c>
      <c r="I2021" t="s">
        <v>16</v>
      </c>
      <c r="J2021" t="s">
        <v>37</v>
      </c>
      <c r="K2021">
        <v>183.7431794738751</v>
      </c>
      <c r="L2021">
        <v>1</v>
      </c>
      <c r="M2021" t="s">
        <v>19</v>
      </c>
      <c r="N2021" t="s">
        <v>13520</v>
      </c>
      <c r="O2021" t="s">
        <v>15288</v>
      </c>
    </row>
    <row r="2022" spans="1:15" x14ac:dyDescent="0.3">
      <c r="A2022">
        <v>46023</v>
      </c>
      <c r="B2022" t="s">
        <v>5415</v>
      </c>
      <c r="C2022" t="s">
        <v>5416</v>
      </c>
      <c r="D2022" t="s">
        <v>5417</v>
      </c>
      <c r="E2022" t="s">
        <v>17</v>
      </c>
      <c r="G2022" t="s">
        <v>15</v>
      </c>
      <c r="H2022" t="s">
        <v>19141</v>
      </c>
      <c r="I2022" t="s">
        <v>16</v>
      </c>
      <c r="J2022" t="s">
        <v>23</v>
      </c>
      <c r="K2022">
        <v>0</v>
      </c>
      <c r="L2022">
        <v>1</v>
      </c>
      <c r="M2022" t="s">
        <v>19</v>
      </c>
      <c r="N2022" t="s">
        <v>13521</v>
      </c>
      <c r="O2022" t="s">
        <v>15289</v>
      </c>
    </row>
    <row r="2023" spans="1:15" x14ac:dyDescent="0.3">
      <c r="A2023">
        <v>46023</v>
      </c>
      <c r="B2023" t="s">
        <v>2188</v>
      </c>
      <c r="C2023" t="s">
        <v>2189</v>
      </c>
      <c r="D2023" t="s">
        <v>5418</v>
      </c>
      <c r="E2023" t="s">
        <v>17</v>
      </c>
      <c r="G2023" t="s">
        <v>15</v>
      </c>
      <c r="H2023" t="s">
        <v>19142</v>
      </c>
      <c r="I2023" t="s">
        <v>16</v>
      </c>
      <c r="J2023" t="s">
        <v>23</v>
      </c>
      <c r="K2023">
        <v>55.563223871518638</v>
      </c>
      <c r="L2023">
        <v>1</v>
      </c>
      <c r="M2023" t="s">
        <v>19</v>
      </c>
      <c r="N2023" t="s">
        <v>13522</v>
      </c>
      <c r="O2023" t="s">
        <v>13523</v>
      </c>
    </row>
    <row r="2024" spans="1:15" x14ac:dyDescent="0.3">
      <c r="A2024">
        <v>46023</v>
      </c>
      <c r="B2024" t="s">
        <v>5419</v>
      </c>
      <c r="C2024" t="s">
        <v>5420</v>
      </c>
      <c r="D2024" t="s">
        <v>5421</v>
      </c>
      <c r="E2024" t="s">
        <v>17</v>
      </c>
      <c r="G2024" t="s">
        <v>15</v>
      </c>
      <c r="H2024" t="s">
        <v>19143</v>
      </c>
      <c r="I2024" t="s">
        <v>16</v>
      </c>
      <c r="J2024" t="s">
        <v>23</v>
      </c>
      <c r="K2024">
        <v>58.669977759583382</v>
      </c>
      <c r="L2024">
        <v>1</v>
      </c>
      <c r="M2024" t="s">
        <v>19</v>
      </c>
      <c r="N2024" t="s">
        <v>13524</v>
      </c>
      <c r="O2024" t="s">
        <v>13525</v>
      </c>
    </row>
    <row r="2025" spans="1:15" x14ac:dyDescent="0.3">
      <c r="A2025">
        <v>46023</v>
      </c>
      <c r="B2025" t="s">
        <v>5422</v>
      </c>
      <c r="C2025" t="s">
        <v>5423</v>
      </c>
      <c r="D2025" t="s">
        <v>5424</v>
      </c>
      <c r="E2025" t="s">
        <v>289</v>
      </c>
      <c r="G2025" t="s">
        <v>15</v>
      </c>
      <c r="H2025" t="s">
        <v>19144</v>
      </c>
      <c r="I2025" t="s">
        <v>16</v>
      </c>
      <c r="J2025" t="s">
        <v>61</v>
      </c>
      <c r="K2025">
        <v>0</v>
      </c>
      <c r="L2025">
        <v>1</v>
      </c>
      <c r="M2025" t="s">
        <v>19</v>
      </c>
      <c r="N2025" t="s">
        <v>13526</v>
      </c>
      <c r="O2025" t="s">
        <v>13527</v>
      </c>
    </row>
    <row r="2026" spans="1:15" x14ac:dyDescent="0.3">
      <c r="A2026">
        <v>46023</v>
      </c>
      <c r="B2026" t="s">
        <v>5425</v>
      </c>
      <c r="C2026" t="s">
        <v>5426</v>
      </c>
      <c r="D2026" t="s">
        <v>5427</v>
      </c>
      <c r="E2026" t="s">
        <v>17</v>
      </c>
      <c r="G2026" t="s">
        <v>15</v>
      </c>
      <c r="H2026" t="s">
        <v>19145</v>
      </c>
      <c r="I2026" t="s">
        <v>16</v>
      </c>
      <c r="J2026" t="s">
        <v>18</v>
      </c>
      <c r="K2026">
        <v>0</v>
      </c>
      <c r="L2026">
        <v>1</v>
      </c>
      <c r="M2026" t="s">
        <v>19</v>
      </c>
      <c r="N2026" t="s">
        <v>13528</v>
      </c>
      <c r="O2026" t="s">
        <v>13529</v>
      </c>
    </row>
    <row r="2027" spans="1:15" x14ac:dyDescent="0.3">
      <c r="A2027">
        <v>46023</v>
      </c>
      <c r="B2027" t="s">
        <v>5428</v>
      </c>
      <c r="C2027" t="s">
        <v>5429</v>
      </c>
      <c r="D2027" t="s">
        <v>5430</v>
      </c>
      <c r="E2027" t="s">
        <v>17</v>
      </c>
      <c r="G2027" t="s">
        <v>15</v>
      </c>
      <c r="H2027" t="s">
        <v>19146</v>
      </c>
      <c r="I2027" t="s">
        <v>288</v>
      </c>
      <c r="J2027" t="s">
        <v>86</v>
      </c>
      <c r="K2027">
        <v>0</v>
      </c>
      <c r="L2027">
        <v>1</v>
      </c>
      <c r="M2027" t="s">
        <v>19</v>
      </c>
      <c r="N2027" t="s">
        <v>13530</v>
      </c>
      <c r="O2027" t="s">
        <v>15290</v>
      </c>
    </row>
    <row r="2028" spans="1:15" x14ac:dyDescent="0.3">
      <c r="A2028">
        <v>46023</v>
      </c>
      <c r="B2028" t="s">
        <v>925</v>
      </c>
      <c r="C2028" t="s">
        <v>5431</v>
      </c>
      <c r="D2028" t="s">
        <v>5432</v>
      </c>
      <c r="E2028" t="s">
        <v>17</v>
      </c>
      <c r="G2028" t="s">
        <v>15</v>
      </c>
      <c r="H2028" t="s">
        <v>926</v>
      </c>
      <c r="I2028" t="s">
        <v>16</v>
      </c>
      <c r="J2028" t="s">
        <v>37</v>
      </c>
      <c r="K2028">
        <v>0</v>
      </c>
      <c r="L2028">
        <v>1</v>
      </c>
      <c r="M2028" t="s">
        <v>19</v>
      </c>
      <c r="N2028" t="s">
        <v>13531</v>
      </c>
      <c r="O2028" t="s">
        <v>15291</v>
      </c>
    </row>
    <row r="2029" spans="1:15" x14ac:dyDescent="0.3">
      <c r="A2029">
        <v>46022</v>
      </c>
      <c r="B2029" t="s">
        <v>5396</v>
      </c>
      <c r="C2029" t="s">
        <v>5397</v>
      </c>
      <c r="D2029" t="s">
        <v>5398</v>
      </c>
      <c r="E2029" t="s">
        <v>17</v>
      </c>
      <c r="G2029" t="s">
        <v>15</v>
      </c>
      <c r="H2029" t="s">
        <v>19147</v>
      </c>
      <c r="I2029" t="s">
        <v>16</v>
      </c>
      <c r="J2029" t="s">
        <v>37</v>
      </c>
      <c r="K2029">
        <v>66.724859575389516</v>
      </c>
      <c r="L2029">
        <v>1</v>
      </c>
      <c r="M2029" t="s">
        <v>19</v>
      </c>
      <c r="N2029" t="s">
        <v>13510</v>
      </c>
      <c r="O2029" t="s">
        <v>13511</v>
      </c>
    </row>
    <row r="2030" spans="1:15" x14ac:dyDescent="0.3">
      <c r="A2030">
        <v>46022</v>
      </c>
      <c r="B2030" t="s">
        <v>5433</v>
      </c>
      <c r="C2030" t="s">
        <v>5434</v>
      </c>
      <c r="D2030" t="s">
        <v>5435</v>
      </c>
      <c r="E2030" t="s">
        <v>17</v>
      </c>
      <c r="G2030" t="s">
        <v>15</v>
      </c>
      <c r="H2030" t="s">
        <v>19148</v>
      </c>
      <c r="I2030" t="s">
        <v>16</v>
      </c>
      <c r="J2030" t="s">
        <v>37</v>
      </c>
      <c r="K2030">
        <v>45.334634039809288</v>
      </c>
      <c r="L2030">
        <v>1</v>
      </c>
      <c r="M2030" t="s">
        <v>19</v>
      </c>
      <c r="N2030" t="s">
        <v>13532</v>
      </c>
      <c r="O2030" t="s">
        <v>13533</v>
      </c>
    </row>
    <row r="2031" spans="1:15" x14ac:dyDescent="0.3">
      <c r="A2031">
        <v>46022</v>
      </c>
      <c r="B2031" t="s">
        <v>194</v>
      </c>
      <c r="C2031" t="s">
        <v>5436</v>
      </c>
      <c r="D2031" t="s">
        <v>5437</v>
      </c>
      <c r="E2031" t="s">
        <v>17</v>
      </c>
      <c r="G2031" t="s">
        <v>15</v>
      </c>
      <c r="H2031" t="s">
        <v>195</v>
      </c>
      <c r="I2031" t="s">
        <v>16</v>
      </c>
      <c r="J2031" t="s">
        <v>23</v>
      </c>
      <c r="K2031">
        <v>0</v>
      </c>
      <c r="L2031">
        <v>1</v>
      </c>
      <c r="M2031" t="s">
        <v>19</v>
      </c>
      <c r="N2031" t="s">
        <v>13534</v>
      </c>
      <c r="O2031" t="s">
        <v>15292</v>
      </c>
    </row>
    <row r="2032" spans="1:15" x14ac:dyDescent="0.3">
      <c r="A2032">
        <v>46022</v>
      </c>
      <c r="B2032" t="s">
        <v>5438</v>
      </c>
      <c r="C2032" t="s">
        <v>5439</v>
      </c>
      <c r="D2032" t="s">
        <v>5440</v>
      </c>
      <c r="E2032" t="s">
        <v>17</v>
      </c>
      <c r="G2032" t="s">
        <v>15</v>
      </c>
      <c r="H2032" t="s">
        <v>19149</v>
      </c>
      <c r="I2032" t="s">
        <v>16</v>
      </c>
      <c r="J2032" t="s">
        <v>262</v>
      </c>
      <c r="K2032">
        <v>51.199468085106389</v>
      </c>
      <c r="L2032">
        <v>1</v>
      </c>
      <c r="M2032" t="s">
        <v>19</v>
      </c>
      <c r="N2032" t="s">
        <v>13535</v>
      </c>
      <c r="O2032" t="s">
        <v>15444</v>
      </c>
    </row>
    <row r="2033" spans="1:15" x14ac:dyDescent="0.3">
      <c r="A2033">
        <v>46022</v>
      </c>
      <c r="B2033" t="s">
        <v>5441</v>
      </c>
      <c r="C2033" t="s">
        <v>5442</v>
      </c>
      <c r="D2033" t="s">
        <v>5443</v>
      </c>
      <c r="E2033" t="s">
        <v>289</v>
      </c>
      <c r="G2033" t="s">
        <v>15</v>
      </c>
      <c r="H2033" t="s">
        <v>19150</v>
      </c>
      <c r="I2033" t="s">
        <v>16</v>
      </c>
      <c r="J2033" t="s">
        <v>61</v>
      </c>
      <c r="K2033">
        <v>0</v>
      </c>
      <c r="L2033">
        <v>1</v>
      </c>
      <c r="M2033" t="s">
        <v>19</v>
      </c>
      <c r="N2033" t="s">
        <v>13536</v>
      </c>
      <c r="O2033" t="s">
        <v>14661</v>
      </c>
    </row>
    <row r="2034" spans="1:15" x14ac:dyDescent="0.3">
      <c r="A2034">
        <v>46022</v>
      </c>
      <c r="B2034" t="s">
        <v>5444</v>
      </c>
      <c r="C2034" t="s">
        <v>5445</v>
      </c>
      <c r="D2034" t="s">
        <v>5446</v>
      </c>
      <c r="E2034" t="s">
        <v>17</v>
      </c>
      <c r="G2034" t="s">
        <v>15</v>
      </c>
      <c r="H2034" t="s">
        <v>19151</v>
      </c>
      <c r="I2034" t="s">
        <v>16</v>
      </c>
      <c r="J2034" t="s">
        <v>37</v>
      </c>
      <c r="K2034">
        <v>218.276325984858</v>
      </c>
      <c r="L2034">
        <v>1</v>
      </c>
      <c r="M2034" t="s">
        <v>19</v>
      </c>
      <c r="N2034" t="s">
        <v>13537</v>
      </c>
      <c r="O2034" t="s">
        <v>15293</v>
      </c>
    </row>
    <row r="2035" spans="1:15" x14ac:dyDescent="0.3">
      <c r="A2035">
        <v>46022</v>
      </c>
      <c r="B2035" t="s">
        <v>5447</v>
      </c>
      <c r="C2035" t="s">
        <v>5448</v>
      </c>
      <c r="D2035" t="s">
        <v>5449</v>
      </c>
      <c r="E2035" t="s">
        <v>17</v>
      </c>
      <c r="G2035" t="s">
        <v>15</v>
      </c>
      <c r="H2035" t="s">
        <v>19152</v>
      </c>
      <c r="I2035" t="s">
        <v>16</v>
      </c>
      <c r="J2035" t="s">
        <v>18</v>
      </c>
      <c r="K2035">
        <v>0</v>
      </c>
      <c r="L2035">
        <v>1</v>
      </c>
      <c r="M2035" t="s">
        <v>19</v>
      </c>
      <c r="N2035" t="s">
        <v>13538</v>
      </c>
      <c r="O2035" t="s">
        <v>13539</v>
      </c>
    </row>
    <row r="2036" spans="1:15" x14ac:dyDescent="0.3">
      <c r="A2036">
        <v>46022</v>
      </c>
      <c r="B2036" t="s">
        <v>5450</v>
      </c>
      <c r="C2036" t="s">
        <v>5451</v>
      </c>
      <c r="D2036" t="s">
        <v>5452</v>
      </c>
      <c r="E2036" t="s">
        <v>17</v>
      </c>
      <c r="G2036" t="s">
        <v>15</v>
      </c>
      <c r="H2036" t="s">
        <v>19153</v>
      </c>
      <c r="I2036" t="s">
        <v>16</v>
      </c>
      <c r="J2036" t="s">
        <v>23</v>
      </c>
      <c r="K2036">
        <v>40.604663663356199</v>
      </c>
      <c r="L2036">
        <v>1</v>
      </c>
      <c r="M2036" t="s">
        <v>19</v>
      </c>
      <c r="N2036" t="s">
        <v>13540</v>
      </c>
      <c r="O2036" t="s">
        <v>15294</v>
      </c>
    </row>
    <row r="2037" spans="1:15" x14ac:dyDescent="0.3">
      <c r="A2037">
        <v>46022</v>
      </c>
      <c r="B2037" t="s">
        <v>5399</v>
      </c>
      <c r="C2037" t="s">
        <v>5400</v>
      </c>
      <c r="D2037" t="s">
        <v>5401</v>
      </c>
      <c r="E2037" t="s">
        <v>17</v>
      </c>
      <c r="G2037" t="s">
        <v>15</v>
      </c>
      <c r="H2037" t="s">
        <v>19154</v>
      </c>
      <c r="I2037" t="s">
        <v>16</v>
      </c>
      <c r="J2037" t="s">
        <v>23</v>
      </c>
      <c r="K2037">
        <v>0</v>
      </c>
      <c r="L2037">
        <v>1</v>
      </c>
      <c r="M2037" t="s">
        <v>19</v>
      </c>
      <c r="N2037" t="s">
        <v>13512</v>
      </c>
      <c r="O2037" t="s">
        <v>15139</v>
      </c>
    </row>
    <row r="2038" spans="1:15" x14ac:dyDescent="0.3">
      <c r="A2038">
        <v>46022</v>
      </c>
      <c r="B2038" t="s">
        <v>5108</v>
      </c>
      <c r="C2038" t="s">
        <v>5109</v>
      </c>
      <c r="D2038" t="s">
        <v>5110</v>
      </c>
      <c r="E2038" t="s">
        <v>289</v>
      </c>
      <c r="G2038" t="s">
        <v>15</v>
      </c>
      <c r="H2038" t="s">
        <v>19155</v>
      </c>
      <c r="I2038" t="s">
        <v>16</v>
      </c>
      <c r="J2038" t="s">
        <v>23</v>
      </c>
      <c r="K2038">
        <v>0</v>
      </c>
      <c r="L2038">
        <v>1</v>
      </c>
      <c r="M2038" t="s">
        <v>19</v>
      </c>
      <c r="N2038" t="s">
        <v>14662</v>
      </c>
      <c r="O2038" t="s">
        <v>14663</v>
      </c>
    </row>
    <row r="2039" spans="1:15" x14ac:dyDescent="0.3">
      <c r="A2039">
        <v>46022</v>
      </c>
      <c r="B2039" t="s">
        <v>5453</v>
      </c>
      <c r="C2039" t="s">
        <v>5454</v>
      </c>
      <c r="D2039" t="s">
        <v>5455</v>
      </c>
      <c r="E2039" t="s">
        <v>17</v>
      </c>
      <c r="G2039" t="s">
        <v>15</v>
      </c>
      <c r="H2039" t="s">
        <v>19156</v>
      </c>
      <c r="I2039" t="s">
        <v>16</v>
      </c>
      <c r="J2039" t="s">
        <v>416</v>
      </c>
      <c r="K2039">
        <v>0</v>
      </c>
      <c r="L2039">
        <v>1</v>
      </c>
      <c r="M2039" t="s">
        <v>19</v>
      </c>
      <c r="N2039" t="s">
        <v>13541</v>
      </c>
      <c r="O2039" t="s">
        <v>13542</v>
      </c>
    </row>
    <row r="2040" spans="1:15" x14ac:dyDescent="0.3">
      <c r="A2040">
        <v>46022</v>
      </c>
      <c r="B2040" t="s">
        <v>5456</v>
      </c>
      <c r="C2040" t="s">
        <v>5457</v>
      </c>
      <c r="D2040" t="s">
        <v>5458</v>
      </c>
      <c r="E2040" t="s">
        <v>289</v>
      </c>
      <c r="G2040" t="s">
        <v>15</v>
      </c>
      <c r="H2040" t="s">
        <v>19157</v>
      </c>
      <c r="I2040" t="s">
        <v>288</v>
      </c>
      <c r="J2040" t="s">
        <v>86</v>
      </c>
      <c r="K2040">
        <v>0</v>
      </c>
      <c r="L2040">
        <v>1</v>
      </c>
      <c r="M2040" t="s">
        <v>19</v>
      </c>
      <c r="N2040" t="s">
        <v>13543</v>
      </c>
      <c r="O2040" t="s">
        <v>14664</v>
      </c>
    </row>
    <row r="2041" spans="1:15" x14ac:dyDescent="0.3">
      <c r="A2041">
        <v>46021</v>
      </c>
      <c r="B2041" t="s">
        <v>5459</v>
      </c>
      <c r="C2041" t="s">
        <v>5460</v>
      </c>
      <c r="D2041" t="s">
        <v>5461</v>
      </c>
      <c r="E2041" t="s">
        <v>17</v>
      </c>
      <c r="G2041" t="s">
        <v>15</v>
      </c>
      <c r="H2041" t="s">
        <v>19158</v>
      </c>
      <c r="I2041" t="s">
        <v>16</v>
      </c>
      <c r="J2041" t="s">
        <v>18</v>
      </c>
      <c r="K2041">
        <v>0</v>
      </c>
      <c r="L2041">
        <v>1</v>
      </c>
      <c r="M2041" t="s">
        <v>19</v>
      </c>
      <c r="N2041" t="s">
        <v>13544</v>
      </c>
      <c r="O2041" t="s">
        <v>15546</v>
      </c>
    </row>
    <row r="2042" spans="1:15" x14ac:dyDescent="0.3">
      <c r="A2042">
        <v>46021</v>
      </c>
      <c r="B2042" t="s">
        <v>5462</v>
      </c>
      <c r="C2042" t="s">
        <v>5463</v>
      </c>
      <c r="D2042" t="s">
        <v>5464</v>
      </c>
      <c r="E2042" t="s">
        <v>289</v>
      </c>
      <c r="G2042" t="s">
        <v>15</v>
      </c>
      <c r="H2042" t="s">
        <v>19159</v>
      </c>
      <c r="I2042" t="s">
        <v>16</v>
      </c>
      <c r="J2042" t="s">
        <v>18</v>
      </c>
      <c r="K2042">
        <v>0</v>
      </c>
      <c r="L2042">
        <v>1</v>
      </c>
      <c r="M2042" t="s">
        <v>19</v>
      </c>
      <c r="N2042" t="s">
        <v>13545</v>
      </c>
      <c r="O2042" t="s">
        <v>14665</v>
      </c>
    </row>
    <row r="2043" spans="1:15" x14ac:dyDescent="0.3">
      <c r="A2043">
        <v>46021</v>
      </c>
      <c r="B2043" t="s">
        <v>5465</v>
      </c>
      <c r="C2043" t="s">
        <v>5466</v>
      </c>
      <c r="D2043" t="s">
        <v>5467</v>
      </c>
      <c r="E2043" t="s">
        <v>17</v>
      </c>
      <c r="G2043" t="s">
        <v>15</v>
      </c>
      <c r="H2043" t="s">
        <v>19160</v>
      </c>
      <c r="I2043" t="s">
        <v>16</v>
      </c>
      <c r="J2043" t="s">
        <v>23</v>
      </c>
      <c r="K2043">
        <v>0</v>
      </c>
      <c r="L2043">
        <v>1</v>
      </c>
      <c r="M2043" t="s">
        <v>19</v>
      </c>
      <c r="N2043" t="s">
        <v>13546</v>
      </c>
      <c r="O2043" t="s">
        <v>13547</v>
      </c>
    </row>
    <row r="2044" spans="1:15" x14ac:dyDescent="0.3">
      <c r="A2044">
        <v>46021</v>
      </c>
      <c r="B2044" t="s">
        <v>3189</v>
      </c>
      <c r="C2044" t="s">
        <v>3190</v>
      </c>
      <c r="D2044" t="s">
        <v>5468</v>
      </c>
      <c r="E2044" t="s">
        <v>17</v>
      </c>
      <c r="G2044" t="s">
        <v>15</v>
      </c>
      <c r="H2044" t="s">
        <v>19161</v>
      </c>
      <c r="I2044" t="s">
        <v>16</v>
      </c>
      <c r="J2044" t="s">
        <v>23</v>
      </c>
      <c r="K2044">
        <v>111.11113306674872</v>
      </c>
      <c r="L2044">
        <v>1</v>
      </c>
      <c r="M2044" t="s">
        <v>19</v>
      </c>
      <c r="N2044" t="s">
        <v>13548</v>
      </c>
      <c r="O2044" t="s">
        <v>13549</v>
      </c>
    </row>
    <row r="2045" spans="1:15" x14ac:dyDescent="0.3">
      <c r="A2045">
        <v>46021</v>
      </c>
      <c r="B2045" t="s">
        <v>5469</v>
      </c>
      <c r="C2045" t="s">
        <v>5470</v>
      </c>
      <c r="D2045" t="s">
        <v>5471</v>
      </c>
      <c r="E2045" t="s">
        <v>17</v>
      </c>
      <c r="G2045" t="s">
        <v>15</v>
      </c>
      <c r="H2045" t="s">
        <v>19162</v>
      </c>
      <c r="I2045" t="s">
        <v>16</v>
      </c>
      <c r="J2045" t="s">
        <v>23</v>
      </c>
      <c r="K2045">
        <v>56.234302572629453</v>
      </c>
      <c r="L2045">
        <v>1</v>
      </c>
      <c r="M2045" t="s">
        <v>19</v>
      </c>
      <c r="N2045" t="s">
        <v>13550</v>
      </c>
      <c r="O2045" t="s">
        <v>15295</v>
      </c>
    </row>
    <row r="2046" spans="1:15" x14ac:dyDescent="0.3">
      <c r="A2046">
        <v>46021</v>
      </c>
      <c r="B2046" t="s">
        <v>523</v>
      </c>
      <c r="C2046" t="s">
        <v>5472</v>
      </c>
      <c r="D2046" t="s">
        <v>5473</v>
      </c>
      <c r="E2046" t="s">
        <v>17</v>
      </c>
      <c r="G2046" t="s">
        <v>15</v>
      </c>
      <c r="H2046" t="s">
        <v>524</v>
      </c>
      <c r="I2046" t="s">
        <v>288</v>
      </c>
      <c r="J2046" t="s">
        <v>41</v>
      </c>
      <c r="K2046">
        <v>119.30146135683188</v>
      </c>
      <c r="L2046">
        <v>1</v>
      </c>
      <c r="M2046" t="s">
        <v>19</v>
      </c>
      <c r="N2046" t="s">
        <v>13551</v>
      </c>
      <c r="O2046" t="s">
        <v>13552</v>
      </c>
    </row>
    <row r="2047" spans="1:15" x14ac:dyDescent="0.3">
      <c r="A2047">
        <v>46021</v>
      </c>
      <c r="B2047" t="s">
        <v>463</v>
      </c>
      <c r="C2047" t="s">
        <v>5474</v>
      </c>
      <c r="D2047" t="s">
        <v>5475</v>
      </c>
      <c r="E2047" t="s">
        <v>17</v>
      </c>
      <c r="G2047" t="s">
        <v>15</v>
      </c>
      <c r="H2047" t="s">
        <v>464</v>
      </c>
      <c r="I2047" t="s">
        <v>16</v>
      </c>
      <c r="J2047" t="s">
        <v>178</v>
      </c>
      <c r="K2047">
        <v>0</v>
      </c>
      <c r="L2047">
        <v>1</v>
      </c>
      <c r="M2047" t="s">
        <v>19</v>
      </c>
      <c r="N2047" t="s">
        <v>13553</v>
      </c>
      <c r="O2047" t="s">
        <v>15140</v>
      </c>
    </row>
    <row r="2048" spans="1:15" x14ac:dyDescent="0.3">
      <c r="A2048">
        <v>46021</v>
      </c>
      <c r="B2048" t="s">
        <v>5476</v>
      </c>
      <c r="C2048" t="s">
        <v>5477</v>
      </c>
      <c r="D2048" t="s">
        <v>5478</v>
      </c>
      <c r="E2048" t="s">
        <v>17</v>
      </c>
      <c r="G2048" t="s">
        <v>15</v>
      </c>
      <c r="H2048" t="s">
        <v>19163</v>
      </c>
      <c r="I2048" t="s">
        <v>16</v>
      </c>
      <c r="J2048" t="s">
        <v>18</v>
      </c>
      <c r="K2048">
        <v>0</v>
      </c>
      <c r="L2048">
        <v>1</v>
      </c>
      <c r="M2048" t="s">
        <v>19</v>
      </c>
      <c r="N2048" t="s">
        <v>13554</v>
      </c>
      <c r="O2048" t="s">
        <v>15296</v>
      </c>
    </row>
    <row r="2049" spans="1:15" x14ac:dyDescent="0.3">
      <c r="A2049">
        <v>46021</v>
      </c>
      <c r="B2049" t="s">
        <v>1895</v>
      </c>
      <c r="C2049" t="s">
        <v>1896</v>
      </c>
      <c r="D2049" t="s">
        <v>1897</v>
      </c>
      <c r="E2049" t="s">
        <v>289</v>
      </c>
      <c r="G2049" t="s">
        <v>15</v>
      </c>
      <c r="H2049" t="s">
        <v>19164</v>
      </c>
      <c r="I2049" t="s">
        <v>288</v>
      </c>
      <c r="J2049" t="s">
        <v>23</v>
      </c>
      <c r="K2049">
        <v>0</v>
      </c>
      <c r="L2049">
        <v>1</v>
      </c>
      <c r="M2049" t="s">
        <v>19</v>
      </c>
      <c r="N2049" t="s">
        <v>14666</v>
      </c>
      <c r="O2049" t="s">
        <v>14667</v>
      </c>
    </row>
    <row r="2050" spans="1:15" x14ac:dyDescent="0.3">
      <c r="A2050">
        <v>46021</v>
      </c>
      <c r="B2050" t="s">
        <v>5479</v>
      </c>
      <c r="C2050" t="s">
        <v>5480</v>
      </c>
      <c r="D2050" t="s">
        <v>5481</v>
      </c>
      <c r="E2050" t="s">
        <v>289</v>
      </c>
      <c r="G2050" t="s">
        <v>15</v>
      </c>
      <c r="H2050" t="s">
        <v>19165</v>
      </c>
      <c r="I2050" t="s">
        <v>288</v>
      </c>
      <c r="J2050" t="s">
        <v>61</v>
      </c>
      <c r="K2050">
        <v>0</v>
      </c>
      <c r="L2050">
        <v>1</v>
      </c>
      <c r="M2050" t="s">
        <v>19</v>
      </c>
      <c r="N2050" t="s">
        <v>13555</v>
      </c>
      <c r="O2050" t="s">
        <v>16768</v>
      </c>
    </row>
    <row r="2051" spans="1:15" x14ac:dyDescent="0.3">
      <c r="A2051">
        <v>46021</v>
      </c>
      <c r="B2051" t="s">
        <v>5482</v>
      </c>
      <c r="C2051" t="s">
        <v>5483</v>
      </c>
      <c r="D2051" t="s">
        <v>5484</v>
      </c>
      <c r="E2051" t="s">
        <v>289</v>
      </c>
      <c r="G2051" t="s">
        <v>15</v>
      </c>
      <c r="H2051" t="s">
        <v>19166</v>
      </c>
      <c r="I2051" t="s">
        <v>288</v>
      </c>
      <c r="J2051" t="s">
        <v>1373</v>
      </c>
      <c r="K2051">
        <v>0</v>
      </c>
      <c r="L2051">
        <v>1</v>
      </c>
      <c r="M2051" t="s">
        <v>19</v>
      </c>
      <c r="N2051" t="s">
        <v>13556</v>
      </c>
      <c r="O2051" t="s">
        <v>13557</v>
      </c>
    </row>
    <row r="2052" spans="1:15" x14ac:dyDescent="0.3">
      <c r="A2052">
        <v>46021</v>
      </c>
      <c r="B2052" t="s">
        <v>5485</v>
      </c>
      <c r="C2052" t="s">
        <v>5486</v>
      </c>
      <c r="D2052" t="s">
        <v>5487</v>
      </c>
      <c r="E2052" t="s">
        <v>17</v>
      </c>
      <c r="G2052" t="s">
        <v>15</v>
      </c>
      <c r="H2052" t="s">
        <v>19167</v>
      </c>
      <c r="I2052" t="s">
        <v>16</v>
      </c>
      <c r="J2052" t="s">
        <v>23</v>
      </c>
      <c r="K2052">
        <v>0</v>
      </c>
      <c r="L2052">
        <v>1</v>
      </c>
      <c r="M2052" t="s">
        <v>19</v>
      </c>
      <c r="N2052" t="s">
        <v>13558</v>
      </c>
      <c r="O2052" t="s">
        <v>15297</v>
      </c>
    </row>
    <row r="2053" spans="1:15" x14ac:dyDescent="0.3">
      <c r="A2053">
        <v>46021</v>
      </c>
      <c r="B2053" t="s">
        <v>5488</v>
      </c>
      <c r="C2053" t="s">
        <v>5489</v>
      </c>
      <c r="D2053" t="s">
        <v>5490</v>
      </c>
      <c r="E2053" t="s">
        <v>289</v>
      </c>
      <c r="G2053" t="s">
        <v>15</v>
      </c>
      <c r="H2053" t="s">
        <v>19168</v>
      </c>
      <c r="I2053" t="s">
        <v>288</v>
      </c>
      <c r="J2053" t="s">
        <v>37</v>
      </c>
      <c r="K2053">
        <v>0</v>
      </c>
      <c r="L2053">
        <v>1</v>
      </c>
      <c r="M2053" t="s">
        <v>19</v>
      </c>
      <c r="N2053" t="s">
        <v>13559</v>
      </c>
      <c r="O2053" t="s">
        <v>13560</v>
      </c>
    </row>
    <row r="2054" spans="1:15" x14ac:dyDescent="0.3">
      <c r="A2054">
        <v>46021</v>
      </c>
      <c r="B2054" t="s">
        <v>5491</v>
      </c>
      <c r="C2054" t="s">
        <v>5492</v>
      </c>
      <c r="D2054" t="s">
        <v>5493</v>
      </c>
      <c r="E2054" t="s">
        <v>17</v>
      </c>
      <c r="G2054" t="s">
        <v>15</v>
      </c>
      <c r="H2054" t="s">
        <v>19169</v>
      </c>
      <c r="I2054" t="s">
        <v>288</v>
      </c>
      <c r="J2054" t="s">
        <v>37</v>
      </c>
      <c r="K2054">
        <v>193.60862296445981</v>
      </c>
      <c r="L2054">
        <v>1</v>
      </c>
      <c r="M2054" t="s">
        <v>19</v>
      </c>
      <c r="N2054" t="s">
        <v>13561</v>
      </c>
      <c r="O2054" t="s">
        <v>14668</v>
      </c>
    </row>
    <row r="2055" spans="1:15" x14ac:dyDescent="0.3">
      <c r="A2055">
        <v>46020</v>
      </c>
      <c r="B2055" t="s">
        <v>5494</v>
      </c>
      <c r="C2055" t="s">
        <v>5495</v>
      </c>
      <c r="D2055" t="s">
        <v>5496</v>
      </c>
      <c r="E2055" t="s">
        <v>17</v>
      </c>
      <c r="G2055" t="s">
        <v>15</v>
      </c>
      <c r="H2055" t="s">
        <v>19170</v>
      </c>
      <c r="I2055" t="s">
        <v>16</v>
      </c>
      <c r="J2055" t="s">
        <v>23</v>
      </c>
      <c r="K2055">
        <v>0</v>
      </c>
      <c r="L2055">
        <v>1</v>
      </c>
      <c r="M2055" t="s">
        <v>19</v>
      </c>
      <c r="N2055" t="s">
        <v>13562</v>
      </c>
      <c r="O2055" t="s">
        <v>13563</v>
      </c>
    </row>
    <row r="2056" spans="1:15" x14ac:dyDescent="0.3">
      <c r="A2056">
        <v>46020</v>
      </c>
      <c r="B2056" t="s">
        <v>5497</v>
      </c>
      <c r="C2056" t="s">
        <v>5498</v>
      </c>
      <c r="D2056" t="s">
        <v>5499</v>
      </c>
      <c r="E2056" t="s">
        <v>17</v>
      </c>
      <c r="G2056" t="s">
        <v>15</v>
      </c>
      <c r="H2056" t="s">
        <v>19171</v>
      </c>
      <c r="I2056" t="s">
        <v>16</v>
      </c>
      <c r="J2056" t="s">
        <v>61</v>
      </c>
      <c r="K2056">
        <v>35.917945651451738</v>
      </c>
      <c r="L2056">
        <v>1</v>
      </c>
      <c r="M2056" t="s">
        <v>19</v>
      </c>
      <c r="N2056" t="s">
        <v>13564</v>
      </c>
      <c r="O2056" t="s">
        <v>13565</v>
      </c>
    </row>
    <row r="2057" spans="1:15" x14ac:dyDescent="0.3">
      <c r="A2057">
        <v>46020</v>
      </c>
      <c r="B2057" t="s">
        <v>2422</v>
      </c>
      <c r="C2057" t="s">
        <v>2423</v>
      </c>
      <c r="D2057" t="s">
        <v>2424</v>
      </c>
      <c r="E2057" t="s">
        <v>17</v>
      </c>
      <c r="G2057" t="s">
        <v>15</v>
      </c>
      <c r="H2057" t="s">
        <v>19172</v>
      </c>
      <c r="I2057" t="s">
        <v>16</v>
      </c>
      <c r="J2057" t="s">
        <v>18</v>
      </c>
      <c r="K2057">
        <v>0</v>
      </c>
      <c r="L2057">
        <v>1</v>
      </c>
      <c r="M2057" t="s">
        <v>19</v>
      </c>
      <c r="N2057" t="s">
        <v>14669</v>
      </c>
      <c r="O2057" t="s">
        <v>14670</v>
      </c>
    </row>
    <row r="2058" spans="1:15" x14ac:dyDescent="0.3">
      <c r="A2058">
        <v>46020</v>
      </c>
      <c r="B2058" t="s">
        <v>5500</v>
      </c>
      <c r="C2058" t="s">
        <v>5501</v>
      </c>
      <c r="D2058" t="s">
        <v>5502</v>
      </c>
      <c r="E2058" t="s">
        <v>17</v>
      </c>
      <c r="G2058" t="s">
        <v>15</v>
      </c>
      <c r="H2058" t="s">
        <v>19173</v>
      </c>
      <c r="I2058" t="s">
        <v>16</v>
      </c>
      <c r="J2058" t="s">
        <v>37</v>
      </c>
      <c r="K2058">
        <v>0</v>
      </c>
      <c r="L2058">
        <v>1</v>
      </c>
      <c r="M2058" t="s">
        <v>19</v>
      </c>
      <c r="N2058" t="s">
        <v>13566</v>
      </c>
      <c r="O2058" t="s">
        <v>13567</v>
      </c>
    </row>
    <row r="2059" spans="1:15" x14ac:dyDescent="0.3">
      <c r="A2059">
        <v>46020</v>
      </c>
      <c r="B2059" t="s">
        <v>5503</v>
      </c>
      <c r="C2059" t="s">
        <v>5504</v>
      </c>
      <c r="D2059" t="s">
        <v>5505</v>
      </c>
      <c r="E2059" t="s">
        <v>17</v>
      </c>
      <c r="G2059" t="s">
        <v>15</v>
      </c>
      <c r="H2059" t="s">
        <v>19174</v>
      </c>
      <c r="I2059" t="s">
        <v>16</v>
      </c>
      <c r="J2059" t="s">
        <v>86</v>
      </c>
      <c r="K2059">
        <v>0</v>
      </c>
      <c r="L2059">
        <v>1</v>
      </c>
      <c r="M2059" t="s">
        <v>19</v>
      </c>
      <c r="N2059" t="s">
        <v>13568</v>
      </c>
      <c r="O2059" t="s">
        <v>15298</v>
      </c>
    </row>
    <row r="2060" spans="1:15" x14ac:dyDescent="0.3">
      <c r="A2060">
        <v>46020</v>
      </c>
      <c r="B2060" t="s">
        <v>5506</v>
      </c>
      <c r="C2060" t="s">
        <v>5507</v>
      </c>
      <c r="D2060" t="s">
        <v>5508</v>
      </c>
      <c r="E2060" t="s">
        <v>17</v>
      </c>
      <c r="G2060" t="s">
        <v>15</v>
      </c>
      <c r="H2060" t="s">
        <v>19175</v>
      </c>
      <c r="I2060" t="s">
        <v>16</v>
      </c>
      <c r="J2060" t="s">
        <v>37</v>
      </c>
      <c r="K2060">
        <v>0</v>
      </c>
      <c r="L2060">
        <v>1</v>
      </c>
      <c r="M2060" t="s">
        <v>19</v>
      </c>
      <c r="N2060" t="s">
        <v>13569</v>
      </c>
      <c r="O2060" t="s">
        <v>15445</v>
      </c>
    </row>
    <row r="2061" spans="1:15" x14ac:dyDescent="0.3">
      <c r="A2061">
        <v>46019</v>
      </c>
      <c r="B2061" t="s">
        <v>5509</v>
      </c>
      <c r="C2061" t="s">
        <v>5510</v>
      </c>
      <c r="D2061" t="s">
        <v>5511</v>
      </c>
      <c r="E2061" t="s">
        <v>17</v>
      </c>
      <c r="G2061" t="s">
        <v>15</v>
      </c>
      <c r="H2061" t="s">
        <v>19176</v>
      </c>
      <c r="I2061" t="s">
        <v>16</v>
      </c>
      <c r="J2061" t="s">
        <v>37</v>
      </c>
      <c r="K2061">
        <v>211.10970431292489</v>
      </c>
      <c r="L2061">
        <v>1</v>
      </c>
      <c r="M2061" t="s">
        <v>19</v>
      </c>
      <c r="N2061" t="s">
        <v>13570</v>
      </c>
      <c r="O2061" t="s">
        <v>13571</v>
      </c>
    </row>
    <row r="2062" spans="1:15" x14ac:dyDescent="0.3">
      <c r="A2062">
        <v>46019</v>
      </c>
      <c r="B2062" t="s">
        <v>1358</v>
      </c>
      <c r="C2062" t="s">
        <v>5512</v>
      </c>
      <c r="D2062" t="s">
        <v>5513</v>
      </c>
      <c r="E2062" t="s">
        <v>17</v>
      </c>
      <c r="G2062" t="s">
        <v>15</v>
      </c>
      <c r="H2062" t="s">
        <v>1359</v>
      </c>
      <c r="I2062" t="s">
        <v>16</v>
      </c>
      <c r="J2062" t="s">
        <v>360</v>
      </c>
      <c r="K2062">
        <v>0</v>
      </c>
      <c r="L2062">
        <v>1</v>
      </c>
      <c r="M2062" t="s">
        <v>19</v>
      </c>
      <c r="N2062" t="s">
        <v>13572</v>
      </c>
      <c r="O2062" t="s">
        <v>13573</v>
      </c>
    </row>
    <row r="2063" spans="1:15" x14ac:dyDescent="0.3">
      <c r="A2063">
        <v>46019</v>
      </c>
      <c r="B2063" t="s">
        <v>5514</v>
      </c>
      <c r="C2063" t="s">
        <v>5515</v>
      </c>
      <c r="D2063" t="s">
        <v>5516</v>
      </c>
      <c r="E2063" t="s">
        <v>17</v>
      </c>
      <c r="G2063" t="s">
        <v>15</v>
      </c>
      <c r="H2063" t="s">
        <v>19177</v>
      </c>
      <c r="I2063" t="s">
        <v>16</v>
      </c>
      <c r="J2063" t="s">
        <v>262</v>
      </c>
      <c r="K2063">
        <v>42.048087771659183</v>
      </c>
      <c r="L2063">
        <v>1</v>
      </c>
      <c r="M2063" t="s">
        <v>19</v>
      </c>
      <c r="N2063" t="s">
        <v>13574</v>
      </c>
      <c r="O2063" t="s">
        <v>13575</v>
      </c>
    </row>
    <row r="2064" spans="1:15" x14ac:dyDescent="0.3">
      <c r="A2064">
        <v>46019</v>
      </c>
      <c r="B2064" t="s">
        <v>5517</v>
      </c>
      <c r="C2064" t="s">
        <v>5518</v>
      </c>
      <c r="D2064" t="s">
        <v>5519</v>
      </c>
      <c r="E2064" t="s">
        <v>17</v>
      </c>
      <c r="G2064" t="s">
        <v>15</v>
      </c>
      <c r="H2064" t="s">
        <v>19178</v>
      </c>
      <c r="I2064" t="s">
        <v>16</v>
      </c>
      <c r="J2064" t="s">
        <v>23</v>
      </c>
      <c r="K2064">
        <v>0</v>
      </c>
      <c r="L2064">
        <v>1</v>
      </c>
      <c r="M2064" t="s">
        <v>19</v>
      </c>
      <c r="N2064" t="s">
        <v>13576</v>
      </c>
      <c r="O2064" t="s">
        <v>15299</v>
      </c>
    </row>
    <row r="2065" spans="1:15" x14ac:dyDescent="0.3">
      <c r="A2065">
        <v>46019</v>
      </c>
      <c r="B2065" t="s">
        <v>5520</v>
      </c>
      <c r="C2065" t="s">
        <v>5521</v>
      </c>
      <c r="D2065" t="s">
        <v>5522</v>
      </c>
      <c r="E2065" t="s">
        <v>17</v>
      </c>
      <c r="G2065" t="s">
        <v>15</v>
      </c>
      <c r="H2065" t="s">
        <v>19179</v>
      </c>
      <c r="I2065" t="s">
        <v>16</v>
      </c>
      <c r="J2065" t="s">
        <v>18</v>
      </c>
      <c r="K2065">
        <v>0</v>
      </c>
      <c r="L2065">
        <v>1</v>
      </c>
      <c r="M2065" t="s">
        <v>19</v>
      </c>
      <c r="N2065" t="s">
        <v>13577</v>
      </c>
      <c r="O2065" t="s">
        <v>13578</v>
      </c>
    </row>
    <row r="2066" spans="1:15" x14ac:dyDescent="0.3">
      <c r="A2066">
        <v>46019</v>
      </c>
      <c r="B2066" t="s">
        <v>2410</v>
      </c>
      <c r="C2066" t="s">
        <v>5523</v>
      </c>
      <c r="D2066" t="s">
        <v>5524</v>
      </c>
      <c r="E2066" t="s">
        <v>17</v>
      </c>
      <c r="G2066" t="s">
        <v>15</v>
      </c>
      <c r="H2066" t="s">
        <v>19180</v>
      </c>
      <c r="I2066" t="s">
        <v>16</v>
      </c>
      <c r="J2066" t="s">
        <v>37</v>
      </c>
      <c r="K2066">
        <v>0</v>
      </c>
      <c r="L2066">
        <v>1</v>
      </c>
      <c r="M2066" t="s">
        <v>19</v>
      </c>
      <c r="N2066" t="s">
        <v>13579</v>
      </c>
      <c r="O2066" t="s">
        <v>17012</v>
      </c>
    </row>
    <row r="2067" spans="1:15" x14ac:dyDescent="0.3">
      <c r="A2067">
        <v>46019</v>
      </c>
      <c r="B2067" t="s">
        <v>5525</v>
      </c>
      <c r="C2067" t="s">
        <v>5526</v>
      </c>
      <c r="D2067" t="s">
        <v>5527</v>
      </c>
      <c r="E2067" t="s">
        <v>17</v>
      </c>
      <c r="G2067" t="s">
        <v>15</v>
      </c>
      <c r="H2067" t="s">
        <v>19181</v>
      </c>
      <c r="I2067" t="s">
        <v>16</v>
      </c>
      <c r="J2067" t="s">
        <v>23</v>
      </c>
      <c r="K2067">
        <v>0</v>
      </c>
      <c r="L2067">
        <v>1</v>
      </c>
      <c r="M2067" t="s">
        <v>19</v>
      </c>
      <c r="N2067" t="s">
        <v>13580</v>
      </c>
      <c r="O2067" t="s">
        <v>15300</v>
      </c>
    </row>
    <row r="2068" spans="1:15" x14ac:dyDescent="0.3">
      <c r="A2068">
        <v>46019</v>
      </c>
      <c r="B2068" t="s">
        <v>5528</v>
      </c>
      <c r="C2068" t="s">
        <v>5529</v>
      </c>
      <c r="D2068" t="s">
        <v>5530</v>
      </c>
      <c r="E2068" t="s">
        <v>289</v>
      </c>
      <c r="G2068" t="s">
        <v>15</v>
      </c>
      <c r="H2068" t="s">
        <v>19182</v>
      </c>
      <c r="I2068" t="s">
        <v>16</v>
      </c>
      <c r="J2068" t="s">
        <v>23</v>
      </c>
      <c r="K2068">
        <v>0</v>
      </c>
      <c r="L2068">
        <v>1</v>
      </c>
      <c r="M2068" t="s">
        <v>19</v>
      </c>
      <c r="N2068" t="s">
        <v>13581</v>
      </c>
      <c r="O2068" t="s">
        <v>13582</v>
      </c>
    </row>
    <row r="2069" spans="1:15" x14ac:dyDescent="0.3">
      <c r="A2069">
        <v>46019</v>
      </c>
      <c r="B2069" t="s">
        <v>5531</v>
      </c>
      <c r="C2069" t="s">
        <v>5532</v>
      </c>
      <c r="D2069" t="s">
        <v>5533</v>
      </c>
      <c r="E2069" t="s">
        <v>17</v>
      </c>
      <c r="G2069" t="s">
        <v>15</v>
      </c>
      <c r="H2069" t="s">
        <v>19183</v>
      </c>
      <c r="I2069" t="s">
        <v>16</v>
      </c>
      <c r="J2069" t="s">
        <v>23</v>
      </c>
      <c r="K2069">
        <v>0</v>
      </c>
      <c r="L2069">
        <v>1</v>
      </c>
      <c r="M2069" t="s">
        <v>19</v>
      </c>
      <c r="N2069" t="s">
        <v>13583</v>
      </c>
      <c r="O2069" t="s">
        <v>13584</v>
      </c>
    </row>
    <row r="2070" spans="1:15" x14ac:dyDescent="0.3">
      <c r="A2070">
        <v>46018</v>
      </c>
      <c r="B2070" t="s">
        <v>5534</v>
      </c>
      <c r="C2070" t="s">
        <v>5535</v>
      </c>
      <c r="D2070" t="s">
        <v>5536</v>
      </c>
      <c r="E2070" t="s">
        <v>17</v>
      </c>
      <c r="G2070" t="s">
        <v>15</v>
      </c>
      <c r="H2070" t="s">
        <v>19184</v>
      </c>
      <c r="I2070" t="s">
        <v>16</v>
      </c>
      <c r="J2070" t="s">
        <v>23</v>
      </c>
      <c r="K2070">
        <v>0</v>
      </c>
      <c r="L2070">
        <v>1</v>
      </c>
      <c r="M2070" t="s">
        <v>19</v>
      </c>
      <c r="N2070" t="s">
        <v>13585</v>
      </c>
      <c r="O2070" t="s">
        <v>15301</v>
      </c>
    </row>
    <row r="2071" spans="1:15" x14ac:dyDescent="0.3">
      <c r="A2071">
        <v>46018</v>
      </c>
      <c r="B2071" t="s">
        <v>5537</v>
      </c>
      <c r="C2071" t="s">
        <v>5538</v>
      </c>
      <c r="D2071" t="s">
        <v>5539</v>
      </c>
      <c r="E2071" t="s">
        <v>17</v>
      </c>
      <c r="G2071" t="s">
        <v>15</v>
      </c>
      <c r="H2071" t="s">
        <v>19185</v>
      </c>
      <c r="I2071" t="s">
        <v>16</v>
      </c>
      <c r="J2071" t="s">
        <v>262</v>
      </c>
      <c r="K2071">
        <v>41.407569534310689</v>
      </c>
      <c r="L2071">
        <v>1</v>
      </c>
      <c r="M2071" t="s">
        <v>19</v>
      </c>
      <c r="N2071" t="s">
        <v>13586</v>
      </c>
      <c r="O2071" t="s">
        <v>13587</v>
      </c>
    </row>
    <row r="2072" spans="1:15" x14ac:dyDescent="0.3">
      <c r="A2072">
        <v>46018</v>
      </c>
      <c r="B2072" t="s">
        <v>5540</v>
      </c>
      <c r="C2072" t="s">
        <v>5541</v>
      </c>
      <c r="D2072" t="s">
        <v>5542</v>
      </c>
      <c r="E2072" t="s">
        <v>17</v>
      </c>
      <c r="G2072" t="s">
        <v>15</v>
      </c>
      <c r="H2072" t="s">
        <v>19186</v>
      </c>
      <c r="I2072" t="s">
        <v>16</v>
      </c>
      <c r="J2072" t="s">
        <v>23</v>
      </c>
      <c r="K2072">
        <v>0</v>
      </c>
      <c r="L2072">
        <v>1</v>
      </c>
      <c r="M2072" t="s">
        <v>19</v>
      </c>
      <c r="N2072" t="s">
        <v>13588</v>
      </c>
      <c r="O2072" t="s">
        <v>13589</v>
      </c>
    </row>
    <row r="2073" spans="1:15" x14ac:dyDescent="0.3">
      <c r="A2073">
        <v>46018</v>
      </c>
      <c r="B2073" t="s">
        <v>5543</v>
      </c>
      <c r="C2073" t="s">
        <v>5544</v>
      </c>
      <c r="D2073" t="s">
        <v>5545</v>
      </c>
      <c r="E2073" t="s">
        <v>17</v>
      </c>
      <c r="G2073" t="s">
        <v>15</v>
      </c>
      <c r="H2073" t="s">
        <v>19187</v>
      </c>
      <c r="I2073" t="s">
        <v>16</v>
      </c>
      <c r="J2073" t="s">
        <v>37</v>
      </c>
      <c r="K2073">
        <v>115.58669080031592</v>
      </c>
      <c r="L2073">
        <v>1</v>
      </c>
      <c r="M2073" t="s">
        <v>19</v>
      </c>
      <c r="N2073" t="s">
        <v>13590</v>
      </c>
      <c r="O2073" t="s">
        <v>13591</v>
      </c>
    </row>
    <row r="2074" spans="1:15" x14ac:dyDescent="0.3">
      <c r="A2074">
        <v>46018</v>
      </c>
      <c r="B2074" t="s">
        <v>2997</v>
      </c>
      <c r="C2074" t="s">
        <v>2998</v>
      </c>
      <c r="D2074" t="s">
        <v>5546</v>
      </c>
      <c r="E2074" t="s">
        <v>17</v>
      </c>
      <c r="G2074" t="s">
        <v>15</v>
      </c>
      <c r="H2074" t="s">
        <v>19188</v>
      </c>
      <c r="I2074" t="s">
        <v>16</v>
      </c>
      <c r="J2074" t="s">
        <v>23</v>
      </c>
      <c r="K2074">
        <v>58.927481601633261</v>
      </c>
      <c r="L2074">
        <v>1</v>
      </c>
      <c r="M2074" t="s">
        <v>19</v>
      </c>
      <c r="N2074" t="s">
        <v>13592</v>
      </c>
      <c r="O2074" t="s">
        <v>13593</v>
      </c>
    </row>
    <row r="2075" spans="1:15" x14ac:dyDescent="0.3">
      <c r="A2075">
        <v>46018</v>
      </c>
      <c r="B2075" t="s">
        <v>5547</v>
      </c>
      <c r="C2075" t="s">
        <v>5548</v>
      </c>
      <c r="D2075" t="s">
        <v>5549</v>
      </c>
      <c r="E2075" t="s">
        <v>17</v>
      </c>
      <c r="G2075" t="s">
        <v>15</v>
      </c>
      <c r="H2075" t="s">
        <v>19189</v>
      </c>
      <c r="I2075" t="s">
        <v>16</v>
      </c>
      <c r="J2075" t="s">
        <v>23</v>
      </c>
      <c r="K2075">
        <v>0</v>
      </c>
      <c r="L2075">
        <v>1</v>
      </c>
      <c r="M2075" t="s">
        <v>19</v>
      </c>
      <c r="N2075" t="s">
        <v>13594</v>
      </c>
      <c r="O2075" t="s">
        <v>13595</v>
      </c>
    </row>
    <row r="2076" spans="1:15" x14ac:dyDescent="0.3">
      <c r="A2076">
        <v>46018</v>
      </c>
      <c r="B2076" t="s">
        <v>5550</v>
      </c>
      <c r="C2076" t="s">
        <v>5551</v>
      </c>
      <c r="D2076" t="s">
        <v>5552</v>
      </c>
      <c r="E2076" t="s">
        <v>17</v>
      </c>
      <c r="G2076" t="s">
        <v>15</v>
      </c>
      <c r="H2076" t="s">
        <v>19190</v>
      </c>
      <c r="I2076" t="s">
        <v>16</v>
      </c>
      <c r="J2076" t="s">
        <v>18</v>
      </c>
      <c r="K2076">
        <v>0</v>
      </c>
      <c r="L2076">
        <v>1</v>
      </c>
      <c r="M2076" t="s">
        <v>19</v>
      </c>
      <c r="N2076" t="s">
        <v>13596</v>
      </c>
      <c r="O2076" t="s">
        <v>13597</v>
      </c>
    </row>
    <row r="2077" spans="1:15" x14ac:dyDescent="0.3">
      <c r="A2077">
        <v>46018</v>
      </c>
      <c r="B2077" t="s">
        <v>5553</v>
      </c>
      <c r="C2077" t="s">
        <v>5554</v>
      </c>
      <c r="D2077" t="s">
        <v>5555</v>
      </c>
      <c r="E2077" t="s">
        <v>17</v>
      </c>
      <c r="G2077" t="s">
        <v>15</v>
      </c>
      <c r="H2077" t="s">
        <v>19191</v>
      </c>
      <c r="I2077" t="s">
        <v>16</v>
      </c>
      <c r="J2077" t="s">
        <v>262</v>
      </c>
      <c r="K2077">
        <v>51.199468085106389</v>
      </c>
      <c r="L2077">
        <v>1</v>
      </c>
      <c r="M2077" t="s">
        <v>19</v>
      </c>
      <c r="N2077" t="s">
        <v>13598</v>
      </c>
      <c r="O2077" t="s">
        <v>13599</v>
      </c>
    </row>
    <row r="2078" spans="1:15" x14ac:dyDescent="0.3">
      <c r="A2078">
        <v>46018</v>
      </c>
      <c r="B2078" t="s">
        <v>5556</v>
      </c>
      <c r="C2078" t="s">
        <v>5557</v>
      </c>
      <c r="D2078" t="s">
        <v>5558</v>
      </c>
      <c r="E2078" t="s">
        <v>17</v>
      </c>
      <c r="G2078" t="s">
        <v>15</v>
      </c>
      <c r="H2078" t="s">
        <v>19192</v>
      </c>
      <c r="I2078" t="s">
        <v>16</v>
      </c>
      <c r="J2078" t="s">
        <v>23</v>
      </c>
      <c r="K2078">
        <v>0</v>
      </c>
      <c r="L2078">
        <v>1</v>
      </c>
      <c r="M2078" t="s">
        <v>19</v>
      </c>
      <c r="N2078" t="s">
        <v>13600</v>
      </c>
      <c r="O2078" t="s">
        <v>13601</v>
      </c>
    </row>
    <row r="2079" spans="1:15" x14ac:dyDescent="0.3">
      <c r="A2079">
        <v>46018</v>
      </c>
      <c r="B2079" t="s">
        <v>5559</v>
      </c>
      <c r="C2079" t="s">
        <v>5560</v>
      </c>
      <c r="D2079" t="s">
        <v>5561</v>
      </c>
      <c r="E2079" t="s">
        <v>17</v>
      </c>
      <c r="G2079" t="s">
        <v>15</v>
      </c>
      <c r="H2079" t="s">
        <v>19193</v>
      </c>
      <c r="I2079" t="s">
        <v>16</v>
      </c>
      <c r="J2079" t="s">
        <v>86</v>
      </c>
      <c r="K2079">
        <v>0</v>
      </c>
      <c r="L2079">
        <v>1</v>
      </c>
      <c r="M2079" t="s">
        <v>19</v>
      </c>
      <c r="N2079" t="s">
        <v>13602</v>
      </c>
      <c r="O2079" t="s">
        <v>13603</v>
      </c>
    </row>
    <row r="2080" spans="1:15" x14ac:dyDescent="0.3">
      <c r="A2080">
        <v>46017</v>
      </c>
      <c r="B2080" t="s">
        <v>5562</v>
      </c>
      <c r="C2080" t="s">
        <v>5563</v>
      </c>
      <c r="D2080" t="s">
        <v>5564</v>
      </c>
      <c r="E2080" t="s">
        <v>289</v>
      </c>
      <c r="G2080" t="s">
        <v>15</v>
      </c>
      <c r="H2080" t="s">
        <v>19194</v>
      </c>
      <c r="I2080" t="s">
        <v>16</v>
      </c>
      <c r="J2080" t="s">
        <v>61</v>
      </c>
      <c r="K2080">
        <v>0</v>
      </c>
      <c r="L2080">
        <v>1</v>
      </c>
      <c r="M2080" t="s">
        <v>19</v>
      </c>
      <c r="N2080" t="s">
        <v>13604</v>
      </c>
      <c r="O2080" t="s">
        <v>14671</v>
      </c>
    </row>
    <row r="2081" spans="1:15" x14ac:dyDescent="0.3">
      <c r="A2081">
        <v>46017</v>
      </c>
      <c r="B2081" t="s">
        <v>5565</v>
      </c>
      <c r="C2081" t="s">
        <v>5566</v>
      </c>
      <c r="D2081" t="s">
        <v>5567</v>
      </c>
      <c r="E2081" t="s">
        <v>17</v>
      </c>
      <c r="G2081" t="s">
        <v>15</v>
      </c>
      <c r="H2081" t="s">
        <v>19195</v>
      </c>
      <c r="I2081" t="s">
        <v>16</v>
      </c>
      <c r="J2081" t="s">
        <v>41</v>
      </c>
      <c r="K2081">
        <v>69.655096597240089</v>
      </c>
      <c r="L2081">
        <v>1</v>
      </c>
      <c r="M2081" t="s">
        <v>19</v>
      </c>
      <c r="N2081" t="s">
        <v>13605</v>
      </c>
      <c r="O2081" t="s">
        <v>13606</v>
      </c>
    </row>
    <row r="2082" spans="1:15" x14ac:dyDescent="0.3">
      <c r="A2082">
        <v>46017</v>
      </c>
      <c r="B2082" t="s">
        <v>5568</v>
      </c>
      <c r="C2082" t="s">
        <v>5569</v>
      </c>
      <c r="D2082" t="s">
        <v>5570</v>
      </c>
      <c r="E2082" t="s">
        <v>17</v>
      </c>
      <c r="G2082" t="s">
        <v>15</v>
      </c>
      <c r="H2082" t="s">
        <v>19196</v>
      </c>
      <c r="I2082" t="s">
        <v>16</v>
      </c>
      <c r="J2082" t="s">
        <v>41</v>
      </c>
      <c r="K2082">
        <v>137.09280812777649</v>
      </c>
      <c r="L2082">
        <v>1</v>
      </c>
      <c r="M2082" t="s">
        <v>19</v>
      </c>
      <c r="N2082" t="s">
        <v>13607</v>
      </c>
      <c r="O2082" t="s">
        <v>13608</v>
      </c>
    </row>
    <row r="2083" spans="1:15" x14ac:dyDescent="0.3">
      <c r="A2083">
        <v>46017</v>
      </c>
      <c r="B2083" t="s">
        <v>2555</v>
      </c>
      <c r="C2083" t="s">
        <v>2556</v>
      </c>
      <c r="D2083" t="s">
        <v>5571</v>
      </c>
      <c r="E2083" t="s">
        <v>17</v>
      </c>
      <c r="G2083" t="s">
        <v>15</v>
      </c>
      <c r="H2083" t="s">
        <v>19197</v>
      </c>
      <c r="I2083" t="s">
        <v>16</v>
      </c>
      <c r="J2083" t="s">
        <v>23</v>
      </c>
      <c r="K2083">
        <v>0</v>
      </c>
      <c r="L2083">
        <v>1</v>
      </c>
      <c r="M2083" t="s">
        <v>19</v>
      </c>
      <c r="N2083" t="s">
        <v>13609</v>
      </c>
      <c r="O2083" t="s">
        <v>15302</v>
      </c>
    </row>
    <row r="2084" spans="1:15" x14ac:dyDescent="0.3">
      <c r="A2084">
        <v>46017</v>
      </c>
      <c r="B2084" t="s">
        <v>5572</v>
      </c>
      <c r="C2084" t="s">
        <v>5573</v>
      </c>
      <c r="D2084" t="s">
        <v>5574</v>
      </c>
      <c r="E2084" t="s">
        <v>17</v>
      </c>
      <c r="G2084" t="s">
        <v>15</v>
      </c>
      <c r="H2084" t="s">
        <v>19198</v>
      </c>
      <c r="I2084" t="s">
        <v>16</v>
      </c>
      <c r="J2084" t="s">
        <v>5575</v>
      </c>
      <c r="K2084">
        <v>0</v>
      </c>
      <c r="L2084">
        <v>1</v>
      </c>
      <c r="M2084" t="s">
        <v>19</v>
      </c>
      <c r="N2084" t="s">
        <v>13610</v>
      </c>
      <c r="O2084" t="s">
        <v>13611</v>
      </c>
    </row>
    <row r="2085" spans="1:15" x14ac:dyDescent="0.3">
      <c r="A2085">
        <v>46017</v>
      </c>
      <c r="B2085" t="s">
        <v>4776</v>
      </c>
      <c r="C2085" t="s">
        <v>4777</v>
      </c>
      <c r="D2085" t="s">
        <v>5576</v>
      </c>
      <c r="E2085" t="s">
        <v>17</v>
      </c>
      <c r="G2085" t="s">
        <v>15</v>
      </c>
      <c r="H2085" t="s">
        <v>19199</v>
      </c>
      <c r="I2085" t="s">
        <v>16</v>
      </c>
      <c r="J2085" t="s">
        <v>18</v>
      </c>
      <c r="K2085">
        <v>0</v>
      </c>
      <c r="L2085">
        <v>1</v>
      </c>
      <c r="M2085" t="s">
        <v>19</v>
      </c>
      <c r="N2085" t="s">
        <v>13612</v>
      </c>
      <c r="O2085" t="s">
        <v>15303</v>
      </c>
    </row>
    <row r="2086" spans="1:15" x14ac:dyDescent="0.3">
      <c r="A2086">
        <v>46017</v>
      </c>
      <c r="B2086" t="s">
        <v>5577</v>
      </c>
      <c r="C2086" t="s">
        <v>5578</v>
      </c>
      <c r="D2086" t="s">
        <v>5579</v>
      </c>
      <c r="E2086" t="s">
        <v>17</v>
      </c>
      <c r="G2086" t="s">
        <v>15</v>
      </c>
      <c r="H2086" t="s">
        <v>19200</v>
      </c>
      <c r="I2086" t="s">
        <v>16</v>
      </c>
      <c r="J2086" t="s">
        <v>32</v>
      </c>
      <c r="K2086">
        <v>53.087779349033859</v>
      </c>
      <c r="L2086">
        <v>1</v>
      </c>
      <c r="M2086" t="s">
        <v>19</v>
      </c>
      <c r="N2086" t="s">
        <v>13613</v>
      </c>
      <c r="O2086" t="s">
        <v>15304</v>
      </c>
    </row>
    <row r="2087" spans="1:15" x14ac:dyDescent="0.3">
      <c r="A2087">
        <v>46017</v>
      </c>
      <c r="B2087" t="s">
        <v>2702</v>
      </c>
      <c r="C2087" t="s">
        <v>2703</v>
      </c>
      <c r="D2087" t="s">
        <v>2704</v>
      </c>
      <c r="E2087" t="s">
        <v>17</v>
      </c>
      <c r="G2087" t="s">
        <v>15</v>
      </c>
      <c r="H2087" t="s">
        <v>19201</v>
      </c>
      <c r="I2087" t="s">
        <v>16</v>
      </c>
      <c r="J2087" t="s">
        <v>45</v>
      </c>
      <c r="K2087">
        <v>0</v>
      </c>
      <c r="L2087">
        <v>1</v>
      </c>
      <c r="M2087" t="s">
        <v>19</v>
      </c>
      <c r="N2087" t="s">
        <v>14672</v>
      </c>
      <c r="O2087" t="s">
        <v>14673</v>
      </c>
    </row>
    <row r="2088" spans="1:15" x14ac:dyDescent="0.3">
      <c r="A2088">
        <v>46017</v>
      </c>
      <c r="B2088" t="s">
        <v>5580</v>
      </c>
      <c r="C2088" t="s">
        <v>5581</v>
      </c>
      <c r="D2088" t="s">
        <v>5582</v>
      </c>
      <c r="E2088" t="s">
        <v>17</v>
      </c>
      <c r="G2088" t="s">
        <v>15</v>
      </c>
      <c r="H2088" t="s">
        <v>19202</v>
      </c>
      <c r="I2088" t="s">
        <v>16</v>
      </c>
      <c r="J2088" t="s">
        <v>41</v>
      </c>
      <c r="K2088">
        <v>0</v>
      </c>
      <c r="L2088">
        <v>1</v>
      </c>
      <c r="M2088" t="s">
        <v>19</v>
      </c>
      <c r="N2088" t="s">
        <v>13614</v>
      </c>
      <c r="O2088" t="s">
        <v>13615</v>
      </c>
    </row>
    <row r="2089" spans="1:15" x14ac:dyDescent="0.3">
      <c r="A2089">
        <v>46016</v>
      </c>
      <c r="B2089" t="s">
        <v>160</v>
      </c>
      <c r="C2089" t="s">
        <v>5583</v>
      </c>
      <c r="D2089" t="s">
        <v>5584</v>
      </c>
      <c r="E2089" t="s">
        <v>17</v>
      </c>
      <c r="G2089" t="s">
        <v>15</v>
      </c>
      <c r="H2089" t="s">
        <v>161</v>
      </c>
      <c r="I2089" t="s">
        <v>16</v>
      </c>
      <c r="J2089" t="s">
        <v>61</v>
      </c>
      <c r="K2089">
        <v>0</v>
      </c>
      <c r="L2089">
        <v>1</v>
      </c>
      <c r="M2089" t="s">
        <v>19</v>
      </c>
      <c r="N2089" t="s">
        <v>13616</v>
      </c>
      <c r="O2089" t="s">
        <v>15446</v>
      </c>
    </row>
    <row r="2090" spans="1:15" x14ac:dyDescent="0.3">
      <c r="A2090">
        <v>46016</v>
      </c>
      <c r="B2090" t="s">
        <v>5585</v>
      </c>
      <c r="C2090" t="s">
        <v>5586</v>
      </c>
      <c r="D2090" t="s">
        <v>5587</v>
      </c>
      <c r="E2090" t="s">
        <v>17</v>
      </c>
      <c r="G2090" t="s">
        <v>15</v>
      </c>
      <c r="H2090" t="s">
        <v>19203</v>
      </c>
      <c r="I2090" t="s">
        <v>16</v>
      </c>
      <c r="J2090" t="s">
        <v>41</v>
      </c>
      <c r="K2090">
        <v>92.070222333010562</v>
      </c>
      <c r="L2090">
        <v>1</v>
      </c>
      <c r="M2090" t="s">
        <v>19</v>
      </c>
      <c r="N2090" t="s">
        <v>13617</v>
      </c>
      <c r="O2090" t="s">
        <v>13618</v>
      </c>
    </row>
    <row r="2091" spans="1:15" x14ac:dyDescent="0.3">
      <c r="A2091">
        <v>46016</v>
      </c>
      <c r="B2091" t="s">
        <v>5588</v>
      </c>
      <c r="C2091" t="s">
        <v>5589</v>
      </c>
      <c r="D2091" t="s">
        <v>5590</v>
      </c>
      <c r="E2091" t="s">
        <v>17</v>
      </c>
      <c r="G2091" t="s">
        <v>15</v>
      </c>
      <c r="H2091" t="s">
        <v>19204</v>
      </c>
      <c r="I2091" t="s">
        <v>16</v>
      </c>
      <c r="J2091" t="s">
        <v>23</v>
      </c>
      <c r="K2091">
        <v>0</v>
      </c>
      <c r="L2091">
        <v>1</v>
      </c>
      <c r="M2091" t="s">
        <v>19</v>
      </c>
      <c r="N2091" t="s">
        <v>13619</v>
      </c>
      <c r="O2091" t="s">
        <v>13620</v>
      </c>
    </row>
    <row r="2092" spans="1:15" x14ac:dyDescent="0.3">
      <c r="A2092">
        <v>46016</v>
      </c>
      <c r="B2092" t="s">
        <v>5591</v>
      </c>
      <c r="C2092" t="s">
        <v>5592</v>
      </c>
      <c r="D2092" t="s">
        <v>5593</v>
      </c>
      <c r="E2092" t="s">
        <v>17</v>
      </c>
      <c r="G2092" t="s">
        <v>15</v>
      </c>
      <c r="H2092" t="s">
        <v>19205</v>
      </c>
      <c r="I2092" t="s">
        <v>288</v>
      </c>
      <c r="J2092" t="s">
        <v>61</v>
      </c>
      <c r="K2092">
        <v>41.767782240898917</v>
      </c>
      <c r="L2092">
        <v>1</v>
      </c>
      <c r="M2092" t="s">
        <v>19</v>
      </c>
      <c r="N2092" t="s">
        <v>13621</v>
      </c>
      <c r="O2092" t="s">
        <v>13622</v>
      </c>
    </row>
    <row r="2093" spans="1:15" x14ac:dyDescent="0.3">
      <c r="A2093">
        <v>46015</v>
      </c>
      <c r="B2093" t="s">
        <v>5594</v>
      </c>
      <c r="C2093" t="s">
        <v>5595</v>
      </c>
      <c r="D2093" t="s">
        <v>5596</v>
      </c>
      <c r="E2093" t="s">
        <v>289</v>
      </c>
      <c r="G2093" t="s">
        <v>15</v>
      </c>
      <c r="H2093" t="s">
        <v>19206</v>
      </c>
      <c r="I2093" t="s">
        <v>16</v>
      </c>
      <c r="J2093" t="s">
        <v>18</v>
      </c>
      <c r="K2093">
        <v>0</v>
      </c>
      <c r="L2093">
        <v>1</v>
      </c>
      <c r="M2093" t="s">
        <v>19</v>
      </c>
      <c r="N2093" t="s">
        <v>13623</v>
      </c>
      <c r="O2093" t="s">
        <v>17013</v>
      </c>
    </row>
    <row r="2094" spans="1:15" x14ac:dyDescent="0.3">
      <c r="A2094">
        <v>46015</v>
      </c>
      <c r="B2094" t="s">
        <v>5597</v>
      </c>
      <c r="C2094" t="s">
        <v>5598</v>
      </c>
      <c r="D2094" t="s">
        <v>5599</v>
      </c>
      <c r="E2094" t="s">
        <v>289</v>
      </c>
      <c r="G2094" t="s">
        <v>15</v>
      </c>
      <c r="H2094" t="s">
        <v>19207</v>
      </c>
      <c r="I2094" t="s">
        <v>16</v>
      </c>
      <c r="J2094" t="s">
        <v>18</v>
      </c>
      <c r="K2094">
        <v>0</v>
      </c>
      <c r="L2094">
        <v>1</v>
      </c>
      <c r="M2094" t="s">
        <v>19</v>
      </c>
      <c r="N2094" t="s">
        <v>13624</v>
      </c>
      <c r="O2094" t="s">
        <v>13625</v>
      </c>
    </row>
    <row r="2095" spans="1:15" x14ac:dyDescent="0.3">
      <c r="A2095">
        <v>46015</v>
      </c>
      <c r="B2095" t="s">
        <v>5600</v>
      </c>
      <c r="C2095" t="s">
        <v>5601</v>
      </c>
      <c r="D2095" t="s">
        <v>5602</v>
      </c>
      <c r="E2095" t="s">
        <v>289</v>
      </c>
      <c r="G2095" t="s">
        <v>15</v>
      </c>
      <c r="H2095" t="s">
        <v>19208</v>
      </c>
      <c r="I2095" t="s">
        <v>16</v>
      </c>
      <c r="J2095" t="s">
        <v>23</v>
      </c>
      <c r="K2095">
        <v>0</v>
      </c>
      <c r="L2095">
        <v>1</v>
      </c>
      <c r="M2095" t="s">
        <v>19</v>
      </c>
      <c r="N2095" t="s">
        <v>13626</v>
      </c>
      <c r="O2095" t="s">
        <v>13627</v>
      </c>
    </row>
    <row r="2096" spans="1:15" x14ac:dyDescent="0.3">
      <c r="A2096">
        <v>46015</v>
      </c>
      <c r="B2096" t="s">
        <v>5603</v>
      </c>
      <c r="C2096" t="s">
        <v>5604</v>
      </c>
      <c r="D2096" t="s">
        <v>5605</v>
      </c>
      <c r="E2096" t="s">
        <v>17</v>
      </c>
      <c r="G2096" t="s">
        <v>15</v>
      </c>
      <c r="H2096" t="s">
        <v>19209</v>
      </c>
      <c r="I2096" t="s">
        <v>16</v>
      </c>
      <c r="J2096" t="s">
        <v>41</v>
      </c>
      <c r="K2096">
        <v>180.45474342401931</v>
      </c>
      <c r="L2096">
        <v>1</v>
      </c>
      <c r="M2096" t="s">
        <v>19</v>
      </c>
      <c r="N2096" t="s">
        <v>13628</v>
      </c>
      <c r="O2096" t="s">
        <v>13629</v>
      </c>
    </row>
    <row r="2097" spans="1:15" x14ac:dyDescent="0.3">
      <c r="A2097">
        <v>46015</v>
      </c>
      <c r="B2097" t="s">
        <v>5606</v>
      </c>
      <c r="C2097" t="s">
        <v>5607</v>
      </c>
      <c r="D2097" t="s">
        <v>5608</v>
      </c>
      <c r="E2097" t="s">
        <v>17</v>
      </c>
      <c r="G2097" t="s">
        <v>15</v>
      </c>
      <c r="H2097" t="s">
        <v>19210</v>
      </c>
      <c r="I2097" t="s">
        <v>16</v>
      </c>
      <c r="J2097" t="s">
        <v>23</v>
      </c>
      <c r="K2097">
        <v>42.984011192485362</v>
      </c>
      <c r="L2097">
        <v>1</v>
      </c>
      <c r="M2097" t="s">
        <v>19</v>
      </c>
      <c r="N2097" t="s">
        <v>13630</v>
      </c>
      <c r="O2097" t="s">
        <v>13631</v>
      </c>
    </row>
    <row r="2098" spans="1:15" x14ac:dyDescent="0.3">
      <c r="A2098">
        <v>46015</v>
      </c>
      <c r="B2098" t="s">
        <v>5609</v>
      </c>
      <c r="C2098" t="s">
        <v>5610</v>
      </c>
      <c r="D2098" t="s">
        <v>5611</v>
      </c>
      <c r="E2098" t="s">
        <v>17</v>
      </c>
      <c r="G2098" t="s">
        <v>15</v>
      </c>
      <c r="H2098" t="s">
        <v>19211</v>
      </c>
      <c r="I2098" t="s">
        <v>288</v>
      </c>
      <c r="J2098" t="s">
        <v>416</v>
      </c>
      <c r="K2098">
        <v>0</v>
      </c>
      <c r="L2098">
        <v>1</v>
      </c>
      <c r="M2098" t="s">
        <v>19</v>
      </c>
      <c r="N2098" t="s">
        <v>13632</v>
      </c>
      <c r="O2098" t="s">
        <v>14674</v>
      </c>
    </row>
    <row r="2099" spans="1:15" x14ac:dyDescent="0.3">
      <c r="A2099">
        <v>46015</v>
      </c>
      <c r="B2099" t="s">
        <v>5612</v>
      </c>
      <c r="C2099" t="s">
        <v>5613</v>
      </c>
      <c r="D2099" t="s">
        <v>5614</v>
      </c>
      <c r="E2099" t="s">
        <v>289</v>
      </c>
      <c r="G2099" t="s">
        <v>15</v>
      </c>
      <c r="H2099" t="s">
        <v>19212</v>
      </c>
      <c r="I2099" t="s">
        <v>16</v>
      </c>
      <c r="J2099" t="s">
        <v>18</v>
      </c>
      <c r="K2099">
        <v>0</v>
      </c>
      <c r="L2099">
        <v>1</v>
      </c>
      <c r="M2099" t="s">
        <v>19</v>
      </c>
      <c r="N2099" t="s">
        <v>13633</v>
      </c>
      <c r="O2099" t="s">
        <v>13634</v>
      </c>
    </row>
    <row r="2100" spans="1:15" x14ac:dyDescent="0.3">
      <c r="A2100">
        <v>46015</v>
      </c>
      <c r="B2100" t="s">
        <v>5615</v>
      </c>
      <c r="C2100" t="s">
        <v>5616</v>
      </c>
      <c r="D2100" t="s">
        <v>5617</v>
      </c>
      <c r="E2100" t="s">
        <v>17</v>
      </c>
      <c r="G2100" t="s">
        <v>15</v>
      </c>
      <c r="H2100" t="s">
        <v>19213</v>
      </c>
      <c r="I2100" t="s">
        <v>16</v>
      </c>
      <c r="J2100" t="s">
        <v>23</v>
      </c>
      <c r="K2100">
        <v>121.09397525017479</v>
      </c>
      <c r="L2100">
        <v>1</v>
      </c>
      <c r="M2100" t="s">
        <v>19</v>
      </c>
      <c r="N2100" t="s">
        <v>13635</v>
      </c>
      <c r="O2100" t="s">
        <v>15305</v>
      </c>
    </row>
    <row r="2101" spans="1:15" x14ac:dyDescent="0.3">
      <c r="A2101">
        <v>46014</v>
      </c>
      <c r="B2101" t="s">
        <v>5618</v>
      </c>
      <c r="C2101" t="s">
        <v>5619</v>
      </c>
      <c r="D2101" t="s">
        <v>5620</v>
      </c>
      <c r="E2101" t="s">
        <v>289</v>
      </c>
      <c r="G2101" t="s">
        <v>15</v>
      </c>
      <c r="H2101" t="s">
        <v>19214</v>
      </c>
      <c r="I2101" t="s">
        <v>16</v>
      </c>
      <c r="J2101" t="s">
        <v>23</v>
      </c>
      <c r="K2101">
        <v>0</v>
      </c>
      <c r="L2101">
        <v>1</v>
      </c>
      <c r="M2101" t="s">
        <v>19</v>
      </c>
      <c r="N2101" t="s">
        <v>13636</v>
      </c>
      <c r="O2101" t="s">
        <v>13637</v>
      </c>
    </row>
    <row r="2102" spans="1:15" x14ac:dyDescent="0.3">
      <c r="A2102">
        <v>46014</v>
      </c>
      <c r="B2102" t="s">
        <v>5621</v>
      </c>
      <c r="C2102" t="s">
        <v>5622</v>
      </c>
      <c r="D2102" t="s">
        <v>5623</v>
      </c>
      <c r="E2102" t="s">
        <v>17</v>
      </c>
      <c r="G2102" t="s">
        <v>15</v>
      </c>
      <c r="H2102" t="s">
        <v>19215</v>
      </c>
      <c r="I2102" t="s">
        <v>16</v>
      </c>
      <c r="J2102" t="s">
        <v>61</v>
      </c>
      <c r="K2102">
        <v>135.07477158595279</v>
      </c>
      <c r="L2102">
        <v>1</v>
      </c>
      <c r="M2102" t="s">
        <v>19</v>
      </c>
      <c r="N2102" t="s">
        <v>13638</v>
      </c>
      <c r="O2102" t="s">
        <v>13639</v>
      </c>
    </row>
    <row r="2103" spans="1:15" x14ac:dyDescent="0.3">
      <c r="A2103">
        <v>46014</v>
      </c>
      <c r="B2103" t="s">
        <v>5624</v>
      </c>
      <c r="C2103" t="s">
        <v>5625</v>
      </c>
      <c r="D2103" t="s">
        <v>5626</v>
      </c>
      <c r="E2103" t="s">
        <v>17</v>
      </c>
      <c r="G2103" t="s">
        <v>15</v>
      </c>
      <c r="H2103" t="s">
        <v>19216</v>
      </c>
      <c r="I2103" t="s">
        <v>16</v>
      </c>
      <c r="J2103" t="s">
        <v>61</v>
      </c>
      <c r="K2103">
        <v>0</v>
      </c>
      <c r="L2103">
        <v>1</v>
      </c>
      <c r="M2103" t="s">
        <v>19</v>
      </c>
      <c r="N2103" t="s">
        <v>13640</v>
      </c>
      <c r="O2103" t="s">
        <v>14675</v>
      </c>
    </row>
    <row r="2104" spans="1:15" x14ac:dyDescent="0.3">
      <c r="A2104">
        <v>46014</v>
      </c>
      <c r="B2104" t="s">
        <v>5627</v>
      </c>
      <c r="C2104" t="s">
        <v>5628</v>
      </c>
      <c r="D2104" t="s">
        <v>5629</v>
      </c>
      <c r="E2104" t="s">
        <v>17</v>
      </c>
      <c r="G2104" t="s">
        <v>15</v>
      </c>
      <c r="H2104" t="s">
        <v>19217</v>
      </c>
      <c r="I2104" t="s">
        <v>16</v>
      </c>
      <c r="J2104" t="s">
        <v>61</v>
      </c>
      <c r="K2104">
        <v>41.737942241095631</v>
      </c>
      <c r="L2104">
        <v>1</v>
      </c>
      <c r="M2104" t="s">
        <v>19</v>
      </c>
      <c r="N2104" t="s">
        <v>13641</v>
      </c>
      <c r="O2104" t="s">
        <v>14676</v>
      </c>
    </row>
    <row r="2105" spans="1:15" x14ac:dyDescent="0.3">
      <c r="A2105">
        <v>46014</v>
      </c>
      <c r="B2105" t="s">
        <v>5630</v>
      </c>
      <c r="C2105" t="s">
        <v>5631</v>
      </c>
      <c r="D2105" t="s">
        <v>5632</v>
      </c>
      <c r="E2105" t="s">
        <v>17</v>
      </c>
      <c r="G2105" t="s">
        <v>15</v>
      </c>
      <c r="H2105" t="s">
        <v>19218</v>
      </c>
      <c r="I2105" t="s">
        <v>16</v>
      </c>
      <c r="J2105" t="s">
        <v>23</v>
      </c>
      <c r="K2105">
        <v>0</v>
      </c>
      <c r="L2105">
        <v>1</v>
      </c>
      <c r="M2105" t="s">
        <v>19</v>
      </c>
      <c r="N2105" t="s">
        <v>13642</v>
      </c>
      <c r="O2105" t="s">
        <v>13643</v>
      </c>
    </row>
    <row r="2106" spans="1:15" x14ac:dyDescent="0.3">
      <c r="A2106">
        <v>46014</v>
      </c>
      <c r="B2106" t="s">
        <v>1065</v>
      </c>
      <c r="C2106" t="s">
        <v>5633</v>
      </c>
      <c r="D2106" t="s">
        <v>5634</v>
      </c>
      <c r="E2106" t="s">
        <v>17</v>
      </c>
      <c r="G2106" t="s">
        <v>15</v>
      </c>
      <c r="H2106" t="s">
        <v>1066</v>
      </c>
      <c r="I2106" t="s">
        <v>16</v>
      </c>
      <c r="J2106" t="s">
        <v>61</v>
      </c>
      <c r="K2106">
        <v>0</v>
      </c>
      <c r="L2106">
        <v>1</v>
      </c>
      <c r="M2106" t="s">
        <v>19</v>
      </c>
      <c r="N2106" t="s">
        <v>13644</v>
      </c>
      <c r="O2106" t="s">
        <v>13645</v>
      </c>
    </row>
    <row r="2107" spans="1:15" x14ac:dyDescent="0.3">
      <c r="A2107">
        <v>46014</v>
      </c>
      <c r="B2107" t="s">
        <v>5635</v>
      </c>
      <c r="C2107" t="s">
        <v>5636</v>
      </c>
      <c r="D2107" t="s">
        <v>5637</v>
      </c>
      <c r="E2107" t="s">
        <v>17</v>
      </c>
      <c r="G2107" t="s">
        <v>15</v>
      </c>
      <c r="H2107" t="s">
        <v>19219</v>
      </c>
      <c r="I2107" t="s">
        <v>16</v>
      </c>
      <c r="J2107" t="s">
        <v>37</v>
      </c>
      <c r="K2107">
        <v>179.90668906455161</v>
      </c>
      <c r="L2107">
        <v>1</v>
      </c>
      <c r="M2107" t="s">
        <v>19</v>
      </c>
      <c r="N2107" t="s">
        <v>13646</v>
      </c>
      <c r="O2107" t="s">
        <v>13647</v>
      </c>
    </row>
    <row r="2108" spans="1:15" x14ac:dyDescent="0.3">
      <c r="A2108">
        <v>46014</v>
      </c>
      <c r="B2108" t="s">
        <v>5638</v>
      </c>
      <c r="C2108" t="s">
        <v>5639</v>
      </c>
      <c r="D2108" t="s">
        <v>5640</v>
      </c>
      <c r="E2108" t="s">
        <v>17</v>
      </c>
      <c r="G2108" t="s">
        <v>15</v>
      </c>
      <c r="H2108" t="s">
        <v>19220</v>
      </c>
      <c r="I2108" t="s">
        <v>16</v>
      </c>
      <c r="J2108" t="s">
        <v>23</v>
      </c>
      <c r="K2108">
        <v>0</v>
      </c>
      <c r="L2108">
        <v>1</v>
      </c>
      <c r="M2108" t="s">
        <v>19</v>
      </c>
      <c r="N2108" t="s">
        <v>13648</v>
      </c>
      <c r="O2108" t="s">
        <v>13649</v>
      </c>
    </row>
    <row r="2109" spans="1:15" x14ac:dyDescent="0.3">
      <c r="A2109">
        <v>46014</v>
      </c>
      <c r="B2109" t="s">
        <v>1161</v>
      </c>
      <c r="C2109" t="s">
        <v>5641</v>
      </c>
      <c r="D2109" t="s">
        <v>5642</v>
      </c>
      <c r="E2109" t="s">
        <v>17</v>
      </c>
      <c r="G2109" t="s">
        <v>15</v>
      </c>
      <c r="H2109" t="s">
        <v>1162</v>
      </c>
      <c r="I2109" t="s">
        <v>16</v>
      </c>
      <c r="J2109" t="s">
        <v>86</v>
      </c>
      <c r="K2109">
        <v>0</v>
      </c>
      <c r="L2109">
        <v>1</v>
      </c>
      <c r="M2109" t="s">
        <v>19</v>
      </c>
      <c r="N2109" t="s">
        <v>13650</v>
      </c>
      <c r="O2109" t="s">
        <v>15306</v>
      </c>
    </row>
    <row r="2110" spans="1:15" x14ac:dyDescent="0.3">
      <c r="A2110">
        <v>46014</v>
      </c>
      <c r="B2110" t="s">
        <v>5643</v>
      </c>
      <c r="C2110" t="s">
        <v>5644</v>
      </c>
      <c r="D2110" t="s">
        <v>5645</v>
      </c>
      <c r="E2110" t="s">
        <v>289</v>
      </c>
      <c r="G2110" t="s">
        <v>15</v>
      </c>
      <c r="H2110" t="s">
        <v>19221</v>
      </c>
      <c r="I2110" t="s">
        <v>16</v>
      </c>
      <c r="J2110" t="s">
        <v>23</v>
      </c>
      <c r="K2110">
        <v>0</v>
      </c>
      <c r="L2110">
        <v>1</v>
      </c>
      <c r="M2110" t="s">
        <v>19</v>
      </c>
      <c r="N2110" t="s">
        <v>13651</v>
      </c>
      <c r="O2110" t="s">
        <v>13652</v>
      </c>
    </row>
    <row r="2111" spans="1:15" x14ac:dyDescent="0.3">
      <c r="A2111">
        <v>46014</v>
      </c>
      <c r="B2111" t="s">
        <v>5646</v>
      </c>
      <c r="C2111" t="s">
        <v>5647</v>
      </c>
      <c r="D2111" t="s">
        <v>5648</v>
      </c>
      <c r="E2111" t="s">
        <v>17</v>
      </c>
      <c r="G2111" t="s">
        <v>15</v>
      </c>
      <c r="H2111" t="s">
        <v>19222</v>
      </c>
      <c r="I2111" t="s">
        <v>16</v>
      </c>
      <c r="J2111" t="s">
        <v>32</v>
      </c>
      <c r="K2111">
        <v>0</v>
      </c>
      <c r="L2111">
        <v>1</v>
      </c>
      <c r="M2111" t="s">
        <v>19</v>
      </c>
      <c r="N2111" t="s">
        <v>13653</v>
      </c>
      <c r="O2111" t="s">
        <v>13654</v>
      </c>
    </row>
    <row r="2112" spans="1:15" x14ac:dyDescent="0.3">
      <c r="A2112">
        <v>46014</v>
      </c>
      <c r="B2112" t="s">
        <v>5649</v>
      </c>
      <c r="C2112" t="s">
        <v>5650</v>
      </c>
      <c r="D2112" t="s">
        <v>5651</v>
      </c>
      <c r="E2112" t="s">
        <v>17</v>
      </c>
      <c r="G2112" t="s">
        <v>15</v>
      </c>
      <c r="H2112" t="s">
        <v>19223</v>
      </c>
      <c r="I2112" t="s">
        <v>16</v>
      </c>
      <c r="J2112" t="s">
        <v>37</v>
      </c>
      <c r="K2112">
        <v>0</v>
      </c>
      <c r="L2112">
        <v>1</v>
      </c>
      <c r="M2112" t="s">
        <v>19</v>
      </c>
      <c r="N2112" t="s">
        <v>13655</v>
      </c>
      <c r="O2112" t="s">
        <v>15141</v>
      </c>
    </row>
    <row r="2113" spans="1:15" x14ac:dyDescent="0.3">
      <c r="A2113">
        <v>46014</v>
      </c>
      <c r="B2113" t="s">
        <v>5652</v>
      </c>
      <c r="C2113" t="s">
        <v>5653</v>
      </c>
      <c r="D2113" t="s">
        <v>5654</v>
      </c>
      <c r="E2113" t="s">
        <v>289</v>
      </c>
      <c r="G2113" t="s">
        <v>15</v>
      </c>
      <c r="H2113" t="s">
        <v>19224</v>
      </c>
      <c r="I2113" t="s">
        <v>16</v>
      </c>
      <c r="J2113" t="s">
        <v>18</v>
      </c>
      <c r="K2113">
        <v>0</v>
      </c>
      <c r="L2113">
        <v>1</v>
      </c>
      <c r="M2113" t="s">
        <v>19</v>
      </c>
      <c r="N2113" t="s">
        <v>13656</v>
      </c>
      <c r="O2113" t="s">
        <v>13657</v>
      </c>
    </row>
    <row r="2114" spans="1:15" x14ac:dyDescent="0.3">
      <c r="A2114">
        <v>46014</v>
      </c>
      <c r="B2114" t="s">
        <v>5655</v>
      </c>
      <c r="C2114" t="s">
        <v>5656</v>
      </c>
      <c r="D2114" t="s">
        <v>5657</v>
      </c>
      <c r="E2114" t="s">
        <v>17</v>
      </c>
      <c r="G2114" t="s">
        <v>15</v>
      </c>
      <c r="H2114" t="s">
        <v>19225</v>
      </c>
      <c r="I2114" t="s">
        <v>16</v>
      </c>
      <c r="J2114" t="s">
        <v>37</v>
      </c>
      <c r="K2114">
        <v>39.539430820212637</v>
      </c>
      <c r="L2114">
        <v>1</v>
      </c>
      <c r="M2114" t="s">
        <v>19</v>
      </c>
      <c r="N2114" t="s">
        <v>13658</v>
      </c>
      <c r="O2114" t="s">
        <v>15307</v>
      </c>
    </row>
    <row r="2115" spans="1:15" x14ac:dyDescent="0.3">
      <c r="A2115">
        <v>46014</v>
      </c>
      <c r="B2115" t="s">
        <v>5658</v>
      </c>
      <c r="C2115" t="s">
        <v>5659</v>
      </c>
      <c r="D2115" t="s">
        <v>5660</v>
      </c>
      <c r="E2115" t="s">
        <v>17</v>
      </c>
      <c r="G2115" t="s">
        <v>15</v>
      </c>
      <c r="H2115" t="s">
        <v>19226</v>
      </c>
      <c r="I2115" t="s">
        <v>16</v>
      </c>
      <c r="J2115" t="s">
        <v>37</v>
      </c>
      <c r="K2115">
        <v>34.770002959185987</v>
      </c>
      <c r="L2115">
        <v>1</v>
      </c>
      <c r="M2115" t="s">
        <v>19</v>
      </c>
      <c r="N2115" t="s">
        <v>13659</v>
      </c>
      <c r="O2115" t="s">
        <v>13660</v>
      </c>
    </row>
    <row r="2116" spans="1:15" x14ac:dyDescent="0.3">
      <c r="A2116">
        <v>46014</v>
      </c>
      <c r="B2116" t="s">
        <v>5661</v>
      </c>
      <c r="C2116" t="s">
        <v>5662</v>
      </c>
      <c r="D2116" t="s">
        <v>5663</v>
      </c>
      <c r="E2116" t="s">
        <v>17</v>
      </c>
      <c r="G2116" t="s">
        <v>15</v>
      </c>
      <c r="H2116" t="s">
        <v>19227</v>
      </c>
      <c r="I2116" t="s">
        <v>16</v>
      </c>
      <c r="J2116" t="s">
        <v>23</v>
      </c>
      <c r="K2116">
        <v>0</v>
      </c>
      <c r="L2116">
        <v>1</v>
      </c>
      <c r="M2116" t="s">
        <v>19</v>
      </c>
      <c r="N2116" t="s">
        <v>13661</v>
      </c>
      <c r="O2116" t="s">
        <v>13662</v>
      </c>
    </row>
    <row r="2117" spans="1:15" x14ac:dyDescent="0.3">
      <c r="A2117">
        <v>46014</v>
      </c>
      <c r="B2117" t="s">
        <v>5664</v>
      </c>
      <c r="C2117" t="s">
        <v>5665</v>
      </c>
      <c r="D2117" t="s">
        <v>5666</v>
      </c>
      <c r="E2117" t="s">
        <v>289</v>
      </c>
      <c r="G2117" t="s">
        <v>15</v>
      </c>
      <c r="H2117" t="s">
        <v>19228</v>
      </c>
      <c r="I2117" t="s">
        <v>16</v>
      </c>
      <c r="J2117" t="s">
        <v>23</v>
      </c>
      <c r="K2117">
        <v>0</v>
      </c>
      <c r="L2117">
        <v>1</v>
      </c>
      <c r="M2117" t="s">
        <v>19</v>
      </c>
      <c r="N2117" t="s">
        <v>13663</v>
      </c>
      <c r="O2117" t="s">
        <v>17014</v>
      </c>
    </row>
    <row r="2118" spans="1:15" x14ac:dyDescent="0.3">
      <c r="A2118">
        <v>46014</v>
      </c>
      <c r="B2118" t="s">
        <v>5667</v>
      </c>
      <c r="C2118" t="s">
        <v>5668</v>
      </c>
      <c r="D2118" t="s">
        <v>5669</v>
      </c>
      <c r="E2118" t="s">
        <v>17</v>
      </c>
      <c r="G2118" t="s">
        <v>15</v>
      </c>
      <c r="H2118" t="s">
        <v>19229</v>
      </c>
      <c r="I2118" t="s">
        <v>16</v>
      </c>
      <c r="J2118" t="s">
        <v>23</v>
      </c>
      <c r="K2118">
        <v>0</v>
      </c>
      <c r="L2118">
        <v>1</v>
      </c>
      <c r="M2118" t="s">
        <v>19</v>
      </c>
      <c r="N2118" t="s">
        <v>13664</v>
      </c>
      <c r="O2118" t="s">
        <v>14677</v>
      </c>
    </row>
    <row r="2119" spans="1:15" x14ac:dyDescent="0.3">
      <c r="A2119">
        <v>46014</v>
      </c>
      <c r="B2119" t="s">
        <v>5670</v>
      </c>
      <c r="C2119" t="s">
        <v>5671</v>
      </c>
      <c r="D2119" t="s">
        <v>5672</v>
      </c>
      <c r="E2119" t="s">
        <v>17</v>
      </c>
      <c r="G2119" t="s">
        <v>15</v>
      </c>
      <c r="H2119" t="s">
        <v>19230</v>
      </c>
      <c r="I2119" t="s">
        <v>16</v>
      </c>
      <c r="J2119" t="s">
        <v>41</v>
      </c>
      <c r="K2119">
        <v>62.707805172511378</v>
      </c>
      <c r="L2119">
        <v>1</v>
      </c>
      <c r="M2119" t="s">
        <v>19</v>
      </c>
      <c r="N2119" t="s">
        <v>13665</v>
      </c>
      <c r="O2119" t="s">
        <v>15547</v>
      </c>
    </row>
    <row r="2120" spans="1:15" x14ac:dyDescent="0.3">
      <c r="A2120">
        <v>46014</v>
      </c>
      <c r="B2120" t="s">
        <v>5673</v>
      </c>
      <c r="C2120" t="s">
        <v>5674</v>
      </c>
      <c r="D2120" t="s">
        <v>5675</v>
      </c>
      <c r="E2120" t="s">
        <v>17</v>
      </c>
      <c r="G2120" t="s">
        <v>15</v>
      </c>
      <c r="H2120" t="s">
        <v>19231</v>
      </c>
      <c r="I2120" t="s">
        <v>16</v>
      </c>
      <c r="J2120" t="s">
        <v>23</v>
      </c>
      <c r="K2120">
        <v>0</v>
      </c>
      <c r="L2120">
        <v>1</v>
      </c>
      <c r="M2120" t="s">
        <v>19</v>
      </c>
      <c r="N2120" t="s">
        <v>13666</v>
      </c>
      <c r="O2120" t="s">
        <v>15142</v>
      </c>
    </row>
    <row r="2121" spans="1:15" x14ac:dyDescent="0.3">
      <c r="A2121">
        <v>46014</v>
      </c>
      <c r="B2121" t="s">
        <v>3295</v>
      </c>
      <c r="C2121" t="s">
        <v>3296</v>
      </c>
      <c r="D2121" t="s">
        <v>3297</v>
      </c>
      <c r="E2121" t="s">
        <v>17</v>
      </c>
      <c r="G2121" t="s">
        <v>15</v>
      </c>
      <c r="H2121" t="s">
        <v>19232</v>
      </c>
      <c r="I2121" t="s">
        <v>16</v>
      </c>
      <c r="J2121" t="s">
        <v>37</v>
      </c>
      <c r="K2121">
        <v>43.98708860888744</v>
      </c>
      <c r="L2121">
        <v>1</v>
      </c>
      <c r="M2121" t="s">
        <v>19</v>
      </c>
      <c r="N2121" t="s">
        <v>14678</v>
      </c>
      <c r="O2121" t="s">
        <v>14679</v>
      </c>
    </row>
    <row r="2122" spans="1:15" x14ac:dyDescent="0.3">
      <c r="A2122">
        <v>46013</v>
      </c>
      <c r="B2122" t="s">
        <v>5676</v>
      </c>
      <c r="C2122" t="s">
        <v>5677</v>
      </c>
      <c r="D2122" t="s">
        <v>5678</v>
      </c>
      <c r="E2122" t="s">
        <v>289</v>
      </c>
      <c r="G2122" t="s">
        <v>15</v>
      </c>
      <c r="H2122" t="s">
        <v>19233</v>
      </c>
      <c r="I2122" t="s">
        <v>16</v>
      </c>
      <c r="J2122" t="s">
        <v>23</v>
      </c>
      <c r="K2122">
        <v>0</v>
      </c>
      <c r="L2122">
        <v>1</v>
      </c>
      <c r="M2122" t="s">
        <v>19</v>
      </c>
      <c r="N2122" t="s">
        <v>13667</v>
      </c>
      <c r="O2122" t="s">
        <v>13668</v>
      </c>
    </row>
    <row r="2123" spans="1:15" x14ac:dyDescent="0.3">
      <c r="A2123">
        <v>46013</v>
      </c>
      <c r="B2123" t="s">
        <v>4477</v>
      </c>
      <c r="C2123" t="s">
        <v>4492</v>
      </c>
      <c r="D2123" t="s">
        <v>5679</v>
      </c>
      <c r="E2123" t="s">
        <v>289</v>
      </c>
      <c r="G2123" t="s">
        <v>15</v>
      </c>
      <c r="H2123" t="s">
        <v>19234</v>
      </c>
      <c r="I2123" t="s">
        <v>288</v>
      </c>
      <c r="J2123" t="s">
        <v>41</v>
      </c>
      <c r="K2123">
        <v>0</v>
      </c>
      <c r="L2123">
        <v>1</v>
      </c>
      <c r="M2123" t="s">
        <v>19</v>
      </c>
      <c r="N2123" t="s">
        <v>13669</v>
      </c>
      <c r="O2123" t="s">
        <v>13670</v>
      </c>
    </row>
    <row r="2124" spans="1:15" x14ac:dyDescent="0.3">
      <c r="A2124">
        <v>46013</v>
      </c>
      <c r="B2124" t="s">
        <v>5680</v>
      </c>
      <c r="C2124" t="s">
        <v>5681</v>
      </c>
      <c r="D2124" t="s">
        <v>5682</v>
      </c>
      <c r="E2124" t="s">
        <v>17</v>
      </c>
      <c r="G2124" t="s">
        <v>15</v>
      </c>
      <c r="H2124" t="s">
        <v>19235</v>
      </c>
      <c r="I2124" t="s">
        <v>16</v>
      </c>
      <c r="J2124" t="s">
        <v>262</v>
      </c>
      <c r="K2124">
        <v>0</v>
      </c>
      <c r="L2124">
        <v>1</v>
      </c>
      <c r="M2124" t="s">
        <v>19</v>
      </c>
      <c r="N2124" t="s">
        <v>13671</v>
      </c>
      <c r="O2124" t="s">
        <v>13672</v>
      </c>
    </row>
    <row r="2125" spans="1:15" x14ac:dyDescent="0.3">
      <c r="A2125">
        <v>46013</v>
      </c>
      <c r="B2125" t="s">
        <v>5683</v>
      </c>
      <c r="C2125" t="s">
        <v>5684</v>
      </c>
      <c r="D2125" t="s">
        <v>5685</v>
      </c>
      <c r="E2125" t="s">
        <v>17</v>
      </c>
      <c r="G2125" t="s">
        <v>15</v>
      </c>
      <c r="H2125" t="s">
        <v>19236</v>
      </c>
      <c r="I2125" t="s">
        <v>16</v>
      </c>
      <c r="J2125" t="s">
        <v>23</v>
      </c>
      <c r="K2125">
        <v>0</v>
      </c>
      <c r="L2125">
        <v>1</v>
      </c>
      <c r="M2125" t="s">
        <v>19</v>
      </c>
      <c r="N2125" t="s">
        <v>13673</v>
      </c>
      <c r="O2125" t="s">
        <v>13674</v>
      </c>
    </row>
    <row r="2126" spans="1:15" x14ac:dyDescent="0.3">
      <c r="A2126">
        <v>46013</v>
      </c>
      <c r="B2126" t="s">
        <v>5686</v>
      </c>
      <c r="C2126" t="s">
        <v>5687</v>
      </c>
      <c r="D2126" t="s">
        <v>5688</v>
      </c>
      <c r="E2126" t="s">
        <v>17</v>
      </c>
      <c r="G2126" t="s">
        <v>15</v>
      </c>
      <c r="H2126" t="s">
        <v>19237</v>
      </c>
      <c r="I2126" t="s">
        <v>16</v>
      </c>
      <c r="J2126" t="s">
        <v>23</v>
      </c>
      <c r="K2126">
        <v>0</v>
      </c>
      <c r="L2126">
        <v>1</v>
      </c>
      <c r="M2126" t="s">
        <v>19</v>
      </c>
      <c r="N2126" t="s">
        <v>13675</v>
      </c>
      <c r="O2126" t="s">
        <v>15143</v>
      </c>
    </row>
    <row r="2127" spans="1:15" x14ac:dyDescent="0.3">
      <c r="A2127">
        <v>46013</v>
      </c>
      <c r="B2127" t="s">
        <v>5689</v>
      </c>
      <c r="C2127" t="s">
        <v>5690</v>
      </c>
      <c r="D2127" t="s">
        <v>5691</v>
      </c>
      <c r="E2127" t="s">
        <v>17</v>
      </c>
      <c r="G2127" t="s">
        <v>15</v>
      </c>
      <c r="H2127" t="s">
        <v>19238</v>
      </c>
      <c r="I2127" t="s">
        <v>16</v>
      </c>
      <c r="J2127" t="s">
        <v>41</v>
      </c>
      <c r="K2127">
        <v>90.866304476201734</v>
      </c>
      <c r="L2127">
        <v>1</v>
      </c>
      <c r="M2127" t="s">
        <v>19</v>
      </c>
      <c r="N2127" t="s">
        <v>13676</v>
      </c>
      <c r="O2127" t="s">
        <v>13677</v>
      </c>
    </row>
    <row r="2128" spans="1:15" x14ac:dyDescent="0.3">
      <c r="A2128">
        <v>46013</v>
      </c>
      <c r="B2128" t="s">
        <v>5692</v>
      </c>
      <c r="C2128" t="s">
        <v>5693</v>
      </c>
      <c r="D2128" t="s">
        <v>5694</v>
      </c>
      <c r="E2128" t="s">
        <v>17</v>
      </c>
      <c r="G2128" t="s">
        <v>15</v>
      </c>
      <c r="H2128" t="s">
        <v>19239</v>
      </c>
      <c r="I2128" t="s">
        <v>16</v>
      </c>
      <c r="J2128" t="s">
        <v>23</v>
      </c>
      <c r="K2128">
        <v>0</v>
      </c>
      <c r="L2128">
        <v>1</v>
      </c>
      <c r="M2128" t="s">
        <v>19</v>
      </c>
      <c r="N2128" t="s">
        <v>13678</v>
      </c>
      <c r="O2128" t="s">
        <v>13679</v>
      </c>
    </row>
    <row r="2129" spans="1:15" x14ac:dyDescent="0.3">
      <c r="A2129">
        <v>46013</v>
      </c>
      <c r="B2129" t="s">
        <v>5695</v>
      </c>
      <c r="C2129" t="s">
        <v>5696</v>
      </c>
      <c r="D2129" t="s">
        <v>5697</v>
      </c>
      <c r="E2129" t="s">
        <v>17</v>
      </c>
      <c r="G2129" t="s">
        <v>15</v>
      </c>
      <c r="H2129" t="s">
        <v>19240</v>
      </c>
      <c r="I2129" t="s">
        <v>16</v>
      </c>
      <c r="J2129" t="s">
        <v>41</v>
      </c>
      <c r="K2129">
        <v>93.712335659193855</v>
      </c>
      <c r="L2129">
        <v>1</v>
      </c>
      <c r="M2129" t="s">
        <v>19</v>
      </c>
      <c r="N2129" t="s">
        <v>13680</v>
      </c>
      <c r="O2129" t="s">
        <v>13681</v>
      </c>
    </row>
    <row r="2130" spans="1:15" x14ac:dyDescent="0.3">
      <c r="A2130">
        <v>46013</v>
      </c>
      <c r="B2130" t="s">
        <v>5698</v>
      </c>
      <c r="C2130" t="s">
        <v>5699</v>
      </c>
      <c r="D2130" t="s">
        <v>5700</v>
      </c>
      <c r="E2130" t="s">
        <v>17</v>
      </c>
      <c r="G2130" t="s">
        <v>15</v>
      </c>
      <c r="H2130" t="s">
        <v>19241</v>
      </c>
      <c r="I2130" t="s">
        <v>16</v>
      </c>
      <c r="J2130" t="s">
        <v>61</v>
      </c>
      <c r="K2130">
        <v>0</v>
      </c>
      <c r="L2130">
        <v>1</v>
      </c>
      <c r="M2130" t="s">
        <v>19</v>
      </c>
      <c r="N2130" t="s">
        <v>13682</v>
      </c>
      <c r="O2130" t="s">
        <v>13683</v>
      </c>
    </row>
    <row r="2131" spans="1:15" x14ac:dyDescent="0.3">
      <c r="A2131">
        <v>46013</v>
      </c>
      <c r="B2131" t="s">
        <v>2705</v>
      </c>
      <c r="C2131" t="s">
        <v>2706</v>
      </c>
      <c r="D2131" t="s">
        <v>2707</v>
      </c>
      <c r="E2131" t="s">
        <v>289</v>
      </c>
      <c r="G2131" t="s">
        <v>15</v>
      </c>
      <c r="H2131" t="s">
        <v>19242</v>
      </c>
      <c r="I2131" t="s">
        <v>288</v>
      </c>
      <c r="J2131" t="s">
        <v>18</v>
      </c>
      <c r="K2131">
        <v>0</v>
      </c>
      <c r="L2131">
        <v>1</v>
      </c>
      <c r="M2131" t="s">
        <v>19</v>
      </c>
      <c r="N2131" t="s">
        <v>14680</v>
      </c>
      <c r="O2131" t="s">
        <v>14681</v>
      </c>
    </row>
    <row r="2132" spans="1:15" x14ac:dyDescent="0.3">
      <c r="A2132">
        <v>46013</v>
      </c>
      <c r="B2132" t="s">
        <v>5701</v>
      </c>
      <c r="C2132" t="s">
        <v>5702</v>
      </c>
      <c r="D2132" t="s">
        <v>5703</v>
      </c>
      <c r="E2132" t="s">
        <v>289</v>
      </c>
      <c r="G2132" t="s">
        <v>15</v>
      </c>
      <c r="H2132" t="s">
        <v>19243</v>
      </c>
      <c r="I2132" t="s">
        <v>16</v>
      </c>
      <c r="J2132" t="s">
        <v>61</v>
      </c>
      <c r="K2132">
        <v>0</v>
      </c>
      <c r="L2132">
        <v>1</v>
      </c>
      <c r="M2132" t="s">
        <v>19</v>
      </c>
      <c r="N2132" t="s">
        <v>13684</v>
      </c>
      <c r="O2132" t="s">
        <v>14682</v>
      </c>
    </row>
    <row r="2133" spans="1:15" x14ac:dyDescent="0.3">
      <c r="A2133">
        <v>46013</v>
      </c>
      <c r="B2133" t="s">
        <v>5704</v>
      </c>
      <c r="C2133" t="s">
        <v>5705</v>
      </c>
      <c r="D2133" t="s">
        <v>5706</v>
      </c>
      <c r="E2133" t="s">
        <v>17</v>
      </c>
      <c r="G2133" t="s">
        <v>15</v>
      </c>
      <c r="H2133" t="s">
        <v>19244</v>
      </c>
      <c r="I2133" t="s">
        <v>16</v>
      </c>
      <c r="J2133" t="s">
        <v>23</v>
      </c>
      <c r="K2133">
        <v>0</v>
      </c>
      <c r="L2133">
        <v>1</v>
      </c>
      <c r="M2133" t="s">
        <v>19</v>
      </c>
      <c r="N2133" t="s">
        <v>13685</v>
      </c>
      <c r="O2133" t="s">
        <v>15550</v>
      </c>
    </row>
    <row r="2134" spans="1:15" x14ac:dyDescent="0.3">
      <c r="A2134">
        <v>46013</v>
      </c>
      <c r="B2134" t="s">
        <v>5707</v>
      </c>
      <c r="C2134" t="s">
        <v>5708</v>
      </c>
      <c r="D2134" t="s">
        <v>5709</v>
      </c>
      <c r="E2134" t="s">
        <v>17</v>
      </c>
      <c r="G2134" t="s">
        <v>15</v>
      </c>
      <c r="H2134" t="s">
        <v>19245</v>
      </c>
      <c r="I2134" t="s">
        <v>16</v>
      </c>
      <c r="J2134" t="s">
        <v>37</v>
      </c>
      <c r="K2134">
        <v>53.012361657160021</v>
      </c>
      <c r="L2134">
        <v>1</v>
      </c>
      <c r="M2134" t="s">
        <v>19</v>
      </c>
      <c r="N2134" t="s">
        <v>13686</v>
      </c>
      <c r="O2134" t="s">
        <v>15447</v>
      </c>
    </row>
    <row r="2135" spans="1:15" x14ac:dyDescent="0.3">
      <c r="A2135">
        <v>46013</v>
      </c>
      <c r="B2135" t="s">
        <v>5710</v>
      </c>
      <c r="C2135" t="s">
        <v>5711</v>
      </c>
      <c r="D2135" t="s">
        <v>5712</v>
      </c>
      <c r="E2135" t="s">
        <v>17</v>
      </c>
      <c r="G2135" t="s">
        <v>15</v>
      </c>
      <c r="H2135" t="s">
        <v>19246</v>
      </c>
      <c r="I2135" t="s">
        <v>16</v>
      </c>
      <c r="J2135" t="s">
        <v>23</v>
      </c>
      <c r="K2135">
        <v>0</v>
      </c>
      <c r="L2135">
        <v>1</v>
      </c>
      <c r="M2135" t="s">
        <v>19</v>
      </c>
      <c r="N2135" t="s">
        <v>13687</v>
      </c>
      <c r="O2135" t="s">
        <v>15448</v>
      </c>
    </row>
    <row r="2136" spans="1:15" x14ac:dyDescent="0.3">
      <c r="A2136">
        <v>46013</v>
      </c>
      <c r="B2136" t="s">
        <v>5713</v>
      </c>
      <c r="C2136" t="s">
        <v>5714</v>
      </c>
      <c r="D2136" t="s">
        <v>5715</v>
      </c>
      <c r="E2136" t="s">
        <v>17</v>
      </c>
      <c r="G2136" t="s">
        <v>15</v>
      </c>
      <c r="H2136" t="s">
        <v>19247</v>
      </c>
      <c r="I2136" t="s">
        <v>16</v>
      </c>
      <c r="J2136" t="s">
        <v>23</v>
      </c>
      <c r="K2136">
        <v>42.646413276290829</v>
      </c>
      <c r="L2136">
        <v>1</v>
      </c>
      <c r="M2136" t="s">
        <v>19</v>
      </c>
      <c r="N2136" t="s">
        <v>13688</v>
      </c>
      <c r="O2136" t="s">
        <v>15449</v>
      </c>
    </row>
    <row r="2137" spans="1:15" x14ac:dyDescent="0.3">
      <c r="A2137">
        <v>46013</v>
      </c>
      <c r="B2137" t="s">
        <v>2020</v>
      </c>
      <c r="C2137" t="s">
        <v>2021</v>
      </c>
      <c r="D2137" t="s">
        <v>5716</v>
      </c>
      <c r="E2137" t="s">
        <v>17</v>
      </c>
      <c r="G2137" t="s">
        <v>15</v>
      </c>
      <c r="H2137" t="s">
        <v>19248</v>
      </c>
      <c r="I2137" t="s">
        <v>16</v>
      </c>
      <c r="J2137" t="s">
        <v>23</v>
      </c>
      <c r="K2137">
        <v>0</v>
      </c>
      <c r="L2137">
        <v>1</v>
      </c>
      <c r="M2137" t="s">
        <v>19</v>
      </c>
      <c r="N2137" t="s">
        <v>13689</v>
      </c>
      <c r="O2137" t="s">
        <v>15308</v>
      </c>
    </row>
    <row r="2138" spans="1:15" x14ac:dyDescent="0.3">
      <c r="A2138">
        <v>46012</v>
      </c>
      <c r="B2138" t="s">
        <v>5717</v>
      </c>
      <c r="C2138" t="s">
        <v>5718</v>
      </c>
      <c r="D2138" t="s">
        <v>5719</v>
      </c>
      <c r="E2138" t="s">
        <v>289</v>
      </c>
      <c r="G2138" t="s">
        <v>15</v>
      </c>
      <c r="H2138" t="s">
        <v>19249</v>
      </c>
      <c r="I2138" t="s">
        <v>16</v>
      </c>
      <c r="J2138" t="s">
        <v>23</v>
      </c>
      <c r="K2138">
        <v>0</v>
      </c>
      <c r="L2138">
        <v>1</v>
      </c>
      <c r="M2138" t="s">
        <v>19</v>
      </c>
      <c r="N2138" t="s">
        <v>13690</v>
      </c>
      <c r="O2138" t="s">
        <v>13691</v>
      </c>
    </row>
    <row r="2139" spans="1:15" x14ac:dyDescent="0.3">
      <c r="A2139">
        <v>46012</v>
      </c>
      <c r="B2139" t="s">
        <v>5720</v>
      </c>
      <c r="C2139" t="s">
        <v>5721</v>
      </c>
      <c r="D2139" t="s">
        <v>5722</v>
      </c>
      <c r="E2139" t="s">
        <v>17</v>
      </c>
      <c r="G2139" t="s">
        <v>15</v>
      </c>
      <c r="H2139" t="s">
        <v>19250</v>
      </c>
      <c r="I2139" t="s">
        <v>16</v>
      </c>
      <c r="J2139" t="s">
        <v>23</v>
      </c>
      <c r="K2139">
        <v>0</v>
      </c>
      <c r="L2139">
        <v>1</v>
      </c>
      <c r="M2139" t="s">
        <v>19</v>
      </c>
      <c r="N2139" t="s">
        <v>13692</v>
      </c>
      <c r="O2139" t="s">
        <v>13693</v>
      </c>
    </row>
    <row r="2140" spans="1:15" x14ac:dyDescent="0.3">
      <c r="A2140">
        <v>46012</v>
      </c>
      <c r="B2140" t="s">
        <v>5723</v>
      </c>
      <c r="C2140" t="s">
        <v>5724</v>
      </c>
      <c r="D2140" t="s">
        <v>5725</v>
      </c>
      <c r="E2140" t="s">
        <v>17</v>
      </c>
      <c r="G2140" t="s">
        <v>15</v>
      </c>
      <c r="H2140" t="s">
        <v>19251</v>
      </c>
      <c r="I2140" t="s">
        <v>16</v>
      </c>
      <c r="J2140" t="s">
        <v>5726</v>
      </c>
      <c r="K2140">
        <v>0</v>
      </c>
      <c r="L2140">
        <v>1</v>
      </c>
      <c r="M2140" t="s">
        <v>19</v>
      </c>
      <c r="N2140" t="s">
        <v>13694</v>
      </c>
      <c r="O2140" t="s">
        <v>13695</v>
      </c>
    </row>
    <row r="2141" spans="1:15" x14ac:dyDescent="0.3">
      <c r="A2141">
        <v>46012</v>
      </c>
      <c r="B2141" t="s">
        <v>5727</v>
      </c>
      <c r="C2141" t="s">
        <v>5728</v>
      </c>
      <c r="D2141" t="s">
        <v>5729</v>
      </c>
      <c r="E2141" t="s">
        <v>289</v>
      </c>
      <c r="G2141" t="s">
        <v>15</v>
      </c>
      <c r="H2141" t="s">
        <v>19252</v>
      </c>
      <c r="I2141" t="s">
        <v>16</v>
      </c>
      <c r="J2141" t="s">
        <v>129</v>
      </c>
      <c r="K2141">
        <v>0</v>
      </c>
      <c r="L2141">
        <v>1</v>
      </c>
      <c r="M2141" t="s">
        <v>19</v>
      </c>
      <c r="N2141" t="s">
        <v>13696</v>
      </c>
      <c r="O2141" t="s">
        <v>14683</v>
      </c>
    </row>
    <row r="2142" spans="1:15" x14ac:dyDescent="0.3">
      <c r="A2142">
        <v>46012</v>
      </c>
      <c r="B2142" t="s">
        <v>5730</v>
      </c>
      <c r="C2142" t="s">
        <v>5731</v>
      </c>
      <c r="D2142" t="s">
        <v>5732</v>
      </c>
      <c r="E2142" t="s">
        <v>17</v>
      </c>
      <c r="G2142" t="s">
        <v>15</v>
      </c>
      <c r="H2142" t="s">
        <v>19253</v>
      </c>
      <c r="I2142" t="s">
        <v>16</v>
      </c>
      <c r="J2142" t="s">
        <v>61</v>
      </c>
      <c r="K2142">
        <v>43.197259934010198</v>
      </c>
      <c r="L2142">
        <v>1</v>
      </c>
      <c r="M2142" t="s">
        <v>19</v>
      </c>
      <c r="N2142" t="s">
        <v>13697</v>
      </c>
      <c r="O2142" t="s">
        <v>15309</v>
      </c>
    </row>
    <row r="2143" spans="1:15" x14ac:dyDescent="0.3">
      <c r="A2143">
        <v>46011</v>
      </c>
      <c r="B2143" t="s">
        <v>5733</v>
      </c>
      <c r="C2143" t="s">
        <v>5734</v>
      </c>
      <c r="D2143" t="s">
        <v>5735</v>
      </c>
      <c r="E2143" t="s">
        <v>17</v>
      </c>
      <c r="G2143" t="s">
        <v>15</v>
      </c>
      <c r="H2143" t="s">
        <v>19254</v>
      </c>
      <c r="I2143" t="s">
        <v>16</v>
      </c>
      <c r="J2143" t="s">
        <v>23</v>
      </c>
      <c r="K2143">
        <v>211.87928278144929</v>
      </c>
      <c r="L2143">
        <v>1</v>
      </c>
      <c r="M2143" t="s">
        <v>19</v>
      </c>
      <c r="N2143" t="s">
        <v>13698</v>
      </c>
      <c r="O2143" t="s">
        <v>14684</v>
      </c>
    </row>
    <row r="2144" spans="1:15" x14ac:dyDescent="0.3">
      <c r="A2144">
        <v>46011</v>
      </c>
      <c r="B2144" t="s">
        <v>5736</v>
      </c>
      <c r="C2144" t="s">
        <v>5737</v>
      </c>
      <c r="D2144" t="s">
        <v>5738</v>
      </c>
      <c r="E2144" t="s">
        <v>289</v>
      </c>
      <c r="G2144" t="s">
        <v>15</v>
      </c>
      <c r="H2144" t="s">
        <v>19255</v>
      </c>
      <c r="I2144" t="s">
        <v>16</v>
      </c>
      <c r="J2144" t="s">
        <v>86</v>
      </c>
      <c r="K2144">
        <v>0</v>
      </c>
      <c r="L2144">
        <v>1</v>
      </c>
      <c r="M2144" t="s">
        <v>19</v>
      </c>
      <c r="N2144" t="s">
        <v>13699</v>
      </c>
      <c r="O2144" t="s">
        <v>14685</v>
      </c>
    </row>
    <row r="2145" spans="1:15" x14ac:dyDescent="0.3">
      <c r="A2145">
        <v>46011</v>
      </c>
      <c r="B2145" t="s">
        <v>5739</v>
      </c>
      <c r="C2145" t="s">
        <v>5740</v>
      </c>
      <c r="D2145" t="s">
        <v>5741</v>
      </c>
      <c r="E2145" t="s">
        <v>17</v>
      </c>
      <c r="G2145" t="s">
        <v>15</v>
      </c>
      <c r="H2145" t="s">
        <v>19256</v>
      </c>
      <c r="I2145" t="s">
        <v>16</v>
      </c>
      <c r="J2145" t="s">
        <v>41</v>
      </c>
      <c r="K2145">
        <v>84.844242665001985</v>
      </c>
      <c r="L2145">
        <v>1</v>
      </c>
      <c r="M2145" t="s">
        <v>19</v>
      </c>
      <c r="N2145" t="s">
        <v>13700</v>
      </c>
      <c r="O2145" t="s">
        <v>15310</v>
      </c>
    </row>
    <row r="2146" spans="1:15" x14ac:dyDescent="0.3">
      <c r="A2146">
        <v>46011</v>
      </c>
      <c r="B2146" t="s">
        <v>5742</v>
      </c>
      <c r="C2146" t="s">
        <v>5743</v>
      </c>
      <c r="D2146" t="s">
        <v>5744</v>
      </c>
      <c r="E2146" t="s">
        <v>17</v>
      </c>
      <c r="G2146" t="s">
        <v>15</v>
      </c>
      <c r="H2146" t="s">
        <v>19257</v>
      </c>
      <c r="I2146" t="s">
        <v>16</v>
      </c>
      <c r="J2146" t="s">
        <v>37</v>
      </c>
      <c r="K2146">
        <v>0</v>
      </c>
      <c r="L2146">
        <v>1</v>
      </c>
      <c r="M2146" t="s">
        <v>19</v>
      </c>
      <c r="N2146" t="s">
        <v>13701</v>
      </c>
      <c r="O2146" t="s">
        <v>15311</v>
      </c>
    </row>
    <row r="2147" spans="1:15" x14ac:dyDescent="0.3">
      <c r="A2147">
        <v>46011</v>
      </c>
      <c r="B2147" t="s">
        <v>5745</v>
      </c>
      <c r="C2147" t="s">
        <v>5746</v>
      </c>
      <c r="D2147" t="s">
        <v>5747</v>
      </c>
      <c r="E2147" t="s">
        <v>17</v>
      </c>
      <c r="G2147" t="s">
        <v>15</v>
      </c>
      <c r="H2147" t="s">
        <v>19258</v>
      </c>
      <c r="I2147" t="s">
        <v>16</v>
      </c>
      <c r="J2147" t="s">
        <v>23</v>
      </c>
      <c r="K2147">
        <v>60.575984259663571</v>
      </c>
      <c r="L2147">
        <v>1</v>
      </c>
      <c r="M2147" t="s">
        <v>19</v>
      </c>
      <c r="N2147" t="s">
        <v>13702</v>
      </c>
      <c r="O2147" t="s">
        <v>14686</v>
      </c>
    </row>
    <row r="2148" spans="1:15" x14ac:dyDescent="0.3">
      <c r="A2148">
        <v>46011</v>
      </c>
      <c r="B2148" t="s">
        <v>5748</v>
      </c>
      <c r="C2148" t="s">
        <v>5749</v>
      </c>
      <c r="D2148" t="s">
        <v>5750</v>
      </c>
      <c r="E2148" t="s">
        <v>17</v>
      </c>
      <c r="G2148" t="s">
        <v>15</v>
      </c>
      <c r="H2148" t="s">
        <v>19259</v>
      </c>
      <c r="I2148" t="s">
        <v>16</v>
      </c>
      <c r="J2148" t="s">
        <v>23</v>
      </c>
      <c r="K2148">
        <v>0</v>
      </c>
      <c r="L2148">
        <v>1</v>
      </c>
      <c r="M2148" t="s">
        <v>19</v>
      </c>
      <c r="N2148" t="s">
        <v>13703</v>
      </c>
      <c r="O2148" t="s">
        <v>15312</v>
      </c>
    </row>
    <row r="2149" spans="1:15" x14ac:dyDescent="0.3">
      <c r="A2149">
        <v>46011</v>
      </c>
      <c r="B2149" t="s">
        <v>5751</v>
      </c>
      <c r="C2149" t="s">
        <v>5752</v>
      </c>
      <c r="D2149" t="s">
        <v>5753</v>
      </c>
      <c r="E2149" t="s">
        <v>17</v>
      </c>
      <c r="G2149" t="s">
        <v>15</v>
      </c>
      <c r="H2149" t="s">
        <v>19260</v>
      </c>
      <c r="I2149" t="s">
        <v>16</v>
      </c>
      <c r="J2149" t="s">
        <v>23</v>
      </c>
      <c r="K2149">
        <v>0</v>
      </c>
      <c r="L2149">
        <v>1</v>
      </c>
      <c r="M2149" t="s">
        <v>19</v>
      </c>
      <c r="N2149" t="s">
        <v>13704</v>
      </c>
      <c r="O2149" t="s">
        <v>15313</v>
      </c>
    </row>
    <row r="2150" spans="1:15" x14ac:dyDescent="0.3">
      <c r="A2150">
        <v>46011</v>
      </c>
      <c r="B2150" t="s">
        <v>4196</v>
      </c>
      <c r="C2150" t="s">
        <v>5754</v>
      </c>
      <c r="D2150" t="s">
        <v>5755</v>
      </c>
      <c r="E2150" t="s">
        <v>17</v>
      </c>
      <c r="G2150" t="s">
        <v>15</v>
      </c>
      <c r="H2150" t="s">
        <v>19261</v>
      </c>
      <c r="I2150" t="s">
        <v>16</v>
      </c>
      <c r="J2150" t="s">
        <v>41</v>
      </c>
      <c r="K2150">
        <v>101.747134111788</v>
      </c>
      <c r="L2150">
        <v>1</v>
      </c>
      <c r="M2150" t="s">
        <v>19</v>
      </c>
      <c r="N2150" t="s">
        <v>13705</v>
      </c>
      <c r="O2150" t="s">
        <v>13706</v>
      </c>
    </row>
    <row r="2151" spans="1:15" x14ac:dyDescent="0.3">
      <c r="A2151">
        <v>46011</v>
      </c>
      <c r="B2151" t="s">
        <v>5756</v>
      </c>
      <c r="C2151" t="s">
        <v>5757</v>
      </c>
      <c r="D2151" t="s">
        <v>5758</v>
      </c>
      <c r="E2151" t="s">
        <v>17</v>
      </c>
      <c r="G2151" t="s">
        <v>15</v>
      </c>
      <c r="H2151" t="s">
        <v>19262</v>
      </c>
      <c r="I2151" t="s">
        <v>16</v>
      </c>
      <c r="J2151" t="s">
        <v>18</v>
      </c>
      <c r="K2151">
        <v>0</v>
      </c>
      <c r="L2151">
        <v>1</v>
      </c>
      <c r="M2151" t="s">
        <v>19</v>
      </c>
      <c r="N2151" t="s">
        <v>13707</v>
      </c>
      <c r="O2151" t="s">
        <v>13708</v>
      </c>
    </row>
    <row r="2152" spans="1:15" x14ac:dyDescent="0.3">
      <c r="A2152">
        <v>46011</v>
      </c>
      <c r="B2152" t="s">
        <v>5759</v>
      </c>
      <c r="C2152" t="s">
        <v>5760</v>
      </c>
      <c r="D2152" t="s">
        <v>5761</v>
      </c>
      <c r="E2152" t="s">
        <v>289</v>
      </c>
      <c r="G2152" t="s">
        <v>15</v>
      </c>
      <c r="H2152" t="s">
        <v>19263</v>
      </c>
      <c r="I2152" t="s">
        <v>16</v>
      </c>
      <c r="J2152" t="s">
        <v>23</v>
      </c>
      <c r="K2152">
        <v>0</v>
      </c>
      <c r="L2152">
        <v>1</v>
      </c>
      <c r="M2152" t="s">
        <v>19</v>
      </c>
      <c r="N2152" t="s">
        <v>13709</v>
      </c>
      <c r="O2152" t="s">
        <v>13710</v>
      </c>
    </row>
    <row r="2153" spans="1:15" x14ac:dyDescent="0.3">
      <c r="A2153">
        <v>46011</v>
      </c>
      <c r="B2153" t="s">
        <v>5762</v>
      </c>
      <c r="C2153" t="s">
        <v>5763</v>
      </c>
      <c r="D2153" t="s">
        <v>5764</v>
      </c>
      <c r="E2153" t="s">
        <v>17</v>
      </c>
      <c r="G2153" t="s">
        <v>15</v>
      </c>
      <c r="H2153" t="s">
        <v>19264</v>
      </c>
      <c r="I2153" t="s">
        <v>16</v>
      </c>
      <c r="J2153" t="s">
        <v>416</v>
      </c>
      <c r="K2153">
        <v>0</v>
      </c>
      <c r="L2153">
        <v>1</v>
      </c>
      <c r="M2153" t="s">
        <v>19</v>
      </c>
      <c r="N2153" t="s">
        <v>13711</v>
      </c>
      <c r="O2153" t="s">
        <v>13712</v>
      </c>
    </row>
    <row r="2154" spans="1:15" x14ac:dyDescent="0.3">
      <c r="A2154">
        <v>46011</v>
      </c>
      <c r="B2154" t="s">
        <v>5765</v>
      </c>
      <c r="C2154" t="s">
        <v>5766</v>
      </c>
      <c r="D2154" t="s">
        <v>5767</v>
      </c>
      <c r="E2154" t="s">
        <v>289</v>
      </c>
      <c r="G2154" t="s">
        <v>15</v>
      </c>
      <c r="H2154" t="s">
        <v>19265</v>
      </c>
      <c r="I2154" t="s">
        <v>16</v>
      </c>
      <c r="J2154" t="s">
        <v>23</v>
      </c>
      <c r="K2154">
        <v>0</v>
      </c>
      <c r="L2154">
        <v>1</v>
      </c>
      <c r="M2154" t="s">
        <v>19</v>
      </c>
      <c r="N2154" t="s">
        <v>13713</v>
      </c>
      <c r="O2154" t="s">
        <v>13714</v>
      </c>
    </row>
    <row r="2155" spans="1:15" x14ac:dyDescent="0.3">
      <c r="A2155">
        <v>46010</v>
      </c>
      <c r="B2155" t="s">
        <v>5768</v>
      </c>
      <c r="C2155" t="s">
        <v>5769</v>
      </c>
      <c r="D2155" t="s">
        <v>5770</v>
      </c>
      <c r="E2155" t="s">
        <v>17</v>
      </c>
      <c r="G2155" t="s">
        <v>15</v>
      </c>
      <c r="H2155" t="s">
        <v>19266</v>
      </c>
      <c r="I2155" t="s">
        <v>16</v>
      </c>
      <c r="J2155" t="s">
        <v>23</v>
      </c>
      <c r="K2155">
        <v>37.490288747830277</v>
      </c>
      <c r="L2155">
        <v>1</v>
      </c>
      <c r="M2155" t="s">
        <v>19</v>
      </c>
      <c r="N2155" t="s">
        <v>13715</v>
      </c>
      <c r="O2155" t="s">
        <v>13716</v>
      </c>
    </row>
    <row r="2156" spans="1:15" x14ac:dyDescent="0.3">
      <c r="A2156">
        <v>46010</v>
      </c>
      <c r="B2156" t="s">
        <v>5771</v>
      </c>
      <c r="C2156" t="s">
        <v>5772</v>
      </c>
      <c r="D2156" t="s">
        <v>5773</v>
      </c>
      <c r="E2156" t="s">
        <v>17</v>
      </c>
      <c r="G2156" t="s">
        <v>15</v>
      </c>
      <c r="H2156" t="s">
        <v>19267</v>
      </c>
      <c r="I2156" t="s">
        <v>16</v>
      </c>
      <c r="J2156" t="s">
        <v>23</v>
      </c>
      <c r="K2156">
        <v>0</v>
      </c>
      <c r="L2156">
        <v>1</v>
      </c>
      <c r="M2156" t="s">
        <v>19</v>
      </c>
      <c r="N2156" t="s">
        <v>13717</v>
      </c>
      <c r="O2156" t="s">
        <v>15144</v>
      </c>
    </row>
    <row r="2157" spans="1:15" x14ac:dyDescent="0.3">
      <c r="A2157">
        <v>46010</v>
      </c>
      <c r="B2157" t="s">
        <v>5774</v>
      </c>
      <c r="C2157" t="s">
        <v>5775</v>
      </c>
      <c r="D2157" t="s">
        <v>5776</v>
      </c>
      <c r="E2157" t="s">
        <v>17</v>
      </c>
      <c r="G2157" t="s">
        <v>15</v>
      </c>
      <c r="H2157" t="s">
        <v>19268</v>
      </c>
      <c r="I2157" t="s">
        <v>16</v>
      </c>
      <c r="J2157" t="s">
        <v>23</v>
      </c>
      <c r="K2157">
        <v>40.641416132310169</v>
      </c>
      <c r="L2157">
        <v>1</v>
      </c>
      <c r="M2157" t="s">
        <v>19</v>
      </c>
      <c r="N2157" t="s">
        <v>13718</v>
      </c>
      <c r="O2157" t="s">
        <v>15551</v>
      </c>
    </row>
    <row r="2158" spans="1:15" x14ac:dyDescent="0.3">
      <c r="A2158">
        <v>46010</v>
      </c>
      <c r="B2158" t="s">
        <v>5777</v>
      </c>
      <c r="C2158" t="s">
        <v>5778</v>
      </c>
      <c r="D2158" t="s">
        <v>5779</v>
      </c>
      <c r="E2158" t="s">
        <v>289</v>
      </c>
      <c r="G2158" t="s">
        <v>15</v>
      </c>
      <c r="H2158" t="s">
        <v>19269</v>
      </c>
      <c r="I2158" t="s">
        <v>16</v>
      </c>
      <c r="J2158" t="s">
        <v>23</v>
      </c>
      <c r="K2158">
        <v>0</v>
      </c>
      <c r="L2158">
        <v>1</v>
      </c>
      <c r="M2158" t="s">
        <v>19</v>
      </c>
      <c r="N2158" t="s">
        <v>13719</v>
      </c>
      <c r="O2158" t="s">
        <v>13720</v>
      </c>
    </row>
    <row r="2159" spans="1:15" x14ac:dyDescent="0.3">
      <c r="A2159">
        <v>46010</v>
      </c>
      <c r="B2159" t="s">
        <v>3970</v>
      </c>
      <c r="C2159" t="s">
        <v>3971</v>
      </c>
      <c r="D2159" t="s">
        <v>5780</v>
      </c>
      <c r="E2159" t="s">
        <v>17</v>
      </c>
      <c r="G2159" t="s">
        <v>15</v>
      </c>
      <c r="H2159" t="s">
        <v>19270</v>
      </c>
      <c r="I2159" t="s">
        <v>16</v>
      </c>
      <c r="J2159" t="s">
        <v>18</v>
      </c>
      <c r="K2159">
        <v>38.076621472753651</v>
      </c>
      <c r="L2159">
        <v>1</v>
      </c>
      <c r="M2159" t="s">
        <v>19</v>
      </c>
      <c r="N2159" t="s">
        <v>13721</v>
      </c>
      <c r="O2159" t="s">
        <v>15314</v>
      </c>
    </row>
    <row r="2160" spans="1:15" x14ac:dyDescent="0.3">
      <c r="A2160">
        <v>46010</v>
      </c>
      <c r="B2160" t="s">
        <v>5781</v>
      </c>
      <c r="C2160" t="s">
        <v>5782</v>
      </c>
      <c r="D2160" t="s">
        <v>5783</v>
      </c>
      <c r="E2160" t="s">
        <v>289</v>
      </c>
      <c r="G2160" t="s">
        <v>15</v>
      </c>
      <c r="H2160" t="s">
        <v>19271</v>
      </c>
      <c r="I2160" t="s">
        <v>16</v>
      </c>
      <c r="J2160" t="s">
        <v>23</v>
      </c>
      <c r="K2160">
        <v>0</v>
      </c>
      <c r="L2160">
        <v>1</v>
      </c>
      <c r="M2160" t="s">
        <v>19</v>
      </c>
      <c r="N2160" t="s">
        <v>13722</v>
      </c>
      <c r="O2160" t="s">
        <v>14687</v>
      </c>
    </row>
    <row r="2161" spans="1:15" x14ac:dyDescent="0.3">
      <c r="A2161">
        <v>46010</v>
      </c>
      <c r="B2161" t="s">
        <v>5784</v>
      </c>
      <c r="C2161" t="s">
        <v>5785</v>
      </c>
      <c r="D2161" t="s">
        <v>5786</v>
      </c>
      <c r="E2161" t="s">
        <v>289</v>
      </c>
      <c r="G2161" t="s">
        <v>15</v>
      </c>
      <c r="H2161" t="s">
        <v>19272</v>
      </c>
      <c r="I2161" t="s">
        <v>16</v>
      </c>
      <c r="J2161" t="s">
        <v>2166</v>
      </c>
      <c r="K2161">
        <v>0</v>
      </c>
      <c r="L2161">
        <v>1</v>
      </c>
      <c r="M2161" t="s">
        <v>19</v>
      </c>
      <c r="N2161" t="s">
        <v>13723</v>
      </c>
      <c r="O2161" t="s">
        <v>15315</v>
      </c>
    </row>
    <row r="2162" spans="1:15" x14ac:dyDescent="0.3">
      <c r="A2162">
        <v>46009</v>
      </c>
      <c r="B2162" t="s">
        <v>5787</v>
      </c>
      <c r="C2162" t="s">
        <v>5788</v>
      </c>
      <c r="D2162" t="s">
        <v>5789</v>
      </c>
      <c r="E2162" t="s">
        <v>17</v>
      </c>
      <c r="G2162" t="s">
        <v>15</v>
      </c>
      <c r="H2162" t="s">
        <v>19273</v>
      </c>
      <c r="I2162" t="s">
        <v>16</v>
      </c>
      <c r="J2162" t="s">
        <v>23</v>
      </c>
      <c r="K2162">
        <v>0</v>
      </c>
      <c r="L2162">
        <v>1</v>
      </c>
      <c r="M2162" t="s">
        <v>19</v>
      </c>
      <c r="N2162" t="s">
        <v>13724</v>
      </c>
      <c r="O2162" t="s">
        <v>13725</v>
      </c>
    </row>
    <row r="2163" spans="1:15" x14ac:dyDescent="0.3">
      <c r="A2163">
        <v>46009</v>
      </c>
      <c r="B2163" t="s">
        <v>2630</v>
      </c>
      <c r="C2163" t="s">
        <v>2631</v>
      </c>
      <c r="D2163" t="s">
        <v>5790</v>
      </c>
      <c r="E2163" t="s">
        <v>17</v>
      </c>
      <c r="G2163" t="s">
        <v>15</v>
      </c>
      <c r="H2163" t="s">
        <v>19274</v>
      </c>
      <c r="I2163" t="s">
        <v>16</v>
      </c>
      <c r="J2163" t="s">
        <v>23</v>
      </c>
      <c r="K2163">
        <v>0</v>
      </c>
      <c r="L2163">
        <v>1</v>
      </c>
      <c r="M2163" t="s">
        <v>19</v>
      </c>
      <c r="N2163" t="s">
        <v>13726</v>
      </c>
      <c r="O2163" t="s">
        <v>13727</v>
      </c>
    </row>
    <row r="2164" spans="1:15" x14ac:dyDescent="0.3">
      <c r="A2164">
        <v>46009</v>
      </c>
      <c r="B2164" t="s">
        <v>5791</v>
      </c>
      <c r="C2164" t="s">
        <v>5792</v>
      </c>
      <c r="D2164" t="s">
        <v>5793</v>
      </c>
      <c r="E2164" t="s">
        <v>17</v>
      </c>
      <c r="G2164" t="s">
        <v>15</v>
      </c>
      <c r="H2164" t="s">
        <v>19275</v>
      </c>
      <c r="I2164" t="s">
        <v>16</v>
      </c>
      <c r="J2164" t="s">
        <v>23</v>
      </c>
      <c r="K2164">
        <v>51.871876295853937</v>
      </c>
      <c r="L2164">
        <v>1</v>
      </c>
      <c r="M2164" t="s">
        <v>19</v>
      </c>
      <c r="N2164" t="s">
        <v>13728</v>
      </c>
      <c r="O2164" t="s">
        <v>13729</v>
      </c>
    </row>
    <row r="2165" spans="1:15" x14ac:dyDescent="0.3">
      <c r="A2165">
        <v>46009</v>
      </c>
      <c r="B2165" t="s">
        <v>5794</v>
      </c>
      <c r="C2165" t="s">
        <v>5795</v>
      </c>
      <c r="D2165" t="s">
        <v>5796</v>
      </c>
      <c r="E2165" t="s">
        <v>17</v>
      </c>
      <c r="G2165" t="s">
        <v>15</v>
      </c>
      <c r="H2165" t="s">
        <v>19276</v>
      </c>
      <c r="I2165" t="s">
        <v>16</v>
      </c>
      <c r="J2165" t="s">
        <v>18</v>
      </c>
      <c r="K2165">
        <v>46.175760693175583</v>
      </c>
      <c r="L2165">
        <v>1</v>
      </c>
      <c r="M2165" t="s">
        <v>19</v>
      </c>
      <c r="N2165" t="s">
        <v>13730</v>
      </c>
      <c r="O2165" t="s">
        <v>15316</v>
      </c>
    </row>
    <row r="2166" spans="1:15" x14ac:dyDescent="0.3">
      <c r="A2166">
        <v>46009</v>
      </c>
      <c r="B2166" t="s">
        <v>5797</v>
      </c>
      <c r="C2166" t="s">
        <v>5798</v>
      </c>
      <c r="D2166" t="s">
        <v>5799</v>
      </c>
      <c r="E2166" t="s">
        <v>17</v>
      </c>
      <c r="G2166" t="s">
        <v>15</v>
      </c>
      <c r="H2166" t="s">
        <v>19277</v>
      </c>
      <c r="I2166" t="s">
        <v>16</v>
      </c>
      <c r="J2166" t="s">
        <v>37</v>
      </c>
      <c r="K2166">
        <v>56.208930430316478</v>
      </c>
      <c r="L2166">
        <v>1</v>
      </c>
      <c r="M2166" t="s">
        <v>19</v>
      </c>
      <c r="N2166" t="s">
        <v>13731</v>
      </c>
      <c r="O2166" t="s">
        <v>13732</v>
      </c>
    </row>
    <row r="2167" spans="1:15" x14ac:dyDescent="0.3">
      <c r="A2167">
        <v>46009</v>
      </c>
      <c r="B2167" t="s">
        <v>5800</v>
      </c>
      <c r="C2167" t="s">
        <v>5801</v>
      </c>
      <c r="D2167" t="s">
        <v>5802</v>
      </c>
      <c r="E2167" t="s">
        <v>17</v>
      </c>
      <c r="G2167" t="s">
        <v>15</v>
      </c>
      <c r="H2167" t="s">
        <v>19278</v>
      </c>
      <c r="I2167" t="s">
        <v>16</v>
      </c>
      <c r="J2167" t="s">
        <v>23</v>
      </c>
      <c r="K2167">
        <v>57.865919426829592</v>
      </c>
      <c r="L2167">
        <v>1</v>
      </c>
      <c r="M2167" t="s">
        <v>19</v>
      </c>
      <c r="N2167" t="s">
        <v>13733</v>
      </c>
      <c r="O2167" t="s">
        <v>14688</v>
      </c>
    </row>
    <row r="2168" spans="1:15" x14ac:dyDescent="0.3">
      <c r="A2168">
        <v>46009</v>
      </c>
      <c r="B2168" t="s">
        <v>5803</v>
      </c>
      <c r="C2168" t="s">
        <v>5804</v>
      </c>
      <c r="D2168" t="s">
        <v>5805</v>
      </c>
      <c r="E2168" t="s">
        <v>289</v>
      </c>
      <c r="G2168" t="s">
        <v>15</v>
      </c>
      <c r="H2168" t="s">
        <v>19279</v>
      </c>
      <c r="I2168" t="s">
        <v>16</v>
      </c>
      <c r="J2168" t="s">
        <v>86</v>
      </c>
      <c r="K2168">
        <v>0</v>
      </c>
      <c r="L2168">
        <v>1</v>
      </c>
      <c r="M2168" t="s">
        <v>19</v>
      </c>
      <c r="N2168" t="s">
        <v>13734</v>
      </c>
      <c r="O2168" t="s">
        <v>17015</v>
      </c>
    </row>
    <row r="2169" spans="1:15" x14ac:dyDescent="0.3">
      <c r="A2169">
        <v>46009</v>
      </c>
      <c r="B2169" t="s">
        <v>5806</v>
      </c>
      <c r="C2169" t="s">
        <v>5807</v>
      </c>
      <c r="D2169" t="s">
        <v>5808</v>
      </c>
      <c r="E2169" t="s">
        <v>289</v>
      </c>
      <c r="G2169" t="s">
        <v>15</v>
      </c>
      <c r="H2169" t="s">
        <v>19280</v>
      </c>
      <c r="I2169" t="s">
        <v>16</v>
      </c>
      <c r="J2169" t="s">
        <v>61</v>
      </c>
      <c r="K2169">
        <v>0</v>
      </c>
      <c r="L2169">
        <v>1</v>
      </c>
      <c r="M2169" t="s">
        <v>19</v>
      </c>
      <c r="N2169" t="s">
        <v>13735</v>
      </c>
      <c r="O2169" t="s">
        <v>13736</v>
      </c>
    </row>
    <row r="2170" spans="1:15" x14ac:dyDescent="0.3">
      <c r="A2170">
        <v>46009</v>
      </c>
      <c r="B2170" t="s">
        <v>5809</v>
      </c>
      <c r="C2170" t="s">
        <v>5810</v>
      </c>
      <c r="D2170" t="s">
        <v>5811</v>
      </c>
      <c r="E2170" t="s">
        <v>17</v>
      </c>
      <c r="G2170" t="s">
        <v>15</v>
      </c>
      <c r="H2170" t="s">
        <v>19281</v>
      </c>
      <c r="I2170" t="s">
        <v>16</v>
      </c>
      <c r="J2170" t="s">
        <v>3472</v>
      </c>
      <c r="K2170">
        <v>0</v>
      </c>
      <c r="L2170">
        <v>1</v>
      </c>
      <c r="M2170" t="s">
        <v>19</v>
      </c>
      <c r="N2170" t="s">
        <v>13737</v>
      </c>
      <c r="O2170" t="s">
        <v>15552</v>
      </c>
    </row>
    <row r="2171" spans="1:15" x14ac:dyDescent="0.3">
      <c r="A2171">
        <v>46008</v>
      </c>
      <c r="B2171" t="s">
        <v>5812</v>
      </c>
      <c r="C2171" t="s">
        <v>5813</v>
      </c>
      <c r="D2171" t="s">
        <v>5814</v>
      </c>
      <c r="E2171" t="s">
        <v>17</v>
      </c>
      <c r="G2171" t="s">
        <v>15</v>
      </c>
      <c r="H2171" t="s">
        <v>19282</v>
      </c>
      <c r="I2171" t="s">
        <v>16</v>
      </c>
      <c r="J2171" t="s">
        <v>23</v>
      </c>
      <c r="K2171">
        <v>0</v>
      </c>
      <c r="L2171">
        <v>1</v>
      </c>
      <c r="M2171" t="s">
        <v>19</v>
      </c>
      <c r="N2171" t="s">
        <v>13738</v>
      </c>
      <c r="O2171" t="s">
        <v>13739</v>
      </c>
    </row>
    <row r="2172" spans="1:15" x14ac:dyDescent="0.3">
      <c r="A2172">
        <v>46008</v>
      </c>
      <c r="B2172" t="s">
        <v>5815</v>
      </c>
      <c r="C2172" t="s">
        <v>5816</v>
      </c>
      <c r="D2172" t="s">
        <v>5817</v>
      </c>
      <c r="E2172" t="s">
        <v>17</v>
      </c>
      <c r="G2172" t="s">
        <v>15</v>
      </c>
      <c r="H2172" t="s">
        <v>19283</v>
      </c>
      <c r="I2172" t="s">
        <v>16</v>
      </c>
      <c r="J2172" t="s">
        <v>41</v>
      </c>
      <c r="K2172">
        <v>129.4961469574607</v>
      </c>
      <c r="L2172">
        <v>1</v>
      </c>
      <c r="M2172" t="s">
        <v>19</v>
      </c>
      <c r="N2172" t="s">
        <v>13740</v>
      </c>
      <c r="O2172" t="s">
        <v>13741</v>
      </c>
    </row>
    <row r="2173" spans="1:15" x14ac:dyDescent="0.3">
      <c r="A2173">
        <v>46008</v>
      </c>
      <c r="B2173" t="s">
        <v>5818</v>
      </c>
      <c r="C2173" t="s">
        <v>5819</v>
      </c>
      <c r="D2173" t="s">
        <v>5820</v>
      </c>
      <c r="E2173" t="s">
        <v>17</v>
      </c>
      <c r="G2173" t="s">
        <v>15</v>
      </c>
      <c r="H2173" t="s">
        <v>19284</v>
      </c>
      <c r="I2173" t="s">
        <v>16</v>
      </c>
      <c r="J2173" t="s">
        <v>37</v>
      </c>
      <c r="K2173">
        <v>142.22468464445569</v>
      </c>
      <c r="L2173">
        <v>1</v>
      </c>
      <c r="M2173" t="s">
        <v>19</v>
      </c>
      <c r="N2173" t="s">
        <v>13742</v>
      </c>
      <c r="O2173" t="s">
        <v>13743</v>
      </c>
    </row>
    <row r="2174" spans="1:15" x14ac:dyDescent="0.3">
      <c r="A2174">
        <v>46008</v>
      </c>
      <c r="B2174" t="s">
        <v>259</v>
      </c>
      <c r="C2174" t="s">
        <v>260</v>
      </c>
      <c r="D2174" t="s">
        <v>2845</v>
      </c>
      <c r="E2174" t="s">
        <v>17</v>
      </c>
      <c r="G2174" t="s">
        <v>15</v>
      </c>
      <c r="H2174" t="s">
        <v>19285</v>
      </c>
      <c r="I2174" t="s">
        <v>288</v>
      </c>
      <c r="J2174" t="s">
        <v>262</v>
      </c>
      <c r="K2174">
        <v>0</v>
      </c>
      <c r="L2174">
        <v>1</v>
      </c>
      <c r="M2174" t="s">
        <v>19</v>
      </c>
      <c r="N2174" t="s">
        <v>14689</v>
      </c>
      <c r="O2174" t="s">
        <v>14690</v>
      </c>
    </row>
    <row r="2175" spans="1:15" x14ac:dyDescent="0.3">
      <c r="A2175">
        <v>46008</v>
      </c>
      <c r="B2175" t="s">
        <v>5821</v>
      </c>
      <c r="C2175" t="s">
        <v>5822</v>
      </c>
      <c r="D2175" t="s">
        <v>5823</v>
      </c>
      <c r="E2175" t="s">
        <v>17</v>
      </c>
      <c r="G2175" t="s">
        <v>15</v>
      </c>
      <c r="H2175" t="s">
        <v>19286</v>
      </c>
      <c r="I2175" t="s">
        <v>16</v>
      </c>
      <c r="J2175" t="s">
        <v>41</v>
      </c>
      <c r="K2175">
        <v>0</v>
      </c>
      <c r="L2175">
        <v>1</v>
      </c>
      <c r="M2175" t="s">
        <v>19</v>
      </c>
      <c r="N2175" t="s">
        <v>13744</v>
      </c>
      <c r="O2175" t="s">
        <v>13745</v>
      </c>
    </row>
    <row r="2176" spans="1:15" x14ac:dyDescent="0.3">
      <c r="A2176">
        <v>46008</v>
      </c>
      <c r="B2176" t="s">
        <v>166</v>
      </c>
      <c r="C2176" t="s">
        <v>167</v>
      </c>
      <c r="D2176" t="s">
        <v>168</v>
      </c>
      <c r="E2176" t="s">
        <v>289</v>
      </c>
      <c r="G2176" t="s">
        <v>15</v>
      </c>
      <c r="H2176" t="s">
        <v>19287</v>
      </c>
      <c r="I2176" t="s">
        <v>288</v>
      </c>
      <c r="J2176" t="s">
        <v>61</v>
      </c>
      <c r="K2176">
        <v>0</v>
      </c>
      <c r="L2176">
        <v>1</v>
      </c>
      <c r="M2176" t="s">
        <v>19</v>
      </c>
      <c r="N2176" t="s">
        <v>14691</v>
      </c>
      <c r="O2176" t="s">
        <v>14692</v>
      </c>
    </row>
    <row r="2177" spans="1:15" x14ac:dyDescent="0.3">
      <c r="A2177">
        <v>46008</v>
      </c>
      <c r="B2177" t="s">
        <v>5824</v>
      </c>
      <c r="C2177" t="s">
        <v>5825</v>
      </c>
      <c r="D2177" t="s">
        <v>5826</v>
      </c>
      <c r="E2177" t="s">
        <v>17</v>
      </c>
      <c r="G2177" t="s">
        <v>15</v>
      </c>
      <c r="H2177" t="s">
        <v>19288</v>
      </c>
      <c r="I2177" t="s">
        <v>16</v>
      </c>
      <c r="J2177" t="s">
        <v>262</v>
      </c>
      <c r="K2177">
        <v>126.7652086151285</v>
      </c>
      <c r="L2177">
        <v>1</v>
      </c>
      <c r="M2177" t="s">
        <v>19</v>
      </c>
      <c r="N2177" t="s">
        <v>13746</v>
      </c>
      <c r="O2177" t="s">
        <v>13747</v>
      </c>
    </row>
    <row r="2178" spans="1:15" x14ac:dyDescent="0.3">
      <c r="A2178">
        <v>46008</v>
      </c>
      <c r="B2178" t="s">
        <v>5827</v>
      </c>
      <c r="C2178" t="s">
        <v>5828</v>
      </c>
      <c r="D2178" t="s">
        <v>5829</v>
      </c>
      <c r="E2178" t="s">
        <v>17</v>
      </c>
      <c r="G2178" t="s">
        <v>15</v>
      </c>
      <c r="H2178" t="s">
        <v>19289</v>
      </c>
      <c r="I2178" t="s">
        <v>16</v>
      </c>
      <c r="J2178" t="s">
        <v>61</v>
      </c>
      <c r="K2178">
        <v>59.005655709590442</v>
      </c>
      <c r="L2178">
        <v>1</v>
      </c>
      <c r="M2178" t="s">
        <v>19</v>
      </c>
      <c r="N2178" t="s">
        <v>13748</v>
      </c>
      <c r="O2178" t="s">
        <v>15317</v>
      </c>
    </row>
    <row r="2179" spans="1:15" x14ac:dyDescent="0.3">
      <c r="A2179">
        <v>46008</v>
      </c>
      <c r="B2179" t="s">
        <v>5830</v>
      </c>
      <c r="C2179" t="s">
        <v>5831</v>
      </c>
      <c r="D2179" t="s">
        <v>5832</v>
      </c>
      <c r="E2179" t="s">
        <v>17</v>
      </c>
      <c r="G2179" t="s">
        <v>15</v>
      </c>
      <c r="H2179" t="s">
        <v>19290</v>
      </c>
      <c r="I2179" t="s">
        <v>16</v>
      </c>
      <c r="J2179" t="s">
        <v>23</v>
      </c>
      <c r="K2179">
        <v>205.27515747254381</v>
      </c>
      <c r="L2179">
        <v>1</v>
      </c>
      <c r="M2179" t="s">
        <v>19</v>
      </c>
      <c r="N2179" t="s">
        <v>13749</v>
      </c>
      <c r="O2179" t="s">
        <v>13750</v>
      </c>
    </row>
    <row r="2180" spans="1:15" x14ac:dyDescent="0.3">
      <c r="A2180">
        <v>46008</v>
      </c>
      <c r="B2180" t="s">
        <v>5833</v>
      </c>
      <c r="C2180" t="s">
        <v>5834</v>
      </c>
      <c r="D2180" t="s">
        <v>5835</v>
      </c>
      <c r="E2180" t="s">
        <v>17</v>
      </c>
      <c r="G2180" t="s">
        <v>15</v>
      </c>
      <c r="H2180" t="s">
        <v>19291</v>
      </c>
      <c r="I2180" t="s">
        <v>16</v>
      </c>
      <c r="J2180" t="s">
        <v>61</v>
      </c>
      <c r="K2180">
        <v>60.573088813204087</v>
      </c>
      <c r="L2180">
        <v>1</v>
      </c>
      <c r="M2180" t="s">
        <v>19</v>
      </c>
      <c r="N2180" t="s">
        <v>13751</v>
      </c>
      <c r="O2180" t="s">
        <v>13752</v>
      </c>
    </row>
    <row r="2181" spans="1:15" x14ac:dyDescent="0.3">
      <c r="A2181">
        <v>46008</v>
      </c>
      <c r="B2181" t="s">
        <v>5836</v>
      </c>
      <c r="C2181" t="s">
        <v>5837</v>
      </c>
      <c r="D2181" t="s">
        <v>5838</v>
      </c>
      <c r="E2181" t="s">
        <v>17</v>
      </c>
      <c r="G2181" t="s">
        <v>15</v>
      </c>
      <c r="H2181" t="s">
        <v>19292</v>
      </c>
      <c r="I2181" t="s">
        <v>16</v>
      </c>
      <c r="J2181" t="s">
        <v>37</v>
      </c>
      <c r="K2181">
        <v>199.17155884277099</v>
      </c>
      <c r="L2181">
        <v>1</v>
      </c>
      <c r="M2181" t="s">
        <v>19</v>
      </c>
      <c r="N2181" t="s">
        <v>13753</v>
      </c>
      <c r="O2181" t="s">
        <v>13754</v>
      </c>
    </row>
    <row r="2182" spans="1:15" x14ac:dyDescent="0.3">
      <c r="A2182">
        <v>46008</v>
      </c>
      <c r="B2182" t="s">
        <v>5839</v>
      </c>
      <c r="C2182" t="s">
        <v>5840</v>
      </c>
      <c r="D2182" t="s">
        <v>5841</v>
      </c>
      <c r="E2182" t="s">
        <v>289</v>
      </c>
      <c r="G2182" t="s">
        <v>15</v>
      </c>
      <c r="H2182" t="s">
        <v>19293</v>
      </c>
      <c r="I2182" t="s">
        <v>16</v>
      </c>
      <c r="J2182" t="s">
        <v>23</v>
      </c>
      <c r="K2182">
        <v>0</v>
      </c>
      <c r="L2182">
        <v>1</v>
      </c>
      <c r="M2182" t="s">
        <v>19</v>
      </c>
      <c r="N2182" t="s">
        <v>13755</v>
      </c>
      <c r="O2182" t="s">
        <v>17016</v>
      </c>
    </row>
    <row r="2183" spans="1:15" x14ac:dyDescent="0.3">
      <c r="A2183">
        <v>46008</v>
      </c>
      <c r="B2183" t="s">
        <v>5842</v>
      </c>
      <c r="C2183" t="s">
        <v>5843</v>
      </c>
      <c r="D2183" t="s">
        <v>5844</v>
      </c>
      <c r="E2183" t="s">
        <v>17</v>
      </c>
      <c r="G2183" t="s">
        <v>15</v>
      </c>
      <c r="H2183" t="s">
        <v>19294</v>
      </c>
      <c r="I2183" t="s">
        <v>16</v>
      </c>
      <c r="J2183" t="s">
        <v>61</v>
      </c>
      <c r="K2183">
        <v>0</v>
      </c>
      <c r="L2183">
        <v>1</v>
      </c>
      <c r="M2183" t="s">
        <v>19</v>
      </c>
      <c r="N2183" t="s">
        <v>13756</v>
      </c>
      <c r="O2183" t="s">
        <v>14693</v>
      </c>
    </row>
    <row r="2184" spans="1:15" x14ac:dyDescent="0.3">
      <c r="A2184">
        <v>46008</v>
      </c>
      <c r="B2184" t="s">
        <v>5845</v>
      </c>
      <c r="C2184" t="s">
        <v>5846</v>
      </c>
      <c r="D2184" t="s">
        <v>5847</v>
      </c>
      <c r="E2184" t="s">
        <v>17</v>
      </c>
      <c r="G2184" t="s">
        <v>15</v>
      </c>
      <c r="H2184" t="s">
        <v>19295</v>
      </c>
      <c r="I2184" t="s">
        <v>16</v>
      </c>
      <c r="J2184" t="s">
        <v>262</v>
      </c>
      <c r="K2184">
        <v>0</v>
      </c>
      <c r="L2184">
        <v>1</v>
      </c>
      <c r="M2184" t="s">
        <v>19</v>
      </c>
      <c r="N2184" t="s">
        <v>13757</v>
      </c>
      <c r="O2184" t="s">
        <v>15553</v>
      </c>
    </row>
    <row r="2185" spans="1:15" x14ac:dyDescent="0.3">
      <c r="A2185">
        <v>46008</v>
      </c>
      <c r="B2185" t="s">
        <v>2494</v>
      </c>
      <c r="C2185" t="s">
        <v>5848</v>
      </c>
      <c r="D2185" t="s">
        <v>5849</v>
      </c>
      <c r="E2185" t="s">
        <v>17</v>
      </c>
      <c r="G2185" t="s">
        <v>15</v>
      </c>
      <c r="H2185" t="s">
        <v>2495</v>
      </c>
      <c r="I2185" t="s">
        <v>16</v>
      </c>
      <c r="J2185" t="s">
        <v>23</v>
      </c>
      <c r="K2185">
        <v>40.876782281994558</v>
      </c>
      <c r="L2185">
        <v>1</v>
      </c>
      <c r="M2185" t="s">
        <v>19</v>
      </c>
      <c r="N2185" t="s">
        <v>13758</v>
      </c>
      <c r="O2185" t="s">
        <v>15554</v>
      </c>
    </row>
    <row r="2186" spans="1:15" x14ac:dyDescent="0.3">
      <c r="A2186">
        <v>46008</v>
      </c>
      <c r="B2186" t="s">
        <v>5850</v>
      </c>
      <c r="C2186" t="s">
        <v>5851</v>
      </c>
      <c r="D2186" t="s">
        <v>5852</v>
      </c>
      <c r="E2186" t="s">
        <v>17</v>
      </c>
      <c r="G2186" t="s">
        <v>15</v>
      </c>
      <c r="H2186" t="s">
        <v>19296</v>
      </c>
      <c r="I2186" t="s">
        <v>16</v>
      </c>
      <c r="J2186" t="s">
        <v>32</v>
      </c>
      <c r="K2186">
        <v>139.78929503323559</v>
      </c>
      <c r="L2186">
        <v>1</v>
      </c>
      <c r="M2186" t="s">
        <v>19</v>
      </c>
      <c r="N2186" t="s">
        <v>13759</v>
      </c>
      <c r="O2186" t="s">
        <v>15555</v>
      </c>
    </row>
    <row r="2187" spans="1:15" x14ac:dyDescent="0.3">
      <c r="A2187">
        <v>46008</v>
      </c>
      <c r="B2187" t="s">
        <v>5853</v>
      </c>
      <c r="C2187" t="s">
        <v>5854</v>
      </c>
      <c r="D2187" t="s">
        <v>5855</v>
      </c>
      <c r="E2187" t="s">
        <v>17</v>
      </c>
      <c r="G2187" t="s">
        <v>15</v>
      </c>
      <c r="H2187" t="s">
        <v>19297</v>
      </c>
      <c r="I2187" t="s">
        <v>16</v>
      </c>
      <c r="J2187" t="s">
        <v>23</v>
      </c>
      <c r="K2187">
        <v>41.398474668088333</v>
      </c>
      <c r="L2187">
        <v>1</v>
      </c>
      <c r="M2187" t="s">
        <v>19</v>
      </c>
      <c r="N2187" t="s">
        <v>13760</v>
      </c>
      <c r="O2187" t="s">
        <v>13761</v>
      </c>
    </row>
    <row r="2188" spans="1:15" x14ac:dyDescent="0.3">
      <c r="A2188">
        <v>46008</v>
      </c>
      <c r="B2188" t="s">
        <v>5856</v>
      </c>
      <c r="C2188" t="s">
        <v>5857</v>
      </c>
      <c r="D2188" t="s">
        <v>5858</v>
      </c>
      <c r="E2188" t="s">
        <v>17</v>
      </c>
      <c r="G2188" t="s">
        <v>15</v>
      </c>
      <c r="H2188" t="s">
        <v>19298</v>
      </c>
      <c r="I2188" t="s">
        <v>16</v>
      </c>
      <c r="J2188" t="s">
        <v>23</v>
      </c>
      <c r="K2188">
        <v>0</v>
      </c>
      <c r="L2188">
        <v>1</v>
      </c>
      <c r="M2188" t="s">
        <v>19</v>
      </c>
      <c r="N2188" t="s">
        <v>13762</v>
      </c>
      <c r="O2188" t="s">
        <v>14694</v>
      </c>
    </row>
    <row r="2189" spans="1:15" x14ac:dyDescent="0.3">
      <c r="A2189">
        <v>46008</v>
      </c>
      <c r="B2189" t="s">
        <v>5859</v>
      </c>
      <c r="C2189" t="s">
        <v>5860</v>
      </c>
      <c r="D2189" t="s">
        <v>5861</v>
      </c>
      <c r="E2189" t="s">
        <v>17</v>
      </c>
      <c r="G2189" t="s">
        <v>15</v>
      </c>
      <c r="H2189" t="s">
        <v>19299</v>
      </c>
      <c r="I2189" t="s">
        <v>16</v>
      </c>
      <c r="J2189" t="s">
        <v>1919</v>
      </c>
      <c r="K2189">
        <v>0</v>
      </c>
      <c r="L2189">
        <v>1</v>
      </c>
      <c r="M2189" t="s">
        <v>19</v>
      </c>
      <c r="N2189" t="s">
        <v>13763</v>
      </c>
      <c r="O2189" t="s">
        <v>13764</v>
      </c>
    </row>
    <row r="2190" spans="1:15" x14ac:dyDescent="0.3">
      <c r="A2190">
        <v>46008</v>
      </c>
      <c r="B2190" t="s">
        <v>5862</v>
      </c>
      <c r="C2190" t="s">
        <v>5863</v>
      </c>
      <c r="D2190" t="s">
        <v>5864</v>
      </c>
      <c r="E2190" t="s">
        <v>17</v>
      </c>
      <c r="G2190" t="s">
        <v>15</v>
      </c>
      <c r="H2190" t="s">
        <v>19300</v>
      </c>
      <c r="I2190" t="s">
        <v>16</v>
      </c>
      <c r="J2190" t="s">
        <v>61</v>
      </c>
      <c r="K2190">
        <v>0</v>
      </c>
      <c r="L2190">
        <v>1</v>
      </c>
      <c r="M2190" t="s">
        <v>19</v>
      </c>
      <c r="N2190" t="s">
        <v>13765</v>
      </c>
      <c r="O2190" t="s">
        <v>15318</v>
      </c>
    </row>
    <row r="2191" spans="1:15" x14ac:dyDescent="0.3">
      <c r="A2191">
        <v>46007</v>
      </c>
      <c r="B2191" t="s">
        <v>62</v>
      </c>
      <c r="C2191" t="s">
        <v>5865</v>
      </c>
      <c r="D2191" t="s">
        <v>5866</v>
      </c>
      <c r="E2191" t="s">
        <v>17</v>
      </c>
      <c r="G2191" t="s">
        <v>15</v>
      </c>
      <c r="H2191" t="s">
        <v>63</v>
      </c>
      <c r="I2191" t="s">
        <v>16</v>
      </c>
      <c r="J2191" t="s">
        <v>23</v>
      </c>
      <c r="K2191">
        <v>45.156502344936541</v>
      </c>
      <c r="L2191">
        <v>1</v>
      </c>
      <c r="M2191" t="s">
        <v>19</v>
      </c>
      <c r="N2191" t="s">
        <v>13766</v>
      </c>
      <c r="O2191" t="s">
        <v>13767</v>
      </c>
    </row>
    <row r="2192" spans="1:15" x14ac:dyDescent="0.3">
      <c r="A2192">
        <v>46007</v>
      </c>
      <c r="B2192" t="s">
        <v>5867</v>
      </c>
      <c r="C2192" t="s">
        <v>5868</v>
      </c>
      <c r="D2192" t="s">
        <v>5869</v>
      </c>
      <c r="E2192" t="s">
        <v>17</v>
      </c>
      <c r="G2192" t="s">
        <v>15</v>
      </c>
      <c r="H2192" t="s">
        <v>19301</v>
      </c>
      <c r="I2192" t="s">
        <v>16</v>
      </c>
      <c r="J2192" t="s">
        <v>61</v>
      </c>
      <c r="K2192">
        <v>57.143285087837278</v>
      </c>
      <c r="L2192">
        <v>1</v>
      </c>
      <c r="M2192" t="s">
        <v>19</v>
      </c>
      <c r="N2192" t="s">
        <v>13768</v>
      </c>
      <c r="O2192" t="s">
        <v>16906</v>
      </c>
    </row>
    <row r="2193" spans="1:15" x14ac:dyDescent="0.3">
      <c r="A2193">
        <v>46007</v>
      </c>
      <c r="B2193" t="s">
        <v>5870</v>
      </c>
      <c r="C2193" t="s">
        <v>5871</v>
      </c>
      <c r="D2193" t="s">
        <v>5872</v>
      </c>
      <c r="E2193" t="s">
        <v>17</v>
      </c>
      <c r="G2193" t="s">
        <v>15</v>
      </c>
      <c r="H2193" t="s">
        <v>19302</v>
      </c>
      <c r="I2193" t="s">
        <v>16</v>
      </c>
      <c r="J2193" t="s">
        <v>41</v>
      </c>
      <c r="K2193">
        <v>168.01669724220619</v>
      </c>
      <c r="L2193">
        <v>1</v>
      </c>
      <c r="M2193" t="s">
        <v>19</v>
      </c>
      <c r="N2193" t="s">
        <v>13769</v>
      </c>
      <c r="O2193" t="s">
        <v>13770</v>
      </c>
    </row>
    <row r="2194" spans="1:15" x14ac:dyDescent="0.3">
      <c r="A2194">
        <v>46007</v>
      </c>
      <c r="B2194" t="s">
        <v>5873</v>
      </c>
      <c r="C2194" t="s">
        <v>5874</v>
      </c>
      <c r="D2194" t="s">
        <v>5875</v>
      </c>
      <c r="E2194" t="s">
        <v>289</v>
      </c>
      <c r="G2194" t="s">
        <v>15</v>
      </c>
      <c r="H2194" t="s">
        <v>19303</v>
      </c>
      <c r="I2194" t="s">
        <v>16</v>
      </c>
      <c r="J2194" t="s">
        <v>86</v>
      </c>
      <c r="K2194">
        <v>0</v>
      </c>
      <c r="L2194">
        <v>1</v>
      </c>
      <c r="M2194" t="s">
        <v>19</v>
      </c>
      <c r="N2194" t="s">
        <v>13771</v>
      </c>
      <c r="O2194" t="s">
        <v>13772</v>
      </c>
    </row>
    <row r="2195" spans="1:15" x14ac:dyDescent="0.3">
      <c r="A2195">
        <v>46007</v>
      </c>
      <c r="B2195" t="s">
        <v>5876</v>
      </c>
      <c r="C2195" t="s">
        <v>5877</v>
      </c>
      <c r="D2195" t="s">
        <v>5878</v>
      </c>
      <c r="E2195" t="s">
        <v>17</v>
      </c>
      <c r="G2195" t="s">
        <v>15</v>
      </c>
      <c r="H2195" t="s">
        <v>19304</v>
      </c>
      <c r="I2195" t="s">
        <v>16</v>
      </c>
      <c r="J2195" t="s">
        <v>262</v>
      </c>
      <c r="K2195">
        <v>37.793275663608767</v>
      </c>
      <c r="L2195">
        <v>1</v>
      </c>
      <c r="M2195" t="s">
        <v>19</v>
      </c>
      <c r="N2195" t="s">
        <v>13773</v>
      </c>
      <c r="O2195" t="s">
        <v>13774</v>
      </c>
    </row>
    <row r="2196" spans="1:15" x14ac:dyDescent="0.3">
      <c r="A2196">
        <v>46007</v>
      </c>
      <c r="B2196" t="s">
        <v>5879</v>
      </c>
      <c r="C2196" t="s">
        <v>5880</v>
      </c>
      <c r="D2196" t="s">
        <v>5881</v>
      </c>
      <c r="E2196" t="s">
        <v>17</v>
      </c>
      <c r="G2196" t="s">
        <v>15</v>
      </c>
      <c r="H2196" t="s">
        <v>19305</v>
      </c>
      <c r="I2196" t="s">
        <v>288</v>
      </c>
      <c r="J2196" t="s">
        <v>18</v>
      </c>
      <c r="K2196">
        <v>44.068592246075667</v>
      </c>
      <c r="L2196">
        <v>1</v>
      </c>
      <c r="M2196" t="s">
        <v>19</v>
      </c>
      <c r="N2196" t="s">
        <v>13775</v>
      </c>
      <c r="O2196" t="s">
        <v>13776</v>
      </c>
    </row>
    <row r="2197" spans="1:15" x14ac:dyDescent="0.3">
      <c r="A2197">
        <v>46007</v>
      </c>
      <c r="B2197" t="s">
        <v>5882</v>
      </c>
      <c r="C2197" t="s">
        <v>5883</v>
      </c>
      <c r="D2197" t="s">
        <v>5884</v>
      </c>
      <c r="E2197" t="s">
        <v>289</v>
      </c>
      <c r="G2197" t="s">
        <v>15</v>
      </c>
      <c r="H2197" t="s">
        <v>19306</v>
      </c>
      <c r="I2197" t="s">
        <v>16</v>
      </c>
      <c r="J2197" t="s">
        <v>41</v>
      </c>
      <c r="K2197">
        <v>0</v>
      </c>
      <c r="L2197">
        <v>1</v>
      </c>
      <c r="M2197" t="s">
        <v>19</v>
      </c>
      <c r="N2197" t="s">
        <v>13777</v>
      </c>
      <c r="O2197" t="s">
        <v>13778</v>
      </c>
    </row>
    <row r="2198" spans="1:15" x14ac:dyDescent="0.3">
      <c r="A2198">
        <v>46007</v>
      </c>
      <c r="B2198" t="s">
        <v>5885</v>
      </c>
      <c r="C2198" t="s">
        <v>5886</v>
      </c>
      <c r="D2198" t="s">
        <v>5887</v>
      </c>
      <c r="E2198" t="s">
        <v>17</v>
      </c>
      <c r="G2198" t="s">
        <v>15</v>
      </c>
      <c r="H2198" t="s">
        <v>19307</v>
      </c>
      <c r="I2198" t="s">
        <v>16</v>
      </c>
      <c r="J2198" t="s">
        <v>61</v>
      </c>
      <c r="K2198">
        <v>145.31738133104969</v>
      </c>
      <c r="L2198">
        <v>1</v>
      </c>
      <c r="M2198" t="s">
        <v>19</v>
      </c>
      <c r="N2198" t="s">
        <v>13779</v>
      </c>
      <c r="O2198" t="s">
        <v>14695</v>
      </c>
    </row>
    <row r="2199" spans="1:15" x14ac:dyDescent="0.3">
      <c r="A2199">
        <v>46006</v>
      </c>
      <c r="B2199" t="s">
        <v>5888</v>
      </c>
      <c r="C2199" t="s">
        <v>5889</v>
      </c>
      <c r="D2199" t="s">
        <v>5890</v>
      </c>
      <c r="E2199" t="s">
        <v>17</v>
      </c>
      <c r="G2199" t="s">
        <v>15</v>
      </c>
      <c r="H2199" t="s">
        <v>19308</v>
      </c>
      <c r="I2199" t="s">
        <v>16</v>
      </c>
      <c r="J2199" t="s">
        <v>86</v>
      </c>
      <c r="K2199">
        <v>0</v>
      </c>
      <c r="L2199">
        <v>1</v>
      </c>
      <c r="M2199" t="s">
        <v>19</v>
      </c>
      <c r="N2199" t="s">
        <v>13780</v>
      </c>
      <c r="O2199" t="s">
        <v>14696</v>
      </c>
    </row>
    <row r="2200" spans="1:15" x14ac:dyDescent="0.3">
      <c r="A2200">
        <v>46006</v>
      </c>
      <c r="B2200" t="s">
        <v>5891</v>
      </c>
      <c r="C2200" t="s">
        <v>5892</v>
      </c>
      <c r="D2200" t="s">
        <v>5893</v>
      </c>
      <c r="E2200" t="s">
        <v>289</v>
      </c>
      <c r="G2200" t="s">
        <v>15</v>
      </c>
      <c r="H2200" t="s">
        <v>19309</v>
      </c>
      <c r="I2200" t="s">
        <v>16</v>
      </c>
      <c r="J2200" t="s">
        <v>416</v>
      </c>
      <c r="K2200">
        <v>0</v>
      </c>
      <c r="L2200">
        <v>1</v>
      </c>
      <c r="M2200" t="s">
        <v>19</v>
      </c>
      <c r="N2200" t="s">
        <v>13781</v>
      </c>
      <c r="O2200" t="s">
        <v>15556</v>
      </c>
    </row>
    <row r="2201" spans="1:15" x14ac:dyDescent="0.3">
      <c r="A2201">
        <v>46006</v>
      </c>
      <c r="B2201" t="s">
        <v>5061</v>
      </c>
      <c r="C2201" t="s">
        <v>5062</v>
      </c>
      <c r="D2201" t="s">
        <v>5894</v>
      </c>
      <c r="E2201" t="s">
        <v>17</v>
      </c>
      <c r="G2201" t="s">
        <v>15</v>
      </c>
      <c r="H2201" t="s">
        <v>19310</v>
      </c>
      <c r="I2201" t="s">
        <v>16</v>
      </c>
      <c r="J2201" t="s">
        <v>18</v>
      </c>
      <c r="K2201">
        <v>0</v>
      </c>
      <c r="L2201">
        <v>1</v>
      </c>
      <c r="M2201" t="s">
        <v>19</v>
      </c>
      <c r="N2201" t="s">
        <v>13782</v>
      </c>
      <c r="O2201" t="s">
        <v>13783</v>
      </c>
    </row>
    <row r="2202" spans="1:15" x14ac:dyDescent="0.3">
      <c r="A2202">
        <v>46006</v>
      </c>
      <c r="B2202" t="s">
        <v>2552</v>
      </c>
      <c r="C2202" t="s">
        <v>5895</v>
      </c>
      <c r="D2202" t="s">
        <v>5896</v>
      </c>
      <c r="E2202" t="s">
        <v>17</v>
      </c>
      <c r="G2202" t="s">
        <v>15</v>
      </c>
      <c r="H2202" t="s">
        <v>2553</v>
      </c>
      <c r="I2202" t="s">
        <v>16</v>
      </c>
      <c r="J2202" t="s">
        <v>623</v>
      </c>
      <c r="K2202">
        <v>0</v>
      </c>
      <c r="L2202">
        <v>1</v>
      </c>
      <c r="M2202" t="s">
        <v>19</v>
      </c>
      <c r="N2202" t="s">
        <v>13784</v>
      </c>
      <c r="O2202" t="s">
        <v>15557</v>
      </c>
    </row>
    <row r="2203" spans="1:15" x14ac:dyDescent="0.3">
      <c r="A2203">
        <v>46006</v>
      </c>
      <c r="B2203" t="s">
        <v>1556</v>
      </c>
      <c r="C2203" t="s">
        <v>1557</v>
      </c>
      <c r="D2203" t="s">
        <v>1558</v>
      </c>
      <c r="E2203" t="s">
        <v>289</v>
      </c>
      <c r="G2203" t="s">
        <v>15</v>
      </c>
      <c r="H2203" t="s">
        <v>19311</v>
      </c>
      <c r="I2203" t="s">
        <v>288</v>
      </c>
      <c r="J2203" t="s">
        <v>23</v>
      </c>
      <c r="K2203">
        <v>0</v>
      </c>
      <c r="L2203">
        <v>1</v>
      </c>
      <c r="M2203" t="s">
        <v>19</v>
      </c>
      <c r="N2203" t="s">
        <v>14697</v>
      </c>
      <c r="O2203" t="s">
        <v>15450</v>
      </c>
    </row>
    <row r="2204" spans="1:15" x14ac:dyDescent="0.3">
      <c r="A2204">
        <v>46006</v>
      </c>
      <c r="B2204" t="s">
        <v>5897</v>
      </c>
      <c r="C2204" t="s">
        <v>5898</v>
      </c>
      <c r="D2204" t="s">
        <v>5899</v>
      </c>
      <c r="E2204" t="s">
        <v>17</v>
      </c>
      <c r="G2204" t="s">
        <v>15</v>
      </c>
      <c r="H2204" t="s">
        <v>19312</v>
      </c>
      <c r="I2204" t="s">
        <v>16</v>
      </c>
      <c r="J2204" t="s">
        <v>18</v>
      </c>
      <c r="K2204">
        <v>0</v>
      </c>
      <c r="L2204">
        <v>1</v>
      </c>
      <c r="M2204" t="s">
        <v>19</v>
      </c>
      <c r="N2204" t="s">
        <v>13785</v>
      </c>
      <c r="O2204" t="s">
        <v>15558</v>
      </c>
    </row>
    <row r="2205" spans="1:15" x14ac:dyDescent="0.3">
      <c r="A2205">
        <v>46006</v>
      </c>
      <c r="B2205" t="s">
        <v>2503</v>
      </c>
      <c r="C2205" t="s">
        <v>2504</v>
      </c>
      <c r="D2205" t="s">
        <v>3159</v>
      </c>
      <c r="E2205" t="s">
        <v>17</v>
      </c>
      <c r="G2205" t="s">
        <v>15</v>
      </c>
      <c r="H2205" t="s">
        <v>19313</v>
      </c>
      <c r="I2205" t="s">
        <v>16</v>
      </c>
      <c r="J2205" t="s">
        <v>18</v>
      </c>
      <c r="K2205">
        <v>0</v>
      </c>
      <c r="L2205">
        <v>1</v>
      </c>
      <c r="M2205" t="s">
        <v>19</v>
      </c>
      <c r="N2205" t="s">
        <v>14698</v>
      </c>
      <c r="O2205" t="s">
        <v>14699</v>
      </c>
    </row>
    <row r="2206" spans="1:15" x14ac:dyDescent="0.3">
      <c r="A2206">
        <v>46006</v>
      </c>
      <c r="B2206" t="s">
        <v>5900</v>
      </c>
      <c r="C2206" t="s">
        <v>5901</v>
      </c>
      <c r="D2206" t="s">
        <v>5902</v>
      </c>
      <c r="E2206" t="s">
        <v>17</v>
      </c>
      <c r="G2206" t="s">
        <v>15</v>
      </c>
      <c r="H2206" t="s">
        <v>19314</v>
      </c>
      <c r="I2206" t="s">
        <v>16</v>
      </c>
      <c r="J2206" t="s">
        <v>18</v>
      </c>
      <c r="K2206">
        <v>37.503420454619878</v>
      </c>
      <c r="L2206">
        <v>1</v>
      </c>
      <c r="M2206" t="s">
        <v>19</v>
      </c>
      <c r="N2206" t="s">
        <v>13786</v>
      </c>
      <c r="O2206" t="s">
        <v>15319</v>
      </c>
    </row>
    <row r="2207" spans="1:15" x14ac:dyDescent="0.3">
      <c r="A2207">
        <v>46006</v>
      </c>
      <c r="B2207" t="s">
        <v>5903</v>
      </c>
      <c r="C2207" t="s">
        <v>5904</v>
      </c>
      <c r="D2207" t="s">
        <v>5905</v>
      </c>
      <c r="E2207" t="s">
        <v>17</v>
      </c>
      <c r="G2207" t="s">
        <v>15</v>
      </c>
      <c r="H2207" t="s">
        <v>19315</v>
      </c>
      <c r="I2207" t="s">
        <v>16</v>
      </c>
      <c r="J2207" t="s">
        <v>23</v>
      </c>
      <c r="K2207">
        <v>0</v>
      </c>
      <c r="L2207">
        <v>1</v>
      </c>
      <c r="M2207" t="s">
        <v>19</v>
      </c>
      <c r="N2207" t="s">
        <v>13787</v>
      </c>
      <c r="O2207" t="s">
        <v>13788</v>
      </c>
    </row>
    <row r="2208" spans="1:15" x14ac:dyDescent="0.3">
      <c r="A2208">
        <v>46006</v>
      </c>
      <c r="B2208" t="s">
        <v>5906</v>
      </c>
      <c r="C2208" t="s">
        <v>5907</v>
      </c>
      <c r="D2208" t="s">
        <v>5908</v>
      </c>
      <c r="E2208" t="s">
        <v>17</v>
      </c>
      <c r="G2208" t="s">
        <v>15</v>
      </c>
      <c r="H2208" t="s">
        <v>19316</v>
      </c>
      <c r="I2208" t="s">
        <v>16</v>
      </c>
      <c r="J2208" t="s">
        <v>23</v>
      </c>
      <c r="K2208">
        <v>0</v>
      </c>
      <c r="L2208">
        <v>1</v>
      </c>
      <c r="M2208" t="s">
        <v>19</v>
      </c>
      <c r="N2208" t="s">
        <v>13789</v>
      </c>
      <c r="O2208" t="s">
        <v>13790</v>
      </c>
    </row>
    <row r="2209" spans="1:15" x14ac:dyDescent="0.3">
      <c r="A2209">
        <v>46006</v>
      </c>
      <c r="B2209" t="s">
        <v>5909</v>
      </c>
      <c r="C2209" t="s">
        <v>5910</v>
      </c>
      <c r="D2209" t="s">
        <v>5911</v>
      </c>
      <c r="E2209" t="s">
        <v>17</v>
      </c>
      <c r="G2209" t="s">
        <v>15</v>
      </c>
      <c r="H2209" t="s">
        <v>19317</v>
      </c>
      <c r="I2209" t="s">
        <v>16</v>
      </c>
      <c r="J2209" t="s">
        <v>18</v>
      </c>
      <c r="K2209">
        <v>54.844723088923573</v>
      </c>
      <c r="L2209">
        <v>1</v>
      </c>
      <c r="M2209" t="s">
        <v>19</v>
      </c>
      <c r="N2209" t="s">
        <v>13791</v>
      </c>
      <c r="O2209" t="s">
        <v>15451</v>
      </c>
    </row>
    <row r="2210" spans="1:15" x14ac:dyDescent="0.3">
      <c r="A2210">
        <v>46006</v>
      </c>
      <c r="B2210" t="s">
        <v>5912</v>
      </c>
      <c r="C2210" t="s">
        <v>5913</v>
      </c>
      <c r="D2210" t="s">
        <v>5914</v>
      </c>
      <c r="E2210" t="s">
        <v>17</v>
      </c>
      <c r="G2210" t="s">
        <v>15</v>
      </c>
      <c r="H2210" t="s">
        <v>19318</v>
      </c>
      <c r="I2210" t="s">
        <v>16</v>
      </c>
      <c r="J2210" t="s">
        <v>23</v>
      </c>
      <c r="K2210">
        <v>37.85997188582742</v>
      </c>
      <c r="L2210">
        <v>1</v>
      </c>
      <c r="M2210" t="s">
        <v>19</v>
      </c>
      <c r="N2210" t="s">
        <v>13792</v>
      </c>
      <c r="O2210" t="s">
        <v>15452</v>
      </c>
    </row>
    <row r="2211" spans="1:15" x14ac:dyDescent="0.3">
      <c r="A2211">
        <v>46006</v>
      </c>
      <c r="B2211" t="s">
        <v>3527</v>
      </c>
      <c r="C2211" t="s">
        <v>3528</v>
      </c>
      <c r="D2211" t="s">
        <v>5915</v>
      </c>
      <c r="E2211" t="s">
        <v>17</v>
      </c>
      <c r="G2211" t="s">
        <v>15</v>
      </c>
      <c r="H2211" t="s">
        <v>19319</v>
      </c>
      <c r="I2211" t="s">
        <v>16</v>
      </c>
      <c r="J2211" t="s">
        <v>18</v>
      </c>
      <c r="K2211">
        <v>0</v>
      </c>
      <c r="L2211">
        <v>1</v>
      </c>
      <c r="M2211" t="s">
        <v>19</v>
      </c>
      <c r="N2211" t="s">
        <v>13793</v>
      </c>
      <c r="O2211" t="s">
        <v>15453</v>
      </c>
    </row>
    <row r="2212" spans="1:15" x14ac:dyDescent="0.3">
      <c r="A2212">
        <v>46006</v>
      </c>
      <c r="B2212" t="s">
        <v>5916</v>
      </c>
      <c r="C2212" t="s">
        <v>5917</v>
      </c>
      <c r="D2212" t="s">
        <v>5918</v>
      </c>
      <c r="E2212" t="s">
        <v>17</v>
      </c>
      <c r="G2212" t="s">
        <v>15</v>
      </c>
      <c r="H2212" t="s">
        <v>19320</v>
      </c>
      <c r="I2212" t="s">
        <v>16</v>
      </c>
      <c r="J2212" t="s">
        <v>23</v>
      </c>
      <c r="K2212">
        <v>0</v>
      </c>
      <c r="L2212">
        <v>1</v>
      </c>
      <c r="M2212" t="s">
        <v>19</v>
      </c>
      <c r="N2212" t="s">
        <v>13794</v>
      </c>
      <c r="O2212" t="s">
        <v>15454</v>
      </c>
    </row>
    <row r="2213" spans="1:15" x14ac:dyDescent="0.3">
      <c r="A2213">
        <v>46006</v>
      </c>
      <c r="B2213" t="s">
        <v>5919</v>
      </c>
      <c r="C2213" t="s">
        <v>5920</v>
      </c>
      <c r="D2213" t="s">
        <v>5921</v>
      </c>
      <c r="E2213" t="s">
        <v>17</v>
      </c>
      <c r="G2213" t="s">
        <v>15</v>
      </c>
      <c r="H2213" t="s">
        <v>19321</v>
      </c>
      <c r="I2213" t="s">
        <v>16</v>
      </c>
      <c r="J2213" t="s">
        <v>37</v>
      </c>
      <c r="K2213">
        <v>0</v>
      </c>
      <c r="L2213">
        <v>1</v>
      </c>
      <c r="M2213" t="s">
        <v>19</v>
      </c>
      <c r="N2213" t="s">
        <v>13795</v>
      </c>
      <c r="O2213" t="s">
        <v>15455</v>
      </c>
    </row>
    <row r="2214" spans="1:15" x14ac:dyDescent="0.3">
      <c r="A2214">
        <v>46006</v>
      </c>
      <c r="B2214" t="s">
        <v>1334</v>
      </c>
      <c r="C2214" t="s">
        <v>1335</v>
      </c>
      <c r="D2214" t="s">
        <v>5922</v>
      </c>
      <c r="E2214" t="s">
        <v>17</v>
      </c>
      <c r="G2214" t="s">
        <v>15</v>
      </c>
      <c r="H2214" t="s">
        <v>19322</v>
      </c>
      <c r="I2214" t="s">
        <v>16</v>
      </c>
      <c r="J2214" t="s">
        <v>61</v>
      </c>
      <c r="K2214">
        <v>0</v>
      </c>
      <c r="L2214">
        <v>1</v>
      </c>
      <c r="M2214" t="s">
        <v>19</v>
      </c>
      <c r="N2214" t="s">
        <v>13796</v>
      </c>
      <c r="O2214" t="s">
        <v>13797</v>
      </c>
    </row>
    <row r="2215" spans="1:15" x14ac:dyDescent="0.3">
      <c r="A2215">
        <v>46006</v>
      </c>
      <c r="B2215" t="s">
        <v>5923</v>
      </c>
      <c r="C2215" t="s">
        <v>5924</v>
      </c>
      <c r="D2215" t="s">
        <v>5925</v>
      </c>
      <c r="E2215" t="s">
        <v>17</v>
      </c>
      <c r="G2215" t="s">
        <v>15</v>
      </c>
      <c r="H2215" t="s">
        <v>19323</v>
      </c>
      <c r="I2215" t="s">
        <v>16</v>
      </c>
      <c r="J2215" t="s">
        <v>61</v>
      </c>
      <c r="K2215">
        <v>130.32577127126339</v>
      </c>
      <c r="L2215">
        <v>1</v>
      </c>
      <c r="M2215" t="s">
        <v>19</v>
      </c>
      <c r="N2215" t="s">
        <v>13798</v>
      </c>
      <c r="O2215" t="s">
        <v>14700</v>
      </c>
    </row>
    <row r="2216" spans="1:15" x14ac:dyDescent="0.3">
      <c r="A2216">
        <v>46005</v>
      </c>
      <c r="B2216" t="s">
        <v>5926</v>
      </c>
      <c r="C2216" t="s">
        <v>5927</v>
      </c>
      <c r="D2216" t="s">
        <v>5928</v>
      </c>
      <c r="E2216" t="s">
        <v>17</v>
      </c>
      <c r="G2216" t="s">
        <v>15</v>
      </c>
      <c r="H2216" t="s">
        <v>19324</v>
      </c>
      <c r="I2216" t="s">
        <v>16</v>
      </c>
      <c r="J2216" t="s">
        <v>262</v>
      </c>
      <c r="K2216">
        <v>35.393316816726092</v>
      </c>
      <c r="L2216">
        <v>1</v>
      </c>
      <c r="M2216" t="s">
        <v>19</v>
      </c>
      <c r="N2216" t="s">
        <v>13799</v>
      </c>
      <c r="O2216" t="s">
        <v>13800</v>
      </c>
    </row>
    <row r="2217" spans="1:15" x14ac:dyDescent="0.3">
      <c r="A2217">
        <v>46005</v>
      </c>
      <c r="B2217" t="s">
        <v>5929</v>
      </c>
      <c r="C2217" t="s">
        <v>5930</v>
      </c>
      <c r="D2217" t="s">
        <v>5931</v>
      </c>
      <c r="E2217" t="s">
        <v>289</v>
      </c>
      <c r="G2217" t="s">
        <v>15</v>
      </c>
      <c r="H2217" t="s">
        <v>19325</v>
      </c>
      <c r="I2217" t="s">
        <v>16</v>
      </c>
      <c r="J2217" t="s">
        <v>37</v>
      </c>
      <c r="K2217">
        <v>0</v>
      </c>
      <c r="L2217">
        <v>1</v>
      </c>
      <c r="M2217" t="s">
        <v>19</v>
      </c>
      <c r="N2217" t="s">
        <v>13801</v>
      </c>
      <c r="O2217" t="s">
        <v>14701</v>
      </c>
    </row>
    <row r="2218" spans="1:15" x14ac:dyDescent="0.3">
      <c r="A2218">
        <v>46005</v>
      </c>
      <c r="B2218" t="s">
        <v>5932</v>
      </c>
      <c r="C2218" t="s">
        <v>5933</v>
      </c>
      <c r="D2218" t="s">
        <v>5934</v>
      </c>
      <c r="E2218" t="s">
        <v>17</v>
      </c>
      <c r="G2218" t="s">
        <v>15</v>
      </c>
      <c r="H2218" t="s">
        <v>19326</v>
      </c>
      <c r="I2218" t="s">
        <v>16</v>
      </c>
      <c r="J2218" t="s">
        <v>23</v>
      </c>
      <c r="K2218">
        <v>0</v>
      </c>
      <c r="L2218">
        <v>1</v>
      </c>
      <c r="M2218" t="s">
        <v>19</v>
      </c>
      <c r="N2218" t="s">
        <v>13802</v>
      </c>
      <c r="O2218" t="s">
        <v>13803</v>
      </c>
    </row>
    <row r="2219" spans="1:15" x14ac:dyDescent="0.3">
      <c r="A2219">
        <v>46005</v>
      </c>
      <c r="B2219" t="s">
        <v>5935</v>
      </c>
      <c r="C2219" t="s">
        <v>5936</v>
      </c>
      <c r="D2219" t="s">
        <v>5937</v>
      </c>
      <c r="E2219" t="s">
        <v>17</v>
      </c>
      <c r="G2219" t="s">
        <v>15</v>
      </c>
      <c r="H2219" t="s">
        <v>19327</v>
      </c>
      <c r="I2219" t="s">
        <v>16</v>
      </c>
      <c r="J2219" t="s">
        <v>23</v>
      </c>
      <c r="K2219">
        <v>0</v>
      </c>
      <c r="L2219">
        <v>1</v>
      </c>
      <c r="M2219" t="s">
        <v>19</v>
      </c>
      <c r="N2219" t="s">
        <v>13804</v>
      </c>
      <c r="O2219" t="s">
        <v>15320</v>
      </c>
    </row>
    <row r="2220" spans="1:15" x14ac:dyDescent="0.3">
      <c r="A2220">
        <v>46005</v>
      </c>
      <c r="B2220" t="s">
        <v>5938</v>
      </c>
      <c r="C2220" t="s">
        <v>5939</v>
      </c>
      <c r="D2220" t="s">
        <v>5940</v>
      </c>
      <c r="E2220" t="s">
        <v>289</v>
      </c>
      <c r="G2220" t="s">
        <v>15</v>
      </c>
      <c r="H2220" t="s">
        <v>19328</v>
      </c>
      <c r="I2220" t="s">
        <v>16</v>
      </c>
      <c r="J2220" t="s">
        <v>23</v>
      </c>
      <c r="K2220">
        <v>0</v>
      </c>
      <c r="L2220">
        <v>1</v>
      </c>
      <c r="M2220" t="s">
        <v>19</v>
      </c>
      <c r="N2220" t="s">
        <v>13805</v>
      </c>
      <c r="O2220" t="s">
        <v>15321</v>
      </c>
    </row>
    <row r="2221" spans="1:15" x14ac:dyDescent="0.3">
      <c r="A2221">
        <v>46004</v>
      </c>
      <c r="B2221" t="s">
        <v>5941</v>
      </c>
      <c r="C2221" t="s">
        <v>5942</v>
      </c>
      <c r="D2221" t="s">
        <v>5943</v>
      </c>
      <c r="E2221" t="s">
        <v>17</v>
      </c>
      <c r="G2221" t="s">
        <v>15</v>
      </c>
      <c r="H2221" t="s">
        <v>19329</v>
      </c>
      <c r="I2221" t="s">
        <v>16</v>
      </c>
      <c r="J2221" t="s">
        <v>37</v>
      </c>
      <c r="K2221">
        <v>214.3096767380749</v>
      </c>
      <c r="L2221">
        <v>1</v>
      </c>
      <c r="M2221" t="s">
        <v>19</v>
      </c>
      <c r="N2221" t="s">
        <v>13806</v>
      </c>
      <c r="O2221" t="s">
        <v>15456</v>
      </c>
    </row>
    <row r="2222" spans="1:15" x14ac:dyDescent="0.3">
      <c r="A2222">
        <v>46004</v>
      </c>
      <c r="B2222" t="s">
        <v>5944</v>
      </c>
      <c r="C2222" t="s">
        <v>5945</v>
      </c>
      <c r="D2222" t="s">
        <v>5946</v>
      </c>
      <c r="E2222" t="s">
        <v>17</v>
      </c>
      <c r="G2222" t="s">
        <v>15</v>
      </c>
      <c r="H2222" t="s">
        <v>19330</v>
      </c>
      <c r="I2222" t="s">
        <v>16</v>
      </c>
      <c r="J2222" t="s">
        <v>18</v>
      </c>
      <c r="K2222">
        <v>0</v>
      </c>
      <c r="L2222">
        <v>1</v>
      </c>
      <c r="M2222" t="s">
        <v>19</v>
      </c>
      <c r="N2222" t="s">
        <v>13807</v>
      </c>
      <c r="O2222" t="s">
        <v>15457</v>
      </c>
    </row>
    <row r="2223" spans="1:15" x14ac:dyDescent="0.3">
      <c r="A2223">
        <v>46004</v>
      </c>
      <c r="B2223" t="s">
        <v>5947</v>
      </c>
      <c r="C2223" t="s">
        <v>5948</v>
      </c>
      <c r="D2223" t="s">
        <v>5949</v>
      </c>
      <c r="E2223" t="s">
        <v>17</v>
      </c>
      <c r="G2223" t="s">
        <v>15</v>
      </c>
      <c r="H2223" t="s">
        <v>19331</v>
      </c>
      <c r="I2223" t="s">
        <v>16</v>
      </c>
      <c r="J2223" t="s">
        <v>18</v>
      </c>
      <c r="K2223">
        <v>0</v>
      </c>
      <c r="L2223">
        <v>1</v>
      </c>
      <c r="M2223" t="s">
        <v>19</v>
      </c>
      <c r="N2223" t="s">
        <v>13808</v>
      </c>
      <c r="O2223" t="s">
        <v>15458</v>
      </c>
    </row>
    <row r="2224" spans="1:15" x14ac:dyDescent="0.3">
      <c r="A2224">
        <v>46004</v>
      </c>
      <c r="B2224" t="s">
        <v>5950</v>
      </c>
      <c r="C2224" t="s">
        <v>5951</v>
      </c>
      <c r="D2224" t="s">
        <v>5952</v>
      </c>
      <c r="E2224" t="s">
        <v>17</v>
      </c>
      <c r="G2224" t="s">
        <v>15</v>
      </c>
      <c r="H2224" t="s">
        <v>19332</v>
      </c>
      <c r="I2224" t="s">
        <v>16</v>
      </c>
      <c r="J2224" t="s">
        <v>61</v>
      </c>
      <c r="K2224">
        <v>40.482703630039502</v>
      </c>
      <c r="L2224">
        <v>1</v>
      </c>
      <c r="M2224" t="s">
        <v>19</v>
      </c>
      <c r="N2224" t="s">
        <v>13809</v>
      </c>
      <c r="O2224" t="s">
        <v>16770</v>
      </c>
    </row>
    <row r="2225" spans="1:15" x14ac:dyDescent="0.3">
      <c r="A2225">
        <v>46004</v>
      </c>
      <c r="B2225" t="s">
        <v>5953</v>
      </c>
      <c r="C2225" t="s">
        <v>5954</v>
      </c>
      <c r="D2225" t="s">
        <v>5955</v>
      </c>
      <c r="E2225" t="s">
        <v>17</v>
      </c>
      <c r="G2225" t="s">
        <v>15</v>
      </c>
      <c r="H2225" t="s">
        <v>19333</v>
      </c>
      <c r="I2225" t="s">
        <v>16</v>
      </c>
      <c r="J2225" t="s">
        <v>61</v>
      </c>
      <c r="K2225">
        <v>0</v>
      </c>
      <c r="L2225">
        <v>1</v>
      </c>
      <c r="M2225" t="s">
        <v>19</v>
      </c>
      <c r="N2225" t="s">
        <v>13810</v>
      </c>
      <c r="O2225" t="s">
        <v>13811</v>
      </c>
    </row>
    <row r="2226" spans="1:15" x14ac:dyDescent="0.3">
      <c r="A2226">
        <v>46004</v>
      </c>
      <c r="B2226" t="s">
        <v>5956</v>
      </c>
      <c r="C2226" t="s">
        <v>5957</v>
      </c>
      <c r="D2226" t="s">
        <v>5958</v>
      </c>
      <c r="E2226" t="s">
        <v>17</v>
      </c>
      <c r="G2226" t="s">
        <v>15</v>
      </c>
      <c r="H2226" t="s">
        <v>19334</v>
      </c>
      <c r="I2226" t="s">
        <v>16</v>
      </c>
      <c r="J2226" t="s">
        <v>23</v>
      </c>
      <c r="K2226">
        <v>0</v>
      </c>
      <c r="L2226">
        <v>1</v>
      </c>
      <c r="M2226" t="s">
        <v>19</v>
      </c>
      <c r="N2226" t="s">
        <v>13812</v>
      </c>
      <c r="O2226" t="s">
        <v>13813</v>
      </c>
    </row>
    <row r="2227" spans="1:15" x14ac:dyDescent="0.3">
      <c r="A2227">
        <v>46004</v>
      </c>
      <c r="B2227" t="s">
        <v>4969</v>
      </c>
      <c r="C2227" t="s">
        <v>4970</v>
      </c>
      <c r="D2227" t="s">
        <v>5959</v>
      </c>
      <c r="E2227" t="s">
        <v>17</v>
      </c>
      <c r="G2227" t="s">
        <v>15</v>
      </c>
      <c r="H2227" t="s">
        <v>19335</v>
      </c>
      <c r="I2227" t="s">
        <v>16</v>
      </c>
      <c r="J2227" t="s">
        <v>23</v>
      </c>
      <c r="K2227">
        <v>0</v>
      </c>
      <c r="L2227">
        <v>1</v>
      </c>
      <c r="M2227" t="s">
        <v>19</v>
      </c>
      <c r="N2227" t="s">
        <v>13814</v>
      </c>
      <c r="O2227" t="s">
        <v>15322</v>
      </c>
    </row>
    <row r="2228" spans="1:15" x14ac:dyDescent="0.3">
      <c r="A2228">
        <v>46004</v>
      </c>
      <c r="B2228" t="s">
        <v>5960</v>
      </c>
      <c r="C2228" t="s">
        <v>5961</v>
      </c>
      <c r="D2228" t="s">
        <v>5962</v>
      </c>
      <c r="E2228" t="s">
        <v>289</v>
      </c>
      <c r="G2228" t="s">
        <v>15</v>
      </c>
      <c r="H2228" t="s">
        <v>19336</v>
      </c>
      <c r="I2228" t="s">
        <v>16</v>
      </c>
      <c r="J2228" t="s">
        <v>23</v>
      </c>
      <c r="K2228">
        <v>0</v>
      </c>
      <c r="L2228">
        <v>1</v>
      </c>
      <c r="M2228" t="s">
        <v>19</v>
      </c>
      <c r="N2228" t="s">
        <v>13815</v>
      </c>
      <c r="O2228" t="s">
        <v>14702</v>
      </c>
    </row>
    <row r="2229" spans="1:15" x14ac:dyDescent="0.3">
      <c r="A2229">
        <v>46004</v>
      </c>
      <c r="B2229" t="s">
        <v>2923</v>
      </c>
      <c r="C2229" t="s">
        <v>2924</v>
      </c>
      <c r="D2229" t="s">
        <v>2925</v>
      </c>
      <c r="E2229" t="s">
        <v>289</v>
      </c>
      <c r="G2229" t="s">
        <v>15</v>
      </c>
      <c r="H2229" t="s">
        <v>19337</v>
      </c>
      <c r="I2229" t="s">
        <v>16</v>
      </c>
      <c r="J2229" t="s">
        <v>23</v>
      </c>
      <c r="K2229">
        <v>0</v>
      </c>
      <c r="L2229">
        <v>1</v>
      </c>
      <c r="M2229" t="s">
        <v>19</v>
      </c>
      <c r="N2229" t="s">
        <v>14703</v>
      </c>
      <c r="O2229" t="s">
        <v>14704</v>
      </c>
    </row>
    <row r="2230" spans="1:15" x14ac:dyDescent="0.3">
      <c r="A2230">
        <v>46004</v>
      </c>
      <c r="B2230" t="s">
        <v>5963</v>
      </c>
      <c r="C2230" t="s">
        <v>5964</v>
      </c>
      <c r="D2230" t="s">
        <v>5965</v>
      </c>
      <c r="E2230" t="s">
        <v>289</v>
      </c>
      <c r="G2230" t="s">
        <v>15</v>
      </c>
      <c r="H2230" t="s">
        <v>19338</v>
      </c>
      <c r="I2230" t="s">
        <v>16</v>
      </c>
      <c r="J2230" t="s">
        <v>23</v>
      </c>
      <c r="K2230">
        <v>0</v>
      </c>
      <c r="L2230">
        <v>1</v>
      </c>
      <c r="M2230" t="s">
        <v>19</v>
      </c>
      <c r="N2230" t="s">
        <v>13816</v>
      </c>
      <c r="O2230" t="s">
        <v>13817</v>
      </c>
    </row>
    <row r="2231" spans="1:15" x14ac:dyDescent="0.3">
      <c r="A2231">
        <v>46004</v>
      </c>
      <c r="B2231" t="s">
        <v>5966</v>
      </c>
      <c r="C2231" t="s">
        <v>5967</v>
      </c>
      <c r="D2231" t="s">
        <v>5968</v>
      </c>
      <c r="E2231" t="s">
        <v>17</v>
      </c>
      <c r="G2231" t="s">
        <v>15</v>
      </c>
      <c r="H2231" t="s">
        <v>19339</v>
      </c>
      <c r="I2231" t="s">
        <v>16</v>
      </c>
      <c r="J2231" t="s">
        <v>86</v>
      </c>
      <c r="K2231">
        <v>34.50796591072973</v>
      </c>
      <c r="L2231">
        <v>1</v>
      </c>
      <c r="M2231" t="s">
        <v>19</v>
      </c>
      <c r="N2231" t="s">
        <v>13818</v>
      </c>
      <c r="O2231" t="s">
        <v>13819</v>
      </c>
    </row>
    <row r="2232" spans="1:15" x14ac:dyDescent="0.3">
      <c r="A2232">
        <v>46004</v>
      </c>
      <c r="B2232" t="s">
        <v>5969</v>
      </c>
      <c r="C2232" t="s">
        <v>5970</v>
      </c>
      <c r="D2232" t="s">
        <v>5971</v>
      </c>
      <c r="E2232" t="s">
        <v>17</v>
      </c>
      <c r="G2232" t="s">
        <v>15</v>
      </c>
      <c r="H2232" t="s">
        <v>19340</v>
      </c>
      <c r="I2232" t="s">
        <v>16</v>
      </c>
      <c r="J2232" t="s">
        <v>61</v>
      </c>
      <c r="K2232">
        <v>0</v>
      </c>
      <c r="L2232">
        <v>1</v>
      </c>
      <c r="M2232" t="s">
        <v>19</v>
      </c>
      <c r="N2232" t="s">
        <v>13820</v>
      </c>
      <c r="O2232" t="s">
        <v>13821</v>
      </c>
    </row>
    <row r="2233" spans="1:15" x14ac:dyDescent="0.3">
      <c r="A2233">
        <v>46004</v>
      </c>
      <c r="B2233" t="s">
        <v>5972</v>
      </c>
      <c r="C2233" t="s">
        <v>5973</v>
      </c>
      <c r="D2233" t="s">
        <v>5974</v>
      </c>
      <c r="E2233" t="s">
        <v>289</v>
      </c>
      <c r="G2233" t="s">
        <v>15</v>
      </c>
      <c r="H2233" t="s">
        <v>19341</v>
      </c>
      <c r="I2233" t="s">
        <v>16</v>
      </c>
      <c r="J2233" t="s">
        <v>41</v>
      </c>
      <c r="K2233">
        <v>0</v>
      </c>
      <c r="L2233">
        <v>1</v>
      </c>
      <c r="M2233" t="s">
        <v>19</v>
      </c>
      <c r="N2233" t="s">
        <v>13822</v>
      </c>
      <c r="O2233" t="s">
        <v>13823</v>
      </c>
    </row>
    <row r="2234" spans="1:15" x14ac:dyDescent="0.3">
      <c r="A2234">
        <v>46004</v>
      </c>
      <c r="B2234" t="s">
        <v>5975</v>
      </c>
      <c r="C2234" t="s">
        <v>5976</v>
      </c>
      <c r="D2234" t="s">
        <v>5977</v>
      </c>
      <c r="E2234" t="s">
        <v>17</v>
      </c>
      <c r="G2234" t="s">
        <v>15</v>
      </c>
      <c r="H2234" t="s">
        <v>19342</v>
      </c>
      <c r="I2234" t="s">
        <v>16</v>
      </c>
      <c r="J2234" t="s">
        <v>178</v>
      </c>
      <c r="K2234">
        <v>0</v>
      </c>
      <c r="L2234">
        <v>1</v>
      </c>
      <c r="M2234" t="s">
        <v>19</v>
      </c>
      <c r="N2234" t="s">
        <v>13824</v>
      </c>
      <c r="O2234" t="s">
        <v>14705</v>
      </c>
    </row>
    <row r="2235" spans="1:15" x14ac:dyDescent="0.3">
      <c r="A2235">
        <v>46004</v>
      </c>
      <c r="B2235" t="s">
        <v>5978</v>
      </c>
      <c r="C2235" t="s">
        <v>5979</v>
      </c>
      <c r="D2235" t="s">
        <v>5980</v>
      </c>
      <c r="E2235" t="s">
        <v>17</v>
      </c>
      <c r="G2235" t="s">
        <v>15</v>
      </c>
      <c r="H2235" t="s">
        <v>19343</v>
      </c>
      <c r="I2235" t="s">
        <v>16</v>
      </c>
      <c r="J2235" t="s">
        <v>61</v>
      </c>
      <c r="K2235">
        <v>42.937688689471848</v>
      </c>
      <c r="L2235">
        <v>1</v>
      </c>
      <c r="M2235" t="s">
        <v>19</v>
      </c>
      <c r="N2235" t="s">
        <v>13825</v>
      </c>
      <c r="O2235" t="s">
        <v>14706</v>
      </c>
    </row>
    <row r="2236" spans="1:15" x14ac:dyDescent="0.3">
      <c r="A2236">
        <v>46004</v>
      </c>
      <c r="B2236" t="s">
        <v>5981</v>
      </c>
      <c r="C2236" t="s">
        <v>5982</v>
      </c>
      <c r="D2236" t="s">
        <v>5983</v>
      </c>
      <c r="E2236" t="s">
        <v>17</v>
      </c>
      <c r="G2236" t="s">
        <v>15</v>
      </c>
      <c r="H2236" t="s">
        <v>19344</v>
      </c>
      <c r="I2236" t="s">
        <v>16</v>
      </c>
      <c r="J2236" t="s">
        <v>1500</v>
      </c>
      <c r="K2236">
        <v>17.07844782129332</v>
      </c>
      <c r="L2236">
        <v>1</v>
      </c>
      <c r="M2236" t="s">
        <v>19</v>
      </c>
      <c r="N2236" t="s">
        <v>13826</v>
      </c>
      <c r="O2236" t="s">
        <v>13827</v>
      </c>
    </row>
    <row r="2237" spans="1:15" x14ac:dyDescent="0.3">
      <c r="A2237">
        <v>46004</v>
      </c>
      <c r="B2237" t="s">
        <v>5984</v>
      </c>
      <c r="C2237" t="s">
        <v>5985</v>
      </c>
      <c r="D2237" t="s">
        <v>5986</v>
      </c>
      <c r="E2237" t="s">
        <v>17</v>
      </c>
      <c r="G2237" t="s">
        <v>15</v>
      </c>
      <c r="H2237" t="s">
        <v>19345</v>
      </c>
      <c r="I2237" t="s">
        <v>16</v>
      </c>
      <c r="J2237" t="s">
        <v>23</v>
      </c>
      <c r="K2237">
        <v>176.08775827593871</v>
      </c>
      <c r="L2237">
        <v>1</v>
      </c>
      <c r="M2237" t="s">
        <v>19</v>
      </c>
      <c r="N2237" t="s">
        <v>13828</v>
      </c>
      <c r="O2237" t="s">
        <v>15459</v>
      </c>
    </row>
    <row r="2238" spans="1:15" x14ac:dyDescent="0.3">
      <c r="A2238">
        <v>46003</v>
      </c>
      <c r="B2238" t="s">
        <v>5987</v>
      </c>
      <c r="C2238" t="s">
        <v>5988</v>
      </c>
      <c r="D2238" t="s">
        <v>5989</v>
      </c>
      <c r="E2238" t="s">
        <v>17</v>
      </c>
      <c r="G2238" t="s">
        <v>15</v>
      </c>
      <c r="H2238" t="s">
        <v>19346</v>
      </c>
      <c r="I2238" t="s">
        <v>16</v>
      </c>
      <c r="J2238" t="s">
        <v>262</v>
      </c>
      <c r="K2238">
        <v>113.1645009173065</v>
      </c>
      <c r="L2238">
        <v>1</v>
      </c>
      <c r="M2238" t="s">
        <v>19</v>
      </c>
      <c r="N2238" t="s">
        <v>13829</v>
      </c>
      <c r="O2238" t="s">
        <v>15145</v>
      </c>
    </row>
    <row r="2239" spans="1:15" x14ac:dyDescent="0.3">
      <c r="A2239">
        <v>46003</v>
      </c>
      <c r="B2239" t="s">
        <v>5990</v>
      </c>
      <c r="C2239" t="s">
        <v>5991</v>
      </c>
      <c r="D2239" t="s">
        <v>5992</v>
      </c>
      <c r="E2239" t="s">
        <v>17</v>
      </c>
      <c r="G2239" t="s">
        <v>15</v>
      </c>
      <c r="H2239" t="s">
        <v>19347</v>
      </c>
      <c r="I2239" t="s">
        <v>16</v>
      </c>
      <c r="J2239" t="s">
        <v>23</v>
      </c>
      <c r="K2239">
        <v>55.14872086481008</v>
      </c>
      <c r="L2239">
        <v>1</v>
      </c>
      <c r="M2239" t="s">
        <v>19</v>
      </c>
      <c r="N2239" t="s">
        <v>13830</v>
      </c>
      <c r="O2239" t="s">
        <v>13831</v>
      </c>
    </row>
    <row r="2240" spans="1:15" x14ac:dyDescent="0.3">
      <c r="A2240">
        <v>46003</v>
      </c>
      <c r="B2240" t="s">
        <v>5993</v>
      </c>
      <c r="C2240" t="s">
        <v>5994</v>
      </c>
      <c r="D2240" t="s">
        <v>5995</v>
      </c>
      <c r="E2240" t="s">
        <v>289</v>
      </c>
      <c r="G2240" t="s">
        <v>15</v>
      </c>
      <c r="H2240" t="s">
        <v>19348</v>
      </c>
      <c r="I2240" t="s">
        <v>16</v>
      </c>
      <c r="J2240" t="s">
        <v>23</v>
      </c>
      <c r="K2240">
        <v>0</v>
      </c>
      <c r="L2240">
        <v>1</v>
      </c>
      <c r="M2240" t="s">
        <v>19</v>
      </c>
      <c r="N2240" t="s">
        <v>13832</v>
      </c>
      <c r="O2240" t="s">
        <v>13833</v>
      </c>
    </row>
    <row r="2241" spans="1:15" x14ac:dyDescent="0.3">
      <c r="A2241">
        <v>46003</v>
      </c>
      <c r="B2241" t="s">
        <v>5996</v>
      </c>
      <c r="C2241" t="s">
        <v>5997</v>
      </c>
      <c r="D2241" t="s">
        <v>5998</v>
      </c>
      <c r="E2241" t="s">
        <v>17</v>
      </c>
      <c r="G2241" t="s">
        <v>15</v>
      </c>
      <c r="H2241" t="s">
        <v>19349</v>
      </c>
      <c r="I2241" t="s">
        <v>16</v>
      </c>
      <c r="J2241" t="s">
        <v>129</v>
      </c>
      <c r="K2241">
        <v>92.069823519133323</v>
      </c>
      <c r="L2241">
        <v>1</v>
      </c>
      <c r="M2241" t="s">
        <v>19</v>
      </c>
      <c r="N2241" t="s">
        <v>13834</v>
      </c>
      <c r="O2241" t="s">
        <v>15146</v>
      </c>
    </row>
    <row r="2242" spans="1:15" x14ac:dyDescent="0.3">
      <c r="A2242">
        <v>46003</v>
      </c>
      <c r="B2242" t="s">
        <v>5999</v>
      </c>
      <c r="C2242" t="s">
        <v>6000</v>
      </c>
      <c r="D2242" t="s">
        <v>6001</v>
      </c>
      <c r="E2242" t="s">
        <v>17</v>
      </c>
      <c r="G2242" t="s">
        <v>15</v>
      </c>
      <c r="H2242" t="s">
        <v>19350</v>
      </c>
      <c r="I2242" t="s">
        <v>16</v>
      </c>
      <c r="J2242" t="s">
        <v>262</v>
      </c>
      <c r="K2242">
        <v>184.3101785844546</v>
      </c>
      <c r="L2242">
        <v>1</v>
      </c>
      <c r="M2242" t="s">
        <v>19</v>
      </c>
      <c r="N2242" t="s">
        <v>13835</v>
      </c>
      <c r="O2242" t="s">
        <v>15323</v>
      </c>
    </row>
    <row r="2243" spans="1:15" x14ac:dyDescent="0.3">
      <c r="A2243">
        <v>46003</v>
      </c>
      <c r="B2243" t="s">
        <v>6002</v>
      </c>
      <c r="C2243" t="s">
        <v>6003</v>
      </c>
      <c r="D2243" t="s">
        <v>6004</v>
      </c>
      <c r="E2243" t="s">
        <v>289</v>
      </c>
      <c r="G2243" t="s">
        <v>15</v>
      </c>
      <c r="H2243" t="s">
        <v>19351</v>
      </c>
      <c r="I2243" t="s">
        <v>16</v>
      </c>
      <c r="J2243" t="s">
        <v>37</v>
      </c>
      <c r="K2243">
        <v>0</v>
      </c>
      <c r="L2243">
        <v>1</v>
      </c>
      <c r="M2243" t="s">
        <v>19</v>
      </c>
      <c r="N2243" t="s">
        <v>13836</v>
      </c>
      <c r="O2243" t="s">
        <v>13837</v>
      </c>
    </row>
    <row r="2244" spans="1:15" x14ac:dyDescent="0.3">
      <c r="A2244">
        <v>46003</v>
      </c>
      <c r="B2244" t="s">
        <v>6005</v>
      </c>
      <c r="C2244" t="s">
        <v>6006</v>
      </c>
      <c r="D2244" t="s">
        <v>6007</v>
      </c>
      <c r="E2244" t="s">
        <v>289</v>
      </c>
      <c r="G2244" t="s">
        <v>15</v>
      </c>
      <c r="H2244" t="s">
        <v>19352</v>
      </c>
      <c r="I2244" t="s">
        <v>16</v>
      </c>
      <c r="J2244" t="s">
        <v>23</v>
      </c>
      <c r="K2244">
        <v>0</v>
      </c>
      <c r="L2244">
        <v>1</v>
      </c>
      <c r="M2244" t="s">
        <v>19</v>
      </c>
      <c r="N2244" t="s">
        <v>13838</v>
      </c>
      <c r="O2244" t="s">
        <v>13839</v>
      </c>
    </row>
    <row r="2245" spans="1:15" x14ac:dyDescent="0.3">
      <c r="A2245">
        <v>46003</v>
      </c>
      <c r="B2245" t="s">
        <v>6008</v>
      </c>
      <c r="C2245" t="s">
        <v>6009</v>
      </c>
      <c r="D2245" t="s">
        <v>6010</v>
      </c>
      <c r="E2245" t="s">
        <v>17</v>
      </c>
      <c r="G2245" t="s">
        <v>15</v>
      </c>
      <c r="H2245" t="s">
        <v>19353</v>
      </c>
      <c r="I2245" t="s">
        <v>16</v>
      </c>
      <c r="J2245" t="s">
        <v>18</v>
      </c>
      <c r="K2245">
        <v>0</v>
      </c>
      <c r="L2245">
        <v>1</v>
      </c>
      <c r="M2245" t="s">
        <v>19</v>
      </c>
      <c r="N2245" t="s">
        <v>13840</v>
      </c>
      <c r="O2245" t="s">
        <v>15324</v>
      </c>
    </row>
    <row r="2246" spans="1:15" x14ac:dyDescent="0.3">
      <c r="A2246">
        <v>46003</v>
      </c>
      <c r="B2246" t="s">
        <v>6011</v>
      </c>
      <c r="C2246" t="s">
        <v>6012</v>
      </c>
      <c r="D2246" t="s">
        <v>6013</v>
      </c>
      <c r="E2246" t="s">
        <v>17</v>
      </c>
      <c r="G2246" t="s">
        <v>15</v>
      </c>
      <c r="H2246" t="s">
        <v>19354</v>
      </c>
      <c r="I2246" t="s">
        <v>16</v>
      </c>
      <c r="J2246" t="s">
        <v>23</v>
      </c>
      <c r="K2246">
        <v>0</v>
      </c>
      <c r="L2246">
        <v>1</v>
      </c>
      <c r="M2246" t="s">
        <v>19</v>
      </c>
      <c r="N2246" t="s">
        <v>13841</v>
      </c>
      <c r="O2246" t="s">
        <v>15147</v>
      </c>
    </row>
    <row r="2247" spans="1:15" x14ac:dyDescent="0.3">
      <c r="A2247">
        <v>46003</v>
      </c>
      <c r="B2247" t="s">
        <v>445</v>
      </c>
      <c r="C2247" t="s">
        <v>6014</v>
      </c>
      <c r="D2247" t="s">
        <v>6015</v>
      </c>
      <c r="E2247" t="s">
        <v>17</v>
      </c>
      <c r="G2247" t="s">
        <v>15</v>
      </c>
      <c r="H2247" t="s">
        <v>19355</v>
      </c>
      <c r="I2247" t="s">
        <v>16</v>
      </c>
      <c r="J2247" t="s">
        <v>23</v>
      </c>
      <c r="K2247">
        <v>41.019670416611227</v>
      </c>
      <c r="L2247">
        <v>1</v>
      </c>
      <c r="M2247" t="s">
        <v>19</v>
      </c>
      <c r="N2247" t="s">
        <v>13842</v>
      </c>
      <c r="O2247" t="s">
        <v>13843</v>
      </c>
    </row>
    <row r="2248" spans="1:15" x14ac:dyDescent="0.3">
      <c r="A2248">
        <v>46003</v>
      </c>
      <c r="B2248" t="s">
        <v>6016</v>
      </c>
      <c r="C2248" t="s">
        <v>6017</v>
      </c>
      <c r="D2248" t="s">
        <v>6018</v>
      </c>
      <c r="E2248" t="s">
        <v>17</v>
      </c>
      <c r="G2248" t="s">
        <v>15</v>
      </c>
      <c r="H2248" t="s">
        <v>19356</v>
      </c>
      <c r="I2248" t="s">
        <v>16</v>
      </c>
      <c r="J2248" t="s">
        <v>23</v>
      </c>
      <c r="K2248">
        <v>0</v>
      </c>
      <c r="L2248">
        <v>1</v>
      </c>
      <c r="M2248" t="s">
        <v>19</v>
      </c>
      <c r="N2248" t="s">
        <v>13844</v>
      </c>
      <c r="O2248" t="s">
        <v>15325</v>
      </c>
    </row>
    <row r="2249" spans="1:15" x14ac:dyDescent="0.3">
      <c r="A2249">
        <v>46003</v>
      </c>
      <c r="B2249" t="s">
        <v>6019</v>
      </c>
      <c r="C2249" t="s">
        <v>6020</v>
      </c>
      <c r="D2249" t="s">
        <v>6021</v>
      </c>
      <c r="E2249" t="s">
        <v>17</v>
      </c>
      <c r="G2249" t="s">
        <v>15</v>
      </c>
      <c r="H2249" t="s">
        <v>19357</v>
      </c>
      <c r="I2249" t="s">
        <v>16</v>
      </c>
      <c r="J2249" t="s">
        <v>129</v>
      </c>
      <c r="K2249">
        <v>48.547187619489812</v>
      </c>
      <c r="L2249">
        <v>1</v>
      </c>
      <c r="M2249" t="s">
        <v>19</v>
      </c>
      <c r="N2249" t="s">
        <v>13845</v>
      </c>
      <c r="O2249" t="s">
        <v>15148</v>
      </c>
    </row>
    <row r="2250" spans="1:15" x14ac:dyDescent="0.3">
      <c r="A2250">
        <v>46003</v>
      </c>
      <c r="B2250" t="s">
        <v>6022</v>
      </c>
      <c r="C2250" t="s">
        <v>6023</v>
      </c>
      <c r="D2250" t="s">
        <v>6024</v>
      </c>
      <c r="E2250" t="s">
        <v>17</v>
      </c>
      <c r="G2250" t="s">
        <v>15</v>
      </c>
      <c r="H2250" t="s">
        <v>19358</v>
      </c>
      <c r="I2250" t="s">
        <v>16</v>
      </c>
      <c r="J2250" t="s">
        <v>41</v>
      </c>
      <c r="K2250">
        <v>145.40489212818201</v>
      </c>
      <c r="L2250">
        <v>1</v>
      </c>
      <c r="M2250" t="s">
        <v>19</v>
      </c>
      <c r="N2250" t="s">
        <v>13846</v>
      </c>
      <c r="O2250" t="s">
        <v>13847</v>
      </c>
    </row>
    <row r="2251" spans="1:15" x14ac:dyDescent="0.3">
      <c r="A2251">
        <v>46003</v>
      </c>
      <c r="B2251" t="s">
        <v>941</v>
      </c>
      <c r="C2251" t="s">
        <v>6025</v>
      </c>
      <c r="D2251" t="s">
        <v>6026</v>
      </c>
      <c r="E2251" t="s">
        <v>289</v>
      </c>
      <c r="G2251" t="s">
        <v>15</v>
      </c>
      <c r="H2251" t="s">
        <v>19359</v>
      </c>
      <c r="I2251" t="s">
        <v>288</v>
      </c>
      <c r="J2251" t="s">
        <v>18</v>
      </c>
      <c r="K2251">
        <v>0</v>
      </c>
      <c r="L2251">
        <v>1</v>
      </c>
      <c r="M2251" t="s">
        <v>19</v>
      </c>
      <c r="N2251" t="s">
        <v>13848</v>
      </c>
      <c r="O2251" t="s">
        <v>13849</v>
      </c>
    </row>
    <row r="2252" spans="1:15" x14ac:dyDescent="0.3">
      <c r="A2252">
        <v>46003</v>
      </c>
      <c r="B2252" t="s">
        <v>1313</v>
      </c>
      <c r="C2252" t="s">
        <v>1314</v>
      </c>
      <c r="D2252" t="s">
        <v>1315</v>
      </c>
      <c r="E2252" t="s">
        <v>17</v>
      </c>
      <c r="G2252" t="s">
        <v>15</v>
      </c>
      <c r="H2252" t="s">
        <v>19360</v>
      </c>
      <c r="I2252" t="s">
        <v>16</v>
      </c>
      <c r="J2252" t="s">
        <v>416</v>
      </c>
      <c r="K2252">
        <v>0</v>
      </c>
      <c r="L2252">
        <v>1</v>
      </c>
      <c r="M2252" t="s">
        <v>19</v>
      </c>
      <c r="N2252" t="s">
        <v>14707</v>
      </c>
      <c r="O2252" t="s">
        <v>14708</v>
      </c>
    </row>
    <row r="2253" spans="1:15" x14ac:dyDescent="0.3">
      <c r="A2253">
        <v>46002</v>
      </c>
      <c r="B2253" t="s">
        <v>6027</v>
      </c>
      <c r="C2253" t="s">
        <v>6028</v>
      </c>
      <c r="D2253" t="s">
        <v>6029</v>
      </c>
      <c r="E2253" t="s">
        <v>17</v>
      </c>
      <c r="G2253" t="s">
        <v>15</v>
      </c>
      <c r="H2253" t="s">
        <v>19361</v>
      </c>
      <c r="I2253" t="s">
        <v>16</v>
      </c>
      <c r="J2253" t="s">
        <v>23</v>
      </c>
      <c r="K2253">
        <v>0</v>
      </c>
      <c r="L2253">
        <v>1</v>
      </c>
      <c r="M2253" t="s">
        <v>19</v>
      </c>
      <c r="N2253" t="s">
        <v>13850</v>
      </c>
      <c r="O2253" t="s">
        <v>15326</v>
      </c>
    </row>
    <row r="2254" spans="1:15" x14ac:dyDescent="0.3">
      <c r="A2254">
        <v>46002</v>
      </c>
      <c r="B2254" t="s">
        <v>6030</v>
      </c>
      <c r="C2254" t="s">
        <v>6031</v>
      </c>
      <c r="D2254" t="s">
        <v>6032</v>
      </c>
      <c r="E2254" t="s">
        <v>17</v>
      </c>
      <c r="G2254" t="s">
        <v>15</v>
      </c>
      <c r="H2254" t="s">
        <v>19362</v>
      </c>
      <c r="I2254" t="s">
        <v>16</v>
      </c>
      <c r="J2254" t="s">
        <v>61</v>
      </c>
      <c r="K2254">
        <v>0</v>
      </c>
      <c r="L2254">
        <v>1</v>
      </c>
      <c r="M2254" t="s">
        <v>19</v>
      </c>
      <c r="N2254" t="s">
        <v>13851</v>
      </c>
      <c r="O2254" t="s">
        <v>15327</v>
      </c>
    </row>
    <row r="2255" spans="1:15" x14ac:dyDescent="0.3">
      <c r="A2255">
        <v>46002</v>
      </c>
      <c r="B2255" t="s">
        <v>6033</v>
      </c>
      <c r="C2255" t="s">
        <v>6034</v>
      </c>
      <c r="D2255" t="s">
        <v>6035</v>
      </c>
      <c r="E2255" t="s">
        <v>17</v>
      </c>
      <c r="G2255" t="s">
        <v>15</v>
      </c>
      <c r="H2255" t="s">
        <v>19363</v>
      </c>
      <c r="I2255" t="s">
        <v>16</v>
      </c>
      <c r="J2255" t="s">
        <v>23</v>
      </c>
      <c r="K2255">
        <v>0</v>
      </c>
      <c r="L2255">
        <v>1</v>
      </c>
      <c r="M2255" t="s">
        <v>19</v>
      </c>
      <c r="N2255" t="s">
        <v>13852</v>
      </c>
      <c r="O2255" t="s">
        <v>13853</v>
      </c>
    </row>
    <row r="2256" spans="1:15" x14ac:dyDescent="0.3">
      <c r="A2256">
        <v>46002</v>
      </c>
      <c r="B2256" t="s">
        <v>6036</v>
      </c>
      <c r="C2256" t="s">
        <v>6037</v>
      </c>
      <c r="D2256" t="s">
        <v>6038</v>
      </c>
      <c r="E2256" t="s">
        <v>17</v>
      </c>
      <c r="G2256" t="s">
        <v>15</v>
      </c>
      <c r="H2256" t="s">
        <v>19364</v>
      </c>
      <c r="I2256" t="s">
        <v>16</v>
      </c>
      <c r="J2256" t="s">
        <v>41</v>
      </c>
      <c r="K2256">
        <v>137.07987302647109</v>
      </c>
      <c r="L2256">
        <v>1</v>
      </c>
      <c r="M2256" t="s">
        <v>19</v>
      </c>
      <c r="N2256" t="s">
        <v>13854</v>
      </c>
      <c r="O2256" t="s">
        <v>13855</v>
      </c>
    </row>
    <row r="2257" spans="1:15" x14ac:dyDescent="0.3">
      <c r="A2257">
        <v>46002</v>
      </c>
      <c r="B2257" t="s">
        <v>5562</v>
      </c>
      <c r="C2257" t="s">
        <v>5563</v>
      </c>
      <c r="D2257" t="s">
        <v>5564</v>
      </c>
      <c r="E2257" t="s">
        <v>17</v>
      </c>
      <c r="G2257" t="s">
        <v>15</v>
      </c>
      <c r="H2257" t="s">
        <v>19365</v>
      </c>
      <c r="I2257" t="s">
        <v>16</v>
      </c>
      <c r="J2257" t="s">
        <v>61</v>
      </c>
      <c r="K2257">
        <v>89.965735096111644</v>
      </c>
      <c r="L2257">
        <v>1</v>
      </c>
      <c r="M2257" t="s">
        <v>19</v>
      </c>
      <c r="N2257" t="s">
        <v>14709</v>
      </c>
      <c r="O2257" t="s">
        <v>14710</v>
      </c>
    </row>
    <row r="2258" spans="1:15" x14ac:dyDescent="0.3">
      <c r="A2258">
        <v>46002</v>
      </c>
      <c r="B2258" t="s">
        <v>6039</v>
      </c>
      <c r="C2258" t="s">
        <v>6040</v>
      </c>
      <c r="D2258" t="s">
        <v>6041</v>
      </c>
      <c r="E2258" t="s">
        <v>17</v>
      </c>
      <c r="G2258" t="s">
        <v>15</v>
      </c>
      <c r="H2258" t="s">
        <v>19366</v>
      </c>
      <c r="I2258" t="s">
        <v>16</v>
      </c>
      <c r="J2258" t="s">
        <v>262</v>
      </c>
      <c r="K2258">
        <v>0</v>
      </c>
      <c r="L2258">
        <v>1</v>
      </c>
      <c r="M2258" t="s">
        <v>19</v>
      </c>
      <c r="N2258" t="s">
        <v>13856</v>
      </c>
      <c r="O2258" t="s">
        <v>13857</v>
      </c>
    </row>
    <row r="2259" spans="1:15" x14ac:dyDescent="0.3">
      <c r="A2259">
        <v>46002</v>
      </c>
      <c r="B2259" t="s">
        <v>5040</v>
      </c>
      <c r="C2259" t="s">
        <v>5041</v>
      </c>
      <c r="D2259" t="s">
        <v>6042</v>
      </c>
      <c r="E2259" t="s">
        <v>17</v>
      </c>
      <c r="G2259" t="s">
        <v>15</v>
      </c>
      <c r="H2259" t="s">
        <v>19367</v>
      </c>
      <c r="I2259" t="s">
        <v>16</v>
      </c>
      <c r="J2259" t="s">
        <v>23</v>
      </c>
      <c r="K2259">
        <v>0</v>
      </c>
      <c r="L2259">
        <v>1</v>
      </c>
      <c r="M2259" t="s">
        <v>19</v>
      </c>
      <c r="N2259" t="s">
        <v>13858</v>
      </c>
      <c r="O2259" t="s">
        <v>15328</v>
      </c>
    </row>
    <row r="2260" spans="1:15" x14ac:dyDescent="0.3">
      <c r="A2260">
        <v>46002</v>
      </c>
      <c r="B2260" t="s">
        <v>6043</v>
      </c>
      <c r="C2260" t="s">
        <v>6044</v>
      </c>
      <c r="D2260" t="s">
        <v>6045</v>
      </c>
      <c r="E2260" t="s">
        <v>17</v>
      </c>
      <c r="G2260" t="s">
        <v>15</v>
      </c>
      <c r="H2260" t="s">
        <v>19368</v>
      </c>
      <c r="I2260" t="s">
        <v>16</v>
      </c>
      <c r="J2260" t="s">
        <v>23</v>
      </c>
      <c r="K2260">
        <v>43.395966747902051</v>
      </c>
      <c r="L2260">
        <v>1</v>
      </c>
      <c r="M2260" t="s">
        <v>19</v>
      </c>
      <c r="N2260" t="s">
        <v>13859</v>
      </c>
      <c r="O2260" t="s">
        <v>15329</v>
      </c>
    </row>
    <row r="2261" spans="1:15" x14ac:dyDescent="0.3">
      <c r="A2261">
        <v>46002</v>
      </c>
      <c r="B2261" t="s">
        <v>6046</v>
      </c>
      <c r="C2261" t="s">
        <v>6047</v>
      </c>
      <c r="D2261" t="s">
        <v>6048</v>
      </c>
      <c r="E2261" t="s">
        <v>17</v>
      </c>
      <c r="G2261" t="s">
        <v>15</v>
      </c>
      <c r="H2261" t="s">
        <v>19369</v>
      </c>
      <c r="I2261" t="s">
        <v>16</v>
      </c>
      <c r="J2261" t="s">
        <v>23</v>
      </c>
      <c r="K2261">
        <v>0</v>
      </c>
      <c r="L2261">
        <v>1</v>
      </c>
      <c r="M2261" t="s">
        <v>19</v>
      </c>
      <c r="N2261" t="s">
        <v>13860</v>
      </c>
      <c r="O2261" t="s">
        <v>13861</v>
      </c>
    </row>
    <row r="2262" spans="1:15" x14ac:dyDescent="0.3">
      <c r="A2262">
        <v>46002</v>
      </c>
      <c r="B2262" t="s">
        <v>2257</v>
      </c>
      <c r="C2262" t="s">
        <v>2918</v>
      </c>
      <c r="D2262" t="s">
        <v>6049</v>
      </c>
      <c r="E2262" t="s">
        <v>17</v>
      </c>
      <c r="G2262" t="s">
        <v>15</v>
      </c>
      <c r="H2262" t="s">
        <v>19370</v>
      </c>
      <c r="I2262" t="s">
        <v>16</v>
      </c>
      <c r="J2262" t="s">
        <v>18</v>
      </c>
      <c r="K2262">
        <v>0</v>
      </c>
      <c r="L2262">
        <v>1</v>
      </c>
      <c r="M2262" t="s">
        <v>19</v>
      </c>
      <c r="N2262" t="s">
        <v>13862</v>
      </c>
      <c r="O2262" t="s">
        <v>13863</v>
      </c>
    </row>
    <row r="2263" spans="1:15" x14ac:dyDescent="0.3">
      <c r="A2263">
        <v>46002</v>
      </c>
      <c r="B2263" t="s">
        <v>6050</v>
      </c>
      <c r="C2263" t="s">
        <v>6051</v>
      </c>
      <c r="D2263" t="s">
        <v>6052</v>
      </c>
      <c r="E2263" t="s">
        <v>289</v>
      </c>
      <c r="G2263" t="s">
        <v>15</v>
      </c>
      <c r="H2263" t="s">
        <v>19371</v>
      </c>
      <c r="I2263" t="s">
        <v>16</v>
      </c>
      <c r="J2263" t="s">
        <v>32</v>
      </c>
      <c r="K2263">
        <v>0</v>
      </c>
      <c r="L2263">
        <v>1</v>
      </c>
      <c r="M2263" t="s">
        <v>19</v>
      </c>
      <c r="N2263" t="s">
        <v>13864</v>
      </c>
      <c r="O2263" t="s">
        <v>14711</v>
      </c>
    </row>
    <row r="2264" spans="1:15" x14ac:dyDescent="0.3">
      <c r="A2264">
        <v>46002</v>
      </c>
      <c r="B2264" t="s">
        <v>6053</v>
      </c>
      <c r="C2264" t="s">
        <v>6054</v>
      </c>
      <c r="D2264" t="s">
        <v>6055</v>
      </c>
      <c r="E2264" t="s">
        <v>17</v>
      </c>
      <c r="G2264" t="s">
        <v>15</v>
      </c>
      <c r="H2264" t="s">
        <v>19372</v>
      </c>
      <c r="I2264" t="s">
        <v>16</v>
      </c>
      <c r="J2264" t="s">
        <v>37</v>
      </c>
      <c r="K2264">
        <v>155.72246271438249</v>
      </c>
      <c r="L2264">
        <v>1</v>
      </c>
      <c r="M2264" t="s">
        <v>19</v>
      </c>
      <c r="N2264" t="s">
        <v>13865</v>
      </c>
      <c r="O2264" t="s">
        <v>15149</v>
      </c>
    </row>
    <row r="2265" spans="1:15" x14ac:dyDescent="0.3">
      <c r="A2265">
        <v>46002</v>
      </c>
      <c r="B2265" t="s">
        <v>6056</v>
      </c>
      <c r="C2265" t="s">
        <v>6057</v>
      </c>
      <c r="D2265" t="s">
        <v>6058</v>
      </c>
      <c r="E2265" t="s">
        <v>17</v>
      </c>
      <c r="G2265" t="s">
        <v>15</v>
      </c>
      <c r="H2265" t="s">
        <v>19373</v>
      </c>
      <c r="I2265" t="s">
        <v>16</v>
      </c>
      <c r="J2265" t="s">
        <v>23</v>
      </c>
      <c r="K2265">
        <v>0</v>
      </c>
      <c r="L2265">
        <v>1</v>
      </c>
      <c r="M2265" t="s">
        <v>19</v>
      </c>
      <c r="N2265" t="s">
        <v>13866</v>
      </c>
      <c r="O2265" t="s">
        <v>15330</v>
      </c>
    </row>
    <row r="2266" spans="1:15" x14ac:dyDescent="0.3">
      <c r="A2266">
        <v>46002</v>
      </c>
      <c r="B2266" t="s">
        <v>6059</v>
      </c>
      <c r="C2266" t="s">
        <v>6060</v>
      </c>
      <c r="D2266" t="s">
        <v>6061</v>
      </c>
      <c r="E2266" t="s">
        <v>289</v>
      </c>
      <c r="G2266" t="s">
        <v>15</v>
      </c>
      <c r="H2266" t="s">
        <v>19374</v>
      </c>
      <c r="I2266" t="s">
        <v>16</v>
      </c>
      <c r="J2266" t="s">
        <v>23</v>
      </c>
      <c r="K2266">
        <v>0</v>
      </c>
      <c r="L2266">
        <v>1</v>
      </c>
      <c r="M2266" t="s">
        <v>19</v>
      </c>
      <c r="N2266" t="s">
        <v>13867</v>
      </c>
      <c r="O2266" t="s">
        <v>13868</v>
      </c>
    </row>
    <row r="2267" spans="1:15" x14ac:dyDescent="0.3">
      <c r="A2267">
        <v>46002</v>
      </c>
      <c r="B2267" t="s">
        <v>6062</v>
      </c>
      <c r="C2267" t="s">
        <v>6063</v>
      </c>
      <c r="D2267" t="s">
        <v>6064</v>
      </c>
      <c r="E2267" t="s">
        <v>17</v>
      </c>
      <c r="G2267" t="s">
        <v>15</v>
      </c>
      <c r="H2267" t="s">
        <v>19375</v>
      </c>
      <c r="I2267" t="s">
        <v>16</v>
      </c>
      <c r="J2267" t="s">
        <v>23</v>
      </c>
      <c r="K2267">
        <v>40.739211298417203</v>
      </c>
      <c r="L2267">
        <v>1</v>
      </c>
      <c r="M2267" t="s">
        <v>19</v>
      </c>
      <c r="N2267" t="s">
        <v>13869</v>
      </c>
      <c r="O2267" t="s">
        <v>15460</v>
      </c>
    </row>
    <row r="2268" spans="1:15" x14ac:dyDescent="0.3">
      <c r="A2268">
        <v>46002</v>
      </c>
      <c r="B2268" t="s">
        <v>6065</v>
      </c>
      <c r="C2268" t="s">
        <v>6066</v>
      </c>
      <c r="D2268" t="s">
        <v>6067</v>
      </c>
      <c r="E2268" t="s">
        <v>17</v>
      </c>
      <c r="G2268" t="s">
        <v>15</v>
      </c>
      <c r="H2268" t="s">
        <v>19376</v>
      </c>
      <c r="I2268" t="s">
        <v>16</v>
      </c>
      <c r="J2268" t="s">
        <v>86</v>
      </c>
      <c r="K2268">
        <v>0</v>
      </c>
      <c r="L2268">
        <v>1</v>
      </c>
      <c r="M2268" t="s">
        <v>19</v>
      </c>
      <c r="N2268" t="s">
        <v>13870</v>
      </c>
      <c r="O2268" t="s">
        <v>13871</v>
      </c>
    </row>
    <row r="2269" spans="1:15" x14ac:dyDescent="0.3">
      <c r="A2269">
        <v>46002</v>
      </c>
      <c r="B2269" t="s">
        <v>6068</v>
      </c>
      <c r="C2269" t="s">
        <v>6069</v>
      </c>
      <c r="D2269" t="s">
        <v>6070</v>
      </c>
      <c r="E2269" t="s">
        <v>17</v>
      </c>
      <c r="G2269" t="s">
        <v>15</v>
      </c>
      <c r="H2269" t="s">
        <v>19377</v>
      </c>
      <c r="I2269" t="s">
        <v>16</v>
      </c>
      <c r="J2269" t="s">
        <v>23</v>
      </c>
      <c r="K2269">
        <v>0</v>
      </c>
      <c r="L2269">
        <v>1</v>
      </c>
      <c r="M2269" t="s">
        <v>19</v>
      </c>
      <c r="N2269" t="s">
        <v>13872</v>
      </c>
      <c r="O2269" t="s">
        <v>13873</v>
      </c>
    </row>
    <row r="2270" spans="1:15" x14ac:dyDescent="0.3">
      <c r="A2270">
        <v>46001</v>
      </c>
      <c r="B2270" t="s">
        <v>6071</v>
      </c>
      <c r="C2270" t="s">
        <v>6072</v>
      </c>
      <c r="D2270" t="s">
        <v>6073</v>
      </c>
      <c r="E2270" t="s">
        <v>17</v>
      </c>
      <c r="G2270" t="s">
        <v>15</v>
      </c>
      <c r="H2270" t="s">
        <v>19378</v>
      </c>
      <c r="I2270" t="s">
        <v>16</v>
      </c>
      <c r="J2270" t="s">
        <v>37</v>
      </c>
      <c r="K2270">
        <v>200.0865727247882</v>
      </c>
      <c r="L2270">
        <v>1</v>
      </c>
      <c r="M2270" t="s">
        <v>19</v>
      </c>
      <c r="N2270" t="s">
        <v>13874</v>
      </c>
      <c r="O2270" t="s">
        <v>15561</v>
      </c>
    </row>
    <row r="2271" spans="1:15" x14ac:dyDescent="0.3">
      <c r="A2271">
        <v>46001</v>
      </c>
      <c r="B2271" t="s">
        <v>6074</v>
      </c>
      <c r="C2271" t="s">
        <v>6075</v>
      </c>
      <c r="D2271" t="s">
        <v>6076</v>
      </c>
      <c r="E2271" t="s">
        <v>17</v>
      </c>
      <c r="G2271" t="s">
        <v>15</v>
      </c>
      <c r="H2271" t="s">
        <v>19379</v>
      </c>
      <c r="I2271" t="s">
        <v>16</v>
      </c>
      <c r="J2271" t="s">
        <v>23</v>
      </c>
      <c r="K2271">
        <v>44.620903036166098</v>
      </c>
      <c r="L2271">
        <v>1</v>
      </c>
      <c r="M2271" t="s">
        <v>19</v>
      </c>
      <c r="N2271" t="s">
        <v>13875</v>
      </c>
      <c r="O2271" t="s">
        <v>13876</v>
      </c>
    </row>
    <row r="2272" spans="1:15" x14ac:dyDescent="0.3">
      <c r="A2272">
        <v>46001</v>
      </c>
      <c r="B2272" t="s">
        <v>3593</v>
      </c>
      <c r="C2272" t="s">
        <v>3594</v>
      </c>
      <c r="D2272" t="s">
        <v>4754</v>
      </c>
      <c r="E2272" t="s">
        <v>289</v>
      </c>
      <c r="G2272" t="s">
        <v>15</v>
      </c>
      <c r="H2272" t="s">
        <v>19380</v>
      </c>
      <c r="I2272" t="s">
        <v>16</v>
      </c>
      <c r="J2272" t="s">
        <v>23</v>
      </c>
      <c r="K2272">
        <v>0</v>
      </c>
      <c r="L2272">
        <v>1</v>
      </c>
      <c r="M2272" t="s">
        <v>19</v>
      </c>
      <c r="N2272" t="s">
        <v>14712</v>
      </c>
      <c r="O2272" t="s">
        <v>14713</v>
      </c>
    </row>
    <row r="2273" spans="1:15" x14ac:dyDescent="0.3">
      <c r="A2273">
        <v>46001</v>
      </c>
      <c r="B2273" t="s">
        <v>2061</v>
      </c>
      <c r="C2273" t="s">
        <v>6077</v>
      </c>
      <c r="D2273" t="s">
        <v>2063</v>
      </c>
      <c r="E2273" t="s">
        <v>289</v>
      </c>
      <c r="G2273" t="s">
        <v>15</v>
      </c>
      <c r="H2273" t="s">
        <v>19381</v>
      </c>
      <c r="I2273" t="s">
        <v>16</v>
      </c>
      <c r="J2273" t="s">
        <v>2614</v>
      </c>
      <c r="K2273">
        <v>0</v>
      </c>
      <c r="L2273">
        <v>1</v>
      </c>
      <c r="M2273" t="s">
        <v>19</v>
      </c>
      <c r="N2273" t="s">
        <v>14714</v>
      </c>
      <c r="O2273" t="s">
        <v>15331</v>
      </c>
    </row>
    <row r="2274" spans="1:15" x14ac:dyDescent="0.3">
      <c r="A2274">
        <v>46001</v>
      </c>
      <c r="B2274" t="s">
        <v>3069</v>
      </c>
      <c r="C2274" t="s">
        <v>3070</v>
      </c>
      <c r="D2274" t="s">
        <v>3071</v>
      </c>
      <c r="E2274" t="s">
        <v>289</v>
      </c>
      <c r="G2274" t="s">
        <v>15</v>
      </c>
      <c r="H2274" t="s">
        <v>19382</v>
      </c>
      <c r="I2274" t="s">
        <v>16</v>
      </c>
      <c r="J2274" t="s">
        <v>23</v>
      </c>
      <c r="K2274">
        <v>0</v>
      </c>
      <c r="L2274">
        <v>1</v>
      </c>
      <c r="M2274" t="s">
        <v>19</v>
      </c>
      <c r="N2274" t="s">
        <v>14715</v>
      </c>
      <c r="O2274" t="s">
        <v>17017</v>
      </c>
    </row>
    <row r="2275" spans="1:15" x14ac:dyDescent="0.3">
      <c r="A2275">
        <v>46001</v>
      </c>
      <c r="B2275" t="s">
        <v>6078</v>
      </c>
      <c r="C2275" t="s">
        <v>6079</v>
      </c>
      <c r="D2275" t="s">
        <v>6080</v>
      </c>
      <c r="E2275" t="s">
        <v>289</v>
      </c>
      <c r="G2275" t="s">
        <v>15</v>
      </c>
      <c r="H2275" t="s">
        <v>19383</v>
      </c>
      <c r="I2275" t="s">
        <v>16</v>
      </c>
      <c r="J2275" t="s">
        <v>61</v>
      </c>
      <c r="K2275">
        <v>0</v>
      </c>
      <c r="L2275">
        <v>1</v>
      </c>
      <c r="M2275" t="s">
        <v>19</v>
      </c>
      <c r="N2275" t="s">
        <v>13877</v>
      </c>
      <c r="O2275" t="s">
        <v>15332</v>
      </c>
    </row>
    <row r="2276" spans="1:15" x14ac:dyDescent="0.3">
      <c r="A2276">
        <v>46001</v>
      </c>
      <c r="B2276" t="s">
        <v>6081</v>
      </c>
      <c r="C2276" t="s">
        <v>6082</v>
      </c>
      <c r="D2276" t="s">
        <v>6083</v>
      </c>
      <c r="E2276" t="s">
        <v>17</v>
      </c>
      <c r="G2276" t="s">
        <v>15</v>
      </c>
      <c r="H2276" t="s">
        <v>19384</v>
      </c>
      <c r="I2276" t="s">
        <v>16</v>
      </c>
      <c r="J2276" t="s">
        <v>61</v>
      </c>
      <c r="K2276">
        <v>0</v>
      </c>
      <c r="L2276">
        <v>1</v>
      </c>
      <c r="M2276" t="s">
        <v>19</v>
      </c>
      <c r="N2276" t="s">
        <v>13878</v>
      </c>
      <c r="O2276" t="s">
        <v>14716</v>
      </c>
    </row>
    <row r="2277" spans="1:15" x14ac:dyDescent="0.3">
      <c r="A2277">
        <v>46001</v>
      </c>
      <c r="B2277" t="s">
        <v>6084</v>
      </c>
      <c r="C2277" t="s">
        <v>6085</v>
      </c>
      <c r="D2277" t="s">
        <v>6086</v>
      </c>
      <c r="E2277" t="s">
        <v>17</v>
      </c>
      <c r="G2277" t="s">
        <v>15</v>
      </c>
      <c r="H2277" t="s">
        <v>19385</v>
      </c>
      <c r="I2277" t="s">
        <v>16</v>
      </c>
      <c r="J2277" t="s">
        <v>23</v>
      </c>
      <c r="K2277">
        <v>0</v>
      </c>
      <c r="L2277">
        <v>1</v>
      </c>
      <c r="M2277" t="s">
        <v>19</v>
      </c>
      <c r="N2277" t="s">
        <v>13879</v>
      </c>
      <c r="O2277" t="s">
        <v>15461</v>
      </c>
    </row>
    <row r="2278" spans="1:15" x14ac:dyDescent="0.3">
      <c r="A2278">
        <v>46001</v>
      </c>
      <c r="B2278" t="s">
        <v>6087</v>
      </c>
      <c r="C2278" t="s">
        <v>6088</v>
      </c>
      <c r="D2278" t="s">
        <v>6089</v>
      </c>
      <c r="E2278" t="s">
        <v>17</v>
      </c>
      <c r="G2278" t="s">
        <v>15</v>
      </c>
      <c r="H2278" t="s">
        <v>19386</v>
      </c>
      <c r="I2278" t="s">
        <v>16</v>
      </c>
      <c r="J2278" t="s">
        <v>1451</v>
      </c>
      <c r="K2278">
        <v>40.682248294363617</v>
      </c>
      <c r="L2278">
        <v>1</v>
      </c>
      <c r="M2278" t="s">
        <v>19</v>
      </c>
      <c r="N2278" t="s">
        <v>13880</v>
      </c>
      <c r="O2278" t="s">
        <v>15333</v>
      </c>
    </row>
    <row r="2279" spans="1:15" x14ac:dyDescent="0.3">
      <c r="A2279">
        <v>46001</v>
      </c>
      <c r="B2279" t="s">
        <v>6090</v>
      </c>
      <c r="C2279" t="s">
        <v>6091</v>
      </c>
      <c r="D2279" t="s">
        <v>6092</v>
      </c>
      <c r="E2279" t="s">
        <v>17</v>
      </c>
      <c r="G2279" t="s">
        <v>15</v>
      </c>
      <c r="H2279" t="s">
        <v>19387</v>
      </c>
      <c r="I2279" t="s">
        <v>16</v>
      </c>
      <c r="J2279" t="s">
        <v>262</v>
      </c>
      <c r="K2279">
        <v>38.326751078364609</v>
      </c>
      <c r="L2279">
        <v>1</v>
      </c>
      <c r="M2279" t="s">
        <v>19</v>
      </c>
      <c r="N2279" t="s">
        <v>13881</v>
      </c>
      <c r="O2279" t="s">
        <v>13882</v>
      </c>
    </row>
    <row r="2280" spans="1:15" x14ac:dyDescent="0.3">
      <c r="A2280">
        <v>46001</v>
      </c>
      <c r="B2280" t="s">
        <v>6093</v>
      </c>
      <c r="C2280" t="s">
        <v>6094</v>
      </c>
      <c r="D2280" t="s">
        <v>6095</v>
      </c>
      <c r="E2280" t="s">
        <v>17</v>
      </c>
      <c r="G2280" t="s">
        <v>15</v>
      </c>
      <c r="H2280" t="s">
        <v>19388</v>
      </c>
      <c r="I2280" t="s">
        <v>16</v>
      </c>
      <c r="J2280" t="s">
        <v>23</v>
      </c>
      <c r="K2280">
        <v>40.805186676129424</v>
      </c>
      <c r="L2280">
        <v>1</v>
      </c>
      <c r="M2280" t="s">
        <v>19</v>
      </c>
      <c r="N2280" t="s">
        <v>13883</v>
      </c>
      <c r="O2280" t="s">
        <v>15334</v>
      </c>
    </row>
    <row r="2281" spans="1:15" x14ac:dyDescent="0.3">
      <c r="A2281">
        <v>46001</v>
      </c>
      <c r="B2281" t="s">
        <v>1990</v>
      </c>
      <c r="C2281" t="s">
        <v>6096</v>
      </c>
      <c r="D2281" t="s">
        <v>6097</v>
      </c>
      <c r="E2281" t="s">
        <v>17</v>
      </c>
      <c r="G2281" t="s">
        <v>15</v>
      </c>
      <c r="H2281" t="s">
        <v>19389</v>
      </c>
      <c r="I2281" t="s">
        <v>16</v>
      </c>
      <c r="J2281" t="s">
        <v>23</v>
      </c>
      <c r="K2281">
        <v>0</v>
      </c>
      <c r="L2281">
        <v>1</v>
      </c>
      <c r="M2281" t="s">
        <v>19</v>
      </c>
      <c r="N2281" t="s">
        <v>13884</v>
      </c>
      <c r="O2281" t="s">
        <v>15150</v>
      </c>
    </row>
    <row r="2282" spans="1:15" x14ac:dyDescent="0.3">
      <c r="A2282">
        <v>46001</v>
      </c>
      <c r="B2282" t="s">
        <v>6098</v>
      </c>
      <c r="C2282" t="s">
        <v>6099</v>
      </c>
      <c r="D2282" t="s">
        <v>6100</v>
      </c>
      <c r="E2282" t="s">
        <v>289</v>
      </c>
      <c r="G2282" t="s">
        <v>15</v>
      </c>
      <c r="H2282" t="s">
        <v>19390</v>
      </c>
      <c r="I2282" t="s">
        <v>16</v>
      </c>
      <c r="J2282" t="s">
        <v>550</v>
      </c>
      <c r="K2282">
        <v>0</v>
      </c>
      <c r="L2282">
        <v>1</v>
      </c>
      <c r="M2282" t="s">
        <v>19</v>
      </c>
      <c r="N2282" t="s">
        <v>13885</v>
      </c>
      <c r="O2282" t="s">
        <v>13886</v>
      </c>
    </row>
    <row r="2283" spans="1:15" x14ac:dyDescent="0.3">
      <c r="A2283">
        <v>46001</v>
      </c>
      <c r="B2283" t="s">
        <v>6101</v>
      </c>
      <c r="C2283" t="s">
        <v>6102</v>
      </c>
      <c r="D2283" t="s">
        <v>6103</v>
      </c>
      <c r="E2283" t="s">
        <v>17</v>
      </c>
      <c r="G2283" t="s">
        <v>15</v>
      </c>
      <c r="H2283" t="s">
        <v>19391</v>
      </c>
      <c r="I2283" t="s">
        <v>16</v>
      </c>
      <c r="J2283" t="s">
        <v>23</v>
      </c>
      <c r="K2283">
        <v>0</v>
      </c>
      <c r="L2283">
        <v>1</v>
      </c>
      <c r="M2283" t="s">
        <v>19</v>
      </c>
      <c r="N2283" t="s">
        <v>13887</v>
      </c>
      <c r="O2283" t="s">
        <v>15335</v>
      </c>
    </row>
    <row r="2284" spans="1:15" x14ac:dyDescent="0.3">
      <c r="A2284">
        <v>46001</v>
      </c>
      <c r="B2284" t="s">
        <v>5076</v>
      </c>
      <c r="C2284" t="s">
        <v>6104</v>
      </c>
      <c r="D2284" t="s">
        <v>6105</v>
      </c>
      <c r="E2284" t="s">
        <v>17</v>
      </c>
      <c r="G2284" t="s">
        <v>15</v>
      </c>
      <c r="H2284" t="s">
        <v>19392</v>
      </c>
      <c r="I2284" t="s">
        <v>16</v>
      </c>
      <c r="J2284" t="s">
        <v>37</v>
      </c>
      <c r="K2284">
        <v>202.29843748391809</v>
      </c>
      <c r="L2284">
        <v>1</v>
      </c>
      <c r="M2284" t="s">
        <v>19</v>
      </c>
      <c r="N2284" t="s">
        <v>13888</v>
      </c>
      <c r="O2284" t="s">
        <v>15462</v>
      </c>
    </row>
    <row r="2285" spans="1:15" x14ac:dyDescent="0.3">
      <c r="A2285">
        <v>46001</v>
      </c>
      <c r="B2285" t="s">
        <v>6106</v>
      </c>
      <c r="C2285" t="s">
        <v>6107</v>
      </c>
      <c r="D2285" t="s">
        <v>6108</v>
      </c>
      <c r="E2285" t="s">
        <v>289</v>
      </c>
      <c r="G2285" t="s">
        <v>15</v>
      </c>
      <c r="H2285" t="s">
        <v>19393</v>
      </c>
      <c r="I2285" t="s">
        <v>16</v>
      </c>
      <c r="J2285" t="s">
        <v>23</v>
      </c>
      <c r="K2285">
        <v>0</v>
      </c>
      <c r="L2285">
        <v>1</v>
      </c>
      <c r="M2285" t="s">
        <v>19</v>
      </c>
      <c r="N2285" t="s">
        <v>13889</v>
      </c>
      <c r="O2285" t="s">
        <v>15336</v>
      </c>
    </row>
    <row r="2286" spans="1:15" x14ac:dyDescent="0.3">
      <c r="A2286">
        <v>46001</v>
      </c>
      <c r="B2286" t="s">
        <v>6109</v>
      </c>
      <c r="C2286" t="s">
        <v>6110</v>
      </c>
      <c r="D2286" t="s">
        <v>6111</v>
      </c>
      <c r="E2286" t="s">
        <v>289</v>
      </c>
      <c r="G2286" t="s">
        <v>15</v>
      </c>
      <c r="H2286" t="s">
        <v>19394</v>
      </c>
      <c r="I2286" t="s">
        <v>16</v>
      </c>
      <c r="J2286" t="s">
        <v>61</v>
      </c>
      <c r="K2286">
        <v>0</v>
      </c>
      <c r="L2286">
        <v>1</v>
      </c>
      <c r="M2286" t="s">
        <v>19</v>
      </c>
      <c r="N2286" t="s">
        <v>13890</v>
      </c>
      <c r="O2286" t="s">
        <v>15337</v>
      </c>
    </row>
    <row r="2287" spans="1:15" x14ac:dyDescent="0.3">
      <c r="A2287">
        <v>46000</v>
      </c>
      <c r="B2287" t="s">
        <v>6112</v>
      </c>
      <c r="C2287" t="s">
        <v>6113</v>
      </c>
      <c r="D2287" t="s">
        <v>6114</v>
      </c>
      <c r="E2287" t="s">
        <v>17</v>
      </c>
      <c r="G2287" t="s">
        <v>15</v>
      </c>
      <c r="H2287" t="s">
        <v>19395</v>
      </c>
      <c r="I2287" t="s">
        <v>16</v>
      </c>
      <c r="J2287" t="s">
        <v>61</v>
      </c>
      <c r="K2287">
        <v>44.287884414794739</v>
      </c>
      <c r="L2287">
        <v>1</v>
      </c>
      <c r="M2287" t="s">
        <v>19</v>
      </c>
      <c r="N2287" t="s">
        <v>13891</v>
      </c>
      <c r="O2287" t="s">
        <v>13892</v>
      </c>
    </row>
    <row r="2288" spans="1:15" x14ac:dyDescent="0.3">
      <c r="A2288">
        <v>46000</v>
      </c>
      <c r="B2288" t="s">
        <v>6115</v>
      </c>
      <c r="C2288" t="s">
        <v>6116</v>
      </c>
      <c r="D2288" t="s">
        <v>6117</v>
      </c>
      <c r="E2288" t="s">
        <v>17</v>
      </c>
      <c r="G2288" t="s">
        <v>15</v>
      </c>
      <c r="H2288" t="s">
        <v>19396</v>
      </c>
      <c r="I2288" t="s">
        <v>16</v>
      </c>
      <c r="J2288" t="s">
        <v>23</v>
      </c>
      <c r="K2288">
        <v>0</v>
      </c>
      <c r="L2288">
        <v>1</v>
      </c>
      <c r="M2288" t="s">
        <v>19</v>
      </c>
      <c r="N2288" t="s">
        <v>13893</v>
      </c>
      <c r="O2288" t="s">
        <v>15563</v>
      </c>
    </row>
    <row r="2289" spans="1:15" x14ac:dyDescent="0.3">
      <c r="A2289">
        <v>46000</v>
      </c>
      <c r="B2289" t="s">
        <v>6118</v>
      </c>
      <c r="C2289" t="s">
        <v>6119</v>
      </c>
      <c r="D2289" t="s">
        <v>6120</v>
      </c>
      <c r="E2289" t="s">
        <v>289</v>
      </c>
      <c r="G2289" t="s">
        <v>15</v>
      </c>
      <c r="H2289" t="s">
        <v>19397</v>
      </c>
      <c r="I2289" t="s">
        <v>16</v>
      </c>
      <c r="J2289" t="s">
        <v>37</v>
      </c>
      <c r="K2289">
        <v>0</v>
      </c>
      <c r="L2289">
        <v>1</v>
      </c>
      <c r="M2289" t="s">
        <v>19</v>
      </c>
      <c r="N2289" t="s">
        <v>13894</v>
      </c>
      <c r="O2289" t="s">
        <v>13895</v>
      </c>
    </row>
    <row r="2290" spans="1:15" x14ac:dyDescent="0.3">
      <c r="A2290">
        <v>46000</v>
      </c>
      <c r="B2290" t="s">
        <v>6121</v>
      </c>
      <c r="C2290" t="s">
        <v>6122</v>
      </c>
      <c r="D2290" t="s">
        <v>6123</v>
      </c>
      <c r="E2290" t="s">
        <v>17</v>
      </c>
      <c r="G2290" t="s">
        <v>15</v>
      </c>
      <c r="H2290" t="s">
        <v>19398</v>
      </c>
      <c r="I2290" t="s">
        <v>16</v>
      </c>
      <c r="J2290" t="s">
        <v>61</v>
      </c>
      <c r="K2290">
        <v>182.3020146709371</v>
      </c>
      <c r="L2290">
        <v>1</v>
      </c>
      <c r="M2290" t="s">
        <v>19</v>
      </c>
      <c r="N2290" t="s">
        <v>13896</v>
      </c>
      <c r="O2290" t="s">
        <v>14717</v>
      </c>
    </row>
    <row r="2291" spans="1:15" x14ac:dyDescent="0.3">
      <c r="A2291">
        <v>46000</v>
      </c>
      <c r="B2291" t="s">
        <v>5494</v>
      </c>
      <c r="C2291" t="s">
        <v>5495</v>
      </c>
      <c r="D2291" t="s">
        <v>5496</v>
      </c>
      <c r="E2291" t="s">
        <v>289</v>
      </c>
      <c r="G2291" t="s">
        <v>15</v>
      </c>
      <c r="H2291" t="s">
        <v>19399</v>
      </c>
      <c r="I2291" t="s">
        <v>16</v>
      </c>
      <c r="J2291" t="s">
        <v>23</v>
      </c>
      <c r="K2291">
        <v>0</v>
      </c>
      <c r="L2291">
        <v>1</v>
      </c>
      <c r="M2291" t="s">
        <v>19</v>
      </c>
      <c r="N2291" t="s">
        <v>14718</v>
      </c>
      <c r="O2291" t="s">
        <v>14719</v>
      </c>
    </row>
    <row r="2292" spans="1:15" x14ac:dyDescent="0.3">
      <c r="A2292">
        <v>46000</v>
      </c>
      <c r="B2292" t="s">
        <v>6124</v>
      </c>
      <c r="C2292" t="s">
        <v>6125</v>
      </c>
      <c r="D2292" t="s">
        <v>6126</v>
      </c>
      <c r="E2292" t="s">
        <v>17</v>
      </c>
      <c r="G2292" t="s">
        <v>15</v>
      </c>
      <c r="H2292" t="s">
        <v>19400</v>
      </c>
      <c r="I2292" t="s">
        <v>16</v>
      </c>
      <c r="J2292" t="s">
        <v>23</v>
      </c>
      <c r="K2292">
        <v>0</v>
      </c>
      <c r="L2292">
        <v>1</v>
      </c>
      <c r="M2292" t="s">
        <v>19</v>
      </c>
      <c r="N2292" t="s">
        <v>13897</v>
      </c>
      <c r="O2292" t="s">
        <v>15151</v>
      </c>
    </row>
    <row r="2293" spans="1:15" x14ac:dyDescent="0.3">
      <c r="A2293">
        <v>46000</v>
      </c>
      <c r="B2293" t="s">
        <v>6127</v>
      </c>
      <c r="C2293" t="s">
        <v>6128</v>
      </c>
      <c r="D2293" t="s">
        <v>6129</v>
      </c>
      <c r="E2293" t="s">
        <v>17</v>
      </c>
      <c r="G2293" t="s">
        <v>15</v>
      </c>
      <c r="H2293" t="s">
        <v>19401</v>
      </c>
      <c r="I2293" t="s">
        <v>16</v>
      </c>
      <c r="J2293" t="s">
        <v>23</v>
      </c>
      <c r="K2293">
        <v>44.364736425163528</v>
      </c>
      <c r="L2293">
        <v>1</v>
      </c>
      <c r="M2293" t="s">
        <v>19</v>
      </c>
      <c r="N2293" t="s">
        <v>13898</v>
      </c>
      <c r="O2293" t="s">
        <v>13899</v>
      </c>
    </row>
    <row r="2294" spans="1:15" x14ac:dyDescent="0.3">
      <c r="A2294">
        <v>46000</v>
      </c>
      <c r="B2294" t="s">
        <v>6130</v>
      </c>
      <c r="C2294" t="s">
        <v>6131</v>
      </c>
      <c r="D2294" t="s">
        <v>6132</v>
      </c>
      <c r="E2294" t="s">
        <v>17</v>
      </c>
      <c r="G2294" t="s">
        <v>15</v>
      </c>
      <c r="H2294" t="s">
        <v>19402</v>
      </c>
      <c r="I2294" t="s">
        <v>16</v>
      </c>
      <c r="J2294" t="s">
        <v>6133</v>
      </c>
      <c r="K2294">
        <v>37.107776261937239</v>
      </c>
      <c r="L2294">
        <v>1</v>
      </c>
      <c r="M2294" t="s">
        <v>19</v>
      </c>
      <c r="N2294" t="s">
        <v>13900</v>
      </c>
      <c r="O2294" t="s">
        <v>13901</v>
      </c>
    </row>
    <row r="2295" spans="1:15" x14ac:dyDescent="0.3">
      <c r="A2295">
        <v>45999</v>
      </c>
      <c r="B2295" t="s">
        <v>6134</v>
      </c>
      <c r="C2295" t="s">
        <v>6135</v>
      </c>
      <c r="D2295" t="s">
        <v>6136</v>
      </c>
      <c r="E2295" t="s">
        <v>17</v>
      </c>
      <c r="G2295" t="s">
        <v>15</v>
      </c>
      <c r="H2295" t="s">
        <v>19403</v>
      </c>
      <c r="I2295" t="s">
        <v>16</v>
      </c>
      <c r="J2295" t="s">
        <v>23</v>
      </c>
      <c r="K2295">
        <v>0</v>
      </c>
      <c r="L2295">
        <v>1</v>
      </c>
      <c r="M2295" t="s">
        <v>19</v>
      </c>
      <c r="N2295" t="s">
        <v>13902</v>
      </c>
      <c r="O2295" t="s">
        <v>15463</v>
      </c>
    </row>
    <row r="2296" spans="1:15" x14ac:dyDescent="0.3">
      <c r="A2296">
        <v>45999</v>
      </c>
      <c r="B2296" t="s">
        <v>6137</v>
      </c>
      <c r="C2296" t="s">
        <v>6138</v>
      </c>
      <c r="D2296" t="s">
        <v>6139</v>
      </c>
      <c r="E2296" t="s">
        <v>17</v>
      </c>
      <c r="G2296" t="s">
        <v>15</v>
      </c>
      <c r="H2296" t="s">
        <v>19404</v>
      </c>
      <c r="I2296" t="s">
        <v>16</v>
      </c>
      <c r="J2296" t="s">
        <v>41</v>
      </c>
      <c r="K2296">
        <v>85.478621087488293</v>
      </c>
      <c r="L2296">
        <v>1</v>
      </c>
      <c r="M2296" t="s">
        <v>19</v>
      </c>
      <c r="N2296" t="s">
        <v>13903</v>
      </c>
      <c r="O2296" t="s">
        <v>15564</v>
      </c>
    </row>
    <row r="2297" spans="1:15" x14ac:dyDescent="0.3">
      <c r="A2297">
        <v>45999</v>
      </c>
      <c r="B2297" t="s">
        <v>6140</v>
      </c>
      <c r="C2297" t="s">
        <v>6141</v>
      </c>
      <c r="D2297" t="s">
        <v>6142</v>
      </c>
      <c r="E2297" t="s">
        <v>17</v>
      </c>
      <c r="G2297" t="s">
        <v>15</v>
      </c>
      <c r="H2297" t="s">
        <v>19405</v>
      </c>
      <c r="I2297" t="s">
        <v>16</v>
      </c>
      <c r="J2297" t="s">
        <v>41</v>
      </c>
      <c r="K2297">
        <v>0</v>
      </c>
      <c r="L2297">
        <v>1</v>
      </c>
      <c r="M2297" t="s">
        <v>19</v>
      </c>
      <c r="N2297" t="s">
        <v>13904</v>
      </c>
      <c r="O2297" t="s">
        <v>14720</v>
      </c>
    </row>
    <row r="2298" spans="1:15" x14ac:dyDescent="0.3">
      <c r="A2298">
        <v>45999</v>
      </c>
      <c r="B2298" t="s">
        <v>6143</v>
      </c>
      <c r="C2298" t="s">
        <v>6144</v>
      </c>
      <c r="D2298" t="s">
        <v>6145</v>
      </c>
      <c r="E2298" t="s">
        <v>17</v>
      </c>
      <c r="G2298" t="s">
        <v>15</v>
      </c>
      <c r="H2298" t="s">
        <v>19406</v>
      </c>
      <c r="I2298" t="s">
        <v>16</v>
      </c>
      <c r="J2298" t="s">
        <v>18</v>
      </c>
      <c r="K2298">
        <v>0</v>
      </c>
      <c r="L2298">
        <v>1</v>
      </c>
      <c r="M2298" t="s">
        <v>19</v>
      </c>
      <c r="N2298" t="s">
        <v>13905</v>
      </c>
      <c r="O2298" t="s">
        <v>15464</v>
      </c>
    </row>
    <row r="2299" spans="1:15" x14ac:dyDescent="0.3">
      <c r="A2299">
        <v>45999</v>
      </c>
      <c r="B2299" t="s">
        <v>6146</v>
      </c>
      <c r="C2299" t="s">
        <v>6147</v>
      </c>
      <c r="D2299" t="s">
        <v>6148</v>
      </c>
      <c r="E2299" t="s">
        <v>17</v>
      </c>
      <c r="G2299" t="s">
        <v>15</v>
      </c>
      <c r="H2299" t="s">
        <v>19407</v>
      </c>
      <c r="I2299" t="s">
        <v>16</v>
      </c>
      <c r="J2299" t="s">
        <v>61</v>
      </c>
      <c r="K2299">
        <v>44.156700175043767</v>
      </c>
      <c r="L2299">
        <v>1</v>
      </c>
      <c r="M2299" t="s">
        <v>19</v>
      </c>
      <c r="N2299" t="s">
        <v>13906</v>
      </c>
      <c r="O2299" t="s">
        <v>13907</v>
      </c>
    </row>
    <row r="2300" spans="1:15" x14ac:dyDescent="0.3">
      <c r="A2300">
        <v>45999</v>
      </c>
      <c r="B2300" t="s">
        <v>6149</v>
      </c>
      <c r="C2300" t="s">
        <v>6150</v>
      </c>
      <c r="D2300" t="s">
        <v>6151</v>
      </c>
      <c r="E2300" t="s">
        <v>17</v>
      </c>
      <c r="G2300" t="s">
        <v>15</v>
      </c>
      <c r="H2300" t="s">
        <v>19408</v>
      </c>
      <c r="I2300" t="s">
        <v>16</v>
      </c>
      <c r="J2300" t="s">
        <v>41</v>
      </c>
      <c r="K2300">
        <v>155.79088549825909</v>
      </c>
      <c r="L2300">
        <v>1</v>
      </c>
      <c r="M2300" t="s">
        <v>19</v>
      </c>
      <c r="N2300" t="s">
        <v>13908</v>
      </c>
      <c r="O2300" t="s">
        <v>13909</v>
      </c>
    </row>
    <row r="2301" spans="1:15" x14ac:dyDescent="0.3">
      <c r="A2301">
        <v>45999</v>
      </c>
      <c r="B2301" t="s">
        <v>6152</v>
      </c>
      <c r="C2301" t="s">
        <v>6153</v>
      </c>
      <c r="D2301" t="s">
        <v>6154</v>
      </c>
      <c r="E2301" t="s">
        <v>289</v>
      </c>
      <c r="G2301" t="s">
        <v>15</v>
      </c>
      <c r="H2301" t="s">
        <v>19409</v>
      </c>
      <c r="I2301" t="s">
        <v>16</v>
      </c>
      <c r="J2301" t="s">
        <v>86</v>
      </c>
      <c r="K2301">
        <v>0</v>
      </c>
      <c r="L2301">
        <v>1</v>
      </c>
      <c r="M2301" t="s">
        <v>19</v>
      </c>
      <c r="N2301" t="s">
        <v>13910</v>
      </c>
      <c r="O2301" t="s">
        <v>14721</v>
      </c>
    </row>
    <row r="2302" spans="1:15" x14ac:dyDescent="0.3">
      <c r="A2302">
        <v>45999</v>
      </c>
      <c r="B2302" t="s">
        <v>6155</v>
      </c>
      <c r="C2302" t="s">
        <v>6156</v>
      </c>
      <c r="D2302" t="s">
        <v>6157</v>
      </c>
      <c r="E2302" t="s">
        <v>289</v>
      </c>
      <c r="G2302" t="s">
        <v>15</v>
      </c>
      <c r="H2302" t="s">
        <v>19410</v>
      </c>
      <c r="I2302" t="s">
        <v>16</v>
      </c>
      <c r="J2302" t="s">
        <v>61</v>
      </c>
      <c r="K2302">
        <v>0</v>
      </c>
      <c r="L2302">
        <v>1</v>
      </c>
      <c r="M2302" t="s">
        <v>19</v>
      </c>
      <c r="N2302" t="s">
        <v>13911</v>
      </c>
      <c r="O2302" t="s">
        <v>14722</v>
      </c>
    </row>
    <row r="2303" spans="1:15" x14ac:dyDescent="0.3">
      <c r="A2303">
        <v>45999</v>
      </c>
      <c r="B2303" t="s">
        <v>6158</v>
      </c>
      <c r="C2303" t="s">
        <v>6159</v>
      </c>
      <c r="D2303" t="s">
        <v>6160</v>
      </c>
      <c r="E2303" t="s">
        <v>289</v>
      </c>
      <c r="G2303" t="s">
        <v>15</v>
      </c>
      <c r="H2303" t="s">
        <v>19411</v>
      </c>
      <c r="I2303" t="s">
        <v>16</v>
      </c>
      <c r="J2303" t="s">
        <v>23</v>
      </c>
      <c r="K2303">
        <v>0</v>
      </c>
      <c r="L2303">
        <v>1</v>
      </c>
      <c r="M2303" t="s">
        <v>19</v>
      </c>
      <c r="N2303" t="s">
        <v>13912</v>
      </c>
      <c r="O2303" t="s">
        <v>15338</v>
      </c>
    </row>
    <row r="2304" spans="1:15" x14ac:dyDescent="0.3">
      <c r="A2304">
        <v>45999</v>
      </c>
      <c r="B2304" t="s">
        <v>6161</v>
      </c>
      <c r="C2304" t="s">
        <v>6162</v>
      </c>
      <c r="D2304" t="s">
        <v>6163</v>
      </c>
      <c r="E2304" t="s">
        <v>17</v>
      </c>
      <c r="G2304" t="s">
        <v>15</v>
      </c>
      <c r="H2304" t="s">
        <v>19412</v>
      </c>
      <c r="I2304" t="s">
        <v>16</v>
      </c>
      <c r="J2304" t="s">
        <v>61</v>
      </c>
      <c r="K2304">
        <v>51.013615240669509</v>
      </c>
      <c r="L2304">
        <v>1</v>
      </c>
      <c r="M2304" t="s">
        <v>19</v>
      </c>
      <c r="N2304" t="s">
        <v>13913</v>
      </c>
      <c r="O2304" t="s">
        <v>13914</v>
      </c>
    </row>
    <row r="2305" spans="1:15" x14ac:dyDescent="0.3">
      <c r="A2305">
        <v>45999</v>
      </c>
      <c r="B2305" t="s">
        <v>6164</v>
      </c>
      <c r="C2305" t="s">
        <v>6165</v>
      </c>
      <c r="D2305" t="s">
        <v>6166</v>
      </c>
      <c r="E2305" t="s">
        <v>289</v>
      </c>
      <c r="G2305" t="s">
        <v>15</v>
      </c>
      <c r="H2305" t="s">
        <v>19413</v>
      </c>
      <c r="I2305" t="s">
        <v>16</v>
      </c>
      <c r="J2305" t="s">
        <v>18</v>
      </c>
      <c r="K2305">
        <v>0</v>
      </c>
      <c r="L2305">
        <v>1</v>
      </c>
      <c r="M2305" t="s">
        <v>19</v>
      </c>
      <c r="N2305" t="s">
        <v>13915</v>
      </c>
      <c r="O2305" t="s">
        <v>13916</v>
      </c>
    </row>
    <row r="2306" spans="1:15" x14ac:dyDescent="0.3">
      <c r="A2306">
        <v>45999</v>
      </c>
      <c r="B2306" t="s">
        <v>6167</v>
      </c>
      <c r="C2306" t="s">
        <v>6168</v>
      </c>
      <c r="D2306" t="s">
        <v>6169</v>
      </c>
      <c r="E2306" t="s">
        <v>289</v>
      </c>
      <c r="G2306" t="s">
        <v>15</v>
      </c>
      <c r="H2306" t="s">
        <v>19414</v>
      </c>
      <c r="I2306" t="s">
        <v>16</v>
      </c>
      <c r="J2306" t="s">
        <v>416</v>
      </c>
      <c r="K2306">
        <v>0</v>
      </c>
      <c r="L2306">
        <v>1</v>
      </c>
      <c r="M2306" t="s">
        <v>19</v>
      </c>
      <c r="N2306" t="s">
        <v>13917</v>
      </c>
      <c r="O2306" t="s">
        <v>14723</v>
      </c>
    </row>
    <row r="2307" spans="1:15" x14ac:dyDescent="0.3">
      <c r="A2307">
        <v>45999</v>
      </c>
      <c r="B2307" t="s">
        <v>6170</v>
      </c>
      <c r="C2307" t="s">
        <v>6171</v>
      </c>
      <c r="D2307" t="s">
        <v>6172</v>
      </c>
      <c r="E2307" t="s">
        <v>17</v>
      </c>
      <c r="G2307" t="s">
        <v>15</v>
      </c>
      <c r="H2307" t="s">
        <v>19415</v>
      </c>
      <c r="I2307" t="s">
        <v>16</v>
      </c>
      <c r="J2307" t="s">
        <v>61</v>
      </c>
      <c r="K2307">
        <v>0</v>
      </c>
      <c r="L2307">
        <v>1</v>
      </c>
      <c r="M2307" t="s">
        <v>19</v>
      </c>
      <c r="N2307" t="s">
        <v>13918</v>
      </c>
      <c r="O2307" t="s">
        <v>15339</v>
      </c>
    </row>
    <row r="2308" spans="1:15" x14ac:dyDescent="0.3">
      <c r="A2308">
        <v>45999</v>
      </c>
      <c r="B2308" t="s">
        <v>6173</v>
      </c>
      <c r="C2308" t="s">
        <v>6174</v>
      </c>
      <c r="D2308" t="s">
        <v>6175</v>
      </c>
      <c r="E2308" t="s">
        <v>17</v>
      </c>
      <c r="G2308" t="s">
        <v>15</v>
      </c>
      <c r="H2308" t="s">
        <v>19416</v>
      </c>
      <c r="I2308" t="s">
        <v>16</v>
      </c>
      <c r="J2308" t="s">
        <v>23</v>
      </c>
      <c r="K2308">
        <v>48.184420220453084</v>
      </c>
      <c r="L2308">
        <v>1</v>
      </c>
      <c r="M2308" t="s">
        <v>19</v>
      </c>
      <c r="N2308" t="s">
        <v>13919</v>
      </c>
      <c r="O2308" t="s">
        <v>13920</v>
      </c>
    </row>
    <row r="2309" spans="1:15" x14ac:dyDescent="0.3">
      <c r="A2309">
        <v>45999</v>
      </c>
      <c r="B2309" t="s">
        <v>6176</v>
      </c>
      <c r="C2309" t="s">
        <v>6177</v>
      </c>
      <c r="D2309" t="s">
        <v>6178</v>
      </c>
      <c r="E2309" t="s">
        <v>17</v>
      </c>
      <c r="G2309" t="s">
        <v>15</v>
      </c>
      <c r="H2309" t="s">
        <v>19417</v>
      </c>
      <c r="I2309" t="s">
        <v>16</v>
      </c>
      <c r="J2309" t="s">
        <v>23</v>
      </c>
      <c r="K2309">
        <v>0</v>
      </c>
      <c r="L2309">
        <v>1</v>
      </c>
      <c r="M2309" t="s">
        <v>19</v>
      </c>
      <c r="N2309" t="s">
        <v>13921</v>
      </c>
      <c r="O2309" t="s">
        <v>15340</v>
      </c>
    </row>
    <row r="2310" spans="1:15" x14ac:dyDescent="0.3">
      <c r="A2310">
        <v>45999</v>
      </c>
      <c r="B2310" t="s">
        <v>6179</v>
      </c>
      <c r="C2310" t="s">
        <v>6180</v>
      </c>
      <c r="D2310" t="s">
        <v>6181</v>
      </c>
      <c r="E2310" t="s">
        <v>17</v>
      </c>
      <c r="G2310" t="s">
        <v>15</v>
      </c>
      <c r="H2310" t="s">
        <v>19418</v>
      </c>
      <c r="I2310" t="s">
        <v>16</v>
      </c>
      <c r="J2310" t="s">
        <v>23</v>
      </c>
      <c r="K2310">
        <v>0</v>
      </c>
      <c r="L2310">
        <v>1</v>
      </c>
      <c r="M2310" t="s">
        <v>19</v>
      </c>
      <c r="N2310" t="s">
        <v>13922</v>
      </c>
      <c r="O2310" t="s">
        <v>15565</v>
      </c>
    </row>
    <row r="2311" spans="1:15" x14ac:dyDescent="0.3">
      <c r="A2311">
        <v>45998</v>
      </c>
      <c r="B2311" t="s">
        <v>6182</v>
      </c>
      <c r="C2311" t="s">
        <v>6183</v>
      </c>
      <c r="D2311" t="s">
        <v>6184</v>
      </c>
      <c r="E2311" t="s">
        <v>17</v>
      </c>
      <c r="G2311" t="s">
        <v>15</v>
      </c>
      <c r="H2311" t="s">
        <v>19419</v>
      </c>
      <c r="I2311" t="s">
        <v>16</v>
      </c>
      <c r="J2311" t="s">
        <v>18</v>
      </c>
      <c r="K2311">
        <v>0</v>
      </c>
      <c r="L2311">
        <v>1</v>
      </c>
      <c r="M2311" t="s">
        <v>19</v>
      </c>
      <c r="N2311" t="s">
        <v>13923</v>
      </c>
      <c r="O2311" t="s">
        <v>15566</v>
      </c>
    </row>
    <row r="2312" spans="1:15" x14ac:dyDescent="0.3">
      <c r="A2312">
        <v>45998</v>
      </c>
      <c r="B2312" t="s">
        <v>6185</v>
      </c>
      <c r="C2312" t="s">
        <v>6186</v>
      </c>
      <c r="D2312" t="s">
        <v>6187</v>
      </c>
      <c r="E2312" t="s">
        <v>17</v>
      </c>
      <c r="G2312" t="s">
        <v>15</v>
      </c>
      <c r="H2312" t="s">
        <v>19420</v>
      </c>
      <c r="I2312" t="s">
        <v>16</v>
      </c>
      <c r="J2312" t="s">
        <v>23</v>
      </c>
      <c r="K2312">
        <v>40.656806526701239</v>
      </c>
      <c r="L2312">
        <v>1</v>
      </c>
      <c r="M2312" t="s">
        <v>19</v>
      </c>
      <c r="N2312" t="s">
        <v>13924</v>
      </c>
      <c r="O2312" t="s">
        <v>15341</v>
      </c>
    </row>
    <row r="2313" spans="1:15" x14ac:dyDescent="0.3">
      <c r="A2313">
        <v>45998</v>
      </c>
      <c r="B2313" t="s">
        <v>6188</v>
      </c>
      <c r="C2313" t="s">
        <v>6189</v>
      </c>
      <c r="D2313" t="s">
        <v>6190</v>
      </c>
      <c r="E2313" t="s">
        <v>289</v>
      </c>
      <c r="G2313" t="s">
        <v>15</v>
      </c>
      <c r="H2313" t="s">
        <v>19421</v>
      </c>
      <c r="I2313" t="s">
        <v>16</v>
      </c>
      <c r="J2313" t="s">
        <v>23</v>
      </c>
      <c r="K2313">
        <v>0</v>
      </c>
      <c r="L2313">
        <v>1</v>
      </c>
      <c r="M2313" t="s">
        <v>19</v>
      </c>
      <c r="N2313" t="s">
        <v>13925</v>
      </c>
      <c r="O2313" t="s">
        <v>13926</v>
      </c>
    </row>
    <row r="2314" spans="1:15" x14ac:dyDescent="0.3">
      <c r="A2314">
        <v>45998</v>
      </c>
      <c r="B2314" t="s">
        <v>6191</v>
      </c>
      <c r="C2314" t="s">
        <v>6192</v>
      </c>
      <c r="D2314" t="s">
        <v>6193</v>
      </c>
      <c r="E2314" t="s">
        <v>17</v>
      </c>
      <c r="G2314" t="s">
        <v>15</v>
      </c>
      <c r="H2314" t="s">
        <v>19422</v>
      </c>
      <c r="I2314" t="s">
        <v>16</v>
      </c>
      <c r="J2314" t="s">
        <v>23</v>
      </c>
      <c r="K2314">
        <v>215.62908981964679</v>
      </c>
      <c r="L2314">
        <v>1</v>
      </c>
      <c r="M2314" t="s">
        <v>19</v>
      </c>
      <c r="N2314" t="s">
        <v>13927</v>
      </c>
      <c r="O2314" t="s">
        <v>13928</v>
      </c>
    </row>
    <row r="2315" spans="1:15" x14ac:dyDescent="0.3">
      <c r="A2315">
        <v>45998</v>
      </c>
      <c r="B2315" t="s">
        <v>6194</v>
      </c>
      <c r="C2315" t="s">
        <v>6195</v>
      </c>
      <c r="D2315" t="s">
        <v>6196</v>
      </c>
      <c r="E2315" t="s">
        <v>17</v>
      </c>
      <c r="G2315" t="s">
        <v>15</v>
      </c>
      <c r="H2315" t="s">
        <v>19423</v>
      </c>
      <c r="I2315" t="s">
        <v>16</v>
      </c>
      <c r="J2315" t="s">
        <v>41</v>
      </c>
      <c r="K2315">
        <v>145.44047416092533</v>
      </c>
      <c r="L2315">
        <v>1</v>
      </c>
      <c r="M2315" t="s">
        <v>19</v>
      </c>
      <c r="N2315" t="s">
        <v>13929</v>
      </c>
      <c r="O2315" t="s">
        <v>13930</v>
      </c>
    </row>
    <row r="2316" spans="1:15" x14ac:dyDescent="0.3">
      <c r="A2316">
        <v>45998</v>
      </c>
      <c r="B2316" t="s">
        <v>6197</v>
      </c>
      <c r="C2316" t="s">
        <v>6198</v>
      </c>
      <c r="D2316" t="s">
        <v>6199</v>
      </c>
      <c r="E2316" t="s">
        <v>17</v>
      </c>
      <c r="G2316" t="s">
        <v>15</v>
      </c>
      <c r="H2316" t="s">
        <v>19424</v>
      </c>
      <c r="I2316" t="s">
        <v>16</v>
      </c>
      <c r="J2316" t="s">
        <v>23</v>
      </c>
      <c r="K2316">
        <v>0</v>
      </c>
      <c r="L2316">
        <v>1</v>
      </c>
      <c r="M2316" t="s">
        <v>19</v>
      </c>
      <c r="N2316" t="s">
        <v>13931</v>
      </c>
      <c r="O2316" t="s">
        <v>13932</v>
      </c>
    </row>
    <row r="2317" spans="1:15" x14ac:dyDescent="0.3">
      <c r="A2317">
        <v>45998</v>
      </c>
      <c r="B2317" t="s">
        <v>6200</v>
      </c>
      <c r="C2317" t="s">
        <v>6201</v>
      </c>
      <c r="D2317" t="s">
        <v>6202</v>
      </c>
      <c r="E2317" t="s">
        <v>17</v>
      </c>
      <c r="G2317" t="s">
        <v>15</v>
      </c>
      <c r="H2317" t="s">
        <v>19425</v>
      </c>
      <c r="I2317" t="s">
        <v>16</v>
      </c>
      <c r="J2317" t="s">
        <v>41</v>
      </c>
      <c r="K2317">
        <v>145.41427988422899</v>
      </c>
      <c r="L2317">
        <v>1</v>
      </c>
      <c r="M2317" t="s">
        <v>19</v>
      </c>
      <c r="N2317" t="s">
        <v>13933</v>
      </c>
      <c r="O2317" t="s">
        <v>13934</v>
      </c>
    </row>
    <row r="2318" spans="1:15" x14ac:dyDescent="0.3">
      <c r="A2318">
        <v>45998</v>
      </c>
      <c r="B2318" t="s">
        <v>2094</v>
      </c>
      <c r="C2318" t="s">
        <v>2095</v>
      </c>
      <c r="D2318" t="s">
        <v>2096</v>
      </c>
      <c r="E2318" t="s">
        <v>289</v>
      </c>
      <c r="G2318" t="s">
        <v>15</v>
      </c>
      <c r="H2318" t="s">
        <v>19426</v>
      </c>
      <c r="I2318" t="s">
        <v>16</v>
      </c>
      <c r="J2318" t="s">
        <v>61</v>
      </c>
      <c r="K2318">
        <v>0</v>
      </c>
      <c r="L2318">
        <v>1</v>
      </c>
      <c r="M2318" t="s">
        <v>19</v>
      </c>
      <c r="N2318" t="s">
        <v>14724</v>
      </c>
      <c r="O2318" t="s">
        <v>14725</v>
      </c>
    </row>
    <row r="2319" spans="1:15" x14ac:dyDescent="0.3">
      <c r="A2319">
        <v>45998</v>
      </c>
      <c r="B2319" t="s">
        <v>6203</v>
      </c>
      <c r="C2319" t="s">
        <v>6204</v>
      </c>
      <c r="D2319" t="s">
        <v>6205</v>
      </c>
      <c r="E2319" t="s">
        <v>289</v>
      </c>
      <c r="G2319" t="s">
        <v>15</v>
      </c>
      <c r="H2319" t="s">
        <v>19427</v>
      </c>
      <c r="I2319" t="s">
        <v>16</v>
      </c>
      <c r="J2319" t="s">
        <v>23</v>
      </c>
      <c r="K2319">
        <v>0</v>
      </c>
      <c r="L2319">
        <v>1</v>
      </c>
      <c r="M2319" t="s">
        <v>19</v>
      </c>
      <c r="N2319" t="s">
        <v>13935</v>
      </c>
      <c r="O2319" t="s">
        <v>13936</v>
      </c>
    </row>
    <row r="2320" spans="1:15" x14ac:dyDescent="0.3">
      <c r="A2320">
        <v>45998</v>
      </c>
      <c r="B2320" t="s">
        <v>2394</v>
      </c>
      <c r="C2320" t="s">
        <v>2395</v>
      </c>
      <c r="D2320" t="s">
        <v>6206</v>
      </c>
      <c r="E2320" t="s">
        <v>289</v>
      </c>
      <c r="G2320" t="s">
        <v>15</v>
      </c>
      <c r="H2320" t="s">
        <v>19428</v>
      </c>
      <c r="I2320" t="s">
        <v>16</v>
      </c>
      <c r="J2320" t="s">
        <v>129</v>
      </c>
      <c r="K2320">
        <v>0</v>
      </c>
      <c r="L2320">
        <v>1</v>
      </c>
      <c r="M2320" t="s">
        <v>19</v>
      </c>
      <c r="N2320" t="s">
        <v>13937</v>
      </c>
      <c r="O2320" t="s">
        <v>15567</v>
      </c>
    </row>
    <row r="2321" spans="1:15" x14ac:dyDescent="0.3">
      <c r="A2321">
        <v>45997</v>
      </c>
      <c r="B2321" t="s">
        <v>6207</v>
      </c>
      <c r="C2321" t="s">
        <v>6208</v>
      </c>
      <c r="D2321" t="s">
        <v>6209</v>
      </c>
      <c r="E2321" t="s">
        <v>17</v>
      </c>
      <c r="G2321" t="s">
        <v>15</v>
      </c>
      <c r="H2321" t="s">
        <v>19429</v>
      </c>
      <c r="I2321" t="s">
        <v>16</v>
      </c>
      <c r="J2321" t="s">
        <v>23</v>
      </c>
      <c r="K2321">
        <v>0</v>
      </c>
      <c r="L2321">
        <v>1</v>
      </c>
      <c r="M2321" t="s">
        <v>19</v>
      </c>
      <c r="N2321" t="s">
        <v>13938</v>
      </c>
      <c r="O2321" t="s">
        <v>14726</v>
      </c>
    </row>
    <row r="2322" spans="1:15" x14ac:dyDescent="0.3">
      <c r="A2322">
        <v>45997</v>
      </c>
      <c r="B2322" t="s">
        <v>6210</v>
      </c>
      <c r="C2322" t="s">
        <v>6211</v>
      </c>
      <c r="D2322" t="s">
        <v>6212</v>
      </c>
      <c r="E2322" t="s">
        <v>289</v>
      </c>
      <c r="G2322" t="s">
        <v>15</v>
      </c>
      <c r="H2322" t="s">
        <v>19430</v>
      </c>
      <c r="I2322" t="s">
        <v>16</v>
      </c>
      <c r="J2322" t="s">
        <v>23</v>
      </c>
      <c r="K2322">
        <v>0</v>
      </c>
      <c r="L2322">
        <v>1</v>
      </c>
      <c r="M2322" t="s">
        <v>19</v>
      </c>
      <c r="N2322" t="s">
        <v>13939</v>
      </c>
      <c r="O2322" t="s">
        <v>13940</v>
      </c>
    </row>
    <row r="2323" spans="1:15" x14ac:dyDescent="0.3">
      <c r="A2323">
        <v>45997</v>
      </c>
      <c r="B2323" t="s">
        <v>1993</v>
      </c>
      <c r="C2323" t="s">
        <v>1994</v>
      </c>
      <c r="D2323" t="s">
        <v>1995</v>
      </c>
      <c r="E2323" t="s">
        <v>289</v>
      </c>
      <c r="G2323" t="s">
        <v>15</v>
      </c>
      <c r="H2323" t="s">
        <v>19431</v>
      </c>
      <c r="I2323" t="s">
        <v>16</v>
      </c>
      <c r="J2323" t="s">
        <v>23</v>
      </c>
      <c r="K2323">
        <v>0</v>
      </c>
      <c r="L2323">
        <v>1</v>
      </c>
      <c r="M2323" t="s">
        <v>19</v>
      </c>
      <c r="N2323" t="s">
        <v>14727</v>
      </c>
      <c r="O2323" t="s">
        <v>14728</v>
      </c>
    </row>
    <row r="2324" spans="1:15" x14ac:dyDescent="0.3">
      <c r="A2324">
        <v>45997</v>
      </c>
      <c r="B2324" t="s">
        <v>6213</v>
      </c>
      <c r="C2324" t="s">
        <v>6214</v>
      </c>
      <c r="D2324" t="s">
        <v>6215</v>
      </c>
      <c r="E2324" t="s">
        <v>17</v>
      </c>
      <c r="G2324" t="s">
        <v>15</v>
      </c>
      <c r="H2324" t="s">
        <v>19432</v>
      </c>
      <c r="I2324" t="s">
        <v>16</v>
      </c>
      <c r="J2324" t="s">
        <v>41</v>
      </c>
      <c r="K2324">
        <v>145.42561300191451</v>
      </c>
      <c r="L2324">
        <v>1</v>
      </c>
      <c r="M2324" t="s">
        <v>19</v>
      </c>
      <c r="N2324" t="s">
        <v>13941</v>
      </c>
      <c r="O2324" t="s">
        <v>13942</v>
      </c>
    </row>
    <row r="2325" spans="1:15" x14ac:dyDescent="0.3">
      <c r="A2325">
        <v>45997</v>
      </c>
      <c r="B2325" t="s">
        <v>6216</v>
      </c>
      <c r="C2325" t="s">
        <v>6217</v>
      </c>
      <c r="D2325" t="s">
        <v>6218</v>
      </c>
      <c r="E2325" t="s">
        <v>289</v>
      </c>
      <c r="G2325" t="s">
        <v>15</v>
      </c>
      <c r="H2325" t="s">
        <v>19433</v>
      </c>
      <c r="I2325" t="s">
        <v>288</v>
      </c>
      <c r="J2325" t="s">
        <v>23</v>
      </c>
      <c r="K2325">
        <v>0</v>
      </c>
      <c r="L2325">
        <v>1</v>
      </c>
      <c r="M2325" t="s">
        <v>19</v>
      </c>
      <c r="N2325" t="s">
        <v>13943</v>
      </c>
      <c r="O2325" t="s">
        <v>13944</v>
      </c>
    </row>
    <row r="2326" spans="1:15" x14ac:dyDescent="0.3">
      <c r="A2326">
        <v>45997</v>
      </c>
      <c r="B2326" t="s">
        <v>4376</v>
      </c>
      <c r="C2326" t="s">
        <v>4377</v>
      </c>
      <c r="D2326" t="s">
        <v>4378</v>
      </c>
      <c r="E2326" t="s">
        <v>289</v>
      </c>
      <c r="G2326" t="s">
        <v>15</v>
      </c>
      <c r="H2326" t="s">
        <v>19434</v>
      </c>
      <c r="I2326" t="s">
        <v>16</v>
      </c>
      <c r="J2326" t="s">
        <v>23</v>
      </c>
      <c r="K2326">
        <v>0</v>
      </c>
      <c r="L2326">
        <v>1</v>
      </c>
      <c r="M2326" t="s">
        <v>19</v>
      </c>
      <c r="N2326" t="s">
        <v>14729</v>
      </c>
      <c r="O2326" t="s">
        <v>14730</v>
      </c>
    </row>
    <row r="2327" spans="1:15" x14ac:dyDescent="0.3">
      <c r="A2327">
        <v>45997</v>
      </c>
      <c r="B2327" t="s">
        <v>6219</v>
      </c>
      <c r="C2327" t="s">
        <v>6220</v>
      </c>
      <c r="D2327" t="s">
        <v>6221</v>
      </c>
      <c r="E2327" t="s">
        <v>289</v>
      </c>
      <c r="G2327" t="s">
        <v>15</v>
      </c>
      <c r="H2327" t="s">
        <v>19435</v>
      </c>
      <c r="I2327" t="s">
        <v>16</v>
      </c>
      <c r="J2327" t="s">
        <v>23</v>
      </c>
      <c r="K2327">
        <v>0</v>
      </c>
      <c r="L2327">
        <v>1</v>
      </c>
      <c r="M2327" t="s">
        <v>19</v>
      </c>
      <c r="N2327" t="s">
        <v>13945</v>
      </c>
      <c r="O2327" t="s">
        <v>13946</v>
      </c>
    </row>
    <row r="2328" spans="1:15" x14ac:dyDescent="0.3">
      <c r="A2328">
        <v>45997</v>
      </c>
      <c r="B2328" t="s">
        <v>6222</v>
      </c>
      <c r="C2328" t="s">
        <v>6223</v>
      </c>
      <c r="D2328" t="s">
        <v>6224</v>
      </c>
      <c r="E2328" t="s">
        <v>17</v>
      </c>
      <c r="G2328" t="s">
        <v>15</v>
      </c>
      <c r="H2328" t="s">
        <v>19436</v>
      </c>
      <c r="I2328" t="s">
        <v>16</v>
      </c>
      <c r="J2328" t="s">
        <v>23</v>
      </c>
      <c r="K2328">
        <v>0</v>
      </c>
      <c r="L2328">
        <v>1</v>
      </c>
      <c r="M2328" t="s">
        <v>19</v>
      </c>
      <c r="N2328" t="s">
        <v>13947</v>
      </c>
      <c r="O2328" t="s">
        <v>13948</v>
      </c>
    </row>
    <row r="2329" spans="1:15" x14ac:dyDescent="0.3">
      <c r="A2329">
        <v>45997</v>
      </c>
      <c r="B2329" t="s">
        <v>6225</v>
      </c>
      <c r="C2329" t="s">
        <v>6226</v>
      </c>
      <c r="D2329" t="s">
        <v>6224</v>
      </c>
      <c r="E2329" t="s">
        <v>17</v>
      </c>
      <c r="G2329" t="s">
        <v>15</v>
      </c>
      <c r="H2329" t="s">
        <v>19437</v>
      </c>
      <c r="I2329" t="s">
        <v>16</v>
      </c>
      <c r="J2329" t="s">
        <v>18</v>
      </c>
      <c r="K2329">
        <v>0</v>
      </c>
      <c r="L2329">
        <v>1</v>
      </c>
      <c r="M2329" t="s">
        <v>19</v>
      </c>
      <c r="N2329" t="s">
        <v>14731</v>
      </c>
      <c r="O2329" t="s">
        <v>14732</v>
      </c>
    </row>
    <row r="2330" spans="1:15" x14ac:dyDescent="0.3">
      <c r="A2330">
        <v>45997</v>
      </c>
      <c r="B2330" t="s">
        <v>922</v>
      </c>
      <c r="C2330" t="s">
        <v>1209</v>
      </c>
      <c r="D2330" t="s">
        <v>1210</v>
      </c>
      <c r="E2330" t="s">
        <v>289</v>
      </c>
      <c r="G2330" t="s">
        <v>15</v>
      </c>
      <c r="H2330" t="s">
        <v>19438</v>
      </c>
      <c r="I2330" t="s">
        <v>288</v>
      </c>
      <c r="J2330" t="s">
        <v>23</v>
      </c>
      <c r="K2330">
        <v>0</v>
      </c>
      <c r="L2330">
        <v>1</v>
      </c>
      <c r="M2330" t="s">
        <v>19</v>
      </c>
      <c r="N2330" t="s">
        <v>14733</v>
      </c>
      <c r="O2330" t="s">
        <v>14734</v>
      </c>
    </row>
    <row r="2331" spans="1:15" x14ac:dyDescent="0.3">
      <c r="A2331">
        <v>45997</v>
      </c>
      <c r="B2331" t="s">
        <v>6227</v>
      </c>
      <c r="C2331" t="s">
        <v>6228</v>
      </c>
      <c r="D2331" t="s">
        <v>6229</v>
      </c>
      <c r="E2331" t="s">
        <v>17</v>
      </c>
      <c r="G2331" t="s">
        <v>15</v>
      </c>
      <c r="H2331" t="s">
        <v>19439</v>
      </c>
      <c r="I2331" t="s">
        <v>16</v>
      </c>
      <c r="J2331" t="s">
        <v>18</v>
      </c>
      <c r="K2331">
        <v>0</v>
      </c>
      <c r="L2331">
        <v>1</v>
      </c>
      <c r="M2331" t="s">
        <v>19</v>
      </c>
      <c r="N2331" t="s">
        <v>13949</v>
      </c>
      <c r="O2331" t="s">
        <v>15342</v>
      </c>
    </row>
    <row r="2332" spans="1:15" x14ac:dyDescent="0.3">
      <c r="A2332">
        <v>45997</v>
      </c>
      <c r="B2332" t="s">
        <v>6230</v>
      </c>
      <c r="C2332" t="s">
        <v>6231</v>
      </c>
      <c r="D2332" t="s">
        <v>6232</v>
      </c>
      <c r="E2332" t="s">
        <v>17</v>
      </c>
      <c r="G2332" t="s">
        <v>15</v>
      </c>
      <c r="H2332" t="s">
        <v>19440</v>
      </c>
      <c r="I2332" t="s">
        <v>16</v>
      </c>
      <c r="J2332" t="s">
        <v>18</v>
      </c>
      <c r="K2332">
        <v>0</v>
      </c>
      <c r="L2332">
        <v>1</v>
      </c>
      <c r="M2332" t="s">
        <v>19</v>
      </c>
      <c r="N2332" t="s">
        <v>13950</v>
      </c>
      <c r="O2332" t="s">
        <v>15568</v>
      </c>
    </row>
    <row r="2333" spans="1:15" x14ac:dyDescent="0.3">
      <c r="A2333">
        <v>45996</v>
      </c>
      <c r="B2333" t="s">
        <v>5419</v>
      </c>
      <c r="C2333" t="s">
        <v>5420</v>
      </c>
      <c r="D2333" t="s">
        <v>6233</v>
      </c>
      <c r="E2333" t="s">
        <v>17</v>
      </c>
      <c r="G2333" t="s">
        <v>15</v>
      </c>
      <c r="H2333" t="s">
        <v>19441</v>
      </c>
      <c r="I2333" t="s">
        <v>16</v>
      </c>
      <c r="J2333" t="s">
        <v>23</v>
      </c>
      <c r="K2333">
        <v>58.669977759583382</v>
      </c>
      <c r="L2333">
        <v>1</v>
      </c>
      <c r="M2333" t="s">
        <v>19</v>
      </c>
      <c r="N2333" t="s">
        <v>13951</v>
      </c>
      <c r="O2333" t="s">
        <v>14735</v>
      </c>
    </row>
    <row r="2334" spans="1:15" x14ac:dyDescent="0.3">
      <c r="A2334">
        <v>45996</v>
      </c>
      <c r="B2334" t="s">
        <v>6234</v>
      </c>
      <c r="C2334" t="s">
        <v>6235</v>
      </c>
      <c r="D2334" t="s">
        <v>6236</v>
      </c>
      <c r="E2334" t="s">
        <v>17</v>
      </c>
      <c r="G2334" t="s">
        <v>15</v>
      </c>
      <c r="H2334" t="s">
        <v>19442</v>
      </c>
      <c r="I2334" t="s">
        <v>16</v>
      </c>
      <c r="J2334" t="s">
        <v>18</v>
      </c>
      <c r="K2334">
        <v>0</v>
      </c>
      <c r="L2334">
        <v>1</v>
      </c>
      <c r="M2334" t="s">
        <v>19</v>
      </c>
      <c r="N2334" t="s">
        <v>13952</v>
      </c>
      <c r="O2334" t="s">
        <v>14736</v>
      </c>
    </row>
    <row r="2335" spans="1:15" x14ac:dyDescent="0.3">
      <c r="A2335">
        <v>45996</v>
      </c>
      <c r="B2335" t="s">
        <v>4628</v>
      </c>
      <c r="C2335" t="s">
        <v>4629</v>
      </c>
      <c r="D2335" t="s">
        <v>6237</v>
      </c>
      <c r="E2335" t="s">
        <v>17</v>
      </c>
      <c r="G2335" t="s">
        <v>15</v>
      </c>
      <c r="H2335" t="s">
        <v>19443</v>
      </c>
      <c r="I2335" t="s">
        <v>16</v>
      </c>
      <c r="J2335" t="s">
        <v>41</v>
      </c>
      <c r="K2335">
        <v>98.016859344894044</v>
      </c>
      <c r="L2335">
        <v>1</v>
      </c>
      <c r="M2335" t="s">
        <v>19</v>
      </c>
      <c r="N2335" t="s">
        <v>13953</v>
      </c>
      <c r="O2335" t="s">
        <v>14737</v>
      </c>
    </row>
    <row r="2336" spans="1:15" x14ac:dyDescent="0.3">
      <c r="A2336">
        <v>45996</v>
      </c>
      <c r="B2336" t="s">
        <v>460</v>
      </c>
      <c r="C2336" t="s">
        <v>6238</v>
      </c>
      <c r="D2336" t="s">
        <v>6239</v>
      </c>
      <c r="E2336" t="s">
        <v>17</v>
      </c>
      <c r="G2336" t="s">
        <v>15</v>
      </c>
      <c r="H2336" t="s">
        <v>461</v>
      </c>
      <c r="I2336" t="s">
        <v>16</v>
      </c>
      <c r="J2336" t="s">
        <v>18</v>
      </c>
      <c r="K2336">
        <v>46.075189451894531</v>
      </c>
      <c r="L2336">
        <v>1</v>
      </c>
      <c r="M2336" t="s">
        <v>19</v>
      </c>
      <c r="N2336" t="s">
        <v>13954</v>
      </c>
      <c r="O2336" t="s">
        <v>13955</v>
      </c>
    </row>
    <row r="2337" spans="1:15" x14ac:dyDescent="0.3">
      <c r="A2337">
        <v>45996</v>
      </c>
      <c r="B2337" t="s">
        <v>6106</v>
      </c>
      <c r="C2337" t="s">
        <v>6107</v>
      </c>
      <c r="D2337" t="s">
        <v>6108</v>
      </c>
      <c r="E2337" t="s">
        <v>289</v>
      </c>
      <c r="G2337" t="s">
        <v>15</v>
      </c>
      <c r="H2337" t="s">
        <v>19444</v>
      </c>
      <c r="I2337" t="s">
        <v>16</v>
      </c>
      <c r="J2337" t="s">
        <v>23</v>
      </c>
      <c r="K2337">
        <v>0</v>
      </c>
      <c r="L2337">
        <v>1</v>
      </c>
      <c r="M2337" t="s">
        <v>19</v>
      </c>
      <c r="N2337" t="s">
        <v>14738</v>
      </c>
      <c r="O2337" t="s">
        <v>15343</v>
      </c>
    </row>
    <row r="2338" spans="1:15" x14ac:dyDescent="0.3">
      <c r="A2338">
        <v>45996</v>
      </c>
      <c r="B2338" t="s">
        <v>6240</v>
      </c>
      <c r="C2338" t="s">
        <v>6241</v>
      </c>
      <c r="D2338" t="s">
        <v>6242</v>
      </c>
      <c r="E2338" t="s">
        <v>289</v>
      </c>
      <c r="G2338" t="s">
        <v>15</v>
      </c>
      <c r="H2338" t="s">
        <v>19445</v>
      </c>
      <c r="I2338" t="s">
        <v>16</v>
      </c>
      <c r="J2338" t="s">
        <v>37</v>
      </c>
      <c r="K2338">
        <v>0</v>
      </c>
      <c r="L2338">
        <v>1</v>
      </c>
      <c r="M2338" t="s">
        <v>19</v>
      </c>
      <c r="N2338" t="s">
        <v>13956</v>
      </c>
      <c r="O2338" t="s">
        <v>14739</v>
      </c>
    </row>
    <row r="2339" spans="1:15" x14ac:dyDescent="0.3">
      <c r="A2339">
        <v>45996</v>
      </c>
      <c r="B2339" t="s">
        <v>5345</v>
      </c>
      <c r="C2339" t="s">
        <v>5346</v>
      </c>
      <c r="D2339" t="s">
        <v>5347</v>
      </c>
      <c r="E2339" t="s">
        <v>289</v>
      </c>
      <c r="G2339" t="s">
        <v>15</v>
      </c>
      <c r="H2339" t="s">
        <v>19446</v>
      </c>
      <c r="I2339" t="s">
        <v>16</v>
      </c>
      <c r="J2339" t="s">
        <v>23</v>
      </c>
      <c r="K2339">
        <v>0</v>
      </c>
      <c r="L2339">
        <v>1</v>
      </c>
      <c r="M2339" t="s">
        <v>19</v>
      </c>
      <c r="N2339" t="s">
        <v>14740</v>
      </c>
      <c r="O2339" t="s">
        <v>14741</v>
      </c>
    </row>
    <row r="2340" spans="1:15" x14ac:dyDescent="0.3">
      <c r="A2340">
        <v>45996</v>
      </c>
      <c r="B2340" t="s">
        <v>6243</v>
      </c>
      <c r="C2340" t="s">
        <v>6244</v>
      </c>
      <c r="D2340" t="s">
        <v>6245</v>
      </c>
      <c r="E2340" t="s">
        <v>17</v>
      </c>
      <c r="G2340" t="s">
        <v>15</v>
      </c>
      <c r="H2340" t="s">
        <v>19447</v>
      </c>
      <c r="I2340" t="s">
        <v>16</v>
      </c>
      <c r="J2340" t="s">
        <v>41</v>
      </c>
      <c r="K2340">
        <v>164.93161581801971</v>
      </c>
      <c r="L2340">
        <v>1</v>
      </c>
      <c r="M2340" t="s">
        <v>19</v>
      </c>
      <c r="N2340" t="s">
        <v>13957</v>
      </c>
      <c r="O2340" t="s">
        <v>14742</v>
      </c>
    </row>
    <row r="2341" spans="1:15" x14ac:dyDescent="0.3">
      <c r="A2341">
        <v>45996</v>
      </c>
      <c r="B2341" t="s">
        <v>6246</v>
      </c>
      <c r="C2341" t="s">
        <v>6247</v>
      </c>
      <c r="D2341" t="s">
        <v>6248</v>
      </c>
      <c r="E2341" t="s">
        <v>17</v>
      </c>
      <c r="G2341" t="s">
        <v>15</v>
      </c>
      <c r="H2341" t="s">
        <v>19448</v>
      </c>
      <c r="I2341" t="s">
        <v>16</v>
      </c>
      <c r="J2341" t="s">
        <v>18</v>
      </c>
      <c r="K2341">
        <v>42.707856163470296</v>
      </c>
      <c r="L2341">
        <v>1</v>
      </c>
      <c r="M2341" t="s">
        <v>19</v>
      </c>
      <c r="N2341" t="s">
        <v>13958</v>
      </c>
      <c r="O2341" t="s">
        <v>13959</v>
      </c>
    </row>
    <row r="2342" spans="1:15" x14ac:dyDescent="0.3">
      <c r="A2342">
        <v>45996</v>
      </c>
      <c r="B2342" t="s">
        <v>3476</v>
      </c>
      <c r="C2342" t="s">
        <v>3477</v>
      </c>
      <c r="D2342" t="s">
        <v>3478</v>
      </c>
      <c r="E2342" t="s">
        <v>289</v>
      </c>
      <c r="G2342" t="s">
        <v>15</v>
      </c>
      <c r="H2342" t="s">
        <v>19449</v>
      </c>
      <c r="I2342" t="s">
        <v>288</v>
      </c>
      <c r="J2342" t="s">
        <v>18</v>
      </c>
      <c r="K2342">
        <v>0</v>
      </c>
      <c r="L2342">
        <v>1</v>
      </c>
      <c r="M2342" t="s">
        <v>19</v>
      </c>
      <c r="N2342" t="s">
        <v>14743</v>
      </c>
      <c r="O2342" t="s">
        <v>14744</v>
      </c>
    </row>
    <row r="2343" spans="1:15" x14ac:dyDescent="0.3">
      <c r="A2343">
        <v>45996</v>
      </c>
      <c r="B2343" t="s">
        <v>6249</v>
      </c>
      <c r="C2343" t="s">
        <v>6250</v>
      </c>
      <c r="D2343" t="s">
        <v>6251</v>
      </c>
      <c r="E2343" t="s">
        <v>289</v>
      </c>
      <c r="G2343" t="s">
        <v>15</v>
      </c>
      <c r="H2343" t="s">
        <v>19450</v>
      </c>
      <c r="I2343" t="s">
        <v>16</v>
      </c>
      <c r="J2343" t="s">
        <v>2166</v>
      </c>
      <c r="K2343">
        <v>0</v>
      </c>
      <c r="L2343">
        <v>1</v>
      </c>
      <c r="M2343" t="s">
        <v>19</v>
      </c>
      <c r="N2343" t="s">
        <v>13960</v>
      </c>
      <c r="O2343" t="s">
        <v>15344</v>
      </c>
    </row>
    <row r="2344" spans="1:15" x14ac:dyDescent="0.3">
      <c r="A2344">
        <v>45996</v>
      </c>
      <c r="B2344" t="s">
        <v>6252</v>
      </c>
      <c r="C2344" t="s">
        <v>6253</v>
      </c>
      <c r="D2344" t="s">
        <v>6254</v>
      </c>
      <c r="E2344" t="s">
        <v>17</v>
      </c>
      <c r="G2344" t="s">
        <v>15</v>
      </c>
      <c r="H2344" t="s">
        <v>19451</v>
      </c>
      <c r="I2344" t="s">
        <v>16</v>
      </c>
      <c r="J2344" t="s">
        <v>23</v>
      </c>
      <c r="K2344">
        <v>47.863801382753223</v>
      </c>
      <c r="L2344">
        <v>1</v>
      </c>
      <c r="M2344" t="s">
        <v>19</v>
      </c>
      <c r="N2344" t="s">
        <v>13961</v>
      </c>
      <c r="O2344" t="s">
        <v>15152</v>
      </c>
    </row>
    <row r="2345" spans="1:15" x14ac:dyDescent="0.3">
      <c r="A2345">
        <v>45996</v>
      </c>
      <c r="B2345" t="s">
        <v>6255</v>
      </c>
      <c r="C2345" t="s">
        <v>6256</v>
      </c>
      <c r="D2345" t="s">
        <v>6257</v>
      </c>
      <c r="E2345" t="s">
        <v>17</v>
      </c>
      <c r="G2345" t="s">
        <v>15</v>
      </c>
      <c r="H2345" t="s">
        <v>19452</v>
      </c>
      <c r="I2345" t="s">
        <v>16</v>
      </c>
      <c r="J2345" t="s">
        <v>37</v>
      </c>
      <c r="K2345">
        <v>40.137740335295447</v>
      </c>
      <c r="L2345">
        <v>1</v>
      </c>
      <c r="M2345" t="s">
        <v>19</v>
      </c>
      <c r="N2345" t="s">
        <v>13962</v>
      </c>
      <c r="O2345" t="s">
        <v>15345</v>
      </c>
    </row>
    <row r="2346" spans="1:15" x14ac:dyDescent="0.3">
      <c r="A2346">
        <v>45996</v>
      </c>
      <c r="B2346" t="s">
        <v>6258</v>
      </c>
      <c r="C2346" t="s">
        <v>6259</v>
      </c>
      <c r="D2346" t="s">
        <v>6260</v>
      </c>
      <c r="E2346" t="s">
        <v>17</v>
      </c>
      <c r="G2346" t="s">
        <v>15</v>
      </c>
      <c r="H2346" t="s">
        <v>19453</v>
      </c>
      <c r="I2346" t="s">
        <v>16</v>
      </c>
      <c r="J2346" t="s">
        <v>23</v>
      </c>
      <c r="K2346">
        <v>40.591522012668896</v>
      </c>
      <c r="L2346">
        <v>1</v>
      </c>
      <c r="M2346" t="s">
        <v>19</v>
      </c>
      <c r="N2346" t="s">
        <v>13963</v>
      </c>
      <c r="O2346" t="s">
        <v>13964</v>
      </c>
    </row>
    <row r="2347" spans="1:15" x14ac:dyDescent="0.3">
      <c r="A2347">
        <v>45995</v>
      </c>
      <c r="B2347" t="s">
        <v>6261</v>
      </c>
      <c r="C2347" t="s">
        <v>6262</v>
      </c>
      <c r="D2347" t="s">
        <v>6263</v>
      </c>
      <c r="E2347" t="s">
        <v>289</v>
      </c>
      <c r="G2347" t="s">
        <v>15</v>
      </c>
      <c r="H2347" t="s">
        <v>19454</v>
      </c>
      <c r="I2347" t="s">
        <v>16</v>
      </c>
      <c r="J2347" t="s">
        <v>61</v>
      </c>
      <c r="K2347">
        <v>0</v>
      </c>
      <c r="L2347">
        <v>1</v>
      </c>
      <c r="M2347" t="s">
        <v>19</v>
      </c>
      <c r="N2347" t="s">
        <v>13965</v>
      </c>
      <c r="O2347" t="s">
        <v>14745</v>
      </c>
    </row>
    <row r="2348" spans="1:15" x14ac:dyDescent="0.3">
      <c r="A2348">
        <v>45995</v>
      </c>
      <c r="B2348" t="s">
        <v>6264</v>
      </c>
      <c r="C2348" t="s">
        <v>6265</v>
      </c>
      <c r="D2348" t="s">
        <v>6266</v>
      </c>
      <c r="E2348" t="s">
        <v>17</v>
      </c>
      <c r="G2348" t="s">
        <v>15</v>
      </c>
      <c r="H2348" t="s">
        <v>19455</v>
      </c>
      <c r="I2348" t="s">
        <v>16</v>
      </c>
      <c r="J2348" t="s">
        <v>23</v>
      </c>
      <c r="K2348">
        <v>0</v>
      </c>
      <c r="L2348">
        <v>1</v>
      </c>
      <c r="M2348" t="s">
        <v>19</v>
      </c>
      <c r="N2348" t="s">
        <v>13966</v>
      </c>
      <c r="O2348" t="s">
        <v>15346</v>
      </c>
    </row>
    <row r="2349" spans="1:15" x14ac:dyDescent="0.3">
      <c r="A2349">
        <v>45995</v>
      </c>
      <c r="B2349" t="s">
        <v>6267</v>
      </c>
      <c r="C2349" t="s">
        <v>6268</v>
      </c>
      <c r="D2349" t="s">
        <v>6269</v>
      </c>
      <c r="E2349" t="s">
        <v>17</v>
      </c>
      <c r="G2349" t="s">
        <v>15</v>
      </c>
      <c r="H2349" t="s">
        <v>19456</v>
      </c>
      <c r="I2349" t="s">
        <v>16</v>
      </c>
      <c r="J2349" t="s">
        <v>61</v>
      </c>
      <c r="K2349">
        <v>0</v>
      </c>
      <c r="L2349">
        <v>1</v>
      </c>
      <c r="M2349" t="s">
        <v>19</v>
      </c>
      <c r="N2349" t="s">
        <v>13967</v>
      </c>
      <c r="O2349" t="s">
        <v>15153</v>
      </c>
    </row>
    <row r="2350" spans="1:15" x14ac:dyDescent="0.3">
      <c r="A2350">
        <v>45995</v>
      </c>
      <c r="B2350" t="s">
        <v>6270</v>
      </c>
      <c r="C2350" t="s">
        <v>6271</v>
      </c>
      <c r="D2350" t="s">
        <v>6272</v>
      </c>
      <c r="E2350" t="s">
        <v>289</v>
      </c>
      <c r="G2350" t="s">
        <v>15</v>
      </c>
      <c r="H2350" t="s">
        <v>19457</v>
      </c>
      <c r="I2350" t="s">
        <v>16</v>
      </c>
      <c r="J2350" t="s">
        <v>37</v>
      </c>
      <c r="K2350">
        <v>0</v>
      </c>
      <c r="L2350">
        <v>1</v>
      </c>
      <c r="M2350" t="s">
        <v>19</v>
      </c>
      <c r="N2350" t="s">
        <v>13968</v>
      </c>
      <c r="O2350" t="s">
        <v>13969</v>
      </c>
    </row>
    <row r="2351" spans="1:15" x14ac:dyDescent="0.3">
      <c r="A2351">
        <v>45995</v>
      </c>
      <c r="B2351" t="s">
        <v>6273</v>
      </c>
      <c r="C2351" t="s">
        <v>6274</v>
      </c>
      <c r="D2351" t="s">
        <v>6275</v>
      </c>
      <c r="E2351" t="s">
        <v>289</v>
      </c>
      <c r="G2351" t="s">
        <v>15</v>
      </c>
      <c r="H2351" t="s">
        <v>19458</v>
      </c>
      <c r="I2351" t="s">
        <v>16</v>
      </c>
      <c r="J2351" t="s">
        <v>23</v>
      </c>
      <c r="K2351">
        <v>0</v>
      </c>
      <c r="L2351">
        <v>1</v>
      </c>
      <c r="M2351" t="s">
        <v>19</v>
      </c>
      <c r="N2351" t="s">
        <v>13970</v>
      </c>
      <c r="O2351" t="s">
        <v>15347</v>
      </c>
    </row>
    <row r="2352" spans="1:15" x14ac:dyDescent="0.3">
      <c r="A2352">
        <v>45995</v>
      </c>
      <c r="B2352" t="s">
        <v>6276</v>
      </c>
      <c r="C2352" t="s">
        <v>6277</v>
      </c>
      <c r="D2352" t="s">
        <v>6278</v>
      </c>
      <c r="E2352" t="s">
        <v>17</v>
      </c>
      <c r="G2352" t="s">
        <v>15</v>
      </c>
      <c r="H2352" t="s">
        <v>19459</v>
      </c>
      <c r="I2352" t="s">
        <v>16</v>
      </c>
      <c r="J2352" t="s">
        <v>61</v>
      </c>
      <c r="K2352">
        <v>167.9211035783654</v>
      </c>
      <c r="L2352">
        <v>1</v>
      </c>
      <c r="M2352" t="s">
        <v>19</v>
      </c>
      <c r="N2352" t="s">
        <v>13971</v>
      </c>
      <c r="O2352" t="s">
        <v>13972</v>
      </c>
    </row>
    <row r="2353" spans="1:15" x14ac:dyDescent="0.3">
      <c r="A2353">
        <v>45995</v>
      </c>
      <c r="B2353" t="s">
        <v>6279</v>
      </c>
      <c r="C2353" t="s">
        <v>6280</v>
      </c>
      <c r="D2353" t="s">
        <v>6281</v>
      </c>
      <c r="E2353" t="s">
        <v>17</v>
      </c>
      <c r="G2353" t="s">
        <v>15</v>
      </c>
      <c r="H2353" t="s">
        <v>19460</v>
      </c>
      <c r="I2353" t="s">
        <v>16</v>
      </c>
      <c r="J2353" t="s">
        <v>37</v>
      </c>
      <c r="K2353">
        <v>176.02130024078531</v>
      </c>
      <c r="L2353">
        <v>1</v>
      </c>
      <c r="M2353" t="s">
        <v>19</v>
      </c>
      <c r="N2353" t="s">
        <v>13973</v>
      </c>
      <c r="O2353" t="s">
        <v>13974</v>
      </c>
    </row>
    <row r="2354" spans="1:15" x14ac:dyDescent="0.3">
      <c r="A2354">
        <v>45995</v>
      </c>
      <c r="B2354" t="s">
        <v>6282</v>
      </c>
      <c r="C2354" t="s">
        <v>6283</v>
      </c>
      <c r="D2354" t="s">
        <v>6284</v>
      </c>
      <c r="E2354" t="s">
        <v>289</v>
      </c>
      <c r="G2354" t="s">
        <v>15</v>
      </c>
      <c r="H2354" t="s">
        <v>19461</v>
      </c>
      <c r="I2354" t="s">
        <v>16</v>
      </c>
      <c r="J2354" t="s">
        <v>23</v>
      </c>
      <c r="K2354">
        <v>0</v>
      </c>
      <c r="L2354">
        <v>1</v>
      </c>
      <c r="M2354" t="s">
        <v>19</v>
      </c>
      <c r="N2354" t="s">
        <v>13975</v>
      </c>
      <c r="O2354" t="s">
        <v>15348</v>
      </c>
    </row>
    <row r="2355" spans="1:15" x14ac:dyDescent="0.3">
      <c r="A2355">
        <v>45995</v>
      </c>
      <c r="B2355" t="s">
        <v>6285</v>
      </c>
      <c r="C2355" t="s">
        <v>6286</v>
      </c>
      <c r="D2355" t="s">
        <v>6287</v>
      </c>
      <c r="E2355" t="s">
        <v>17</v>
      </c>
      <c r="G2355" t="s">
        <v>15</v>
      </c>
      <c r="H2355" t="s">
        <v>19462</v>
      </c>
      <c r="I2355" t="s">
        <v>16</v>
      </c>
      <c r="J2355" t="s">
        <v>23</v>
      </c>
      <c r="K2355">
        <v>39.97830837726827</v>
      </c>
      <c r="L2355">
        <v>1</v>
      </c>
      <c r="M2355" t="s">
        <v>19</v>
      </c>
      <c r="N2355" t="s">
        <v>13976</v>
      </c>
      <c r="O2355" t="s">
        <v>14746</v>
      </c>
    </row>
    <row r="2356" spans="1:15" x14ac:dyDescent="0.3">
      <c r="A2356">
        <v>45995</v>
      </c>
      <c r="B2356" t="s">
        <v>6288</v>
      </c>
      <c r="C2356" t="s">
        <v>6289</v>
      </c>
      <c r="D2356" t="s">
        <v>6290</v>
      </c>
      <c r="E2356" t="s">
        <v>17</v>
      </c>
      <c r="G2356" t="s">
        <v>15</v>
      </c>
      <c r="H2356" t="s">
        <v>19463</v>
      </c>
      <c r="I2356" t="s">
        <v>16</v>
      </c>
      <c r="J2356" t="s">
        <v>18</v>
      </c>
      <c r="K2356">
        <v>35.987642115669793</v>
      </c>
      <c r="L2356">
        <v>1</v>
      </c>
      <c r="M2356" t="s">
        <v>19</v>
      </c>
      <c r="N2356" t="s">
        <v>13977</v>
      </c>
      <c r="O2356" t="s">
        <v>14747</v>
      </c>
    </row>
    <row r="2357" spans="1:15" x14ac:dyDescent="0.3">
      <c r="A2357">
        <v>45995</v>
      </c>
      <c r="B2357" t="s">
        <v>6291</v>
      </c>
      <c r="C2357" t="s">
        <v>6292</v>
      </c>
      <c r="D2357" t="s">
        <v>6293</v>
      </c>
      <c r="E2357" t="s">
        <v>17</v>
      </c>
      <c r="G2357" t="s">
        <v>15</v>
      </c>
      <c r="H2357" t="s">
        <v>19464</v>
      </c>
      <c r="I2357" t="s">
        <v>16</v>
      </c>
      <c r="J2357" t="s">
        <v>23</v>
      </c>
      <c r="K2357">
        <v>0</v>
      </c>
      <c r="L2357">
        <v>1</v>
      </c>
      <c r="M2357" t="s">
        <v>19</v>
      </c>
      <c r="N2357" t="s">
        <v>13978</v>
      </c>
      <c r="O2357" t="s">
        <v>13979</v>
      </c>
    </row>
    <row r="2358" spans="1:15" x14ac:dyDescent="0.3">
      <c r="A2358">
        <v>45995</v>
      </c>
      <c r="B2358" t="s">
        <v>6294</v>
      </c>
      <c r="C2358" t="s">
        <v>6295</v>
      </c>
      <c r="D2358" t="s">
        <v>6296</v>
      </c>
      <c r="E2358" t="s">
        <v>17</v>
      </c>
      <c r="G2358" t="s">
        <v>15</v>
      </c>
      <c r="H2358" t="s">
        <v>19465</v>
      </c>
      <c r="I2358" t="s">
        <v>16</v>
      </c>
      <c r="J2358" t="s">
        <v>23</v>
      </c>
      <c r="K2358">
        <v>130.3960312192257</v>
      </c>
      <c r="L2358">
        <v>1</v>
      </c>
      <c r="M2358" t="s">
        <v>19</v>
      </c>
      <c r="N2358" t="s">
        <v>13980</v>
      </c>
      <c r="O2358" t="s">
        <v>15154</v>
      </c>
    </row>
    <row r="2359" spans="1:15" x14ac:dyDescent="0.3">
      <c r="A2359">
        <v>45995</v>
      </c>
      <c r="B2359" t="s">
        <v>6297</v>
      </c>
      <c r="C2359" t="s">
        <v>6298</v>
      </c>
      <c r="D2359" t="s">
        <v>6299</v>
      </c>
      <c r="E2359" t="s">
        <v>289</v>
      </c>
      <c r="G2359" t="s">
        <v>15</v>
      </c>
      <c r="H2359" t="s">
        <v>19466</v>
      </c>
      <c r="I2359" t="s">
        <v>288</v>
      </c>
      <c r="K2359">
        <v>101.3</v>
      </c>
      <c r="L2359">
        <v>1</v>
      </c>
      <c r="M2359" t="s">
        <v>33</v>
      </c>
      <c r="N2359" t="s">
        <v>13981</v>
      </c>
      <c r="O2359" t="s">
        <v>15349</v>
      </c>
    </row>
    <row r="2360" spans="1:15" x14ac:dyDescent="0.3">
      <c r="A2360">
        <v>45995</v>
      </c>
      <c r="B2360" t="s">
        <v>4625</v>
      </c>
      <c r="C2360" t="s">
        <v>4626</v>
      </c>
      <c r="D2360" t="s">
        <v>6300</v>
      </c>
      <c r="E2360" t="s">
        <v>17</v>
      </c>
      <c r="G2360" t="s">
        <v>15</v>
      </c>
      <c r="H2360" t="s">
        <v>19467</v>
      </c>
      <c r="I2360" t="s">
        <v>16</v>
      </c>
      <c r="J2360" t="s">
        <v>416</v>
      </c>
      <c r="K2360">
        <v>0</v>
      </c>
      <c r="L2360">
        <v>1</v>
      </c>
      <c r="M2360" t="s">
        <v>19</v>
      </c>
      <c r="N2360" t="s">
        <v>13982</v>
      </c>
      <c r="O2360" t="s">
        <v>13983</v>
      </c>
    </row>
    <row r="2361" spans="1:15" x14ac:dyDescent="0.3">
      <c r="A2361">
        <v>45995</v>
      </c>
      <c r="B2361" t="s">
        <v>6301</v>
      </c>
      <c r="C2361" t="s">
        <v>6302</v>
      </c>
      <c r="D2361" t="s">
        <v>6303</v>
      </c>
      <c r="E2361" t="s">
        <v>17</v>
      </c>
      <c r="G2361" t="s">
        <v>15</v>
      </c>
      <c r="H2361" t="s">
        <v>19468</v>
      </c>
      <c r="I2361" t="s">
        <v>16</v>
      </c>
      <c r="J2361" t="s">
        <v>360</v>
      </c>
      <c r="K2361">
        <v>0</v>
      </c>
      <c r="L2361">
        <v>1</v>
      </c>
      <c r="M2361" t="s">
        <v>19</v>
      </c>
      <c r="N2361" t="s">
        <v>13984</v>
      </c>
      <c r="O2361" t="s">
        <v>13985</v>
      </c>
    </row>
    <row r="2362" spans="1:15" x14ac:dyDescent="0.3">
      <c r="A2362">
        <v>45995</v>
      </c>
      <c r="B2362" t="s">
        <v>6304</v>
      </c>
      <c r="C2362" t="s">
        <v>6305</v>
      </c>
      <c r="D2362" t="s">
        <v>6306</v>
      </c>
      <c r="E2362" t="s">
        <v>289</v>
      </c>
      <c r="G2362" t="s">
        <v>15</v>
      </c>
      <c r="H2362" t="s">
        <v>19469</v>
      </c>
      <c r="I2362" t="s">
        <v>288</v>
      </c>
      <c r="J2362" t="s">
        <v>23</v>
      </c>
      <c r="K2362">
        <v>0</v>
      </c>
      <c r="L2362">
        <v>1</v>
      </c>
      <c r="M2362" t="s">
        <v>19</v>
      </c>
      <c r="N2362" t="s">
        <v>13986</v>
      </c>
      <c r="O2362" t="s">
        <v>15350</v>
      </c>
    </row>
    <row r="2363" spans="1:15" x14ac:dyDescent="0.3">
      <c r="A2363">
        <v>45994</v>
      </c>
      <c r="B2363" t="s">
        <v>6307</v>
      </c>
      <c r="C2363" t="s">
        <v>6308</v>
      </c>
      <c r="D2363" t="s">
        <v>6309</v>
      </c>
      <c r="E2363" t="s">
        <v>17</v>
      </c>
      <c r="G2363" t="s">
        <v>15</v>
      </c>
      <c r="H2363" t="s">
        <v>19470</v>
      </c>
      <c r="I2363" t="s">
        <v>16</v>
      </c>
      <c r="J2363" t="s">
        <v>61</v>
      </c>
      <c r="K2363">
        <v>0</v>
      </c>
      <c r="L2363">
        <v>1</v>
      </c>
      <c r="M2363" t="s">
        <v>19</v>
      </c>
      <c r="N2363" t="s">
        <v>13987</v>
      </c>
      <c r="O2363" t="s">
        <v>14748</v>
      </c>
    </row>
    <row r="2364" spans="1:15" x14ac:dyDescent="0.3">
      <c r="A2364">
        <v>45994</v>
      </c>
      <c r="B2364" t="s">
        <v>6310</v>
      </c>
      <c r="C2364" t="s">
        <v>6311</v>
      </c>
      <c r="D2364" t="s">
        <v>6312</v>
      </c>
      <c r="E2364" t="s">
        <v>17</v>
      </c>
      <c r="G2364" t="s">
        <v>15</v>
      </c>
      <c r="H2364" t="s">
        <v>19471</v>
      </c>
      <c r="I2364" t="s">
        <v>16</v>
      </c>
      <c r="J2364" t="s">
        <v>360</v>
      </c>
      <c r="K2364">
        <v>0</v>
      </c>
      <c r="L2364">
        <v>1</v>
      </c>
      <c r="M2364" t="s">
        <v>19</v>
      </c>
      <c r="N2364" t="s">
        <v>13988</v>
      </c>
      <c r="O2364" t="s">
        <v>15351</v>
      </c>
    </row>
    <row r="2365" spans="1:15" x14ac:dyDescent="0.3">
      <c r="A2365">
        <v>45994</v>
      </c>
      <c r="B2365" t="s">
        <v>6313</v>
      </c>
      <c r="C2365" t="s">
        <v>6314</v>
      </c>
      <c r="D2365" t="s">
        <v>6315</v>
      </c>
      <c r="E2365" t="s">
        <v>17</v>
      </c>
      <c r="G2365" t="s">
        <v>15</v>
      </c>
      <c r="H2365" t="s">
        <v>19472</v>
      </c>
      <c r="I2365" t="s">
        <v>16</v>
      </c>
      <c r="J2365" t="s">
        <v>18</v>
      </c>
      <c r="K2365">
        <v>0</v>
      </c>
      <c r="L2365">
        <v>1</v>
      </c>
      <c r="M2365" t="s">
        <v>19</v>
      </c>
      <c r="N2365" t="s">
        <v>13989</v>
      </c>
      <c r="O2365" t="s">
        <v>13990</v>
      </c>
    </row>
    <row r="2366" spans="1:15" x14ac:dyDescent="0.3">
      <c r="A2366">
        <v>45994</v>
      </c>
      <c r="B2366" t="s">
        <v>5108</v>
      </c>
      <c r="C2366" t="s">
        <v>5109</v>
      </c>
      <c r="D2366" t="s">
        <v>6316</v>
      </c>
      <c r="E2366" t="s">
        <v>17</v>
      </c>
      <c r="G2366" t="s">
        <v>15</v>
      </c>
      <c r="H2366" t="s">
        <v>19473</v>
      </c>
      <c r="I2366" t="s">
        <v>16</v>
      </c>
      <c r="J2366" t="s">
        <v>23</v>
      </c>
      <c r="K2366">
        <v>156.95337173837089</v>
      </c>
      <c r="L2366">
        <v>1</v>
      </c>
      <c r="M2366" t="s">
        <v>19</v>
      </c>
      <c r="N2366" t="s">
        <v>13991</v>
      </c>
      <c r="O2366" t="s">
        <v>13992</v>
      </c>
    </row>
    <row r="2367" spans="1:15" x14ac:dyDescent="0.3">
      <c r="A2367">
        <v>45994</v>
      </c>
      <c r="B2367" t="s">
        <v>6317</v>
      </c>
      <c r="C2367" t="s">
        <v>6318</v>
      </c>
      <c r="D2367" t="s">
        <v>6319</v>
      </c>
      <c r="E2367" t="s">
        <v>17</v>
      </c>
      <c r="G2367" t="s">
        <v>15</v>
      </c>
      <c r="H2367" t="s">
        <v>19474</v>
      </c>
      <c r="I2367" t="s">
        <v>16</v>
      </c>
      <c r="J2367" t="s">
        <v>2166</v>
      </c>
      <c r="K2367">
        <v>0</v>
      </c>
      <c r="L2367">
        <v>1</v>
      </c>
      <c r="M2367" t="s">
        <v>19</v>
      </c>
      <c r="N2367" t="s">
        <v>13993</v>
      </c>
      <c r="O2367" t="s">
        <v>13994</v>
      </c>
    </row>
    <row r="2368" spans="1:15" x14ac:dyDescent="0.3">
      <c r="A2368">
        <v>45994</v>
      </c>
      <c r="B2368" t="s">
        <v>6320</v>
      </c>
      <c r="C2368" t="s">
        <v>6321</v>
      </c>
      <c r="D2368" t="s">
        <v>6322</v>
      </c>
      <c r="E2368" t="s">
        <v>17</v>
      </c>
      <c r="G2368" t="s">
        <v>15</v>
      </c>
      <c r="H2368" t="s">
        <v>19475</v>
      </c>
      <c r="I2368" t="s">
        <v>16</v>
      </c>
      <c r="J2368" t="s">
        <v>262</v>
      </c>
      <c r="K2368">
        <v>135.14965278068809</v>
      </c>
      <c r="L2368">
        <v>1</v>
      </c>
      <c r="M2368" t="s">
        <v>19</v>
      </c>
      <c r="N2368" t="s">
        <v>13995</v>
      </c>
      <c r="O2368" t="s">
        <v>13996</v>
      </c>
    </row>
    <row r="2369" spans="1:15" x14ac:dyDescent="0.3">
      <c r="A2369">
        <v>45994</v>
      </c>
      <c r="B2369" t="s">
        <v>442</v>
      </c>
      <c r="C2369" t="s">
        <v>6323</v>
      </c>
      <c r="D2369" t="s">
        <v>6324</v>
      </c>
      <c r="E2369" t="s">
        <v>17</v>
      </c>
      <c r="G2369" t="s">
        <v>15</v>
      </c>
      <c r="H2369" t="s">
        <v>19476</v>
      </c>
      <c r="I2369" t="s">
        <v>16</v>
      </c>
      <c r="J2369" t="s">
        <v>18</v>
      </c>
      <c r="K2369">
        <v>0</v>
      </c>
      <c r="L2369">
        <v>1</v>
      </c>
      <c r="M2369" t="s">
        <v>19</v>
      </c>
      <c r="N2369" t="s">
        <v>13997</v>
      </c>
      <c r="O2369" t="s">
        <v>13998</v>
      </c>
    </row>
    <row r="2370" spans="1:15" x14ac:dyDescent="0.3">
      <c r="A2370">
        <v>45994</v>
      </c>
      <c r="B2370" t="s">
        <v>6325</v>
      </c>
      <c r="C2370" t="s">
        <v>6326</v>
      </c>
      <c r="D2370" t="s">
        <v>6327</v>
      </c>
      <c r="E2370" t="s">
        <v>17</v>
      </c>
      <c r="G2370" t="s">
        <v>15</v>
      </c>
      <c r="H2370" t="s">
        <v>19477</v>
      </c>
      <c r="I2370" t="s">
        <v>16</v>
      </c>
      <c r="J2370" t="s">
        <v>23</v>
      </c>
      <c r="K2370">
        <v>0</v>
      </c>
      <c r="L2370">
        <v>1</v>
      </c>
      <c r="M2370" t="s">
        <v>19</v>
      </c>
      <c r="N2370" t="s">
        <v>13999</v>
      </c>
      <c r="O2370" t="s">
        <v>15155</v>
      </c>
    </row>
    <row r="2371" spans="1:15" x14ac:dyDescent="0.3">
      <c r="A2371">
        <v>45994</v>
      </c>
      <c r="B2371" t="s">
        <v>714</v>
      </c>
      <c r="C2371" t="s">
        <v>6328</v>
      </c>
      <c r="D2371" t="s">
        <v>716</v>
      </c>
      <c r="E2371" t="s">
        <v>289</v>
      </c>
      <c r="G2371" t="s">
        <v>15</v>
      </c>
      <c r="H2371" t="s">
        <v>19478</v>
      </c>
      <c r="I2371" t="s">
        <v>288</v>
      </c>
      <c r="J2371" t="s">
        <v>23</v>
      </c>
      <c r="K2371">
        <v>0</v>
      </c>
      <c r="L2371">
        <v>1</v>
      </c>
      <c r="M2371" t="s">
        <v>19</v>
      </c>
      <c r="N2371" t="s">
        <v>14749</v>
      </c>
      <c r="O2371" t="s">
        <v>14750</v>
      </c>
    </row>
    <row r="2372" spans="1:15" x14ac:dyDescent="0.3">
      <c r="A2372">
        <v>45994</v>
      </c>
      <c r="B2372" t="s">
        <v>6329</v>
      </c>
      <c r="C2372" t="s">
        <v>6330</v>
      </c>
      <c r="D2372" t="s">
        <v>6331</v>
      </c>
      <c r="E2372" t="s">
        <v>17</v>
      </c>
      <c r="G2372" t="s">
        <v>15</v>
      </c>
      <c r="H2372" t="s">
        <v>19479</v>
      </c>
      <c r="I2372" t="s">
        <v>16</v>
      </c>
      <c r="J2372" t="s">
        <v>23</v>
      </c>
      <c r="K2372">
        <v>0</v>
      </c>
      <c r="L2372">
        <v>1</v>
      </c>
      <c r="M2372" t="s">
        <v>19</v>
      </c>
      <c r="N2372" t="s">
        <v>14000</v>
      </c>
      <c r="O2372" t="s">
        <v>14001</v>
      </c>
    </row>
    <row r="2373" spans="1:15" x14ac:dyDescent="0.3">
      <c r="A2373">
        <v>45993</v>
      </c>
      <c r="B2373" t="s">
        <v>6332</v>
      </c>
      <c r="C2373" t="s">
        <v>6333</v>
      </c>
      <c r="D2373" t="s">
        <v>6334</v>
      </c>
      <c r="E2373" t="s">
        <v>17</v>
      </c>
      <c r="G2373" t="s">
        <v>15</v>
      </c>
      <c r="H2373" t="s">
        <v>19480</v>
      </c>
      <c r="I2373" t="s">
        <v>16</v>
      </c>
      <c r="J2373" t="s">
        <v>18</v>
      </c>
      <c r="K2373">
        <v>0</v>
      </c>
      <c r="L2373">
        <v>1</v>
      </c>
      <c r="M2373" t="s">
        <v>19</v>
      </c>
      <c r="N2373" t="s">
        <v>14002</v>
      </c>
      <c r="O2373" t="s">
        <v>15352</v>
      </c>
    </row>
    <row r="2374" spans="1:15" x14ac:dyDescent="0.3">
      <c r="A2374">
        <v>45993</v>
      </c>
      <c r="B2374" t="s">
        <v>6335</v>
      </c>
      <c r="C2374" t="s">
        <v>6336</v>
      </c>
      <c r="D2374" t="s">
        <v>6337</v>
      </c>
      <c r="E2374" t="s">
        <v>289</v>
      </c>
      <c r="G2374" t="s">
        <v>15</v>
      </c>
      <c r="H2374" t="s">
        <v>19481</v>
      </c>
      <c r="I2374" t="s">
        <v>16</v>
      </c>
      <c r="J2374" t="s">
        <v>37</v>
      </c>
      <c r="K2374">
        <v>0</v>
      </c>
      <c r="L2374">
        <v>1</v>
      </c>
      <c r="M2374" t="s">
        <v>19</v>
      </c>
      <c r="N2374" t="s">
        <v>14003</v>
      </c>
      <c r="O2374" t="s">
        <v>14004</v>
      </c>
    </row>
    <row r="2375" spans="1:15" x14ac:dyDescent="0.3">
      <c r="A2375">
        <v>45993</v>
      </c>
      <c r="B2375" t="s">
        <v>1080</v>
      </c>
      <c r="C2375" t="s">
        <v>2759</v>
      </c>
      <c r="D2375" t="s">
        <v>2760</v>
      </c>
      <c r="E2375" t="s">
        <v>289</v>
      </c>
      <c r="G2375" t="s">
        <v>15</v>
      </c>
      <c r="H2375" t="s">
        <v>19482</v>
      </c>
      <c r="I2375" t="s">
        <v>288</v>
      </c>
      <c r="J2375" t="s">
        <v>23</v>
      </c>
      <c r="K2375">
        <v>0</v>
      </c>
      <c r="L2375">
        <v>1</v>
      </c>
      <c r="M2375" t="s">
        <v>19</v>
      </c>
      <c r="N2375" t="s">
        <v>14751</v>
      </c>
      <c r="O2375" t="s">
        <v>17018</v>
      </c>
    </row>
    <row r="2376" spans="1:15" x14ac:dyDescent="0.3">
      <c r="A2376">
        <v>45993</v>
      </c>
      <c r="B2376" t="s">
        <v>6338</v>
      </c>
      <c r="C2376" t="s">
        <v>6339</v>
      </c>
      <c r="D2376" t="s">
        <v>6340</v>
      </c>
      <c r="E2376" t="s">
        <v>17</v>
      </c>
      <c r="G2376" t="s">
        <v>15</v>
      </c>
      <c r="H2376" t="s">
        <v>19483</v>
      </c>
      <c r="I2376" t="s">
        <v>16</v>
      </c>
      <c r="J2376" t="s">
        <v>23</v>
      </c>
      <c r="K2376">
        <v>43.894664503158793</v>
      </c>
      <c r="L2376">
        <v>1</v>
      </c>
      <c r="M2376" t="s">
        <v>19</v>
      </c>
      <c r="N2376" t="s">
        <v>14005</v>
      </c>
      <c r="O2376" t="s">
        <v>15465</v>
      </c>
    </row>
    <row r="2377" spans="1:15" x14ac:dyDescent="0.3">
      <c r="A2377">
        <v>45993</v>
      </c>
      <c r="B2377" t="s">
        <v>6341</v>
      </c>
      <c r="C2377" t="s">
        <v>6342</v>
      </c>
      <c r="D2377" t="s">
        <v>6343</v>
      </c>
      <c r="E2377" t="s">
        <v>17</v>
      </c>
      <c r="G2377" t="s">
        <v>15</v>
      </c>
      <c r="H2377" t="s">
        <v>19484</v>
      </c>
      <c r="I2377" t="s">
        <v>16</v>
      </c>
      <c r="J2377" t="s">
        <v>37</v>
      </c>
      <c r="K2377">
        <v>0</v>
      </c>
      <c r="L2377">
        <v>1</v>
      </c>
      <c r="M2377" t="s">
        <v>19</v>
      </c>
      <c r="N2377" t="s">
        <v>14006</v>
      </c>
      <c r="O2377" t="s">
        <v>15466</v>
      </c>
    </row>
    <row r="2378" spans="1:15" x14ac:dyDescent="0.3">
      <c r="A2378">
        <v>45993</v>
      </c>
      <c r="B2378" t="s">
        <v>6344</v>
      </c>
      <c r="C2378" t="s">
        <v>6345</v>
      </c>
      <c r="D2378" t="s">
        <v>6346</v>
      </c>
      <c r="E2378" t="s">
        <v>289</v>
      </c>
      <c r="G2378" t="s">
        <v>15</v>
      </c>
      <c r="H2378" t="s">
        <v>19485</v>
      </c>
      <c r="I2378" t="s">
        <v>16</v>
      </c>
      <c r="J2378" t="s">
        <v>262</v>
      </c>
      <c r="K2378">
        <v>0</v>
      </c>
      <c r="L2378">
        <v>1</v>
      </c>
      <c r="M2378" t="s">
        <v>19</v>
      </c>
      <c r="N2378" t="s">
        <v>14007</v>
      </c>
      <c r="O2378" t="s">
        <v>14008</v>
      </c>
    </row>
    <row r="2379" spans="1:15" x14ac:dyDescent="0.3">
      <c r="A2379">
        <v>45993</v>
      </c>
      <c r="B2379" t="s">
        <v>6347</v>
      </c>
      <c r="C2379" t="s">
        <v>6348</v>
      </c>
      <c r="D2379" t="s">
        <v>6349</v>
      </c>
      <c r="E2379" t="s">
        <v>17</v>
      </c>
      <c r="G2379" t="s">
        <v>15</v>
      </c>
      <c r="H2379" t="s">
        <v>19486</v>
      </c>
      <c r="I2379" t="s">
        <v>16</v>
      </c>
      <c r="J2379" t="s">
        <v>18</v>
      </c>
      <c r="K2379">
        <v>0</v>
      </c>
      <c r="L2379">
        <v>1</v>
      </c>
      <c r="M2379" t="s">
        <v>19</v>
      </c>
      <c r="N2379" t="s">
        <v>14009</v>
      </c>
      <c r="O2379" t="s">
        <v>15353</v>
      </c>
    </row>
    <row r="2380" spans="1:15" x14ac:dyDescent="0.3">
      <c r="A2380">
        <v>45993</v>
      </c>
      <c r="B2380" t="s">
        <v>6350</v>
      </c>
      <c r="C2380" t="s">
        <v>6351</v>
      </c>
      <c r="D2380" t="s">
        <v>6352</v>
      </c>
      <c r="E2380" t="s">
        <v>17</v>
      </c>
      <c r="G2380" t="s">
        <v>15</v>
      </c>
      <c r="H2380" t="s">
        <v>19487</v>
      </c>
      <c r="I2380" t="s">
        <v>16</v>
      </c>
      <c r="J2380" t="s">
        <v>23</v>
      </c>
      <c r="K2380">
        <v>52.147788095482767</v>
      </c>
      <c r="L2380">
        <v>1</v>
      </c>
      <c r="M2380" t="s">
        <v>19</v>
      </c>
      <c r="N2380" t="s">
        <v>14010</v>
      </c>
      <c r="O2380" t="s">
        <v>15354</v>
      </c>
    </row>
    <row r="2381" spans="1:15" x14ac:dyDescent="0.3">
      <c r="A2381">
        <v>45993</v>
      </c>
      <c r="B2381" t="s">
        <v>6353</v>
      </c>
      <c r="C2381" t="s">
        <v>6354</v>
      </c>
      <c r="D2381" t="s">
        <v>6355</v>
      </c>
      <c r="E2381" t="s">
        <v>17</v>
      </c>
      <c r="G2381" t="s">
        <v>15</v>
      </c>
      <c r="H2381" t="s">
        <v>19488</v>
      </c>
      <c r="I2381" t="s">
        <v>16</v>
      </c>
      <c r="J2381" t="s">
        <v>129</v>
      </c>
      <c r="K2381">
        <v>137.07109363682201</v>
      </c>
      <c r="L2381">
        <v>1</v>
      </c>
      <c r="M2381" t="s">
        <v>19</v>
      </c>
      <c r="N2381" t="s">
        <v>14011</v>
      </c>
      <c r="O2381" t="s">
        <v>14012</v>
      </c>
    </row>
    <row r="2382" spans="1:15" x14ac:dyDescent="0.3">
      <c r="A2382">
        <v>45993</v>
      </c>
      <c r="B2382" t="s">
        <v>6356</v>
      </c>
      <c r="C2382" t="s">
        <v>6357</v>
      </c>
      <c r="D2382" t="s">
        <v>6358</v>
      </c>
      <c r="E2382" t="s">
        <v>17</v>
      </c>
      <c r="G2382" t="s">
        <v>15</v>
      </c>
      <c r="H2382" t="s">
        <v>19489</v>
      </c>
      <c r="I2382" t="s">
        <v>16</v>
      </c>
      <c r="J2382" t="s">
        <v>18</v>
      </c>
      <c r="K2382">
        <v>38.052965361500299</v>
      </c>
      <c r="L2382">
        <v>1</v>
      </c>
      <c r="M2382" t="s">
        <v>19</v>
      </c>
      <c r="N2382" t="s">
        <v>14013</v>
      </c>
      <c r="O2382" t="s">
        <v>14014</v>
      </c>
    </row>
    <row r="2383" spans="1:15" x14ac:dyDescent="0.3">
      <c r="A2383">
        <v>45993</v>
      </c>
      <c r="B2383" t="s">
        <v>6359</v>
      </c>
      <c r="C2383" t="s">
        <v>6360</v>
      </c>
      <c r="D2383" t="s">
        <v>6361</v>
      </c>
      <c r="E2383" t="s">
        <v>17</v>
      </c>
      <c r="G2383" t="s">
        <v>15</v>
      </c>
      <c r="H2383" t="s">
        <v>19490</v>
      </c>
      <c r="I2383" t="s">
        <v>16</v>
      </c>
      <c r="J2383" t="s">
        <v>61</v>
      </c>
      <c r="K2383">
        <v>184.55687631443141</v>
      </c>
      <c r="L2383">
        <v>1</v>
      </c>
      <c r="M2383" t="s">
        <v>19</v>
      </c>
      <c r="N2383" t="s">
        <v>14015</v>
      </c>
      <c r="O2383" t="s">
        <v>14016</v>
      </c>
    </row>
    <row r="2384" spans="1:15" x14ac:dyDescent="0.3">
      <c r="A2384">
        <v>45993</v>
      </c>
      <c r="B2384" t="s">
        <v>6362</v>
      </c>
      <c r="C2384" t="s">
        <v>6363</v>
      </c>
      <c r="D2384" t="s">
        <v>6364</v>
      </c>
      <c r="E2384" t="s">
        <v>289</v>
      </c>
      <c r="G2384" t="s">
        <v>15</v>
      </c>
      <c r="H2384" t="s">
        <v>19491</v>
      </c>
      <c r="I2384" t="s">
        <v>16</v>
      </c>
      <c r="J2384" t="s">
        <v>23</v>
      </c>
      <c r="K2384">
        <v>0</v>
      </c>
      <c r="L2384">
        <v>1</v>
      </c>
      <c r="M2384" t="s">
        <v>19</v>
      </c>
      <c r="N2384" t="s">
        <v>14017</v>
      </c>
      <c r="O2384" t="s">
        <v>14018</v>
      </c>
    </row>
    <row r="2385" spans="1:15" x14ac:dyDescent="0.3">
      <c r="A2385">
        <v>45993</v>
      </c>
      <c r="B2385" t="s">
        <v>6365</v>
      </c>
      <c r="C2385" t="s">
        <v>6366</v>
      </c>
      <c r="D2385" t="s">
        <v>6367</v>
      </c>
      <c r="E2385" t="s">
        <v>17</v>
      </c>
      <c r="G2385" t="s">
        <v>15</v>
      </c>
      <c r="H2385" t="s">
        <v>19492</v>
      </c>
      <c r="I2385" t="s">
        <v>16</v>
      </c>
      <c r="J2385" t="s">
        <v>23</v>
      </c>
      <c r="K2385">
        <v>0</v>
      </c>
      <c r="L2385">
        <v>1</v>
      </c>
      <c r="M2385" t="s">
        <v>19</v>
      </c>
      <c r="N2385" t="s">
        <v>14019</v>
      </c>
      <c r="O2385" t="s">
        <v>15355</v>
      </c>
    </row>
    <row r="2386" spans="1:15" x14ac:dyDescent="0.3">
      <c r="A2386">
        <v>45993</v>
      </c>
      <c r="B2386" t="s">
        <v>6368</v>
      </c>
      <c r="C2386" t="s">
        <v>6369</v>
      </c>
      <c r="D2386" t="s">
        <v>6370</v>
      </c>
      <c r="E2386" t="s">
        <v>17</v>
      </c>
      <c r="G2386" t="s">
        <v>15</v>
      </c>
      <c r="H2386" t="s">
        <v>19493</v>
      </c>
      <c r="I2386" t="s">
        <v>16</v>
      </c>
      <c r="J2386" t="s">
        <v>18</v>
      </c>
      <c r="K2386">
        <v>0</v>
      </c>
      <c r="L2386">
        <v>1</v>
      </c>
      <c r="M2386" t="s">
        <v>19</v>
      </c>
      <c r="N2386" t="s">
        <v>14020</v>
      </c>
      <c r="O2386" t="s">
        <v>15356</v>
      </c>
    </row>
    <row r="2387" spans="1:15" x14ac:dyDescent="0.3">
      <c r="A2387">
        <v>45993</v>
      </c>
      <c r="B2387" t="s">
        <v>6371</v>
      </c>
      <c r="C2387" t="s">
        <v>6372</v>
      </c>
      <c r="D2387" t="s">
        <v>6373</v>
      </c>
      <c r="E2387" t="s">
        <v>17</v>
      </c>
      <c r="G2387" t="s">
        <v>15</v>
      </c>
      <c r="H2387" t="s">
        <v>19494</v>
      </c>
      <c r="I2387" t="s">
        <v>16</v>
      </c>
      <c r="J2387" t="s">
        <v>23</v>
      </c>
      <c r="K2387">
        <v>41.644029384777589</v>
      </c>
      <c r="L2387">
        <v>1</v>
      </c>
      <c r="M2387" t="s">
        <v>19</v>
      </c>
      <c r="N2387" t="s">
        <v>14021</v>
      </c>
      <c r="O2387" t="s">
        <v>14022</v>
      </c>
    </row>
    <row r="2388" spans="1:15" x14ac:dyDescent="0.3">
      <c r="A2388">
        <v>45993</v>
      </c>
      <c r="B2388" t="s">
        <v>6374</v>
      </c>
      <c r="C2388" t="s">
        <v>6375</v>
      </c>
      <c r="D2388" t="s">
        <v>6376</v>
      </c>
      <c r="E2388" t="s">
        <v>17</v>
      </c>
      <c r="G2388" t="s">
        <v>15</v>
      </c>
      <c r="H2388" t="s">
        <v>19495</v>
      </c>
      <c r="I2388" t="s">
        <v>16</v>
      </c>
      <c r="J2388" t="s">
        <v>262</v>
      </c>
      <c r="K2388">
        <v>305.55061104202929</v>
      </c>
      <c r="L2388">
        <v>1</v>
      </c>
      <c r="M2388" t="s">
        <v>19</v>
      </c>
      <c r="N2388" t="s">
        <v>14023</v>
      </c>
      <c r="O2388" t="s">
        <v>15357</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588781C-DEFF-4C3B-A802-1851F9A3FD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vt:lpstr>
      <vt:lpstr>Product Performance</vt:lpstr>
      <vt:lpstr>Delivered MC</vt:lpstr>
      <vt:lpstr>Odoo_Combined</vt:lpstr>
      <vt:lpstr>Field RMA</vt:lpstr>
      <vt:lpstr>FailureMapping</vt:lpstr>
      <vt:lpstr>Odoo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Creslyn Javier</dc:creator>
  <cp:lastModifiedBy>Creslyn Javier</cp:lastModifiedBy>
  <dcterms:created xsi:type="dcterms:W3CDTF">2026-07-24T16:12:58Z</dcterms:created>
  <dcterms:modified xsi:type="dcterms:W3CDTF">2026-08-03T14:44:38Z</dcterms:modified>
</cp:coreProperties>
</file>